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Objects="placeholders" codeName="EstaPasta_de_trabalho" defaultThemeVersion="124226"/>
  <bookViews>
    <workbookView xWindow="0" yWindow="0" windowWidth="20700" windowHeight="7920" firstSheet="5" activeTab="7"/>
  </bookViews>
  <sheets>
    <sheet name="EMOP0120" sheetId="26" state="hidden" r:id="rId1"/>
    <sheet name="EMOP0313" sheetId="23" state="hidden" r:id="rId2"/>
    <sheet name="indice213" sheetId="24" r:id="rId3"/>
    <sheet name="Emop0212 " sheetId="22" state="hidden" r:id="rId4"/>
    <sheet name="índice" sheetId="14" state="hidden" r:id="rId5"/>
    <sheet name="Memória de Cálculo" sheetId="20" r:id="rId6"/>
    <sheet name="Orçamento" sheetId="21" r:id="rId7"/>
    <sheet name="cronograma " sheetId="25" r:id="rId8"/>
  </sheets>
  <externalReferences>
    <externalReference r:id="rId9"/>
  </externalReferences>
  <definedNames>
    <definedName name="_xlnm.Print_Area" localSheetId="7">'cronograma '!$A$1:$AH$36</definedName>
    <definedName name="_xlnm.Print_Area" localSheetId="5">'Memória de Cálculo'!$A$1:$L$100</definedName>
    <definedName name="_xlnm.Print_Area" localSheetId="6">Orçamento!$A$3:$N$52</definedName>
    <definedName name="_xlnm.Database" localSheetId="7">#REF!</definedName>
    <definedName name="_xlnm.Database" localSheetId="1">EMOP0313!$A$1:$B$12959</definedName>
    <definedName name="_xlnm.Database" localSheetId="2">indice213!$A$1:$H$12856</definedName>
    <definedName name="_xlnm.Database">'Emop0212 '!$A$1:$B$8013</definedName>
    <definedName name="_xlnm.Print_Titles" localSheetId="7">'cronograma '!$1:$12</definedName>
    <definedName name="_xlnm.Print_Titles" localSheetId="5">'Memória de Cálculo'!$1:$13</definedName>
    <definedName name="_xlnm.Print_Titles" localSheetId="6">Orçamento!$1:$11</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 i="21" l="1"/>
  <c r="E34" i="20"/>
  <c r="J33" i="20"/>
  <c r="F21" i="21"/>
  <c r="K21" i="21"/>
  <c r="C22" i="21"/>
  <c r="E37" i="20"/>
  <c r="J36" i="20"/>
  <c r="F22" i="21"/>
  <c r="K22" i="21"/>
  <c r="C23" i="21"/>
  <c r="E40" i="20"/>
  <c r="J39" i="20"/>
  <c r="F23" i="21"/>
  <c r="K23" i="21"/>
  <c r="K24" i="21"/>
  <c r="D18" i="25"/>
  <c r="F18" i="25"/>
  <c r="E29" i="20"/>
  <c r="J28" i="20"/>
  <c r="F18" i="21"/>
  <c r="K18" i="21"/>
  <c r="E26" i="20"/>
  <c r="J25" i="20"/>
  <c r="F17" i="21"/>
  <c r="K17" i="21"/>
  <c r="E23" i="20"/>
  <c r="J22" i="20"/>
  <c r="F16" i="21"/>
  <c r="K16" i="21"/>
  <c r="K19" i="21"/>
  <c r="D16" i="25"/>
  <c r="F16" i="25"/>
  <c r="C13" i="21"/>
  <c r="E18" i="20"/>
  <c r="J17" i="20"/>
  <c r="F13" i="21"/>
  <c r="K13" i="21"/>
  <c r="K14" i="21"/>
  <c r="D14" i="25"/>
  <c r="F14" i="25"/>
  <c r="C26" i="21"/>
  <c r="E45" i="20"/>
  <c r="J44" i="20"/>
  <c r="F26" i="21"/>
  <c r="K26" i="21"/>
  <c r="C27" i="21"/>
  <c r="E48" i="20"/>
  <c r="J47" i="20"/>
  <c r="F27" i="21"/>
  <c r="K27" i="21"/>
  <c r="C28" i="21"/>
  <c r="E51" i="20"/>
  <c r="J50" i="20"/>
  <c r="F28" i="21"/>
  <c r="K28" i="21"/>
  <c r="C29" i="21"/>
  <c r="E54" i="20"/>
  <c r="J53" i="20"/>
  <c r="F29" i="21"/>
  <c r="K29" i="21"/>
  <c r="C30" i="21"/>
  <c r="E57" i="20"/>
  <c r="J56" i="20"/>
  <c r="F30" i="21"/>
  <c r="K30" i="21"/>
  <c r="C31" i="21"/>
  <c r="E60" i="20"/>
  <c r="J59" i="20"/>
  <c r="F31" i="21"/>
  <c r="K31" i="21"/>
  <c r="C32" i="21"/>
  <c r="E63" i="20"/>
  <c r="J62" i="20"/>
  <c r="F32" i="21"/>
  <c r="K32" i="21"/>
  <c r="C33" i="21"/>
  <c r="E75" i="20"/>
  <c r="J65" i="20"/>
  <c r="F33" i="21"/>
  <c r="K33" i="21"/>
  <c r="C34" i="21"/>
  <c r="E69" i="20"/>
  <c r="J68" i="20"/>
  <c r="F34" i="21"/>
  <c r="K34" i="21"/>
  <c r="C35" i="21"/>
  <c r="E72" i="20"/>
  <c r="J71" i="20"/>
  <c r="F35" i="21"/>
  <c r="K35" i="21"/>
  <c r="C36" i="21"/>
  <c r="J74" i="20"/>
  <c r="F36" i="21"/>
  <c r="K36" i="21"/>
  <c r="C37" i="21"/>
  <c r="E78" i="20"/>
  <c r="J77" i="20"/>
  <c r="F37" i="21"/>
  <c r="K37" i="21"/>
  <c r="C38" i="21"/>
  <c r="E81" i="20"/>
  <c r="J80" i="20"/>
  <c r="F38" i="21"/>
  <c r="K38" i="21"/>
  <c r="C39" i="21"/>
  <c r="E84" i="20"/>
  <c r="J83" i="20"/>
  <c r="F39" i="21"/>
  <c r="K39" i="21"/>
  <c r="C40" i="21"/>
  <c r="E87" i="20"/>
  <c r="J86" i="20"/>
  <c r="F40" i="21"/>
  <c r="K40" i="21"/>
  <c r="C41" i="21"/>
  <c r="E90" i="20"/>
  <c r="J89" i="20"/>
  <c r="F41" i="21"/>
  <c r="K41" i="21"/>
  <c r="K42" i="21"/>
  <c r="D20" i="25"/>
  <c r="F20" i="25"/>
  <c r="F22" i="25"/>
  <c r="F24" i="25"/>
  <c r="H18" i="25"/>
  <c r="H16" i="25"/>
  <c r="H14" i="25"/>
  <c r="H20" i="25"/>
  <c r="H22" i="25"/>
  <c r="J18" i="25"/>
  <c r="J16" i="25"/>
  <c r="J14" i="25"/>
  <c r="J20" i="25"/>
  <c r="J22" i="25"/>
  <c r="L18" i="25"/>
  <c r="L16" i="25"/>
  <c r="L14" i="25"/>
  <c r="L20" i="25"/>
  <c r="L22" i="25"/>
  <c r="N18" i="25"/>
  <c r="N16" i="25"/>
  <c r="N14" i="25"/>
  <c r="N20" i="25"/>
  <c r="N22" i="25"/>
  <c r="P18" i="25"/>
  <c r="P16" i="25"/>
  <c r="P14" i="25"/>
  <c r="P20" i="25"/>
  <c r="P22" i="25"/>
  <c r="R18" i="25"/>
  <c r="R16" i="25"/>
  <c r="R14" i="25"/>
  <c r="R20" i="25"/>
  <c r="R22" i="25"/>
  <c r="T18" i="25"/>
  <c r="T16" i="25"/>
  <c r="T14" i="25"/>
  <c r="T20" i="25"/>
  <c r="T22" i="25"/>
  <c r="V18" i="25"/>
  <c r="V16" i="25"/>
  <c r="V14" i="25"/>
  <c r="V20" i="25"/>
  <c r="V22" i="25"/>
  <c r="X18" i="25"/>
  <c r="X16" i="25"/>
  <c r="X14" i="25"/>
  <c r="X20" i="25"/>
  <c r="X22" i="25"/>
  <c r="Z18" i="25"/>
  <c r="Z16" i="25"/>
  <c r="Z14" i="25"/>
  <c r="Z20" i="25"/>
  <c r="Z22" i="25"/>
  <c r="AB18" i="25"/>
  <c r="AB16" i="25"/>
  <c r="AB14" i="25"/>
  <c r="AB20" i="25"/>
  <c r="AB22" i="25"/>
  <c r="K44" i="21"/>
  <c r="M42" i="21"/>
  <c r="E20" i="25"/>
  <c r="D25" i="21"/>
  <c r="C20" i="25"/>
  <c r="D41" i="21"/>
  <c r="E40" i="21"/>
  <c r="D40" i="21"/>
  <c r="E39" i="21"/>
  <c r="D39" i="21"/>
  <c r="D37" i="21"/>
  <c r="E36" i="21"/>
  <c r="D36" i="21"/>
  <c r="E35" i="21"/>
  <c r="D35" i="21"/>
  <c r="E34" i="21"/>
  <c r="E32" i="21"/>
  <c r="D32" i="21"/>
  <c r="E31" i="21"/>
  <c r="D31" i="21"/>
  <c r="E30" i="21"/>
  <c r="E66" i="20"/>
  <c r="H65" i="20"/>
  <c r="D65" i="20"/>
  <c r="H62" i="20"/>
  <c r="D62" i="20"/>
  <c r="H74" i="20"/>
  <c r="D74" i="20"/>
  <c r="H50" i="20"/>
  <c r="D50" i="20"/>
  <c r="H56" i="20"/>
  <c r="D56" i="20"/>
  <c r="H59" i="20"/>
  <c r="D59" i="20"/>
  <c r="H89" i="20"/>
  <c r="D89" i="20"/>
  <c r="H86" i="20"/>
  <c r="D86" i="20"/>
  <c r="H83" i="20"/>
  <c r="D83" i="20"/>
  <c r="H80" i="20"/>
  <c r="D80" i="20"/>
  <c r="H77" i="20"/>
  <c r="D77" i="20"/>
  <c r="H71" i="20"/>
  <c r="D71" i="20"/>
  <c r="H68" i="20"/>
  <c r="D68" i="20"/>
  <c r="H53" i="20"/>
  <c r="D53" i="20"/>
  <c r="H47" i="20"/>
  <c r="D47" i="20"/>
  <c r="H44" i="20"/>
  <c r="D44" i="20"/>
  <c r="L42" i="21"/>
  <c r="D28" i="21"/>
  <c r="E27" i="21"/>
  <c r="E29" i="21"/>
  <c r="D30" i="21"/>
  <c r="E33" i="21"/>
  <c r="D34" i="21"/>
  <c r="E37" i="21"/>
  <c r="D38" i="21"/>
  <c r="E41" i="21"/>
  <c r="D29" i="21"/>
  <c r="D33" i="21"/>
  <c r="E38" i="21"/>
  <c r="E28" i="21"/>
  <c r="D26" i="21"/>
  <c r="E26" i="21"/>
  <c r="D27" i="21"/>
  <c r="AE20" i="25"/>
  <c r="H33" i="20"/>
  <c r="D33" i="20"/>
  <c r="D20" i="21"/>
  <c r="C18" i="25"/>
  <c r="C18" i="21"/>
  <c r="E18" i="21"/>
  <c r="C17" i="21"/>
  <c r="C16" i="21"/>
  <c r="D15" i="21"/>
  <c r="C16" i="25"/>
  <c r="L19" i="21"/>
  <c r="H28" i="20"/>
  <c r="D28" i="20"/>
  <c r="H25" i="20"/>
  <c r="D25" i="20"/>
  <c r="H22" i="20"/>
  <c r="D22" i="20"/>
  <c r="B6" i="25"/>
  <c r="B9" i="21"/>
  <c r="B9" i="25"/>
  <c r="B10" i="25"/>
  <c r="E17" i="21"/>
  <c r="D18" i="21"/>
  <c r="D17" i="21"/>
  <c r="D16" i="21"/>
  <c r="E16" i="21"/>
  <c r="B8" i="25"/>
  <c r="B32" i="25"/>
  <c r="D39" i="20"/>
  <c r="D36" i="20"/>
  <c r="D17" i="20"/>
  <c r="H39" i="20"/>
  <c r="H36" i="20"/>
  <c r="H17" i="20"/>
  <c r="B11" i="20"/>
  <c r="AE16" i="25"/>
  <c r="L24" i="21"/>
  <c r="D22" i="21"/>
  <c r="D23" i="21"/>
  <c r="D21" i="21"/>
  <c r="E22" i="21"/>
  <c r="E23" i="21"/>
  <c r="E21" i="21"/>
  <c r="B7" i="25"/>
  <c r="D12" i="21"/>
  <c r="C14" i="25"/>
  <c r="E13" i="21"/>
  <c r="D13" i="21"/>
  <c r="L14" i="21"/>
  <c r="M14" i="21"/>
  <c r="E14" i="25"/>
  <c r="X24" i="25"/>
  <c r="T24" i="25"/>
  <c r="R24" i="25"/>
  <c r="J24" i="25"/>
  <c r="AB24" i="25"/>
  <c r="Z24" i="25"/>
  <c r="P24" i="25"/>
  <c r="H24" i="25"/>
  <c r="D22" i="25"/>
  <c r="D24" i="25"/>
  <c r="K45" i="21"/>
  <c r="K46" i="21"/>
  <c r="M44" i="21"/>
  <c r="M19" i="21"/>
  <c r="E16" i="25"/>
  <c r="M24" i="21"/>
  <c r="E18" i="25"/>
  <c r="AE18" i="25"/>
  <c r="M45" i="21"/>
  <c r="M46" i="21"/>
  <c r="F26" i="25"/>
  <c r="Z23" i="25"/>
  <c r="AE14" i="25"/>
  <c r="N24" i="25"/>
  <c r="L24" i="25"/>
  <c r="D26" i="25"/>
  <c r="V24" i="25"/>
  <c r="V23" i="25"/>
  <c r="V26" i="25"/>
  <c r="N26" i="25"/>
  <c r="AB26" i="25"/>
  <c r="AE26" i="25"/>
  <c r="T26" i="25"/>
  <c r="L26" i="25"/>
  <c r="Z26" i="25"/>
  <c r="R26" i="25"/>
  <c r="J26" i="25"/>
  <c r="X26" i="25"/>
  <c r="P26" i="25"/>
  <c r="H26" i="25"/>
  <c r="AE22" i="25"/>
  <c r="AE24" i="25"/>
  <c r="X23" i="25"/>
  <c r="E22" i="25"/>
  <c r="AB23" i="25"/>
  <c r="E24" i="25"/>
  <c r="E26" i="25"/>
</calcChain>
</file>

<file path=xl/sharedStrings.xml><?xml version="1.0" encoding="utf-8"?>
<sst xmlns="http://schemas.openxmlformats.org/spreadsheetml/2006/main" count="113868" uniqueCount="57236">
  <si>
    <t>INSTALAÇÃO E ASSENTAMENTO DE UM LAVATÓRIO OU APARELHO DE INSTALAÇÃO SEMELHANTE, EM BATERIA (EXCLUSIVE FORNECIMENTO DO APARELHO), COMPREENDENDO: 1,00 M DE TUBO DE PVC DE 32 MM E 0,60 M DE TUBO DE PVC DE 25 MM, COM CONEXÕES E ESGOTAMENTO EM PVC DE 40 MM, ATÉ O RALO SIFONADO</t>
  </si>
  <si>
    <t>15.004.255-0</t>
  </si>
  <si>
    <t>BEBEDOURO ELÉTRICO, TIPO PRESSÃO COM FILTRO INTERNO (EXCLUSIVE FORNECIMENTO DE APARELHO), COMPREENDENDO: 2 VARAS DE ELETRODUTO PVC DE 3/4", COM LUVAS, 10,00 M DE FIO 2,5 MM², TOMADA DE EMBUTIR E CAIXA DE EMBUTIR, 4,00 M DE TUBO PVC DE 25 MM, 3,00 M DE TUBO PVC DE 40 MM, REGISTRO DE 3/4" E CONEXÕES. INSTALAÇÃO ATÉ O RALO EXISTENTE E ASSENTAMENTO</t>
  </si>
  <si>
    <t>15.004.170-0</t>
  </si>
  <si>
    <t>RALO SECO (SIMPLES) DE PVC, DE ALTURA REGULÁVEL, COM GRELHA, COMPREENDENDO: EFLUENTE DE 50 MM EM PVC COM 2,00 M DE EXTENSÃO E LIGAÇÃO AO RALO SIFONADO. FORNECIMENTO E INSTALAÇÃO</t>
  </si>
  <si>
    <t>15.004.175-1</t>
  </si>
  <si>
    <t>RALO SIFONADO DE PVC RÍGIDO EM PAVIMENTO ELEVADO, COM SAÍDA DE 75 MM, GRELHA REDONDA E PORTA-GRELHA, COMPREENDENDO: 3,00 M DE TUBO DE PVC DE 75 MM E SUA LIGAÇÃO AO RAMAL DE QUEDA E VENTILAÇÃO. FORNECIMENTO E INSTALAÇÃO</t>
  </si>
  <si>
    <t>15.004.180-0</t>
  </si>
  <si>
    <t>RALO SIFONADO DE PVC RÍGIDO, EM PAVIMENTO TÉRREO, COM SAÍDA DE 75 MM, GRELHA REDONDA E PORTA-GRELHA, COMPREENDENDO: 3,00 M DE TUBO DE PVC DE 75 MM E SUA LIGAÇÃO AO RAMAL DE VENTILAÇÃO. FORNECIMENTO E INSTALAÇÃO</t>
  </si>
  <si>
    <t>15.004.202-0</t>
  </si>
  <si>
    <t>TUBO DE QUEDA EM PVC DE 100 MM, INCLUSIVE "T" SANITÁRIO. FORNECIMENTO E ASSENTAMENTO</t>
  </si>
  <si>
    <t>15.007.210-0</t>
  </si>
  <si>
    <t>PÁRA-RAIO DE TELHADO, TIPO FRANKLIN, EM LATÃO CROMADO, H = 37,5 CM, COMPREENDENDO: 30,00 M DE CORDOALHA DE COBRE 16 MM², HASTE DE TERRA E DEMAIS MATERIAIS NECESSÁRIOS. FORNECIMENTO E COLOCAÇÃO</t>
  </si>
  <si>
    <t>15.007.504-0</t>
  </si>
  <si>
    <t>COIFA DE AÇO INOXIDÁVEL, DE 2,10 x 1,20 M, DE CHAPA 18.304, INCLUSIVE 3,00 M DE DUTO COM 500 x 500 MM DE SEÇÃO, EM CHAPA 22, 1 EXAUSTOR CENTRÍFUGO TIPO CARAMUJO, EM CHAPA DE AÇO CARBONO 1020 COM MOTOR 3 CV NAS TENSÕES 110/220 V. FORNECIMENTO E COLOCAÇÃO</t>
  </si>
  <si>
    <t>18.016.040-0</t>
  </si>
  <si>
    <t>CUBA DE AÇO INOXIDÁVEL DE 500 x 400 x 200 MM, EM CHAPA 20.304, VÁLVULA DE ESCOAMENTO TIPO AMERICANA 1623, SIFÃO 1680 1.1/2" x 1.1/2", EXCLUSIVE TORNEIRA. FORNECIMENTO E COLOCAÇÃO</t>
  </si>
  <si>
    <t>18.009.060-0</t>
  </si>
  <si>
    <t>ENTRADA DE SERVIÇO (PC), PADRÃO CERJ, PARA MEDIÇÃO TRIFÁSICA, 1 MEDIDOR, INSTALADO EM MURO, COM CARGA INSTALADA ATÉ 30 KW, CONSTANDO DE POSTE DE CONCRETO, CABINE EM ALVENARIA, COM PORTA, CAIXA PARA INSTALAÇÃO DO MEDIDOR, CAIXA DE CONCRETO PARA ATERRAMENTO, HASTE DE ATERRAMENTO E DEMAIS MATERIAIS NECESSÁRIOS, EXCLUSIVE DISJUNTOR E FIO OU CABO DE ENTRADA E SAÍDA</t>
  </si>
  <si>
    <t>15.008.100-0</t>
  </si>
  <si>
    <t>CABO COM ISOLAMENTO TERMOPLÁSTICO, COMPREENDENDO: PREPARO, CORTE E ENFIAÇÃO EM ELETRODUTOS NA BITOLA DE 10 MM², 450/7510 V. FORNECIMENTO E COLOCAÇÃO</t>
  </si>
  <si>
    <t>15.015.110-0</t>
  </si>
  <si>
    <t>POÇO DE VISITA, DE ANÉIS DE CONCRETO PRÉ-MOLDADOS, PARA ESGOTOS SANITÁRIOS, SEGUNDO ESPECIFICAÇÕES DA CEDAE, INCLUSIVE DEGRAUS, EXCLUSIVE TAMPÃO DE FERRO FUNDIDO, COM PROFUNDIDADE DE 0,60M</t>
  </si>
  <si>
    <t>06.017.040-0</t>
  </si>
  <si>
    <t>BASE E FUNDO DE CONCRETO SIMPLES, PARA POÇOS DE VISITA, PADRÃO CEDAE, DE ANÉIS PRÉ-MOLDADOS COM DIÂMETRO DE 600MM, INCLUSIVE MÃO-DE-OBRA E MATERIAL</t>
  </si>
  <si>
    <t>06.016.105-0</t>
  </si>
  <si>
    <t>TAMPÃO MISTO (FERRO FUNDIDO E CONCRETO), LEVE, DE 0,60M DE DIÂMETRO, PESO TOTAL DE 106 KG, CONFORME PROJETO CEDAE, ASSENTADO COM ARGAMASSA DE CIMENTO E AREIA, NO TRAÇO 1:4 EM VOLUME. FORNECIMENTO E ASSENTAMENTO</t>
  </si>
  <si>
    <t>06.001.242-0</t>
  </si>
  <si>
    <t>INSTALAÇÃO E ASSENTAMENTO DE PIA COM 2 CUBAS (EXCLUSIVE FORNECIMENTO DO APARELHO), COMPREENDENDO: 3,00 M DE TUBO DE PVC DE 25 MM, 3,00 M DE TUBO PVC DE 50 MM E CONEXÕES</t>
  </si>
  <si>
    <t>15.004.062-0</t>
  </si>
  <si>
    <t>INSTALAÇÃO E ASSENTAMENTO DE PIA COM CUBA DUPLA (EXCLUSIVE FORNECIMENTO DO APARELHO), COMPREENDENDO: 3,00 M DE TUBO DE PVC DE 25 MM, 3,00 M DE TUBO PVC DE 50 MM E CONEXÕES</t>
  </si>
  <si>
    <t>15.004.065-0</t>
  </si>
  <si>
    <t>INSTALAÇÃO E ASSENTAMENTO DE FILTRO RESIDENCIAL (EXCLUSIVE FORNECIMENTO DO APARELHO), COMPREENDENDO: 2,00 M DE TUBO DE PVC DE 25 MM E CONEXÕES</t>
  </si>
  <si>
    <t>15.004.070-0</t>
  </si>
  <si>
    <t>VASO SANITÁRIO DE LOUÇA BRANCA, CONVENCIONAL, TIPO MÉDIO LUXO, COM MEDIDAS EM TORNO DE 37 x 47 x 38CM, COM ASSENTO PLÁSTICO TIPO MÉDIO LUXO, VÁLVULA DE DESCARGA DE 1.1/2" COM REGISTRO INTEGRADO, SISTEMA HIDROMECÂNICO (ISENTA DE GOLPE DE ARÍETE), CORPO EM LATÃO, CANOPLA E BOTÃO EM METAL CROMADO, INCLUSIVE TUBO DE LIGAÇÃO. FORNECIMENTO</t>
  </si>
  <si>
    <t>18.007.051-0</t>
  </si>
  <si>
    <t>DUCHINHA MANUAL, COM REGISTRO DE PRESSÃO 1/2", MANGUEIRA CROMADA, SUPORTE, BUCHAS E PARAFUSOS PARA FIXAÇÃO. FORNECIMENTO</t>
  </si>
  <si>
    <t>18.013.126-0</t>
  </si>
  <si>
    <t xml:space="preserve">SIFÃO SOLDÁVEL PARA PIA OU LAVATÓRIO, EM PVC DE 40MM. FORNECIMENTO </t>
  </si>
  <si>
    <t>18.027.220-0</t>
  </si>
  <si>
    <t>ABRIGO PARA 4 BOTIJÕES DE GÁS DE 45 KG, EXCLUSIVE LIGAÇÕES, NAS DIMENSÕES DE 2,00 x 0,50 x 1,50 M, EM ALVENARIA DE TIJOLOS, PAREDES DE MEIA VEZ, REVESTIDAS COM ARGAMASSA DE CIMENTO E SAIBRO, NO TRAÇO 1:6, PISO COM ESPESSURA DE 10 CM E COBERTURA COM ESPESSURA DE 6 CM, AMBAS EM CONCRETO ARMADO, FCK = 15 MPA, COM ACABAMENTO DE CIMENTADO, NO TRAÇO 1:4, CONFORME PROJETO TIPO Nº. 2001 SEINS/EMOP</t>
  </si>
  <si>
    <t>15.002.063-0</t>
  </si>
  <si>
    <t>CAIXA DE GORDURA DUPLA, CILÍNDRICA, PRÉ-FABRICADA EM ANÉIS DE CONCRETO, COM DIÂMETRO DE 60 CM E PROFUNDIDADE TOTAL DE 90 CM, INCLUSIVE TAMPA EM CONCRETO, EXCLUSIVE ESCAVAÇÃO E REATERRO. FORNECIMENTO E COLOCAÇÃO</t>
  </si>
  <si>
    <t>15.002.210-0</t>
  </si>
  <si>
    <t>CAIXA DE INSPEÇÃO DE CONCRETO PRÉ-MOLDADO, DO TIPO APROVADO PELA CEDAE, CONSTANDO CÍRCULO DE FUNDO, 2 ANÉIS SUPERPOSTOS DE 50 MM DE ESPESSURA, 600 MM DE DIÂMETRO INTERNO, SENDO 1 ANEL INFERIOR (ENTRADA E SAÍDA), DE 300 MM, 1 DE 75 MM DE ALTURA, PERFAZENDO 475 MM DE ALTURA TOTAL, EXCLUSIVE TAMPÃO DE FERRO FUNDIDO E ESCAVAÇÃO</t>
  </si>
  <si>
    <t>15.004.010-0</t>
  </si>
  <si>
    <t>ALÇA PARA BARRILETE DE DISTRIBUIÇÃO, DO TIPO CONCENTRADO, SOB RESERVATÓRIO DUPLO, INCLUSIVE RAMAIS PARA EXTRAVASOR E LIMPEZA COMPREENDENDO: 5,50 M DE TUBO DE PVC 50 MM, REGISTROS E CONEXÕES. FORNECIMENTO E INSTALAÇÃO</t>
  </si>
  <si>
    <t>15.004.023-0</t>
  </si>
  <si>
    <t>COLUNA DE PVC, DE DIÂMETRO 25 MM, EXCLUSIVE PEÇAS DE DERIVAÇÃO E RASGO EM ALVENARIA. FORNECIMENTO E ASSENTAMENTO</t>
  </si>
  <si>
    <t>15.004.024-0</t>
  </si>
  <si>
    <t>ESCAVAÇÃO MECÂNICA DE VALA CAVA ESCORADA, EM MATERIAL DE 1ª CATEGORIA, COM PEDRAS, INSTALAÇÕES PREDIAIS OU OUTROS REDUTORES DE PRODUTIVIDADE OU CAVAS DE FUNDAÇÃO, ATÉ 1,50M DE PROFUNDIDADE, UTILIZANDO ESCAVADEIRA HIDRÁULICA DE 0,78M³, EXCLUSIVE ESGOTAMENTO E ESCORAMENTO</t>
  </si>
  <si>
    <t>03.020.065-1</t>
  </si>
  <si>
    <t>CAIXA DE PASSAGEM DE ALVENARIA DE TIJOLO MACIÇO (7 x 10 x 20CM) EM PAREDES DE UMA VEZ (0,20M), DE 0,40 x 0,40 x 0,60M , SEM TAMPA, UTILIZANDO ARGAMASSA DE CIMENTO E AREIA, NO TRAÇO 1:4 EM VOLUME, COM FUNDO EM CONCRETO SIMPLES PROVIDO DE CALHA INTERNA, SENDO AS PAREDES REVESTIDAS INTERNAMENTE COM A MESMA ARGAMASSA</t>
  </si>
  <si>
    <t>06.014.054-0</t>
  </si>
  <si>
    <t>CAIXA DE PASSAGEM DE ALVENARIA DE TIJOLO MACIÇO (7 x 10 x 20CM) EM PAREDES DE UMA VEZ (0,20M), DE 0,60 x 0,60 x 0,80M , SEM TAMPA, UTILIZANDO ARGAMASSA DE CIMENTO E AREIA, NO TRAÇO 1:4 EM VOLUME, COM FUNDO EM CONCRETO SIMPLES PROVIDO DE CALHA INTERNA, SENDO AS PAREDES REVESTIDAS INTERNAMENTE COM A MESMA ARGAMASSA</t>
  </si>
  <si>
    <t>06.016.009-0</t>
  </si>
  <si>
    <t>TAMPÃO COMPLETO DE FERRO FUNDIDO, PARA CAIXA DE INSPEÇÃO OU SEMELHANTE, COM 25KG, ASSENTADO COM ARGAMASSA DE CIMENTO E AREIA, NO TRAÇO 1:4 EM VOLUME. FORNECIMENTO E ASSENTAMENTO</t>
  </si>
  <si>
    <t>06.016.002-0</t>
  </si>
  <si>
    <t>18.027.208-0</t>
  </si>
  <si>
    <t>LUMINÁRIA DE SOBREPOR, FIXADA EM LAJE OU FORRO, TIPO CALHA, CHANFRADA OU PRISMÁTICA, ESMALTADA, COMPLETA, EQUIPADA COM REATOR DE PARTIDA RÁPIDA, ALTO FATOR DE POTÊNCIA E LÂMPADA FLUORESCENTE APARENTE DE 1 x 40 W. FORNECIMENTO</t>
  </si>
  <si>
    <t>FIO DE AÇO CA-60, REDONDO OU MOSSA, COEFICIENTE DE CONFORMAÇÃO SUPERFICIAL MÍNIMO (ADERÊNCIA) IGUAL A 1,5, DIÂMETRO DE 6,4 A 8 MM, DESTINADO À ARMADURA DE PEÇAS DE CONCRETO ARMADO, COMPREENDENDO FORNECIMENTO, 10 % DE PERDAS DE PONTAS E ARAME 18</t>
  </si>
  <si>
    <t>11.016.008-1</t>
  </si>
  <si>
    <t>ESTRUTURAS METÁLICAS PARA PASSARELAS E PONTES PEQUENAS, INCLUSIVE MATERIAIS, PINTURA E TODOS OS SERVIÇOS NECESSÁRIOS, CONFORME PROJETO DO DER-RJ. FORNECIMENTO E MONTAGEM</t>
  </si>
  <si>
    <t>11.011.029-1</t>
  </si>
  <si>
    <t>CORTE, DOBRAGEM, MONTAGEM E COLOCAÇÃO DE FERRAGENS NAS FORMAS, AÇO CA-50A OU AÇO CA-50B, EM BARRAS REDONDAS, COM DIÂMETRO IGUAL A 6,3MM</t>
  </si>
  <si>
    <t>11.003.002.0</t>
  </si>
  <si>
    <t>CONCRETO PARA PEÇAS ARMADAS, DOSADO RACIONALMENTE PARA UMA RESISTÊNCIA CARACTERÍSTICA À COMPRESSÃO DE 15 MPA, INCLUSIVE MATERIAIS, CONFECÇÃO, TRANSPORTE EQUIVALENTE A 20,00M NA HORIZONTAL E 10,00M NA VERTICAL, PRODUÇÃO, LANÇAMENTO E ADENSAMENTO NA QUANTIDADE DE 2,00M³/H</t>
  </si>
  <si>
    <t>12.003.075-1</t>
  </si>
  <si>
    <t>ALVENARIA DE TIJOLOS CERÂMICOS FURADOS 10 x 20 x 20CM, ASSENTES COM ARGAMASSA DE CIMENTO E SAIBRO, NO TRAÇO 1:8, EM PAREDES DE MEIA VEZ (0,10M), DE SUPERFÍCIE CORRIDA, ATÉ 3,00M DE ALTURA E MEDIDA PELA ÁREA REAL</t>
  </si>
  <si>
    <t>12.003.076-0</t>
  </si>
  <si>
    <t>ALVENARIA DE TIJOLOS CERÂMICOS FURADOS 10 x 20 x 20CM, ASSENTES COM ARGAMASSA DE CIMENTO E SAIBRO, NO TRAÇO 1:8, EM PAREDES DE MEIA VEZ (0,10M), DE SUPERFÍCIE CORRIDA, ATÉ 1,50M DE ALTURA E MEDIDA PELA ÁREA REAL</t>
  </si>
  <si>
    <t>12.005.010-0</t>
  </si>
  <si>
    <t>ALVENARIA DE BLOCOS DE CONCRETO 10 x 20 x 40CM, ASSENTES COM ARGAMASSA DE CIMENTO E AREIA, NO TRAÇO 1:8, EM PAREDES DE 0,10M DE ESPESSURA , DE SUPERFÍCIE CORRIDA, ATÉ 3,00M DE ALTURA E MEDIDA PELA  ÁREA REAL.</t>
  </si>
  <si>
    <t>12.025.001-0</t>
  </si>
  <si>
    <t>PAREDE DIVISÓRIA PARA SANITÁRIOS EM PLACA DE MÁRMORE BRANCO NACIONAL COM 3CM DE ESPESSURA, POLIDO NAS DUAS FACES, APOIADA NO PISO E NA PAREDE, EXCLUSIVE FORNECIMENTO DAS FERRAGENS DE FIXAÇÃO DO MÁRMORE, PORTAS E SUAS FERRAGENS (VIDE ITENS 14.007.085 E 14.007.200) FORNECIMENTO E COLOCAÇÃO.</t>
  </si>
  <si>
    <t>12.006.010-0</t>
  </si>
  <si>
    <t>PAREDE DE BLOCOS CERÂMICOS VAZADOS (COBOGÓ), DE 10 x 10 x 10CM ASSENTES COM ARGAMASSA DE CIMENTO E AREIA, NO TRAÇO 1:4, LEVANDO  UM VERGALHÃO DE 3,4 MM EM CADA JUNTA HORIZONTAL, PRESO NAS  EXTREMIDADES À ESTRUTURA OU ALVENARIA EXISTENTE.</t>
  </si>
  <si>
    <t>12.005.080-0</t>
  </si>
  <si>
    <t>ALVENARIA DE BLOCOS DE CONCRETO 20 x 20 x 40CM, ASSENTES COM ARGAMASSA DE CIMENTO E AREIA, NO TRAÇO 1:6, EM PAREDES DE 0,20M DE ESPESSURA, DE SUPERFÍCIE CORRIDA, ATÉ 3,00M DE ALTURA E MEDIDA PELA ÁREA REAL</t>
  </si>
  <si>
    <t>12.005.130-1</t>
  </si>
  <si>
    <t>ALVENARIA PARA CAIXAS ENTERRADAS, ATÉ 0,80M DE PROFUNDIDADE, COM BLOCOS DE CONCRETO DE 10x20x40CM, COM ARGAMASSA DE CIMENTO E AREIA, NO TRAÇO 1:4 E CONCRETO 20MPa, PARA PREENCHIMENTO DOS FUROS DOS MESMOS, EM PAREDES DE MEIA VEZ (0,10M)</t>
  </si>
  <si>
    <t>12.005.135-1</t>
  </si>
  <si>
    <t>ALVENARIA PARA CAIXAS ENTERRADAS, ATÉ 1,60M DE PROFUNDIDADE, COM BLOCOS DE CONCRETO DE 20x20x40CM, COM ARGAMASSA DE CIMENTO E AREIA, NO TRAÇO 1:4 E CONCRETO 20MPa, PARA PREENCHIMENTO DOS FUROS DOS MESMOS, EM PAREDES DE MEIA VEZ (0,20M)</t>
  </si>
  <si>
    <t>12.005.140-1</t>
  </si>
  <si>
    <t>ALVENARIA PARA CAIXAS ENTERRADAS, ATÉ 3,00M DE PROFUNDIDADE, COM BLOCOS DE CONCRETO DE 20x20x40CM, COM ARGAMASSA DE CIMENTO E AREIA, NO TRAÇO 1:4 E CONCRETO 20MPa, PARA PREENCHIMENTO DOS FUROS DOS MESMOS, EM PAREDES DE MEIA VEZ (0,20M)</t>
  </si>
  <si>
    <t>13.026.010-0</t>
  </si>
  <si>
    <t>REVESTIMENTO DE PAREDES COM AZULEJOS BRANCOS 15 x 15CM, QUALIDADE EXTRA, ASSENTES COM NATA DE CIMENTO COMUM, TENDO JUNTAS CORRIDAS COM 2MM, REJUNTADAS COM PASTA DE CIMENTO BRANCO, INCLUSIVE CHAPISCO DE CIMENTO E AREIA, NO TRAÇO 1:3 E EMBOÇO COM ARGAMASSA DE CIMENTO, SAIBRO E AREIA, NO TRAÇO 1:3:3 COM ESPESSURA 2,5CM</t>
  </si>
  <si>
    <t>13.002.017-0</t>
  </si>
  <si>
    <t>EMBOÇO INTERNO COM ARGAMASSA DE CIMENTO E SAIBRO, NO TRAÇO 1:6, COM 2,5CM DE ESPESSURA, INCLUSIVE CHAPISCO DE CIMENTO E AREIA, NO TRAÇO 1:3</t>
  </si>
  <si>
    <t>13.180.015-1</t>
  </si>
  <si>
    <t>FORRO FALSO DE GESSO, COM PLACAS PRÉ-MOLDADAS, DE 60 x 60CM, DE ENCAIXE, PRESAS COM 4 TIRANTES DE ARAME E REJUNTADAS, EXCLUSIVE O EMPREGO DE ANDAIMES</t>
  </si>
  <si>
    <t>13.330.032-0</t>
  </si>
  <si>
    <t>TANQUE PARA LAVAGEM DE PANELÕES, MEDINDO 80 x 60 x 50 CM, CONCRETO APARENTE, REVESTIDO INTERNAMENTE COM ARGAMASSA DE CIMENTO E AREIA, NO TRAÇO 1:3, ACABAMENTO DAS BORDAS EM PEÇAS DE MADEIRA DE LEI E VÁLVULA DE ESCOAMENTO 1600 EM METAL CROMADO, CONFORME PROJETO Nº. 6019 SEARQ/EMOP, EXCLUSIVE TORNEIRAS E INSTALAÇÃO HIDRÁULICA. FORNECIMENTO</t>
  </si>
  <si>
    <t>18.023.020-0</t>
  </si>
  <si>
    <t>BANCA DE APOIO DE PANELAS, DE 60 CM DE LARGURA COM BASE DE ALVENARIA DE TIJOLO MACIÇO E CONCRETO SIMPLES, ACABAMENTO EM PEÇA DE MAÇARANDUBA DE 4 CM DE ESPESSURA, FIXADAS NO CIMENTADO</t>
  </si>
  <si>
    <t>18.023.014-0</t>
  </si>
  <si>
    <t>BANCA DE APOIO DE PANELAS, DE 60 CM DE LARGURA COM BASE DE ALVENARIA DE TIJOLO MACIÇO E CONCRETO SIMPLES, ACABAMENTO COM AZULEJOS BRANCOS 15 x 15 CM E CIMENTADO, NO TRAÇO 1:3, CONFORME PROJETO Nº. 6021 SERQ/EMOP, EXCLUSIVE ESTRADO DE MADEIRA E PINTURA</t>
  </si>
  <si>
    <t>18.024.002-0</t>
  </si>
  <si>
    <t>BALCÃO DE ATENDIMENTO EM CONCRETO APARENTE, COM PASSAGEM, JANELA GUILHOTINA EM MÓDULOS DE CEDRO, PORTA EM COMPENSADO DE CEDRO DE 3 CM DE ESPESSURA, CONFORME PROJETO Nº. 6023 SEARQ/EMOP, EXCLUSIVE FERRAGENS E PINTURA. FORNECIMENTO E COLOCAÇÃO</t>
  </si>
  <si>
    <t>18.025.001-0</t>
  </si>
  <si>
    <t>BEBEDOURO ELÉTRICO TIPO PRESSÃO, EM AÇO INOXIDÁVEL, MODELO DE PÉ, ADULTO/CRIANÇA, COM FILTRO INTERNO, CAPACIDADE 80 L/H. FORNECIMENTO</t>
  </si>
  <si>
    <t>18.027.200-0</t>
  </si>
  <si>
    <t>LUMINÁRIA DE SOBREPOR, FIXADA EM LAJE OU FORRO, TIPO CALHA, CHANFRADA OU PRISMÁTICA, ESMALTADA, COMPLETA, EQUIPADA COM REATOR DE PARTIDA RÁPIDA, ALTO FATOR DE POTÊNCIA E LÂMPADA FLUORESCENTE APARENTE DE 1 x 20 W. FORNECIMENTO</t>
  </si>
  <si>
    <t>18.027.202-0</t>
  </si>
  <si>
    <t>LUMINÁRIA DE SOBREPOR, FIXADA EM LAJE OU FORRO, TIPO CALHA, CHANFRADA OU PRISMÁTICA, ESMALTADA, COMPLETA, EQUIPADA COM REATOR DE PARTIDA RÁPIDA, ALTO FATOR DE POTÊNCIA E LÂMPADA FLUORESCENTE APARENTE DE 2 x 20 W. FORNECIMENTO</t>
  </si>
  <si>
    <t>18.027.206-0</t>
  </si>
  <si>
    <t>LUMINÁRIA DE SOBREPOR, FIXADA EM LAJE OU FORRO, TIPO CALHA, CHANFRADA OU PRISMÁTICA, ESMALTADA, COMPLETA, EQUIPADA COM REATOR DE PARTIDA RÁPIDA, ALTO FATOR DE POTÊNCIA E LÂMPADA FLUORESCENTE APARENTE DE 4 x 20 W. FORNECIMENTO</t>
  </si>
  <si>
    <t>FORMAS DE MADEIRA DE PINHO DE 3ª, COM APROVEITAMENTO DA MADEIRA APENAS 1 VEZ, PARA VIADUTO DE CONCRETO, COM ESCORAMENTO METÁLICO, EXCLUSIVE ALUGUEL DESTE, INCLUSIVE FORNECIMENTO DE MATERIAIS E DESMOLDAGEM</t>
  </si>
  <si>
    <t>11.004.070-1</t>
  </si>
  <si>
    <t>ESCORAMENTO DE FORMAS DE PARAMENTOS VERTICAIS, PARA ALTURA DE 1,50 A 5,00M, COM 30% E APROVEITAMENTO DE DUAS VEZES DA MADEIRA, INCLUSIVE RETIRADA</t>
  </si>
  <si>
    <t>11.002.010-0</t>
  </si>
  <si>
    <t>PREPARO MANUAL DE CONCRETO, INCLUSIVE TRANSPORTE HORIZONTAL COM CARRINHO DE MÃO, ATÉ 20,00 M</t>
  </si>
  <si>
    <t>11.002.041-0</t>
  </si>
  <si>
    <t>LEVANTAMENTO TOPOGRÁFICO, PLANI-ALTIMÉTRICO E CADASTRAL DE ÁREAS DE LOGRADOUROS PÚBLICOS, COMPREENDENDO NIVELAMENTO DO EISO DE LOGRADOUROS, COM COTAS DE TAMPÕES DE POÇOS DE VISITA, COTAS DE SOLEIRAS DE EDIFICAÇÕES E/OU TERRENOS, LEVANTAMENTO DE POSTEAÇÃO, ÁRVORES, ETC.</t>
  </si>
  <si>
    <t>01.050.500-0</t>
  </si>
  <si>
    <t>UNIDADE DE REFERÊNCIA PARA SERVIÇOS DE PROJETOS E CONSULTORIA</t>
  </si>
  <si>
    <t>INSTALAÇÃO DE PONTO DE CAMPAINHA DE ALTA POTÊNCIA, COMPREENDENDO: 5 VARAS DE ELETRODUTO DE 3/4", 50,00 M DE FIO 1,5 MM², BOTOEIRA E CAMPAINHA PROPRIAMENTE DITA</t>
  </si>
  <si>
    <t>15.028.010-0</t>
  </si>
  <si>
    <t>COLOCAÇÃO DE RESERVATÓRIO DE CIMENTO-AMIANTO DE 1.000 L, INCLUSIVE PEÇAS DE APOIO EM ALVENARIA E MADEIRA SERRADA, E FLANGES DE LIGAÇÃO HIDRÁULICA, EXCLUSIVE FORNECIMENTO DO RESERVATÓRIO</t>
  </si>
  <si>
    <t>15.029.011-0</t>
  </si>
  <si>
    <t>REGISTRO DE GAVETA, EM BRONZE, COM DIÂMETRO DE 3/4". FORNECIMENTO E COLOCAÇÃO</t>
  </si>
  <si>
    <t>15.029.012-0</t>
  </si>
  <si>
    <t>RABICHO, EM METAL CROMADO, DE 40 CM, COM SAÍDA DE 1/2". FORNECIMENTO</t>
  </si>
  <si>
    <t>18.016.015-0</t>
  </si>
  <si>
    <t>PORTA DE CHAPA DE FERRO GALVANIZADO Nº. 18 ENQUADRADA  EM ESTRUTURA DE TUBOS DE FERRO GALVANIZADO DE 1.1/2", COM 2,50 A 3,00M DE ALTURA E ÁREA DE 6,00 A 9,00M², EM FOLHAS, INCLUSIVE FECHO PARA COLOCAÇÃO DE CADEADO, EXCLUSIVE ESTE. FORNECIMENTO E COLOCAÇÃO.</t>
  </si>
  <si>
    <t>14.006.079-0</t>
  </si>
  <si>
    <t>PORTA MACIÇA COM 5 ALMOFADAS, DE 70 X 210 X 3,5CM, DE CEDRO OU CANELA, GUARNIÇÃO DE CANELA, SENDO O MARCO DE 7 X 3CM E ALIZARES 5 X 2CM, EM UMA FACE, EXCLUSIVE FERRAGENS. FORNECIMENTO E COLOCAÇÃO</t>
  </si>
  <si>
    <t>14.007.005-0</t>
  </si>
  <si>
    <t>CONJUNTO DE FERRAGENS PARA PORTA DE MADEIRA, DE 1 FOLHA DE ABRIR, DE ENTRADA PRINCIPAL, CONSTANDO DE FORNECIMENTO SEM COLOCAÇÃO (ESTA INCLUÍDA NO FORNECIMENTO E COLOCAÇÃO DAS ESQUADRIAS), DE: * FECHADURA CILINDRO CENTRAL, DE LATÃO, ACABAMENTO CROMADO. * MAÇANETA TIPO BOLA, E ESPELHO CIRCULAR, DE LATÃO, ACABAMENTO CROMADO. * 3 DOBRADIÇAS 3" X 3" DE AÇO LAMINADO, COM PINO (EIXO) E BOLAS DE FERRO, ACABAMENTO CROMADO</t>
  </si>
  <si>
    <t>14.003.025-0</t>
  </si>
  <si>
    <t>JANELA DE ALUMÍNIO ANODIZADO DE CORRER, MEDINDO 1,50 x 1,20M, COM DUAS FOLHAS DE CORRER, EM PERFIS SÉRIE 25. FORNECIMENTO E COLOCAÇÃO</t>
  </si>
  <si>
    <t>14.004.020-0</t>
  </si>
  <si>
    <t>PLACA DE SINALIZAÇÃO PREVENTIVA PARA OBRA NA VIA PÚBLICA, DE ACORDO COM A RESOLUÇÃO DA PREFEITURA - RJ, COMPREENDENDO FORNECIMENTO E PINTURA DA PLACA E DOS SUPORTES DA MADEIRA</t>
  </si>
  <si>
    <t>02.020.012-0</t>
  </si>
  <si>
    <t>PLACA DE SINALIZAÇÃO PREVENTIVA PARA OBRA NA VIA PÚBLICA, DE ACORDO COM A RESOLUÇÃO DA PREFEITURA - RJ, COMPREENDENDO A COLOCAÇÃO E A RETIRADA UMA VEZ</t>
  </si>
  <si>
    <t>02.001.001-0</t>
  </si>
  <si>
    <t>PROJETOR PARA ILUMINAÇÃO DE QUADRAS DE ESPORTE, PÁTIOS OU FACHADAS, EM ALUMÍNIO REPUXADO (DIÂMETRO 220 MM E PROFUNDIDADE 220 MM), LENTE EM VIDRO TEMPERADO, PARA LÂMPADA STANDARD DE 200 W. FORNECIMENTO E COLOCAÇÃO</t>
  </si>
  <si>
    <t>18.027.210-0</t>
  </si>
  <si>
    <t>LUMINÁRIA DE SOBREPOR, FIXADA EM LAJE OU FORRO, TIPO CALHA, CHANFRADA OU PRISMÁTICA, ESMALTADA, COMPLETA, EQUIPADA COM REATOR DE PARTIDA RÁPIDA, ALTO FATOR DE POTÊNCIA E LÂMPADA FLUORESCENTE APARENTE DE 2 x 40 W. FORNECIMENTO E COLOCAÇÃO</t>
  </si>
  <si>
    <t>18.080.020-0</t>
  </si>
  <si>
    <t>CORTE DOBRAGEM, MONTAGEM E COLOCAÇÃO DE FERRAGENS NAS FORMAS, AÇO CA-50A OU CA-50B, EM BARRAS REDONDAS, COM DIÂMETRO IGUAL A 12,5MM</t>
  </si>
  <si>
    <t>11.009.013-0</t>
  </si>
  <si>
    <t>BARRA DE AÇO CA-50B, COM SALIÊNCIA OU MOSSA, COEFICIENTE DE CONFORMAÇÃO SUPERFICIAL MÍNIMO (ADERÊNCIA) IGUAL A 1,5, DIÂMETRO DE 6,3MM, DESTINADA À ARMADURA DE CONCRETO ARMADO, COMPREENDENDO FORNECIMENTO, 10% DE PERDAS DE PONTAS E ARAME 18</t>
  </si>
  <si>
    <t>11.004.030-1</t>
  </si>
  <si>
    <t>ESCORAMENTO DE PONTILHÕES, PONTES E VIADUTOS, DE CONCRETO ARMADO, COM MADEIRA DE LEI SERRADA, PINHO DE 3ª. COM 30% DE APROVEITAMENTO DA MADEIRA, MEDIDO PELO VOLUME COBERTO, INCLUSIVE DESMONTAGEM, CONSIDERA-SE VOLUME COBERTO, AQUELE COMPREENDIDO PELA PROJEÇÃO HORIZONTAL DO ESTRADO NO TERRENO, DEDUZIDA A PARTE ESTRUTURAL ENVOLVIDA</t>
  </si>
  <si>
    <t>11.004.029-0</t>
  </si>
  <si>
    <t>FORMAS DE MADEIRA DE PINHO DE 3ª., COM APROVEITAMENTO DA MADEIRA 4 VEZES, DESTINADA A MOLDAGEM DE CINTA SOBRE BALDRAME, INCLUSIVE FORNECIMENTO DE MATERIAIS E DESMOLDAGEM</t>
  </si>
  <si>
    <t>11.004.065-0</t>
  </si>
  <si>
    <t>ESCORAMENTO DE FORMAS DE CAIXAS DE CONCRETO EM GERAL, CINTAS, BLOCOS DE FUNDAÇÃO E/OU PARAMENTOS VERTICAIS ATÉ 1,50M, COM 30% DE APROVEITAMENTO DA MADEIRA, INCLUSIVE RETIRADA</t>
  </si>
  <si>
    <t>11.004.066-0</t>
  </si>
  <si>
    <t>ESCORAMENTO DE FORMAS DE CAIXAS DE CONCRETO EM GERAL, CINTAS, BLOCOS DE FUNDAÇÃO E/OU PARAMENTOS VERTICAIS ATÉ 1,50M, COM APROVEITAMENTO DE 2 VEZES DA MADEIRA, INCLUSIVE RETIRADA</t>
  </si>
  <si>
    <t>11.030.015-0</t>
  </si>
  <si>
    <t>LAJE PRÉ-MOLDADA BETA 11, PARA SOBRECARGA DE 1KN/M² E VÃO DE 4,40M, CONSIDERANDO VIGOTAS, TIJOLOS, E ARMADURA NEGATIVA, INCLUSIVE CAPEAMENTO DE 3CM DE ESPESSURA, COM CONCRETO FCK ≥ 15MPA E ESCORAMENTO. FORNECIMENTO E MONTAGEM DO CONJUNTO</t>
  </si>
  <si>
    <t>11.016.020-0</t>
  </si>
  <si>
    <t>ESTRUTURAS DE ELEMENTOS EM PERFIS "I" ATÉ 8", EM AÇO LAMINADO, (VIGAS ISOLADAS, ESCORAS, PÓRTICOS, ETC), INCLUSIVE PERDAS. FORNECIMENTO E MONTAGEM</t>
  </si>
  <si>
    <t>11.013.014-1</t>
  </si>
  <si>
    <t>ATERRO COM MATERIAL DE 1ª. CATEGORIA, COMPACTADO MANUALMENTE EM CAMADAS DE 20CM DE MATERIAL APILOADO, PROVENIENTE DE JAZIDA DISTANTE ATÉ 2KM, INCLUSIVE ESCAVAÇÃO, CARGA, TRANSPORTE EM CAMINHÃO BASCULANTE, DESCARGA, ESPALHAMENTO E IRRIGAÇÃO MANUAIS, EXCLUSIVE "ROYALTIES" SOBRE O MATERIAL</t>
  </si>
  <si>
    <t>04.005.120-0</t>
  </si>
  <si>
    <t>TRANSPORTE DE CARGA DE QUALQUER NATUREZA, EXCLUSIVE AS DESPESAS DE CARGA E DESCARGA, TANTO DE ESPERA DO CAMINHÃO COMO DO SERVENTE OU EQUIPAMENTO AUXILIAR, À VELOCIDADE MÉDIA DE 50KM/H, EM CAMINHÃO BASCULANTE A ÓLEO DIESEL, COM CAPACIDADE ÚTIL DE 8T</t>
  </si>
  <si>
    <t>T x KM</t>
  </si>
  <si>
    <t>04.010.045-0</t>
  </si>
  <si>
    <t>CARGA E DESCARGA MECÂNICA DE AGREGADOS, TERRA, ESCOMBROS, MATERIAL A GRANEL, UTILIZANDO CAMINHÃO BASCULANTE A ÓLEO DIESEL, COM CAPACIDADE ÚTIL DE 8T, CONSIDERANDO O TEMPO PARA CARGA, DESCARGA E MANOBRA, EXCLUSIVE DESPESAS COM A PÁ-CARREGADEIRA EMPREGADA NA CARGA, COM CAPACIDADE DE 1,50M³</t>
  </si>
  <si>
    <t>T</t>
  </si>
  <si>
    <t>04.020.122-0</t>
  </si>
  <si>
    <t>TRANSPORTE DE ANDAIME TUBULAR, CONSIDERANDO-SE A ÁREA DE PROJEÇÃO VERTICAL DO ANDAIME, EXCLUSIVE CARGA, DESCARGA E TEMPO DE ESPERA DO CAMINHÃO (VIDE ITEM (04.021.010)</t>
  </si>
  <si>
    <t>REVESTIMENTO DE PISO, COM LADRILHOS CERÂMICOS ESMALTADOS, COM MEDIDAS EM TORNO DE 20 x 20CM E 8,5MM DE ESPESSURA, SUJEITOS A TRÁFEGO INTENSO, RESISTÊNCIA A ABRASÃO P.E.I.-IV, ASSENTES EM SUPERFÍCIE EM OSSO, COM NATA SOBRE ARGAMASSA DE CIMENTO, SAIBRO E AREIA, NO TRAÇO 1:3:3, REJUNTAMENTO COM CIMENTO BRANCO E CORANTE</t>
  </si>
  <si>
    <t>13.301.081-0</t>
  </si>
  <si>
    <t>PISO CIMENTADO, COM 1,5CM DE ESPESSURA, COM ARGAMASSA DE CIMENTO E AREIA, NO TRAÇO 1:3, CIMENTADO ÁSPERO, SOBRE BASE EXISTENTE</t>
  </si>
  <si>
    <t>13.380.010-0</t>
  </si>
  <si>
    <t xml:space="preserve">PISO DE MARMORITE, COMPREENDENDO:                                            A) LASTRO, COM 4CM DE ESPESSURA MÉDIA, DE ARGAMASSA         DE CIMENTO E AREIA GROSA, NO TRAÇO 1:4                                      B) CAMADA DE MARMORITE, COM 1CM DE ESPESSURA, FEITA COM GRANA Nº. 1 DE MÁRMORE BRANCO NACIONAL E CIMENTO, SUPERFÍCIE ESTUCADA APÓS A FUNDIÇÃO, COM 3 POLIMENTOS MECÂNICOS, EXCLUSIVE JUNTA      </t>
  </si>
  <si>
    <t>13.380.015-0</t>
  </si>
  <si>
    <t>PEITORIL DE MÁRMORE ITALVA, DE 2 x 18CM, COM 2 POLIMENTOS, ASSENTE COM ARGAMASSA DE CIMENTO, SAIBRO E AREIA, NO TRAÇO 1:3:3 E NATA DE CIMENTO COMUM, REJUNTADO COM CIMENTO BRANCO</t>
  </si>
  <si>
    <t>13.365.025-0</t>
  </si>
  <si>
    <t>SOLEIRA DE GRANITO PRETO 3 x 13 CM COM 2 POLIMENTOS, ASSENTE EM SUPERFÍCIE EM OSSO, COM NATA DE CIMENTO SOBRE ARGAMASSA DE CIMENTO, AREIA E SAIBRO, NO TRAÇO 1:2:2 E REJUNTAMENTO DE CIMENTO COMUM E CORANTE</t>
  </si>
  <si>
    <t>13.365.010-0</t>
  </si>
  <si>
    <t>REVESTIMENTO DE PISOS COM GRANITO PRETO EM PLACAS COM MEDIDAS DE ATÉ 30 x 30 CM E 2 CM DE ESPESSURA, COM 2 POLIMENTOS, ASSENTES EM SUPERFÍCIE EM OSSO, COM NATA DE CIMENTO SOBRE ARGAMASSA DE CIMENTO, AREIA E SAIBRO, NO TRAÇO 1:2:2 E REJUNTAMENTO DE CIMENTO COMUM E CORANTE</t>
  </si>
  <si>
    <t>13.365.055-0</t>
  </si>
  <si>
    <t>REPINTURA INTERNA OU EXTERNA SOBRE FERRO EM BOM ESTADO, NAS CONDIÇÕES DO ITEM 17.017.320 E NA COR EXISTENTE. (CONDIÇÕES DO ITEM 17.017.320 = COM ESMALTE SINTÉTICO BRILHANTE OU ACETINADO APÓS LIXAMENTO, LIMPEZA, DESENGORDURAMENTO, UMA DEMÃO DE ZARCÃO DE SECAGEM RÁPIDA COR LARANJA E DUAS DEMÃOS DE ACABAMENTO</t>
  </si>
  <si>
    <t>17.017.360-0</t>
  </si>
  <si>
    <t>PINTURA INTERNA OU EXTERNA SOBRE FERRO COM TINTA TIPO GRAFITE, EM 2 DEMÃOS APÓS LIXAMENTO, LIMPEZA E UMA DEMÃO DE TINTA ANTI-ÓXIDO.</t>
  </si>
  <si>
    <t>17.018.185-0</t>
  </si>
  <si>
    <t>PINTURA COM TINTA ACRÍLICA TEXTURIZADA, NA COR BRANCA, ACABAMENTO FOSCO, PARA INTERIOR OU EXTERIOR, APLICADAS EM DUAS DEMÃOS SOBRE CONCRETO, ALVENARIA, BLOCO DE CONCRETO, CIMENTO-AMIANTO OU REVESTIMENTO.</t>
  </si>
  <si>
    <t>17.012.040-0</t>
  </si>
  <si>
    <t>CABO COM ISOLAMENTO TERMOPLÁSTICO, COMPREENDENDO: PREPARO, CORTE E ENFIAÇÃO EM ELETRODUTOS, NA BITOLA DE 1,5 MM², 450/750V. FORNECIMENTO E COLOCAÇÃO</t>
  </si>
  <si>
    <t>15.008.095-0</t>
  </si>
  <si>
    <t>05.001.134-0</t>
  </si>
  <si>
    <t>ARRANCAMENTO DE PORTAS, JANELAS E CAIXILHOS DE AR CONDICIONADO OU OUTROS</t>
  </si>
  <si>
    <t>05.001.144-0</t>
  </si>
  <si>
    <t>ARRANCAMENTO DE APARELHOS DE ILUMINAÇÃO, INCLUSIVE LÂMPADAS</t>
  </si>
  <si>
    <t>05.001.145-0</t>
  </si>
  <si>
    <t>ARRANCAMENTO DE APARELHOS SANITÁRIOS</t>
  </si>
  <si>
    <t>05.001.146-0</t>
  </si>
  <si>
    <t>ARRANCAMENTO DE BANCADA DE PIA OU BANCA SECA DE ATÉ 1,00M DE ALTURA E ATÉ 0,80M DE LARGURA</t>
  </si>
  <si>
    <t>05.001.172-0</t>
  </si>
  <si>
    <t>TRANSPORTE HORIZONTAL DE MATERIAL DE 1ª CATEGORIA OU ENTULHO, EM CARRINHOS, A 30,00M DE DISTÂNCIA, INCLUSIVE CARGA A PÁ</t>
  </si>
  <si>
    <t>05.005.005-1</t>
  </si>
  <si>
    <t>ANDAIME DE TABUADO SOBRRE CAVALETES, INCLUSIVE ESTES, EM PINHO DE 1ª, COM APROVEITAMENTO DA MADEIRA 20 VEZES, INCLUSIVE MOVIMENTAÇÃO</t>
  </si>
  <si>
    <t>05.006.001-1</t>
  </si>
  <si>
    <t>ALUGUEL DE ANDAIME TUBULAR SOBRE SAPATAS FIXAS, FORMADO POR ELEMENTOS DE 2,00M DE LARGURA E 1,50M DE ALTURA, CONSIDERANDO-SE A ÁREA DA PROJEÇÃO VERTICAL DO ANDAIME E PAGO PELO TEMPO NECESSÁRIO À SUA UTILIZAÇÃO, EXCLUSIVE TRANSPORTE DOS ELEMENTOS DO ANDAIME ATÉ A OBRA (VIDE ITEM 04.020.122), PLATAFORMA OU PASSARELA DE PINHO (VIDE ITENS 05.015.012 A 05.005.015 E 05.008.001)</t>
  </si>
  <si>
    <t>M² x MÊS</t>
  </si>
  <si>
    <t>05.008.001-0</t>
  </si>
  <si>
    <t>MONTAGEM E DESMONTAGEM DE ANDAIME TUBULAR, CONSIDERANDO-SE A ÁREA VERTICAL RECOBERTA</t>
  </si>
  <si>
    <t>05.050.002-0</t>
  </si>
  <si>
    <t>PLACA DE INAUGURAÇÃO EM BRONZE COM AS DIMENSÕES DE 0,35 x 0,50M. FORNECIMENTO E COLOCAÇÃO</t>
  </si>
  <si>
    <t>05.054.001-0</t>
  </si>
  <si>
    <t>PLACA DE ACRÍLICO PARA IDENTIFICAÇÃO DE SALAS, MEDINDO 8 x 25CM, CONFORME DETALHE Nº. 6033 SEARQ/EMOP, POLIDA NAS BORDAS. FORNECIMENTO E COLOCAÇÃO</t>
  </si>
  <si>
    <t>05.054.015-0</t>
  </si>
  <si>
    <t>ENSECADEIRA SIMPLES (ESCORAMENTO FECHADO) DE ESTACAS - PRANCHAS DE PINHO DE 3ª DE 3" x 9, SERRADO, SEM ENCAIXE EM VALAS DE ATÉ 3,00M DE LARGURA E ATÉ 3,00M DE PROFUNDIDADE, SENDO A CRAVAÇÃO MANUAL E SEM FICHA E A EXTRAÇÃO COM CARREGADOR FRONTAL. ESTACAS, LONGARINAS E ESTRONCAS USADAS 2 VEZES</t>
  </si>
  <si>
    <t>05.105.006-0</t>
  </si>
  <si>
    <t>MÃO-DE-OBRA DE LADRILHEIRO, INCLUSIVE ENCARGOS SOCIAIS</t>
  </si>
  <si>
    <t>05.105.009-0</t>
  </si>
  <si>
    <t>MÃO-DE-OBRA DE PEDREIRO, INCLUSIVE ENCARGOS SOCIAIS</t>
  </si>
  <si>
    <t>05.105.013-0</t>
  </si>
  <si>
    <t>MÃO-DE-OBRA DE ELETRICISTA, INCLUSIVE ENCARGOS SOCIAIS</t>
  </si>
  <si>
    <t>05.105.011-0</t>
  </si>
  <si>
    <t>MÃO-DE-OBRA DE BOMBEIRO HIDRÁULICO, INCLUSIVE ENCARGOS SOCIAIS</t>
  </si>
  <si>
    <t>05.105.004-0</t>
  </si>
  <si>
    <t>MÃO-DE-OBRA DE PINTOR, INCLUSIVE ENCARGOS SOCIAIS</t>
  </si>
  <si>
    <t>01.018.002-0</t>
  </si>
  <si>
    <t>LOCAÇÃO DE OBRA COM APARELHO TOPOGRÁFICO SOBRE CERCA DE MARCAÇÃO, INCLUSIVE CONSTRUÇÃO DESTA E SUA PRÉ-LOCAÇÃO E O FORNECIMENTO DO MATERIAL E TENDO POR MEDIÇÃO O PERÍMETRO A CONSTRUIR</t>
  </si>
  <si>
    <t>M</t>
  </si>
  <si>
    <r>
      <t xml:space="preserve">PLACA DE IDENTIFICAÇÃO DE OBRA PÚBLICA, INCLUSIVE PINTURA E SUPORTES DE MADEIRA. </t>
    </r>
    <r>
      <rPr>
        <b/>
        <i/>
        <u/>
        <sz val="10"/>
        <rFont val="Times New Roman"/>
        <family val="1"/>
      </rPr>
      <t>FORNECIMENTO E COLOCAÇÃO</t>
    </r>
  </si>
  <si>
    <t>02.004.001-0</t>
  </si>
  <si>
    <t>BARRACÃO DE OBRA COM PAREDES E PISO DE TÁBUAS DE PINHO DE 3ª, COBERTURA DE TELHAS DE CIMENTO-AMIANTO DE 6MM, E INSTALAÇÕES, EXCLUSIVE PINTURA, SENDO REAPROVEITADO 2 VEZES</t>
  </si>
  <si>
    <t>QUADRO DE DISTRIBUIÇÃO DE ENERGIA PARA DISJUNTORES TERMO-MAGNÉTICOS UNIPOLARES DE EMBUTIR, COM PORTA E BARRAMENTO NEUTRO E TRIFÁSICO, PARA INSTALAÇÃO DE ATÉ 18 DISJUNTORES COM DISPOSITIVO PARA CHAVE GERAL. FORNECIMENTO E COLOCAÇÃO</t>
  </si>
  <si>
    <t>15.007.514-0</t>
  </si>
  <si>
    <t>QUADRO DE DISTRIBUIÇÃO DE ENERGIA PARA DISJUNTORES TERMO-MAGNÉTICOS UNIPOLARES DE EMBUTIR, COM PORTA E BARRAMENTO NEUTRO E TRIFÁSICO, PARA INSTALAÇÃO DE ATÉ 40 DISJUNTORES COM DISPOSITIVO PARA CHAVE GERAL. FORNECIMENTO E COLOCAÇÃO</t>
  </si>
  <si>
    <t>15.007.507-0</t>
  </si>
  <si>
    <t>QUADRO DE DISTRIBUIÇÃO DE ENERGIA PARA DISJUNTORES TERMO-MAGNÉTICOS UNIPOLARES DE EMBUTIR, COM PORTA E BARRAMENTO NEUTRO E TRIFÁSICO, PARA INSTALAÇÃO DE ATÉ 24 DISJUNTORES COM DISPOSITIVO PARA CHAVE GERAL. FORNECIMENTO E COLOCAÇÃO</t>
  </si>
  <si>
    <t>15.007.501-0</t>
  </si>
  <si>
    <t>QUADRO DE DISTRIBUIÇÃO DE ENERGIA PARA DISJUNTORES TERMOMAGNÉTICOS UNIPOLARES, DE EMBUTIR, COM PORTA E BARRAMENTO NEUTRO, PARA INSTALAÇÃO DE ATÉ 12 DISJUNTORES SEM DISPOSITIVO PARA CHAVE GERAL. FORNECIMENTO E COLOCAÇÃO</t>
  </si>
  <si>
    <t>15.007.570-0</t>
  </si>
  <si>
    <t>DISJUNTOR TERMOMAGNÉTICO, UNIPOLAR, DE 10 a 30 A x 240 V. FORNECIMENTO E COLOCAÇÃO</t>
  </si>
  <si>
    <t>15.007.572-0</t>
  </si>
  <si>
    <t>DISJUNTOR TERMOMAGNÉTICO, UNIPOLAR, DE 35 a 50 A x 240 V. FORNECIMENTO E COLOCAÇÃO</t>
  </si>
  <si>
    <t>15.007.600-0</t>
  </si>
  <si>
    <t>DISJUNTOR TERMOMAGNÉTICO, TRIPOLAR, DE 10 a 50 A x 240 V. FORNECIMENTO E COLOCAÇÃO</t>
  </si>
  <si>
    <t>15.007.605-0</t>
  </si>
  <si>
    <t>DISJUNTOR TERMOMAGNÉTICO, TRIPOLAR, DE 60 a 100 A x 240 V. FORNECIMENTO E COLOCAÇÃO</t>
  </si>
  <si>
    <t>15.011.010-0</t>
  </si>
  <si>
    <t>CONCRETO PARA PEÇAS ARMADAS, DOSADO RACIONALMENTE PARA UMA RESISTÊNCIA CARACTERÍSTICA À COMPRESSÃO DE 15 MPA, INCLUSIVE MATERIAIS, CONFECÇÃO, TRANSPORTES EQUIVALENTE A 20,00M NA HORIZONTAL E 10,00M NA VERTICAL, PRODUÇÃO, LANÇAMENTO E ADENSAMENTO NA QUANTIDADE DE 2,00M³/H</t>
  </si>
  <si>
    <t>11.013.011-1</t>
  </si>
  <si>
    <t>LIMPEZA MANUAL DE POÇO DE VISITA DE ATÉ 3,00M DE PROFUNDIDADE, COM TRANSPORTE DO MATERIAL RETIRADO ATÉ 10 KM DE DISTÂNCIA, INCLUSIVE CARGA MANUAL E DESCARGA MECÂNICA</t>
  </si>
  <si>
    <t>05.001.750-0</t>
  </si>
  <si>
    <t>LIMPEZA DE SUPERFÍCIE DE CONCRETO E DA ARMADURA, COM ESCOVA DE AÇO, APÓS RETIRADA DO CAPEAMENTO, EXCLUSIVE ESTE</t>
  </si>
  <si>
    <t>05.002.100-0</t>
  </si>
  <si>
    <t>LEVANTAMENTO OU REBAIXAMENTO DE TAMPÃO DE RUA, CONSIDERANDO DEMOLIÇÃO DE CAMADA DE ASFALTO E CONCRETO, MOVIMENTAÇÃO E CONCRETAGEM, EXCLUSIVE CERCA PROTETORA</t>
  </si>
  <si>
    <t>05.002.101-0</t>
  </si>
  <si>
    <t>MEMÓRIA DE CÁLCULO</t>
  </si>
  <si>
    <t>CÓDIGO</t>
  </si>
  <si>
    <t>UNID.</t>
  </si>
  <si>
    <t>01.001.001-0</t>
  </si>
  <si>
    <t>LIMITE DE PLASTICIDADE</t>
  </si>
  <si>
    <t>UN</t>
  </si>
  <si>
    <t>01.001.002-0</t>
  </si>
  <si>
    <t>LIMITE DE LIQUIDEZ</t>
  </si>
  <si>
    <t>01.001.003-0</t>
  </si>
  <si>
    <t>LIMITE DE CONTRAÇÃO</t>
  </si>
  <si>
    <t>01.001.004-0</t>
  </si>
  <si>
    <t>EMBOÇO COM ARGAMASSA DE CIMENTO E AREIA, NO TRAÇO 1:3, COM CORANTE, NAS ESPESSURA DE 2,5 CM, APLICADO SOBRE CHAPISCO, EXCLUSIVE ESTE</t>
  </si>
  <si>
    <t>13.345.025-0</t>
  </si>
  <si>
    <t>SOLEIRA DE MÁRMORE BRANCO NACIONAL, DE 3 x 13 CM, COM 2 POLIMENTOS, ASSENTE EM SUPERFÍCIE EM OSSO, COM NATA DE CIMENTO SOBRE ARGAMASSA DE CIMENTO, AREIA E SAIBRO, NO TRAÇO 1:2:2 E REJUNTAMENTO EM CIMENTO BRANCO</t>
  </si>
  <si>
    <t>13.345.030-0</t>
  </si>
  <si>
    <t>PORTA DE CHAPA DE FERRO GALVANIZADO Nº. 18, ENQUADRADA EM ESTRUTURA DE TUBOS DE FERRO GALVANIZADO DE 1.1/2"</t>
  </si>
  <si>
    <t>15.007.710-0</t>
  </si>
  <si>
    <t>ARMAÇÃO SECUNDÁRIA OU REX PARA 2 LINHAS, COMPLETA. FORNECIMENTO E COLOCAÇÃO</t>
  </si>
  <si>
    <t>15.007.711-0</t>
  </si>
  <si>
    <t>ARMAÇÃO SECUNDÁRIA OU REX PARA 3 LINHAS, COMPLETA. FORNECIMENTO E COLOCAÇÃO</t>
  </si>
  <si>
    <t>15.008.080-0</t>
  </si>
  <si>
    <t>13.345.015-0</t>
  </si>
  <si>
    <t>REVESTIMENTO DE PISOS EM MÁRMORE BRANCO NACIONAL, EM PLACAS COM MEDIDAS ACIMA DE 30 x 30 CM E 2 CM DE ESPESSURA, COM 2 POLIMENTOS, ASSENTE EM SUPERFÍCIE EM OSSO, COM NATA DE CIMENTO SOBRE ARGAMASSA DE CIMENTO, AREIA E SAIBRO, NO TRAÇO 1:2:2 E REJUNTAMENTO EM CIMENTO BRANCO</t>
  </si>
  <si>
    <t>13.345.020-0</t>
  </si>
  <si>
    <t>RODAPÉ DE MÁRMORE BRANCO NACIONAL COM 10 CM DE ALTURA E 2 CM DE ESPESSURA, COM 2 POLIMENTOS, ASSENTE EM PAREDE EM OSSO, COM ARGAMASSA DE CIMENTO, AREIA E SAIBRO, NO TRAÇO 1:2:2 SOBRE CHAPISCO DE CIMENTO E AREIA, NO TRAÇO 1:3 E REJUNTAMENTO EM CIMENTO BRANCO</t>
  </si>
  <si>
    <t>13.022.010-0</t>
  </si>
  <si>
    <t>REVESTIMENTO COM PASTILHAS CERÂMICAS FOSCAS, 2 x 2 CM, DE COR CINZA, INCLUSIVE CHAPISCO DE CIMENTO E AREIA, NO TRAÇO 1:3 E EMBOÇO COM ARGAMASSA DE CIMENTO, SAIBRO E AREIA, NO TRAÇO 1:3:3, ASSENTES E REJUNTADAS COM PASTA DE CIMENTO BRANCO</t>
  </si>
  <si>
    <t>13.022.015-0</t>
  </si>
  <si>
    <t>REVESTIMENTO COM PASTILHAS CERÂMICAS FOSCAS, 2 x 2 CM, DE COR BEGE OU HAVANA, INCLUSIVE CHAPISCO DE CIMENTO E AREIA, NO TRAÇO 1:3 E EMBOÇO COM ARGAMASSA DE CIMENTO, SAIBRO E AREIA, NO TRAÇO 1:3:3, ASSENTES E REJUNTADAS COM PASTA DE CIMENTO BRANCO</t>
  </si>
  <si>
    <t>13.022.020-0</t>
  </si>
  <si>
    <t>REVESTIMENTO COM PASTILHAS CERÂMICAS FOSCAS, 2,5 x 2,5 CM, DE COR HAVANA OU BEGE, INCLUSIVE CHAPISCO DE CIMENTO E AREIA, NO TRAÇO 1:3 E EMBOÇO COM ARGAMASSA DE CIMENTO, SAIBRO E AREIA, NO TRAÇO 1:3:3, ASSENTES E REJUNTADAS COM PASTA DE CIMENTO BRANCO</t>
  </si>
  <si>
    <t>13.001.050-1</t>
  </si>
  <si>
    <t>DESCRIÇÃO</t>
  </si>
  <si>
    <t xml:space="preserve">                   </t>
  </si>
  <si>
    <t xml:space="preserve">                    </t>
  </si>
  <si>
    <t xml:space="preserve">                        </t>
  </si>
  <si>
    <t>PESO (%)</t>
  </si>
  <si>
    <t>MÊS 01</t>
  </si>
  <si>
    <t>MÊS 02</t>
  </si>
  <si>
    <t>MÊS 03</t>
  </si>
  <si>
    <t>1.1</t>
  </si>
  <si>
    <t>01.016.100-0</t>
  </si>
  <si>
    <t>02.004.005-0</t>
  </si>
  <si>
    <t>01.016.051-0</t>
  </si>
  <si>
    <t>PLANILHA ORÇAMENTÁRIA</t>
  </si>
  <si>
    <t>CRONOGRAMA FÍSICO - FINANCEIRO</t>
  </si>
  <si>
    <t>TOTAL</t>
  </si>
  <si>
    <t>02.020.001-0</t>
  </si>
  <si>
    <t>COMPOSIÇÃO</t>
  </si>
  <si>
    <t>UN.</t>
  </si>
  <si>
    <t>ITEM</t>
  </si>
  <si>
    <t>1.0</t>
  </si>
  <si>
    <t>GUINDASTE SOBRE RODAS, MOTOR DIESEL DE 121CV, CAPACIDADE DE 16T, RAIO DE CURVA DE 4,65M, LANÇA TELESCÓPICA DE ACIONAMENTO HIDRÁULICO COM 7,60M RETRAÍDA E 18,30 M ESTENDIDA, INCLUSIVE OPERADOR E AUXILIAR</t>
  </si>
  <si>
    <t>19.005.021-2</t>
  </si>
  <si>
    <t>TRATOR DE ESTEIRAS MOTOR DIESEL EM TORNO DE 200CV, COM LÂMINA DE 2.500 KG, INCLUSIVE OPERADOR</t>
  </si>
  <si>
    <t>19.005.021-3</t>
  </si>
  <si>
    <t>19.005.021-4</t>
  </si>
  <si>
    <t>19.005.012-2</t>
  </si>
  <si>
    <t>MOTONIVELADORA, MOTOR DIESEL DE 125 CV, INCLUSIVE OPERADOR</t>
  </si>
  <si>
    <t>20.175.001-1</t>
  </si>
  <si>
    <t>GUARDA-CORPO EM CONCRETO ARMADO (FCK = 15 MPA, AÇO CA-50), FORMADO POR QUADROS RETANGULARES, DE 1,90 x 0,50M SUSTENTADOS POR DOIS MONTANTES DE 0,85M DE ALTURA, INCLUSIVE FORNECIMENTO DOS MATERIAIS E ELEMENTOS DE FIXAÇÃO NA PONTE</t>
  </si>
  <si>
    <t>MEMÓRIA</t>
  </si>
  <si>
    <t>TOTAL ORÇADO</t>
  </si>
  <si>
    <t>2.0</t>
  </si>
  <si>
    <t>2.1</t>
  </si>
  <si>
    <t>2.2</t>
  </si>
  <si>
    <t>INSTALAÇÃO DE UM CONJUNTO DE 4 TOMADAS, EQUIVALENTE A 5 VARAS DE ELETRODUTO DE PVC RÍGIDO DE 3/4", 30,00 M DE FIO 2,5 MM², CAIXAS, CONEXÕES E TOMADAS DE EMBUTIR COM PLACA FOSFORESCENTE, INCLUSIVE ABERTURA E FECHAMENTO DO RASGO EM ALVENARIA</t>
  </si>
  <si>
    <t>15.015.203-0</t>
  </si>
  <si>
    <t>INSTALAÇÃO DE PONTO DE TELEFONE, COMPREENDENDO: 5 VARAS DE ELETRODUTO DE 3/4", CONEXÕES E CAIXAS</t>
  </si>
  <si>
    <t>15.015.207-0</t>
  </si>
  <si>
    <t>TORNEIRA PARA LAVATÓRIO, 1193 DE 1/2" x 9 CM APROXIMADAMENTE, EM METAL CROMADO. FORNECIMENTO</t>
  </si>
  <si>
    <t>18.006.050-0</t>
  </si>
  <si>
    <t>PORTA DE PAPEL DE LOUÇA BRANCA, 15 x 15 CM. FORNECIMENTO E COLOCAÇÃO</t>
  </si>
  <si>
    <t>18.011.003-0</t>
  </si>
  <si>
    <t>TORNEIRA PARA BÓIA EM PLÁSTICO, PARA CAIXA D'ÁGUA, DE 1/2". FORNECIMENTO E COLOCAÇÃO</t>
  </si>
  <si>
    <t>18.013.128-0</t>
  </si>
  <si>
    <t>M² x KM</t>
  </si>
  <si>
    <t>04.005.123-1</t>
  </si>
  <si>
    <t>TRANSPORTE DE CARGA DE QUALQUER NATUREZA, EXCLUSIVE AS DESPESAS DE CARGA E DESCARGA, TANTO DE ESPERA DO CAMINHÃO COMO DO SERVENTE OU EQUIPAMENTO AUXILIAR, À VELOCIDADE MÉDIA DE 30KM/H, EM CAMINHÃO BASCULANTE A ÓLEO DIESEL, COM CAPACIDADE ÚTIL DE 8T</t>
  </si>
  <si>
    <t>04.005.018-0</t>
  </si>
  <si>
    <t>TRANSPORTE DE QUALQUER NATUREZA, EXCLUSIVE AS DESPESAS DE CARGA E DESCARGA, TANTO DE ESPERA DO CAMINHÃO COMO DO SERVENTE OU EQUIPAMENTO AUXILIAR, À VELOCIDADE MÉDIA DE 30 KM/H, EM CAMINHÃO TRUCADO DE CARROCERIA FIXA A ÓLEO DIESEL, COM CAPACIDADE ÚTIL DE 12T</t>
  </si>
  <si>
    <t>04.015.110-0</t>
  </si>
  <si>
    <t>CUSTO DE REEMBOLSO DE DESPESAS COM VEÍCULO PRÓPRIO, CONSIDERANDO 100% DE UTILIZAÇÃO DO MESMO EM SERVIÇO E MÉDIA MENSAL PERCORRIDA ATÉ 1.500KM, TENDO EM VISTA DESLOCAMENTOS PARA FISCALIZAÇÃO DE OBRAS OU VISTORIAS</t>
  </si>
  <si>
    <t>04.005.017-0</t>
  </si>
  <si>
    <t>TRANSPORTE DE QUALQUER NATUREZA, EXCLUSIVE AS DESPESAS DE CARGA E DESCARGA, TANTO DE ESPERA DO CAMINHÃO COMO DO SERVENTE OU EQUIPAMENTO AUXILIAR, À VELOCIDADE MÉDIA DE 35 KM/H, EM CAMINHÃO TRUCADO DE CARROCERIA FIXA A ÓLEO DIESEL, COM CAPACIDADE ÚTIL DE 12T</t>
  </si>
  <si>
    <t>04.005.015-0</t>
  </si>
  <si>
    <t>TRANSPORTE DE QUALQUER NATUREZA, EXCLUSIVE AS DESPESAS DE CARGA E DESCARGA, TANTO DE ESPERA DO CAMINHÃO COMO DO SERVENTE OU EQUIPAMENTO AUXILIAR, À VELOCIDADE MÉDIA DE 50 KM/H, EM CAMINHÃO TRUCADO DE CARROCERIA FIXA A ÓLEO DIESEL, COM CAPACIDADE ÚTIL DE 12T</t>
  </si>
  <si>
    <t>04.011.051-1</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</si>
  <si>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</si>
  <si>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04.011.053-1</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</si>
  <si>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150T POR DIA DE 8H</t>
  </si>
  <si>
    <t>04.005.121-0</t>
  </si>
  <si>
    <t>LUMINÁRIA FECHADA, PARA ILUMINAÇÃO DE QUADRA DE ESPORTES, DEPÓSITOS DE GALPÕES, NA FORMA CIRCULAR (DIÂMETRO 450 MM E PROFUNDIDADE 300 MM), CORPO E FLANGE FUNDIDOS EM LIGA DE ALUMÍNIO, REFLETOR REPUXADO EM CHAPA DE ALUMÍNIO, DIFUSOR DE VIDRO TEMPERADO, COMPLETA COM LÂMPADA DE VAPOR DE MERCÚRIO DE 250 W E REATOR DE PARTIDA RÁPIDA COM ALTO FATOR DE POTÊNCIA. FORNECIMENTO E COLOCAÇÃO</t>
  </si>
  <si>
    <t>18.002.015-0</t>
  </si>
  <si>
    <t>LAVATÓRIO DE LOUÇA BRANCA TIPO LUXO, COM LADRÃO E MEDIDAS EM TORNO DE 55 x 45CM, COM COLUNA, INCLUSIVE ACESSÓRIOS DE FIXAÇÃO. FERRAGENS EM METAL CROMADO: SIFÃO 1680 DE 1" x 1.1/4", APARELHO MISTURADOR 1875/C45 COM AREJADOR, VÁLVULA DE ESCOAMENTO 1603. RABICHO EM PVC. FORNECIMENTO</t>
  </si>
  <si>
    <t>18.009.066-0</t>
  </si>
  <si>
    <t>TORNEIRA PARA PIA, COM AREJADOR, TUBO MÓVEL, TIPO BANCA, 1167 DE 1/2" x 17CM APROXIMADAMENTE, EM METAL CROMADO. FORNECIMENTO</t>
  </si>
  <si>
    <t>19.005.004-2</t>
  </si>
  <si>
    <t>PERFURATRIZ DE 23,5 KG DE PESO (PARA SERVIÇOS DE FURAÇÃO DE FOGACHO, PERFURAÇÃO EM BANCADAS BAIXAS E SERVIÇOS SIMILARES), CONSUMO DE AR 56L/S, FREQÜÊNCIA DE IMPACTOS DE 34 IMP/S, COMPRIMENTO DE 64CM, DIÂMETRO DO PISTÃO DE 65MM, EXCLUSIVE OPERADOR, BROCA E MANGUEIRA</t>
  </si>
  <si>
    <t>19.004.054-2</t>
  </si>
  <si>
    <t>CONCRETO ARMADO, EXECUTADO COM CONCRETO DOSADO PARA UMA RESISTÊNCIA CARACTERÍSTICA À COMPRESSÃO DE 15MPa, INCLUINDO MATERIAIS PARA 1,00M³ DE CONCRETO, PREPARO DE CONCRETO, COMPREENDENDO MISTURA E AMASSAMENTO EM  UMA BETONEIRA DE 320L E PRODUÇÃO APROXIMADA DE 2,00M³/H, EXCLUINDO O FORNECIMENTO DOS MATERIAIS. LANÇAMENTO DE CONCRETO EM PEÇAS ARMADAS, INCLUSIVE TRANSPORTE HORIZONTAL ATÉ 20,00M EM CARRINHOS, E VERTICAL ATÉ 10,00M COM TORRE E GUINCHO, COLOCAÇÃO, ADENSAMENTO E ACABAMENTO, CONSIDERANDO UMA PRODUÇÃO APROXIMADA DE 2,00M³/H, 12,00M² DE ÁREA MOLDADA, FORMAS E ESCORAMENTO CONFORME ITENS 11.004.005 E 11.004.035, 80 KG DE AÇO CA-50, INCLUSIVE MÃO-DE-OBRA PARA CORTE, DOBRAGEM, MONTAGEM E COLOCAÇÃO NAS FORMAS.</t>
  </si>
  <si>
    <t>11.016.003-0</t>
  </si>
  <si>
    <t>PISO DE BORRACHA SINTÉTICA, SBR, PRETO, EM PLACAS DE 50 x 50CM, COM 0,45CM DE ESPESSURA, TEXTURA DA SUPERFÍCIE PASTILHADA, COLOCADO COM COLA SOBRE BASE EXISTENTE. FORNECIMENTO E COLOCAÇÃO</t>
  </si>
  <si>
    <t>15.008.085-0</t>
  </si>
  <si>
    <t>CABO COM ISOLAMENTO TERMOPLÁSTICO, COMPREENDENDO: PREPARO, CORTE E ENFIAÇÃO EM ELETRODUTOS, NA BITOLA DE 2,5 MM², 450/750V. FORNECIMENTO E COLOCAÇÃO</t>
  </si>
  <si>
    <t>15.004.053-0</t>
  </si>
  <si>
    <t>INSTALAÇÃO E ASSENTAMENTO DE MICTÓRIO TIPO CALHA (EXCLUSIVE FORNECIMENTO DO APARELHO), COMPREENDENDO: 3,00M DE TUBO DE PVC DE 25MM, REGISTRO DE GAVETA, 2,00M DE TUBO DE PVC DE 40MM E 50MM, CADA,  CONEXÕES E CAIXA SIFONADA DE PVC COM 100 x 100 x 50MM, COM TAMPA CEGA</t>
  </si>
  <si>
    <t>15.004.130-0</t>
  </si>
  <si>
    <t>CAIXA DE RALO EM ALVENARIA DE BLOCOS DE CONCRETO (20 x 20 x 40CM), EM PAREDES DE 0,20 M DE ESPESSURA, DE 0,30 x 0,90 x 0,90 M, PARA ÁGUAS PLUVIAIS, UTILIZANDO ARGAMASSA DE CIMENTO E AREIA, NO TRAÇO 1:4 EM VOLUME, SENDO AS PAREDES CHAPISCADAS E REVESTIDAS INTERNAMENTE COM A MESMA ARGAMASSA, ENCHIMENTO DOS BLOCOS E BASE EM CONCRETO SIMPLES FCK = 10 MPa E GRELHA DE FERRO FUNDIDO DE 135 KG, INCLUSIVE FORNECIMENTO DE TODOS OS MATERIAIS</t>
  </si>
  <si>
    <t>06.003.055-0</t>
  </si>
  <si>
    <t>3.0</t>
  </si>
  <si>
    <t>3.1</t>
  </si>
  <si>
    <t>12.003.120-0</t>
  </si>
  <si>
    <t>12.003.115-0</t>
  </si>
  <si>
    <t>ALVENARIA DE TIJOLOS CERÂMICOS FURADOS (10x20x30CM, COMPLEMENTADA COM 6% DE TIJOLOS DE 10x20x20CM), ASSENTES COM ARGAMASSA DE CIMENTO E SAIBRO, NO TRAÇO 1:8, EM PAREDES DE MEIA VEZ, (0,10M), DE SUPERFÍCIE CORRIDA, ATÉ 3,00M DE ALTURA E MEDIDA PELA ÁREA REAL</t>
  </si>
  <si>
    <t>ALVENARIA DE TIJOLOS CERÂMICOS FURADOS (10x20x30CM, COMPLEMENTADA COM 6% DE TIJOLOS DE 10x20x20CM), ASSENTES COM ARGAMASSA DE CIMENTO E SAIBRO, NO TRAÇO 1:8, EM PAREDES COM VÃOS OU ARESTAS, DE SUPERFÍCIE CORRIDA, ATÉ 3,00M DE ALTURA E MEDIDA PELA ÁREA REAL</t>
  </si>
  <si>
    <t>13.340.018-0</t>
  </si>
  <si>
    <t>13.340.010-0</t>
  </si>
  <si>
    <t>ASSENTAMENTO DE PISOS DE MÁRMORE OU GRANITO, EXCLUSIVE ESTES, EM PLACAS ACIMA DE 30 x 30CM EM SUPERFÍCIE EM OSSO, COM NATA DE CIMENTO SOBRE ARGAMASSA DE CIMENTO, AREIA E SAIBRO, NO TRAÇO 1:2:2, COM ESPESSURA MÉDIA DE 3,5CM E REJUNTAMENTO DE CIMENTO BRANCO E CORANTE</t>
  </si>
  <si>
    <t>ASSENTAMENTO DE PISOS DE MÁRMORE OU GRANITO, EXCLUSIVE ESTES, PARA SOLEIRAS DE 15CM, COM NATA DE CIMENTO SOBRE ARGAMASSA DE CIMENTO, AREIA E SAIBRO, NO TRAÇO 1:2:2, COM ESPESSURA MÉDIA DE 3,5CM E REJUNTAMENTO DE CIMENTO BRANCO E CORANTE</t>
  </si>
  <si>
    <t>14.006.096-0</t>
  </si>
  <si>
    <t>14.006.192-0</t>
  </si>
  <si>
    <t>14.007.090-0</t>
  </si>
  <si>
    <t>INSTALAÇÃO E ASSENTAMENTO DE TANQUE DE SERVIÇO (EXCLUSIVE FORNECIMENTO DO APARELHO), COMPREENDENDO: 3,00 M DE TUBO DE PVC DE 25 MM, 3,00 M DE TUBO DE PVC DE 50 MM E CONEXÕES</t>
  </si>
  <si>
    <t>15.004.075-0</t>
  </si>
  <si>
    <t>INSTALAÇÃO E ASSENTAMENTO DE CAIXA DE DESCARGA ELEVADA (EXCLUSIVE FORNECIMENTO DA CAIXA), COMPREENDENDO: 2,00 M DE TUBO DE PVC DE 25 MM, CONEXÕES E MONTAGEM</t>
  </si>
  <si>
    <t>15.004.131-0</t>
  </si>
  <si>
    <t>CARGA DE MATERIAL COM PÁ-CARREGADEIRA DE 1,50M³, EXCLUSIVE DESPESAS COM O CAMINHÃO, COMPREENDENDO TEMPO COM ESPERA E OPERAÇÃO PARA CARGAS DE 50T POR DIA DE 8H</t>
  </si>
  <si>
    <t>15.002.505-0</t>
  </si>
  <si>
    <t>FOSSA SÉPTICA RETANGULAR DE CÂMARA ÚNICA, CONFORME PROJETO Nº 920, SECAL/EMOP, DESTINADA A ESCOLAS E EDIFÍCIOS PÚBLICOS, PARA 100 CONTRIBUINTES, MEDINDO INTERNAMENTE 3,50 x 1,60 x 1,20M, EXECUTADA EM CONCRETO ARMADO, FCK = 15MPA, AÇO CA 50, CHAPISCADA E REVESTIDA INTERNAMENTE COM ARGAMASSA E CIMENTO E AREIA, NO TRAÇO 1:3, EXCLUSIVE ESCAVAÇÃO, REATERRO E RETIRADA DO MATERIAL EXCEDENTE</t>
  </si>
  <si>
    <t>REMOÇÃO ATÉ 20,00M, DE MATERIAL DE 2ª OU 3ª CATEGORIA, APÓS ESCAVAÇÃO, MEDIDO NO CORTE, COM TRATOR COM POTÊNCIA EM TORNO DE 200CV, CONSIDERANDO-SE ESTE TRABALHANDO À METADE DE SUA PRODUÇÃO NORMAL</t>
  </si>
  <si>
    <t>03.009.004-0</t>
  </si>
  <si>
    <t>ATERRO COM MATERIAL DE 1ª CATEGORIA, COMPACTADO MANUALMENTE EM CAMADAS DE 20CM, ATÉ UMA ALTURA MÁXIMA DE 80CM, PARA SUPORTE DE CAMADA DE CONCRETO, INCLUSIVE DOIS TIROS DE PÁ, ESPALHAMENTO E REGA, EXCLUSIVE FORNECIMENTO DA TERRA</t>
  </si>
  <si>
    <t>03.011.015-1</t>
  </si>
  <si>
    <t>REATERRO DE VALA/CAVA COM MATERIAL DE BOA QUALIDADE, UTILIZANDO VIBRO COMPACTADOR PORTÁTIL, EXCLUSIVE MATERIAL</t>
  </si>
  <si>
    <t>03.046.001-0</t>
  </si>
  <si>
    <t>ESPALHAMENTO DE MATERIAL  DE 1ª CATEGORIA, COM TRATOR COM POTÊNCIA EM TORNO DE 140CV, COM LÂMINA</t>
  </si>
  <si>
    <t>03.020.060-1</t>
  </si>
  <si>
    <t>CALHA CHANFRADA DE SOBREPOR, FIXADA EM LAJE OU FORRO, EM CHAPA DE AÇO FOSFATIZADA, ESMALTADA EM ESTUFA A 150º C, PARA LÂMPADA FLUORESCENTE DE 1 x 20W, EXCLUSIVE REATOR, STARTER E LÂMPADA. FORNECIMENTO E COLOCAÇÃO</t>
  </si>
  <si>
    <t>18.260.010-0</t>
  </si>
  <si>
    <t>CALHA CHANFRADA DE SOBREPOR, FIXADA EM LAJE OU FORRO, EM CHAPA DE AÇO FOSFATIZADA, ESMALTADA EM ESTUFA A 150º C, PARA LÂMPADA FLUORESCENTE DE 2 x 20W, EXCLUSIVE REATOR, STARTER E LÂMPADA. FORNECIMENTO E COLOCAÇÃO</t>
  </si>
  <si>
    <t>18.250.015-0</t>
  </si>
  <si>
    <t>REATOR PARA LÂMPADA FLUORESCENTE 2 x 20W, PARTIDA RÁPIDA. FORNECIMENTO E COLOCAÇÃO</t>
  </si>
  <si>
    <t>18.250.025-0</t>
  </si>
  <si>
    <t>REATOR PARA LÂMPADA FLUORESCENTE 2 x 40W, PARTIDA RÁPIDA. FORNECIMENTO E COLOCAÇÃO</t>
  </si>
  <si>
    <t>18.260.025-0</t>
  </si>
  <si>
    <t xml:space="preserve">LAVATÓRIO DE LOUÇA BRANCA DE EMBUTIR (CUBA), TIPO MÉDIO LUXO, SEM LADRÃO, COM MEDIDAS EM TORNO DE 52 x 39CM. FERRAGENS EM METAL CROMADO: SIFÃO 1680 1" x 1.1/4", TORNEIRA DE PRESSÃO 1193 DE 1/2" E VÁLVULA DE ESCOAMENTO 1600. RABICHO EM PVC. FORNECIMENTO </t>
  </si>
  <si>
    <t>18.027.095-0</t>
  </si>
  <si>
    <t>BANCA SECA DE GRANITO PRETO, TIJUCA, COM 3 CM DE ESPESSURA E 60 CM DE LARGURA, SOBRE APOIOS DE ALVENARIA DE MEIA VEZ E VERGA DE CONCRETO, SEM REVESTIMENTO. FORNECIMENTO E ASSENTAMENTO</t>
  </si>
  <si>
    <t>18.002.010-0</t>
  </si>
  <si>
    <t>LAVATÓRIO DE LOUÇA BRANCA TIPO POPULAR, SEM LADRÃO, COM MEDIDAS EM TORNO DE 47 x 35 CM, INCLUSIVE ACESSÓRIOS DE FIXAÇÃO. FERRAGENS EM METAL CROMADO: SIFÃO 1680 DE 1" x 1.1/4", TORNEIRA DE PRESSÃO 1193 DE 1/2" E VÁLVULA DE ESCOAMENTO 1600. RABICHO EM PVC. FORNECIMENTO</t>
  </si>
  <si>
    <t>TORNEIRA DE BÓIA EM PLÁSTICO, PARA CAIXA D'ÁGUA, DE 1/2". FORNECIMENTO E COLOCAÇÃO</t>
  </si>
  <si>
    <t>18.011.005-0</t>
  </si>
  <si>
    <t>TORNEIRA DE BÓIA EM PLÁSTICO, PARA CAIXA D'ÁGUA, DE 3/4". FORNECIMENTO E COLOCAÇÃO</t>
  </si>
  <si>
    <t>18.021.025-0</t>
  </si>
  <si>
    <t>RESERVATÓRIO, EM FIBRA DE VIDRO, COM CAPACIDADE DE 300 L, INCLUSIVE TAMPA DE VEDAÇÃO COM ESCOTILHA E FIXADORES. FORNECIMENTO</t>
  </si>
  <si>
    <t>18.021.030-0</t>
  </si>
  <si>
    <t>RESERVATÓRIO, EM FIBRA DE VIDRO, COM CAPACIDADE DE 500 L, INCLUSIVE TAMPA DE VEDAÇÃO COM ESCOTILHA E FIXADORES. FORNECIMENTO</t>
  </si>
  <si>
    <t>18.021.035-0</t>
  </si>
  <si>
    <t>RESERVATÓRIO, EM FIBRA DE VIDRO, COM CAPACIDADE DE 1.000 L, INCLUSIVE TAMPA DE VEDAÇÃO COM ESCOTILHA E FIXADORES. FORNECIMENTO</t>
  </si>
  <si>
    <t>18.021.040-0</t>
  </si>
  <si>
    <t>RESERVATÓRIO, EM FIBRA DE VIDRO, COM CAPACIDADE DE 1.500 L, INCLUSIVE TAMPA DE VEDAÇÃO COM ESCOTILHA E FIXADORES. FORNECIMENTO</t>
  </si>
  <si>
    <t>18.027.280-0</t>
  </si>
  <si>
    <t>ARRANDELA DE PAREDE COM RECEPTÁCULO PARA LÂMPADA INCANDESCENTE, REFLETOR EM MATERIAL ANTI-FERRUGEM E BRAÇO DE ALUMÍNIO ANODIZADO</t>
  </si>
  <si>
    <t>18.027.295-0</t>
  </si>
  <si>
    <t>GLOBO ESFÉRICO EM PLÁSTICO, DE 6" E PLAFUNIER EM ALUMÍNIO</t>
  </si>
  <si>
    <t>18.070.015-0</t>
  </si>
  <si>
    <t>BANCA DE MÁRMORE BRANCO, NACIONAL, COM 3CM DE ESPESSURA, MEDINDO 1,50 x 0,60M, COM ABERTURA PARA UMA CUBA, SOBRE APOIOS DE ALVENARIA DE MEIA VEZ E VERGA DE CONCRETO, SEM REVESTIMENTO. FORNECIMENTO E ASSENTAMENTO.</t>
  </si>
  <si>
    <t>18.070.020-0</t>
  </si>
  <si>
    <t>BANCA DE MÁRMORE BRANCO, NACIONAL, COM 3CM DE ESPESSURA, MEDINDO 2,00 x 0,60M, COM ABERTURA PARA UMA OU DUAS CUBAS, SOBRE APOIOS DE ALVENARIA DE MEIA VEZ E VERGA DE CONCRETO, SEM REVESTIMENTO. FORNECIMENTO E ASSENTAMENTO.</t>
  </si>
  <si>
    <t>18.070.055-0</t>
  </si>
  <si>
    <t>CONCRETO ARMADO PARA CORTINAS COM 18 A 20CM DE ESPESSURA, FCK = 15 MPA, INCLUINDO MÃO-DE-OBRA E MATERIAIS PARA 1,00 M³ DE CONCRETO COM PREPARO E LANÇAMENTO, 10,00 M² DE FORMAS DE PINHO DE 3ª, SERVINDO A MADEIRA 1,4 VEZES, ESCORAMENTO E 80 KG DE AÇO CA - 50</t>
  </si>
  <si>
    <t>11.016.022-0</t>
  </si>
  <si>
    <t>ESTRUTURAS DE ELEMENTOS EM PERFIS "I" 8 A 12", EM AÇO LAMINADO, (VIGAS ISOLADAS, ESCORAS, PÓRTICOS, ETC), INCLUSIVE PERDAS. FORNECIMENTO E MONTAGEM</t>
  </si>
  <si>
    <t>11.020.002-0</t>
  </si>
  <si>
    <t>CHUMBAMENTO DE ROCHA, A CÉU ABERTO, COM VERGALHÃO DE AÇO CA - 50B, INCLUSIVE FORNECIMENTO DE MATERIAIS, FUROS COM PERFURATRIZ, EXCLUSIVE INJEÇÃO, SENDO MEDIDO POR KG DE VERGALHÃO</t>
  </si>
  <si>
    <t>11.017.002-1</t>
  </si>
  <si>
    <t>APARELHO DE APOIO DE NEOPRENE, FRETADO, INCLUSIVE PREPARO DO BERÇO. FORNECIMENTO E COLOCAÇÃO</t>
  </si>
  <si>
    <t>DM³</t>
  </si>
  <si>
    <t>11.046.001-0</t>
  </si>
  <si>
    <t>CONCRETO IMPORTADO DE USINA, DOSADO RACIONALMENTE PARA UMA RESISTÊNCIA CARACTERÍSTICA À COMPRESSÃO DE 10 MPA</t>
  </si>
  <si>
    <t>11.046.004-0</t>
  </si>
  <si>
    <t>CONCRETO IMPORTADO DE USINA, DOSADO RACIONALMENTE PARA UMA RESISTÊNCIA CARACTERÍSTICA À COMPRESSÃO DE 15 MPA</t>
  </si>
  <si>
    <t>11.004.027-0</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</si>
  <si>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 = 10 MPA E GRELHA DE FERRO FUNDIDO DE 135 KG</t>
  </si>
  <si>
    <t>08.007.001-0</t>
  </si>
  <si>
    <t>ARRANCAMENTO E REASSENTAMENTO DE PARALELEPÍPEDOS COM LIMPEZA DO BETUME ADERENTE SOBRE COLCHÃO DE PÓ-DE-PEDRA, INCLUSIVE FORNECIMENTO DO PÓ-DE-PEDRA E REJUNTAMENTO COM ARGAMASSA DE CIMENTO E AREIA, NO TRAÇO 1:3, EXCLUSIVE FORNECIMENTO DOS PARALELEPÍPEDOS</t>
  </si>
  <si>
    <t>08.020.006-0</t>
  </si>
  <si>
    <t>RODAPÉ DE MARMORITE, FUNDIDO NO LOCAL, COM 10CM DE ALTURA, 1CM DE ESPESSURA, TERMINANDO EM CANTO RETO JUNTO AO PISO, FEITO COM CIMENTO E GRANA Nº 1 DE MÁRMORE BRANCO NACIONAL, COM POLIMENTO MANUAL, O MARMORITE É EXECUTADO SOBRE EMBOÇO PRÉVIO NÃO INCLUIDO NESTA</t>
  </si>
  <si>
    <t>13.301.120-1</t>
  </si>
  <si>
    <t>CONTRAPISO, BASE OU CAMADA REGULARIZADORA EXECUTADA COM ARGAMASSA DE CIMENTO E AREIA, NO TRAÇO 1:4, NA ESPESSURA 2,5CM</t>
  </si>
  <si>
    <t>13.375.010-0</t>
  </si>
  <si>
    <t>CAMADA IMPERMEABILIZADORA DE PISO, DE CONCRETO SIMPLES, COM 8CM DE ESPESSURA, NO TRAÇO 1:3:4, COM IMPERMEABILIZANTE DE PEGA NORMAL ADICIONADO À ÁGUA DA MISTURA DO CONCRETO NA DOSAGEM 1:12</t>
  </si>
  <si>
    <t>13.381.050-0</t>
  </si>
  <si>
    <t>JUNTA PLÁSTICA 17 x 3 MM, PARA PISOS CONTÍNUOS. FORNECIMENTO E COLOCAÇÃO</t>
  </si>
  <si>
    <t>13.002.016-0</t>
  </si>
  <si>
    <t>EMBOÇO INTERNO COM ARGAMASSA DE CIMENTO E SAIBRO, NO TRAÇO 1:4, COM 2,5CM DE ESPESSURA, INCLUSIVE CHAPISCO DE CIMENTO E AREIA, NO TRAÇO 1:3</t>
  </si>
  <si>
    <t>13.001.014-0</t>
  </si>
  <si>
    <t>REVESTIMENTO CHAPISCADO DE CIMENTO E AREIA, NO TRAÇO 1:3, PENEIRADO, ESPESSURA 9 MM, APLICADO SOBRE EMBOÇO EXISTENTE</t>
  </si>
  <si>
    <t>13.370.010-0</t>
  </si>
  <si>
    <t>ALAMBRADO EM TELA DE ARAME GALVANIZADO N°. 14, MALHA LOSANGO DE 6CM DE LADO, PRESA À ARMAÇÃO DE TUBOS GALVANIZADOS, COM ELEMENTOS HORIZONTAIS E VERTICAIS, SENDO ESTES FIXADOS EM BLOCOS DE CONCRETO DE 30 x 30 x 60CM, FCK = 15 MPA, ESPAÇADOS DE 3,00M, COM ALTURA TOTAL DE 2,50M, ACIMA DO TERRENO. OS TUBOS HORIZONTAIS SERÃO DOIS, AMBOS COM 1.1/2" DE DIÂMETRO, ASSIM COMO OS VERTICAIS, AS EMENDAS SERÃO SOLDADAS. FORNECIMENTO E COLOCAÇÃO</t>
  </si>
  <si>
    <t>09.004.001-0</t>
  </si>
  <si>
    <t>PROTETOR DE MADEIRA DE LEI, PINTADO A ÓLEO, PARA ÁRVORE. FORNECIMENTO E COLOCAÇÃO</t>
  </si>
  <si>
    <t>09.002.002-0</t>
  </si>
  <si>
    <t>PLANTIO DE ARBUSTOS DE 50 A 70CM DE ALTURA, FORMANDO JARDIM, COM 12 UNIDADES POR METRO QUADRADO, EXCLUSIVE O FORNECIMENTO</t>
  </si>
  <si>
    <t>09.003.008-0</t>
  </si>
  <si>
    <t>ARBUSTO PARA JARDINS, TIPO LANTANA, HIBISCO, CEDRINHO, ETC, COM 50 A 70 CM DE ALTURA, CONSIDERANDO APENAS O FORNECIMENTO</t>
  </si>
  <si>
    <t>11.003.001-1</t>
  </si>
  <si>
    <r>
      <t xml:space="preserve">REMOÇÃO DE COBERTURA EM TELHAS DE CIMENTO-AMIANTO CONVENCIONAL, ONDULADA, </t>
    </r>
    <r>
      <rPr>
        <b/>
        <sz val="10"/>
        <rFont val="Times New Roman"/>
        <family val="1"/>
      </rPr>
      <t xml:space="preserve">INCLUSIVE </t>
    </r>
    <r>
      <rPr>
        <sz val="10"/>
        <rFont val="Times New Roman"/>
        <family val="1"/>
      </rPr>
      <t>MADEIRAMENTO, MEDIDO O CONJUNTO PELA ÁREA REAL DE COBERTURA</t>
    </r>
  </si>
  <si>
    <t>ESTRUTURA PARA BASQUETE, DE FERRO GALVANIZADO PINTADO, FIXA, COM AVANÇO LIVRE DE 1,30 M, COM TABELAS DE COMPENSADO NAVAL, AROS E REDES, EXCLUSIVE FURAÇÃO DE PISO. FORNECIMENTO E COLOCAÇÃO</t>
  </si>
  <si>
    <t>18.200.003-0</t>
  </si>
  <si>
    <t>REDE DE VOLEIBOL OFICIAL COM CABO DE AÇO. FORNECIMENTO</t>
  </si>
  <si>
    <t>18.200.002-0</t>
  </si>
  <si>
    <t>POSTE PARA VOLEIBOL EM TUBO DE FERRO GALVANIZADO, COM CATRACA E BUCHAS. FORNECIMENTO</t>
  </si>
  <si>
    <t>18.009.078-0</t>
  </si>
  <si>
    <t>TORNEIRA PARA JARDIM, DE 3/4" X 10CM APROXIMADAMENTE, EM METAL CROMADO. FORNECIMENTO</t>
  </si>
  <si>
    <t>18.013.106-0</t>
  </si>
  <si>
    <t>VÁLVULA DE ESCOAMENTO TIPO AMERICANA, PARA PIA DE COZINHA, 1623 DE 1.1/2", EM METAL CROMADO. FORNECIMENTO</t>
  </si>
  <si>
    <t>18.013.117-0</t>
  </si>
  <si>
    <t>INSTALAÇÃO E ASSENTAMENTO DE UM VASO SANITÁRIO, EM PAVIMENTO TÉRREO, PARTE DE UM CONJUNTO DE DOIS OU MAIS VASOS (EXCLUSIVE O FORNECIMENTO DO APARELHO E VÁLVULA DE DESCARGA), COMPREENDENDO: INSTALAÇÃO HIDRÁULICA COM 1,50M DE TUBO DE PVC DE 50MM, COM CONEXÕES, ATÉ A VÁLVULA E APÓS ESTA ATÉ O VASO, LIGAÇÃO DE ESGOTO COM 3,00M DE TUBO DE PVC DE 100MM À CAIXA DE INSPEÇÃO E TUBO DE VENTILAÇÃO, INCLUSIVE CONEXÕES, EXCLUSIVE O TUBO DE VENTILAÇÃO</t>
  </si>
  <si>
    <t>15.004.160-0</t>
  </si>
  <si>
    <t>CONJUNTO COMPLETO DE FERRAGENS PARA PORTAS DE 1 FOLHA DE VIDRO TEMPERADO DE 10MM, CONSTANDO DE FORNECIMENTO SEM COLOCAÇÃO (ESTA INCLUIDA NO FORNECIMENTO E COLOCAÇÃO DO VIDRO), EXCLUSIVE MOLA HIDRÁULICA DE PISO (VIDE ITEM 14.007.190) ITEM 14.007.190 = MOLA HIDRÁULICA DE PISO PARA PORTAS DE VIDRO TEMPERADO DE 10MM. FORNECIMENTO</t>
  </si>
  <si>
    <t>14.007.170-0</t>
  </si>
  <si>
    <t>CONJUNTO COMPLETO DE FERRAGENS PARA PORTAS DE 2 FOLHAS DE VIDRO TEMPERADO DE 10MM, CONSTANDO DE FORNECIMENTO SEM COLOCAÇÃO (ESTA INCLUÍDA NO FORNECIMENTO E COLOCAÇÃO DO VIDRO), EXCLUSIVE MOLA HIDRÁULICA DE PISO (VIDE ITEM 14.007.190) ITEM 14.007.190 = MOLA HIDRÁULICA DE PISO PARA PORTAS DE VIDRO TEMPERADO DE 10MM. FORNECIMENTO</t>
  </si>
  <si>
    <t>14.007.190-0</t>
  </si>
  <si>
    <t>MOLA HIDRÁULICA DE PISO PARA PORTAS DE VIDRO TEMPERADO DE 10MM. FORNECIMENTO</t>
  </si>
  <si>
    <t>14.007.195-0</t>
  </si>
  <si>
    <t>ESTRUTURA METÁLICA, COMPREENDENDO VIGAS TRELIÇAS COMPOSTAS COM VERGALHÕES SOLDADOS, PARA CARGA DE COBERTURA DE CIMENTO-AMIANTO E VÃOS ATÉ 15,00 M, SENDO MEDIDA PELA ÁREA EM PROJEÇÃO. FORNECIMENTO E MONTAGEM</t>
  </si>
  <si>
    <t>11.003.003-1</t>
  </si>
  <si>
    <t>CONCRETO PARA PEÇAS ARMADAS, DOSADO RACIONALMENTE PARA UMA RESISTÊNCIA CARACTERÍSTICA À COMPRESSÃO DE 20MPA, INCLUSIVE MATERIAIS, CONFECÇÃO, TRANSPORTE EQUIVALENTE A 20,00 M NA HORIZONTAL E 10,00 M NA VERTICAL, PRODUÇÃO, LANÇAMENTO E ADENSAMENTO NA QUANTIDADE DE 2,00M³/H</t>
  </si>
  <si>
    <t>11.009.014-1</t>
  </si>
  <si>
    <t>BARRA DE AÇO CA-50B, COM SALIÊNCIA OU MOSSA, COEFICIENTE DE CONFORMAÇÃO SUPERFICIAL MÍNIMO (ADERÊNCIA) IGUAL A 1,5, DIÂMETRO DE 8 A 12,5 MM, DESTINADA À ARMADURA DE CONCRETO ARMADO, COMPREENDENDO FORNECIMENTO, 10 % DE PERDAS DE PONTAS E ARAME 18</t>
  </si>
  <si>
    <t>KG</t>
  </si>
  <si>
    <t>11.009.011-0</t>
  </si>
  <si>
    <t>FIO DE AÇO CA-60, REDONDO, COM SALIÊNCIA OU MOSSA, COEFICIENTE DE CONFORMAÇÃO SUPERFICIAL MÍNIMO (ADERÊNCIA) IGUAL A 1,5, DIÂMETRO DE 4,2 A 6MM, DESTINADO À ARMADURA DE PEÇAS DE CONCRETO ARMADO, COMPREENDENDO FORNECIMENTO, 10% DE PERDAS DE PONTAS E ARAME 18</t>
  </si>
  <si>
    <t>11.001.005-1</t>
  </si>
  <si>
    <t>CONCRETO DOSADO RACIONALMENTE PARA UMA RESISTÊNCIA CARACTERÍSTICA À COMPRESSÃO DE 15MPA, COMPREENDENDO APENAS O FORNECIMENTO DOS MATERIAIS, INCLUSIVE 5% DE PERDAS</t>
  </si>
  <si>
    <t>11.001.001-1</t>
  </si>
  <si>
    <t>CONCRETO DOSADO RACIONALMENTE PARA UMA RESISTÊNCIA CARACTERÍSTICA À COMPRESSÃO DE 10MPA, COMPREENDENDO APENAS O FORNECIMENTO DOS MATERIAIS, INCLUSIVE 5% DE PERDAS</t>
  </si>
  <si>
    <t>11.002.011-1</t>
  </si>
  <si>
    <t>PREPARO DE CONCRETO, COMPREENDENDO MISTURA E AMASSAMENTO EM 2 (DUAS) BETONEIRAS DE 600L, ADMITINDO-SE UMA PRODUÇÃO APROXIMADA DE 7,00M³/H, EXCLUINDO O FORNECIMENTO DOS MATERIAIS</t>
  </si>
  <si>
    <t>11.002.012-1</t>
  </si>
  <si>
    <t>PREPARO DE CONCRETO, COMPREENDENDO MISTURA E AMASSAMENTO EM 1 (UMA) BETONEIRA DE 600L, ADMITINDO-SE UMA PRODUÇÃO APROXIMADA DE 3,50M³/H, EXCLUINDO O FORNECIMENTO DOS MATERIAIS</t>
  </si>
  <si>
    <t>11.002.021-1</t>
  </si>
  <si>
    <t>05.105.010-0</t>
  </si>
  <si>
    <t>MÃO-DE-OBRA DE CARPINTEIRO DE FORMAS, INCLUSIVE ENCARGOS SOCIAIS</t>
  </si>
  <si>
    <t>05.105.012-0</t>
  </si>
  <si>
    <t>MÃO-DE-OBRA DE CARPINTEIRO DE ESQUADRIAS, INCLUSIVE ENCARGOS SOCIAIS</t>
  </si>
  <si>
    <t>05.008.001-1</t>
  </si>
  <si>
    <t>05.001.143-0</t>
  </si>
  <si>
    <t>ARRANCAMENTO DE PARALELEPÍPEDOS, INCLUSIVE AFASTAMENTO LATERAL DENTRO DO CANTEIRO DE SERVIÇO</t>
  </si>
  <si>
    <t>05.005.012-1</t>
  </si>
  <si>
    <t>PLATAFORMA OU PASSARELA DE PINHO DE 1ª., CONSIDERANDO-SE APROVEITAMENTO DA MADEIRA DE 20 VEZES, EXCLUSIVE ANDAIME OU OUTRO SUPORTE E MOVIMENTAÇÃO (VIDE ITEM 05.008.008 = MOVIMENTAÇÃO VERTICAL OU HORIZONTAL DE PLATAFORMA OU PASSARELA)</t>
  </si>
  <si>
    <t>05.001.142-0</t>
  </si>
  <si>
    <t>ARRANCAMENTO DE MEIOS-FIOS, DE GRANITO OU CONCRETO, RETOS OU CURVOS, INCLUSIVE AFASTAMENTO LATERAL DENTRO DO CANTEIRO DE SERVIÇO</t>
  </si>
  <si>
    <t>05.050.001-0</t>
  </si>
  <si>
    <t>PLACA DE INAUGURAÇÃO EM ALUMÍNIO COM AS DIMENSÕES DE 0,40 x 0,60M. FORNECIMENTO E COLOCAÇÃO</t>
  </si>
  <si>
    <t>06.016.003-0</t>
  </si>
  <si>
    <t>TAMPÃO COMPLETO DE FERRO FUNDIDO, TIPO PESADO, COM 225KG, PARA POÇO DE VISITA DE ESGOTO SANITÁRIO, ASSENTADO COM ARGAMASSA DE CIMENTO E AREIA,NO TRAÇO 1:4 EM VOLUME. FORNECIMENTO E ASSENTAMENTO</t>
  </si>
  <si>
    <t>06.017.005-0</t>
  </si>
  <si>
    <t>POÇO DE VISITA, DE ANÉIS DE CONCRETO PRÉ-MOLDADOS, PARA ESGOTOS SANITÁRIOS, SEGUNDO ESPECIFICAÇÕES DA CEDAE, INCLUSIVE DEGRAUS, EXCLUSIVE TAMPÃO DE FERRO FUNDIDO, COM PROFUNDIDADE DE 1,20M</t>
  </si>
  <si>
    <t>06.088.010-0</t>
  </si>
  <si>
    <t>EMBASAMENTO DE TUBULAÇÃO, FEITO COM PÓ-DE-PEDRA</t>
  </si>
  <si>
    <t>06.014.060-0</t>
  </si>
  <si>
    <t>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10CM</t>
  </si>
  <si>
    <t>06.272.002-0</t>
  </si>
  <si>
    <r>
      <t xml:space="preserve">TUBO PVC (NBR-7362), PARA ESGOTO SANITÁRIO, COM DIÂMETRO NOMINAL DE 100MM, INCLUSIVE ANEL DE BORRACHA. </t>
    </r>
    <r>
      <rPr>
        <b/>
        <i/>
        <u/>
        <sz val="10"/>
        <rFont val="Times New Roman"/>
        <family val="1"/>
      </rPr>
      <t>FORNECIMENTO</t>
    </r>
  </si>
  <si>
    <t>06.272.003-0</t>
  </si>
  <si>
    <r>
      <t xml:space="preserve">TUBO PVC (NBR-7362), PARA ESGOTO SANITÁRIO, COM DIÂMETRO NOMINAL DE 150MM, INCLUSIVE ANEL DE BORRACHA. </t>
    </r>
    <r>
      <rPr>
        <b/>
        <i/>
        <u/>
        <sz val="10"/>
        <rFont val="Times New Roman"/>
        <family val="1"/>
      </rPr>
      <t>FORNECIMENTO</t>
    </r>
  </si>
  <si>
    <t>06.272.002-5</t>
  </si>
  <si>
    <r>
      <t xml:space="preserve">TUBO PVC (NBR-7362), PARA ESGOTO SANITÁRIO, LINHA REFORÇADA,COM DIÂMETRO NOMINAL DE 100MM, INCLUSIVE ANEL DE BORRACHA. </t>
    </r>
    <r>
      <rPr>
        <b/>
        <sz val="10"/>
        <rFont val="Times New Roman"/>
        <family val="1"/>
      </rPr>
      <t>FORNECIMENTO</t>
    </r>
  </si>
  <si>
    <t>.</t>
  </si>
  <si>
    <t>06.272.003-5</t>
  </si>
  <si>
    <t>PLACA DE SINALIZAÇÃO PREVENTIVA PARA OBRA NA VIA PÚBLICA, DE ACORDO COM A RESOLUÇÃO DA PREFEITURA - RJ, COMPREENDENDO FORNECIMENTO E PINTURA DA PLACA E DOS SUPORTES DE MADEIRA</t>
  </si>
  <si>
    <t>02.004.002.1</t>
  </si>
  <si>
    <t>BARRACÃO DE OBRA EXECUTADO COM PAREDES DE CHAPAS DE MADEIRA COMPENSADA, PLASTIFICADA, LISA, DE COLAGEM FENÓLICA, À PROVA D'ÁGUA DE 2,44 x 1,22 M E 9 MM DE ESPESSURA E PISO E ESTRUTURA DE PINHO DE 3ª, SENDO A COBERTURA DE TELHAS ONDULADAS DE 6 MM DE CIMENTO - AMIANTO, EXCLUSIVE PINTURA E LIGAÇÕES PROVISÓRIAS, INCLUSIVE INSTALAÇÕES, APARELHOS, ESQUADRIAS E FERRAGENS, CONFORME PROJETO N°. 2005 SEARQ/EMOP, CONSTANDO DE: ESCRITÓRIO, SANITÁRIOS, DEPÓSITOS E TORRES COM CAIXA D'ÁGUA DE 500 L, SENDO REAPROVEITADO 5 VEZES. NOTA: SE O LOGRADOURO NÃO DISPUSER DE REDE DE ABASTECIMENTO D'ÁGUA E ESGOTO FARÁ CAVA PARA FOSSA PROVISÓRIA (CATEGORIA 03) E POÇO DE ÁGUA POTÁVEL DEFINITIVO, ITEM 05.001.501</t>
  </si>
  <si>
    <t>03.001.001-1</t>
  </si>
  <si>
    <t>ESCAVAÇÃO MANUAL DE VALA/CAVA EM MATERIAL DE 1ª CATEGORIA (AREIA, ARGILA OU PIÇARRA), ATÉ 1,50M DE PROFUNDIDADE, EXCLUSIVE ESCORAMENTO E ESGOTAMENTO</t>
  </si>
  <si>
    <t>03.001.002-1</t>
  </si>
  <si>
    <t>ESCAVAÇÃO MANUAL DE VALA/CAVA EM MATERIAL DE 1ª CATEGORIA (AREIA, ARGILA OU PIÇARRA), ENTRE 1,50 E 3,00M DE PROFUNDIDADE, EXCLUSIVE ESCORAMENTO E ESGOTAMENTO</t>
  </si>
  <si>
    <t>03.016.015-1</t>
  </si>
  <si>
    <t>ESCAVAÇÃO MECÂNICA DE VALA NÃO ESCORADA, EM MATERIAL DE 1ª CATEGORIA, ATÉ 1,50M DE PROFUNDIDADE, UTILIZANDO RETRO-ESCAVADEIRA, EXCLUSIVE ESGOTAMENTO</t>
  </si>
  <si>
    <t>03.013.001-1</t>
  </si>
  <si>
    <t>REATERRO DE VALA/CAVA COMPACTADA A MAÇO, EM CAMADAS DE 30CM DE ESPESSURA MÁXIMA, COM MATERIAL DE BOA QUALIDADE</t>
  </si>
  <si>
    <t>03.016.005-1</t>
  </si>
  <si>
    <t>ESCAVAÇÃO MECÂNICA DE VALA NÃO ESCORADA, EM MATERIAL DE 1ª CATEGORIA COM PEDRAS, INSTALAÇÕES PREDIAIS OU OUTROS REDUTORES DE PRODUTIVIDADE OU CAVAS DE FUNDAÇÃO, ATÉ 1,50M DE PROFUNDIDADE, UTILIZANDO RETRO-ESCAVADEIRA, EXCLUSIVE ESGOTAMENTO</t>
  </si>
  <si>
    <t>03.016.010-1</t>
  </si>
  <si>
    <t>INSTALAÇÃO E ASSENTAMENTO DE LAVATÓRIO DE UMA TORNEIRA (EXCLUSIVE FORNECIMENTO DO APARELHO), COMPREENDENDO: 3,00 M DE TUBO DE PVC DE 25 MM, 2,00 M DE TUBO PVC DE 40 MM, RABICHOS E CONEXÕES</t>
  </si>
  <si>
    <t>15.004.150-0</t>
  </si>
  <si>
    <t>CONJUNTO DE FERRAGENS PARA PORTA DE MADEIRA, DE 2 FOLHAS DE ABRIR, DE ENTRADA PRINCIPAL, CONSTANDO DE FORNECIMENTO SEM COLOCAÇÃO (ESTA INCLUIDA NO FORNECIMENTO E COLOCAÇÃO DAS ESQUADRIAS), DE: * FECHADURA CILINDRO, DE LATÃO, MONOBLOCO, ACABAMENTO CROMADO, * ENTRADA CIRCULAR, LATÃO, ACABAMENTO CROMADO, * ROSETA CIRCULAR, LATÃO, ACABAMENTO CROMADO, * MAÇANETA TIPO ALAVANCA, LATÃO, ACABAMENTO CROMADO, * 6 DOBRADIÇAS 3" x 3" EM LATÃO CROMADO, COM PINOS, BOLAS E ANÉIS DE LATÃO, * 2 FECHOS DE EMBUTIR, ALONGADOS, EM LATÃO.</t>
  </si>
  <si>
    <t>14.006.373-0</t>
  </si>
  <si>
    <t>BALCÃO DE ATENDIMENTO DE MADEIRA, VÃO DE 130 x 105 CM, COM PORTA DE FRISOS DE MADEIRA, EM 2 FOLHAS, COM PRATELEIRA, CONFORME PROJETO Nº. 6013 SEARQ/EMOP, EXCLUSIVE FERRAGENS E SOCO DE CONCRETO E ALVENARIA. FORNECIMENTO E COLOCAÇÃO</t>
  </si>
  <si>
    <t>14.006.014-0</t>
  </si>
  <si>
    <t>PORTA COMPENSADA DE CEDRO OU CANELA DE 60 x 210 x 3 CM, FOLHEADA NAS 2 FACES, GUARNIÇÃO DE CANELA, SENDO A ADUELA DE 13  x 3 CM E ALIZARES DE 5 x 2 CM, EXCLUSIVE FERRAGENS. FORNECIMENTO E COLOCAÇÃO</t>
  </si>
  <si>
    <t>14.002.016-0</t>
  </si>
  <si>
    <t>ESCAVAÇÃO MECÂNICA DE VALA ESCORADA, EM MATERIAL DE 1ª CATEGORIA, COM PEDRAS, INSTALAÇÕES PREDIAIS OU OUTROS REDUTORES DE PRODUTIVIDADE OU CAVAS DE FUNDAÇÃO, ATÉ 1,50 M DE PROFUNDIDADE, UTILIZANDO ESCAVADEIRA HIDRÁULICA DE 0,78 M³, EXCLUSIVE ESGOTAMENTO E ESCORAMENTO</t>
  </si>
  <si>
    <t>03.009.002-1</t>
  </si>
  <si>
    <t>COMPACTAÇÃO DE ATERRO, EM CAMADAS DE 15CM, COM MAÇO</t>
  </si>
  <si>
    <t>03.008.060-1</t>
  </si>
  <si>
    <t>ESCAVAÇÃO EM MATERIAL DE 3ª. CATEGORIA (ROCHA VIVA), COM EQUIPAMENTO A AR COMPRIMIDO E SERRAÇÃO COM BROCAS, SEGUIDA DE ENCUNHAMENTO, SEM UTILIZAÇÃO DE EXPLOSIVOS, EM TALUDES, VALA/CAVA, ATÉ 1,50M DE PROFUNDIDADE, INCLUSIVE EMPILHAMENTO DO MATERIAL PARA REMOÇÃO</t>
  </si>
  <si>
    <t>03.009.005-0</t>
  </si>
  <si>
    <t>ATERRO COM MATERIAL DE 1ª. CATEGORIA, COMPACTADO MANUALMENTE EM CAMADAS DE 20CM DE MATERIAL APILOADO, PROVENIENTE DE JAZIDA DISTANTE ATÉ 1KM, INCLUSIVE ESCAVAÇÃO, CARGA, TRANSPORTE EM CAMINHÃO BASCULANTE, DESCARGA, ESPALHAMENTO E IRRIGAÇÃO MANUAIS, EXCLUSIVE "ROYALTIES" SOBRE O MATERIAL</t>
  </si>
  <si>
    <t>03.009.006-0</t>
  </si>
  <si>
    <t>18.003.005-0</t>
  </si>
  <si>
    <t>01.016.120-0</t>
  </si>
  <si>
    <t>LANÇAMENTO DE CONCRETO EM PEÇAS ARMADAS, INCLUSIVE O TRANSPORTE HORIZONTAL ATÉ 20,00 M EM CARRINHOS, COLOCAÇÃO, ADENSAMENTO E ACABAMENTO, CONSIDERANDO UMA PRODUÇÃO APROXIMADA DE 7,00 M³/H</t>
  </si>
  <si>
    <t>11.011.026-0</t>
  </si>
  <si>
    <t>CORTE, DOBRAGEM, MONTAGEM E COLOCAÇÃO DE FERRAGENS NAS FORMAS, AÇO CA-60, EM FIO REDONDO, COM DIÂMETRO IGUAL A 3,4 MM</t>
  </si>
  <si>
    <t>MICTÓRIO COLETIVO DE AÇO INOXIDÁVEL, COM SEÇÃO DE 380 x 250 MM, EM CHAPA 20.304, COM CRIVO DE SAÍDA DE 1.1/4", REGISTRO DE PRESSÃO 1416 DE 3/4", COM CANOPLA E VOLANTE EM METAL CROMADO, INCLUSIVE GAMBIARRA. FORNECIMENTO</t>
  </si>
  <si>
    <t>18.020.010-0</t>
  </si>
  <si>
    <t>RESERVATÓRIO DE CIMENTO-AMIANTO PARA 250 L, COM TAMPA. FORNECIMENTO</t>
  </si>
  <si>
    <t>18.020.014-0</t>
  </si>
  <si>
    <t>RESERVATÓRIO DE CIMENTO-AMIANTO PARA 1.000 L, COM TAMPA. FORNECIMENTO</t>
  </si>
  <si>
    <t>18.022.011-0</t>
  </si>
  <si>
    <t>MESA DE CONCRETO ARMADO, APARENTE, DE 0,80 M DE LARGURA E 6 CM DE ESPESSURA, APOIADA EM DOIS MONTANTES DE SEÇÃO 10 x 50 x 60 CM DE MESMO MATERIAL. FORNECIMENTO E COLOCAÇÃO</t>
  </si>
  <si>
    <t>18.023.011-0</t>
  </si>
  <si>
    <t>CALHA CHANFRADA DE SOBREPOR, FIXADA EM LAJE OU FORRO, EM CHAPA DE AÇO FOSFATIZADA, ESMALTADA EM ESTUFA A 150º C, PARA LÂMPADA FLUORESCENTE DE 2 x 40W, EXCLUSIVE REATOR, STARTER E LÂMPADA. FORNECIMENTO E COLOCAÇÃO</t>
  </si>
  <si>
    <t>18.002.022-0</t>
  </si>
  <si>
    <t>LAVATÓRIO DE LOUÇA BRANCA DE SOBREPOR, TIPO MÉDIO LUXO, SEM LADRÃO, COM MEDIDAS EM TORNO DE 53 X 43 CM. FERRAGENS EM METAL CROMADO: SIFÃO 1680 1" x 1.1/4", TORNEIRA DE PRESSÃO 1193 E 1/2" E VÁLVULA DE ESCOAMENTO 1600. RABICHO EM PVC. FORNECIMENTO</t>
  </si>
  <si>
    <t>18.002.026-0</t>
  </si>
  <si>
    <t>PORTÃO DE FERRO DE UMA OU DUAS FOLHAS, EM BARRAS VERTICAIS DE 2" x  3/8", ESPAÇADAS DE 10CM E HORIZONTAIS SUPERIOR E INFERIOR DO MESMO TIPO, CORRENDO AO CENTRO  UMA FAIXA DE CHAPA DE FERRO GALVANIZADO Nº. 16, DUPLA, CONFORME PROJETO Nº. 6002 SEARQ/EMOP, EXCLUSIVE FECHADURA. FORNECIMENTO E COLOCAÇÃO</t>
  </si>
  <si>
    <t>14.002.086-0</t>
  </si>
  <si>
    <t>BASCULANTE DE FERRO EM CAIXILHO DE CANTONEIRA DE 7/8" OU 3/4", PARA ÁREA MAIOR QUE 0,50 M² E MENOR QUE 3,75 M², EM UM, DOIS OU TRÊS MÓDULOS, BÁSCULAS DE CANTONEIRA DE 3/4" OU 5/8", ALAVANCA COM PUNHO CROMADO. FORNECIMENTO E COLOCAÇÃO</t>
  </si>
  <si>
    <t>14.002.137-0</t>
  </si>
  <si>
    <t>TELA PARA PROTEÇÃO DE JANELA, DE ARAME GALVANIZADO Nº. 12, COM MALHA DE 1", FIXADA EM GRADE DE FERRO EXECUTADA EM CANTONEIRA E BARRA DE 3/4" x 1/8" DE SEÇÃO, ESPAÇADAS VERTICAL E HORIZONTALMENTE DE 50 CM, CHUMBADA NA ALVENARIA. FORNECIMENTO E COLOCAÇÃO</t>
  </si>
  <si>
    <t>14.002.155-0</t>
  </si>
  <si>
    <t>GRADIL DE FERRO, ALTURA DE 1,20 M, EM BARRAS VERTICAIS QUADRADAS DE 5/8" E ESPAÇADAS DE 12,5 CM, CENTRO A CENTRO, SOLDADAS EM DUAS BARRAS, SUPERIOR E INFERIOR DE 1.1/2" x 1/4", MONTANTES A CADA 1,50 M EM BARRAS DE 1/2" X 3/8". FORNECIMENTO E COLOCAÇÃO</t>
  </si>
  <si>
    <t>14.004.040-0</t>
  </si>
  <si>
    <t>VIDRO TRANSPARENTE, FANTASIA, DE 4 MM DE ESPESSURA, TIPO MARTELADO, ÁRTICO, OU LIXA. FORNECIMENTO E COLOCAÇÃO</t>
  </si>
  <si>
    <t>14.006.010-0</t>
  </si>
  <si>
    <t>INSTALAÇÃO HIDRÁULICA E ASSENTAMENTO DE UM CHUVEIRO EM BATERIA (EXCLUSIVE FORNECIMENTO DO APARELHO E REGISTRO), ATÉ 4 CHUVEIROS, COMPREENDENDO: 1,50M DE TUBO DE PVC DE 32MM E 1,00M DE TUBO DE PVC DE 25MM</t>
  </si>
  <si>
    <t>15.029.015-0</t>
  </si>
  <si>
    <t>REGISTRO DE GAVETA, EM BRONZE, COM DIÂMETRO DE 2". FORNECIMENTO E COLOCAÇÃO</t>
  </si>
  <si>
    <t>15.008.200-0</t>
  </si>
  <si>
    <t>CABO COM ISOLAMENTO TERMOPLÁSTICO, COMPREENDENDO: PREPARO, CORTE E ENFIAÇÃO EM ELETRODUTOS, NA BITOLA DE 1,5MM², 600/1.000V. FORNECIMENTO E COLOCAÇÃO</t>
  </si>
  <si>
    <t>15.008.215-0</t>
  </si>
  <si>
    <t>CABO COM ISOLAMENTO TERMOPLÁSTICO, COMPREENDENDO: PREPARO, CORTE E ENFIAÇÃO EM ELETRODUTOS, NA BITOLA DE 6MM², 600/1.000V. FORNECIMENTO E COLOCAÇÃO</t>
  </si>
  <si>
    <t>16.001.056-0</t>
  </si>
  <si>
    <t>MONTAGEM DE POSTE DE FERRO FUNDIDO TIPO H-1, DE 4,50M DE ALTURA ÚTIL, EQUIPADO COM GLOBO</t>
  </si>
  <si>
    <t>21.007.015-0</t>
  </si>
  <si>
    <t>MONTAGEM DE POSTE DE FERRO FUNDIDO TIPO H-3, DE 4,50M DE ALTURA ÚTIL, EQUIPADO COM GLOBO</t>
  </si>
  <si>
    <t>21.009.080-0</t>
  </si>
  <si>
    <t>PINTURA DE POSTE ORNAMENTAL DE 4,50M DE ALTURA ÚTIL, COM DUAS DEMÃOS DE TINTA BRONZE METÁLICO OU SIMILAR</t>
  </si>
  <si>
    <t>MASTRO METÁLICO EM TUBO DE FERRO GALVANIZADO DE 3" COM ALTURA DE 5,50 M, EQUIPADO COM ROLDANA COM FIXAÇÃO EM PRISMA DE CONCRETO DE 30 x 30 x 50 CM. FORNECIMENTO E COLOCAÇÃO</t>
  </si>
  <si>
    <t>14.010.010-0</t>
  </si>
  <si>
    <t>TORNEIRA PARA PIA, COM AREJADOR, 1157 DE 1/2" x 21 CM APROXIMADAMENTE, EM METAL CROMADO. FORNECIMENTO</t>
  </si>
  <si>
    <t>18.016.050-0</t>
  </si>
  <si>
    <t>MICTÓRIO COLETIVO DE AÇO INOXIDÁVEL, COM SEÇÃO DE 580 x 300 MM, EM CHAPA 20.304, COM CRIVO DE SAÍDA DE 1.1/4", REGISTRO DE PRESSÃO 1416 DE 3/4", COM CANOPLA E VOLANTE EM METAL CROMADO, INCLUSIVE GAMBIARRA. FORNECIMENTO</t>
  </si>
  <si>
    <t>18.016.051-0</t>
  </si>
  <si>
    <t>PORTÃO DE FERRO DE UMA OU DUAS FOLHAS COM ALTURA DE 1,00 A 1,50 M E LARGURA DE 1,00 A 3,00 M, FORMADO POR BARRAS VERTICAIS DE 1.1/4" x 1/4", ESPAÇADAS DE 12,5 CM, CONTORNO E MARCOS EM BARRAS DE 1.1/4" x 3/8", TENDO AO CENTRO UMA FAIXA DE CHAPA DE FERRO GALVANIZADO Nº. 16, DE 20 CM DE ALTURA, COM FECHO PARA COLOCAÇÃO DE CADEADO, EXCLUSIVE ESTE. FORNECIMENTO E COLOCAÇÃO</t>
  </si>
  <si>
    <t>14.007.065-0</t>
  </si>
  <si>
    <t>18.035.005-0</t>
  </si>
  <si>
    <t>VENTILADOR DE TETO, COM 3 PÁS EM AÇO GALVANIZADO, INCLUSIVE INTERRUPTOR DE COMANDO. FORNECIMENTO E COLOCAÇÃO</t>
  </si>
  <si>
    <t>18.080.010-0</t>
  </si>
  <si>
    <t>BANCA DE GRANITO PRETO, TIJUCA, COM 3 CM DE ESPESSURA, MEDINDO 1,00 x 0,60 M, COM ABERTURA PARA UMA CUBA, SOBRE APOIOS DE ALVENARIA DE MEIA VEZ E VERGA DE CONCRETO, SEM REVESTIMENTO. FORNECIMENTO E ASSENTAMENTO</t>
  </si>
  <si>
    <t>18.080.015-0</t>
  </si>
  <si>
    <t>BANCA DE GRANITO PRETO, TIJUCA, COM 3 CM DE ESPESSURA, MEDINDO 2,00 x 0,60 M, COM ABERTURA PARA 1 OU 2 CUBAS, SOBRE APOIOS DE ALVENARIA DE MEIA VEZ E VERGA DE CONCRETO, SEM REVESTIMENTO. FORNECIMENTO E ASSENTAMENTO</t>
  </si>
  <si>
    <t>18.027.130-0</t>
  </si>
  <si>
    <t>PROJETOR PARA ILUMINAÇÃO DE QUADRAS DE ESPORTE, PÁTIOS OU FACHADAS, EM ALUMÍNIO REPUXADO (DIÂMETRO 300 MM E PROFUNDIDADE 320 MM), LENTE EM VIDRO TEMPERADO, PARA LÂMPADA STANDARD DE 500 W OU MISTA DE 250 W. FORNECIMENTO E COLOCAÇÃO</t>
  </si>
  <si>
    <t>18.027.135-0</t>
  </si>
  <si>
    <t>TUBO DE PVC RÍGIDO DE 50MM, SOLDÁVEL, INCLUSIVE CONEXÕES E EMENDAS, EXCLUSIVE ABERTURA E FECHAMENTO DE RASGO. FORNECIMENTO E ASSENTAMENTO</t>
  </si>
  <si>
    <t>15.036.057-0</t>
  </si>
  <si>
    <t>TUBO DE PVC RÍGIDO DE 75MM, LINHA REFORÇADA, SOLDÁVEL, INCLUSIVE CONEXÕES E EMENDAS, EXCLUSIVE ABERTURA E FECHAMENTO DE RASGO. FORNECIMENTO E ASSENTAMENTO</t>
  </si>
  <si>
    <t>15.036.058-0</t>
  </si>
  <si>
    <t>TUBO DE PVC RÍGIDO DE 100MM, LINHA REFORÇADA, SOLDÁVEL, INCLUSIVE CONEXÕES E EMENDAS, EXCLUSIVE ABERTURA E FECHAMENTO DE RASGO. FORNECIMENTO E ASSENTAMENTO</t>
  </si>
  <si>
    <t>15.036.059-0</t>
  </si>
  <si>
    <t>DEMOLIÇÃO DE PISOS DE MÁRMORE, SOLEIRAS, PEITORIS E ESCADAS COM RESPECTIVA CAMADA DE ARGAMASSA DE ASSENTAMENTO, INCLUSIVE AFASTAMENTO LATERAL DENTRO DO CANTEIRO DE SERVIÇO</t>
  </si>
  <si>
    <t>05.105.001-0</t>
  </si>
  <si>
    <t>MÃO-DE-OBRA DE VIGIA, INCLUSIVE ENCARGOS SOCIAIS</t>
  </si>
  <si>
    <t>H</t>
  </si>
  <si>
    <t>05.105.003-0</t>
  </si>
  <si>
    <t>MÃO-DE-OBRA DE SERRALHEIRO DE CONSTRUÇÃO CIVIL, INCLUSIVE ENCARGOS SOCIAIS</t>
  </si>
  <si>
    <t>05.105.015-0</t>
  </si>
  <si>
    <t>MÃO-DE-OBRA DE SERVENTE, INCLUSIVE ENCARGOS SOCIAIS</t>
  </si>
  <si>
    <t>05.105.017-0</t>
  </si>
  <si>
    <t>MÃO-DE-OBRA DE SOLDADOR EM CONSTRUÇÃO CIVIL, INCLUSIVE ENCARGOS SOCIAIS</t>
  </si>
  <si>
    <t>05.100.010-0</t>
  </si>
  <si>
    <t>UNIDADE DE REFERÊNCIA PARA ADMINISTRAÇÃO LOCAL (URAL)</t>
  </si>
  <si>
    <t>UR</t>
  </si>
  <si>
    <t>05.001.005-0</t>
  </si>
  <si>
    <t>DEMOLIÇÃO MANUAL DE ALVENARIA DE PEDRA ARGAMASSA, INCLUSIVE EMPILHAMENTO LATERAL DENTRO DO CANTEIRO DE SERVIÇO</t>
  </si>
  <si>
    <t>05.001.083-0</t>
  </si>
  <si>
    <t>REMOÇÃO DE PLACAS DE MURO PRÉ-MOLDADO, COM APROVEITAMENTO DO MATERIAL</t>
  </si>
  <si>
    <t>05.001.001-0</t>
  </si>
  <si>
    <t>DEMOLIÇÃO MANUAL DE CONCRETO SIMPLES COM EMPILHAMENTO LATERAL DENTRO DO CANTEIRO DE SERVIÇO</t>
  </si>
  <si>
    <t>05.001.007-0</t>
  </si>
  <si>
    <t>DEMOLIÇÃO DE REVESTIMENTO EM ARGAMASSA DE CAL E AREIA OU CIMENTO E SAIBRO</t>
  </si>
  <si>
    <t>05.001.040-0</t>
  </si>
  <si>
    <t>REMOÇÃO DE COBERTURA EM TELHAS DE ALUMÍNIO, EXCLUSIVE SUPORTE, ESTRUTURA OU MADEIRAMENTO, MEDIDA PELA ÁREA REAL DE COBERTURA</t>
  </si>
  <si>
    <t>05.098.002-0</t>
  </si>
  <si>
    <t>ESCORAMENTO DE VALA/CAVA ATÉ 4,00M DE PROFUNDIDADE, COM PRANCHÕES EM PEÇAS DE MADEIRA DE 3" x 9", CRAVAÇÃO E RETIRADA DOS PRANCHÕES COM EQUIPAMENTOS. A MEDIÇÃO DO SERVIÇO É FEITA PELA ÁREA EFETIVAMENTE EM CONTATO COM OS PRANCHÕES. CONSIDERANDO A MADEIRA REUTILIZADA 4 VEZES. FORNECIMENTO E COLOCAÇÃO</t>
  </si>
  <si>
    <t>05.010.015-0</t>
  </si>
  <si>
    <t>ESGOTAMENTO DE VALA POR MEIO DE BOMBA, MEDIDO POR M³ ESCAVADO EM MATERIAL DE 1ª. CATEGORIA ABAIXO DO NÍVEL D'ÁGUA, ADMITINDO 24 HORAS POR DIA DE FUNCIONAMENTO. PARA UM TEMPO MENOR DE FUNCIONAMENTO POR DIA, O PREÇO SERÁ DIRETAMENTE PROPORCIONAL</t>
  </si>
  <si>
    <t>05.010.005-0</t>
  </si>
  <si>
    <t>ESGOTAMENTO DE VALA MEDIDO PELA POTÊNCIA INSTALADA E PELO TEMPO DE FUNCIONAMENTO</t>
  </si>
  <si>
    <t>CV x H</t>
  </si>
  <si>
    <t>05.001.174-0</t>
  </si>
  <si>
    <t>TRANSPORTE HORIZONTAL DE ENTULHO OU LAMA EM CARRINHO, INCLUSIVE CARGA A PÁ</t>
  </si>
  <si>
    <t>05.003.011-0</t>
  </si>
  <si>
    <t>M²</t>
  </si>
  <si>
    <t>01.090.000</t>
  </si>
  <si>
    <t>ADMINISTRAÇÃO LOCAL</t>
  </si>
  <si>
    <t>URAL</t>
  </si>
  <si>
    <t>01.005.001-0</t>
  </si>
  <si>
    <t>PREPARO MANUAL DE TERRENO, COMPREENDENDO ACERTO, RASPAGEM EVENTUALMENTE ATÉ 0,30 M DE PROFUNDIDADE E AFASTAMENTO LATERAL DO MATERIAL EXCEDENTE, EXCLUSIVE COMPACTAÇÃO</t>
  </si>
  <si>
    <t>01.005.004-0</t>
  </si>
  <si>
    <t>PREPARO MANUAL DE TERRENO, COMPREENDENDO ACERTO, RASPAGEM EVENTUALMENTE ATÉ 0,30 M DE PROFUNDIDADE E AFASTAMENTO LATERAL DO MATERIAL EXCEDENTE, INCLUSIVE COMPACTAÇÃO MANUAL</t>
  </si>
  <si>
    <t>01.005.003-0</t>
  </si>
  <si>
    <t>PREPARO MANUAL DE TERRENO, COMPREENDENDO ACERTO, RASPAGEM EVENTUALMENTE ATÉ 0,30M DE PROFUNDIDADE E AFASTAMENTO LATERAL DO MATERIAL EXCEDENTE, INCLUSIVE COMPACTAÇÃO MECÂNICA</t>
  </si>
  <si>
    <t>01.005.010-0</t>
  </si>
  <si>
    <t>SUAVIZAÇÃO E RECONFORMAÇÃO MANUAL DE TALUDES, COM PEQUENO DESMATAMENTO E ALTURA MÉDIA DE 0,50 M</t>
  </si>
  <si>
    <t>M³</t>
  </si>
  <si>
    <t>01.016.050-0</t>
  </si>
  <si>
    <t>NIVELAMENTO E CONTRA-NIVELAMENTO DE LINHA TOPOGRÁFICA, EM TERRENO DE OROGRAFIA OCIDENTADA. O CUSTO INCLUI O DESENHO EM ESCALA 1:2.000 (H) OU 1:1.000 (H) E 1:200 (V) OU 1:100 (V) EM PAPÉL MILIMETRADO VEGETAL</t>
  </si>
  <si>
    <t>KM</t>
  </si>
  <si>
    <t>NIVELAMENTO E CONTRA-NIVELAMENTO DE LINHA TOPOGRÁFICA, EM TERRENO DE OROGRAFIA ONDULADA. O CUSTO INCLUI O DESENHO EM ESCALA 1:2.000 (H) OU 1:1.000 (H) E 1:200 (V) OU 1:100 (V) EM PAPÉL MILIMETRADO VEGETAL</t>
  </si>
  <si>
    <t>FORMAS DE MADEIRA PARA MOLDAGEM DE PEÇAS DE CONCRETO ARMADO COM PARAMENTOS PLANOS, EM LAJES, VIGAS, PAREDES, ETC, INCLUSIVE FORNECIMENTO DOS MATERIAIS E DESMOLDAGEM, SERVINDO A MADEIRA 3 VEZES, TÁBUAS DE PINHO DE 3ª, OU MADEIRA EQUIVALENTE, COM 2,5 CM DE ESPESSURA, SERVINDO TAMBÉM PARA TRAVESSAS, EXCLUSIVE ESCORAMENTO</t>
  </si>
  <si>
    <t>11.004.021-1</t>
  </si>
  <si>
    <t>FORMAS DE MADEIRA PARA MOLDAGEM DE PEÇAS DE CONCRETO ARMADO COM PARAMENTOS PLANOS, EM LAJES, VIGAS, PAREDES, ETC, INCLUSIVE FORNECIMENTO DOS MATERIAIS E DESMOLDAGEM, SERVINDO A MADEIRA 2 VEZES, TÁBUAS DE PINHO DE 3ª, OU MADEIRA EQUIVALENTE, COM 2,5 CM DE ESPESSURA, SERVINDO TAMBÉM PARA TRAVESSAS, EXCLUSIVE ESCORAMENTO</t>
  </si>
  <si>
    <t>11.003.014-1</t>
  </si>
  <si>
    <t>CONCRETO CICLÓPICO CONFECCIONADO COM CONCRETO DOSADO PARA UMA RESISTÊNCIA CARACTERÍSTICA À COMPRESSÃO DE 10 MPA, TENDO 30% DO VOLUME REAL OCUPADO POR PEDRA-DE-MÃO, INCLUSIVE TRANSPORTE ATÉ 20,00 M E COLOCAÇÃO</t>
  </si>
  <si>
    <t>11.013.013-0</t>
  </si>
  <si>
    <t>CONCRETO ARMADO 15 MPA, INCLUINDO MATERIAIS PARA 1,00 M³ DE CONCRETO, PREPARO DE CONCRETO, COMPREENDENDO MISTURA E AMASSAMENTO EM UMA BETONEIRA DE 320L E PRODUÇÃO APROXIMADA DE 2,00M3/H, LANÇAMENTO DE CONCRETO EM PEÇAS ARMADAS, INCLUSIVE TRANSPORTE HORIZONTAL ATÉ 20,00M EM CARRINHOS, E VERTICAL ATÉ 10,00M COM TORRE E GUINCHO, COLOCAÇÃO, ADENSAMENTO E ACABAMENTO, CONSIDERANDO UMA PRODUÇÃO APROXIMADA DE 2,00M3/H, 12,00 M² DE FORMA CONFORME O ITEM 11.004.005, 60 KG DE AÇO CA-50, CORTE, DOBRAGEM, EXCLUSIVE ESCORAMENTO</t>
  </si>
  <si>
    <t>11.013.009-0</t>
  </si>
  <si>
    <t>CAMADA IMPERMEABILIZADORA EM CONCRETO ARMADO ESPESSURA DE 5CM, ARMADURA CRUZADA COM BARRAS DE AÇO CA-25 DE 3/16" ESPAÇADAS  DE 30CM, JUNTAS DE SARRAFO DE MADEIRA ESPAÇADAS DE 3,00M, SENDO O CONCRETO DOSADO PARA UMA RESISTÊNCIA CARACTERÍSTICA À COMPRESSÃO DE 10MPa, INCLUSIVE TRANSPORTE ATÉ 20,00M.</t>
  </si>
  <si>
    <t>11.013.012-0</t>
  </si>
  <si>
    <t>02.015.001-0</t>
  </si>
  <si>
    <t>INSTALAÇÃO E LIGAÇÃO PROVISÓRIA PARA ABASTECIMENTO DE ÁGUA E ESGOTAMENTO SANITÁRIO EM CANTEIRO DE OBRAS, INCLUSIVE ESCAVAÇÃO, EXCLUSIVE REPOSIÇÃO DA PAVIMENTAÇÃO DO LOGRADOURO PÚBLICO</t>
  </si>
  <si>
    <t>02.016.001-0</t>
  </si>
  <si>
    <t>VIDRO PLANO TRANSPARENTE, COMUM, DE 5MM DE ESPESSURA, INDICADO PARA VÃOS ATÉ 2,10 x 1,00M. FORNECIMENTO E COLOCAÇÃO</t>
  </si>
  <si>
    <t>14.004.010-0</t>
  </si>
  <si>
    <t>VIDRO PLANO TRANSPARENTE, COMUM, DE 3MM DE ESPESSURA, INDICADO PARA VÃOS ATÉ 1,00 x 0,80M. FORNECIMENTO E COLOCAÇÃO</t>
  </si>
  <si>
    <t>14.004.015-0</t>
  </si>
  <si>
    <t>VIDRO PLANO TRANSPARENTE, COMUM, DE 4MM DE ESPESSURA, INDICADO PARA VÃOS ATÉ 1,60 x 0,80M. FORNECIMENTO E COLOCAÇÃO</t>
  </si>
  <si>
    <t>14.004.120-0</t>
  </si>
  <si>
    <t>VIDRO TEMPERADO INCOLOR, DE 10MM, PARA PORTAS OU PAINÉIS FIXOS EXCLUSIVE FERRAGENS. FORNECIMENTO E COLOCAÇÃO</t>
  </si>
  <si>
    <t>14.007.040-0</t>
  </si>
  <si>
    <t>CONJUNTO DE FERRAGENS PARA PORTAS DE MADEIRA, DE 1 FOLHA,  INTERNAS, SOCIAIS OU DE SERVIÇO,  CONSTANDO DE FORNECIMENTO SEM COLOCAÇÃO (ESTA INCLUÍDA NO FORNECIMENTO E COLOCAÇÃO DAS ESQUADRIAS), DE:  * FECHADURA TIPO GORGE, TRINCO REVERSÍVEL, EM LATÃO, ACABAMENTO CROMADO - * ENTRADA E ROSETA CIRCULARES, EM LATÃO LAMINADO, ACABAMENTO CROMADO - * MAÇANETA TIPO ALAVANCA, EM LATÃO, ACABAMENTO CROMADO - * 3 DOBRADIÇAS DE FERRO GALVANIZADO DE 3" x 2.1/2", COM PINO E BOLAS DE FERRO</t>
  </si>
  <si>
    <t>14.007.060-0</t>
  </si>
  <si>
    <t>CONJUNTO DE FERRAGENS PARA PORTAS DE MADEIRA, DE 1 FOLHA, DE ABRIR, PARA BANHEIRO, CONSTANDO DE FORNECIMENTO SEM COLOCAÇÃO (ESTA INCLUÍDA NO FORNECIMENTO E COLOCAÇÃO DAS ESQUADRIAS), DE: - FECHADURA TIPO TRANQUETA, TRINCO REVERSÍVEL, EM LATÃO, ACABAMENTO CROMADO, - MAÇANETA TIPO ALAVANCA, LATÃO, ACABAMENTO CROMADO, - ROSETA CIRCULAR, EM LATÃO  LAMINADO, ACABAMENTO CROMADO, - TRANQUETA COM TRINCO ACOPLADO, CIRCULAR, EM LATÃO LAMINADO, ACABAMENTO CROMADO, - ENTRADA CIRCULAR, EM LATÃO, ACABAMENTO CROMADO, - 3 DOBRADIÇAS DE FERRO GALVANIZADO DE 3" x 2.1/2", COM PINO E BOLAS DE LATÃO</t>
  </si>
  <si>
    <t>ASSENTAMENTO DE TAMPÃO DE FERRO FUNDIDO, CIRCULAR, COM DIÂMETRO ACIMA DE 0,60M E ATÉ 1,00M, ASSENTADO COM ARGAMASSA DE CIMENTO E AREIA, NO TRAÇO 1:4 EM VOLUME, EXCLUSIVE O TAMPÃO</t>
  </si>
  <si>
    <t>06.001.327-0</t>
  </si>
  <si>
    <t>ASSENTAMENTO DE TAMPÃO DE FERRO FUNDIDO, DE 0,40 A 0,60M DE DIÂMETRO, ASSENTADO COM ARGAMASSA DE CIMENTO E AREIA, NO TRAÇO 1:4 EM VOLUME, EXCLUSIVE O TAMPÃO</t>
  </si>
  <si>
    <t>06.014.049-0</t>
  </si>
  <si>
    <t>INSTALAÇÃO DE UM CONJUNTO DE 8 PONTOS DE LUZ, EQUIVALENTE A 10 VARAS DE ELETRODUTO DE PVC RÍGIDO DE 3/4", 80,00 M DE FIO 2,5 MM², CAIXAS, CONEXÕES, LUVAS, CURVA E INTERRUPTOR DE EMBUTIR COM PLACA FOSFORESCENTE, INCLUSIVE ABERTURA E FECHAMENTO DE RASGO EM ALVENARIA</t>
  </si>
  <si>
    <t>15.015.200-0</t>
  </si>
  <si>
    <t>BARRA DE MAÇARANDUBA DE 20 x 2,5 CM, APARELHADA EM UMA FACE E NOS TOPOS, PARA PROTEÇÃO DE PAREDES DE SALAS DE AULA. FORNECIMENTO E COLOCAÇÃO</t>
  </si>
  <si>
    <t>14.007.030-0</t>
  </si>
  <si>
    <t>CONJUNTO DE FERRAGENS PARA PORTA DE MADEIRA, 1 FOLHA, DE ENTRADA DE SERVIÇO, CONSTANDO DE FORNECIMENTO SEM COLOCAÇÃO (ESTA INCLUÍDA NO FORNECIMENTO E COLOCAÇÃO DAS ESQUADRIAS), DE: *FECHADURA DE CILINDRO OVOLADO OU CIRCULAR, DE LATÃO, ACABAMENTO CROMADO; * 3 DOBRADIÇAS 3" x 2.1/2" DE FERRO GALVANIZADO, COM PINO E BOLAS DE LATÃO.</t>
  </si>
  <si>
    <t>14.007.080-0</t>
  </si>
  <si>
    <t>TUBO DE CONCRETO SIMPLES, CLASSE C-1, PARA COLETOR DE ÁGUAS PLUVIAIS, DE 400 MM DE DIÂMETRO, ATERRO E SOCA ATÉ A ALTURA DA GERATRIZ SUPERIOR DO TUBO, INCLUSIVE FORNECIMENTO DO MATERIAL PARA REJUNTAMENTO COM ARGAMASSA DE CIMENTO E AREIA, NO TRAÇO 1:4. FORNECIMENTO E ASSENTAMENTO</t>
  </si>
  <si>
    <t>06.001.243-0</t>
  </si>
  <si>
    <t>ASSENTAMENTO DE TUBULAÇÃO DE PVC, COM JUNTA ELÁSTICA, PARA COLETOR DE ESGOTOS, COM DIÂMETRO NOMINAL DE 140 MM, ATERRO E SOCA ATÉ A GERATRIZ SUPERIOR DO TUBO, EXCLUSIVE TUBO E JUNTA</t>
  </si>
  <si>
    <t>06.001.250-0</t>
  </si>
  <si>
    <t>ASSENTAMENTO DE TUBULAÇÃO DE PVC RÍGIDO, COM JUNTA ELÁSTICA, COM DIÂMETRO NOMINAL DE 50 MM, COMPREENDENDO CARGA E DESCARGA, COLOCAÇÃO NA VALA, MONTAGEM E REATERRO ATÉ A GERATRIZ SUPERIOR DO TUBO E TESTE HIDROSTÁTICO, EXCLUSIVE TUBO E JUNTA ELÁSTICA</t>
  </si>
  <si>
    <t>06.270.001-0</t>
  </si>
  <si>
    <t>TUBO DE PVC-PBA, CLASSE 15 (EB-183), PARA ADUÇÃO E DISTRIBUIÇÃO DE ÁGUAS, COM DIÂMETRO NOMINAL DE 50 MM, INCLUSIVE ANEL DE BORRACHA. FORNECIMENTO</t>
  </si>
  <si>
    <t>06.001.020-0</t>
  </si>
  <si>
    <t>ASSENTAMENTO DE TUBOS DE CONCRETO SIMPLES, EXCLUSIVE FORNECIMENTO DESTES, PARA COLETOR DE ÁGUAS PLUVIAIS, COM DIÂMETRO DE 200 MM, ATERRO E SOCA ATÉ A ALTURA DA GERATRIZ SUPERIOR DO TUBO, INCLUSIVE FORNECIMENTO DO MATERIAL PARA REJUNTAMENTO COM ARGAMASSA DE CIMENTO E AREIA, NO TRAÇO 1:4</t>
  </si>
  <si>
    <t>06.014.052-0</t>
  </si>
  <si>
    <t>CAIXA DE PASSAGEM DE ALVENARIA DE TIJOLO MACIÇO (7 x 10 x 20CM), EM PAREDES DE UMA VEZ (0,20M), DE 0,40 x 0,60 x 0,60M, SEM TAMPA, UTILIZANDO ARGAMASSA DE CIMENTO E AREIA, NO TRAÇO 1:4 EM VOLUME, COM FUNDO EM CONCRETO SIMPLES PROVIDO DE CALHA INTERNA, SENDO AS PAREDES REVESTIDAS INTERNAMENTE COM A MESMA ARGAMASSA</t>
  </si>
  <si>
    <t>06.016.010-0</t>
  </si>
  <si>
    <t>GRELHA COMPLETA DE FERRO FUNDIDO, DE 30 X 90 CM, COM 135 KG, PARA CAIXA DE RALO, ASSENTADA COM ARGAMASSA DE CIMENTO E AREIA, NO TRAÇO 1:4 EM VOLUME. FORNECIMENTO E ASSENTAMENTO</t>
  </si>
  <si>
    <t>06.085.020-0</t>
  </si>
  <si>
    <t>CAMADA VERTICAL DRENANTE FEITA COM PEDRA BRITADA, INCLUSIVE FORNECIMENTO DO MATERIAL</t>
  </si>
  <si>
    <t>06.014.062-0</t>
  </si>
  <si>
    <t>CAIXA DE PASSAGEM DE ALVENARIA DE TIJOLO MACIÇO (7 x 10 x 20CM), EM PAREDES DE UMA VEZ (0,20M), DE 0,40 x 0,60 x 0,60M, UTILIZANDO ARGAMASSA DE CIMENTO E AREIA, NO TRAÇO 1:4 EM VOLUME, COM FUNDO EM CONCRETO SIMPLES PROVIDO DE CALHA INTERNA, SENDO AS PAREDES REVESTIDAS INTERNAMENTE COM A MESMA ARGAMASSA, INCLUSIVE TAMPA DE CONCRETO ARMADO, 15MPA, COM ESPESSURA DE 10CM</t>
  </si>
  <si>
    <t>06.001.319-0</t>
  </si>
  <si>
    <t>ASSENTAMENTO DE TAMPÃO DE FERRO FUNDIDO, TIPO QUADRADO, ATÉ 0,25 x 0,25M, ASSENTADO COM ARGAMASSA DE CIMENTO E AREIA, NO TRAÇO 1:4 EM VOLUME, EXCLUSIVE O TAMPÃO</t>
  </si>
  <si>
    <t>06.001.325-0</t>
  </si>
  <si>
    <t>PORTÃO EM ESTRUTURA DE TUBOS DE FERRO GALVANIZADO DE 1" E 1.1/2", COM 2 FOLHAS DE ABRIR, FECHAMENTO COM TELA DE ARAME GALVANIZADO Nº. 12, MALHA 2", INCLUSIVE FERRAGENS, EXCLUSIVE PINTURA. FORNECIMENTO E COLOCAÇÃO</t>
  </si>
  <si>
    <t>14.002.020-0</t>
  </si>
  <si>
    <t>PORTA DE ENROLAR EM CHAPA RAIADA Nº. 24 COMPLETA, COM GUIAS, EIXOS E MOLAS, COM FECHADURA NO CENTRO E CADEADO DE PISO, INCLUSIVE ESTE. FORNECIMENTO E COLOCAÇÃO</t>
  </si>
  <si>
    <t>14.004-040-0</t>
  </si>
  <si>
    <t>VIDRO TRANSPARENTE, FANTASIA, DE 4 MM DE ESPESSURA, DO TIPO MATELADO, ÁRTICO OU LIXA. FORNECIMENTO E COLOCAÇÃO</t>
  </si>
  <si>
    <t>14.007-030-0</t>
  </si>
  <si>
    <t>CONJUNTO DE FERRAGENS PARA PORTA DE MADEIRA, DE 1 FOLHA, DE ENTRADA DE SERVIÇO, CONSTANDO DE FORNECIMENTO SEM COLOCAÇÃO (ESTA INCLUIDA NO FORNECIMENTO E COLOCAÇÃO DAS ESQUADRIAS), DE: FECHADURA DE CILINDRO OVALADO OU CIRCULAR, DE LATÃO, ACABAMENTO CROMADO; 3 DOBRADIÇAS 3" x 2.1/2" DE FERRO GALVANIZADO, COM PINO E BOLAS DE LATÃO</t>
  </si>
  <si>
    <t>14.006.120-0</t>
  </si>
  <si>
    <t>PORTA COM PAINEL DE VENEZIANA, DE CEDRO OU CANELA, DE 120 x 210 x 3CM, EM 2 FOLHAS, GUARNIÇÃO DE MARCO DE CANELA DE 7 x 3CM E ALIZARES 5 x 2CM, EXCLUSVE FERRAGENS (PADRÃO CEHAB). FORNECIMENTO E COLOCAÇÃO</t>
  </si>
  <si>
    <t>14.002.013-0</t>
  </si>
  <si>
    <r>
      <t xml:space="preserve">TUBO PVC (NBR-7362), PARA ESGOTO SANITÁRIO, LINHA REFORÇADA,COM DIÂMETRO NOMINAL DE 150MM, INCLUSIVE ANEL DE BORRACHA. </t>
    </r>
    <r>
      <rPr>
        <b/>
        <sz val="10"/>
        <rFont val="Times New Roman"/>
        <family val="1"/>
      </rPr>
      <t>FORNECIMENTO</t>
    </r>
  </si>
  <si>
    <t>06.017.000-5</t>
  </si>
  <si>
    <t xml:space="preserve"> CHAPIM OU ESPELHO DE GRANITO PRETO COM 2 x 17 CM, COM 1 POLIMENTO, ASSENTE EM PAREDE EM OSSO, COM ARGAMASSA DE CIMENTO, AREIA E SAIBRO, NO TRAÇO 1:2;2 SOBRE CHAPISCO DE CIMENTO E AREIA, NO TRAÇO 1:3 E REJUNTAMENTO DE CIMENTO COMUM E CORANTE</t>
  </si>
  <si>
    <t>13.195.010-0</t>
  </si>
  <si>
    <t>FORRO DE TÁBUAS DE PINHO MACHO-FÊMEA, COM 10 x 1 CM, PREGADO EM SARRAFOS DE MADEIRA DE LEI DE 2 x 10 CM, ESPAÇADOS DE 50 CM</t>
  </si>
  <si>
    <t>13.001.008-0</t>
  </si>
  <si>
    <t>CHAPISCO EM SUPERFÍCIE DE CONCRETO OU ALVENARIA, COM ARGAMASSA DE CIMENTO E AREIA, NO TRAÇO 1:2, ESPESSURA 9MM</t>
  </si>
  <si>
    <t>13.003.001-0</t>
  </si>
  <si>
    <t>REVESTIMENTO INTERNO DE UMA VEZ, MASSA ÚNICA OU EMBOÇO PAULISTA COM ARGAMASSA DE CIMENTO, CAL, SAIBRO MACIO E AREIA FINA, NO TRAÇO 1:4:4:4, ESPESSURA DE 2CM ACABAMENTO CAMURÇADO, APLICADO SOBRE SUPERFÍCIE CHAPISCADA, EXCLUSIVE CHAPISCO</t>
  </si>
  <si>
    <t>13.330.022-0</t>
  </si>
  <si>
    <t>REVESTIMENTO DE PISO, COM LADRILHOS CERÂMICOS ESMALTADOS, COM MEDIDAS EM TORNO DE 30 x 30CM E 8,5MM DE ESPESSURA, SUJEITOS A TRÁFEGO INTENSO, RESISTÊNCIA A ABRASÃO P.E.I.-III, ASSENTES EM SUPERFÍCIE EM OSSO, COM NATA SOBRE ARGAMASSA DE CIMENTO, SAIBRO E AREIA, NO TRAÇO 1:3:3, REJUNTAMENTO COM CIMENTO BRANCO E CORANTE</t>
  </si>
  <si>
    <t>14.002.032-0</t>
  </si>
  <si>
    <t>ASSENTAMENTO DE TUBULAÇÃO DE PVC, COM JUNTA ELÁSTICA, PARA COLETOR DE ESGOTOS, COM DIÂMETRO NOMINAL DE 100MM, ATERRO E SOCA ATÉ A GERATRIZ SUPERIOR DO TUBO, EXCLUSIVE TUBO E JUNTA</t>
  </si>
  <si>
    <t>TUBO DE CONCRETO SIMPLES, CLASSE C-1, PARA COLETOR DE ÁGUAS PLUVIAIS, DE 300 MM DE DIÂMETRO, ATERRO E SOCA ATÉ A ALTURA DA GERATRIZ SUPERIOR DO TUBO, INCLUSIVE FORNECIMENTO DO MATERIAL PARA REJUNTAMENTO COM ARGAMASSA DE CIMENTO E AREIA, NO TRAÇO 1:4. FORNECIMENTO E ASSENTAMENTO</t>
  </si>
  <si>
    <t>06.015.030-0</t>
  </si>
  <si>
    <t>INSTALAÇÃO E ASSENTAMENTO DE UM VASO SANITÁRIO, EM PAVIMENTO TÉRREO, PARTE DE UM CONJUNTO DE DOIS OU MAIS VASOS (EXCLUSIVE O FORNECIMENTO DO APARELHO E CAIXA DE DESCARGA ELEVADA), COMPREENDENDO: INSTALAÇÃO HIDRÁULICA COM 1,50 M DE TUBO DE PVC DE 25 MM, COM CONEXÕES, ATÉ A CAIXA E APÓS ESTA ATÉ O VASO, LIGAÇÃO DE ESGOTO COM 3,00 M DE TUBO DE PVC DE 100 MM À CAIXA DE INSPEÇÃO E TUBO DE VENTILAÇÃO, INCLUSIVE CONEXÕES, EXCLUSIVE O TUBO DE VENTILAÇÃO</t>
  </si>
  <si>
    <t>15.004.108-0</t>
  </si>
  <si>
    <t>INSTALAÇÃO E ASSENTAMENTO DE VASO SANITÁRIO INDIVIDUAL EM PAVIMENTO TÉRREO (EXCLUSIVE O FORNECIMENTO DO APARELHO E CAIXA DE DESCARGA EXTERNA), COMPREENDENDO: INSTALAÇÃO HIDRÁULICA COM 2,00 M DE TUBO DE PVC DE 25 MM, COM CONEXÕES, ATÉ A CAIXA E APÓS ESTA ATÉ O VASO, LIGAÇÃO DE ESGOTO COM 3,00 M DE TUBO DE PVC DE 100 MM À CAIXA DE INSPEÇÃO E VENTILAÇÃO, INCLUSIVE CONEXÕES, EXCLUSIVE O TUBO DE VENTILAÇÃO</t>
  </si>
  <si>
    <t>15.004.063-0</t>
  </si>
  <si>
    <t>CAMADA IMPERMEABILIZADORA DE PISO, DE CONCRETO SIMPLES, COM 10CM DE ESPESSURA, NO TRAÇO 1:3:4, COM IMPERMEABILIZANTE DE PEGA NORMAL ADICIONADO À ÁGUA DA MISTURA DO CONCRETO NA DOSAGEM 1:12</t>
  </si>
  <si>
    <t>13.301.117-0</t>
  </si>
  <si>
    <t>CONTRAPISO, BASE OU CAMADA REGULARIZADORA EXECUTADA COM ARGAMASSA E CIMENTO E AREIA, NO TRAÇO 1:4, NA ESPESSURA 1 CM</t>
  </si>
  <si>
    <t>13.301.125-1</t>
  </si>
  <si>
    <t>CONTRAPISO, BASE OU CAMADA REGULARIZADORA EXECUTADA COM ARGAMASSA E CIMENTO E AREIA, NO TRAÇO 1:4, NA ESPESSURA 3 CM</t>
  </si>
  <si>
    <t>13.301.119-0</t>
  </si>
  <si>
    <t>CONTRAPISO, BASE OU CAMADA REGULARIZADORA EXECUTADA COM ARGAMASSA E CIMENTO E AREIA, NO TRAÇO 1:4, NA ESPESSURA 2 CM</t>
  </si>
  <si>
    <t>13.301.080-0</t>
  </si>
  <si>
    <t>PLACA DE ACRÍLICO, DESENHADA, INDICANDO SANITÁRIO MASCULINO OU FEMININO, DE 39 x 19CM, CONFORME DETALHE Nº. 6035 SEARQ/EMOP. FORNECIMENTO E COLOCAÇÃO</t>
  </si>
  <si>
    <t>05.001.015-0</t>
  </si>
  <si>
    <t>DEMOLIÇÃO DE PISO DE LADRILHO COM RESPECTIVA CAMADA DE ARGAMASSA DE ASSENTAMENTO, INCLUSIVE AFASTAMENTO LATERAL DENTRO DO CANTEIRO DE SERVIÇO</t>
  </si>
  <si>
    <t>05.001.054-0</t>
  </si>
  <si>
    <t>REMOÇÃO DE COBERTURA EM TELHAS DE CIMENTO-AMIANTO, TIPO CALHA COM 90 CM DE LARGURA, OU METÁLICA, INCLUSIVE MADEIRAMENTO, MEDIDO O CONJUNTO PELA ÁREA REAL DE COBERTURA</t>
  </si>
  <si>
    <t>05.001.050-0</t>
  </si>
  <si>
    <t>REMOÇÃO DE COBERTURA EM TELHAS COLONIAIS, INCLUSIVE MADEIRAMENTO, MEDIDO O CONJUNTO PELA ÁREA REAL DE COBERTURA</t>
  </si>
  <si>
    <t>05.001.002-1</t>
  </si>
  <si>
    <t>DEMOLIÇÃO MANUAL DE CONCRETO ARMADO COMPREENDENDO PILARES, VIGAS E LAJES, EM ESTRUTURA APRESENTANDO POSIÇÃO ESPECIAL, INCLUSIVE EMPILHAMENTO LATERAL DENTRO DO CANTEIRO</t>
  </si>
  <si>
    <t>05.001.171-0</t>
  </si>
  <si>
    <t>TRANSPORTE HORIZONTAL DE MATERIAL DE 1ª CATEGORIA OU ENTULHO, EM CARRINHOS, A 20,00M DE DISTÂNCIA, INCLUSIVE CARGA A PÁ</t>
  </si>
  <si>
    <t>05.001.170-0</t>
  </si>
  <si>
    <t>TRANSPORTE HORIZONTAL DE MATERIAL DE 1ª CATEGORIA OU ENTULHO, EM CARRINHOS, A 10,00 M DE DISTÂNCIA, INCLUSIVE CARGA A PÁ</t>
  </si>
  <si>
    <t>05.001.020-0</t>
  </si>
  <si>
    <t>EMBOÇO COM ARGAMASSA DE CIMENTO E AREIA, NO TRAÇO 1:1,5, COM 1,5 CM DE ESPESSURA, INCLUSIVE CHAPISCO DE CIMENTO E AREIA, NO TRAÇO 1:3, COM 9 MM DE ESPESSURA</t>
  </si>
  <si>
    <t>13.001.030-1</t>
  </si>
  <si>
    <t>EMBOÇO COM ARGAMASSA DE CIMENTO E AREIA, NO TRAÇO 1:1,5, COM 1,5 CM DE ESPESSURA, INCLUSIVE CHAPISCO DE CIMENTO E AREIA, NO TRAÇO 1:4, COM 9 MM DE ESPESSURA</t>
  </si>
  <si>
    <t>13.001.026-0</t>
  </si>
  <si>
    <t>EMBOÇO COM ARGAMASSA DE CIMENTO E AREIA, NO TRAÇO 1:3, COM 2 CM DE ESPESSURA, INCLUSIVE CHAPISCO DE CIMENTO E AREIA, NO TRAÇO 1:3, COM 9MM DE ESPESSURA</t>
  </si>
  <si>
    <t>13.001.025-1</t>
  </si>
  <si>
    <t>EMBOÇO COM ARGAMASSA DE CIMENTO E AREIA, NO TRAÇO 1:3, COM 1,5 CM DE ESPESSURA, INCLUSIVE CHAPISCO DE CIMENTO E AREIA, NO TRAÇO 1:3, COM 9 MM DE ESPESSURA</t>
  </si>
  <si>
    <t>13.001.031-0</t>
  </si>
  <si>
    <t>PORTA COM PAINEL DE VENEZIANA, DE CEDRO OU CANELA, DE 80 x 210 x 3CM, GUARNIÇÃO DE CANELA, SENDO A ADUELA DE 13 x 3CM E ALIZARES DE 5 x 2CM, EXCLUSIVE FERRRAGENS. FORNECIMENTO E COLOCAÇÃO</t>
  </si>
  <si>
    <t>15.036.056-0</t>
  </si>
  <si>
    <r>
      <t>TUBO DE PVC RÍGIDO DE 150MM, LINHA REFORÇADA, SOLDÁVEL, EXCLUSIVE EMENDAS, CONEXÕES, ABERTURA E FECHAMENTO DE RASGO.</t>
    </r>
    <r>
      <rPr>
        <b/>
        <sz val="10"/>
        <rFont val="Times New Roman"/>
        <family val="1"/>
      </rPr>
      <t xml:space="preserve"> FORNECIMENTO E ASSENTAMENTO</t>
    </r>
  </si>
  <si>
    <t>15.036.052-0</t>
  </si>
  <si>
    <r>
      <t xml:space="preserve">TUBO DE PVC RÍGIDO DE 100MM, SOLDÁVEL, INCLUSIVE CONEXÕES E EMENDAS, EXCLUSIVE ABERTURA E FECHAMENTO DE RASGO. </t>
    </r>
    <r>
      <rPr>
        <b/>
        <sz val="10"/>
        <rFont val="Times New Roman"/>
        <family val="1"/>
      </rPr>
      <t>FORNECIMENTO E ASSENTAMENTO</t>
    </r>
  </si>
  <si>
    <t>15.065.020-0</t>
  </si>
  <si>
    <t>LIGAÇÃO PREDIAL DE ESGOTO SANITÁRIO, SEGUNDO INSTRUÇÕES DA CEDAE, INCLUSIVE CAIXA DE INSPEÇÃO COM TAMPÃO DE FERRO FUNDIDO LEVE, EM LOGRADOURO PAVIMENTADO, COM PARALELEPÍPEDOS SOBRE COLCHÕES DE AREIA OU PÓ-DE-PEDRA, E DOTADO DE COLETOR ÚNICO</t>
  </si>
  <si>
    <t>15.002.519-0</t>
  </si>
  <si>
    <t>FOSSA SÉPTICA RETANGULAR DE CÂMARA ÚNICA, CONFORME PROJETO Nº 926, SECAL/EMOP, DESTINADA A RESISTÊNCIA E QUARTÉIS, PARA 200 CONTRIBUINTES, MEDINDO INTERNAMENTE 6,00 x 3,00 x 2,10M, EXECUTADA EM CONCRETO ARMADO, FCK = 15MPA, AÇO CA 50, CHAPISCADA E REVESTIDA INTERNAMENTE COM ARGAMASSA DE CIMENTO E AREIA, NO TRAÇO 1:3, EXCLUSIVE ESCAVAÇÃO E RETIRADA DO MATERIAL EXCEDENTE</t>
  </si>
  <si>
    <t>15.002.578-0</t>
  </si>
  <si>
    <t>15.036.027-0</t>
  </si>
  <si>
    <t>TUBO DE PVC RÍGIDO DE 20MM, SOLDÁVEL, EXCLUSIVE CONEXÕES, EMENDAS, ABERTURA E FECHAMENTO DE RASGO. FORNECIMENTO E ASSENTAMENTO</t>
  </si>
  <si>
    <t>15.036.028-0</t>
  </si>
  <si>
    <t>TUBO DE PVC RÍGIDO DE 25MM, SOLDÁVEL, EXCLUSIVE CONEXÕES, EMENDAS, ABERTURA E FECHAMENTO DE RASGO. FORNECIMENTO E ASSENTAMENTO</t>
  </si>
  <si>
    <t>15.036.045-0</t>
  </si>
  <si>
    <t>TUBO DE PVC RÍGIDO DE 40MM, SOLDÁVEL, EXCLUSIVE EMENDAS, CONEXÕES, ABERTURA E FECHAMENTO DE RASGO. FORNECIMENTO E ASSENTAMENTO</t>
  </si>
  <si>
    <t>15.036.047-0</t>
  </si>
  <si>
    <t>TUBO DE PVC RÍGIDO DE 75MM, SOLDÁVEL, EXCLUSIVE EMENDAS, CONEXÕES, ABERTURA E FECHAMENTO DE RASGO. FORNECIMENTO E ASSENTAMENTO</t>
  </si>
  <si>
    <t>15.036.048-0</t>
  </si>
  <si>
    <t>TUBO DE PVC RÍGIDO DE 100MM, SOLDÁVEL, EXCLUSIVE EMENDAS, CONEXÕES, ABERTURA E FECHAMENTO DE RASGO. FORNECIMENTO E ASSENTAMENTO</t>
  </si>
  <si>
    <t>15.004.085-0</t>
  </si>
  <si>
    <t>ALAMBRADO PARA CAMPO DE ESPORTE, CONSTANDO DE POSTES DE TUBO  DE FERRO GALVANIZADO, ESPAÇOS DE 2,00M, COM DIÂMETRO DE 2", E ALTURA  DE 3,00M LIVRES SOBRE O SOLO, FIXADOS EM PRISMAS DE CONCRETO COM  FCK=20MPa, MEDINDO 30 x 30 x 100CM, E SOBRE ESTES POSTES FIXADA TELA  DE ARAME Nº 12 PLASTIFICADO, MALHA DE 7,5CM, PRESA EM DOIS ARAMES  Nº 12 PLASTIFICADOS, COLOCADOS TRANSVERSALMENTE E ATRAVESSANDO  OS TUBOS SUPERIOR E INFERIOR, COM UM "T" E CRUZETA DE 2", RESPECTIVAMENTE. FORNECIMENTO E COLOCAÇÃO</t>
  </si>
  <si>
    <t>09.007.001-0</t>
  </si>
  <si>
    <t>ARRANCAMENTO E REPLANTIO DE ÁRVORE ADULTA, COM ATÉ 3,00M DE ALTURA ATÉ 15CM DE DIÂMETRO, INCLUSIVE ESCAVAÇÃO E REGA DURANTE 15 DIAS, EXCLUSIVE TRANSPORTE</t>
  </si>
  <si>
    <t>09.005.010-0</t>
  </si>
  <si>
    <t>PLANTIO DE GRAMA EM MUDAS, EXCLUSIVE O FORNECIMENTO DO MATERIAL</t>
  </si>
  <si>
    <t>09.009.003-0</t>
  </si>
  <si>
    <t>EXECUÇÃO DE PAVIMENTAÇÃO DE SAIBRO ARENOSO, EM CAMADAS DE 10CM, MEDIDA APÓS A COMPACTAÇÃO, INCLUSIVE ESPALHAMENTO E REGA</t>
  </si>
  <si>
    <t>09.001.020-0</t>
  </si>
  <si>
    <t>PLANTIO DE GRAMA EM ROLOS (TAPETE) TIPO ESMERALDA, INCLUSIVE FORNECIMENTO DA GRAMA E TRANSPORTE, EXCLUSIVE PREPARO DO TERRENO E O MATERIAL PARA ESTE</t>
  </si>
  <si>
    <t>09.015.010-0</t>
  </si>
  <si>
    <t>FOSSA SÉPTICA RETANGULAR DE CÂMARA ÚNICA, CONFORME PROJETO Nº 920, SECAL/EMOP, DESTINADA A POSTOS DE SAÚDE E HOSPITAIS, PARA 20 CONTRIBUINTES, MEDINDO INTERNAMENTE 3,50 x 1,60 x 1,20M, EXECUTADA EM CONCRETO ARMADO, FCK = 15MPA, AÇO CA 50, CHAPISCADA E REVESTIDA INTERNAMENTE COM ARGAMASSA E CIMENTO E AREIA, NO TRAÇO 1:3, EXCLUSIVE ESCAVAÇÃO, REATERRO E RETIRADA DO MATERIAL EXCEDENTE</t>
  </si>
  <si>
    <t>15.002.560-0</t>
  </si>
  <si>
    <t>FILTRO ANAERÓBICO, CONFORME PROJETO Nº. 929 SECAL/EMOP, DESTINADO A POSTOS DE SAÚDE E HOSPITAIS, PARA 10 CONTRIBUINTES, MEDINDO INTERNAMENTE 1,40 x 1,40 x 2,00M, EXECUTADO EM CONCRETO ARMADO FCK = 15MPA, AÇO CA 50, CHAPISCADO E REVESTIDO INTERNAMENTE COM ARGAMASSA DE CIMENTO E AREIA, NO TRAÇO 1:3, EXCLUSIVE ESCAVAÇÃO E RETIRADA DO MATERIAL EXCEDENTE</t>
  </si>
  <si>
    <t>FILTRO ANAERÓBICO, CONFORME PROJETO Nº. 930 SECAL/EMOP, DESTINADO A POSTOS DE SAÚDE E HOSPITAIS, PARA 10 CONTRIBUINTES, MEDINDO INTERNAMENTE 1,40 x 1,40 x 2,00M, EXECUTADO EM CONCRETO ARMADO FCK = 15MPA, AÇO CA 50, CHAPISCADO E REVESTIDO INTERNAMENTE COM ARGAMASSA DE CIMENTO E AREIA, NO TRAÇO 1:3, EXCLUSIVE ESCAVAÇÃO E RETIRADA DO MATERIAL EXCEDENTE</t>
  </si>
  <si>
    <t>TORNEIRA HOSPITALAR, ACIONADA POR ALAVANCA, TIPO PAREDE, DE 1/2" x 28CM APROXIMADAMENTE, EM METAL CROMADO. FORNECIMENTO</t>
  </si>
  <si>
    <t>LEVANTAMENTO OU REBAIXAMENTO DE TAMPÃO DE RUA, CONSIDERANDO DEMOLIÇÃO DE CAMADA DE ASFALTO E CONCRETO,  EM PÁTIO, PASSEIO OU JARDIM COM VARIAÇÃO DE MOVIMENTAÇÃO DE ATÉ 0,50M, MOVIMENTAÇÃO E CONCRETAGEM, INCLUSIVE CERCA PROTETORA</t>
  </si>
  <si>
    <t>05.001.350-0</t>
  </si>
  <si>
    <t>LIMPEZA DE VIDROS, FEITA NOS DOIS LADOS, CONTADO UM LADO</t>
  </si>
  <si>
    <t>05.005.004-0</t>
  </si>
  <si>
    <t>ANDAIME DE TORAS DE EUCALÍPTO, COM APROVEITAMENTO DA MADEIRA 20 VEZES, PASSARELA DE PINHO DE 1ª., COM APROVEITAMENTO DA MADEIRA 5 VEZES, INCLUSIVE A DESMONTAGEM DO ANDAIME E DA PASSARELA</t>
  </si>
  <si>
    <t>05.001.067-0</t>
  </si>
  <si>
    <t>REMOÇÃO MANUAL DE MATERIAL ROCHOSO, EM BLOCOS DE ATÉ 15 KG, A 2,50M DE DISTÂNCIA, REFERINDO-SE O CUSTO AO MATERIAL SOLTO</t>
  </si>
  <si>
    <t>05.001.069-0</t>
  </si>
  <si>
    <t>REMOÇÃO, A PÁ, DE CASCALHO E PÓ DE MATERIAL ROCHOSO, A 2,50M DE DISTÂNCIA</t>
  </si>
  <si>
    <t>05.001.065-0</t>
  </si>
  <si>
    <t>REMOÇÃO DE TERRA OU ENTULHO, A PÁ, ATÉ A DISTÂNCIA HORIZONTAL DE 5,00M</t>
  </si>
  <si>
    <t>05.090.001-0</t>
  </si>
  <si>
    <t>ENSECADEIRA SIMPLES (ESCORAMENTO FECHADO) DE ESTACAS - PRANCHAS DE PINHO DE 3ª DE 3" x 9, SERRADO, SEM ENCAIXE EM VALAS DE ATÉ 3,00M DE LARGURA E ATÉ 3,00M DE PROFUNDIDADE, SENDO A CRAVAÇÃO MANUAL E SEM FICHA E A EXTRAÇÃO COM CARREGADOR FRONTAL. ESTACAS, LONGARINAS E ESTRONCAS USADAS 3 VEZES</t>
  </si>
  <si>
    <t>05.090.002-0</t>
  </si>
  <si>
    <t xml:space="preserve">PAVIMENTAÇÃO DE LAJOTAS DE CONCRETO, ALTAMENTE VIBRADO, INTERTRAVADO, COM ARTICULAÇÃO VERTICAL, PRÉ-FABRICADOS, COM ESPESSURA DE 4 CM, ASSENTES SOBRE COLCHÃO DE PÓ-DE-PEDRA, AREIA OU MATERIAL EQUIVALENTE, COM AS JUNTAS TOMADAS COM ARGAMASSA DE CIMENTO E AREIA, NO TRAÇO 1:4 E/OU COM PEDRISCO E ASFALTO EXCLUSIVE O PREPARO DO TERRENO, MAS COM FORNECIMENTO DE TODOS OS MATERIAIS, BEM COMO A COLOCAÇÃO </t>
  </si>
  <si>
    <t>08.020.008-0</t>
  </si>
  <si>
    <t xml:space="preserve">PAVIMENTAÇÃO DE LAJOTAS DE CONCRETO, ALTAMENTE VIBRADO, INTERTRAVADO, COM ARTICULAÇÃO VERTICAL, PRÉ-FABRICADOS, COM ESPESSURA DE 6 CM, ASSENTES SOBRE COLCHÃO DE PÓ-DE-PEDRA, AREIA OU MATERIAL EQUIVALENTE, COM AS JUNTAS TOMADAS COM ARGAMASSA DE CIMENTO E AREIA, NO TRAÇO 1:4 E/OU COM PEDRISCO E ASFALTO EXCLUSIVE O PREPARO DO TERRENO, MAS COM FORNECIMENTO DE TODOS OS MATERIAIS, BEM COMO A COLOCAÇÃO </t>
  </si>
  <si>
    <t>08.015.050-0</t>
  </si>
  <si>
    <t>CARGA E DESCARGA MANUAL DE ANDAIME TUBULAR, INCLUSIVE TEMPO DE ESPERA DO CAMINHÃO, CONSIDERANDO-SE A ÁREA DE PROJEÇÃO VERTICAL</t>
  </si>
  <si>
    <t>04.005.003-0</t>
  </si>
  <si>
    <t>TRANSPORTE DE QUALQUER NATUREZA, EXCLUSIVE AS DESPESAS DE CARGA E DESCARGA, TANTO DE ESPERA DO CAMINHÃO COMO DO SERVENTE OU EQUIPAMENTO AUXILIAR, À VELOCIDADE MÉDIA DE 50 KM/H, EM CAMINHÃO DE CARROCERIA FIXA A ÓLEO DIESEL, COM CAPACIDADE ÚTIL DE 7,5T</t>
  </si>
  <si>
    <t>04.005.006-1</t>
  </si>
  <si>
    <t>TRANSPORTE DE QUALQUER NATUREZA, EXCLUSIVE AS DESPESAS DE CARGA E DESCARGA, TANTO DE ESPERA DO CAMINHÃO COMO DO SERVENTE OU EQUIPAMENTO AUXILIAR, À VELOCIDADE MÉDIA DE 30 KM/H, EM CAMINHÃO DE CARROCERIA FIXA A ÓLEO DIESEL, COM CAPACIDADE ÚTIL DE 7,5T</t>
  </si>
  <si>
    <t>DEMOLIÇÃO MANUAL DE ALVENARIA DE TIJOLOS FURADOS, INCLUSIVE EMPILHAMENTO DENTRO DO CANTEIRO DE SERVIÇO</t>
  </si>
  <si>
    <t>05.001.013-0</t>
  </si>
  <si>
    <t>DEMOLIÇÃO A PONTEIRO DE ARREMATE DE PÁTIO CIMENTADO PARA REEXECUÇÃO DO MESMO, EXCLUSIVE ESTA REEXECUÇÃO</t>
  </si>
  <si>
    <t>05.001.018-0</t>
  </si>
  <si>
    <t>DEMOLIÇÃO MANUAL DE PISO CIMENTADO E DA RESPECTIVA BASE DE CONCRETO, OU PASSEIO DE CONCRETO, INCLUSIVE AFASTAMENTO LATERAL DENTRO DO CANTEIRO DE SERVIÇO</t>
  </si>
  <si>
    <t>05.001.053-0</t>
  </si>
  <si>
    <t>ANÁLISE GRANULOMÉTRICA SEM SEDIMENTAÇÃO(PENEIRAMENTO)</t>
  </si>
  <si>
    <t>01.001.005-0</t>
  </si>
  <si>
    <t>ANÁLISE GRANULOMÉTRICA COM SEDIMENTAÇÃO</t>
  </si>
  <si>
    <t>01.001.006-0</t>
  </si>
  <si>
    <t>MASSA ESPECÍFICA REAL</t>
  </si>
  <si>
    <t>01.001.007-0</t>
  </si>
  <si>
    <t>MASSA ESPECÍFICA APARENTE "IN SITU"</t>
  </si>
  <si>
    <t>01.001.008-0</t>
  </si>
  <si>
    <t>UMIDADE NATURAL EM ESTUFA</t>
  </si>
  <si>
    <t>01.001.009-0</t>
  </si>
  <si>
    <t>EQUIVALENTE DE AREIA</t>
  </si>
  <si>
    <t>01.001.010-0</t>
  </si>
  <si>
    <t>UMIDADE PELO MÉTODO EXPEDITO "SPEEDY"</t>
  </si>
  <si>
    <t>01.001.011-0</t>
  </si>
  <si>
    <t>COMPACTAÇÃO: ENERGIA PROCTOR NORMAL</t>
  </si>
  <si>
    <t>01.001.012-0</t>
  </si>
  <si>
    <t>COMPACTAÇÃO: ENERGIA AASHO INTERMEDIÁRIA</t>
  </si>
  <si>
    <t>01.001.013-0</t>
  </si>
  <si>
    <t>COMPACTAÇÃO: ENERGIA AASHO MODIFICADA</t>
  </si>
  <si>
    <t>01.001.014-0</t>
  </si>
  <si>
    <t>ÍNDICE SUPORTE CALIFÓRNIA, POR 1 PONTO, COMPACTAÇÃO COM ENERGIA PROCTOR NORMAL</t>
  </si>
  <si>
    <t>01.001.015-0</t>
  </si>
  <si>
    <t>ÍNDICE SUPORTE CALIFÓRNIA, POR 1 PONTO, COMPACTAÇÃO COM ENERGIA AASHO INTERMEDIÁRIA</t>
  </si>
  <si>
    <t>01.001.016-0</t>
  </si>
  <si>
    <t>ÍNDICE SUPORTE CALIFÓRNIA, POR 1 PONTO, COMPACTAÇÃO COM ENERGIA AASHO MODIFICADA</t>
  </si>
  <si>
    <t>01.018.001-0</t>
  </si>
  <si>
    <t>MARCAÇÃO DE OBRA SEM INSTRUMENTO TOPOGRÁFICO, CONSIDERADA A PROJEÇÃO HORIZONTAL DA ÁREA ENVOLVENTE</t>
  </si>
  <si>
    <t>13.026.050-0</t>
  </si>
  <si>
    <t>REVESTIMENTO DE PAREDE INTERNA/EXTERNA, COM CERÂMICA BRANCO, CINZA OU BEGE 10X10CM, TELADA, PLACA 30X30CM, ASSENTE COM ARGAMASSA COLANTE REJUNTAMENTO COM ARGAMASSA INDUSTRIALIZADA, EXCLUSIVE CHAPISCO E EMBOÇO</t>
  </si>
  <si>
    <t>13.025.020-0</t>
  </si>
  <si>
    <t>REJUNTAMENTO DE AZULEJOS, COM PASTA DE CIMENTO BRANCO</t>
  </si>
  <si>
    <t>13.340.017-0</t>
  </si>
  <si>
    <t>CERCA PROTETORA DE BORDA DE VALA, CONSTRUÍDA COM MONTANTES DE 3" x 3" DE PINHO DE 3ª, COM 1,50M DE COMPRIMENTO, FICANDO 0,50M ENTERRADO, COM INTERVALO DE 2,00M E 2 TÁBUAS DE PINHO DE 1" x 12", HORIZONTAIS, COM 40CM DE SEPARAÇÃO, COM APROVEITAMENTO DE UMA VEZ DA MADEIRA</t>
  </si>
  <si>
    <t>02.011.002-0</t>
  </si>
  <si>
    <t>CERCA PROTETORA DE BORDA DE VALA, CONSTRUÍDA COM MONTANTES DE 3" x 3" DE PINHO DE 3ª, COM 1,50M DE COMPRIMENTO, FICANDO 0,50M ENTERRADO, COM INTERVALO DE 2,00M E 2 TÁBUAS DE PINHO DE 1" x 12", HORIZONTAIS, COM 40CM DE SEPARAÇÃO, COM APROVEITAMENTO DE TRÊS VEZES DA MADEIRA</t>
  </si>
  <si>
    <t>02.011.003-0</t>
  </si>
  <si>
    <t>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 = 10 MPa E DEGRAUS DE FERRO FUNDIDO, INCLUSIVE FORNECIMENTO DE TODOS OS MATERIAIS</t>
  </si>
  <si>
    <t>06.014.100-1</t>
  </si>
  <si>
    <t>CAIXA DE GORDURA SIMPLES, CILÍNDRICA, PRÉ-FABRICADA EM ANÉIS DE CONCRETO, COM DIÂMETRO DE 40CM E PROFUNDIDADE TOTAL DE 60CM, INCLUSIVE TAMPA DE CONCRETO, EXCLUSIVE ESCAVAÇÃO E REATERRO. FORNECIMENTO E COLOCAÇÃO</t>
  </si>
  <si>
    <t>15.002.120-0</t>
  </si>
  <si>
    <t>CAIXA ENTERRADA PARA INSTALAÇÕES TELEFÔNICAS, TIPO R1, MEDINDO 0,60 x 0,35 x 0,50M, EM BLOCOS DE CONCRETO ESTRUTURAL DE 0,10 x 0,20 x 0,40M, ASSENTADOS COM ARGAMASSA DE CIMENTO E AREIA, NO TRAÇO 1:4 E REVESTIDA INTERNAMENTE COM A MESMA ARGAMASSA DE CONCRETO SIMPLES COM 5CM</t>
  </si>
  <si>
    <t>15.004.059-0</t>
  </si>
  <si>
    <t>INSTALAÇÃO E ASSENTAMENTO DE DUCHINHA MANUAL PARA BANHEIRO (EXCLUSIVE FORNECIMENTO DO APARELHO), COMPREENDENDO: 3,00M DE TUBO DE PVC DE 25MM E CONEXÕES</t>
  </si>
  <si>
    <t>15.007.575-0</t>
  </si>
  <si>
    <t>DISJUNTOR TERMOMAGNÉTICO, BIPOLAR, DE 10 A 50A x 240V. FORNECIMENTO E COLOCAÇÃO</t>
  </si>
  <si>
    <t>ENTRADA DE SERVIÇO (PC), PADRÃO CERJ, PARA MEDIÇÃO MONOFÁSICA, 1 MEDIDOR, INSTALADO EM MURO PARA CARGA ATÉ 4 KW, CONSTANDO DE POSTE DE CONCRETO COMPLETO, CAIXA DE INSTALAÇÃO DO MEDIDOR COM DISJUNTOR 1 x 40A, CAIXA DE CONCRETO PARA ATERRAMENTO, HASTE DE ATERRAMENTO E DEMAIS MATERIAIS NECESSÁRIOS, EXCLUSIVE FIO DE ENTRADA E SAÍDA</t>
  </si>
  <si>
    <t>15.036.040-0</t>
  </si>
  <si>
    <t>REVESTIMENTO DE CONCRETO ASFÁLTICO BETUMINOSO USINADO A QUENTE, COM 5CM DE ESPESSURA, EXECUTADO EM UMA CAMADA, DE ACORDO COM AS "INSTRUÇÕES PARA EXECUÇÃO", DO DER-RJ, EXCLUSIVE O TRANSPORTE DA USINA PARA PISTA, E CONSIDERANDO UMA PRODUÇÃO DE USINA DE 2.000T/MÊS</t>
  </si>
  <si>
    <t>08.008.001-0</t>
  </si>
  <si>
    <t>13.050.055-0</t>
  </si>
  <si>
    <t>RETIRADA E RECOLOCAÇÃO DA CERCA PROTETORA DE BORDA DE VALA, SEGUNDO DESCRIÇÃO DO ITEM 02.011.001 (ITEM 02.011.001 - CERCA PROTETORA DE BORDA DE VALA, CONSTRUÍDA COM MONTANTES DE 3" x 3" DE PINHO DE 3ª, COM 1,50M DE COMPRIMENTO, FICANDO 0,50M ENTERRADO, COM INTERVALO DE 2,00M E 2 TÁBUAS DE PINHO DE 1" x 12", HORIZONTAIS, COM 40CM DE SEPARAÇÃO, COM APROVEITAMENTO DE UMA VEZ DA MADEIRA)</t>
  </si>
  <si>
    <t>02.020.009-0</t>
  </si>
  <si>
    <t>SEMÁFORO PARA SINALIZAÇÃO DE BLOQUEIO DE OBRA NA VIA PÚBLICA, DE ACORDO COM A RESOLUÇÃO DA PREFEITURA - RJ, COMPREENDENDO FORNECIMENTO DE TODOS OS MATERIAIS NECESSÁRIOS, INCLUSIVE MATERIAIS ELÉTRICOS, CONSIDERANDO 40 VEZES O REAPROVEITAMENTO DA MADEIRA</t>
  </si>
  <si>
    <t>02.004.002-1</t>
  </si>
  <si>
    <t>BARRACÃO DE OBRA EXECUTADO COM PAREDES DE CHAPAS DE MADEIRA COMPENSADA, PLASTIFICADA, LISA, DE COLAGEM FENÓLICA, À PROVA D'ÁGUA DE 2,44 x 1,22 M E 9 MM DE ESPESSURA E PISO E ESTRUTURA DE PINHO DE 3ª, SENDO A COBERTURA DE TELHAS ONDULADAS DE 6 MM DE CIMENTO-AMIANTO, EXCLUSIVE PINTURA E LIGAÇÕES PROVISÓRIAS, INCLUSIVE INSTALAÇÕES, APARELHOS, ESQUADRIAS  E FERRAGENS, CONFORME PROJETO N°. 2005 SEAQ/EMOP, CONSTANDO DE: ESCRITÓRIO, SANITÁRIOS, DEPÓSITOS E TORRE COM CAIXA D'ÁGUA DE 500 L, SENDO REAPROVEITADO 5 VEZES. NOTA: SE O LOGRADOURO NÃO DISPUSER DE REDE DE ABASTECIMENTO D'ÁGUA E ESGOTO SE FARÁ CAVA PARA FOSSA PROVISÓRIA (CATEGORIA 03) E POÇO DE ÁGUA POTÁVEL DEFINITIVO, ITEM 05.001.501</t>
  </si>
  <si>
    <t>PINTURA INTERNA OU EXTERNA COM TINTA IMPERMEÁVEL EM CORES PARA APLICAÇÃO SOBRE CONCRETO, TIJOLOS, PEDRAS OU ARGAMASSA DE SUPERFÍCIE POROSA, EM DUAS DEMÃOS, USANDO ÁGUA COMO DILUENTE</t>
  </si>
  <si>
    <t>17.018.040-0</t>
  </si>
  <si>
    <t>PINTURA COM TINTA LÁTEX PVA FOSCO AVELUDADA EM REVESTIMENTO LISO, INTERIOR, INCLUSIVE UMA DEMÃO DE SELADOR PVA, UMA DEMÃO DE MASSA CORRIDA PVA, LIXAMENTOS NECESSÁRIOS E DUAS DEMÃOS DE ACABAMENTO</t>
  </si>
  <si>
    <t>17.018.060-0</t>
  </si>
  <si>
    <t>PREPARO DE SUPERFÍCIES NOVAS, COM REVESTIMENTO LISO INTERNO OU EXTERNO, INCLUSIVE UMA DEMÃO DE SELADOR ACRÍLICO, DUAS DEMÃOS DE MASSA CORRIDA ACRÍLICA E LIXAMENTOS NECESSÁRIOS</t>
  </si>
  <si>
    <t>17.035.020-0</t>
  </si>
  <si>
    <t>REMOÇÃO DE PINTURA PLÁSTICA SEMELHANTES</t>
  </si>
  <si>
    <t>17.018.110-0</t>
  </si>
  <si>
    <t>PINTURA COM TINTA ACRÍLICA SEMI-BRILHANTE OU ACETINADA PARA INTERIOR E EXTERIOR, INCOLOR OU COLORIDA, SOBRE TIJOLO, CONCRETO LISO, CIMENTO-AMIANTO, REVESTIMENTO, MADEIRA E FERRO, INCLUSIVE LIXAMENTO, UMA DEMÃO DE SELADOR ACRÍLICO E DUAS DEMÃOS DE ACABAMENTO</t>
  </si>
  <si>
    <t>17.017.040-0</t>
  </si>
  <si>
    <t>PINTURA INTERNA EM SUPERFÍCIE COM REVESTIMENTO LISO, A ÓLEO BRILHANTE, INCLUSIVE LIXAMENTO, UMA DEMÃO DE IMPERMEABILIZANTE, UMA DEMÃO DE MEIA MASSA E DUAS DEMÃOS DE ACABAMENTO</t>
  </si>
  <si>
    <t>17.017.169-0</t>
  </si>
  <si>
    <t>PINTURA INTERNA OU EXTERNA SOBRE MADEIRA NOVA, COM ESMALTE SINTÉTICO ALTO BRILHO OU ACETINADO, INCLUSIVE LIXAMENTO, UMA DEMÃO DE VERNIZ IMUNIZANTE E IMPERMEABILIZANTE INCOLOR, UMA DEMÃO DE MASSA CORRIDA A ÓLEO, UMA DEMÃO DE FUNDO SINTÉTICO NIVELADOR E DUAS DEMÃOS DE ACABAMENTO</t>
  </si>
  <si>
    <t>17.040.020-0</t>
  </si>
  <si>
    <t>MARCAÇÃO DE QUADRA DE ESPORTE COM TINTA A BASE DE BORRACHA CLORADA, COM UTILIZAÇÃO DE SELADOR E SOLVENTE PRÓPRIO E FITA CREPE COMO LIMITADOR DE LINHAS, MEDIDA PELA ÁREA REAL DE PINTURA</t>
  </si>
  <si>
    <t>17.040.021-0</t>
  </si>
  <si>
    <t>MARCAÇÃO DE QUADRA DE ESPORTE COM TINTA ACRÍLICA, COM UTILIZAÇÃO DE SELADOR E SOLVENTE PRÓPRIO E FITA CREPE COMO LIMITADOR DE LINHAS, MEDIDA PELA ÁREA REAL DE PINTURA</t>
  </si>
  <si>
    <t>17.020.050-0</t>
  </si>
  <si>
    <t>ENVERNIZAMENTO DE TIJOLOS E CONCRETO, PARA INTERIOR, COM VERNIZ SINTÉTICO BRILHANTE E TRANSPARENTE, INCLUSIVE LIXAMENTO E DUAS DEMÃOS DE ACABAMENTO</t>
  </si>
  <si>
    <t>17.017.301-0</t>
  </si>
  <si>
    <t>REPINTURA INTERNA OU EXTERNA SOBRE FERRO, COM TINTA A ÓLEO BRILHANTE, INCLUSIVE LIXAMENTO LEVE, LIMPEZA, UMA DEMÃO DE ANTI-ÓXIDO E UMA DEMÃO DE ACABAMENTO NA COR EXISTENTE</t>
  </si>
  <si>
    <t>17.020.010-0</t>
  </si>
  <si>
    <t>ENVERNIZAMENTO DE MADEIRA COM VERNIZ SINTÉTICO BRILHANTE PARA INTERIOR, INCLUSIVE LIXAMENTO, UMA DEMÃO DE VERNIZ IMUNIZANTE E IMPERMEABILIZANTE INCOLOR, ANILINA E UMA DEMÃO DE ACABAMENTO</t>
  </si>
  <si>
    <t>17.025.040-1</t>
  </si>
  <si>
    <t>CABO COM ISOLAMENTO TERMOPLÁSTICO, COMPREENDENDO: PREPARO, CORTE E ENFIAÇÃO EM ELETRODUTOS, NA BITOLA DE 6 MM², 450/750V. FORNECIMENTO E COLOCAÇÃO</t>
  </si>
  <si>
    <t>15.002.086-0</t>
  </si>
  <si>
    <t>CAIXA DE GORDURA ESPECIAL EM ALVENARIA DE TIJOLOS MACIÇOS (7x10x20CM), EM PAREDES DE UMA VEZ (0,20M), MEDINDO 1,20 x 1,20 x 0,90M, INCLUSIVE REVESTIMENTO INTERNO EM ARGAMASSA DE CIMENTO E AREIA, NO TRAÇO 1:3, COM ESPESSURA DE 1,5CM, EXCLUSIVE ESCAVAÇÃO, REATERRO, TAMPÃO DE FERRO FUNDIDO E RETIRADA DE MATERIAL EXCEDENTE, CONFORME PROJETO N°. 1954 SEINS/EMOP</t>
  </si>
  <si>
    <t>16.001.055-0</t>
  </si>
  <si>
    <t>MADEIRAMENTO PARA COBERTURA EM QUATRO OU MAIS ÁGUAS EM TELHAS CERÂMICAS, CONSTITUÍDO DE CUMEEIRA, TERÇAS, RINCÕES E ESPIGÕES DE 3" x 4.1/2, CAIBROS DE 3" x 1.1/2", RIPAS DE 1,5 x 4 CM, TUDO EM MAÇARANDUBA SERRADA, SEM TESOURA OU PONTALETE, MEDIDO PELA ÁREA REAL DO MADEIRAMENTO. FORNECIMENTO E COLOCAÇÃO</t>
  </si>
  <si>
    <t>16.002.005-0</t>
  </si>
  <si>
    <t>COBERTURA EM TELHAS FRANCESAS, EXCLUSIVE CUMEEIRA E MADEIRAMENTO. MEDIDA PELA ÁREA REAL DE COBERTURA. FORNECIMENTO E COLOCAÇÃO</t>
  </si>
  <si>
    <t>16.002.015-0</t>
  </si>
  <si>
    <t>CUMEEIRA PARA COBERTURA EM TELHAS FRANCESAS OU COLONIAIS. FORNECIMENTO E COLOCAÇÃO</t>
  </si>
  <si>
    <t>16.001.090-0</t>
  </si>
  <si>
    <t>TERÇA DE MAÇARANDUBA SERRADA, EM PEÇAS DE 3" x 4.1/2", PARA COBERTURA DE QUALQUER TIPO. FORNECIMENTO E COLOCAÇÃO</t>
  </si>
  <si>
    <t>16.004.003-1</t>
  </si>
  <si>
    <t>CONCRETO ARMADO, EXECUTADO COM CONCRETO DOSADO PARA UMA RESISTÊNCIA CARACTERÍSTICA À COMPRESSÃO DE 15MPA, INCLUINDO MATERIAIS PARA 1,00M³ DE CONCRETO, PREPARO SEGUNDO O ITEM 11.002.013 E COLOCAÇÃO CONFORME ITEM 11.002.023, 14,00M² DE ÁREA MOLDADA, FORMAS E ESCORAMENTO CONFORME ITENS 11.004.005 E 11.004.035, 60KG DE AÇO CA-50, INCLUSIVE MÃO-DE-OBRA PARA CORTE, DOBRAGEM, MONTAGEM E COLOCAÇÃO NAS FORMAS</t>
  </si>
  <si>
    <t>11.030.016-0</t>
  </si>
  <si>
    <r>
      <t xml:space="preserve">LAJE PRÉ-MOLDADA BETA 12, PARA SOBRECARGA DE 3,5 KN/M² E VÃO DE 4,10 M, CONSIDERANDO VIGOTAS, TIJOLOS E ARMADURA NEGATIVA, INCLUSIVE CAPEAMENTO DE 4 CM DE ESPESSURA, COM CONCRETO FCK </t>
    </r>
    <r>
      <rPr>
        <sz val="10"/>
        <rFont val="Times New Roman"/>
        <family val="1"/>
      </rPr>
      <t>≥</t>
    </r>
    <r>
      <rPr>
        <sz val="10"/>
        <rFont val="Times New Roman"/>
        <family val="1"/>
      </rPr>
      <t xml:space="preserve"> 15 MPA E ESCORAMENTO. FORNECIMENTO E MONTAGEM DO CONJUNTO</t>
    </r>
  </si>
  <si>
    <t>11.004.020-1</t>
  </si>
  <si>
    <t>FILTRO ANAERÓBICO, CONFORME PROJETO Nº. 936 SECAL/EMOP, DESTINADO A RESISTÊNCIA E QUARTÉIS, PARA 200 CONTRIBUINTES, MEDINDO INTERNAMENTE 3,40 x 3,40 x 2,00M, EXECUTADO EM CONCRETO ARMADO FCK = 15MPA, AÇO CA 50, CHAPISCADO E REVESTIDO INTERNAMENTE COM ARGAMASSA DE CIMENTO E AREIA, NO TRAÇO 1:3, EXCLUSIVE ESCAVAÇÃO E RETIRADA DO MATERIAL EXCEDENTE</t>
  </si>
  <si>
    <t>15.001.020-1</t>
  </si>
  <si>
    <t>CAIXA DE ALVENARIA EM TIJOLOS MACIÇOS (7 x 10 x 20 CM), EM PAREDES DE MEIA VEZ, COM DIMENSÕES DE 0,20 x 0,20 x 0,30 M, ASSENTADA COM ARGAMASSA DE CIMENTO E AREIA, NO TRAÇO 1:4, REVESTIDA INTERNAMENTE COM A MESMA ARGAMASSA, COM FUNDO DE CONCRETO E TAMPA DE CONCRETO ARMADO COM ESPESSURA DE 5 CM</t>
  </si>
  <si>
    <t>15.001.053-0</t>
  </si>
  <si>
    <t>TRAVE DESMONTÁVEL PARA FUTEBOL DE SALÃO, EM TUBO DE FERRO GALVANIZADO E BUCHAS. FORNECIMENTO</t>
  </si>
  <si>
    <t>18.200.015-0</t>
  </si>
  <si>
    <t>PORTA COMPENSADA DE CEDRO OU CANELA DE 80 x 210 x 3 CM, FOLHEADA NAS 2 FACES, GUARNIÇÃO DE CANELA, SENDO A ADUELA DE 13  x 3 CM E ALIZARES DE 5 x 2 CM, EXCLUSIVE FERRAGENS. FORNECIMENTO E COLOCAÇÃO</t>
  </si>
  <si>
    <t>14.006.012-0</t>
  </si>
  <si>
    <t>PORTA COMPENSADA DE CEDRO OU CANELA DE 70 x 210 x 3 CM, FOLHEADA NAS 2 FACES, GUARNIÇÃO DE CANELA, SENDO A ADUELA DE 13  x 3 CM E ALIZARES DE 5 x 2 CM, EXCLUSIVE FERRAGENS. FORNECIMENTO E COLOCAÇÃO</t>
  </si>
  <si>
    <t>14.006.030-0</t>
  </si>
  <si>
    <t>PORTA COM UMA ALMOFADA REBAIXADA, DE CEDRO OU CANELA DE 80 x 210 x 3 CM, GUARNIÇÃO DE CANELA, SENDO A ADUELA DE 13 x 3 CM E ALIZARES DE 5 x 2 CM, EXCLUSIVE FERRAGENS. FORNECIMENTO E COLOCAÇÃO</t>
  </si>
  <si>
    <t>14.006.033-0</t>
  </si>
  <si>
    <t>PORTA COM UMA ALMOFADA REBAIXADA, DE CEDRO OU CANELA DE 70 x 210 x 3 CM, GUARNIÇÃO DE CANELA, SENDO A ADUELA DE 13 x 3 CM E ALIZARES DE 5 x 2 CM, EXCLUSIVE FERRAGENS. FORNECIMENTO E COLOCAÇÃO</t>
  </si>
  <si>
    <t>14.006.036-0</t>
  </si>
  <si>
    <t>PORTA COM UMA ALMOFADA REBAIXADA, DE CEDRO OU CANELA DE 60 x 210 x 3 CM, GUARNIÇÃO DE CANELA, SENDO A ADUELA DE 13 x 3 CM E ALIZARES DE 5 x 2 CM, EXCLUSIVE FERRAGENS. FORNECIMENTO E COLOCAÇÃO</t>
  </si>
  <si>
    <t>14.006.395-0</t>
  </si>
  <si>
    <t>QUADRO DE AULA EM ARGAMASSA, EMPREGANDO-SE CORANTE VERDE, COM MOLDURA E PORTA-GIZ DE MADEIRA. FORNECIMENTO E COLOCAÇÃO</t>
  </si>
  <si>
    <t>14.006.400-0</t>
  </si>
  <si>
    <t>INSTALAÇÃO E ASSENTAMENTO DE VÁLVULA DE DESCARGA (EXCLUSIVE FORNECIMENTO DA VÁLVULA), COMPREENDENDO: 3,00M DE TUBO DE PVC DE 50MM, CONEXÕES E MONTAGEM</t>
  </si>
  <si>
    <t>15.029.010-0</t>
  </si>
  <si>
    <t>REGISTRO DE GAVETA, EM BRONZE, COM DIÂMETRO DE 1/2". FORNECIMENTO E COLOCAÇÃO</t>
  </si>
  <si>
    <t>15.029.014-0</t>
  </si>
  <si>
    <t>REGISTRO DE GAVETA, EM BRONZE, COM DIÂMETRO DE 1.1/2". FORNECIMENTO E COLOCAÇÃO</t>
  </si>
  <si>
    <t>15.036.018-0</t>
  </si>
  <si>
    <t>TUBO DE PVC RÍGIDO, ROSQUEÁVEL, PARA ÁGUA FRIA, COM DIÂMETRO DE 1/2", INCLUSIVE  CONEXÕES E EMENDAS, EXCLUSIVE ABERTURA E FECHAMENTO DE RASGO. FORNECIMENTO E ASSENTAMENTO</t>
  </si>
  <si>
    <t>15.036.019-0</t>
  </si>
  <si>
    <t>TUBO DE PVC RÍGIDO, ROSQUEÁVEL, PARA ÁGUA FRIA, COM DIÂMETRO DE 3/4", INCLUSIVE  CONEXÕES E EMENDAS, EXCLUSIVE ABERTURA E FECHAMENTO DE RASGO. FORNECIMENTO E ASSENTAMENTO</t>
  </si>
  <si>
    <t>15.036.049-0</t>
  </si>
  <si>
    <t>LUMINÁRIA DE SOBREPOR, FIXADA EM LAJE OU FORRO, TIPO CALHA, CHANFRADA OU PRISMÁTICA, ESMALTADA, COMPLETA, EQUIPADA COM STARTER, REATOR SIMPLES DE PARTIDA CONVENCIONAL E LÂMPADA FLUORESCENTE APARENTE DE 1 x 20W. FORNECIMENTO E COLOCAÇÃO</t>
  </si>
  <si>
    <t>18.027.230-0</t>
  </si>
  <si>
    <t>LUMINÁRIA DE SOBREPOR, FIXADA EM LAJE OU FORRO, TIPO CALHA, CHANFRADA OU PRISMÁTICA, ESMALTADA, COMPLETA, EQUIPADA COM STARTER, REATOR SIMPLES DE PARTIDA CONVENCIONAL E LÂMPADA FLUORESCENTE APARENTE DE 2 x 40W. FORNECIMENTO E COLOCAÇÃO</t>
  </si>
  <si>
    <t>18.027.222-0</t>
  </si>
  <si>
    <t>CONJUNTO DE FERRAGENS PARA PORTA DE MADEIRA, 1 FOLHA, DE ABRIR, PARA BANHEIRO, CONSTANDO DE FORNECIMENTO SEM COLOCAÇÃO (ESTA INCLUIDA NO FORNECIMENTO E COLOCAÇÃO DAS ESQUADRIAS), DE: *FECHADURA SIMPLES, RETANGULAR, COM CHAPA-TESTA EM FERRO, ACABAMENTO CROMADO; * MAÇANETA TIPO ALAVANCA, ACABAMENTO CROMADO; * ESPELHO RETANGULAR, ACABAMENTO CROMADO; * 3 DOBRADIÇAS DE FERRO GALVANIZADO DE 3" x 2.1/2", COM PINO E BOLAS DE LATÃO.</t>
  </si>
  <si>
    <t>14.010.015-0</t>
  </si>
  <si>
    <t>PORTA DE FERRO EM BARRAS HORIZONTAIS DE 1.1/4" x 1/4" A CADA 10 CM, CONTORNO DO MESMO MATERIAL, REVESTIDA COM CHAPA DE FERRO GALVANIZADO N°. 16, GUARNIÇÃO EM CANTONEIRA DE 1.1/2" x 1/8", COM FECHO PARA CADEADO DE 30MM, EXCLUSIVE ESTE. FORNECIMENTO E COLOCAÇÃO</t>
  </si>
  <si>
    <t>14.002.150-0</t>
  </si>
  <si>
    <t>GUARDA-CORPO DE FERRO, EM LANCES DE 3,00 A 4,00M E 1,00M DE ALTURA COM 4 MONTANTES DE BARRAS DE 2" x 3/4", CHUMBADOS NO CONCRETO, CORRIMÃO EM DUAS BARRAS SUPERPOSTAS DE 3" x 1/2" E 2" x 3/8", 21 BARRAS VERTICAIS DE 1/2" x 1/2", SOLDADAS NO CORRIMÃO E NA BARRA INFERIOR, ESTA DE 2" x 1/2", A 10CM DO PISO. FORNECIMENTO E COLOCAÇÃO</t>
  </si>
  <si>
    <t>14.004.060-0</t>
  </si>
  <si>
    <t>VIDRO COLORIDO, FUMÊ, DE 4 MM DE ESPESSURA. FORNECIMENTO E COLOCAÇÃO</t>
  </si>
  <si>
    <t>14.006.424-0</t>
  </si>
  <si>
    <t>JANELA DE MADEIRA, DE CEDRO OU CANELA, DE ABRIR OU DE CORRER, EM VENEZIANA, COM 3 CM DE ESPESSURA, EXCLUSIVE FERRAGENS E GUARNIÇÃO. FORNECIMENTO E COLOCAÇÃO</t>
  </si>
  <si>
    <t>14.006.426-0</t>
  </si>
  <si>
    <t>SOLEIRA DE MÁRMORE BRANCO NACIONAL, DE 3 x 15 CM, COM 2 POLIMENTOS, ASSENTE EM SUPERFÍCIE EM OSSO, COM NATA DE CIMENTO SOBRE ARGAMASSA DE CIMENTO, AREIA E SAIBRO, NO TRAÇO 1:2:2 E REJUNTAMENTO EM CIMENTO BRANCO</t>
  </si>
  <si>
    <t>13.413.010-0</t>
  </si>
  <si>
    <t>PISO DE PLACAS DE ARENITO, TIPO SÃO TOMÉ, ASSENTADAS COM ARGAMASSA DE CIMENTO SAIBRO E AREIA, NO TRAÇO 1:2:2, EXCLUSIVE ACERTO DO TERRENO</t>
  </si>
  <si>
    <t>13.370.055-0</t>
  </si>
  <si>
    <t>PAVIMENTAÇÃO COM PLACAS DE CONCRETO PRÉ-MOLDADAS, 40 x 40 x 6 CM FCK = 10 MPA, COM INTERSTÍCIOS DE 5 CM, ASSENTES COM ARGAMASSA DE CIMENTO E AREIA, NO TRAÇO 1:8, EXCLUSIVE TOMADA DE JUNTAS E PREPARO DO TERRENO</t>
  </si>
  <si>
    <t>13.301.131-0</t>
  </si>
  <si>
    <t>CONTRAPISO, BASE OU CAMADA REGULARIZADORA, EXECUTADA COM ARGAMASSA DE CIMENTO E AREIA, NO TRAÇO 1:4, NA ESPESSURA DE 4CM</t>
  </si>
  <si>
    <t>EMBOÇO COM ARGAMASSA DE CIMENTO E AREIA, NO TRAÇO 1:1,5 COM 2CM DE ESPESSURA, INCLUSIVE CHAPISCO DE CIMENTO E AREIA, NO TRAÇO 1:3, COM 9MM DE ESPESSURA</t>
  </si>
  <si>
    <t>13.345.035-0</t>
  </si>
  <si>
    <t>SOLEIRA DE MÁRMORE BRANCO NACIONAL, DE 3 x 25CM, COM 2 POLIMENTOS,  ASSENTE EM SUPERFÍCIE EM OSSO, COM NATA DE CIMENTO SOBRE ARGAMASSA DE CIMENTO, AREIA E SAIBRO, NO TRAÇO 1:2:2.</t>
  </si>
  <si>
    <t>13.045.040-0</t>
  </si>
  <si>
    <t>PEITORIL DE MÁRMORE BRANCO NACIONAL, DE 2 x 18CM, COM 2 POLIMENTOS  ASSENTE COM ARGAMASSA DE CIMENTO, SAIBRO E AREIA, NO TRAÇO 1:3:3  E NATA DE CIMENTO  COMUM, REJUNTADO COM CIMENTO BRANCO.</t>
  </si>
  <si>
    <t>13.375.015-0</t>
  </si>
  <si>
    <t>TUBO DE PVC RÍGIDO DE 150MM, LINHA REFORÇADA, SOLDÁVEL, INCLUSIVE CONEXÕES E EMENDAS, EXCLUSIVE ABERTURA E FECHAMENTO DE RASGO. FORNECIMENTO E ASSENTAMENTO</t>
  </si>
  <si>
    <t>15.004.210-5</t>
  </si>
  <si>
    <t>TUBO DE VENTILAÇÃO EM PVC DE 50MM, INCLUSIVE CONEXÕES. FORNECIMENTO E ASSENTAMENTO</t>
  </si>
  <si>
    <t>15.004.190-0</t>
  </si>
  <si>
    <t>LIGAÇÃO À COLUNA DE GORDURA DE ESGOTO DE PIAS EM TUBO DE PVC DE 50MM, COM CONEXÕES</t>
  </si>
  <si>
    <t>15.007.335-0</t>
  </si>
  <si>
    <t>HASTE PARA ATERRAMENTO, DE COBRE DE 5/8", COM 3,00M DE COMPRIMENTO. FORNECIMENTO E COLOCAÇÃO</t>
  </si>
  <si>
    <t>15.009.100-0</t>
  </si>
  <si>
    <t>FIO DE COBRE NÚ NA BITOLA DE 1MM². FORNECIMENTO E COLOCAÇÃO</t>
  </si>
  <si>
    <t>15.009.120-0</t>
  </si>
  <si>
    <t>FIO DE COBRE NÚ NA BITOLA DE 6MM². FORNECIMENTO E COLOCAÇÃO</t>
  </si>
  <si>
    <t>15.009.115-0</t>
  </si>
  <si>
    <t>FIO DE COBRE NÚ NA BITOLA DE 1,5MM². FORNECIMENTO E COLOCAÇÃO</t>
  </si>
  <si>
    <t>15.011.015-0</t>
  </si>
  <si>
    <t>ENTRADA DE SERVIÇO (PC), PADRÃO CERJ, PARA MEDIÇÃO TRIFÁSICA, COM TRANSFORMADOR DE CORRENTE, 1 MEDIDOR, INSTALADO EM MURO, COM CARGA DE 35 A 50 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t>
  </si>
  <si>
    <t>ARRANCAMENTO E REASSENTAMENTO DE PARALELEPÍPEDOS COM LIMPEZA DO BETUME ADERENTE SOBRE COLCHÃO DE PÓ-DE-PEDRA, INCLUSIVE FORNECIMENTO DO PÓ-DE-PEDRA EXCLUSIVE REJUNTAMENTO E FORNECIMENTO DOS PARALELEPÍPEDOS</t>
  </si>
  <si>
    <t>08.027.004-5</t>
  </si>
  <si>
    <t>MEIO-FIO DE CONCRETO SIMPLES FCK 15 MPA, MOLDADO NO LOCAL, MEDINDO 0,15 M DE BASE E 0,25 M DE ALTURA, COM FORNECIMENTO DE TODOS OS MATERIAIS</t>
  </si>
  <si>
    <t>08.007.002-0</t>
  </si>
  <si>
    <t>ASSENTAMENTO DE PARALELEPÍPEDOS COM REAPROVEITAMENTO DOS MESMOS E FORNECIMENTO DE PÓ-DE-PEDRA, E REJUNTAMENTO COM ARGAMASSA DE CIMENTO E AREIA, NO TRAÇO 1:3</t>
  </si>
  <si>
    <t>08.009.003-0</t>
  </si>
  <si>
    <t>PAVIMENTAÇÃO COM PARALELEPÍPEDOS SOBRE COLCHÃO DE PÓ-DE-PEDRA E REJUNTAMENTO COM ARGAMASSA DE CIMENTO E AREIA, NO TRAÇO 1:3, INCLUSIVE FORNECIMENTO DE TODOS OS MATERIAIS</t>
  </si>
  <si>
    <t>08.009.005-0</t>
  </si>
  <si>
    <t>PAVIMENTAÇÃO COM PARALELEPÍPEDOS SOBRE COLCHÃO DE PÓ-DE-PEDRA E REJUNTAMENTO COM BETUME E CASCALHINHO, INCLUSIVE FORNECIMENTO DE TODOS OS MATERIAIS</t>
  </si>
  <si>
    <t>09.002.001-0</t>
  </si>
  <si>
    <t>PLANTIO DE ÁRVORE ISOLADA ATÉ 2,00 M DE ALTURA, DE QUALQUER ESPÉCIE, EM LOGRADOURO PÚBLICO, INCLUSIVE TRANSPORTE, TERRA PRETA SIMPLES E ESTACA DE MADEIRA (TUTOR), EXCLUSIVE O FORNECIMENTO DA ÁRVORE</t>
  </si>
  <si>
    <t>09.003.006-0</t>
  </si>
  <si>
    <t>ÁRVORE EM TORNO DE 2,00 M DE ALTURA, TIPO AMENDOEIRA, CASTANHEIRA, ETC, CONSIDERANDO APENAS O FORNECIMENTO</t>
  </si>
  <si>
    <t>09.004.002-0</t>
  </si>
  <si>
    <t>PROTETOR DE FERRO PINTADO A ÓLEO, PARA ÁRVORE. FORNECIMENTO E COLOCAÇÃO</t>
  </si>
  <si>
    <t>09.012.003-0</t>
  </si>
  <si>
    <t>BANCO DE CONCRETO ARMADO, MEDINDO 2,00 x 0,45 x 0,10 M, COM 0,40 M DE ALTURA, APOIADO EM 2 BLOCOS DE CONCRETO DE 0,10 x 0,30 x 0,40 M COM FUNDAÇÃO CONFORME PROJETO CEHAB, REVESTIDO COM ARGAMASSA DE CIMENTO E AREIA, NO TRAÇO 1:4, ACABAMENTO ÁSPERO</t>
  </si>
  <si>
    <t>09.001.001-1</t>
  </si>
  <si>
    <t>PLANTIO DE GRAMA EM PLACAS, TIPO SÃO CARLOS, BATATAIS, LARGA E SANTO AGOSTINHO, INCLUSIVE COMPRA E ARRANCAMENTO NO LOCAL DE ORIGEM, CARGA, TRANSPORTE, DESCARGA E PREPARO DO TERRENO</t>
  </si>
  <si>
    <t>09.001.002-0</t>
  </si>
  <si>
    <t>PLANTIO DE GRAMA EM PLACAS, TIPO SÃO CARLOS, BATATAIS, LARGA E SANTO AGOSTINHO, INCLUSIVE COMPRA E ARRANCAMENTO NO LOCAL DE ORIGEM, CARGA, TRANSPORTE, DESCARGA E PREPARO DO TERRENO, PARA RECOMPOSIÇÃO DE ÁREAS GRAMADAS EVENTUALMENTE DANIFICADAS</t>
  </si>
  <si>
    <t>09.005.009-0</t>
  </si>
  <si>
    <t>RETIRADA DE GRAMA EM PLACAS</t>
  </si>
  <si>
    <t>09.015.006-0</t>
  </si>
  <si>
    <t>TAMPÃO COMPLETO DE FERRO FUNDIDO, TIPO MÉDIO, COM 125 KG, PARA POÇO DE VISITA DE ESGOTO SANITÁRIO, ASSENTADO COM ARGAMASSA DE CIMENTO E AREIA, NO TRAÇO 1:4 EM VOLUME. FORNECIMENTO E ASSENTAMENTO</t>
  </si>
  <si>
    <t>06.085.025-0</t>
  </si>
  <si>
    <t>CAMADA HORIZONTAL DE BRITA, EM BARRAGEM, INCLUSIVE FORNECIMENTO DO MATERIAL</t>
  </si>
  <si>
    <t>06.018.001-0</t>
  </si>
  <si>
    <t>CAIXA DE ANÉIS PRÉ-MOLDADOS DE CONCRETO, TIPO "C", PADRÃO CEDAE, PARA REGISTRO ATÉ 200MM</t>
  </si>
  <si>
    <t>06.018.002-0</t>
  </si>
  <si>
    <t>CAIXA DE ANÉIS PRÉ-MOLDADOS DE CONCRETO, TIPO "D", PADRÃO CEDAE, PARA REGISTRO DE 250 A 600MM</t>
  </si>
  <si>
    <t>06.004.030-0</t>
  </si>
  <si>
    <t>TUBO DE CONCRETO ARMADO, CLASSE CA-1, PARA GALERIAS DE ÁGUAS PLUVIAIS, COM DIÂMETRO DE 400MM, ATERRO E SOCA ATÉ A GERATRIZ SUPERIOR DO TUBO, INCLUSIVE FORNECIMENTO DO MATERIAL PARA REJUNTAMENTO COM ARGAMASSA DE CIMENTO E AREIA, NO TRAÇO 1:4. FORNECIMENTO E ASSENTAMENTO</t>
  </si>
  <si>
    <t>06.004.031-0</t>
  </si>
  <si>
    <t>TUBO DE CONCRETO ARMADO, CLASSE CA-1, PARA GALERIAS DE ÁGUAS PLUVIAIS, COM DIÂMETRO DE 500MM, ATERRO E SOCA ATÉ A GERATRIZ SUPERIOR DO TUBO, INCLUSIVE FORNECIMENTO DO MATERIAL PARA REJUNTAMENTO COM ARGAMASSA DE CIMENTO E AREIA, NO TRAÇO 1:4. FORNECIMENTO E ASSENTAMENTO</t>
  </si>
  <si>
    <t>06.004.032-0</t>
  </si>
  <si>
    <t>TUBO DE CONCRETO ARMADO, CLASSE CA-1, PARA GALERIAS DE ÁGUAS PLUVIAIS, COM DIÂMETRO DE 600MM, ATERRO E SOCA ATÉ A GERATRIZ SUPERIOR DO TUBO, INCLUSIVE FORNECIMENTO DO MATERIAL PARA REJUNTAMENTO COM ARGAMASSA DE CIMENTO E AREIA, NO TRAÇO 1:4. FORNECIMENTO E ASSENTAMENTO</t>
  </si>
  <si>
    <t>06.015.010-0</t>
  </si>
  <si>
    <t>BANCA DE MÁRMORE NACIONAL, COM 3CM DE ESPESSURA, MEDINDO 2,00 x 0,60, COM ABERTURA PARA 2 CONCHAS DE LOUÇA, SOBRE APOIOS DE ALVENARIA DE MEIA VEZ E VERGA DE CONCRETO, SEM REVESTIMENTO FORNECIMENTO E ASSENTAMENTO.</t>
  </si>
  <si>
    <t>18.070.040-0</t>
  </si>
  <si>
    <t>SIFÃO 1680, DE 1.1/2" X 1.1/2", EM METAL CROMADO. FORNECIMENTO</t>
  </si>
  <si>
    <t>18.013.119-0</t>
  </si>
  <si>
    <t>SIFÃO 1680, DE 1" X 1.1/2", EM METAL CROMADO. FORNECIMENTO</t>
  </si>
  <si>
    <t>18.029.120-0</t>
  </si>
  <si>
    <t>BOMBA AUTO-ASPIRANTE P/ÁGUA LIMPA 1/4CV FORNECIMENTO E COLOCAÇÃO</t>
  </si>
  <si>
    <t>18.002.085-0</t>
  </si>
  <si>
    <t>ABRIGO PARA HIDRÔMETRO DE 1/2" OU 3/4", NAS DIMENSÕES DE 0,80 x 0,40 x 0,50M, EM ALVENARIA DE TIJOLOS FURADOS DE 10 x 20 x 20CM, PAREDES DE MEIA VEZ, REVESTIDAS COM ARGAMASSA DE CIMENTO E SAIBRO, NO TRAÇO 1:6, TAMPÃO DE CONCRETO ARMADO DE 6CM DE ESPESSURA , FCK = 15MPA, PORTA DE 70 x 40CM EM CHAPA DE FERRO Nº. 16 E CADEADO DE 30MM, CONFORME PROJETO Nº. 2089 SEINS/EMOP</t>
  </si>
  <si>
    <t xml:space="preserve">UN </t>
  </si>
  <si>
    <t>15.002.062-0</t>
  </si>
  <si>
    <t>PISO CIMENTADO, COM 1,5CM DE ESPESSURA, COM ARGAMASSA DE CIMENTO E AREIA, NO TRAÇO 1:3, ALISADO A COLHER, SOBRE BASE EXISTENTE</t>
  </si>
  <si>
    <t>13.301.090-0</t>
  </si>
  <si>
    <t>CONCRETO SIMPLES, DOSADO RACIONALMENTE PARA UMA RESISTÊNCIA CARACTERÍSTICA À COMPRESSÃO DE 10MPA, INCLUSIVE MATERIAIS, TRANSPORTE EQUIVALENTE A 20,00M NA HORIZONTAL E 10,00M NA VERTICAL, PRODUÇÃO, LANÇAMENTO E ADENSAMENTO NA QUANTIDADE DE 2,00M³/H</t>
  </si>
  <si>
    <t>11.003.002-0</t>
  </si>
  <si>
    <t>PISO CIMENTADO, COM 1,5CM DE ESPESSURA, COM ARGAMASSA DE CIMENTO E AREIA, NO TRAÇO 1:3, COM NOVO ALISAMENTO À COLHER, SOBRE PÓ DE CIMENTO ESPARGIDO E MOLHADO</t>
  </si>
  <si>
    <t>COBERTURA HORIZONTAL EM TELHAS DE CIMENTO-AMIANTO, TIPO CALHA COM 49 CM DE LARGURA, INCLUSIVE PEÇAS COMPLEMENTARES, MEDIDA PELA ÁREA REAL DE COBERTURA, EXCLUSIVE CUMEEIRA E MADEIRAMENTO. FORNECIMENTO E COLOCAÇÃO</t>
  </si>
  <si>
    <t>16.004.011-0</t>
  </si>
  <si>
    <t>CUMEEIRA NORMAL DE CIMENTO-AMIANTO PARA TELHA TIPO CALHA COM 49 CM DE LARGURA, INCLUSIVE PARAFUSOS E ARRUELAS. FORNECIMENTO E COLOCAÇÃO</t>
  </si>
  <si>
    <t>16.001.050-0</t>
  </si>
  <si>
    <t>MADEIRAMENTO PARA COBERTURA EM DUAS ÁGUAS EM TELHAS CERÂMICAS, CONSTITUÍDO DE CUMEEIRA E TERÇAS DE 3" x 4.1/2", CAIBROS DE 3" x 1.1/2", RIPAS DE 1,5 x 4 CM, TUDO EM MAÇARANDUBA SERRADA, SEM TESOURA OU PONTALETE, MEDIDO PELA ÁREA REAL DO MADEIRAMENTO. FORNECIMENTO E COLOCAÇÃO</t>
  </si>
  <si>
    <t>16.003.004-0</t>
  </si>
  <si>
    <t>CORDÃO PARA ARREMATE DE TELHADO, EXECUTADO COM ARGAMASSA DE CIMENTO, AREIA E SAIBRO, NO TRAÇO 1:2:2</t>
  </si>
  <si>
    <t>16.001.087-0</t>
  </si>
  <si>
    <t>ASSENTAMENTO DE PISOS DE MÁRMORE OU GRANITO, EXCLUSIVE ESTES, PARA SOLEIRAS DE 13CM EM SUPERFÍCIE EM OSSO, COM NATA DE CIMENTO SOBRE ARGAMASSA DE CIMENTO, AREIA E SAIBRO NO TRAÇO 1:2:2, COM ESPESSURA MÉDIA DE 3,5CM E REJUNTAMENTO DE CIMENTO BRANCO E CORANTE</t>
  </si>
  <si>
    <t>13.022.005-0</t>
  </si>
  <si>
    <t>ASSENTAMENTO E REJUNTAMENTO DE PASTILHAS, EXCLUSIVE FORNECIMENTO DAS PASTILHAS, SOBRE SUPERFÍCIE CHAPISCADA E EMBOÇADA, SENDO O CHAPISCO DE CIMENTO E AREIA, NO TRAÇO 1:3, O EMBOÇO DE CIMENTO, SAIBRO E AREIA, NO TRAÇO 1:3:3 E O REJUNTAMENTO COM PASTA DE CIMENTO BRANCO, INCLUSIVE CHAPISCO, EMBOÇO E REJUNTAMENTO</t>
  </si>
  <si>
    <t>13.022.001-0</t>
  </si>
  <si>
    <t>UNIDADE DE REFERÊNCIA PARA FORNECIMENTO DE PASTILHAS</t>
  </si>
  <si>
    <t>13.340.015-0</t>
  </si>
  <si>
    <t>COLUNA DE PVC, DE DIÂMETRO 32 MM, EXCLUSIVE PEÇAS DE DERIVAÇÃO E RASGO EM ALVENARIA. FORNECIMENTO E ASSENTAMENTO</t>
  </si>
  <si>
    <t>15.004.027-0</t>
  </si>
  <si>
    <t>COLUNA DE PVC, DE DIÂMETRO 60 MM, EXCLUSIVE PEÇAS DE DERIVAÇÃO E RASGO EM ALVENARIA. FORNECIMENTO E ASSENTAMENTO</t>
  </si>
  <si>
    <t>15.004.061-0</t>
  </si>
  <si>
    <t>PÁTIO DE CONCRETO, NA ESPESSURA DE 8 CM, NO TRAÇO 1:3:3 EM VOLUME, FORMANDO QUADROS DE 1,00 x 1,00 M, COM SARRAFOS DE PINHO INCORPORADOS, EXCLUSIVE PREPARO DO TERRENO</t>
  </si>
  <si>
    <t>INSTALAÇÃO E LIGAÇÃO PROVISÓRIAS DE ALIMENTAÇÃO DE ENERGIA ELÉTRICA, EM BAIXA TENSÃO, PARA CANTEIRO DE OBRAS, M³ - CHAVE 100A, CARGA 3KW, 20CV, EXCLUSIVE O FORNECIMENTO DO MEDIDOR.</t>
  </si>
  <si>
    <t>BARRACÃO DE OBRA COM DIVISÃO INTERNA PARA ESCRITÓRIO E DEPÓSITO DE MATERIAIS, PISO DE TÁBUAS DE PINHO DE 3ª SOBRE ESTAQUEAMENTO DE PEÇAS DE PINHO DE 3ª, 3" x 3", PAREDES DE TÁBUAS DE PINHO DE 3ª E COBERTURA DE TELHAS DE CIMENTO-AMIANTO DE 6 MM, INCLUSIVE INSTALAÇÃO ELÉTRICA, EXCLUSIVE PINTURA, SENDO REAPROVEITADO 2 VEZES</t>
  </si>
  <si>
    <t>02.004.008-0</t>
  </si>
  <si>
    <t>SANITÁRIO COM VASO E CHUVEIRO PARA PESSOAL DE OBRA, COM 2,00 M² EXECUTADO COM TÁBUAS DE PINHO DE 3ª, E TELHAS ONDULADAS DE 6MM DE CIMENTO AMIANTO, INCLUSIVE INSTALAÇÕES, APARELHOS, ESQUADRIAS E FERRAGENS CONSIDERANDO REAPROVEITAMENTO DAS INSTALAÇÕES E APARELHOS 2 VEZES</t>
  </si>
  <si>
    <t>SANITÁRIO COM VASO E CHUVEIRO PARA PESSOAL DE OBRA, COLETIVO E 2 UNIDADES COM 4,00 M² EXECUTADO COM TÁBUAS DE PINHO DE 3ª, E TELHAS ONDULADAS DE 6MM DE CIMENTO AMIANTO, INCLUSIVE INSTALAÇÕES, APARELHOS, ESQUADRIAS E FERRAGENS CONSIDERANDO REAPROVEITAMENTO DAS INSTALAÇÕES E APARELHOS 2 VEZES</t>
  </si>
  <si>
    <t>02.020.011-0</t>
  </si>
  <si>
    <t>15.002.507-0</t>
  </si>
  <si>
    <t>15.002.561-0</t>
  </si>
  <si>
    <t>04.012.071-1</t>
  </si>
  <si>
    <t>11.011.027-0</t>
  </si>
  <si>
    <t>CORTE, DOBRAGEM, MONTAGEM E COLOCAÇÃO DE FERRAGENS NAS FORMAS, AÇO CA-60, EM FIO REDONDO, COM DIÂMETRO DE 4,2 A 6  MM</t>
  </si>
  <si>
    <t>11.009.012-0</t>
  </si>
  <si>
    <t>MASTRO METÁLICO EM TUBO DE FERRO GALVANIZADO DE 3" COM ALTURA DE 6,00 M, EQUIPADO COM ROLDANA COM FIXAÇÃO EM PRISMA DE CONCRETO DE 30 x 30 x 50 CM. FORNECIMENTO E COLOCAÇÃO</t>
  </si>
  <si>
    <t>14.008.070-0</t>
  </si>
  <si>
    <t>CONJUNTO DE FERRAGENS PARA PORTAS DE MADEIRA, DE 1 FOLHA, DE ABRIR, INTERNA, PARA BANHEIRO DE SERVIÇO, CONSTANDO DE FORNECIMENTO SEM COLOCAÇÃO (ESTA INCLUIDA NO FORNECIMENTO E COLOCAÇÃO DAS ESQUADRIAS), DE:  * FECHADURA SIMPLES, COM CHAPA-TESTA, LINGUETA E CUBO EM LATÃO, ACABAMENTO CROMADO, * TRANQUETA CIRCULAR EM LATÃO LAMINADO, TRINCO ACOPLADO, ACABAMENTO CROMADO, * 3 DOBRADIÇAS DE FERRO GALVANIZADO DE 3" x 2.1/2", COM PINO E BOLAS DE FERRO</t>
  </si>
  <si>
    <t>14.002.050-0</t>
  </si>
  <si>
    <t>PRATELEIRA DE COMPENSADO DE CEDRO COM ESPESSURA DE 2 CM E LARGURA DE 40 CM, REVESTIMENTO COM CHAPA LAMINADA (COMPOSTA DE CELULOSE COM  RESINA PRENSADA EM AUTO CLAVE) NAS FACES E ESPESSURA, SOBRE CANTONEIRAS DE CHAPA DE FERRO. FORNECIMENTO E COLOCAÇÃO</t>
  </si>
  <si>
    <t>14.002.133-0</t>
  </si>
  <si>
    <t>TAPUME DE VEDAÇÃO OU PROTEÇÃO, EXECUTADO COM CHAPAS DE MADEIRA COMPENSADA, PLASTIFICADA, LISA, DE COLAGEM FENÓLICA, À PROVA D'ÁGUA, COM 2,44 x 1,22 M E 6MM DE ESPESSURA, PREGADAS EM PEÇAS DE PINHO DE 3ª DE 3" x 3" HORIZONTAIS E VERTICAIS A CADA 1,22M, EXCLUSIVE PINTURA</t>
  </si>
  <si>
    <t>02.011.001-0</t>
  </si>
  <si>
    <t>CONJUNTO COMPLETO DE FERRAGENS PARA PAINÉIS FIXOS DE VIDRO TEMPERADO DE 10MM, CONSTANDO DE FORNECIMENTO SEM COLOCAÇÃO (ESTA INCLUÍDA NO FORNECIMENTO E COLOCAÇÃO DO VIDRO)</t>
  </si>
  <si>
    <t>14.008.100-0</t>
  </si>
  <si>
    <t>PORTA COMPENSADA CORRER P/ARMÁRIO EM BANCA 2FLS 50X70CM MARCOS 7X2CM PRATELEIRAS ESP=2CM 1,20X0,35CM APOIADAS CANTONEIRAS FERRO TODOS REVESTIDOS EM AMBAS AS FACES EXCL FERRAGENS.</t>
  </si>
  <si>
    <t>14.006.120-5</t>
  </si>
  <si>
    <t>PORTA COM ALMOFADA DE ANJELIM DE 1,60 x 2,10 x 3CM E DUAS FOLHAS DE ABRIR, GUARNIÇÃO DE ANJELIM, SENDO ADUELA DE 13 x 3CM E ALIZAR DE 5 x 2CM, EXCLUSIVE FERRAGENS. FORNECIMENTO E COLOCAÇÃO</t>
  </si>
  <si>
    <t>14.002.049-0</t>
  </si>
  <si>
    <t>LANÇAMENTO DE CONCRETO EM PEÇAS SEM ARMADURA, INCLUSIVE TRANSPORTE HORIZONTAL ATÉ 20,00M EM CARRINHOS, E VERTICAL ATÉ 10,00M COM TORRE E GUINCHO, COLOCAÇÃO, ADENSAMENTO E ACABAMENTO, CONSIDERANDO UMA PRODUÇÃO APROXIMADA DE 7,00M³/H</t>
  </si>
  <si>
    <t>11.004.069-1</t>
  </si>
  <si>
    <t>ESCORAMENTO DE FORMAS DE PARAMENTOS VERTICAIS, PARA ALTURA DE 1,50 A 5,00M, COM 30% DE APROVEITAMENTO DA MADEIRA, INCLUSIVE RETIRADA</t>
  </si>
  <si>
    <t>11.004.035-1</t>
  </si>
  <si>
    <t>ESCORAMENTO DE FORMAS ATÉ 3,30M DE PÉ DIREITO, COM PINHO DE 3ª, TÁBUAS EMPREGADAS 3 VEZES, PRUMOS 4 VEZES</t>
  </si>
  <si>
    <t>11.004.036-0</t>
  </si>
  <si>
    <t>ESCORAMENTO DE FORMAS DE 3,30M ATÉ 3,50M DE PÉ DIREITO, COM PINHO DE 3ª, TÁBUAS EMPREGADAS 3 VEZES, PRUMOS 4 VEZES</t>
  </si>
  <si>
    <t>11.004.037-0</t>
  </si>
  <si>
    <t>ESCORAMENTO DE FORMAS DE 3,50M ATÉ 4,00M DE PÉ DIREITO, COM PINHO DE 3ª, TÁBUAS EMPREGADAS 3 VEZES, PRUMOS 4 VEZES</t>
  </si>
  <si>
    <t>11.004.038-1</t>
  </si>
  <si>
    <t>ESCORAMENTO DE FORMAS DE 4,00M ATÉ 5,00M DE PÉ DIREITO, COM PINHO DE 3ª, TÁBUAS EMPREGADAS 3 VEZES, PRUMOS 4 VEZES</t>
  </si>
  <si>
    <t>11.005.015-0</t>
  </si>
  <si>
    <t>FORMAS DE CHAPAS DE MADEIRA COMPENSADAS, DE 20MM DE ESPESSURA, PLASTIFICADAS, SERVINDO 2 VEZES, E MADEIRA DE PINHO AUXILIAR SERVINDO 3 VEZES, INCLUSIVE FORNECIMENTO E DESMOLDAGEM, EXCLUSIVE ESCORAMENTO</t>
  </si>
  <si>
    <t>11.011.029-0</t>
  </si>
  <si>
    <t>CORTE DOBRAGEM, MONTAGEM E COLOCAÇÃO DE FERRAGENS NAS FORMAS, AÇO CA-50A OU CA-50B, EM BARRAS REDONDAS, COM DIÂMETRO IGUAL A 6,3MM</t>
  </si>
  <si>
    <t>11.011.030-1</t>
  </si>
  <si>
    <t>CORTE DOBRAGEM, MONTAGEM E COLOCAÇÃO DE FERRAGENS NAS FORMAS, AÇO CA-50A OU CA-50B, EM BARRAS REDONDAS, COM DIÂMETRO DE 8 A 12,5 MM</t>
  </si>
  <si>
    <t>11.011.031-1</t>
  </si>
  <si>
    <t>BANCA SECA DE MÁRMORE BRANCO, NACIONAL, COM 3CM DE ESP. E  0,60M   DE LARGURA, SOBRE APOIOS DE ALVENARIA DE MEIA VEZ E VERGA DE CON CRETO, SEM REVESTIMENTO. FORNECIMENTO E ASSENTAMENTO.</t>
  </si>
  <si>
    <t>18.019.010-0</t>
  </si>
  <si>
    <t>CAIXA DE DESCARGA DE PLÁSTICO EXTERNA. FORNECIMENTO</t>
  </si>
  <si>
    <t>18.009.058-0</t>
  </si>
  <si>
    <t>TORNEIRA PARA PIA OU TANQUE, 1158 DE 1/2" x 18CM APROXIMADAMENTE, EM  METAL CROMADO. FORNECIMENTO.</t>
  </si>
  <si>
    <t>18.013.108-0</t>
  </si>
  <si>
    <t>VÁLVULA DE ESCOAMENTO PARA LAVATÓRIO, COM LADRÃO, 1603 DE 1", EM METAL CROMADO. FORNECIMENTO.</t>
  </si>
  <si>
    <t>18.027.145-0</t>
  </si>
  <si>
    <t>RELÉ FOTOELÉTRICO, PARA COMANDO DE ILUMINAÇÃO EXTERNA, NA TENSÃO  DE 220V E CARGA MÁXIMA DE 1.000W. FORNECIMENTO E COLOCAÇÃO.</t>
  </si>
  <si>
    <t>18.200.001-0</t>
  </si>
  <si>
    <t>TABELA DE BASQUETE EM COMPENSADO NAVAL, TAMANHO OFICIAL, COM ARO E REDE. FORNECIMENTO E COLOCAÇÃO</t>
  </si>
  <si>
    <t>PAR</t>
  </si>
  <si>
    <t>18.200.004-0</t>
  </si>
  <si>
    <t>REVESTIMENTO EXTERNO, DE UMA VEZ, COM ARGAMASSA DE CIMENTO E AREIA PRETA DE EMBOÇO, NO TRAÇO 1:2, COM 3 CM DE ESPESSURA, INCLUSIVE CHAPISCO DE CIMENTO E AREIA, NO TRAÇO 1:3</t>
  </si>
  <si>
    <t>13.001.060-1</t>
  </si>
  <si>
    <t>REVESTIMENTO EXTERNO, DE UMA VEZ, COM ARGAMASSA DE CIMENTO E AREIA PRETA DE EMBOÇO, NO TRAÇO 1:6, COM 3 CM DE ESPESSURA, INCLUSIVE CHAPISCO DE CIMENTO E AREIA, NO TRAÇO 1:4</t>
  </si>
  <si>
    <t>13.001.015-0</t>
  </si>
  <si>
    <t>LUMINÁRIA DE SOBREPOR, FIXADA EM LAJE OU FORRO, TIPO CALHA, CHANFRADA OU PRISMÁTICA, ESMALTADA, COMPLETA, EQUIPADA COM STARTER, REATOR SIMPLES DE PARTIDA CONVENCIONAL E LÂMPADA FLUORESCENTE APARENTE DE 2 x 20W. FORNECIMENTO E COLOCAÇÃO</t>
  </si>
  <si>
    <t>18.002.030-0</t>
  </si>
  <si>
    <t>TANQUE DE LOUÇA BRANCA, COM COLUNA E MEDIDAS EM TORNO DE 56 x 48CM, INCLUSIVE ACESSÓRIOS DE FIXAÇÃO. FERRAGENS EM METAL CROMADO: TORNEIRA DE PRESSÃO 1158 DE 1/2", VÁLVULA DE ESCOAMENTO 1605 E SIFÃO 1680 DE 1.1/4" x 1.1/2". FORNECIMENTO</t>
  </si>
  <si>
    <t>18.007.042-0</t>
  </si>
  <si>
    <t>BRAÇO CROMADO DE 1/2", PARA CHUVEIRO ELÉTRICO. FORNECIMENTO</t>
  </si>
  <si>
    <t>18.014.020-0</t>
  </si>
  <si>
    <t>CHUVEIRO ELÉTRICO, EM METAL CROMADO, EM 110/220V, COM BRAÇO CROMADO DE 1/2" E 1 REGISTRO DE PRESSÃO 1416 DE 3/4", COM CANOPLA E VOLANTE EM METAL CROMADO. FORNECIMENTO</t>
  </si>
  <si>
    <t>18.014.030-0</t>
  </si>
  <si>
    <t>CHUVEIRO ELÉTRICO, EM PLÁSTICO CROMADO, EM 110/220V, COM BRAÇO CROMADO DE 1/2" E 1 REGISTRO DE PRESSÃO 1416 DE 3/4", COM CANOPLA E VOLANTE EM METAL CROMADO. FORNECIMENTO</t>
  </si>
  <si>
    <t>18.003.003-0</t>
  </si>
  <si>
    <t>VÁLVULA DE DESCARGA DE 1.1/2", REGISTRO INTEGRADO, SISTEMA HIDROMECÂNICO (ISENTA DE GOLPE DE ARÍETE), CORPO EM LATÃO, CANOPLA E BOTÃO EM METAL CROMADO. FORNECIMENTO</t>
  </si>
  <si>
    <t>18.260.005-0</t>
  </si>
  <si>
    <t>CHAPIM OU ESPELHO DE MÁRMORE ITALVA, COM 2 x 17 CM, COM 01 POLIMENTO, ASSENTE COM ARGAMASSA DE CIMENTO, SAIBRO E AREIA, NO TRAÇO 1:3:3 E NATA DE CIMENTO COMUM, REJUNTADO COM CIMENTO BRANCO</t>
  </si>
  <si>
    <t>PEITORIL DE MÁRMORE BRANCO NACIONAL, DE 2 x 18CM, COM 02 POLIMENTOS, ASSENTE COM ARGAMASSA DE CIMENTO, SAIBRO E AREIA, NO TRAÇO 1:3:3 E NATA DE CIMENTO COMUM, REJUNTADO COM CIMENTO BRANCO</t>
  </si>
  <si>
    <t>VALOR        MÃO-DE-OBRA</t>
  </si>
  <si>
    <t>VALOR  MATERIAL</t>
  </si>
  <si>
    <t>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EXCLUSIVE A BASE DE FIXAÇÃO. FORNECIMENTO E COLOCAÇÃO</t>
  </si>
  <si>
    <t>09.015.005-0</t>
  </si>
  <si>
    <t>TUBO DE PVC RÍGIDO DE 40MM, SOLDÁVEL, INCLUSIVE CONEXÕES E EMENDAS, EXCLUSIVE ABERTURA E FECHAMENTO DE RASGO. FORNECIMENTO E ASSENTAMENTO</t>
  </si>
  <si>
    <t>15.002.050-0</t>
  </si>
  <si>
    <t>TRANSPORTE DE CARGA DE QUALQUER NATUREZA, EXCLUSIVE AS DESPEZAS DE CARGA E DESCARGA, TANTO DE ESPERA DO CAMINHÃO COMO DO SERVENTE OU EQUIPAMENTO AUXILIAR, À VELOCIDADE MÉDIA DE 40 KM/H, EM CAMINHÃO BASCULANTE A ÓLEO DIESEL, COM CAPACIDADE ÚTIL DE 8T</t>
  </si>
  <si>
    <t>04.045.140-0</t>
  </si>
  <si>
    <t>TRANSPORTE DE CARGA DE QUALQUER NATUREZA, EXCLUSIVE AS DESPESAS DE CARGA E DESCARGA, TANTO DE ESPERA DO CAMINHÃO COMO DO SERVENTE OU EQUIPAMENTO AUXILIAR, À VELOCIDADE MÉDIA DE 50KM/H, EM CAMINHÃO BASCULANTE A ÓLEO DIESEL, COM CAPACIDADE ÚTIL DE 12T</t>
  </si>
  <si>
    <t>04.005.143-1</t>
  </si>
  <si>
    <t>TRANSPORTE DE CARGA DE QUALQUER NATUREZA, EXCLUSIVE AS DESPESAS DE CARGA E DESCARGA, TANTO DE ESPERA DO CAMINHÃO COMO DO SERVENTE OU EQUIPAMENTO AUXILIAR, À VELOCIDADE MÉDIA DE 30KM/H, EM CAMINHÃO BASCULANTE A ÓLEO DIESEL, COM CAPACIDADE ÚTIL DE 12T</t>
  </si>
  <si>
    <t>04.021.010-0</t>
  </si>
  <si>
    <t>JANELA DE MADEIRA, DE CEDRO OU CANELA, DE ABRIR OU DE CORRER, PARA VIDRO, COM 3 CM DE ESPESSURA, EXCLUSIVE FERRAGENS E GUARNIÇÃO. FORNECIMENTO E COLOCAÇÃO</t>
  </si>
  <si>
    <t>14.006.428-0</t>
  </si>
  <si>
    <t>CAIXILHO FIXO DE MADEIRA, DE CEDRO OU CANELA, EM VENEZIANA, COM 3 CM DE ESPESSURA, EXCLUSIVE GUARNIÇÃO. FORNECIMENTO E COLOCAÇÃO</t>
  </si>
  <si>
    <t>14.006.430-0</t>
  </si>
  <si>
    <t>CAIXILHO FIXO DE MADEIRA, PARA VIDRO, DE CEDRO OU CANELA, EM VENEZIANA, COM 3 CM DE ESPESSURA, EXCLUSIVE GUARNIÇÃO. FORNECIMENTO E COLOCAÇÃO</t>
  </si>
  <si>
    <t>14.007.160-0</t>
  </si>
  <si>
    <t>CONJUNTO COMPLETO DE FERRAGENS PARA PORTAS DE 1 FOLHA DE VIDRO TEMPERADO DE 10 MM, CONSTANDO DE FORNECIMENTO SEM COLOCAÇÃO (ESTA INCLUÍDA NO FORNECIMENTO E COLOCAÇÃO DO VIDRO), EXCLUSIVE MOLA HIDRÁULICA DE PISO (VIDE ITEM 14.007.190)</t>
  </si>
  <si>
    <t>14.007.165-0</t>
  </si>
  <si>
    <t>CONJUNTO COMPLETO DE FERRAGENS PARA PORTAS DE 1 FOLHA COM BANDEIRA, CONSTANDO DE FORNECIMENTO SEM COLOCAÇÃO (ESTA INCLUÍDA NO FORNECIMENTO E COLOCAÇÃO DO VIDRO), EXCLUSIVE MOLA HIDRÁULICA DE PISO (VIDE ITEM 14.007.190)</t>
  </si>
  <si>
    <t>14.006.077-0</t>
  </si>
  <si>
    <t>PORTA DE MADEIRA MACIÇA, DE CEDRO OU CANELA, COM ALMOFADA, PARA ENTRADA DE SANITÁRIO, UMA FOLHA, DE ABRIR, DE 60 x 210 x 3CM, MARCO DE CANELA DE 7 x 3CM, EXCLUSIVE FERRAGENS. FORNECIMENTO E COLOCAÇÃO</t>
  </si>
  <si>
    <t>14.006.050-0</t>
  </si>
  <si>
    <t>LEVANTAMENTO OU REBAIXAMENTO DE TAMPÃO DE RUA, CONSIDERANDO DEMOLIÇÃO DE CAMADA DE ASFALTO E CONCRETO, MOVIMENTAÇÃO E CONCRETAGEM, INCLUSIVE CERCA PROTETORA</t>
  </si>
  <si>
    <t>05.002.102-0</t>
  </si>
  <si>
    <t>INSTALAÇÃO E ASSENTAMENTO DE CHUVEIRO ( EXCLUSIVE FORNECIMENTO  DO  APARELHO E REGISTRO), COMPREENDENDO: 5,00M DE TUBO DE PVC DE 25MM,  RALO SECO DE PVC 100MM COM GRELHA, 2,00M DE TUBO DE PVC DE 40MM E  CONEXÕES</t>
  </si>
  <si>
    <t>15.004.046-0</t>
  </si>
  <si>
    <t>INSTALAÇÃO E ASSENTAMENTO DE CHUVEIRO ELÉTRICO ( EXCLUSIVE FORNECIMENTO  DO  APARELHO E REGISTRO), COMPREENDENDO: 5,00M DE TUBO DE PVC DE 25MM,  RALO SECO DE PVC 100MM COM GRELHA, 2,00M DE TUBO DE PVC DE 40MM E  CONEXÕES. INCLUSIVE 30,00M DE FIO 4MM², 6,00M DE ELETRODUTO DE PVC DIÂMETRO 3/4" E CONEXÕES</t>
  </si>
  <si>
    <t>15.001.025-0</t>
  </si>
  <si>
    <t>CAIXA DE ALVENARIA EM TIJOLO MACIÇOS (7 x 10 x 20CM), EM PAREDES DE MEIA VEZ, COM DIMENSÕES DE 0,30 x 0,30 x 0,30M, ASSENTADA COM ARGAMASSA DE CIMENTO E AREIA, NO TRAÇO 1:4, REVESTIDA INTERNAMENTE COM A MESMA ARGAMASSA, COM FUNDO DE CONCRETO E TAMPA DE CONCRETO ARMADO COM ESPESSURA DE 5CM.</t>
  </si>
  <si>
    <t>15.007.495-0</t>
  </si>
  <si>
    <t>QUADRO DE DISTRIBUIÇÃO DE ENERGIA PARA DISJUNTORES TERMO-MAGNÉTICOS UNIPOLARES, DE EMBUTIR, COM PORTA E BARRAMENTO NEUTRO, PARA INSTALAÇÃO DE ATÉ 3 DISJUNTORES SEM DISPOSITIVO PARA CHAVE GERAL. FORNECIMENTO E COLOCAÇÃO</t>
  </si>
  <si>
    <t>15.008.010-0</t>
  </si>
  <si>
    <t>FIO COM ISOLAMENTO TERMOPLÁSTICO, ANTICHAMA, COMPREENDENDO: PREPARO, CORTE E ENFIAÇÃO EM ELETRODUTOS, NA BITOLA DE 1MM², 450/750V. FORNECIMENTO E COLOCAÇÃO</t>
  </si>
  <si>
    <t>15.008.030-0</t>
  </si>
  <si>
    <t>FIO COM ISOLAMENTO TERMOPLÁSTICO, ANTICHAMA, COMPREENDENDO: PREPARO, CORTE E ENFIAÇÃO EM ELETRODUTOS, NA BITOLA DE 6MM², 450/750V. FORNECIMENTO E COLOCAÇÃO</t>
  </si>
  <si>
    <t>15.015.167-0</t>
  </si>
  <si>
    <t>INSTALAÇÃO DE PONTO DE LUZ APARENTE, SOBRE MADEIRAMENTO, COMPREENDENDO: ROSETA DE MADEIRA, CLEATS DE LOUÇA, FITA ISOLANTE, PLAFONIER, RECEPTÁCULO, PARAFUSOS, BUCHAS DE NYLON E 12,00M DE FIO PARALELO 2,5MM²</t>
  </si>
  <si>
    <t>15.015.173-0</t>
  </si>
  <si>
    <t>INSTALAÇÃO DE PONTO DE FORÇA ATÉ 4CV, EQUIVALENTE A 2 VARAS DE ELETRODUTO DE PVC RÍGIDO DE 3/4", 20,00M DE FIO 4MM², CAIXAS E CONEXÕES</t>
  </si>
  <si>
    <t>15.019.025-0</t>
  </si>
  <si>
    <t>INTERRUPTOR DE EMBUTIR COM 2 TECLAS SIMPLES FOSFORESCENTES E PLACA. FORNECIMENTO E COLOCAÇÃO</t>
  </si>
  <si>
    <t>15.036.060-0</t>
  </si>
  <si>
    <t>ELETRODUTO DE PVC RÍGIDO ROSQUEÁVEL DE 1/2", EXCLUSIVE LUVAS, CURVAS, ABERTURA E FECHAMENTO DE RASGO. FORNECIMENTO E ASSENTAMENTO</t>
  </si>
  <si>
    <t>15.036.065-0</t>
  </si>
  <si>
    <t>ELETRODUTO DE PVC RÍGIDO ROSQUEÁVEL DE 2", EXCLUSIVE LUVAS, CURVAS, ABERTURA E FECHAMENTO DE RASGO. FORNECIMENTO E ASSENTAMENTO</t>
  </si>
  <si>
    <t>15.036.061-0</t>
  </si>
  <si>
    <t>ELETRODUTO DE PVC RÍGIDO ROSQUEÁVEL DE 3/4", EXCLUSIVE LUVAS, CURVAS, ABERTURA E FECHAMENTO DE RASGO. FORNECIMENTO E ASSENTAMENTO</t>
  </si>
  <si>
    <t>15.004.060-1</t>
  </si>
  <si>
    <t>INSTALAÇÃO E ASSENTAMENTO DE PIA COM 1 CUBA (EXCLUSIVE FORNECIMENTO DO APARELHO), COMPREENDENDO: 3,00M DE TUBO DE PVC DE 25MM, 3,00M DE TUBO DE PVC DE 50MM E CONEXÕES</t>
  </si>
  <si>
    <t>15.008.025-0</t>
  </si>
  <si>
    <t>FIO COM ISOLAMENTO TERMOPLÁSTICO, ANTICHAMA, COMPREENDENDO: PREPARO, CORTE E ENFIAÇÃO EM ELETRODUTOS, NA BITOLA DE 4MM², 450/750V. FORNECIMENTO E COLOCAÇÃO</t>
  </si>
  <si>
    <t>15.036.070-0</t>
  </si>
  <si>
    <t>ELETRODUTO DE PVC RÍGIDO ROSQUEÁVEL DE 3/4", INCLUSIVE CONEXÕES E EMENDAS, EXCLUSIVE ABERTURA E FECHAMENTO DO RASGO. FORNECIMENTO E ASSENTAMENTO</t>
  </si>
  <si>
    <t>15.001.070-0</t>
  </si>
  <si>
    <t>LOCAÇÃO DE EQUIPE DE TOPOGRAFIA PARA EXECUÇÃO DE NIVELAMENTO DE LOGRADOUROS, INCLUINDO EQUIPAMENTOS E VIATURAS</t>
  </si>
  <si>
    <t>03.025.005-0</t>
  </si>
  <si>
    <t>ESCAVAÇÃO MECÂNICA, COM TRATOR DE LÂMINA COM POTÊNCIA EM TORNO DE 200CV, EM MATERIAL DE 1ª CATEGORIA, COM TRANSPORTE ENTRE 50,00 E 100,00M</t>
  </si>
  <si>
    <t>05.001.004-0</t>
  </si>
  <si>
    <t>DEMOLIÇÃO MANUAL DE ALVENARIA DE TIJOLOS MACIÇOS, INCLUSIVE EMPALHAMENTO DENTRO DO CANTEIRO DE SERVIÇO</t>
  </si>
  <si>
    <t>05.001.147-0</t>
  </si>
  <si>
    <t>ARRANCAMENTO DE GRADES, GRADIS, ALAMBRADOS, CERCAS E PORTÕES</t>
  </si>
  <si>
    <t>05.001.173-0</t>
  </si>
  <si>
    <t>TRANSPORTE HORIZONTAL DE MATERIAL DE 1ª CATEGORIA OU ENTULHO, EM CARRINHOS, A 60,00M DE DISTÂNCIA, INCLUSIVE CARGA A PÁ</t>
  </si>
  <si>
    <t>06.001.241-0</t>
  </si>
  <si>
    <t>ASSENTAMENTO DE TUBULAÇÃO DE PVC, COM JUNTA ELÁSTICA, PARA COLETOR DE ESGOTOS, COM DIÂMETRO NOMINAL DE 75MM, ATERRO E SOCA ATÉ A GERATRIZ SUPERIOR DO TUBO, EXCLUSIVE TUBO E JUNTA</t>
  </si>
  <si>
    <t>08.027.012-0</t>
  </si>
  <si>
    <t>SARJETA E MEIO-FEIO CONJUGADOS, DE CONCRETO SIMPLES FCK = 15MPA, MOLDADO NO LOCAL, TIPO DER-RJ, MEDINDO 0,45M DE BASE E 0,30M DE ALTURA, REJUNTAMENTO COM ARGAMASSA DE CIMENTO E AREIA, NO TRAÇO 1:3,5, COM FORNECIMENTO DE TODOS OS MATERIAIS</t>
  </si>
  <si>
    <t>11.002.022-1</t>
  </si>
  <si>
    <t>LANÇAMENTO DE CONCRETO EM PEÇAS ARMADAS, INCLUSIVE TRANSPORTE HORIZONTAL ATÉ 20,00M EM CARRINHOS, E VERTICAL ATÉ 10,00M COM TORRE E GUINCHO, COLOCAÇÃO, ADENSAMENTO E ACABAMENTO, CONSIDERANDO UMA PRODUÇÃO APROXIMADA DE 3,50M³/H</t>
  </si>
  <si>
    <t>11.002.033-1</t>
  </si>
  <si>
    <t>LANÇAMENTO DE CONCRETO EM PEÇAS SEM ARMADURA, INCLUSIVE O TRANSPORTE HORIZONTAL ATÉ 20,00M EM CARRINHOS, COLOCAÇÃO, ADENSAMENTO E ACABAMENTO, CONSIDERANDO UMA PRODUÇÃO APROXIMADA DE 7,00M3/H</t>
  </si>
  <si>
    <t>11.002.034-1</t>
  </si>
  <si>
    <t>LANÇAMENTO DE CONCRETO EM PEÇAS SEM ARMADURA, INCLUSIVE O TRANSPORTE HORIZONTAL ATÉ 20,00M EM CARRINHOS, COLOCAÇÃO, ADENSAMENTO E ACABAMENTO, CONSIDERANDO UMA PRODUÇÃO APROXIMADA DE 3,50M3/H</t>
  </si>
  <si>
    <t>13.025.005-0</t>
  </si>
  <si>
    <t>ASSENTAMENTO DE AZULEJOS, EXCLUSIVE ESTES, COM NATA DE CIMENTO COMUM, SOBRE EMBOÇO EXISTENTE, INCLUSIVE REJUNTAMENTO COM PASTA DE CIMENTO BRANCO</t>
  </si>
  <si>
    <t>13.170.025-0</t>
  </si>
  <si>
    <t>BARROTEAMENTO PARA FORRO FEITO COM MADEIRA DE 2 x 10CM, ESPAÇADO DE 50CM</t>
  </si>
  <si>
    <t>13.415.010-0</t>
  </si>
  <si>
    <t>ASSENTAMENTO DE RODAPÉS DE MÁRMORE OU GRANITO, COM 10CM DE ALTURA, EXCLUSIVE ESTES, ASSENTES EM PAREDE EM OSSO, COM ARGAMASSA DE CIMENTO, AREIA E SAIBRO, NO TRAÇO 1:2:2, SOBRE CHAPISCO DE CIMENTO E AREIA, NO TRAÇO 1:3 E REJUNTAMENTO DE CIMENTO BRANCO E CORANTE</t>
  </si>
  <si>
    <t>13.330.070-0</t>
  </si>
  <si>
    <t>REVESTIMENTO DE PISOS COM LADRILHOS CERÂMICOS ANTI-DERRAPANTES, COM MEDIDAS EM TORNO DE 11 x 24CM E 13MM DE ESPESSURA, ASSENTES EM SUPERFÍCIE EM OSSO, COM NATA SOBRE ARGAMASSA DE CIMENTO, SAIBRO E AREIA, NO TRAÇO 1:3:3, REJUNTAMENTO COM CIMENTO BRANCO E CORANTE, CORES: PÊSSEGO, VERMELHOR E CASTOR</t>
  </si>
  <si>
    <t>13.050.040-0</t>
  </si>
  <si>
    <t>REPINTURA COM TINTA PLÁSTICA A BASE DE PVA, PARA INTERIOR,  SOBRE SUPERFÍCIE EM BOM ESTADO E NA COR EXISTENTE, INCLUSIVE LIMPEZA, LEVE LIXAMENTO COM LIXA FINA, UMA DEMÃO DE SELADOR E UMA DE ACABAMENTO</t>
  </si>
  <si>
    <t>17.018.020-0</t>
  </si>
  <si>
    <t>PINTURA COM TINTA LÁTEX PVA AVELUDADA EM REVESTIMENTO LISO, INTERIOR, ACABAMENTO PADRÃO, EM DUAS DEMÃOS SOBRE A SUPERFÍCIE PREPARADA, PREPARO DE SUPERFÍCIES NOVAS, COM REVESTIMENTO LISO, INTERIOR, INCLUSIVE RASPAGEM, LIMPEZA, UMA DEMÃO DE SELADOR PVA, UMA DEMÃO DE MASSA CORRIDA PVA A LIXAMENTOS NECESSÁRIOS, INCLUSIVE ESTE PREPARO</t>
  </si>
  <si>
    <t>17.017.321-0</t>
  </si>
  <si>
    <t>TERÇA DE MAÇARANDUBA SERRADA, EM PEÇAS DE 3" x 3", PARA COBERTURA DE QUALQUER TIPO. FORNECIMENTO E COLOCAÇÃO</t>
  </si>
  <si>
    <t>16.001.088-0</t>
  </si>
  <si>
    <t>TERÇA DE MAÇARANDUBA APARELHADA, EM PEÇAS DE 3" x 3", PARA COBERTURA DE QUALQUER TIPO. FORNECIMENTO E COLOCAÇÃO</t>
  </si>
  <si>
    <t>16.001.094-0</t>
  </si>
  <si>
    <t>TERÇA DE MAÇARANDUBA APARELHADA, EM PEÇAS DE 3" x 9", PARA COBERTURA DE QUALQUER TIPO. FORNECIMENTO E COLOCAÇÃO</t>
  </si>
  <si>
    <t>16.005.006-0</t>
  </si>
  <si>
    <t>COBERTURA, EM TELHAS TREPAZOIDAIS DE ALUMÍNIO DE 0,5 MM DE ESPESSURA, SOBREPOSIÇÃO LATERAL DE UMA ONDA LONGITUDINAL DE 0,20 M, FIXAÇÃO COM PARAFUSOS OU HASTES DE ALUMÍNIO 5/16" X 250 MM COM ROSCA, EXCLUSIVE MADEIRAMENTO E CUMEEIRA. MEDIDA PELA ÁREA REAL DE COBERTURA</t>
  </si>
  <si>
    <t>16.005.008-0</t>
  </si>
  <si>
    <t>CUMEEIRA DE ALUMÍNIO ESPESSURA DE 0,8MM, 0,30 M DE ABA PARA CADA LADO, PARA TELHAS TRAPEZOIDAIS. FORNECIMENTO E COLOCAÇÃO</t>
  </si>
  <si>
    <t>16.002.010-0</t>
  </si>
  <si>
    <t>COBERTURA EM TELHAS COLONIAIS, EXCLUSIVE CUMEEIRA E MADEIRAMENTO. MEDIDA PELA ÁREA REAL DE COBERTURA. FORNECIMENTO E COLOCAÇÃO</t>
  </si>
  <si>
    <t>16.001.060-0</t>
  </si>
  <si>
    <t>MADEIRAMENTO PARA COBERTURA EM TELHAS ONDULADAS, CONSTITUÍDO DE PEÇAS DE 3" X 3" E 3" X 4.1/2", EM MAÇARANDUBA SERRADA, SEM TESOURA OU PONTALETE, MEDIDO PELA ÁREA REAL DO MADEIRAMENTO. FORNECIMENTO E COLOCAÇÃO</t>
  </si>
  <si>
    <t>16.001.069-0</t>
  </si>
  <si>
    <t>TESOURA COMPLETA EM MAÇARANDUBA SERRADA, PARA VÃO DE 6,00 M. FORNECIMENTO E COLOCAÇÃO</t>
  </si>
  <si>
    <t>16.004.005-0</t>
  </si>
  <si>
    <t>COBERTURA EM TELHAS DE CIMENTO-AMIANTO DE ONDULAÇÃO PEQUENA (24MM), COM ESPESSURA DE 4 MM, PARA APLICAR EM "MEIA-ÁGUA" (SEM QUAISQUER RUFOS OU CUMEEIRA), EXCLUSIVE MADEIRAMENTO. MEDIDA PELA ÁREA REAL DE COBERTURA. FORNECIMENTO E COLOCAÇÃO</t>
  </si>
  <si>
    <t>16.001.065-0</t>
  </si>
  <si>
    <t>TESOURA COMPLETA EM MAÇARANDUBA SERRADA, PARA VÃO DE 4,00 M. FORNECIMENTO E COLOCAÇÃO</t>
  </si>
  <si>
    <t>16.005.011-0</t>
  </si>
  <si>
    <t>RUFO DE ALUMÍNIO DE 0,8 x 500MM. FORNECIMENTO E COLOCAÇÃO</t>
  </si>
  <si>
    <t>16.001.066-0</t>
  </si>
  <si>
    <t>TESOURA COMPLETA EM MAÇARANDUBA, PARA VÃO DE 4,00 M. FORNECIMENTO E COLOCAÇÃO</t>
  </si>
  <si>
    <t>16.001.068-0</t>
  </si>
  <si>
    <t>TESOURA COMPLETA EM MAÇARANDUBA, PARA VÃO DE 5,00 M. FORNECIMENTO E COLOCAÇÃO</t>
  </si>
  <si>
    <t>16.008.001-0</t>
  </si>
  <si>
    <t>CALHA EM CHAPA DE AÇO GALVANIZADO N°. 26 COM 25 CM DE DESENVOLVIMENTO. FORNECIMENTO E COLOCAÇÃO</t>
  </si>
  <si>
    <t>17.017.110-0</t>
  </si>
  <si>
    <t>PINTURA INTERNA OU EXTERNA SOBRE MADEIRA, COM TINTA A ÓLEO BRILHANTE OU ACETINADA, LIXAMENTO, UMA DEMÃO DE VERNIZ IMUNIZANTE E IMPERMEABILIZANTE INCOLOR, MEIA MASSA E DUAS DEMÃOS DE ACABAMENTO</t>
  </si>
  <si>
    <t>17.017.300-1</t>
  </si>
  <si>
    <t>PINTURA INTERNA OU EXTERNA SOBRE FERRO COM TINTA A ÓLEO BRILHANTE, INCLUSIVE LIXAMENTO, LIMPEZA, UMA DEMÃO DE TINTA ANTI-ÓXIDO E DUAS DEMÃOS DE ACABAMENTO</t>
  </si>
  <si>
    <t>17.018.080-0</t>
  </si>
  <si>
    <t>PINTURA COM TINTA LÁTEX PVA MODIFICADA COM RESINA ACRÍLICA, PARA EXTERIOR, INCLUSIVE LIXAMENTOS, LIMPEZA, UMA DEMÃO DE SELADOR ACRÍLICO E DUAS DEMÃOS DE ACABAMENTO</t>
  </si>
  <si>
    <t>17.018.082-0</t>
  </si>
  <si>
    <t>REPINTURA COM TINTA PLÁSTICA ACETINADA À BASE DE PVA, MODIFICADA COM RESINA ACRÍLICA, PARA EXTERIOR, SOBRE SUPERFÍCIE EM BOM ESTADA E NA COR EXISTENTE, INCLUSIVE LIMPEZA, LIXAMENTO COM LIXA FINA, UMA DEMÃO DE SELADOR E UMA DE ACABAMENTO</t>
  </si>
  <si>
    <t>17.018.044-0</t>
  </si>
  <si>
    <t>LANÇAMENTO DE CONCRETO EM PEÇAS ARMADAS, INCLUSIVE TRANSPORTE HORIZONTAL ATÉ 20,00M EM CARRINHOS, E VERTICAL ATÉ 10,00M COM TORRE E GUINCHO, COLOCAÇÃO, ADENSAMENTO E ACABAMENTO, CONSIDERANDO UMA PRODUÇÃO APROXIMADA DE 7,00M³/H</t>
  </si>
  <si>
    <t>11.002.027-1</t>
  </si>
  <si>
    <t>15.036.036-0</t>
  </si>
  <si>
    <t>TUBO DE PVC RÍGIDO DE 20 MM, SOLDÁVEL, INCLUSIVE CONEXÕES E EMENDAS, EXCLUSIVE ABERTURA E FECHAMENTO DE RASGO. FORNECIMENTO E ASSENTAMENTO</t>
  </si>
  <si>
    <t>15.001.075-0</t>
  </si>
  <si>
    <t>ABRIGO PARA BOMBA, NAS DIMENSÕES DE 0,70 x 0,50 x 0,50 M, EM ALVENARIA DE TIJOLOS FURADOS DE 10 x 20 x 20 CM, EM PAREDES DE MEIA VEZ, REVESTIDAS COM CIMENTO E SAIBRO, NO TRAÇO 1:6, COBERTURA DE CONCRETO ARMADO, FCK = 15 MPA, COM ESPESSURA DE 6 CM, PORTA EM CHAPA DE FERRO Nº. 16 DE 60 x 40 CM, COM CADEADO DE 30 MM, CONFORME PROJETO Nº. 2089 SEINS/EMOP</t>
  </si>
  <si>
    <t>15.001.076-0</t>
  </si>
  <si>
    <t>ABRIGO PARA BOMBA, NAS DIMENSÕES DE 1,20 x 0,60 x 0,80 M, EM ALVENARIA DE TIJOLOS FURADOS DE 10 x 20 x 20 CM, EM PAREDES DE MEIA VEZ, REVESTIDAS COM CIMENTO E SAIBRO, NO TRAÇO 1:6, COBERTURA DE CONCRETO ARMADO, FCK = 15 MPA, COM ESPESSURA DE 6 CM, PORTA EM CHAPA DE FERRO Nº. 16 DE 100 x 60 CM, COM CADEADO DE 30 MM, CONFORME PROJETO Nº. 2089 SEINS/EMOP</t>
  </si>
  <si>
    <t>15.004.105-0</t>
  </si>
  <si>
    <t>PV 1 ANÉL E TAMPÃO DE CONCRETO PRÉ-MOLDADO COM PROFUNDIDADE = 30CM E DIÂMETRO = 60CM, FUNDO EM CONCRETO SIMPLES 10MPA</t>
  </si>
  <si>
    <t>06.014.101-0</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</si>
  <si>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 = 10 MPA E GRELHA DE FERRO FUNDIDO DE 135KG</t>
  </si>
  <si>
    <t>06.003.050-0</t>
  </si>
  <si>
    <t>TUBO DE CONCRETO SIMPLES, CLASSE C-1, PARA COLETOR DE ÁGUAS PLUVIAIS, DE 200MM DE DIÂMETRO, ATERRO E SOCA ATÉ A ALTURA DA GERATRIZ SUPERIOR DO TUBO, INCLUSIVE FORNECIMENTO DO MATERIAL PARA REJUNTAMENTO COM ARGAMASSA DE CIMENTO E AREIA, NO TRAÇO 1:4. FORNECIMENTO E ASSENTAMENTO</t>
  </si>
  <si>
    <t>06.003.053-0</t>
  </si>
  <si>
    <t>TUBO DE CONCRETO SIMPLES, CLASSE C-1, PARA COLETOR DE ÁGUAS PLUVIAIS, DE 300MM DE DIÂMETRO, ATERRO E SOCA ATÉ A ALTURA DA GERATRIZ SUPERIOR DO TUBO, INCLUSIVE FORNECIMENTO DO MATERIAL PARA REJUNTAMENTO COM ARGAMASSA DE CIMENTO E AREIA, NO TRAÇO 1:4. FORNECIMENTO E ASSENTAMENTO</t>
  </si>
  <si>
    <t>06.017.001-0</t>
  </si>
  <si>
    <t>PINTURA DE EMULSÃO OLEOSA PARA DESMOLDAGEM DE FORMAS DE MADEIRA, EM DUAS DEMÃOS</t>
  </si>
  <si>
    <t>18.002.012-0</t>
  </si>
  <si>
    <t>LAVATÓRIO DE LOUÇA BRANCA TIPO MÉDIO LUXO, COM LADRÃO E VÁLVULA, COM MEDIDAS EM TORNO DE 47 x 35 CM, INCLUSIVE ACESSÓRIOS DE FIXAÇÃO. FERRAGENS EM METAL CROMADO: SIFÃO 1680 DE 1" x 1.1/4", TORNEIRA DE PRESSÃO 1193 DE 1/2" E VÁLVULA DE ESCOAMENTO 1603. RABICHO EM PVC. FORNECIMENTO</t>
  </si>
  <si>
    <t>18.002.031-0</t>
  </si>
  <si>
    <t>TANQUE DE LOUÇA BRANCA, COM COLUNA E MEDIDAS EM TORNO DE 60 x 56 CM, INCLUSIVE ACESSÓRIOS DE FIXAÇÃO. FERRAGENS EM METAL CROMADO: TORNEIRA DE PRESSÃO 1158 DE 1/2", VÁLVULA DE ESCOAMENTO 1606 E SIFÃO 1680 DE 1.1/2" x 1.1/2". FORNECIMENTO</t>
  </si>
  <si>
    <t>18.002.080-0</t>
  </si>
  <si>
    <t>VASO SANITÁRIO DE LOUÇA BRANCA, CONVENCIONAL, TIPO POPULAR, COM MEDIDAS EM TORNO DE 37 x 47 x 38 CM, COM ASSENTO PLÁSTICO TIPO POPULAR, CAIXA DE DESCARGA PLÁSTICA EXTERNA COMPLETA, TUBO DE DESCARGA LONGO E BOLSA DE LIGAÇÃO. FORNECIMENTO</t>
  </si>
  <si>
    <t>18.006.026-0</t>
  </si>
  <si>
    <t>LAVATÓRIO DE LOUÇA BRANCA, DE EMBUTIR (CUBA), TIPO MÉDIO LUXO, COM LADRÃO, COM MEDIDAS EM TORNO DE 52 x 39 CM. FORNECIMENTO</t>
  </si>
  <si>
    <t>18.009.076-0</t>
  </si>
  <si>
    <t>06.016.001-0</t>
  </si>
  <si>
    <t>TAMPAO COMPLETO DE FºFº, DIAM. DE 0,60M, C/ 175KG, P/CHAMINEDE CX. DE AREIA OU POCO DE VISITA</t>
  </si>
  <si>
    <t>TOTAL GERAL</t>
  </si>
  <si>
    <t>VALOR TOTAL DO ITEM</t>
  </si>
  <si>
    <t>15.002.205-0</t>
  </si>
  <si>
    <t>CAIXA DE INSPECAO DE CONCR. PRE-MOLDADO, C/ 625MM DE ALT. TOTAL</t>
  </si>
  <si>
    <t>QTD</t>
  </si>
  <si>
    <t>PREÇO UNITÁRIO</t>
  </si>
  <si>
    <t>PREÇO TOTAL</t>
  </si>
  <si>
    <t>%</t>
  </si>
  <si>
    <t xml:space="preserve">BDI (%): </t>
  </si>
  <si>
    <t>EMOP:</t>
  </si>
  <si>
    <t>______________________________________________________</t>
  </si>
  <si>
    <t>DESCRIÇÃO DOS SERVIÇOS DO ORÇAMENTO</t>
  </si>
  <si>
    <t>VALOR</t>
  </si>
  <si>
    <t>TOTAL ACUMULADO</t>
  </si>
  <si>
    <t>14.007.050-0</t>
  </si>
  <si>
    <t>13.330.050-0</t>
  </si>
  <si>
    <t>REVESTIMENTO PISO, C/ LADRILHO ESMALT. 30X30CM, ESP. 8,5MM, P/ CARG PESADA, C/ RESISTENCIA ABRASAO P.E.I. - III, ASSENT. SUPERF. OSSO.</t>
  </si>
  <si>
    <t>14.006.093-0</t>
  </si>
  <si>
    <t>PORTA MACIÇA DE FRISOS DE CANELA DE 80 x 2,10 x 3,5CM, GUARNIÇÃO DE CANELA, SENDO A ADUELA DE 13 x 3CM E CONTRA-MARCO DE 11 x 2CM, CONFORME PROJETO TIPO N°. 6063 SEARQ/EMOP, EXCLUSIVE FERRAGENS. FORNECIMENTO E COLOCAÇÃO</t>
  </si>
  <si>
    <t>PORTA MACIÇA DE FRISOS DE CANELA DE 140 x 2,10 x 3,5CM, EM DUAS FOLHAS, GUARNIÇÃO DE CANELA, SENDO A ADUELA DE 13 x 3CM E CONTRA-MARCO DE 11 x 2CM, CONFORME PROJETO TIPO N°. 6063 SEARQ/EMOP, EXCLUSIVE FERRAGENS. FORNECIMENTO E COLOCAÇÃO</t>
  </si>
  <si>
    <t>PORTINHOLA DE COMPENSADO DE CEDRO DE 20MM, PARA FECHAMENTO DE QUADRO DE LUZ OU ARMÁRIOS, INCLUSIVE GUARNIÇÃO, EXCLUSIVE FERRAGENS. FORNECIMENTO E COLOCAÇÃO</t>
  </si>
  <si>
    <t>CONJUNTO DE FERRAGENS PARA PORTAS DE MADEIRA, DE CORRER, DE 1 FOLHA, CONSTANDO DE FORNECIMENTO SEM COLOCAÇÃO (ESTA INCLUÍDA NO FORNECIMENTO E COLOCAÇÃO DAS ESQUADRIAS), DE: FECHADURA COM CHAVE BI-PARTIDA, EM LATÃO, ACABAMENTO CROMADO, 2,00M DE TRILHO "U", DE FERRO, 2 ROLDANAS DE FERRO, 2 GUIAS DE LATÃO, TAMANHO 3/4", SEM CANTONEIRA, 2,00M DE CANALETA DE ALUMÍNIO, TAMANHO 2,00M x 3/4" E 2 CONCHAS, COM FURO PARA CHAVE, EM LATÃO CROMADO</t>
  </si>
  <si>
    <t>18.009.070-0</t>
  </si>
  <si>
    <t>MADEIRAMENTO PARA COBERTURA EM QUATRO OU MAIS ÁGUAS EM TELHAS CERÂMICAS, CONSTITUÍDO DE CUMEEIRA, TERÇAS, RINCÕES E ESPIGÕES DE 3" x 4.1/2, CAIBROS DE 3" x 1.1/2", RIPAS DE 1,5 x 4 CM, TUDO EM MAÇARANDUBA APARELHADA, SEM TESOURA OU PONTALETE, MEDIDO PELA ÁREA REAL DO MADEIRAMENTO. FORNECIMENTO E COLOCAÇÃO</t>
  </si>
  <si>
    <t>16.001.085-0</t>
  </si>
  <si>
    <t>PONTALETE DE MAÇARANDUBA SERRADA, EM PEÇAS DE 3" x 3", VERTICAIS E HORIZONTAIS, PARA COBERTURA DE TELHAS CERÂMICAS, MEDIDO PELO ÁREA REAL DA COBERTURA DO TELHADO. FORNECIMENTO E COLOCAÇÃO</t>
  </si>
  <si>
    <t>17.012.010-0</t>
  </si>
  <si>
    <t>CAIAÇÃO INTERNA OU EXTERNA SOBRE SUPERFÍCIE LISA, EM DUAS DEMÃOS, ADICIONANDO FIXADOR</t>
  </si>
  <si>
    <t>17.012.011-0</t>
  </si>
  <si>
    <t>CAIAÇÃO INTERNA OU EXTERNA SOBRE SUPERFÍCIE LISA, EM TRÊS DEMÃOS, ADICIONANDO FIXADOR</t>
  </si>
  <si>
    <t>VÁLVULA DE DESCARGA DE 1.1/4", REGISTRO INTEGRADO, SISTEMA HIDROMECÂNICO (ISENTA DE GOLPE DE ARÍETE), CORPO EM LATÃO, CANOPLA E BOTÃO EM METAL CROMADO. FORNECIMENTO</t>
  </si>
  <si>
    <t>18.260.055-0</t>
  </si>
  <si>
    <t>LUMINÁRIA ABERTA PARA ILUMINAÇÃO DE ESTACIONAMENTOS E PARQUES, NA FORMA OVÓIDE (DIÂMETRO MAIOR     410MM, DIÂMETRO MENOR    300MM, PROFUNDIDADE     110MM) ESTAMPADA EM CHAPA DE ALUMÍNIO, PARA LÂMPADA DE VAPOR DE MERCÚRIO DE 125W, EXCLUSIVE A LÂMPADA. FORNECIMENTO E COLOCAÇÃO</t>
  </si>
  <si>
    <t>18.250.035-0</t>
  </si>
  <si>
    <t>REATOR PARA LÂMPADA DE VAPOR DE SÓDIO, DE 220V x 250W. FORNECIMENTO E COLOCAÇÃO</t>
  </si>
  <si>
    <t>21.007.010-0</t>
  </si>
  <si>
    <t>GRADE DE FERRO FORMADA DE BARRAS VERTICAIS DE 1.1/2" x 3/8", HORIZONTAIS DE 2" x 3/8", COM MONTANTES DE 1.1/2" x 1.1/2" A CADA 2,00 M, CONFORME PROJETO Nº. 6005 SEARQ/EMOP. FORNECIMENTO E COLOCAÇÃO</t>
  </si>
  <si>
    <t>14.006.155-0</t>
  </si>
  <si>
    <t>PORTA COMPENSADA DE CEDRO OU CANELA DE 140 x 210 x 3 CM, EM DUAS FOLHAS, GUARNIÇÃO DE CANELA, SENDO A ADUELA DE 13 x 3CM E ALIZARES 5 x 2 CM, EXCLUSIVE FERRAGENS. FORNECIMENTO E COLOCAÇÃO</t>
  </si>
  <si>
    <t>14.006.301-0</t>
  </si>
  <si>
    <t>JANELA DE CORRER DE 4 FOLHAS, DE 160 x 120 CM, DE CEDRO, INCLUSIVE GUARNIÇÃO, EXCLUSIVE FERRAGENS. FORNECIMENTO E COLOCAÇÃO</t>
  </si>
  <si>
    <t>14.002.157-0</t>
  </si>
  <si>
    <t>CORRIMÃO DE TUBO DE FERRO GALVANIZADO DE 1.1/4", PRESO POR CHUMBADORES A CADA METRO. FORNECIMENTO E COLOCAÇÃO</t>
  </si>
  <si>
    <t>14.002.030-0</t>
  </si>
  <si>
    <t>PORTÃO DE CHAPA DE FERRO GALVANIZADO Nº. 16, COM 2,50 A 3,00 M DE ALTURA E ÁREA TOTAL DE 6,00 A 9,00 M², EM 2 FOLHAS, SOBRE ESTRUTURA DE MARCOS PERFILADOS, COM 5 PARES DE DOBRADIÇAS EXTRA FORTES EM CADA FOLHA, EXCLUSIVE FECHADURA. FORNECIMENTO E COLOCAÇÃO</t>
  </si>
  <si>
    <t>14.006.160-0</t>
  </si>
  <si>
    <t>PORTA COMPENSADA DE CEDRO OU CANELA, DE 160 x 210 x 3 CM, EM 2 FOLHAS, GUARNIÇÃO DE CANELA, SENDO A ADUELA DE 13 x 3 CM E ALIZARES 5 x 2 CM, EXCLUSIVE FERRAGENS. FORNECIMENTO E COLOCAÇÃO</t>
  </si>
  <si>
    <t>14.007.025-0</t>
  </si>
  <si>
    <t>REGISTRO DE GAVETA, EM BRONZE, COM DIÂMETRO DE 1". FORNECIMENTO E COLOCAÇÃO</t>
  </si>
  <si>
    <t>15.036.053-0</t>
  </si>
  <si>
    <t>TUBO DE PVC RÍGIDO DE 150 MM, SOLDÁVEL, INCLUSIVE CONEXÓES E EMENDAS, EXCLUSIVE ABERTURA E FECHAMENTO DE RASGO. FORNECIMENTO E ASSENTAMENTO</t>
  </si>
  <si>
    <t>15.007.498-0</t>
  </si>
  <si>
    <t>QUADRO DE DISTRIBUIÇÃO DE ENERGIA PARA DISJUNTORES TERMO-MAGNÉTICOS UNIPOLARES, DE EMBUTIR, COM PORTA E BARRAMENTO NEUTRO, PARA INSTALAÇÃO DE ATÉ 6 DISJUNTORES SEM DISPOSITIVO PARA CHAVE GERAL. FORNECIMENTO E COLOCAÇÃO</t>
  </si>
  <si>
    <t>INSTALAÇÃO DE PONTO DE TOMADA, EQUIVALENTE A 2 VARAS DE ELETRODUTO DE PVC RÍGIDO DE 3/4", DE 12,00 M DE FIO 2,5 MM², CAIXAS, CONEXÕES E TOMADA DE EMBUTIR COM PLACA FOSFORESCENTE, INCLUSIVE ABERTURA E FECHAMENTO DE RASGO EM ALVENARIA</t>
  </si>
  <si>
    <t>15.015.020-0</t>
  </si>
  <si>
    <t>INSTALAÇÃO DE PONTO DE LUZ EQUIVALENTE A 2 VARAS DE ELETRODUTO DE PVC RÍGIDO DE 3/4", 12,00 M DE FIO 2,5 MM², CAIXAS, CONEXÕES, LUVAS, CURVA E INTERRUPTOR DE EMBUTIR COM PLACA FOSFORESCENTE, INCLUSIVE ABERTURA E FECHAMENTO DE RASGO EM ALVENARIA</t>
  </si>
  <si>
    <t>15.028.005-0</t>
  </si>
  <si>
    <t>COLOCAÇÃO DE RESERVATÓRIO DE CIMENTO-AMIANTO DE 500 L, INCLUSIVE PEÇAS DE APOIO EM ALVENARIA E MADEIRA SERRADA, E FLANGES DE LIGAÇÃO HIDRÁULICA, EXCLUSIVE FORNECIMENTO DO RESERVATÓRIO</t>
  </si>
  <si>
    <t>15.004.102-1</t>
  </si>
  <si>
    <t>INSTALAÇÃO E ASSENTAMENTO DE VASO SANITÁRIO INDIVIDUAL EM PAVIMENTO ELEVADO (EXCLUSIVE O FORNECIMENTO DO APARELHO E DA VÁLVULA DE DESCARGA), COMPREENDENDO: INSTALAÇÃO HIDRÁULICA COM 2,00 M DE TUBO DE PVC DE 50 MM, COM CONEXÕES, ATÉ A VÁLVULA E APÓS ESTA ATÉ O VASO, LIGAÇÃO DE ESGOTOS COM 3,00 M DE TUBO DE PVC 100 MM AOS TUBOS DE QUEDA E VENTILAÇÃO, INCLUSIVE CONEXÕES, EXCLUSIVE OS TUBOS DE QUEDA E VENTILAÇÃO</t>
  </si>
  <si>
    <t>15.004.026-0</t>
  </si>
  <si>
    <t>COLUNA DE PVC, DE DIÂMETRO 50 MM, EXCLUSIVE PEÇAS DE DERIVAÇÃO E RASGO EM ALVENARIA. FORNECIMENTO E ASSENTAMENTO</t>
  </si>
  <si>
    <t>15.036.038-0</t>
  </si>
  <si>
    <t>TUBO DE PVC RÍGIDO DE 32 MM, SOLDÁVEL, INCLUSIVE CONEXÕES E EMENDAS, EXCLUSIVE ABERTURA E FECHAMENTO DE RASGO. FORNECIMENTO E ASSENTAMENTO</t>
  </si>
  <si>
    <t>15.004.250-0</t>
  </si>
  <si>
    <t>APARELHO DE AR CONDICIONADO, TIPO PAREDE (EXCLUSIVE O FORNECIMENTO DO APARELHO), COMPREENDENDO: 5 VARAS DE ELETRODUTO PVC DE 3/4", COM LUVAS, 40,00M DE FIO DE 2,5MM², TOMADA DE EMBUTIR E CAIXA DE EMBUTIR. INSTALAÇÃO E ASSENTAMENTO</t>
  </si>
  <si>
    <t>09.015.007-0</t>
  </si>
  <si>
    <t>INSTALAÇÃO E ASSENTAMENTO DE VASO SANITÁRIO INDIVIDUAL, EM PAVIMENTO TÉRREO (EXCLUSIVE O FORNECIMENTO DO APARELHO E DA VÁLVULA DE DESCARGA), COMPREENDENDO: INSTALAÇÃO HIDRÁULICA COM 2,00 M DE TUBO DE PVC DE 50 MM, COM CONEXÕES, ATÉ A VÁLVULA E APÓS ESTA ATÉ O VASO, LIGAÇÃO DE ESGOTOS COM 3,00 M DE TUBO DE PVC 100 MM À CAIXA DE INSPEÇÃO E TUBO DE VENTILAÇÃO, INCLUSIVE CONEXÕES, EXCLUSIVE O TUBO DE VENTILAÇÃO</t>
  </si>
  <si>
    <t>15.007.705-0</t>
  </si>
  <si>
    <t>CHAVE BÓIA, AUTOMÁTICA, DE MERCÚRIO, UNIPOLAR. FORNECIMENTO E COLOCAÇÃO</t>
  </si>
  <si>
    <t>15.015.171-0</t>
  </si>
  <si>
    <t>INSTALAÇÃO DE PONTO DE FORÇA ATÉ 2 CV, EQUIVALENTE A 2 VARAS DE ELETRODUTO DE PVC RÍGIDO DE 1/2", 20,00 M DE FIO 2,5 MM², CAIXAS E CONEXÕES</t>
  </si>
  <si>
    <t>15.036.037-0</t>
  </si>
  <si>
    <t>TUBO DE PVC RÍGIDO DE 25 MM, SOLDÁVEL, INCLUSIVE CONEXÕES E EMENDAS, EXCLUSIVE ABERTURA E FECHAMENTO DE RASGO. FORNECIMENTO E ASSENTAMENTO</t>
  </si>
  <si>
    <t>15.045.110-0</t>
  </si>
  <si>
    <t xml:space="preserve">ABERTURA E FECHAMENTO MANUAL DE RASGO EM ALVENARIA, PARA PASSAGEM DE DUTOS, COM DIÂMETRO DE 1/2" a 1" </t>
  </si>
  <si>
    <t>15.004.045-0</t>
  </si>
  <si>
    <t>ESCAVAÇÃO MECÂNICA DE VALA NÃO ESCORADA, EM MATERIAL DE 1ª CATEGORIA COM PEDRAS, INSTALAÇÕES PREDIAIS OU OUTROS REDUTORES DE PRODUTIVIDADE OU CAVAS DE FUNDAÇÃO, ENTRE 1,50 E 3,00M DE PROFUNDIDADE, UTILIZANDO RETRO-ESCAVADEIRA, EXCLUSIVE ESGOTAMENTO</t>
  </si>
  <si>
    <t>03.025.030-0</t>
  </si>
  <si>
    <t>ALAMBRADO PARA CAMPO DE ESPORTE, DE 3,00 x 6,00M, COM UM MONTANTE DE CADA 3,00M, EM TELA GALVANIZADA N°. 12 E MALHA LOSANGO DE 5CM, FIXADA EM TUBOS DE FERRO GALVANIZADO DE 2" E CONTRAVENTAMENTO DE 1,75M, EM CADA MÓDULO, ESTES CHUMBADOS EM BLOCOS DE CONCRETO, INCLUSIVE ESCAVAÇÃO, CONCRETO DOS BLOCOS, REATERRO, TRANSPORTE, CARGA E DESCARGA, EXCLUSIVE PINTURA. FORNECIMENTO E COLOCAÇÃO</t>
  </si>
  <si>
    <t>18.025.005-0</t>
  </si>
  <si>
    <t>18.026.015-0</t>
  </si>
  <si>
    <t>18.016.010-0</t>
  </si>
  <si>
    <t>18.070.005-0</t>
  </si>
  <si>
    <t>18.017.020-0</t>
  </si>
  <si>
    <t>FILTRO PARA USO DOMÉSTICO COM CARCAÇA ATÓXICA EM POLIPROPILENO COM 1 ELEMENTO FILTRANTE DE CELULOSE E CARVÃO ATIVADO, PARA VAZÃO ATÉ 180L/H, CONEXÃO DE 1/2" SEM REGISTRO. FORNECIMENTO.</t>
  </si>
  <si>
    <t>BEBEDOURO ELÉTRICO TIPO PRESSÃO, EM AÇO INOXIDÁVEL, MODELO PÉ, ADULTO, COM FILTRO INTERNO, CAPACIDADE 40L/H, COM 2 TORNEIRAS. FORNECIMENTO.</t>
  </si>
  <si>
    <t>APARELHO DE AR CONDICIONADO DE 10.000BTU/H, 110V, 1HP. FORNECIMENTO.</t>
  </si>
  <si>
    <t>COIFA DE AÇO INOXIDÁVEL, DE 1,20 X 0,60M, DE CHAPA 18.304, INCLUSIVE 1,50M DE DUTO COM 310 X 120MM DE SEÇÃO, EM CHAPA 22, 2 EXAUSTORES CENTRÍFUGOS TIPO CARAMUJO, EM CHAPA DE AÇO CARBONO 1020 COM MOTOR 1/3CV NAS TENSÕES 110/220V. FORNECIMENTO E COLOCAÇÃO.</t>
  </si>
  <si>
    <t>PRATELEIRA DE MÁRMORE BRANCO, CLÁSSICO, COM 30CM DE LARGURA E 2CM DE ESPESSURA, SOBRE CONSOLO DE FERRO. FORNECIMENTO E COLOCAÇÃO.</t>
  </si>
  <si>
    <t>14.007.120-0</t>
  </si>
  <si>
    <t>CONJUNTO DE FERRAGENS PARA PORTAS DE CORRER DE ARMÁRIO EM BANCA, CONSTANDO FORNECIMENTO SEM COLOCAÇÃO (ESTÁ INCLUÍDA NO FORNECIMENTO EM COLOCAÇÃO NO ARMÁRIO EM BANCA), DE: 2,00M DE TRILHO DE ALUMÍNIO PARA RODÍZIOS, SEÇÃO QUADRADA EM TORNO DE 1/4" X  1/4"; 4 RODÍZIOS EM LATÃO OU EM ZAMAK E 2 CONCHAS EM LATÃO CROMADO, FORMA RETANGULAR, TAMANHO MÉDIO, COM PARTE CENTRAL PARA PUXAR, ARREDONDADA.</t>
  </si>
  <si>
    <t>13.200.015-1</t>
  </si>
  <si>
    <t>REVESTIMENTO EM CHAPA LAMINADA COM ACABAMENTO BRILHANTE, DE 0,80MM DE ESPESSURA, SOBRE PEÇAS DE MADEIRAS AMPLAS, COMO PORTAS, MESAS, ARMÁRIOS E PRATELEIRAS FUNDAS.</t>
  </si>
  <si>
    <t>2.3</t>
  </si>
  <si>
    <t>03.021.005-1</t>
  </si>
  <si>
    <t>03.010.001-0</t>
  </si>
  <si>
    <t>03.010.002-0</t>
  </si>
  <si>
    <t xml:space="preserve">ESCAVAÇÃO, CARGA E DESCARGA MECÂNICA DE MATERIAL DE 1ª CATEGORIA, NO VOLUME NECESSÁRIO A EXECUÇÃO DE 1,00M³ DE ATERRO COMPACTADO A 90%, INCLUSIVE TRANSPORTE A 1 KM EM CAMINHÃO BASCULANTE, EXCLUSIVE "ROYALTES" SOBRE O MATERIAL. </t>
  </si>
  <si>
    <t>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 EXCLUSIVE O FORNECIMENTO DA TERRA.</t>
  </si>
  <si>
    <t>ESCAVAÇÃO MECÂNICA, A CÉU ABERTO, EM MATERIAL DE 1ª CATEGORIA, UTILIZANDO ESCAVADEIRA HIDRÁULICA DE 0,78M³.</t>
  </si>
  <si>
    <t>12.003.055-0</t>
  </si>
  <si>
    <t>14.007.276-0</t>
  </si>
  <si>
    <t>ALVENARIA DE TIJOLOS CERÂMICO FURADOS 10 X 20 X 20CM, ASSENTES COM ARGAMASSA DE CIMENTO E SAIBRO, NO TRAÇO 1:8, EM PAREDES DE UMA VEZ (0,20M), DE SUPERFÍCIE CORRIDA, ATÉ 3,00M DE ALTURA E MEDIDA PELA ÁREA REAL.</t>
  </si>
  <si>
    <t>FECHADURA DE SOBREPOR, COM CILINDRO, EM LATAO E  ACABAMENTO CROMADO, PARA PORTÃO. FORNECIMENTO.</t>
  </si>
  <si>
    <t>09.010.001-0</t>
  </si>
  <si>
    <t>CORDÕES DE CONCRETO SIMPLES, COM SEÇÃO DE 10 X 25CM, MOLDADOS NO LOCAL, INCLUSIVE ESCAVAÇÃO E REATERRO.</t>
  </si>
  <si>
    <t>02.020.007-0</t>
  </si>
  <si>
    <t>13.301.080-1</t>
  </si>
  <si>
    <t>14.002.048-0</t>
  </si>
  <si>
    <t>14.006.088-0</t>
  </si>
  <si>
    <t>14.007.075-0</t>
  </si>
  <si>
    <t>15.008.225-0</t>
  </si>
  <si>
    <t>18.007.049-0</t>
  </si>
  <si>
    <t>PLACA PARA IDENTIFICAÇÃO DE OBRAS DE CONCESSIONÁRIA DE SERVIÇO PÚBLICO DE ACORDO COM A RESOLUÇÃO DA PREFEITURA-RJ, COMPREENDENDO FORNECIMENTOE PINTURA DA PLACA E DOS  SUPORTES DE MADEIRA.</t>
  </si>
  <si>
    <t>PISO CIMENTADO, COM 1,5CM DE ESPESSURA, COM ARGAMASSA DE CIMENTO E AREIA, NO TRAÇO 1:3, ALISADO A COLHER, SOBRE BASE EXISTENTE.</t>
  </si>
  <si>
    <t>PORTÃO DE FERRO, DE 1,00 x 2,10. EM BARRAS DE 1/2", ESPAÇADAS DE 10 CM, ENTRE EIXOS, CONTORNO E MARCO EM BARRAS DE 1.1/2" x 1/2",  COM FAIXA HORIZONTAL EM CHAPA DE FERRO DE 1/8" DE ESPESSURA, EXCLUSIVE FECHADURA. FORNECIMENTO E COLOCAÇÃO(PADRÃO CEHAB).</t>
  </si>
  <si>
    <t>PORTA COMPENSADA DE CANELA DE 60 x 180 x 3CM, FOLHEADA NAS 2 FACES, MARCO DE CANELA DE 7 x 3CM, EXCLUSIVE FERRAGENS. FORNECIMENTO E COLOCAÇÃO..</t>
  </si>
  <si>
    <t>CONJUNTO DE FERRAGENS PARA PORTAS DE MADEIRA, 1 FOLHA, DE ABRIR, PARA SANITÁRIOS OU CHUVEIROS COLETIVOS, CONSTANDO DE FORNECIMENTO SEM COLOCAÇÃO (ESTA INCLUÍDA NO FORNECIMENTO E COLOCAÇÃO DAS ESQUADRIAS), DE: -FECHO DE SOBREPOR, TIPO "LIVRE-OCUPADO", RETANGULAR, EM ZAMAK OU LATÃO, ACABAMENTO CROMADO; - 3 DOBRADIÇAS DE FERRO GALVANIZADOS DE 3" x 3", COM PINOS E BOLAS DE LATÃO.</t>
  </si>
  <si>
    <t>CABO COM ISOLAMENTO TERMOPLÁSTICO, COMPREENDENDO: PREPARO, COR-TE E ENFIAÇÃO EM ELETRODUTOS, NA BITOLA DE 16MM², 600/1.000V.</t>
  </si>
  <si>
    <t>CHUVEIRO ELÉTRICO, EM PLÁSTICO , EM 110/220V. FORNECIMENTO</t>
  </si>
  <si>
    <t>03.001.095-0</t>
  </si>
  <si>
    <t>11.002.023-1</t>
  </si>
  <si>
    <t>11.004.022-1</t>
  </si>
  <si>
    <t>11.013.003-1</t>
  </si>
  <si>
    <t>14.002.310-0</t>
  </si>
  <si>
    <t>14.006.500-0</t>
  </si>
  <si>
    <t>14.002.520-0</t>
  </si>
  <si>
    <t>14.004.045-0</t>
  </si>
  <si>
    <t>15.004.063-1</t>
  </si>
  <si>
    <t>15.015.025-0</t>
  </si>
  <si>
    <t>15.015.192-0</t>
  </si>
  <si>
    <t>15.015.195-0</t>
  </si>
  <si>
    <t>15.015.198-0</t>
  </si>
  <si>
    <t>15.036.050-0</t>
  </si>
  <si>
    <t>15.036.051-0</t>
  </si>
  <si>
    <t>15.004.500-0</t>
  </si>
  <si>
    <t>15.007.500-0</t>
  </si>
  <si>
    <t>16.004.001-0</t>
  </si>
  <si>
    <t>18.002.019-0</t>
  </si>
  <si>
    <t>ESCAVAÇÃO E REATERRO DE VALA, EM MATERIAL DE 1ª CATEGORIA, PARA LIGAÇÃO PREDIAL DE ESGOTO SANITÁRIO.</t>
  </si>
  <si>
    <t>LANÇAMENTO DE CONCRETO EM PEÇAS ARMADAS, INCLUSIVE TRANPORTE HORIZONTAL ATÉ 20,00M EM CARRINHOS, E VERTICAL ATÉ 10,00M COM TORRE E GUINCHO, COLOCAÇÃO, ADENSAMENTO E ACABAMENTO, CONSIDERANDO UMA PRODUÇÃO APROXIMADA DE 2,00M³/H.</t>
  </si>
  <si>
    <t>FORMAS DE MADEIRA PARA MOLDAGEM DE PEÇAS DE CONCRETO ARMADO COM PARAMENTOS PLANOS, EM LAJES, VIGAS, PAREDES, ETC, INCLUSIVE FORNECIMENTO DOS MATERIAIS E DESMOLDAGEM, SERVINDO A MADEIRA 1,4 VEZES, TÁBUAS DE PINHO DE 3ª, OU MADEIRA EQUIVALENTE, COM 2,5 CM DE ESPESSURA, SERVINDO TAMBÉM PARA TRAVESSAS, EXCLUSIVE ESCORAMENTO.</t>
  </si>
  <si>
    <t>VERGAS DE CONCRETO ARMADO PARA ALVENARIA, COM APROVEITAMENTO DA MADEIRA POR 10 VEZES.</t>
  </si>
  <si>
    <t>ESQUADRIA METÁLICA, EM CHAPA DE AÇO COM ADIÇÃO DE COBRE, IPO JANELA DE CORRER, 4 FOLHAS , 2 FIXAS E 2 MÓVEIS, COM DIVISÕES HORIZONTAIS EM CADA FOLHA PARA RECEBER VIDROS, EXCLUSIVES ESTES. MONTAGEM DAS PARTES FEITA POR INTERMÉDIO DE SOLDA, TRATADA INTERNA E EXTERNAMENTE ATRAVÉS DE SUCESSIVAS SOLUÇÕES QUIMICAS, FOSFATIZAÇÃO, LAVAGEM, PINTURA COM PRIMER PRÓPRIO PARA PROTEÇÃO ANTIOXIDANTE, ESTUFA E SECAGEM, EXCLUSIVE PINTURA FINAL. pADRÃO POPULAR, MEDINDO APROXIMADAMENTE 2,00 X 1,20. INCLUSIVE FERRAGENS. FORNECIMENTO E COLOCAÇÃO.</t>
  </si>
  <si>
    <t>UNIDADE DE REFERENCIA PARA FORNECIMENTO E/OU REPARO DE ESQUADRIAS DE MADEIRA E SIMILARES(QUADROS DE AULA, ARMÁRIOS, BANCAS, BALCÕES, MÓVEIS, ETC).</t>
  </si>
  <si>
    <t>UNIDADE DE REFERÊNCIA, PARA FORNECIMENTO DE PEÇAS DE MADEIRA DE QUALQUER NATUREZA.</t>
  </si>
  <si>
    <t>VIDRO TRANPARENTE, FANTASIA, DE 4MM DE ESPESSURA, DO TIPO MARTELADO, ÁRTICO OU LIXA. FORNECIMENTO E COLOCAÇÃO.</t>
  </si>
  <si>
    <t>15.015.055-0</t>
  </si>
  <si>
    <t>INSTALAÇÃO DE PONTO DE LUZ EQUIVALENTE A 2 VARAS DE ELETRODUTO DE PVC RÍGIDO DE 1/2", 12,00 M DE FIO 2,5 MM², CAIXAS, CONEXÕES, LUVAS, CURVA E INTERRUPTOR DE EMBUTIR COM PLACA FOSFORESCENTE, INCLUSIVE ABERTURA E FECHAMENTO DE RASGO EM ALVENARIA</t>
  </si>
  <si>
    <t>INSTALAÇÃO DE UM CONJUNTO DE 3 PONTOS DE LUZ, EQUIVALENTE A 6 VARAS DE ELETRODUTO DE PVC RÍGIDO DE 1/2", 50,00M DE FIO 2,5MM², CAIXAS, CONEXÕES, LUVAS, CURVA E INTERRUPTOR DE EMBUTIR COM PLACA FOSFORESCENTE, INCLUSIVE ABERTURA E FECHAMENTO DE RASGO EM ALVENARIA.</t>
  </si>
  <si>
    <t>INSTALAÇÃO DE PONTO DE TOMADA, EQUIVALENTE A 2 VARAS DE ELETRODUTO DE PVC RÍGIDO DE 1/2", DE 12,00 M DE FIO 2,5 MM², CAIXAS, CONEXÕES E TOMADA DE EMBUTIR COM PLACA FOSFORESCENTE, INCLUSIVE ABERTURA E FECHAMENTO DE RASGO EM ALVENARIA</t>
  </si>
  <si>
    <t>INSTALAÇÃO DE UM CONJUNTO DE 2 TOMADAS , EQUIVALENTES A 3 VARAS DE ELETRODUTO DE PVC RÍGIDO DE 1/2", 18,00M DE FIO DE 2,5MM², CAIXAS, CONEXÕES E TOMADAS DE EMBUTIR COM PLACA FOSFORESCENTE, INCLUSIVE ABERTURA E FECHAMENTO DE RASGO EM ALVENARIA.</t>
  </si>
  <si>
    <t>INSTALAÇÃO DE UM CONJUNTO DE 3 TOMADAS , EQUIVALENTES A 4 VARAS DE ELETRODUTO DE PVC RÍGIDO DE 1/2", 25,00M DE FIO DE 2,5MM², CAIXAS, CONEXÕES E TOMADAS DE EMBUTIR COM PLACA FOSFORESCENTE, INCLUSIVE ABERTURA E FECHAMENTO DE RASGO EM ALVENARIA.</t>
  </si>
  <si>
    <t>TUBO DE PVC RÍGIDO DE  50MM, SOLDÁVEL, INCLUSIVE CONEXÕES E EMENDAS, EXCLUSIVE ABERTURA E FECHAMENTO DE RASGO. FORNECIMENTO E ASSENTAMENTO.</t>
  </si>
  <si>
    <t>TUBO DE PVC RÍGIDO DE  75MM, SOLDÁVEL, INCLUSIVE CONEXÕES E EMENDAS, EXCLUSIVE ABERTURA E FECHAMENTO DE RASGO. FORNECIMENTO E ASSENTAMENTO.</t>
  </si>
  <si>
    <t>UNIDADE DE REFERÊNCIA, PARA RECUPERAÇÃO DE INSTALAÇÕES ELÉTRICAS.</t>
  </si>
  <si>
    <t>UNIDADE DE REFERÊNCIA, PARA RECUPERAÇÃO DE INSTALAÇÕES HIDRO-SANITÁRIS EM TUBOS DE PVC.</t>
  </si>
  <si>
    <t>COBERTURA EM TELHAS ONDULADAS DE CIMENTO-AMIANTO DE 6MM DE ESPESSURA, PRESAS POR PARAFUSOS, EXCLUSIVE MADEIRAMENTO. MEDIDA PELA ÁREA REAL DE COBERTURA. FORNECIMENTO E COLOCAÇÃO.</t>
  </si>
  <si>
    <t>LAVATÓRIO DE LOUÇA BRANCA TIPO POPULAR, SEM LADRÃO, COM MEDIDAS EM TORNO DE 42 X 30CM, INCLUSIVE ACESSÓRIOS DE FIXAÇÃO. TORNEIRS DE PRESSÃO 1193 DE 1/2" EM METAL CROMADO  E VÁLVULA DE ESCOAMENTO, SIFÃO E RABICHO EM PVC. FORNECIMENTO.</t>
  </si>
  <si>
    <t>13.030.200-0</t>
  </si>
  <si>
    <t>13.035.025-0</t>
  </si>
  <si>
    <t>13.330.060-0</t>
  </si>
  <si>
    <t>15.002.500-0</t>
  </si>
  <si>
    <t>15.002.550-0</t>
  </si>
  <si>
    <t>15.029.020-0</t>
  </si>
  <si>
    <t>16.001.051-0</t>
  </si>
  <si>
    <t>REVESTIMENTOS DE PAREDES COM TIJOLOS CERÂMICOS TIPO "BOCA DE SAPO", DE 20 X 9CM, FENDIDO AO MEIO, ASSENTES COM JUNTAS REENTRANTES DE 1CM DE LARGURA E TAMBÉM DE PROFUNDIDADE, REJUNTADOS COM CIMENTOS COMUM OU CIMENTO BRANCO, INCLUSIVE CHAPISCO DE CIMENTO E AREIA, NO TRAÇO 1:3 E EMBOÇO COM ARGAMASSA DE CIMENTO, SAIBRO E AREIA, NO TRAÇO 1:3:3, COM ESPESSURA 2,5CM.</t>
  </si>
  <si>
    <t xml:space="preserve">REVESTIMENTOS COM PLACAS TRABALHADAS DE GRANITO, IRREGULARES, COM 6CM DE ESPESSURA, ACABAMENTO RÚSTICO, EM PAREDES OU MUROS, CABENDO APROXIMADAMENTE, 4 PLACAS POR M², ASSENTES COM ARGAMASSA DE CIMENTO, SAIBRO E AREIA, NO TRAÇO 1:3:3, JUNTAS TOMADAS COM ARGAMASSA DE CIMENTO E AREIA, NO TRAÇO 1:3 E LAVAGEM GERAL COM ÁGUA ACIDULADA. </t>
  </si>
  <si>
    <t>REVESTIMENTO DE PISO, COM LADRILHOS CERÂMICOS ESMALTADOS, COM MEDIDAS EM TORNO DE 20X20CM E 6,5MM CERÂMICA GRAY, ESMALTE BRANCO, REJUNTAMENTO COM CIMENTO BRANCO.</t>
  </si>
  <si>
    <t>SOLEIRA DE GRANITO PRETO DE 3X13CM COM 2 POLIMENTOS, ASSENTE COMO EM SUPERFICIES EM OSSO, COM NATA DE CIMENTO SOBRE ARGAMASSA DE CIMENTO, AREIA, SAIBRO, NO TRAÇO 1:2:2 E REJUNTAMENTO DE CIMENTO BRANCO E CORANTE.</t>
  </si>
  <si>
    <t>FOSSA SÉPTICA RETANGULAR, DE CÂMARA ÚNICA, CONFORME PROJETO Nº 918 SECAL/EMOP, DESTINADA A ESCOLAS E EDIFICIOS PÚBLICOS, PARA 25 CONTRIBUINTES, MEDINDO INTERNAMENTE 2,00X0,90X1,00M, EXECUTADA EM CONCRETO ARMADO, FCK=15MPA, AÇO CA 50, CHAPISCADA E REVESTIDA INTERNAMENTE COM ARGAMASSA DE CIMENTO E AREIA, NO TRAÇO 1:3, EXCLUSIVE ESCAVAÇÃO, REATERRO E RETIRADA DE MATERIAL EXCEDENTE.</t>
  </si>
  <si>
    <t>FILTRO ANAÉROBICO, CONFORME PROJETO Nº 928 SECAL/EMOP, DESTINADO A ESCOLAS E EDIFICIOS PÚBLICOS, PARA 25 CONTRIBUINTES, MEDINDO INTERNAMENTE 1,00X1,00X2,00M, EXECUTADO EM CONCRETO ARMADO, FCK=15MPA, AÇO CA 50, CHAPISCADO E REVESTIDO ENTERNAMENTE COM ARGAMASSA DE CIMENTO E AREIA, NO TRAÇO 1:3, EXCLUSIVE ESCAVAÇÃO, REATERRO E RETIRADA DE MATERIAL EXCEDENTE.</t>
  </si>
  <si>
    <t>REGISTRO DE ESFERA, EM BRONZE, COM DIÂMETRO DE 3/4". FORNECIMENTO E COLOCAÇÃO</t>
  </si>
  <si>
    <t>MADEIRAMENTO PARA COBERTURA EM DUAS ÁGUAS EM TELHAS, CERÂMICAS, CONSTITUÍDO DE CUMEEIRA E TERÇAS DE 3" X 4/12", CAIBROS DE 3X1.1/2", RIPAS DE 1,50X4CM, TUDO EM MAÇARANDUBA SERRADA, SEM TESOURA OU PONTALETE, MEDINDO PELA ÁREA REAL DO MADEIRAMENTO. FORNECIMENTO E COLOCAÇÃO.</t>
  </si>
  <si>
    <t>02.010.002-0</t>
  </si>
  <si>
    <t>GALPÃO ABERTO PARA OFICINA E DEPÓSITO DE CANTEIRO DE OBRAS, EM MADEIRA DE LEI, SENDO MADEIRA E COBERTURA EMPREGADO 3 VEZES.</t>
  </si>
  <si>
    <t>05.001.504-0</t>
  </si>
  <si>
    <t>05.056.001-0</t>
  </si>
  <si>
    <t>PLACA DE FERRO ESMALTADO, DE 12 X 15 CM, COM NUMERAÇÃO P/ IDENTIFICAÇÃO DE LOGRADOURO, PADRÃO CEAHB.</t>
  </si>
  <si>
    <t>TRANSPORTE</t>
  </si>
  <si>
    <t>04.006.008-1</t>
  </si>
  <si>
    <t>19.004.004-3</t>
  </si>
  <si>
    <t>04.015.100-0</t>
  </si>
  <si>
    <t>CARGA MANUAL E DESCARGA MECÂNICA DE MATERIAL A GRANEL EM CAMINHÃO BASCULANTE, CAPACIDADE ÚTIL DE 8T, EMPREGANDO 2 SERVENTES NA CARGA.</t>
  </si>
  <si>
    <t>CUSTO DE DESPESA COM VEÍCULO PRÓPRIO CONSIDERANDO 50% DE UTILIZAÇÃO E MÉDIA PERCORRIDA ATÉ 1.500km</t>
  </si>
  <si>
    <t>CAMINHÃO CARROCERIA FIXA, NO TOCO, 7,5t, MOTOR DIESEL DE 132CV, INCLUSIVE MOTORISTA (CF)</t>
  </si>
  <si>
    <t>14.002.312-0</t>
  </si>
  <si>
    <t>14.002.360-0</t>
  </si>
  <si>
    <t>14.002.370-0</t>
  </si>
  <si>
    <t>13.002.011-1</t>
  </si>
  <si>
    <t>REVESTIMENTO EXTERNO, DE 1 VEZ, COM ARGAMASSA DE CIMENTO, SAIBRO E AREIA FINA, NO TRAÇO 1:3:3, ESPESSURA DE 2,5cm, INCLUSIVE CHAPISCO</t>
  </si>
  <si>
    <t>ESQUADRIA METÁLICA, EM CHAPA DE AÇO COM ADIÇÃO DE COBRE, TIPO JANELA DE CORRER, MEDINDO 1,5 × 1,2m, 4 FOLHAS COM DIVISÕES HORIZONTAIS</t>
  </si>
  <si>
    <t>ESQUADRIA METÁLICA, EM CHAPA DE AÇO COM ADIÇÃO DE COBRE, TIPO PORTA DE ABRIR, MEDINDO 0,8 × 2,1m, COM 1 FOLHA CHAPEADA</t>
  </si>
  <si>
    <t>ESQUADRIA METÁLICA, EM CHAPA DE AÇO COM ADIÇÃO DE COBRE, TIPO JANELA BASCULANTE, MEDINDO 0,6 × 0,6m, 4 FOLHAS, 2 OU 3 ARTICULADAS</t>
  </si>
  <si>
    <t>17.017.100-0</t>
  </si>
  <si>
    <t>17.017.120-1</t>
  </si>
  <si>
    <t>17.018.112-0</t>
  </si>
  <si>
    <t>PREPARO DE MADEIRA NOVA</t>
  </si>
  <si>
    <t>PINTURA INTERNA OU EXTERNA SOBRE MADEIRA NOVA, COM TINTA A ÓLEO, COM 2 DEMÃOS DE ACABAMENTO SOBRE SUPERFÍCIE JÁ PREPARADA COMO EM 17.017.100</t>
  </si>
  <si>
    <t>PINTURA COM TINTA ACRÍLICA INTERNA OU EXTERNA, EM TIJOLO, CONCRETO LISO, CIMENTO-AMIANTO, REVESTIMENTO, MADEIRA E FERRO, INCLUSIVE DEMÃO DE MEIA MASSA</t>
  </si>
  <si>
    <t>PINTURA INTERNA OU EXTERNA SOBRE FERRO COM TINTA A ÓLEO BRILHANTE</t>
  </si>
  <si>
    <t>15.005.040-1</t>
  </si>
  <si>
    <t>15.028.001-0</t>
  </si>
  <si>
    <t>15.037.011-0</t>
  </si>
  <si>
    <t>15.065.010-0</t>
  </si>
  <si>
    <t>INSTALAÇÃO E ASSENTAMENTO DE PIA COM 1 CUBA</t>
  </si>
  <si>
    <t>CONDUITE FLEXÍVEL, GALVANIZADO, COM DIÂMETRO DE 3/4”</t>
  </si>
  <si>
    <t>LIGAÇÃO PREDIAL DE ESGOTO SANITÁRIO, INCLUSIVE CAIXA DE INSPEÇÃO COM TAMPÃO DE FERRO FUNDIDO LEVE, EM LOGRADOURO COM COLETOR DUPLO</t>
  </si>
  <si>
    <t>15.066.001-1</t>
  </si>
  <si>
    <t>CONJUNTO DE MATERIAIS PARA CAVALETE DE RAMAL PREDIAL DE ÁGUA, PADRÃO NORMAL, TIPO “A”, DE 1/2”.  FORNECIMENTO</t>
  </si>
  <si>
    <t>COLOCAÇÃO DE RESERVATÓRIO DE CIMENTO AMIANTO DE 250l</t>
  </si>
  <si>
    <t>18.012.090-0</t>
  </si>
  <si>
    <t>18.013.156-0</t>
  </si>
  <si>
    <t>18.100.030-0</t>
  </si>
  <si>
    <t>TORNEIRA DE BÓIA EM BRONZE, DE PRESSÃO, DE 3/4”</t>
  </si>
  <si>
    <t>REGISTRO DE PRESSÃO, 1416, DE 3/4”, COM CANOPLA E VOLANTE, EM METAL CROMADO</t>
  </si>
  <si>
    <t>GLOBO ESFÉRICO, PLAFONIER REPUXADO DE ALUMÍNIO COM DIFUSOR EM BASE DE VIDRO LEITOSO DE 4” × 6”</t>
  </si>
  <si>
    <t>BANCA DE MÁRMORE SINTÉTICO, MEDINDO 1 × 0,5m, COM CUBA DO MESMO MATERIAL</t>
  </si>
  <si>
    <t>ÁREA:-M²</t>
  </si>
  <si>
    <t>TOTAL GERAL C/ BDI</t>
  </si>
  <si>
    <t>UNIDADE DE REFERENCIA PARA SERVIÇO DE LIMPEZA MANUAL OU MECANICA COM  REMOÇÃO DE LIXO, ESCOMBRO, GALHOS, TOCOS, PEDRA, TERRA OU LAMA, DE TERRENOS, PÁTIOS, CAMPOS OU LOGRADOUROS, INCLUSIVE CARGA, TRANSPORTE E DESCARGA.</t>
  </si>
  <si>
    <t>COBERTURA EM TELHA CERAMICA PORTUGUESA OU ROMANA, EXCLUSIVE CUMEEIRA E MADEIRAMENTO. FORNECIMENTO E COLOCAÇÃO.</t>
  </si>
  <si>
    <t>MÊS 04</t>
  </si>
  <si>
    <t>MÊS 05</t>
  </si>
  <si>
    <t>MÊS 06</t>
  </si>
  <si>
    <t>CODIGO</t>
  </si>
  <si>
    <t>PRECO</t>
  </si>
  <si>
    <t>01.001.017-0</t>
  </si>
  <si>
    <t>01.001.018-0</t>
  </si>
  <si>
    <t>01.001.019-0</t>
  </si>
  <si>
    <t>01.001.020-0</t>
  </si>
  <si>
    <t>01.001.021-0</t>
  </si>
  <si>
    <t>01.001.022-0</t>
  </si>
  <si>
    <t>01.001.023-0</t>
  </si>
  <si>
    <t>01.001.024-0</t>
  </si>
  <si>
    <t>01.001.025-0</t>
  </si>
  <si>
    <t>01.001.026-0</t>
  </si>
  <si>
    <t>01.001.027-0</t>
  </si>
  <si>
    <t>01.001.028-0</t>
  </si>
  <si>
    <t>01.001.029-0</t>
  </si>
  <si>
    <t>01.001.030-0</t>
  </si>
  <si>
    <t>01.001.031-0</t>
  </si>
  <si>
    <t>01.001.032-0</t>
  </si>
  <si>
    <t>01.001.033-0</t>
  </si>
  <si>
    <t>01.001.034-0</t>
  </si>
  <si>
    <t>01.001.035-0</t>
  </si>
  <si>
    <t>01.001.036-0</t>
  </si>
  <si>
    <t>01.001.037-0</t>
  </si>
  <si>
    <t>01.001.038-0</t>
  </si>
  <si>
    <t>01.001.039-0</t>
  </si>
  <si>
    <t>01.001.040-0</t>
  </si>
  <si>
    <t>01.001.042-0</t>
  </si>
  <si>
    <t>01.001.043-0</t>
  </si>
  <si>
    <t>01.001.044-0</t>
  </si>
  <si>
    <t>01.001.046-0</t>
  </si>
  <si>
    <t>01.001.047-0</t>
  </si>
  <si>
    <t>01.001.048-0</t>
  </si>
  <si>
    <t>01.001.049-0</t>
  </si>
  <si>
    <t>01.001.050-0</t>
  </si>
  <si>
    <t>01.001.051-0</t>
  </si>
  <si>
    <t>01.001.052-0</t>
  </si>
  <si>
    <t>01.001.053-0</t>
  </si>
  <si>
    <t>01.001.054-0</t>
  </si>
  <si>
    <t>01.001.055-0</t>
  </si>
  <si>
    <t>01.001.056-0</t>
  </si>
  <si>
    <t>01.001.057-0</t>
  </si>
  <si>
    <t>01.001.059-0</t>
  </si>
  <si>
    <t>01.001.060-0</t>
  </si>
  <si>
    <t>01.001.061-0</t>
  </si>
  <si>
    <t>01.001.062-0</t>
  </si>
  <si>
    <t>01.001.063-0</t>
  </si>
  <si>
    <t>01.001.064-0</t>
  </si>
  <si>
    <t>01.001.065-0</t>
  </si>
  <si>
    <t>01.001.066-0</t>
  </si>
  <si>
    <t>01.001.068-0</t>
  </si>
  <si>
    <t>01.001.069-0</t>
  </si>
  <si>
    <t>01.001.071-0</t>
  </si>
  <si>
    <t>01.001.073-0</t>
  </si>
  <si>
    <t>01.001.075-1</t>
  </si>
  <si>
    <t>01.001.076-0</t>
  </si>
  <si>
    <t>01.001.077-0</t>
  </si>
  <si>
    <t>01.001.081-0</t>
  </si>
  <si>
    <t>01.001.082-0</t>
  </si>
  <si>
    <t>01.001.083-0</t>
  </si>
  <si>
    <t>01.001.084-0</t>
  </si>
  <si>
    <t>01.001.085-0</t>
  </si>
  <si>
    <t>01.001.086-0</t>
  </si>
  <si>
    <t>01.001.087-0</t>
  </si>
  <si>
    <t>01.001.088-0</t>
  </si>
  <si>
    <t>01.001.089-0</t>
  </si>
  <si>
    <t>01.001.090-0</t>
  </si>
  <si>
    <t>01.001.091-0</t>
  </si>
  <si>
    <t>01.001.092-0</t>
  </si>
  <si>
    <t>01.001.093-0</t>
  </si>
  <si>
    <t>01.001.094-0</t>
  </si>
  <si>
    <t>01.001.095-0</t>
  </si>
  <si>
    <t>01.001.096-0</t>
  </si>
  <si>
    <t>01.001.097-0</t>
  </si>
  <si>
    <t>01.001.098-0</t>
  </si>
  <si>
    <t>01.001.121-0</t>
  </si>
  <si>
    <t>01.001.123-0</t>
  </si>
  <si>
    <t>01.001.124-0</t>
  </si>
  <si>
    <t>01.001.125-0</t>
  </si>
  <si>
    <t>01.001.126-0</t>
  </si>
  <si>
    <t>01.001.127-0</t>
  </si>
  <si>
    <t>01.001.128-0</t>
  </si>
  <si>
    <t>01.001.129-0</t>
  </si>
  <si>
    <t>01.001.130-0</t>
  </si>
  <si>
    <t>01.001.131-0</t>
  </si>
  <si>
    <t>01.001.132-0</t>
  </si>
  <si>
    <t>01.001.133-0</t>
  </si>
  <si>
    <t>01.001.134-0</t>
  </si>
  <si>
    <t>01.001.135-0</t>
  </si>
  <si>
    <t>01.001.136-0</t>
  </si>
  <si>
    <t>01.001.137-0</t>
  </si>
  <si>
    <t>01.001.138-0</t>
  </si>
  <si>
    <t>01.001.143-0</t>
  </si>
  <si>
    <t>01.001.144-0</t>
  </si>
  <si>
    <t>01.001.145-0</t>
  </si>
  <si>
    <t>01.001.147-0</t>
  </si>
  <si>
    <t>01.001.148-0</t>
  </si>
  <si>
    <t>01.001.149-0</t>
  </si>
  <si>
    <t>01.001.150-0</t>
  </si>
  <si>
    <t>01.001.151-0</t>
  </si>
  <si>
    <t>01.001.152-0</t>
  </si>
  <si>
    <t>01.001.160-0</t>
  </si>
  <si>
    <t>01.001.161-0</t>
  </si>
  <si>
    <t>01.001.162-0</t>
  </si>
  <si>
    <t>01.001.163-0</t>
  </si>
  <si>
    <t>01.001.164-0</t>
  </si>
  <si>
    <t>01.001.165-0</t>
  </si>
  <si>
    <t>01.001.166-0</t>
  </si>
  <si>
    <t>01.001.167-0</t>
  </si>
  <si>
    <t>01.001.168-0</t>
  </si>
  <si>
    <t>01.001.169-0</t>
  </si>
  <si>
    <t>01.001.170-0</t>
  </si>
  <si>
    <t>01.001.171-0</t>
  </si>
  <si>
    <t>01.001.172-0</t>
  </si>
  <si>
    <t>01.001.173-0</t>
  </si>
  <si>
    <t>01.001.174-0</t>
  </si>
  <si>
    <t>01.001.175-0</t>
  </si>
  <si>
    <t>01.001.176-0</t>
  </si>
  <si>
    <t>01.001.177-0</t>
  </si>
  <si>
    <t>01.001.178-0</t>
  </si>
  <si>
    <t>01.001.179-0</t>
  </si>
  <si>
    <t>01.001.180-0</t>
  </si>
  <si>
    <t>01.001.181-0</t>
  </si>
  <si>
    <t>01.001.182-0</t>
  </si>
  <si>
    <t>01.001.183-0</t>
  </si>
  <si>
    <t>01.001.184-0</t>
  </si>
  <si>
    <t>01.001.185-0</t>
  </si>
  <si>
    <t>01.001.186-0</t>
  </si>
  <si>
    <t>01.001.187-0</t>
  </si>
  <si>
    <t>01.001.188-0</t>
  </si>
  <si>
    <t>01.001.189-0</t>
  </si>
  <si>
    <t>01.001.190-0</t>
  </si>
  <si>
    <t>01.001.191-0</t>
  </si>
  <si>
    <t>01.001.192-0</t>
  </si>
  <si>
    <t>01.001.193-0</t>
  </si>
  <si>
    <t>01.001.194-0</t>
  </si>
  <si>
    <t>01.001.195-0</t>
  </si>
  <si>
    <t>01.001.196-0</t>
  </si>
  <si>
    <t>01.001.197-0</t>
  </si>
  <si>
    <t>01.001.198-0</t>
  </si>
  <si>
    <t>01.001.199-0</t>
  </si>
  <si>
    <t>01.001.200-0</t>
  </si>
  <si>
    <t>01.001.201-0</t>
  </si>
  <si>
    <t>01.001.202-0</t>
  </si>
  <si>
    <t>01.001.203-0</t>
  </si>
  <si>
    <t>01.001.204-0</t>
  </si>
  <si>
    <t>01.001.205-0</t>
  </si>
  <si>
    <t>01.001.206-0</t>
  </si>
  <si>
    <t>01.001.208-0</t>
  </si>
  <si>
    <t>01.001.209-0</t>
  </si>
  <si>
    <t>01.001.210-0</t>
  </si>
  <si>
    <t>01.001.220-0</t>
  </si>
  <si>
    <t>01.001.221-0</t>
  </si>
  <si>
    <t>01.001.222-0</t>
  </si>
  <si>
    <t>01.001.223-0</t>
  </si>
  <si>
    <t>01.001.224-0</t>
  </si>
  <si>
    <t>01.001.225-0</t>
  </si>
  <si>
    <t>01.001.226-0</t>
  </si>
  <si>
    <t>01.001.227-0</t>
  </si>
  <si>
    <t>01.001.228-0</t>
  </si>
  <si>
    <t>01.001.229-0</t>
  </si>
  <si>
    <t>01.001.230-0</t>
  </si>
  <si>
    <t>01.001.231-0</t>
  </si>
  <si>
    <t>01.001.232-0</t>
  </si>
  <si>
    <t>01.001.233-0</t>
  </si>
  <si>
    <t>01.001.234-0</t>
  </si>
  <si>
    <t>01.001.235-0</t>
  </si>
  <si>
    <t>01.001.236-0</t>
  </si>
  <si>
    <t>01.001.237-0</t>
  </si>
  <si>
    <t>01.001.238-0</t>
  </si>
  <si>
    <t>01.001.239-0</t>
  </si>
  <si>
    <t>01.001.240-0</t>
  </si>
  <si>
    <t>01.001.241-0</t>
  </si>
  <si>
    <t>01.001.242-0</t>
  </si>
  <si>
    <t>01.001.243-0</t>
  </si>
  <si>
    <t>01.001.244-0</t>
  </si>
  <si>
    <t>01.001.245-0</t>
  </si>
  <si>
    <t>01.001.246-0</t>
  </si>
  <si>
    <t>01.001.247-0</t>
  </si>
  <si>
    <t>01.001.248-0</t>
  </si>
  <si>
    <t>01.001.249-0</t>
  </si>
  <si>
    <t>01.001.250-0</t>
  </si>
  <si>
    <t>01.001.251-0</t>
  </si>
  <si>
    <t>01.001.252-0</t>
  </si>
  <si>
    <t>01.001.253-0</t>
  </si>
  <si>
    <t>01.001.254-0</t>
  </si>
  <si>
    <t>01.001.255-0</t>
  </si>
  <si>
    <t>01.001.256-0</t>
  </si>
  <si>
    <t>01.001.257-0</t>
  </si>
  <si>
    <t>01.001.258-0</t>
  </si>
  <si>
    <t>01.001.259-0</t>
  </si>
  <si>
    <t>01.001.260-0</t>
  </si>
  <si>
    <t>01.001.261-0</t>
  </si>
  <si>
    <t>01.001.262-0</t>
  </si>
  <si>
    <t>01.001.263-0</t>
  </si>
  <si>
    <t>01.001.264-0</t>
  </si>
  <si>
    <t>01.001.265-0</t>
  </si>
  <si>
    <t>01.001.266-0</t>
  </si>
  <si>
    <t>01.001.267-0</t>
  </si>
  <si>
    <t>01.001.268-0</t>
  </si>
  <si>
    <t>01.001.269-0</t>
  </si>
  <si>
    <t>01.001.270-0</t>
  </si>
  <si>
    <t>01.001.271-0</t>
  </si>
  <si>
    <t>01.001.272-0</t>
  </si>
  <si>
    <t>01.001.273-0</t>
  </si>
  <si>
    <t>01.001.274-0</t>
  </si>
  <si>
    <t>01.001.275-0</t>
  </si>
  <si>
    <t>01.001.276-0</t>
  </si>
  <si>
    <t>01.001.277-0</t>
  </si>
  <si>
    <t>01.001.278-0</t>
  </si>
  <si>
    <t>01.001.279-0</t>
  </si>
  <si>
    <t>01.001.280-0</t>
  </si>
  <si>
    <t>01.001.281-0</t>
  </si>
  <si>
    <t>01.001.290-0</t>
  </si>
  <si>
    <t>01.001.298-0</t>
  </si>
  <si>
    <t>01.001.300-0</t>
  </si>
  <si>
    <t>01.001.301-0</t>
  </si>
  <si>
    <t>01.001.302-0</t>
  </si>
  <si>
    <t>01.001.303-0</t>
  </si>
  <si>
    <t>01.001.304-0</t>
  </si>
  <si>
    <t>01.001.305-0</t>
  </si>
  <si>
    <t>01.001.306-0</t>
  </si>
  <si>
    <t>01.001.307-0</t>
  </si>
  <si>
    <t>01.001.330-0</t>
  </si>
  <si>
    <t>01.001.331-0</t>
  </si>
  <si>
    <t>01.001.332-0</t>
  </si>
  <si>
    <t>01.001.333-0</t>
  </si>
  <si>
    <t>01.001.334-0</t>
  </si>
  <si>
    <t>01.001.335-0</t>
  </si>
  <si>
    <t>01.001.336-0</t>
  </si>
  <si>
    <t>01.001.337-0</t>
  </si>
  <si>
    <t>01.001.338-0</t>
  </si>
  <si>
    <t>01.001.339-0</t>
  </si>
  <si>
    <t>01.001.340-0</t>
  </si>
  <si>
    <t>01.001.342-0</t>
  </si>
  <si>
    <t>01.001.343-0</t>
  </si>
  <si>
    <t>01.001.344-0</t>
  </si>
  <si>
    <t>01.001.345-0</t>
  </si>
  <si>
    <t>01.001.346-0</t>
  </si>
  <si>
    <t>01.001.999-0</t>
  </si>
  <si>
    <t>01.002.001-0</t>
  </si>
  <si>
    <t>01.002.002-0</t>
  </si>
  <si>
    <t>01.002.003-0</t>
  </si>
  <si>
    <t>01.002.004-0</t>
  </si>
  <si>
    <t>01.002.005-0</t>
  </si>
  <si>
    <t>01.002.006-0</t>
  </si>
  <si>
    <t>01.002.007-0</t>
  </si>
  <si>
    <t>01.002.008-0</t>
  </si>
  <si>
    <t>01.002.009-0</t>
  </si>
  <si>
    <t>01.002.010-0</t>
  </si>
  <si>
    <t>01.002.011-0</t>
  </si>
  <si>
    <t>01.002.012-0</t>
  </si>
  <si>
    <t>01.002.013-0</t>
  </si>
  <si>
    <t>01.002.014-0</t>
  </si>
  <si>
    <t>01.002.015-0</t>
  </si>
  <si>
    <t>01.002.016-0</t>
  </si>
  <si>
    <t>01.002.021-0</t>
  </si>
  <si>
    <t>01.002.022-0</t>
  </si>
  <si>
    <t>01.002.023-0</t>
  </si>
  <si>
    <t>01.002.024-0</t>
  </si>
  <si>
    <t>01.002.025-0</t>
  </si>
  <si>
    <t>01.002.026-0</t>
  </si>
  <si>
    <t>01.002.027-0</t>
  </si>
  <si>
    <t>01.002.028-0</t>
  </si>
  <si>
    <t>01.002.039-0</t>
  </si>
  <si>
    <t>01.002.041-0</t>
  </si>
  <si>
    <t>01.002.042-0</t>
  </si>
  <si>
    <t>01.002.043-0</t>
  </si>
  <si>
    <t>01.002.060-0</t>
  </si>
  <si>
    <t>01.002.061-0</t>
  </si>
  <si>
    <t>01.002.062-0</t>
  </si>
  <si>
    <t>01.002.063-0</t>
  </si>
  <si>
    <t>01.002.064-0</t>
  </si>
  <si>
    <t>01.002.065-0</t>
  </si>
  <si>
    <t>01.002.066-0</t>
  </si>
  <si>
    <t>01.002.067-0</t>
  </si>
  <si>
    <t>01.002.075-0</t>
  </si>
  <si>
    <t>01.002.076-0</t>
  </si>
  <si>
    <t>01.002.077-0</t>
  </si>
  <si>
    <t>01.002.078-0</t>
  </si>
  <si>
    <t>01.002.500-0</t>
  </si>
  <si>
    <t>01.002.999-0</t>
  </si>
  <si>
    <t>01.003.001-0</t>
  </si>
  <si>
    <t>01.003.002-0</t>
  </si>
  <si>
    <t>01.003.003-0</t>
  </si>
  <si>
    <t>01.003.004-0</t>
  </si>
  <si>
    <t>01.003.021-0</t>
  </si>
  <si>
    <t>01.003.022-0</t>
  </si>
  <si>
    <t>01.003.023-0</t>
  </si>
  <si>
    <t>01.003.024-0</t>
  </si>
  <si>
    <t>01.003.025-0</t>
  </si>
  <si>
    <t>01.003.026-0</t>
  </si>
  <si>
    <t>01.003.027-0</t>
  </si>
  <si>
    <t>01.003.028-0</t>
  </si>
  <si>
    <t>01.003.500-0</t>
  </si>
  <si>
    <t>01.003.999-0</t>
  </si>
  <si>
    <t>01.004.001-0</t>
  </si>
  <si>
    <t>01.004.002-0</t>
  </si>
  <si>
    <t>01.004.003-0</t>
  </si>
  <si>
    <t>01.004.004-0</t>
  </si>
  <si>
    <t>01.004.005-0</t>
  </si>
  <si>
    <t>01.004.006-0</t>
  </si>
  <si>
    <t>01.004.007-0</t>
  </si>
  <si>
    <t>01.004.008-0</t>
  </si>
  <si>
    <t>01.004.009-0</t>
  </si>
  <si>
    <t>01.004.010-0</t>
  </si>
  <si>
    <t>01.004.021-0</t>
  </si>
  <si>
    <t>01.004.022-0</t>
  </si>
  <si>
    <t>01.004.023-0</t>
  </si>
  <si>
    <t>01.004.024-0</t>
  </si>
  <si>
    <t>01.004.025-0</t>
  </si>
  <si>
    <t>01.004.026-0</t>
  </si>
  <si>
    <t>01.004.027-0</t>
  </si>
  <si>
    <t>01.004.028-0</t>
  </si>
  <si>
    <t>01.004.029-0</t>
  </si>
  <si>
    <t>01.004.030-0</t>
  </si>
  <si>
    <t>01.004.999-0</t>
  </si>
  <si>
    <t>01.005.005-0</t>
  </si>
  <si>
    <t>01.005.006-0</t>
  </si>
  <si>
    <t>01.005.007-0</t>
  </si>
  <si>
    <t>01.005.008-0</t>
  </si>
  <si>
    <t>01.005.009-0</t>
  </si>
  <si>
    <t>01.005.011-0</t>
  </si>
  <si>
    <t>01.005.012-0</t>
  </si>
  <si>
    <t>01.005.999-0</t>
  </si>
  <si>
    <t>01.006.001-0</t>
  </si>
  <si>
    <t>01.006.002-0</t>
  </si>
  <si>
    <t>01.006.003-0</t>
  </si>
  <si>
    <t>01.006.004-0</t>
  </si>
  <si>
    <t>01.006.999-0</t>
  </si>
  <si>
    <t>01.007.010-0</t>
  </si>
  <si>
    <t>01.007.020-0</t>
  </si>
  <si>
    <t>01.007.025-0</t>
  </si>
  <si>
    <t>01.007.030-0</t>
  </si>
  <si>
    <t>01.007.500-0</t>
  </si>
  <si>
    <t>01.007.505-0</t>
  </si>
  <si>
    <t>01.007.506-0</t>
  </si>
  <si>
    <t>01.007.999-0</t>
  </si>
  <si>
    <t>01.008.050-0</t>
  </si>
  <si>
    <t>01.008.100-0</t>
  </si>
  <si>
    <t>01.008.200-0</t>
  </si>
  <si>
    <t>01.008.999-0</t>
  </si>
  <si>
    <t>01.009.050-0</t>
  </si>
  <si>
    <t>01.009.100-0</t>
  </si>
  <si>
    <t>01.009.200-0</t>
  </si>
  <si>
    <t>01.009.999-0</t>
  </si>
  <si>
    <t>01.016.001-0</t>
  </si>
  <si>
    <t>01.016.002-0</t>
  </si>
  <si>
    <t>01.016.003-0</t>
  </si>
  <si>
    <t>01.016.004-0</t>
  </si>
  <si>
    <t>01.016.005-0</t>
  </si>
  <si>
    <t>01.016.006-0</t>
  </si>
  <si>
    <t>01.016.007-0</t>
  </si>
  <si>
    <t>01.016.008-0</t>
  </si>
  <si>
    <t>01.016.009-0</t>
  </si>
  <si>
    <t>01.016.010-0</t>
  </si>
  <si>
    <t>01.016.011-0</t>
  </si>
  <si>
    <t>01.016.012-0</t>
  </si>
  <si>
    <t>01.016.020-0</t>
  </si>
  <si>
    <t>01.016.021-0</t>
  </si>
  <si>
    <t>01.016.030-0</t>
  </si>
  <si>
    <t>01.016.031-0</t>
  </si>
  <si>
    <t>01.016.032-0</t>
  </si>
  <si>
    <t>01.016.033-0</t>
  </si>
  <si>
    <t>01.016.034-0</t>
  </si>
  <si>
    <t>01.016.035-0</t>
  </si>
  <si>
    <t>01.016.036-0</t>
  </si>
  <si>
    <t>01.016.037-0</t>
  </si>
  <si>
    <t>01.016.052-0</t>
  </si>
  <si>
    <t>01.016.060-0</t>
  </si>
  <si>
    <t>01.016.061-0</t>
  </si>
  <si>
    <t>01.016.062-0</t>
  </si>
  <si>
    <t>01.016.063-0</t>
  </si>
  <si>
    <t>01.016.064-0</t>
  </si>
  <si>
    <t>01.016.067-0</t>
  </si>
  <si>
    <t>01.016.070-0</t>
  </si>
  <si>
    <t>01.016.105-0</t>
  </si>
  <si>
    <t>01.016.110-0</t>
  </si>
  <si>
    <t>01.016.115-0</t>
  </si>
  <si>
    <t>01.016.125-0</t>
  </si>
  <si>
    <t>01.016.150-0</t>
  </si>
  <si>
    <t>01.016.152-0</t>
  </si>
  <si>
    <t>01.016.155-0</t>
  </si>
  <si>
    <t>01.016.160-0</t>
  </si>
  <si>
    <t>01.016.165-0</t>
  </si>
  <si>
    <t>01.016.200-0</t>
  </si>
  <si>
    <t>01.016.203-0</t>
  </si>
  <si>
    <t>01.016.206-0</t>
  </si>
  <si>
    <t>01.016.209-0</t>
  </si>
  <si>
    <t>01.016.220-0</t>
  </si>
  <si>
    <t>01.016.223-0</t>
  </si>
  <si>
    <t>01.016.226-0</t>
  </si>
  <si>
    <t>01.016.229-0</t>
  </si>
  <si>
    <t>01.016.240-0</t>
  </si>
  <si>
    <t>01.016.243-0</t>
  </si>
  <si>
    <t>01.016.246-0</t>
  </si>
  <si>
    <t>01.016.249-0</t>
  </si>
  <si>
    <t>01.016.500-0</t>
  </si>
  <si>
    <t>01.016.999-0</t>
  </si>
  <si>
    <t>01.017.001-0</t>
  </si>
  <si>
    <t>01.017.002-0</t>
  </si>
  <si>
    <t>01.017.003-0</t>
  </si>
  <si>
    <t>01.017.004-0</t>
  </si>
  <si>
    <t>01.017.005-0</t>
  </si>
  <si>
    <t>01.017.010-0</t>
  </si>
  <si>
    <t>01.017.999-0</t>
  </si>
  <si>
    <t>01.018.999-0</t>
  </si>
  <si>
    <t>01.019.001-0</t>
  </si>
  <si>
    <t>01.019.002-0</t>
  </si>
  <si>
    <t>01.019.003-0</t>
  </si>
  <si>
    <t>01.019.500-0</t>
  </si>
  <si>
    <t>01.019.999-0</t>
  </si>
  <si>
    <t>01.050.999-0</t>
  </si>
  <si>
    <t>01.051.999-0</t>
  </si>
  <si>
    <t>01.080.999-0</t>
  </si>
  <si>
    <t>01.090.999-0</t>
  </si>
  <si>
    <t>01.091.999-0</t>
  </si>
  <si>
    <t>01.092.999-0</t>
  </si>
  <si>
    <t>01.093.999-0</t>
  </si>
  <si>
    <t>02.001.002-0</t>
  </si>
  <si>
    <t>02.001.003-0</t>
  </si>
  <si>
    <t>02.001.999-0</t>
  </si>
  <si>
    <t>02.003.001-1</t>
  </si>
  <si>
    <t>02.003.999-0</t>
  </si>
  <si>
    <t>02.004.003-0</t>
  </si>
  <si>
    <t>02.004.004-0</t>
  </si>
  <si>
    <t>02.004.006-0</t>
  </si>
  <si>
    <t>02.004.007-0</t>
  </si>
  <si>
    <t>02.004.999-0</t>
  </si>
  <si>
    <t>02.006.010-0</t>
  </si>
  <si>
    <t>02.006.015-0</t>
  </si>
  <si>
    <t>02.006.020-0</t>
  </si>
  <si>
    <t>02.006.025-0</t>
  </si>
  <si>
    <t>02.006.030-0</t>
  </si>
  <si>
    <t>02.006.999-0</t>
  </si>
  <si>
    <t>02.008.999-0</t>
  </si>
  <si>
    <t>02.009.999-0</t>
  </si>
  <si>
    <t>02.010.001-0</t>
  </si>
  <si>
    <t>02.010.999-0</t>
  </si>
  <si>
    <t>02.011.010-0</t>
  </si>
  <si>
    <t>02.011.999-0</t>
  </si>
  <si>
    <t>02.015.999-0</t>
  </si>
  <si>
    <t>02.016.003-0</t>
  </si>
  <si>
    <t>02.016.004-0</t>
  </si>
  <si>
    <t>02.016.006-0</t>
  </si>
  <si>
    <t>02.016.008-0</t>
  </si>
  <si>
    <t>02.016.010-0</t>
  </si>
  <si>
    <t>02.016.999-0</t>
  </si>
  <si>
    <t>02.020.005-0</t>
  </si>
  <si>
    <t>02.020.006-0</t>
  </si>
  <si>
    <t>02.020.008-0</t>
  </si>
  <si>
    <t>02.020.010-0</t>
  </si>
  <si>
    <t>02.020.015-0</t>
  </si>
  <si>
    <t>02.020.999-0</t>
  </si>
  <si>
    <t>02.025.010-0</t>
  </si>
  <si>
    <t>02.025.012-0</t>
  </si>
  <si>
    <t>02.025.015-0</t>
  </si>
  <si>
    <t>02.025.020-0</t>
  </si>
  <si>
    <t>02.025.025-0</t>
  </si>
  <si>
    <t>02.025.030-0</t>
  </si>
  <si>
    <t>02.025.999-0</t>
  </si>
  <si>
    <t>03.001.003-1</t>
  </si>
  <si>
    <t>03.001.004-1</t>
  </si>
  <si>
    <t>03.001.009-1</t>
  </si>
  <si>
    <t>03.001.010-0</t>
  </si>
  <si>
    <t>03.001.011-0</t>
  </si>
  <si>
    <t>03.001.012-0</t>
  </si>
  <si>
    <t>03.001.021-0</t>
  </si>
  <si>
    <t>03.001.022-0</t>
  </si>
  <si>
    <t>03.001.041-0</t>
  </si>
  <si>
    <t>03.001.042-0</t>
  </si>
  <si>
    <t>03.001.043-0</t>
  </si>
  <si>
    <t>03.001.044-0</t>
  </si>
  <si>
    <t>03.001.045-0</t>
  </si>
  <si>
    <t>03.001.047-0</t>
  </si>
  <si>
    <t>03.001.048-0</t>
  </si>
  <si>
    <t>03.001.049-0</t>
  </si>
  <si>
    <t>03.001.050-0</t>
  </si>
  <si>
    <t>03.001.051-0</t>
  </si>
  <si>
    <t>03.001.061-0</t>
  </si>
  <si>
    <t>03.001.065-1</t>
  </si>
  <si>
    <t>03.001.070-1</t>
  </si>
  <si>
    <t>03.001.071-1</t>
  </si>
  <si>
    <t>03.001.080-1</t>
  </si>
  <si>
    <t>03.001.085-1</t>
  </si>
  <si>
    <t>03.001.090-0</t>
  </si>
  <si>
    <t>03.001.098-0</t>
  </si>
  <si>
    <t>03.001.100-0</t>
  </si>
  <si>
    <t>03.001.101-0</t>
  </si>
  <si>
    <t>03.001.102-0</t>
  </si>
  <si>
    <t>03.001.110-0</t>
  </si>
  <si>
    <t>03.001.111-0</t>
  </si>
  <si>
    <t>03.001.999-0</t>
  </si>
  <si>
    <t>03.002.001-1</t>
  </si>
  <si>
    <t>03.002.999-0</t>
  </si>
  <si>
    <t>03.004.001-1</t>
  </si>
  <si>
    <t>03.004.002-0</t>
  </si>
  <si>
    <t>03.004.003-0</t>
  </si>
  <si>
    <t>03.004.012-0</t>
  </si>
  <si>
    <t>03.004.013-0</t>
  </si>
  <si>
    <t>03.004.020-1</t>
  </si>
  <si>
    <t>03.004.021-0</t>
  </si>
  <si>
    <t>03.004.022-0</t>
  </si>
  <si>
    <t>03.004.023-0</t>
  </si>
  <si>
    <t>03.004.024-0</t>
  </si>
  <si>
    <t>03.004.025-0</t>
  </si>
  <si>
    <t>03.004.028-0</t>
  </si>
  <si>
    <t>03.004.030-0</t>
  </si>
  <si>
    <t>03.004.031-0</t>
  </si>
  <si>
    <t>03.004.999-0</t>
  </si>
  <si>
    <t>03.005.011-0</t>
  </si>
  <si>
    <t>03.005.013-0</t>
  </si>
  <si>
    <t>03.005.020-1</t>
  </si>
  <si>
    <t>03.005.021-0</t>
  </si>
  <si>
    <t>03.005.022-0</t>
  </si>
  <si>
    <t>03.005.023-0</t>
  </si>
  <si>
    <t>03.005.024-0</t>
  </si>
  <si>
    <t>03.005.025-0</t>
  </si>
  <si>
    <t>03.005.026-0</t>
  </si>
  <si>
    <t>03.005.030-1</t>
  </si>
  <si>
    <t>03.005.031-0</t>
  </si>
  <si>
    <t>03.005.032-0</t>
  </si>
  <si>
    <t>03.005.033-0</t>
  </si>
  <si>
    <t>03.005.034-0</t>
  </si>
  <si>
    <t>03.005.038-1</t>
  </si>
  <si>
    <t>03.005.039-0</t>
  </si>
  <si>
    <t>03.005.040-0</t>
  </si>
  <si>
    <t>03.005.041-0</t>
  </si>
  <si>
    <t>03.005.045-0</t>
  </si>
  <si>
    <t>03.005.046-0</t>
  </si>
  <si>
    <t>03.005.999-0</t>
  </si>
  <si>
    <t>03.007.001-0</t>
  </si>
  <si>
    <t>03.007.002-0</t>
  </si>
  <si>
    <t>03.007.003-0</t>
  </si>
  <si>
    <t>03.007.004-1</t>
  </si>
  <si>
    <t>03.007.999-0</t>
  </si>
  <si>
    <t>03.008.010-1</t>
  </si>
  <si>
    <t>03.008.011-0</t>
  </si>
  <si>
    <t>03.008.012-0</t>
  </si>
  <si>
    <t>03.008.013-0</t>
  </si>
  <si>
    <t>03.008.014-0</t>
  </si>
  <si>
    <t>03.008.020-1</t>
  </si>
  <si>
    <t>03.008.021-0</t>
  </si>
  <si>
    <t>03.008.022-0</t>
  </si>
  <si>
    <t>03.008.023-0</t>
  </si>
  <si>
    <t>03.008.024-0</t>
  </si>
  <si>
    <t>03.008.050-1</t>
  </si>
  <si>
    <t>03.008.051-0</t>
  </si>
  <si>
    <t>03.008.052-0</t>
  </si>
  <si>
    <t>03.008.053-0</t>
  </si>
  <si>
    <t>03.008.054-0</t>
  </si>
  <si>
    <t>03.008.061-0</t>
  </si>
  <si>
    <t>03.008.062-0</t>
  </si>
  <si>
    <t>03.008.063-0</t>
  </si>
  <si>
    <t>03.008.064-0</t>
  </si>
  <si>
    <t>03.008.080-1</t>
  </si>
  <si>
    <t>03.008.085-0</t>
  </si>
  <si>
    <t>03.008.090-1</t>
  </si>
  <si>
    <t>03.008.095-0</t>
  </si>
  <si>
    <t>03.008.120-1</t>
  </si>
  <si>
    <t>03.008.125-1</t>
  </si>
  <si>
    <t>03.008.150-1</t>
  </si>
  <si>
    <t>03.008.999-0</t>
  </si>
  <si>
    <t>03.009.003-0</t>
  </si>
  <si>
    <t>03.009.007-0</t>
  </si>
  <si>
    <t>03.009.008-0</t>
  </si>
  <si>
    <t>03.009.009-0</t>
  </si>
  <si>
    <t>03.009.010-0</t>
  </si>
  <si>
    <t>03.009.999-0</t>
  </si>
  <si>
    <t>03.010.003-0</t>
  </si>
  <si>
    <t>03.010.004-0</t>
  </si>
  <si>
    <t>03.010.005-0</t>
  </si>
  <si>
    <t>03.010.006-0</t>
  </si>
  <si>
    <t>03.010.007-0</t>
  </si>
  <si>
    <t>03.010.008-0</t>
  </si>
  <si>
    <t>03.010.009-0</t>
  </si>
  <si>
    <t>03.010.012-0</t>
  </si>
  <si>
    <t>03.010.013-0</t>
  </si>
  <si>
    <t>03.010.050-0</t>
  </si>
  <si>
    <t>03.010.051-0</t>
  </si>
  <si>
    <t>03.010.052-0</t>
  </si>
  <si>
    <t>03.010.053-0</t>
  </si>
  <si>
    <t>03.010.054-0</t>
  </si>
  <si>
    <t>03.010.060-0</t>
  </si>
  <si>
    <t>03.010.999-0</t>
  </si>
  <si>
    <t>03.011.999-0</t>
  </si>
  <si>
    <t>03.012.010-0</t>
  </si>
  <si>
    <t>03.012.999-0</t>
  </si>
  <si>
    <t>03.013.005-0</t>
  </si>
  <si>
    <t>03.013.006-0</t>
  </si>
  <si>
    <t>03.013.999-0</t>
  </si>
  <si>
    <t>03.014.005-0</t>
  </si>
  <si>
    <t>03.014.999-0</t>
  </si>
  <si>
    <t>03.015.010-0</t>
  </si>
  <si>
    <t>03.015.015-0</t>
  </si>
  <si>
    <t>03.015.999-0</t>
  </si>
  <si>
    <t>03.016.001-0</t>
  </si>
  <si>
    <t>03.016.018-1</t>
  </si>
  <si>
    <t>03.016.020-1</t>
  </si>
  <si>
    <t>03.016.025-1</t>
  </si>
  <si>
    <t>03.016.050-1</t>
  </si>
  <si>
    <t>03.016.055-1</t>
  </si>
  <si>
    <t>03.016.999-0</t>
  </si>
  <si>
    <t>03.020.030-1</t>
  </si>
  <si>
    <t>03.020.035-1</t>
  </si>
  <si>
    <t>03.020.040-1</t>
  </si>
  <si>
    <t>03.020.045-1</t>
  </si>
  <si>
    <t>03.020.050-1</t>
  </si>
  <si>
    <t>03.020.052-1</t>
  </si>
  <si>
    <t>03.020.055-1</t>
  </si>
  <si>
    <t>03.020.057-1</t>
  </si>
  <si>
    <t>03.020.070-1</t>
  </si>
  <si>
    <t>03.020.075-1</t>
  </si>
  <si>
    <t>03.020.080-1</t>
  </si>
  <si>
    <t>03.020.085-1</t>
  </si>
  <si>
    <t>03.020.090-1</t>
  </si>
  <si>
    <t>03.020.100-1</t>
  </si>
  <si>
    <t>03.020.200-0</t>
  </si>
  <si>
    <t>03.020.999-0</t>
  </si>
  <si>
    <t>03.021.999-0</t>
  </si>
  <si>
    <t>03.022.010-0</t>
  </si>
  <si>
    <t>03.022.999-0</t>
  </si>
  <si>
    <t>03.023.999-0</t>
  </si>
  <si>
    <t>03.025.010-0</t>
  </si>
  <si>
    <t>03.025.015-1</t>
  </si>
  <si>
    <t>03.025.020-0</t>
  </si>
  <si>
    <t>03.025.025-0</t>
  </si>
  <si>
    <t>03.025.027-0</t>
  </si>
  <si>
    <t>03.025.031-0</t>
  </si>
  <si>
    <t>03.025.040-0</t>
  </si>
  <si>
    <t>03.025.999-0</t>
  </si>
  <si>
    <t>03.026.010-0</t>
  </si>
  <si>
    <t>03.026.015-0</t>
  </si>
  <si>
    <t>03.026.020-0</t>
  </si>
  <si>
    <t>03.026.999-0</t>
  </si>
  <si>
    <t>03.030.150-0</t>
  </si>
  <si>
    <t>03.030.155-0</t>
  </si>
  <si>
    <t>03.030.159-0</t>
  </si>
  <si>
    <t>03.030.999-0</t>
  </si>
  <si>
    <t>03.036.200-0</t>
  </si>
  <si>
    <t>03.036.205-0</t>
  </si>
  <si>
    <t>03.036.210-0</t>
  </si>
  <si>
    <t>03.036.215-0</t>
  </si>
  <si>
    <t>03.036.999-0</t>
  </si>
  <si>
    <t>03.037.300-0</t>
  </si>
  <si>
    <t>03.037.301-0</t>
  </si>
  <si>
    <t>03.037.999-0</t>
  </si>
  <si>
    <t>03.038.009-0</t>
  </si>
  <si>
    <t>03.038.010-0</t>
  </si>
  <si>
    <t>03.038.011-0</t>
  </si>
  <si>
    <t>03.038.012-0</t>
  </si>
  <si>
    <t>03.038.013-0</t>
  </si>
  <si>
    <t>03.038.014-0</t>
  </si>
  <si>
    <t>03.038.015-0</t>
  </si>
  <si>
    <t>03.038.016-0</t>
  </si>
  <si>
    <t>03.038.017-0</t>
  </si>
  <si>
    <t>03.038.018-0</t>
  </si>
  <si>
    <t>03.038.019-0</t>
  </si>
  <si>
    <t>03.038.999-0</t>
  </si>
  <si>
    <t>03.040.001-0</t>
  </si>
  <si>
    <t>03.040.002-0</t>
  </si>
  <si>
    <t>03.040.003-0</t>
  </si>
  <si>
    <t>03.040.004-0</t>
  </si>
  <si>
    <t>03.040.005-0</t>
  </si>
  <si>
    <t>03.040.006-0</t>
  </si>
  <si>
    <t>03.040.007-0</t>
  </si>
  <si>
    <t>03.040.008-0</t>
  </si>
  <si>
    <t>03.040.009-0</t>
  </si>
  <si>
    <t>03.040.010-0</t>
  </si>
  <si>
    <t>03.040.011-0</t>
  </si>
  <si>
    <t>03.040.012-0</t>
  </si>
  <si>
    <t>03.040.013-0</t>
  </si>
  <si>
    <t>03.040.014-0</t>
  </si>
  <si>
    <t>03.040.015-0</t>
  </si>
  <si>
    <t>03.040.016-0</t>
  </si>
  <si>
    <t>03.040.017-0</t>
  </si>
  <si>
    <t>03.040.018-0</t>
  </si>
  <si>
    <t>03.040.019-0</t>
  </si>
  <si>
    <t>03.040.020-0</t>
  </si>
  <si>
    <t>03.040.021-0</t>
  </si>
  <si>
    <t>03.040.022-0</t>
  </si>
  <si>
    <t>03.040.023-0</t>
  </si>
  <si>
    <t>03.040.024-0</t>
  </si>
  <si>
    <t>03.040.025-0</t>
  </si>
  <si>
    <t>03.040.026-0</t>
  </si>
  <si>
    <t>03.040.027-0</t>
  </si>
  <si>
    <t>03.040.028-0</t>
  </si>
  <si>
    <t>03.040.029-0</t>
  </si>
  <si>
    <t>03.040.030-0</t>
  </si>
  <si>
    <t>03.040.031-0</t>
  </si>
  <si>
    <t>03.040.032-0</t>
  </si>
  <si>
    <t>03.040.033-0</t>
  </si>
  <si>
    <t>03.040.034-0</t>
  </si>
  <si>
    <t>03.040.035-0</t>
  </si>
  <si>
    <t>03.040.036-0</t>
  </si>
  <si>
    <t>03.040.037-0</t>
  </si>
  <si>
    <t>03.040.038-0</t>
  </si>
  <si>
    <t>03.040.039-0</t>
  </si>
  <si>
    <t>03.040.040-0</t>
  </si>
  <si>
    <t>03.040.041-0</t>
  </si>
  <si>
    <t>03.040.042-0</t>
  </si>
  <si>
    <t>03.040.043-0</t>
  </si>
  <si>
    <t>03.040.044-0</t>
  </si>
  <si>
    <t>03.040.045-0</t>
  </si>
  <si>
    <t>03.040.046-0</t>
  </si>
  <si>
    <t>03.040.999-0</t>
  </si>
  <si>
    <t>03.045.999-0</t>
  </si>
  <si>
    <t>03.046.005-0</t>
  </si>
  <si>
    <t>03.046.010-0</t>
  </si>
  <si>
    <t>03.046.999-0</t>
  </si>
  <si>
    <t>03.047.170-0</t>
  </si>
  <si>
    <t>03.047.999-0</t>
  </si>
  <si>
    <t>04.005.004-0</t>
  </si>
  <si>
    <t>04.005.005-0</t>
  </si>
  <si>
    <t>04.005.007-0</t>
  </si>
  <si>
    <t>04.005.011-0</t>
  </si>
  <si>
    <t>04.005.012-1</t>
  </si>
  <si>
    <t>04.005.013-0</t>
  </si>
  <si>
    <t>04.005.014-0</t>
  </si>
  <si>
    <t>04.005.016-0</t>
  </si>
  <si>
    <t>04.005.019-0</t>
  </si>
  <si>
    <t>04.005.020-0</t>
  </si>
  <si>
    <t>04.005.021-0</t>
  </si>
  <si>
    <t>04.005.022-0</t>
  </si>
  <si>
    <t>04.005.023-0</t>
  </si>
  <si>
    <t>04.005.100-0</t>
  </si>
  <si>
    <t>04.005.101-0</t>
  </si>
  <si>
    <t>04.005.102-0</t>
  </si>
  <si>
    <t>04.005.103-0</t>
  </si>
  <si>
    <t>04.005.104-0</t>
  </si>
  <si>
    <t>04.005.105-0</t>
  </si>
  <si>
    <t>04.005.106-0</t>
  </si>
  <si>
    <t>04.005.107-0</t>
  </si>
  <si>
    <t>04.005.108-0</t>
  </si>
  <si>
    <t>04.005.122-0</t>
  </si>
  <si>
    <t>04.005.124-0</t>
  </si>
  <si>
    <t>04.005.125-0</t>
  </si>
  <si>
    <t>04.005.126-0</t>
  </si>
  <si>
    <t>04.005.127-0</t>
  </si>
  <si>
    <t>04.005.128-0</t>
  </si>
  <si>
    <t>04.005.140-0</t>
  </si>
  <si>
    <t>04.005.141-0</t>
  </si>
  <si>
    <t>04.005.142-0</t>
  </si>
  <si>
    <t>04.005.144-0</t>
  </si>
  <si>
    <t>04.005.145-0</t>
  </si>
  <si>
    <t>04.005.146-0</t>
  </si>
  <si>
    <t>04.005.147-0</t>
  </si>
  <si>
    <t>04.005.148-0</t>
  </si>
  <si>
    <t>04.005.160-0</t>
  </si>
  <si>
    <t>04.005.161-0</t>
  </si>
  <si>
    <t>04.005.162-0</t>
  </si>
  <si>
    <t>04.005.163-0</t>
  </si>
  <si>
    <t>04.005.164-0</t>
  </si>
  <si>
    <t>04.005.165-0</t>
  </si>
  <si>
    <t>04.005.166-0</t>
  </si>
  <si>
    <t>04.005.167-0</t>
  </si>
  <si>
    <t>04.005.168-0</t>
  </si>
  <si>
    <t>04.005.300-0</t>
  </si>
  <si>
    <t>04.005.350-1</t>
  </si>
  <si>
    <t>04.005.500-0</t>
  </si>
  <si>
    <t>04.005.999-0</t>
  </si>
  <si>
    <t>04.006.009-0</t>
  </si>
  <si>
    <t>04.006.010-0</t>
  </si>
  <si>
    <t>04.006.013-1</t>
  </si>
  <si>
    <t>04.006.014-1</t>
  </si>
  <si>
    <t>04.006.999-0</t>
  </si>
  <si>
    <t>04.007.015-0</t>
  </si>
  <si>
    <t>04.007.016-0</t>
  </si>
  <si>
    <t>04.007.017-0</t>
  </si>
  <si>
    <t>04.007.018-0</t>
  </si>
  <si>
    <t>04.007.019-0</t>
  </si>
  <si>
    <t>04.007.999-0</t>
  </si>
  <si>
    <t>04.008.020-0</t>
  </si>
  <si>
    <t>04.008.021-0</t>
  </si>
  <si>
    <t>04.008.999-0</t>
  </si>
  <si>
    <t>04.009.022-0</t>
  </si>
  <si>
    <t>04.009.023-0</t>
  </si>
  <si>
    <t>04.009.999-0</t>
  </si>
  <si>
    <t>04.010.046-0</t>
  </si>
  <si>
    <t>04.010.047-0</t>
  </si>
  <si>
    <t>04.010.999-0</t>
  </si>
  <si>
    <t>04.011.052-1</t>
  </si>
  <si>
    <t>04.011.054-1</t>
  </si>
  <si>
    <t>04.011.055-1</t>
  </si>
  <si>
    <t>04.011.056-1</t>
  </si>
  <si>
    <t>04.011.057-1</t>
  </si>
  <si>
    <t>04.011.058-1</t>
  </si>
  <si>
    <t>04.011.999-0</t>
  </si>
  <si>
    <t>04.012.072-1</t>
  </si>
  <si>
    <t>04.012.073-1</t>
  </si>
  <si>
    <t>04.012.074-1</t>
  </si>
  <si>
    <t>04.012.075-1</t>
  </si>
  <si>
    <t>04.012.076-1</t>
  </si>
  <si>
    <t>04.012.077-1</t>
  </si>
  <si>
    <t>04.012.078-1</t>
  </si>
  <si>
    <t>04.012.999-0</t>
  </si>
  <si>
    <t>04.013.015-0</t>
  </si>
  <si>
    <t>04.013.999-0</t>
  </si>
  <si>
    <t>04.014.091-1</t>
  </si>
  <si>
    <t>04.014.999-0</t>
  </si>
  <si>
    <t>04.015.101-0</t>
  </si>
  <si>
    <t>04.015.105-0</t>
  </si>
  <si>
    <t>04.015.106-0</t>
  </si>
  <si>
    <t>04.015.111-0</t>
  </si>
  <si>
    <t>04.015.999-0</t>
  </si>
  <si>
    <t>04.018.010-0</t>
  </si>
  <si>
    <t>04.018.020-1</t>
  </si>
  <si>
    <t>04.018.999-0</t>
  </si>
  <si>
    <t>04.020.126-0</t>
  </si>
  <si>
    <t>04.020.131-0</t>
  </si>
  <si>
    <t>04.020.136-0</t>
  </si>
  <si>
    <t>04.020.999-0</t>
  </si>
  <si>
    <t>04.021.015-0</t>
  </si>
  <si>
    <t>04.021.020-0</t>
  </si>
  <si>
    <t>04.021.025-0</t>
  </si>
  <si>
    <t>04.021.999-0</t>
  </si>
  <si>
    <t>04.025.200-0</t>
  </si>
  <si>
    <t>04.025.205-0</t>
  </si>
  <si>
    <t>04.025.210-0</t>
  </si>
  <si>
    <t>04.025.215-0</t>
  </si>
  <si>
    <t>04.025.999-0</t>
  </si>
  <si>
    <t>05.001.006-0</t>
  </si>
  <si>
    <t>05.001.008-0</t>
  </si>
  <si>
    <t>05.001.009-0</t>
  </si>
  <si>
    <t>05.001.010-0</t>
  </si>
  <si>
    <t>05.001.011-0</t>
  </si>
  <si>
    <t>05.001.012-0</t>
  </si>
  <si>
    <t>05.001.014-0</t>
  </si>
  <si>
    <t>05.001.016-0</t>
  </si>
  <si>
    <t>05.001.017-0</t>
  </si>
  <si>
    <t>05.001.019-0</t>
  </si>
  <si>
    <t>05.001.021-0</t>
  </si>
  <si>
    <t>05.001.031-0</t>
  </si>
  <si>
    <t>05.001.033-0</t>
  </si>
  <si>
    <t>05.001.035-0</t>
  </si>
  <si>
    <t>05.001.039-0</t>
  </si>
  <si>
    <t>05.001.042-0</t>
  </si>
  <si>
    <t>05.001.043-0</t>
  </si>
  <si>
    <t>05.001.044-0</t>
  </si>
  <si>
    <t>05.001.046-0</t>
  </si>
  <si>
    <t>05.001.047-0</t>
  </si>
  <si>
    <t>05.001.048-0</t>
  </si>
  <si>
    <t>05.001.051-0</t>
  </si>
  <si>
    <t>05.001.052-0</t>
  </si>
  <si>
    <t>05.001.055-0</t>
  </si>
  <si>
    <t>05.001.056-0</t>
  </si>
  <si>
    <t>05.001.057-0</t>
  </si>
  <si>
    <t>05.001.058-0</t>
  </si>
  <si>
    <t>05.001.060-0</t>
  </si>
  <si>
    <t>05.001.061-0</t>
  </si>
  <si>
    <t>05.001.062-0</t>
  </si>
  <si>
    <t>05.001.063-0</t>
  </si>
  <si>
    <t>05.001.064-0</t>
  </si>
  <si>
    <t>05.001.066-0</t>
  </si>
  <si>
    <t>05.001.068-0</t>
  </si>
  <si>
    <t>05.001.070-0</t>
  </si>
  <si>
    <t>05.001.071-0</t>
  </si>
  <si>
    <t>05.001.072-0</t>
  </si>
  <si>
    <t>05.001.073-0</t>
  </si>
  <si>
    <t>05.001.074-0</t>
  </si>
  <si>
    <t>05.001.075-0</t>
  </si>
  <si>
    <t>05.001.076-0</t>
  </si>
  <si>
    <t>05.001.077-0</t>
  </si>
  <si>
    <t>05.001.078-0</t>
  </si>
  <si>
    <t>05.001.079-0</t>
  </si>
  <si>
    <t>05.001.080-0</t>
  </si>
  <si>
    <t>05.001.081-0</t>
  </si>
  <si>
    <t>05.001.085-0</t>
  </si>
  <si>
    <t>05.001.123-0</t>
  </si>
  <si>
    <t>05.001.124-0</t>
  </si>
  <si>
    <t>05.001.125-0</t>
  </si>
  <si>
    <t>05.001.126-0</t>
  </si>
  <si>
    <t>05.001.127-0</t>
  </si>
  <si>
    <t>05.001.128-0</t>
  </si>
  <si>
    <t>05.001.130-0</t>
  </si>
  <si>
    <t>05.001.131-0</t>
  </si>
  <si>
    <t>05.001.132-0</t>
  </si>
  <si>
    <t>05.001.133-0</t>
  </si>
  <si>
    <t>05.001.135-0</t>
  </si>
  <si>
    <t>05.001.136-0</t>
  </si>
  <si>
    <t>05.001.137-0</t>
  </si>
  <si>
    <t>05.001.138-0</t>
  </si>
  <si>
    <t>05.001.139-0</t>
  </si>
  <si>
    <t>05.001.141-0</t>
  </si>
  <si>
    <t>05.001.148-0</t>
  </si>
  <si>
    <t>05.001.160-0</t>
  </si>
  <si>
    <t>05.001.162-0</t>
  </si>
  <si>
    <t>05.001.163-0</t>
  </si>
  <si>
    <t>05.001.168-0</t>
  </si>
  <si>
    <t>05.001.169-0</t>
  </si>
  <si>
    <t>05.001.175-0</t>
  </si>
  <si>
    <t>05.001.176-0</t>
  </si>
  <si>
    <t>05.001.185-0</t>
  </si>
  <si>
    <t>05.001.186-0</t>
  </si>
  <si>
    <t>05.001.195-0</t>
  </si>
  <si>
    <t>05.001.196-0</t>
  </si>
  <si>
    <t>05.001.205-0</t>
  </si>
  <si>
    <t>05.001.206-0</t>
  </si>
  <si>
    <t>05.001.300-0</t>
  </si>
  <si>
    <t>05.001.301-0</t>
  </si>
  <si>
    <t>05.001.305-0</t>
  </si>
  <si>
    <t>05.001.310-0</t>
  </si>
  <si>
    <t>05.001.315-0</t>
  </si>
  <si>
    <t>05.001.360-0</t>
  </si>
  <si>
    <t>05.001.365-0</t>
  </si>
  <si>
    <t>05.001.370-0</t>
  </si>
  <si>
    <t>05.001.375-0</t>
  </si>
  <si>
    <t>05.001.380-0</t>
  </si>
  <si>
    <t>05.001.385-0</t>
  </si>
  <si>
    <t>05.001.386-0</t>
  </si>
  <si>
    <t>05.001.388-0</t>
  </si>
  <si>
    <t>05.001.389-0</t>
  </si>
  <si>
    <t>05.001.391-0</t>
  </si>
  <si>
    <t>05.001.392-0</t>
  </si>
  <si>
    <t>05.001.393-0</t>
  </si>
  <si>
    <t>05.001.400-0</t>
  </si>
  <si>
    <t>05.001.402-0</t>
  </si>
  <si>
    <t>05.001.405-0</t>
  </si>
  <si>
    <t>05.001.450-0</t>
  </si>
  <si>
    <t>05.001.455-0</t>
  </si>
  <si>
    <t>05.001.460-0</t>
  </si>
  <si>
    <t>05.001.465-0</t>
  </si>
  <si>
    <t>05.001.500-0</t>
  </si>
  <si>
    <t>05.001.501-0</t>
  </si>
  <si>
    <t>05.001.502-0</t>
  </si>
  <si>
    <t>05.001.503-0</t>
  </si>
  <si>
    <t>05.001.600-0</t>
  </si>
  <si>
    <t>05.001.601-0</t>
  </si>
  <si>
    <t>05.001.602-0</t>
  </si>
  <si>
    <t>05.001.603-0</t>
  </si>
  <si>
    <t>05.001.605-0</t>
  </si>
  <si>
    <t>05.001.610-0</t>
  </si>
  <si>
    <t>05.001.611-0</t>
  </si>
  <si>
    <t>05.001.615-0</t>
  </si>
  <si>
    <t>05.001.616-0</t>
  </si>
  <si>
    <t>05.001.618-0</t>
  </si>
  <si>
    <t>05.001.620-0</t>
  </si>
  <si>
    <t>05.001.621-0</t>
  </si>
  <si>
    <t>05.001.622-0</t>
  </si>
  <si>
    <t>05.001.623-0</t>
  </si>
  <si>
    <t>05.001.700-0</t>
  </si>
  <si>
    <t>05.001.755-0</t>
  </si>
  <si>
    <t>05.001.758-0</t>
  </si>
  <si>
    <t>05.001.800-0</t>
  </si>
  <si>
    <t>05.001.805-0</t>
  </si>
  <si>
    <t>05.001.810-0</t>
  </si>
  <si>
    <t>05.001.815-0</t>
  </si>
  <si>
    <t>05.001.820-0</t>
  </si>
  <si>
    <t>05.001.825-0</t>
  </si>
  <si>
    <t>05.001.840-0</t>
  </si>
  <si>
    <t>05.001.845-0</t>
  </si>
  <si>
    <t>05.001.850-0</t>
  </si>
  <si>
    <t>05.001.900-0</t>
  </si>
  <si>
    <t>05.001.999-0</t>
  </si>
  <si>
    <t>05.002.001-0</t>
  </si>
  <si>
    <t>05.002.002-0</t>
  </si>
  <si>
    <t>05.002.003-1</t>
  </si>
  <si>
    <t>05.002.004-0</t>
  </si>
  <si>
    <t>05.002.005-1</t>
  </si>
  <si>
    <t>05.002.006-1</t>
  </si>
  <si>
    <t>05.002.007-0</t>
  </si>
  <si>
    <t>05.002.008-0</t>
  </si>
  <si>
    <t>05.002.009-1</t>
  </si>
  <si>
    <t>05.002.010-1</t>
  </si>
  <si>
    <t>05.002.011-0</t>
  </si>
  <si>
    <t>05.002.012-0</t>
  </si>
  <si>
    <t>05.002.013-0</t>
  </si>
  <si>
    <t>05.002.014-0</t>
  </si>
  <si>
    <t>05.002.015-0</t>
  </si>
  <si>
    <t>05.002.016-0</t>
  </si>
  <si>
    <t>05.002.030-0</t>
  </si>
  <si>
    <t>05.002.031-0</t>
  </si>
  <si>
    <t>05.002.050-0</t>
  </si>
  <si>
    <t>05.002.055-0</t>
  </si>
  <si>
    <t>05.002.060-0</t>
  </si>
  <si>
    <t>05.002.105-0</t>
  </si>
  <si>
    <t>05.002.106-0</t>
  </si>
  <si>
    <t>05.002.999-0</t>
  </si>
  <si>
    <t>05.003.010-1</t>
  </si>
  <si>
    <t>05.003.015-1</t>
  </si>
  <si>
    <t>05.003.016-1</t>
  </si>
  <si>
    <t>05.003.017-1</t>
  </si>
  <si>
    <t>05.003.020-0</t>
  </si>
  <si>
    <t>05.003.021-0</t>
  </si>
  <si>
    <t>05.003.022-0</t>
  </si>
  <si>
    <t>05.003.040-1</t>
  </si>
  <si>
    <t>05.003.041-0</t>
  </si>
  <si>
    <t>05.003.042-0</t>
  </si>
  <si>
    <t>05.003.043-0</t>
  </si>
  <si>
    <t>05.003.044-0</t>
  </si>
  <si>
    <t>05.003.045-0</t>
  </si>
  <si>
    <t>05.003.046-0</t>
  </si>
  <si>
    <t>05.003.047-0</t>
  </si>
  <si>
    <t>05.003.048-0</t>
  </si>
  <si>
    <t>05.003.049-0</t>
  </si>
  <si>
    <t>05.003.050-0</t>
  </si>
  <si>
    <t>05.003.051-0</t>
  </si>
  <si>
    <t>05.003.052-0</t>
  </si>
  <si>
    <t>05.003.053-0</t>
  </si>
  <si>
    <t>05.003.054-0</t>
  </si>
  <si>
    <t>05.003.055-0</t>
  </si>
  <si>
    <t>05.003.056-0</t>
  </si>
  <si>
    <t>05.003.057-0</t>
  </si>
  <si>
    <t>05.003.058-0</t>
  </si>
  <si>
    <t>05.003.059-0</t>
  </si>
  <si>
    <t>05.003.060-0</t>
  </si>
  <si>
    <t>05.003.061-0</t>
  </si>
  <si>
    <t>05.003.062-0</t>
  </si>
  <si>
    <t>05.003.063-0</t>
  </si>
  <si>
    <t>05.003.064-0</t>
  </si>
  <si>
    <t>05.003.065-0</t>
  </si>
  <si>
    <t>05.003.066-0</t>
  </si>
  <si>
    <t>05.003.067-0</t>
  </si>
  <si>
    <t>05.003.068-0</t>
  </si>
  <si>
    <t>05.003.069-0</t>
  </si>
  <si>
    <t>05.003.070-0</t>
  </si>
  <si>
    <t>05.003.080-0</t>
  </si>
  <si>
    <t>05.003.081-0</t>
  </si>
  <si>
    <t>05.003.082-0</t>
  </si>
  <si>
    <t>05.003.090-0</t>
  </si>
  <si>
    <t>05.003.091-0</t>
  </si>
  <si>
    <t>05.003.092-0</t>
  </si>
  <si>
    <t>05.003.150-0</t>
  </si>
  <si>
    <t>05.003.151-0</t>
  </si>
  <si>
    <t>05.003.152-0</t>
  </si>
  <si>
    <t>05.003.154-0</t>
  </si>
  <si>
    <t>05.003.155-0</t>
  </si>
  <si>
    <t>05.003.156-0</t>
  </si>
  <si>
    <t>05.003.157-0</t>
  </si>
  <si>
    <t>05.003.158-0</t>
  </si>
  <si>
    <t>05.003.159-0</t>
  </si>
  <si>
    <t>05.003.161-0</t>
  </si>
  <si>
    <t>05.003.162-0</t>
  </si>
  <si>
    <t>05.003.163-0</t>
  </si>
  <si>
    <t>05.003.164-0</t>
  </si>
  <si>
    <t>05.003.165-0</t>
  </si>
  <si>
    <t>05.003.166-0</t>
  </si>
  <si>
    <t>05.003.167-0</t>
  </si>
  <si>
    <t>05.003.168-0</t>
  </si>
  <si>
    <t>05.003.169-0</t>
  </si>
  <si>
    <t>05.003.170-0</t>
  </si>
  <si>
    <t>05.003.171-0</t>
  </si>
  <si>
    <t>05.003.172-0</t>
  </si>
  <si>
    <t>05.003.173-0</t>
  </si>
  <si>
    <t>05.003.174-0</t>
  </si>
  <si>
    <t>05.003.175-0</t>
  </si>
  <si>
    <t>05.003.176-0</t>
  </si>
  <si>
    <t>05.003.177-0</t>
  </si>
  <si>
    <t>05.003.178-0</t>
  </si>
  <si>
    <t>05.003.180-0</t>
  </si>
  <si>
    <t>05.003.181-0</t>
  </si>
  <si>
    <t>05.003.182-0</t>
  </si>
  <si>
    <t>05.003.183-0</t>
  </si>
  <si>
    <t>05.003.195-0</t>
  </si>
  <si>
    <t>05.003.999-0</t>
  </si>
  <si>
    <t>05.004.010-0</t>
  </si>
  <si>
    <t>05.004.025-0</t>
  </si>
  <si>
    <t>05.004.026-0</t>
  </si>
  <si>
    <t>05.004.027-0</t>
  </si>
  <si>
    <t>05.004.028-0</t>
  </si>
  <si>
    <t>05.004.030-0</t>
  </si>
  <si>
    <t>05.004.999-0</t>
  </si>
  <si>
    <t>05.005.001-1</t>
  </si>
  <si>
    <t>05.005.002-0</t>
  </si>
  <si>
    <t>05.005.003-1</t>
  </si>
  <si>
    <t>05.005.006-1</t>
  </si>
  <si>
    <t>05.005.007-0</t>
  </si>
  <si>
    <t>05.005.013-0</t>
  </si>
  <si>
    <t>05.005.014-0</t>
  </si>
  <si>
    <t>05.005.015-0</t>
  </si>
  <si>
    <t>05.005.018-0</t>
  </si>
  <si>
    <t>05.005.019-0</t>
  </si>
  <si>
    <t>05.005.020-0</t>
  </si>
  <si>
    <t>05.005.025-0</t>
  </si>
  <si>
    <t>05.005.030-0</t>
  </si>
  <si>
    <t>05.005.035-0</t>
  </si>
  <si>
    <t>05.005.040-0</t>
  </si>
  <si>
    <t>05.005.050-0</t>
  </si>
  <si>
    <t>05.005.053-0</t>
  </si>
  <si>
    <t>05.005.055-0</t>
  </si>
  <si>
    <t>05.005.999-0</t>
  </si>
  <si>
    <t>05.006.002-1</t>
  </si>
  <si>
    <t>05.006.003-0</t>
  </si>
  <si>
    <t>05.006.004-0</t>
  </si>
  <si>
    <t>05.006.010-0</t>
  </si>
  <si>
    <t>05.006.999-0</t>
  </si>
  <si>
    <t>05.007.001-1</t>
  </si>
  <si>
    <t>05.007.002-1</t>
  </si>
  <si>
    <t>05.007.999-0</t>
  </si>
  <si>
    <t>05.008.002-0</t>
  </si>
  <si>
    <t>05.008.003-0</t>
  </si>
  <si>
    <t>05.008.005-0</t>
  </si>
  <si>
    <t>05.008.006-0</t>
  </si>
  <si>
    <t>05.008.008-1</t>
  </si>
  <si>
    <t>05.008.010-0</t>
  </si>
  <si>
    <t>05.008.012-0</t>
  </si>
  <si>
    <t>05.008.013-0</t>
  </si>
  <si>
    <t>05.008.999-0</t>
  </si>
  <si>
    <t>05.010.001-0</t>
  </si>
  <si>
    <t>05.010.006-0</t>
  </si>
  <si>
    <t>05.010.020-0</t>
  </si>
  <si>
    <t>05.010.021-0</t>
  </si>
  <si>
    <t>05.010.999-0</t>
  </si>
  <si>
    <t>05.011.001-0</t>
  </si>
  <si>
    <t>05.011.002-0</t>
  </si>
  <si>
    <t>05.011.006-0</t>
  </si>
  <si>
    <t>05.011.999-0</t>
  </si>
  <si>
    <t>05.013.001-0</t>
  </si>
  <si>
    <t>05.013.002-0</t>
  </si>
  <si>
    <t>05.013.003-0</t>
  </si>
  <si>
    <t>05.013.999-0</t>
  </si>
  <si>
    <t>05.014.001-0</t>
  </si>
  <si>
    <t>05.014.005-0</t>
  </si>
  <si>
    <t>05.014.009-0</t>
  </si>
  <si>
    <t>05.014.015-0</t>
  </si>
  <si>
    <t>05.014.020-0</t>
  </si>
  <si>
    <t>05.014.999-0</t>
  </si>
  <si>
    <t>05.015.030-0</t>
  </si>
  <si>
    <t>05.015.031-0</t>
  </si>
  <si>
    <t>05.015.032-0</t>
  </si>
  <si>
    <t>05.015.033-0</t>
  </si>
  <si>
    <t>05.015.034-0</t>
  </si>
  <si>
    <t>05.015.040-0</t>
  </si>
  <si>
    <t>05.015.041-0</t>
  </si>
  <si>
    <t>05.015.045-0</t>
  </si>
  <si>
    <t>05.015.046-0</t>
  </si>
  <si>
    <t>05.015.050-0</t>
  </si>
  <si>
    <t>05.015.055-0</t>
  </si>
  <si>
    <t>05.015.060-0</t>
  </si>
  <si>
    <t>05.015.065-0</t>
  </si>
  <si>
    <t>05.015.070-0</t>
  </si>
  <si>
    <t>05.015.075-0</t>
  </si>
  <si>
    <t>05.015.999-0</t>
  </si>
  <si>
    <t>05.016.999-0</t>
  </si>
  <si>
    <t>05.017.999-0</t>
  </si>
  <si>
    <t>05.018.999-0</t>
  </si>
  <si>
    <t>05.020.005-0</t>
  </si>
  <si>
    <t>05.020.007-0</t>
  </si>
  <si>
    <t>05.020.010-0</t>
  </si>
  <si>
    <t>05.020.012-0</t>
  </si>
  <si>
    <t>05.020.013-0</t>
  </si>
  <si>
    <t>05.020.014-0</t>
  </si>
  <si>
    <t>05.020.015-1</t>
  </si>
  <si>
    <t>05.020.020-0</t>
  </si>
  <si>
    <t>05.020.025-0</t>
  </si>
  <si>
    <t>05.020.030-0</t>
  </si>
  <si>
    <t>05.020.999-0</t>
  </si>
  <si>
    <t>05.021.050-0</t>
  </si>
  <si>
    <t>05.021.055-0</t>
  </si>
  <si>
    <t>05.021.060-0</t>
  </si>
  <si>
    <t>05.021.065-0</t>
  </si>
  <si>
    <t>05.021.070-0</t>
  </si>
  <si>
    <t>05.021.075-0</t>
  </si>
  <si>
    <t>05.021.090-0</t>
  </si>
  <si>
    <t>05.021.095-0</t>
  </si>
  <si>
    <t>05.021.100-0</t>
  </si>
  <si>
    <t>05.021.999-0</t>
  </si>
  <si>
    <t>05.022.015-0</t>
  </si>
  <si>
    <t>05.022.016-0</t>
  </si>
  <si>
    <t>05.022.018-0</t>
  </si>
  <si>
    <t>05.022.020-0</t>
  </si>
  <si>
    <t>05.022.030-0</t>
  </si>
  <si>
    <t>05.022.031-0</t>
  </si>
  <si>
    <t>05.022.033-0</t>
  </si>
  <si>
    <t>05.022.035-0</t>
  </si>
  <si>
    <t>05.022.999-0</t>
  </si>
  <si>
    <t>05.025.025-1</t>
  </si>
  <si>
    <t>05.025.026-0</t>
  </si>
  <si>
    <t>05.025.027-1</t>
  </si>
  <si>
    <t>05.025.028-0</t>
  </si>
  <si>
    <t>05.025.029-1</t>
  </si>
  <si>
    <t>05.025.030-0</t>
  </si>
  <si>
    <t>05.025.031-1</t>
  </si>
  <si>
    <t>05.025.032-0</t>
  </si>
  <si>
    <t>05.025.033-1</t>
  </si>
  <si>
    <t>05.025.034-0</t>
  </si>
  <si>
    <t>05.025.035-1</t>
  </si>
  <si>
    <t>05.025.036-0</t>
  </si>
  <si>
    <t>05.025.041-1</t>
  </si>
  <si>
    <t>05.025.042-0</t>
  </si>
  <si>
    <t>05.025.043-1</t>
  </si>
  <si>
    <t>05.025.044-0</t>
  </si>
  <si>
    <t>05.025.045-1</t>
  </si>
  <si>
    <t>05.025.046-0</t>
  </si>
  <si>
    <t>05.025.047-1</t>
  </si>
  <si>
    <t>05.025.048-0</t>
  </si>
  <si>
    <t>05.025.049-0</t>
  </si>
  <si>
    <t>05.025.050-0</t>
  </si>
  <si>
    <t>05.025.051-0</t>
  </si>
  <si>
    <t>05.025.052-0</t>
  </si>
  <si>
    <t>05.025.053-0</t>
  </si>
  <si>
    <t>05.025.999-0</t>
  </si>
  <si>
    <t>05.026.001-0</t>
  </si>
  <si>
    <t>05.026.002-0</t>
  </si>
  <si>
    <t>05.026.003-0</t>
  </si>
  <si>
    <t>05.026.004-0</t>
  </si>
  <si>
    <t>05.026.999-0</t>
  </si>
  <si>
    <t>05.028.001-0</t>
  </si>
  <si>
    <t>05.028.002-0</t>
  </si>
  <si>
    <t>05.028.003-0</t>
  </si>
  <si>
    <t>05.028.004-0</t>
  </si>
  <si>
    <t>05.028.005-0</t>
  </si>
  <si>
    <t>05.028.006-0</t>
  </si>
  <si>
    <t>05.028.007-0</t>
  </si>
  <si>
    <t>05.028.008-0</t>
  </si>
  <si>
    <t>05.028.999-0</t>
  </si>
  <si>
    <t>05.030.001-0</t>
  </si>
  <si>
    <t>05.030.999-0</t>
  </si>
  <si>
    <t>05.032.001-0</t>
  </si>
  <si>
    <t>05.032.999-0</t>
  </si>
  <si>
    <t>05.033.001-0</t>
  </si>
  <si>
    <t>05.033.002-0</t>
  </si>
  <si>
    <t>05.033.003-0</t>
  </si>
  <si>
    <t>05.033.999-0</t>
  </si>
  <si>
    <t>05.035.001-0</t>
  </si>
  <si>
    <t>05.035.002-0</t>
  </si>
  <si>
    <t>05.035.003-0</t>
  </si>
  <si>
    <t>05.035.004-0</t>
  </si>
  <si>
    <t>05.035.005-0</t>
  </si>
  <si>
    <t>05.035.006-0</t>
  </si>
  <si>
    <t>05.035.010-0</t>
  </si>
  <si>
    <t>05.035.015-0</t>
  </si>
  <si>
    <t>05.035.016-0</t>
  </si>
  <si>
    <t>05.035.999-0</t>
  </si>
  <si>
    <t>05.038.001-0</t>
  </si>
  <si>
    <t>05.038.999-0</t>
  </si>
  <si>
    <t>05.040.870-0</t>
  </si>
  <si>
    <t>05.040.999-0</t>
  </si>
  <si>
    <t>05.041.875-0</t>
  </si>
  <si>
    <t>05.041.999-0</t>
  </si>
  <si>
    <t>05.042.880-0</t>
  </si>
  <si>
    <t>05.042.999-0</t>
  </si>
  <si>
    <t>05.050.999-0</t>
  </si>
  <si>
    <t>05.054.999-0</t>
  </si>
  <si>
    <t>05.055.010-0</t>
  </si>
  <si>
    <t>05.055.020-0</t>
  </si>
  <si>
    <t>05.055.999-0</t>
  </si>
  <si>
    <t>05.056.002-0</t>
  </si>
  <si>
    <t>05.056.999-0</t>
  </si>
  <si>
    <t>05.058.010-0</t>
  </si>
  <si>
    <t>05.058.999-0</t>
  </si>
  <si>
    <t>05.060.005-0</t>
  </si>
  <si>
    <t>05.060.010-0</t>
  </si>
  <si>
    <t>05.060.999-0</t>
  </si>
  <si>
    <t>05.075.005-0</t>
  </si>
  <si>
    <t>05.075.006-0</t>
  </si>
  <si>
    <t>05.075.007-1</t>
  </si>
  <si>
    <t>05.075.008-0</t>
  </si>
  <si>
    <t>05.075.999-0</t>
  </si>
  <si>
    <t>05.077.001-0</t>
  </si>
  <si>
    <t>05.077.999-0</t>
  </si>
  <si>
    <t>05.080.020-0</t>
  </si>
  <si>
    <t>05.080.025-0</t>
  </si>
  <si>
    <t>05.080.030-0</t>
  </si>
  <si>
    <t>05.080.040-0</t>
  </si>
  <si>
    <t>05.080.045-0</t>
  </si>
  <si>
    <t>05.080.050-0</t>
  </si>
  <si>
    <t>05.080.060-0</t>
  </si>
  <si>
    <t>05.080.065-0</t>
  </si>
  <si>
    <t>05.080.070-0</t>
  </si>
  <si>
    <t>05.080.999-0</t>
  </si>
  <si>
    <t>05.081.010-0</t>
  </si>
  <si>
    <t>05.081.012-0</t>
  </si>
  <si>
    <t>05.081.015-0</t>
  </si>
  <si>
    <t>05.081.017-0</t>
  </si>
  <si>
    <t>05.081.020-0</t>
  </si>
  <si>
    <t>05.081.022-0</t>
  </si>
  <si>
    <t>05.081.025-0</t>
  </si>
  <si>
    <t>05.081.027-0</t>
  </si>
  <si>
    <t>05.081.029-0</t>
  </si>
  <si>
    <t>05.081.999-0</t>
  </si>
  <si>
    <t>05.085.010-1</t>
  </si>
  <si>
    <t>05.085.011-0</t>
  </si>
  <si>
    <t>05.085.012-0</t>
  </si>
  <si>
    <t>05.085.013-1</t>
  </si>
  <si>
    <t>05.085.014-0</t>
  </si>
  <si>
    <t>05.085.015-0</t>
  </si>
  <si>
    <t>05.085.016-1</t>
  </si>
  <si>
    <t>05.085.017-0</t>
  </si>
  <si>
    <t>05.085.018-0</t>
  </si>
  <si>
    <t>05.085.019-0</t>
  </si>
  <si>
    <t>05.085.020-0</t>
  </si>
  <si>
    <t>05.085.021-0</t>
  </si>
  <si>
    <t>05.085.999-0</t>
  </si>
  <si>
    <t>05.090.999-0</t>
  </si>
  <si>
    <t>05.095.001-0</t>
  </si>
  <si>
    <t>05.095.002-1</t>
  </si>
  <si>
    <t>05.095.999-0</t>
  </si>
  <si>
    <t>05.098.999-0</t>
  </si>
  <si>
    <t>05.099.001-1</t>
  </si>
  <si>
    <t>05.099.002-1</t>
  </si>
  <si>
    <t>05.099.003-0</t>
  </si>
  <si>
    <t>05.099.004-1</t>
  </si>
  <si>
    <t>05.099.999-0</t>
  </si>
  <si>
    <t>05.100.900-0</t>
  </si>
  <si>
    <t>05.100.999-0</t>
  </si>
  <si>
    <t>05.103.999-0</t>
  </si>
  <si>
    <t>05.105.002-0</t>
  </si>
  <si>
    <t>05.105.005-0</t>
  </si>
  <si>
    <t>05.105.007-0</t>
  </si>
  <si>
    <t>05.105.008-0</t>
  </si>
  <si>
    <t>05.105.014-0</t>
  </si>
  <si>
    <t>05.105.016-0</t>
  </si>
  <si>
    <t>05.105.018-0</t>
  </si>
  <si>
    <t>05.105.019-0</t>
  </si>
  <si>
    <t>05.105.020-0</t>
  </si>
  <si>
    <t>05.105.021-0</t>
  </si>
  <si>
    <t>05.105.022-0</t>
  </si>
  <si>
    <t>05.105.023-0</t>
  </si>
  <si>
    <t>05.105.024-0</t>
  </si>
  <si>
    <t>05.105.025-0</t>
  </si>
  <si>
    <t>05.105.026-0</t>
  </si>
  <si>
    <t>05.105.027-0</t>
  </si>
  <si>
    <t>05.105.028-0</t>
  </si>
  <si>
    <t>05.105.029-0</t>
  </si>
  <si>
    <t>05.105.030-0</t>
  </si>
  <si>
    <t>05.105.032-0</t>
  </si>
  <si>
    <t>05.105.033-0</t>
  </si>
  <si>
    <t>05.105.034-0</t>
  </si>
  <si>
    <t>05.105.035-0</t>
  </si>
  <si>
    <t>05.105.036-0</t>
  </si>
  <si>
    <t>05.105.037-0</t>
  </si>
  <si>
    <t>05.105.038-0</t>
  </si>
  <si>
    <t>05.105.039-0</t>
  </si>
  <si>
    <t>05.105.040-0</t>
  </si>
  <si>
    <t>05.105.041-0</t>
  </si>
  <si>
    <t>05.105.042-0</t>
  </si>
  <si>
    <t>05.105.043-0</t>
  </si>
  <si>
    <t>05.105.044-0</t>
  </si>
  <si>
    <t>05.105.046-0</t>
  </si>
  <si>
    <t>05.105.047-0</t>
  </si>
  <si>
    <t>05.105.048-0</t>
  </si>
  <si>
    <t>05.105.050-0</t>
  </si>
  <si>
    <t>05.105.051-0</t>
  </si>
  <si>
    <t>05.105.052-0</t>
  </si>
  <si>
    <t>05.105.053-0</t>
  </si>
  <si>
    <t>05.105.054-0</t>
  </si>
  <si>
    <t>05.105.098-0</t>
  </si>
  <si>
    <t>05.105.999-0</t>
  </si>
  <si>
    <t>05.110.999-0</t>
  </si>
  <si>
    <t>05.115.999-0</t>
  </si>
  <si>
    <t>05.120.999-0</t>
  </si>
  <si>
    <t>05.125.999-0</t>
  </si>
  <si>
    <t>05.130.999-0</t>
  </si>
  <si>
    <t>05.135.500-0</t>
  </si>
  <si>
    <t>05.135.999-0</t>
  </si>
  <si>
    <t>05.140.999-0</t>
  </si>
  <si>
    <t>05.170.999-0</t>
  </si>
  <si>
    <t>05.175.999-0</t>
  </si>
  <si>
    <t>05.180.999-0</t>
  </si>
  <si>
    <t>05.185.999-0</t>
  </si>
  <si>
    <t>05.205.999-0</t>
  </si>
  <si>
    <t>05.220.999-0</t>
  </si>
  <si>
    <t>05.221.999-0</t>
  </si>
  <si>
    <t>05.222.999-0</t>
  </si>
  <si>
    <t>05.240.999-0</t>
  </si>
  <si>
    <t>05.255.999-0</t>
  </si>
  <si>
    <t>05.258.999-0</t>
  </si>
  <si>
    <t>05.270.999-0</t>
  </si>
  <si>
    <t>05.288.999-0</t>
  </si>
  <si>
    <t>05.296.999-0</t>
  </si>
  <si>
    <t>05.300.999-0</t>
  </si>
  <si>
    <t>05.305.999-0</t>
  </si>
  <si>
    <t>05.310.999-0</t>
  </si>
  <si>
    <t>05.320.999-0</t>
  </si>
  <si>
    <t>05.330.999-0</t>
  </si>
  <si>
    <t>05.350.999-0</t>
  </si>
  <si>
    <t>05.355.999-0</t>
  </si>
  <si>
    <t>05.500.999-0</t>
  </si>
  <si>
    <t>05.560.999-0</t>
  </si>
  <si>
    <t>05.580.999-0</t>
  </si>
  <si>
    <t>05.585.999-0</t>
  </si>
  <si>
    <t>05.590.999-0</t>
  </si>
  <si>
    <t>05.600.999-0</t>
  </si>
  <si>
    <t>05.800.999-0</t>
  </si>
  <si>
    <t>05.805.999-0</t>
  </si>
  <si>
    <t>06.001.021-0</t>
  </si>
  <si>
    <t>06.001.022-0</t>
  </si>
  <si>
    <t>06.001.023-0</t>
  </si>
  <si>
    <t>06.001.024-0</t>
  </si>
  <si>
    <t>06.001.025-0</t>
  </si>
  <si>
    <t>06.001.031-0</t>
  </si>
  <si>
    <t>06.001.032-0</t>
  </si>
  <si>
    <t>06.001.033-0</t>
  </si>
  <si>
    <t>06.001.034-0</t>
  </si>
  <si>
    <t>06.001.035-0</t>
  </si>
  <si>
    <t>06.001.036-0</t>
  </si>
  <si>
    <t>06.001.037-0</t>
  </si>
  <si>
    <t>06.001.038-0</t>
  </si>
  <si>
    <t>06.001.039-0</t>
  </si>
  <si>
    <t>06.001.040-0</t>
  </si>
  <si>
    <t>06.001.060-0</t>
  </si>
  <si>
    <t>06.001.061-0</t>
  </si>
  <si>
    <t>06.001.062-0</t>
  </si>
  <si>
    <t>06.001.063-0</t>
  </si>
  <si>
    <t>06.001.064-0</t>
  </si>
  <si>
    <t>06.001.065-0</t>
  </si>
  <si>
    <t>06.001.066-0</t>
  </si>
  <si>
    <t>06.001.067-0</t>
  </si>
  <si>
    <t>06.001.068-0</t>
  </si>
  <si>
    <t>06.001.069-0</t>
  </si>
  <si>
    <t>06.001.080-0</t>
  </si>
  <si>
    <t>06.001.081-0</t>
  </si>
  <si>
    <t>06.001.082-0</t>
  </si>
  <si>
    <t>06.001.083-0</t>
  </si>
  <si>
    <t>06.001.084-0</t>
  </si>
  <si>
    <t>06.001.085-0</t>
  </si>
  <si>
    <t>06.001.101-0</t>
  </si>
  <si>
    <t>06.001.102-0</t>
  </si>
  <si>
    <t>06.001.103-0</t>
  </si>
  <si>
    <t>06.001.105-0</t>
  </si>
  <si>
    <t>06.001.106-0</t>
  </si>
  <si>
    <t>06.001.110-0</t>
  </si>
  <si>
    <t>06.001.115-0</t>
  </si>
  <si>
    <t>06.001.120-0</t>
  </si>
  <si>
    <t>06.001.125-0</t>
  </si>
  <si>
    <t>06.001.130-0</t>
  </si>
  <si>
    <t>06.001.151-0</t>
  </si>
  <si>
    <t>06.001.152-0</t>
  </si>
  <si>
    <t>06.001.153-0</t>
  </si>
  <si>
    <t>06.001.155-0</t>
  </si>
  <si>
    <t>06.001.161-0</t>
  </si>
  <si>
    <t>06.001.162-0</t>
  </si>
  <si>
    <t>06.001.163-0</t>
  </si>
  <si>
    <t>06.001.165-0</t>
  </si>
  <si>
    <t>06.001.170-0</t>
  </si>
  <si>
    <t>06.001.171-0</t>
  </si>
  <si>
    <t>06.001.172-0</t>
  </si>
  <si>
    <t>06.001.173-0</t>
  </si>
  <si>
    <t>06.001.174-0</t>
  </si>
  <si>
    <t>06.001.180-0</t>
  </si>
  <si>
    <t>06.001.183-0</t>
  </si>
  <si>
    <t>06.001.184-0</t>
  </si>
  <si>
    <t>06.001.185-0</t>
  </si>
  <si>
    <t>06.001.187-0</t>
  </si>
  <si>
    <t>06.001.188-0</t>
  </si>
  <si>
    <t>06.001.189-0</t>
  </si>
  <si>
    <t>06.001.190-0</t>
  </si>
  <si>
    <t>06.001.192-0</t>
  </si>
  <si>
    <t>06.001.193-0</t>
  </si>
  <si>
    <t>06.001.195-0</t>
  </si>
  <si>
    <t>06.001.198-0</t>
  </si>
  <si>
    <t>06.001.200-0</t>
  </si>
  <si>
    <t>06.001.205-0</t>
  </si>
  <si>
    <t>06.001.210-0</t>
  </si>
  <si>
    <t>06.001.220-0</t>
  </si>
  <si>
    <t>06.001.221-0</t>
  </si>
  <si>
    <t>06.001.222-0</t>
  </si>
  <si>
    <t>06.001.224-0</t>
  </si>
  <si>
    <t>06.001.225-0</t>
  </si>
  <si>
    <t>06.001.226-0</t>
  </si>
  <si>
    <t>06.001.227-0</t>
  </si>
  <si>
    <t>06.001.228-0</t>
  </si>
  <si>
    <t>06.001.229-0</t>
  </si>
  <si>
    <t>06.001.231-0</t>
  </si>
  <si>
    <t>06.001.244-0</t>
  </si>
  <si>
    <t>06.001.245-0</t>
  </si>
  <si>
    <t>06.001.246-0</t>
  </si>
  <si>
    <t>06.001.251-0</t>
  </si>
  <si>
    <t>06.001.252-0</t>
  </si>
  <si>
    <t>06.001.254-0</t>
  </si>
  <si>
    <t>06.001.255-0</t>
  </si>
  <si>
    <t>06.001.256-0</t>
  </si>
  <si>
    <t>06.001.257-0</t>
  </si>
  <si>
    <t>06.001.260-0</t>
  </si>
  <si>
    <t>06.001.261-0</t>
  </si>
  <si>
    <t>06.001.262-0</t>
  </si>
  <si>
    <t>06.001.263-0</t>
  </si>
  <si>
    <t>06.001.264-0</t>
  </si>
  <si>
    <t>06.001.265-0</t>
  </si>
  <si>
    <t>06.001.266-0</t>
  </si>
  <si>
    <t>06.001.270-0</t>
  </si>
  <si>
    <t>06.001.271-0</t>
  </si>
  <si>
    <t>06.001.272-0</t>
  </si>
  <si>
    <t>06.001.273-0</t>
  </si>
  <si>
    <t>06.001.274-0</t>
  </si>
  <si>
    <t>06.001.275-0</t>
  </si>
  <si>
    <t>06.001.276-0</t>
  </si>
  <si>
    <t>06.001.300-0</t>
  </si>
  <si>
    <t>06.001.301-0</t>
  </si>
  <si>
    <t>06.001.305-0</t>
  </si>
  <si>
    <t>06.001.320-0</t>
  </si>
  <si>
    <t>06.001.328-0</t>
  </si>
  <si>
    <t>06.001.329-0</t>
  </si>
  <si>
    <t>06.001.330-0</t>
  </si>
  <si>
    <t>06.001.331-0</t>
  </si>
  <si>
    <t>06.001.332-0</t>
  </si>
  <si>
    <t>06.001.335-0</t>
  </si>
  <si>
    <t>06.001.340-0</t>
  </si>
  <si>
    <t>06.001.341-0</t>
  </si>
  <si>
    <t>06.001.600-0</t>
  </si>
  <si>
    <t>06.001.601-0</t>
  </si>
  <si>
    <t>06.001.602-0</t>
  </si>
  <si>
    <t>06.001.603-0</t>
  </si>
  <si>
    <t>06.001.604-0</t>
  </si>
  <si>
    <t>06.001.605-0</t>
  </si>
  <si>
    <t>06.001.606-0</t>
  </si>
  <si>
    <t>06.001.607-0</t>
  </si>
  <si>
    <t>06.001.608-0</t>
  </si>
  <si>
    <t>06.001.609-0</t>
  </si>
  <si>
    <t>06.001.610-0</t>
  </si>
  <si>
    <t>06.001.611-0</t>
  </si>
  <si>
    <t>06.001.612-0</t>
  </si>
  <si>
    <t>06.001.613-0</t>
  </si>
  <si>
    <t>06.001.614-0</t>
  </si>
  <si>
    <t>06.001.615-0</t>
  </si>
  <si>
    <t>06.001.630-0</t>
  </si>
  <si>
    <t>06.001.631-0</t>
  </si>
  <si>
    <t>06.001.632-0</t>
  </si>
  <si>
    <t>06.001.633-0</t>
  </si>
  <si>
    <t>06.001.634-0</t>
  </si>
  <si>
    <t>06.001.650-0</t>
  </si>
  <si>
    <t>06.001.651-0</t>
  </si>
  <si>
    <t>06.001.652-0</t>
  </si>
  <si>
    <t>06.001.653-0</t>
  </si>
  <si>
    <t>06.001.654-0</t>
  </si>
  <si>
    <t>06.001.655-0</t>
  </si>
  <si>
    <t>06.001.656-0</t>
  </si>
  <si>
    <t>06.001.657-0</t>
  </si>
  <si>
    <t>06.001.658-0</t>
  </si>
  <si>
    <t>06.001.659-0</t>
  </si>
  <si>
    <t>06.001.660-0</t>
  </si>
  <si>
    <t>06.001.661-0</t>
  </si>
  <si>
    <t>06.001.670-0</t>
  </si>
  <si>
    <t>06.001.671-0</t>
  </si>
  <si>
    <t>06.001.672-0</t>
  </si>
  <si>
    <t>06.001.673-0</t>
  </si>
  <si>
    <t>06.001.674-0</t>
  </si>
  <si>
    <t>06.001.675-0</t>
  </si>
  <si>
    <t>06.001.676-0</t>
  </si>
  <si>
    <t>06.001.677-0</t>
  </si>
  <si>
    <t>06.001.678-0</t>
  </si>
  <si>
    <t>06.001.679-0</t>
  </si>
  <si>
    <t>06.001.680-0</t>
  </si>
  <si>
    <t>06.001.681-0</t>
  </si>
  <si>
    <t>06.001.682-0</t>
  </si>
  <si>
    <t>06.001.683-0</t>
  </si>
  <si>
    <t>06.001.684-0</t>
  </si>
  <si>
    <t>06.001.685-0</t>
  </si>
  <si>
    <t>06.001.686-0</t>
  </si>
  <si>
    <t>06.001.690-0</t>
  </si>
  <si>
    <t>06.001.691-0</t>
  </si>
  <si>
    <t>06.001.692-0</t>
  </si>
  <si>
    <t>06.001.693-0</t>
  </si>
  <si>
    <t>06.001.694-0</t>
  </si>
  <si>
    <t>06.001.695-0</t>
  </si>
  <si>
    <t>06.001.696-0</t>
  </si>
  <si>
    <t>06.001.697-0</t>
  </si>
  <si>
    <t>06.001.698-0</t>
  </si>
  <si>
    <t>06.001.699-0</t>
  </si>
  <si>
    <t>06.001.700-0</t>
  </si>
  <si>
    <t>06.001.999-0</t>
  </si>
  <si>
    <t>06.002.010-0</t>
  </si>
  <si>
    <t>06.002.011-0</t>
  </si>
  <si>
    <t>06.002.012-0</t>
  </si>
  <si>
    <t>06.002.013-0</t>
  </si>
  <si>
    <t>06.002.014-0</t>
  </si>
  <si>
    <t>06.002.015-0</t>
  </si>
  <si>
    <t>06.002.016-0</t>
  </si>
  <si>
    <t>06.002.017-0</t>
  </si>
  <si>
    <t>06.002.018-0</t>
  </si>
  <si>
    <t>06.002.999-0</t>
  </si>
  <si>
    <t>06.003.010-0</t>
  </si>
  <si>
    <t>06.003.011-0</t>
  </si>
  <si>
    <t>06.003.012-0</t>
  </si>
  <si>
    <t>06.003.013-0</t>
  </si>
  <si>
    <t>06.003.015-0</t>
  </si>
  <si>
    <t>06.003.017-0</t>
  </si>
  <si>
    <t>06.003.051-0</t>
  </si>
  <si>
    <t>06.003.057-0</t>
  </si>
  <si>
    <t>06.003.058-0</t>
  </si>
  <si>
    <t>06.003.999-0</t>
  </si>
  <si>
    <t>06.004.033-0</t>
  </si>
  <si>
    <t>06.004.034-0</t>
  </si>
  <si>
    <t>06.004.035-0</t>
  </si>
  <si>
    <t>06.004.036-0</t>
  </si>
  <si>
    <t>06.004.037-0</t>
  </si>
  <si>
    <t>06.004.038-0</t>
  </si>
  <si>
    <t>06.004.039-0</t>
  </si>
  <si>
    <t>06.004.040-0</t>
  </si>
  <si>
    <t>06.004.041-0</t>
  </si>
  <si>
    <t>06.004.042-0</t>
  </si>
  <si>
    <t>06.004.043-0</t>
  </si>
  <si>
    <t>06.004.044-0</t>
  </si>
  <si>
    <t>06.004.045-0</t>
  </si>
  <si>
    <t>06.004.046-0</t>
  </si>
  <si>
    <t>06.004.047-0</t>
  </si>
  <si>
    <t>06.004.048-0</t>
  </si>
  <si>
    <t>06.004.049-0</t>
  </si>
  <si>
    <t>06.004.050-0</t>
  </si>
  <si>
    <t>06.004.051-0</t>
  </si>
  <si>
    <t>06.004.052-0</t>
  </si>
  <si>
    <t>06.004.053-0</t>
  </si>
  <si>
    <t>06.004.054-0</t>
  </si>
  <si>
    <t>06.004.055-0</t>
  </si>
  <si>
    <t>06.004.056-0</t>
  </si>
  <si>
    <t>06.004.057-0</t>
  </si>
  <si>
    <t>06.004.058-0</t>
  </si>
  <si>
    <t>06.004.059-0</t>
  </si>
  <si>
    <t>06.004.999-0</t>
  </si>
  <si>
    <t>06.005.030-0</t>
  </si>
  <si>
    <t>06.005.035-0</t>
  </si>
  <si>
    <t>06.005.040-0</t>
  </si>
  <si>
    <t>06.005.045-0</t>
  </si>
  <si>
    <t>06.005.050-0</t>
  </si>
  <si>
    <t>06.005.080-0</t>
  </si>
  <si>
    <t>06.005.085-0</t>
  </si>
  <si>
    <t>06.005.090-0</t>
  </si>
  <si>
    <t>06.005.999-0</t>
  </si>
  <si>
    <t>06.006.010-0</t>
  </si>
  <si>
    <t>06.006.011-0</t>
  </si>
  <si>
    <t>06.006.015-0</t>
  </si>
  <si>
    <t>06.006.016-0</t>
  </si>
  <si>
    <t>06.006.020-0</t>
  </si>
  <si>
    <t>06.006.030-0</t>
  </si>
  <si>
    <t>06.006.031-0</t>
  </si>
  <si>
    <t>06.006.035-0</t>
  </si>
  <si>
    <t>06.006.036-0</t>
  </si>
  <si>
    <t>06.006.040-0</t>
  </si>
  <si>
    <t>06.006.041-0</t>
  </si>
  <si>
    <t>06.006.050-0</t>
  </si>
  <si>
    <t>06.006.051-0</t>
  </si>
  <si>
    <t>06.006.060-0</t>
  </si>
  <si>
    <t>06.006.061-0</t>
  </si>
  <si>
    <t>06.006.090-0</t>
  </si>
  <si>
    <t>06.006.999-0</t>
  </si>
  <si>
    <t>06.007.010-0</t>
  </si>
  <si>
    <t>06.007.011-0</t>
  </si>
  <si>
    <t>06.007.012-0</t>
  </si>
  <si>
    <t>06.007.013-0</t>
  </si>
  <si>
    <t>06.007.015-0</t>
  </si>
  <si>
    <t>06.007.016-0</t>
  </si>
  <si>
    <t>06.007.017-0</t>
  </si>
  <si>
    <t>06.007.060-0</t>
  </si>
  <si>
    <t>06.007.061-0</t>
  </si>
  <si>
    <t>06.007.062-0</t>
  </si>
  <si>
    <t>06.007.063-0</t>
  </si>
  <si>
    <t>06.007.064-0</t>
  </si>
  <si>
    <t>06.007.065-0</t>
  </si>
  <si>
    <t>06.007.080-0</t>
  </si>
  <si>
    <t>06.007.081-0</t>
  </si>
  <si>
    <t>06.007.082-0</t>
  </si>
  <si>
    <t>06.007.083-0</t>
  </si>
  <si>
    <t>06.007.084-0</t>
  </si>
  <si>
    <t>06.007.085-0</t>
  </si>
  <si>
    <t>06.007.100-0</t>
  </si>
  <si>
    <t>06.007.101-0</t>
  </si>
  <si>
    <t>06.007.102-0</t>
  </si>
  <si>
    <t>06.007.120-0</t>
  </si>
  <si>
    <t>06.007.121-0</t>
  </si>
  <si>
    <t>06.007.122-0</t>
  </si>
  <si>
    <t>06.007.123-0</t>
  </si>
  <si>
    <t>06.007.124-0</t>
  </si>
  <si>
    <t>06.007.125-0</t>
  </si>
  <si>
    <t>06.007.999-0</t>
  </si>
  <si>
    <t>06.008.999-0</t>
  </si>
  <si>
    <t>06.009.051-0</t>
  </si>
  <si>
    <t>06.009.052-0</t>
  </si>
  <si>
    <t>06.009.053-0</t>
  </si>
  <si>
    <t>06.009.054-0</t>
  </si>
  <si>
    <t>06.009.055-0</t>
  </si>
  <si>
    <t>06.009.056-0</t>
  </si>
  <si>
    <t>06.009.057-0</t>
  </si>
  <si>
    <t>06.009.058-0</t>
  </si>
  <si>
    <t>06.009.059-0</t>
  </si>
  <si>
    <t>06.009.060-0</t>
  </si>
  <si>
    <t>06.009.061-0</t>
  </si>
  <si>
    <t>06.009.062-0</t>
  </si>
  <si>
    <t>06.009.063-0</t>
  </si>
  <si>
    <t>06.009.064-0</t>
  </si>
  <si>
    <t>06.009.081-0</t>
  </si>
  <si>
    <t>06.009.082-0</t>
  </si>
  <si>
    <t>06.009.083-0</t>
  </si>
  <si>
    <t>06.009.084-0</t>
  </si>
  <si>
    <t>06.009.085-0</t>
  </si>
  <si>
    <t>06.009.086-0</t>
  </si>
  <si>
    <t>06.009.087-0</t>
  </si>
  <si>
    <t>06.009.088-0</t>
  </si>
  <si>
    <t>06.009.089-0</t>
  </si>
  <si>
    <t>06.009.090-0</t>
  </si>
  <si>
    <t>06.009.091-0</t>
  </si>
  <si>
    <t>06.009.092-0</t>
  </si>
  <si>
    <t>06.009.999-0</t>
  </si>
  <si>
    <t>06.011.101-0</t>
  </si>
  <si>
    <t>06.011.102-0</t>
  </si>
  <si>
    <t>06.011.103-0</t>
  </si>
  <si>
    <t>06.011.104-0</t>
  </si>
  <si>
    <t>06.011.105-0</t>
  </si>
  <si>
    <t>06.011.106-0</t>
  </si>
  <si>
    <t>06.011.107-0</t>
  </si>
  <si>
    <t>06.011.108-0</t>
  </si>
  <si>
    <t>06.011.109-0</t>
  </si>
  <si>
    <t>06.011.111-0</t>
  </si>
  <si>
    <t>06.011.112-0</t>
  </si>
  <si>
    <t>06.011.113-0</t>
  </si>
  <si>
    <t>06.011.115-0</t>
  </si>
  <si>
    <t>06.011.116-0</t>
  </si>
  <si>
    <t>06.011.117-0</t>
  </si>
  <si>
    <t>06.011.119-0</t>
  </si>
  <si>
    <t>06.011.131-0</t>
  </si>
  <si>
    <t>06.011.132-0</t>
  </si>
  <si>
    <t>06.011.133-0</t>
  </si>
  <si>
    <t>06.011.134-0</t>
  </si>
  <si>
    <t>06.011.135-0</t>
  </si>
  <si>
    <t>06.011.136-0</t>
  </si>
  <si>
    <t>06.011.137-0</t>
  </si>
  <si>
    <t>06.011.139-0</t>
  </si>
  <si>
    <t>06.011.141-0</t>
  </si>
  <si>
    <t>06.011.142-0</t>
  </si>
  <si>
    <t>06.011.143-0</t>
  </si>
  <si>
    <t>06.011.145-0</t>
  </si>
  <si>
    <t>06.011.146-0</t>
  </si>
  <si>
    <t>06.011.147-0</t>
  </si>
  <si>
    <t>06.011.149-0</t>
  </si>
  <si>
    <t>06.011.161-0</t>
  </si>
  <si>
    <t>06.011.162-0</t>
  </si>
  <si>
    <t>06.011.163-0</t>
  </si>
  <si>
    <t>06.011.164-0</t>
  </si>
  <si>
    <t>06.011.165-0</t>
  </si>
  <si>
    <t>06.011.166-0</t>
  </si>
  <si>
    <t>06.011.167-0</t>
  </si>
  <si>
    <t>06.011.169-0</t>
  </si>
  <si>
    <t>06.011.171-0</t>
  </si>
  <si>
    <t>06.011.172-0</t>
  </si>
  <si>
    <t>06.011.173-0</t>
  </si>
  <si>
    <t>06.011.175-0</t>
  </si>
  <si>
    <t>06.011.176-0</t>
  </si>
  <si>
    <t>06.011.177-0</t>
  </si>
  <si>
    <t>06.011.179-0</t>
  </si>
  <si>
    <t>06.011.191-0</t>
  </si>
  <si>
    <t>06.011.192-0</t>
  </si>
  <si>
    <t>06.011.193-0</t>
  </si>
  <si>
    <t>06.011.194-0</t>
  </si>
  <si>
    <t>06.011.195-0</t>
  </si>
  <si>
    <t>06.011.196-0</t>
  </si>
  <si>
    <t>06.011.197-0</t>
  </si>
  <si>
    <t>06.011.198-0</t>
  </si>
  <si>
    <t>06.011.199-0</t>
  </si>
  <si>
    <t>06.011.201-0</t>
  </si>
  <si>
    <t>06.011.202-0</t>
  </si>
  <si>
    <t>06.011.203-0</t>
  </si>
  <si>
    <t>06.011.205-0</t>
  </si>
  <si>
    <t>06.011.206-0</t>
  </si>
  <si>
    <t>06.011.207-0</t>
  </si>
  <si>
    <t>06.011.209-0</t>
  </si>
  <si>
    <t>06.011.221-0</t>
  </si>
  <si>
    <t>06.011.222-0</t>
  </si>
  <si>
    <t>06.011.223-0</t>
  </si>
  <si>
    <t>06.011.224-0</t>
  </si>
  <si>
    <t>06.011.225-0</t>
  </si>
  <si>
    <t>06.011.226-0</t>
  </si>
  <si>
    <t>06.011.227-0</t>
  </si>
  <si>
    <t>06.011.228-0</t>
  </si>
  <si>
    <t>06.011.229-0</t>
  </si>
  <si>
    <t>06.011.231-0</t>
  </si>
  <si>
    <t>06.011.232-0</t>
  </si>
  <si>
    <t>06.011.233-0</t>
  </si>
  <si>
    <t>06.011.235-0</t>
  </si>
  <si>
    <t>06.011.236-0</t>
  </si>
  <si>
    <t>06.011.237-0</t>
  </si>
  <si>
    <t>06.011.239-0</t>
  </si>
  <si>
    <t>06.011.251-0</t>
  </si>
  <si>
    <t>06.011.252-0</t>
  </si>
  <si>
    <t>06.011.253-0</t>
  </si>
  <si>
    <t>06.011.254-0</t>
  </si>
  <si>
    <t>06.011.255-0</t>
  </si>
  <si>
    <t>06.011.256-0</t>
  </si>
  <si>
    <t>06.011.257-0</t>
  </si>
  <si>
    <t>06.011.259-0</t>
  </si>
  <si>
    <t>06.011.261-0</t>
  </si>
  <si>
    <t>06.011.262-0</t>
  </si>
  <si>
    <t>06.011.263-0</t>
  </si>
  <si>
    <t>06.011.265-0</t>
  </si>
  <si>
    <t>06.011.266-0</t>
  </si>
  <si>
    <t>06.011.267-0</t>
  </si>
  <si>
    <t>06.011.269-0</t>
  </si>
  <si>
    <t>06.011.281-0</t>
  </si>
  <si>
    <t>06.011.282-0</t>
  </si>
  <si>
    <t>06.011.283-0</t>
  </si>
  <si>
    <t>06.011.284-0</t>
  </si>
  <si>
    <t>06.011.285-0</t>
  </si>
  <si>
    <t>06.011.286-0</t>
  </si>
  <si>
    <t>06.011.287-0</t>
  </si>
  <si>
    <t>06.011.289-0</t>
  </si>
  <si>
    <t>06.011.291-0</t>
  </si>
  <si>
    <t>06.011.292-0</t>
  </si>
  <si>
    <t>06.011.293-0</t>
  </si>
  <si>
    <t>06.011.295-0</t>
  </si>
  <si>
    <t>06.011.296-0</t>
  </si>
  <si>
    <t>06.011.297-0</t>
  </si>
  <si>
    <t>06.011.299-0</t>
  </si>
  <si>
    <t>06.011.311-0</t>
  </si>
  <si>
    <t>06.011.312-0</t>
  </si>
  <si>
    <t>06.011.313-0</t>
  </si>
  <si>
    <t>06.011.314-0</t>
  </si>
  <si>
    <t>06.011.315-0</t>
  </si>
  <si>
    <t>06.011.316-0</t>
  </si>
  <si>
    <t>06.011.317-0</t>
  </si>
  <si>
    <t>06.011.318-0</t>
  </si>
  <si>
    <t>06.011.320-0</t>
  </si>
  <si>
    <t>06.011.321-0</t>
  </si>
  <si>
    <t>06.011.322-0</t>
  </si>
  <si>
    <t>06.011.324-0</t>
  </si>
  <si>
    <t>06.011.325-0</t>
  </si>
  <si>
    <t>06.011.326-0</t>
  </si>
  <si>
    <t>06.011.328-0</t>
  </si>
  <si>
    <t>06.011.341-0</t>
  </si>
  <si>
    <t>06.011.342-0</t>
  </si>
  <si>
    <t>06.011.343-0</t>
  </si>
  <si>
    <t>06.011.344-0</t>
  </si>
  <si>
    <t>06.011.345-0</t>
  </si>
  <si>
    <t>06.011.346-0</t>
  </si>
  <si>
    <t>06.011.348-0</t>
  </si>
  <si>
    <t>06.011.350-0</t>
  </si>
  <si>
    <t>06.011.351-0</t>
  </si>
  <si>
    <t>06.011.352-0</t>
  </si>
  <si>
    <t>06.011.354-0</t>
  </si>
  <si>
    <t>06.011.355-0</t>
  </si>
  <si>
    <t>06.011.356-0</t>
  </si>
  <si>
    <t>06.011.358-0</t>
  </si>
  <si>
    <t>06.011.999-0</t>
  </si>
  <si>
    <t>06.012.001-0</t>
  </si>
  <si>
    <t>06.012.002-0</t>
  </si>
  <si>
    <t>06.012.003-0</t>
  </si>
  <si>
    <t>06.012.004-0</t>
  </si>
  <si>
    <t>06.012.005-0</t>
  </si>
  <si>
    <t>06.012.006-0</t>
  </si>
  <si>
    <t>06.012.007-0</t>
  </si>
  <si>
    <t>06.012.008-0</t>
  </si>
  <si>
    <t>06.012.009-0</t>
  </si>
  <si>
    <t>06.012.015-0</t>
  </si>
  <si>
    <t>06.012.016-0</t>
  </si>
  <si>
    <t>06.012.017-0</t>
  </si>
  <si>
    <t>06.012.018-0</t>
  </si>
  <si>
    <t>06.012.019-0</t>
  </si>
  <si>
    <t>06.012.020-0</t>
  </si>
  <si>
    <t>06.012.021-0</t>
  </si>
  <si>
    <t>06.012.022-0</t>
  </si>
  <si>
    <t>06.012.039-0</t>
  </si>
  <si>
    <t>06.012.040-0</t>
  </si>
  <si>
    <t>06.012.041-0</t>
  </si>
  <si>
    <t>06.012.042-0</t>
  </si>
  <si>
    <t>06.012.043-0</t>
  </si>
  <si>
    <t>06.012.200-0</t>
  </si>
  <si>
    <t>06.012.201-0</t>
  </si>
  <si>
    <t>06.012.202-0</t>
  </si>
  <si>
    <t>06.012.203-0</t>
  </si>
  <si>
    <t>06.012.204-0</t>
  </si>
  <si>
    <t>06.012.205-0</t>
  </si>
  <si>
    <t>06.012.206-0</t>
  </si>
  <si>
    <t>06.012.207-0</t>
  </si>
  <si>
    <t>06.012.208-0</t>
  </si>
  <si>
    <t>06.012.209-0</t>
  </si>
  <si>
    <t>06.012.210-0</t>
  </si>
  <si>
    <t>06.012.211-0</t>
  </si>
  <si>
    <t>06.012.212-0</t>
  </si>
  <si>
    <t>06.012.213-0</t>
  </si>
  <si>
    <t>06.012.214-0</t>
  </si>
  <si>
    <t>06.012.215-0</t>
  </si>
  <si>
    <t>06.012.216-0</t>
  </si>
  <si>
    <t>06.012.217-0</t>
  </si>
  <si>
    <t>06.012.218-0</t>
  </si>
  <si>
    <t>06.012.219-0</t>
  </si>
  <si>
    <t>06.012.220-0</t>
  </si>
  <si>
    <t>06.012.221-0</t>
  </si>
  <si>
    <t>06.012.222-0</t>
  </si>
  <si>
    <t>06.012.223-0</t>
  </si>
  <si>
    <t>06.012.224-0</t>
  </si>
  <si>
    <t>06.012.225-0</t>
  </si>
  <si>
    <t>06.012.226-0</t>
  </si>
  <si>
    <t>06.012.227-0</t>
  </si>
  <si>
    <t>06.012.228-0</t>
  </si>
  <si>
    <t>06.012.229-0</t>
  </si>
  <si>
    <t>06.012.230-0</t>
  </si>
  <si>
    <t>06.012.231-0</t>
  </si>
  <si>
    <t>06.012.232-0</t>
  </si>
  <si>
    <t>06.012.233-0</t>
  </si>
  <si>
    <t>06.012.234-0</t>
  </si>
  <si>
    <t>06.012.235-0</t>
  </si>
  <si>
    <t>06.012.236-0</t>
  </si>
  <si>
    <t>06.012.237-0</t>
  </si>
  <si>
    <t>06.012.238-0</t>
  </si>
  <si>
    <t>06.012.239-0</t>
  </si>
  <si>
    <t>06.012.240-0</t>
  </si>
  <si>
    <t>06.012.241-0</t>
  </si>
  <si>
    <t>06.012.242-0</t>
  </si>
  <si>
    <t>06.012.243-0</t>
  </si>
  <si>
    <t>06.012.244-0</t>
  </si>
  <si>
    <t>06.012.245-0</t>
  </si>
  <si>
    <t>06.012.246-0</t>
  </si>
  <si>
    <t>06.012.247-0</t>
  </si>
  <si>
    <t>06.012.248-0</t>
  </si>
  <si>
    <t>06.012.249-0</t>
  </si>
  <si>
    <t>06.012.250-0</t>
  </si>
  <si>
    <t>06.012.251-0</t>
  </si>
  <si>
    <t>06.012.252-0</t>
  </si>
  <si>
    <t>06.012.253-0</t>
  </si>
  <si>
    <t>06.012.254-0</t>
  </si>
  <si>
    <t>06.012.255-0</t>
  </si>
  <si>
    <t>06.012.256-0</t>
  </si>
  <si>
    <t>06.012.257-0</t>
  </si>
  <si>
    <t>06.012.258-0</t>
  </si>
  <si>
    <t>06.012.259-0</t>
  </si>
  <si>
    <t>06.012.260-0</t>
  </si>
  <si>
    <t>06.012.261-0</t>
  </si>
  <si>
    <t>06.012.262-0</t>
  </si>
  <si>
    <t>06.012.263-0</t>
  </si>
  <si>
    <t>06.012.264-0</t>
  </si>
  <si>
    <t>06.012.265-0</t>
  </si>
  <si>
    <t>06.012.266-0</t>
  </si>
  <si>
    <t>06.012.267-0</t>
  </si>
  <si>
    <t>06.012.268-0</t>
  </si>
  <si>
    <t>06.012.269-0</t>
  </si>
  <si>
    <t>06.012.270-0</t>
  </si>
  <si>
    <t>06.012.271-0</t>
  </si>
  <si>
    <t>06.012.272-0</t>
  </si>
  <si>
    <t>06.012.273-0</t>
  </si>
  <si>
    <t>06.012.274-0</t>
  </si>
  <si>
    <t>06.012.275-0</t>
  </si>
  <si>
    <t>06.012.276-0</t>
  </si>
  <si>
    <t>06.012.277-0</t>
  </si>
  <si>
    <t>06.012.278-0</t>
  </si>
  <si>
    <t>06.012.279-0</t>
  </si>
  <si>
    <t>06.012.280-0</t>
  </si>
  <si>
    <t>06.012.281-0</t>
  </si>
  <si>
    <t>06.012.282-0</t>
  </si>
  <si>
    <t>06.012.283-0</t>
  </si>
  <si>
    <t>06.012.284-0</t>
  </si>
  <si>
    <t>06.012.285-0</t>
  </si>
  <si>
    <t>06.012.286-0</t>
  </si>
  <si>
    <t>06.012.287-0</t>
  </si>
  <si>
    <t>06.012.288-0</t>
  </si>
  <si>
    <t>06.012.289-0</t>
  </si>
  <si>
    <t>06.012.290-0</t>
  </si>
  <si>
    <t>06.012.291-0</t>
  </si>
  <si>
    <t>06.012.292-0</t>
  </si>
  <si>
    <t>06.012.293-0</t>
  </si>
  <si>
    <t>06.012.294-0</t>
  </si>
  <si>
    <t>06.012.295-0</t>
  </si>
  <si>
    <t>06.012.296-0</t>
  </si>
  <si>
    <t>06.012.297-0</t>
  </si>
  <si>
    <t>06.012.298-0</t>
  </si>
  <si>
    <t>06.012.299-0</t>
  </si>
  <si>
    <t>06.012.300-0</t>
  </si>
  <si>
    <t>06.012.301-0</t>
  </si>
  <si>
    <t>06.012.302-0</t>
  </si>
  <si>
    <t>06.012.303-0</t>
  </si>
  <si>
    <t>06.012.304-0</t>
  </si>
  <si>
    <t>06.012.305-0</t>
  </si>
  <si>
    <t>06.012.306-0</t>
  </si>
  <si>
    <t>06.012.999-0</t>
  </si>
  <si>
    <t>06.013.999-0</t>
  </si>
  <si>
    <t>06.014.012-0</t>
  </si>
  <si>
    <t>06.014.013-0</t>
  </si>
  <si>
    <t>06.014.014-0</t>
  </si>
  <si>
    <t>06.014.015-0</t>
  </si>
  <si>
    <t>06.014.016-0</t>
  </si>
  <si>
    <t>06.014.057-0</t>
  </si>
  <si>
    <t>06.014.064-0</t>
  </si>
  <si>
    <t>06.014.066-0</t>
  </si>
  <si>
    <t>06.014.080-0</t>
  </si>
  <si>
    <t>06.014.081-0</t>
  </si>
  <si>
    <t>06.014.082-0</t>
  </si>
  <si>
    <t>06.014.083-0</t>
  </si>
  <si>
    <t>06.014.084-0</t>
  </si>
  <si>
    <t>06.014.085-0</t>
  </si>
  <si>
    <t>06.014.086-0</t>
  </si>
  <si>
    <t>06.014.087-0</t>
  </si>
  <si>
    <t>06.014.102-0</t>
  </si>
  <si>
    <t>06.014.105-0</t>
  </si>
  <si>
    <t>06.014.999-0</t>
  </si>
  <si>
    <t>06.015.011-0</t>
  </si>
  <si>
    <t>06.015.012-0</t>
  </si>
  <si>
    <t>06.015.013-0</t>
  </si>
  <si>
    <t>06.015.014-0</t>
  </si>
  <si>
    <t>06.015.015-0</t>
  </si>
  <si>
    <t>06.015.016-0</t>
  </si>
  <si>
    <t>06.015.031-0</t>
  </si>
  <si>
    <t>06.015.999-0</t>
  </si>
  <si>
    <t>06.016.004-0</t>
  </si>
  <si>
    <t>06.016.005-0</t>
  </si>
  <si>
    <t>06.016.011-0</t>
  </si>
  <si>
    <t>06.016.012-0</t>
  </si>
  <si>
    <t>06.016.015-0</t>
  </si>
  <si>
    <t>06.016.016-0</t>
  </si>
  <si>
    <t>06.016.030-0</t>
  </si>
  <si>
    <t>06.016.031-0</t>
  </si>
  <si>
    <t>06.016.032-0</t>
  </si>
  <si>
    <t>06.016.040-0</t>
  </si>
  <si>
    <t>06.016.041-0</t>
  </si>
  <si>
    <t>06.016.050-0</t>
  </si>
  <si>
    <t>06.016.051-0</t>
  </si>
  <si>
    <t>06.016.052-0</t>
  </si>
  <si>
    <t>06.016.053-0</t>
  </si>
  <si>
    <t>06.016.060-0</t>
  </si>
  <si>
    <t>06.016.061-0</t>
  </si>
  <si>
    <t>06.016.080-0</t>
  </si>
  <si>
    <t>06.016.081-0</t>
  </si>
  <si>
    <t>06.016.082-0</t>
  </si>
  <si>
    <t>06.016.100-0</t>
  </si>
  <si>
    <t>06.016.999-0</t>
  </si>
  <si>
    <t>06.017.002-0</t>
  </si>
  <si>
    <t>06.017.003-0</t>
  </si>
  <si>
    <t>06.017.004-0</t>
  </si>
  <si>
    <t>06.017.006-0</t>
  </si>
  <si>
    <t>06.017.007-0</t>
  </si>
  <si>
    <t>06.017.008-0</t>
  </si>
  <si>
    <t>06.017.009-0</t>
  </si>
  <si>
    <t>06.017.010-0</t>
  </si>
  <si>
    <t>06.017.011-0</t>
  </si>
  <si>
    <t>06.017.012-0</t>
  </si>
  <si>
    <t>06.017.013-0</t>
  </si>
  <si>
    <t>06.017.014-0</t>
  </si>
  <si>
    <t>06.017.015-0</t>
  </si>
  <si>
    <t>06.017.016-0</t>
  </si>
  <si>
    <t>06.017.017-0</t>
  </si>
  <si>
    <t>06.017.018-0</t>
  </si>
  <si>
    <t>06.017.019-0</t>
  </si>
  <si>
    <t>06.017.020-0</t>
  </si>
  <si>
    <t>06.017.021-0</t>
  </si>
  <si>
    <t>06.017.022-0</t>
  </si>
  <si>
    <t>06.017.023-0</t>
  </si>
  <si>
    <t>06.017.024-0</t>
  </si>
  <si>
    <t>06.017.025-0</t>
  </si>
  <si>
    <t>06.017.026-0</t>
  </si>
  <si>
    <t>06.017.027-0</t>
  </si>
  <si>
    <t>06.017.041-0</t>
  </si>
  <si>
    <t>06.017.050-0</t>
  </si>
  <si>
    <t>06.017.055-0</t>
  </si>
  <si>
    <t>06.017.060-0</t>
  </si>
  <si>
    <t>06.017.065-0</t>
  </si>
  <si>
    <t>06.017.070-0</t>
  </si>
  <si>
    <t>06.017.075-0</t>
  </si>
  <si>
    <t>06.017.080-0</t>
  </si>
  <si>
    <t>06.017.085-0</t>
  </si>
  <si>
    <t>06.017.090-0</t>
  </si>
  <si>
    <t>06.017.095-0</t>
  </si>
  <si>
    <t>06.017.999-0</t>
  </si>
  <si>
    <t>06.018.003-0</t>
  </si>
  <si>
    <t>06.018.004-0</t>
  </si>
  <si>
    <t>06.018.999-0</t>
  </si>
  <si>
    <t>06.020.080-0</t>
  </si>
  <si>
    <t>06.020.081-0</t>
  </si>
  <si>
    <t>06.020.082-0</t>
  </si>
  <si>
    <t>06.020.083-0</t>
  </si>
  <si>
    <t>06.020.084-0</t>
  </si>
  <si>
    <t>06.020.085-0</t>
  </si>
  <si>
    <t>06.020.090-0</t>
  </si>
  <si>
    <t>06.020.091-0</t>
  </si>
  <si>
    <t>06.020.092-0</t>
  </si>
  <si>
    <t>06.020.093-0</t>
  </si>
  <si>
    <t>06.020.094-0</t>
  </si>
  <si>
    <t>06.020.095-0</t>
  </si>
  <si>
    <t>06.020.096-0</t>
  </si>
  <si>
    <t>06.020.097-0</t>
  </si>
  <si>
    <t>06.020.098-0</t>
  </si>
  <si>
    <t>06.020.100-0</t>
  </si>
  <si>
    <t>06.020.101-0</t>
  </si>
  <si>
    <t>06.020.102-0</t>
  </si>
  <si>
    <t>06.020.103-0</t>
  </si>
  <si>
    <t>06.020.104-0</t>
  </si>
  <si>
    <t>06.020.105-0</t>
  </si>
  <si>
    <t>06.020.106-0</t>
  </si>
  <si>
    <t>06.020.110-0</t>
  </si>
  <si>
    <t>06.020.111-0</t>
  </si>
  <si>
    <t>06.020.112-0</t>
  </si>
  <si>
    <t>06.020.113-0</t>
  </si>
  <si>
    <t>06.020.114-0</t>
  </si>
  <si>
    <t>06.020.115-0</t>
  </si>
  <si>
    <t>06.020.116-0</t>
  </si>
  <si>
    <t>06.020.117-0</t>
  </si>
  <si>
    <t>06.020.118-0</t>
  </si>
  <si>
    <t>06.020.119-0</t>
  </si>
  <si>
    <t>06.020.120-0</t>
  </si>
  <si>
    <t>06.020.130-0</t>
  </si>
  <si>
    <t>06.020.131-0</t>
  </si>
  <si>
    <t>06.020.132-0</t>
  </si>
  <si>
    <t>06.020.133-0</t>
  </si>
  <si>
    <t>06.020.134-0</t>
  </si>
  <si>
    <t>06.020.135-0</t>
  </si>
  <si>
    <t>06.020.136-0</t>
  </si>
  <si>
    <t>06.020.137-0</t>
  </si>
  <si>
    <t>06.020.138-0</t>
  </si>
  <si>
    <t>06.020.139-0</t>
  </si>
  <si>
    <t>06.020.140-0</t>
  </si>
  <si>
    <t>06.020.150-0</t>
  </si>
  <si>
    <t>06.020.151-0</t>
  </si>
  <si>
    <t>06.020.152-0</t>
  </si>
  <si>
    <t>06.020.200-0</t>
  </si>
  <si>
    <t>06.020.201-0</t>
  </si>
  <si>
    <t>06.020.202-0</t>
  </si>
  <si>
    <t>06.020.203-0</t>
  </si>
  <si>
    <t>06.020.204-0</t>
  </si>
  <si>
    <t>06.020.205-0</t>
  </si>
  <si>
    <t>06.020.210-0</t>
  </si>
  <si>
    <t>06.020.211-0</t>
  </si>
  <si>
    <t>06.020.212-0</t>
  </si>
  <si>
    <t>06.020.213-0</t>
  </si>
  <si>
    <t>06.020.214-0</t>
  </si>
  <si>
    <t>06.020.215-0</t>
  </si>
  <si>
    <t>06.020.216-0</t>
  </si>
  <si>
    <t>06.020.217-0</t>
  </si>
  <si>
    <t>06.020.218-0</t>
  </si>
  <si>
    <t>06.020.220-0</t>
  </si>
  <si>
    <t>06.020.221-0</t>
  </si>
  <si>
    <t>06.020.222-0</t>
  </si>
  <si>
    <t>06.020.223-0</t>
  </si>
  <si>
    <t>06.020.224-0</t>
  </si>
  <si>
    <t>06.020.225-0</t>
  </si>
  <si>
    <t>06.020.226-0</t>
  </si>
  <si>
    <t>06.020.230-0</t>
  </si>
  <si>
    <t>06.020.231-0</t>
  </si>
  <si>
    <t>06.020.232-0</t>
  </si>
  <si>
    <t>06.020.233-0</t>
  </si>
  <si>
    <t>06.020.234-0</t>
  </si>
  <si>
    <t>06.020.235-0</t>
  </si>
  <si>
    <t>06.020.236-0</t>
  </si>
  <si>
    <t>06.020.237-0</t>
  </si>
  <si>
    <t>06.020.238-0</t>
  </si>
  <si>
    <t>06.020.239-0</t>
  </si>
  <si>
    <t>06.020.240-0</t>
  </si>
  <si>
    <t>06.020.250-0</t>
  </si>
  <si>
    <t>06.020.251-0</t>
  </si>
  <si>
    <t>06.020.252-0</t>
  </si>
  <si>
    <t>06.020.253-0</t>
  </si>
  <si>
    <t>06.020.254-0</t>
  </si>
  <si>
    <t>06.020.255-0</t>
  </si>
  <si>
    <t>06.020.256-0</t>
  </si>
  <si>
    <t>06.020.257-0</t>
  </si>
  <si>
    <t>06.020.258-0</t>
  </si>
  <si>
    <t>06.020.259-0</t>
  </si>
  <si>
    <t>06.020.260-0</t>
  </si>
  <si>
    <t>06.020.270-0</t>
  </si>
  <si>
    <t>06.020.271-0</t>
  </si>
  <si>
    <t>06.020.272-0</t>
  </si>
  <si>
    <t>06.020.300-0</t>
  </si>
  <si>
    <t>06.020.301-0</t>
  </si>
  <si>
    <t>06.020.302-0</t>
  </si>
  <si>
    <t>06.020.303-0</t>
  </si>
  <si>
    <t>06.020.304-0</t>
  </si>
  <si>
    <t>06.020.305-0</t>
  </si>
  <si>
    <t>06.020.310-0</t>
  </si>
  <si>
    <t>06.020.311-0</t>
  </si>
  <si>
    <t>06.020.312-0</t>
  </si>
  <si>
    <t>06.020.313-0</t>
  </si>
  <si>
    <t>06.020.314-0</t>
  </si>
  <si>
    <t>06.020.315-0</t>
  </si>
  <si>
    <t>06.020.316-0</t>
  </si>
  <si>
    <t>06.020.317-0</t>
  </si>
  <si>
    <t>06.020.318-0</t>
  </si>
  <si>
    <t>06.020.320-0</t>
  </si>
  <si>
    <t>06.020.321-0</t>
  </si>
  <si>
    <t>06.020.322-0</t>
  </si>
  <si>
    <t>06.020.323-0</t>
  </si>
  <si>
    <t>06.020.324-0</t>
  </si>
  <si>
    <t>06.020.325-0</t>
  </si>
  <si>
    <t>06.020.326-0</t>
  </si>
  <si>
    <t>06.020.330-0</t>
  </si>
  <si>
    <t>06.020.331-0</t>
  </si>
  <si>
    <t>06.020.332-0</t>
  </si>
  <si>
    <t>06.020.333-0</t>
  </si>
  <si>
    <t>06.020.334-0</t>
  </si>
  <si>
    <t>06.020.335-0</t>
  </si>
  <si>
    <t>06.020.336-0</t>
  </si>
  <si>
    <t>06.020.337-0</t>
  </si>
  <si>
    <t>06.020.338-0</t>
  </si>
  <si>
    <t>06.020.339-0</t>
  </si>
  <si>
    <t>06.020.340-0</t>
  </si>
  <si>
    <t>06.020.350-0</t>
  </si>
  <si>
    <t>06.020.351-0</t>
  </si>
  <si>
    <t>06.020.352-0</t>
  </si>
  <si>
    <t>06.020.353-0</t>
  </si>
  <si>
    <t>06.020.354-0</t>
  </si>
  <si>
    <t>06.020.355-0</t>
  </si>
  <si>
    <t>06.020.356-0</t>
  </si>
  <si>
    <t>06.020.357-0</t>
  </si>
  <si>
    <t>06.020.358-0</t>
  </si>
  <si>
    <t>06.020.359-0</t>
  </si>
  <si>
    <t>06.020.360-0</t>
  </si>
  <si>
    <t>06.020.370-0</t>
  </si>
  <si>
    <t>06.020.371-0</t>
  </si>
  <si>
    <t>06.020.372-0</t>
  </si>
  <si>
    <t>06.020.500-0</t>
  </si>
  <si>
    <t>06.020.501-0</t>
  </si>
  <si>
    <t>06.020.999-0</t>
  </si>
  <si>
    <t>06.021.010-0</t>
  </si>
  <si>
    <t>06.021.011-0</t>
  </si>
  <si>
    <t>06.021.012-0</t>
  </si>
  <si>
    <t>06.021.013-0</t>
  </si>
  <si>
    <t>06.021.014-0</t>
  </si>
  <si>
    <t>06.021.015-0</t>
  </si>
  <si>
    <t>06.021.016-0</t>
  </si>
  <si>
    <t>06.021.017-0</t>
  </si>
  <si>
    <t>06.021.018-0</t>
  </si>
  <si>
    <t>06.021.019-0</t>
  </si>
  <si>
    <t>06.021.020-0</t>
  </si>
  <si>
    <t>06.021.021-0</t>
  </si>
  <si>
    <t>06.021.025-0</t>
  </si>
  <si>
    <t>06.021.026-0</t>
  </si>
  <si>
    <t>06.021.027-0</t>
  </si>
  <si>
    <t>06.021.028-0</t>
  </si>
  <si>
    <t>06.021.029-0</t>
  </si>
  <si>
    <t>06.021.030-0</t>
  </si>
  <si>
    <t>06.021.031-0</t>
  </si>
  <si>
    <t>06.021.032-0</t>
  </si>
  <si>
    <t>06.021.033-0</t>
  </si>
  <si>
    <t>06.021.034-0</t>
  </si>
  <si>
    <t>06.021.035-0</t>
  </si>
  <si>
    <t>06.021.036-0</t>
  </si>
  <si>
    <t>06.021.040-0</t>
  </si>
  <si>
    <t>06.021.041-0</t>
  </si>
  <si>
    <t>06.021.999-0</t>
  </si>
  <si>
    <t>06.022.010-0</t>
  </si>
  <si>
    <t>06.022.999-0</t>
  </si>
  <si>
    <t>06.030.001-0</t>
  </si>
  <si>
    <t>06.030.999-0</t>
  </si>
  <si>
    <t>06.031.031-0</t>
  </si>
  <si>
    <t>06.031.032-0</t>
  </si>
  <si>
    <t>06.031.035-0</t>
  </si>
  <si>
    <t>06.031.039-0</t>
  </si>
  <si>
    <t>06.031.041-0</t>
  </si>
  <si>
    <t>06.031.043-0</t>
  </si>
  <si>
    <t>06.031.095-0</t>
  </si>
  <si>
    <t>06.031.098-0</t>
  </si>
  <si>
    <t>06.031.100-0</t>
  </si>
  <si>
    <t>06.031.105-0</t>
  </si>
  <si>
    <t>06.031.110-0</t>
  </si>
  <si>
    <t>06.031.115-0</t>
  </si>
  <si>
    <t>06.031.120-0</t>
  </si>
  <si>
    <t>06.031.125-0</t>
  </si>
  <si>
    <t>06.031.130-0</t>
  </si>
  <si>
    <t>06.031.135-0</t>
  </si>
  <si>
    <t>06.031.255-0</t>
  </si>
  <si>
    <t>06.031.260-0</t>
  </si>
  <si>
    <t>06.031.265-0</t>
  </si>
  <si>
    <t>06.031.270-0</t>
  </si>
  <si>
    <t>06.031.275-0</t>
  </si>
  <si>
    <t>06.031.280-0</t>
  </si>
  <si>
    <t>06.031.283-0</t>
  </si>
  <si>
    <t>06.031.410-0</t>
  </si>
  <si>
    <t>06.031.415-0</t>
  </si>
  <si>
    <t>06.031.425-0</t>
  </si>
  <si>
    <t>06.031.430-0</t>
  </si>
  <si>
    <t>06.031.435-0</t>
  </si>
  <si>
    <t>06.031.440-0</t>
  </si>
  <si>
    <t>06.031.445-0</t>
  </si>
  <si>
    <t>06.031.450-0</t>
  </si>
  <si>
    <t>06.031.455-0</t>
  </si>
  <si>
    <t>06.031.465-0</t>
  </si>
  <si>
    <t>06.031.475-0</t>
  </si>
  <si>
    <t>06.031.610-0</t>
  </si>
  <si>
    <t>06.031.620-0</t>
  </si>
  <si>
    <t>06.031.630-0</t>
  </si>
  <si>
    <t>06.031.640-0</t>
  </si>
  <si>
    <t>06.031.650-0</t>
  </si>
  <si>
    <t>06.031.660-0</t>
  </si>
  <si>
    <t>06.031.675-0</t>
  </si>
  <si>
    <t>06.031.690-0</t>
  </si>
  <si>
    <t>06.031.700-0</t>
  </si>
  <si>
    <t>06.031.750-0</t>
  </si>
  <si>
    <t>06.031.999-0</t>
  </si>
  <si>
    <t>06.032.999-0</t>
  </si>
  <si>
    <t>06.033.010-0</t>
  </si>
  <si>
    <t>06.033.020-0</t>
  </si>
  <si>
    <t>06.033.030-0</t>
  </si>
  <si>
    <t>06.033.999-0</t>
  </si>
  <si>
    <t>06.034.031-0</t>
  </si>
  <si>
    <t>06.034.032-0</t>
  </si>
  <si>
    <t>06.034.035-0</t>
  </si>
  <si>
    <t>06.034.039-0</t>
  </si>
  <si>
    <t>06.034.041-0</t>
  </si>
  <si>
    <t>06.034.043-0</t>
  </si>
  <si>
    <t>06.034.098-0</t>
  </si>
  <si>
    <t>06.034.100-0</t>
  </si>
  <si>
    <t>06.034.105-0</t>
  </si>
  <si>
    <t>06.034.110-0</t>
  </si>
  <si>
    <t>06.034.115-0</t>
  </si>
  <si>
    <t>06.034.120-0</t>
  </si>
  <si>
    <t>06.034.125-0</t>
  </si>
  <si>
    <t>06.034.130-0</t>
  </si>
  <si>
    <t>06.034.135-0</t>
  </si>
  <si>
    <t>06.034.255-0</t>
  </si>
  <si>
    <t>06.034.260-0</t>
  </si>
  <si>
    <t>06.034.265-0</t>
  </si>
  <si>
    <t>06.034.270-0</t>
  </si>
  <si>
    <t>06.034.275-0</t>
  </si>
  <si>
    <t>06.034.280-0</t>
  </si>
  <si>
    <t>06.034.283-0</t>
  </si>
  <si>
    <t>06.034.410-0</t>
  </si>
  <si>
    <t>06.034.415-0</t>
  </si>
  <si>
    <t>06.034.425-0</t>
  </si>
  <si>
    <t>06.034.430-0</t>
  </si>
  <si>
    <t>06.034.435-0</t>
  </si>
  <si>
    <t>06.034.440-0</t>
  </si>
  <si>
    <t>06.034.445-0</t>
  </si>
  <si>
    <t>06.034.450-0</t>
  </si>
  <si>
    <t>06.034.455-0</t>
  </si>
  <si>
    <t>06.034.465-0</t>
  </si>
  <si>
    <t>06.034.475-0</t>
  </si>
  <si>
    <t>06.034.610-0</t>
  </si>
  <si>
    <t>06.034.620-0</t>
  </si>
  <si>
    <t>06.034.630-0</t>
  </si>
  <si>
    <t>06.034.640-0</t>
  </si>
  <si>
    <t>06.034.650-0</t>
  </si>
  <si>
    <t>06.034.660-0</t>
  </si>
  <si>
    <t>06.034.675-0</t>
  </si>
  <si>
    <t>06.034.690-0</t>
  </si>
  <si>
    <t>06.034.705-0</t>
  </si>
  <si>
    <t>06.034.730-0</t>
  </si>
  <si>
    <t>06.034.999-0</t>
  </si>
  <si>
    <t>06.040.999-0</t>
  </si>
  <si>
    <t>06.042.999-0</t>
  </si>
  <si>
    <t>06.043.010-0</t>
  </si>
  <si>
    <t>06.043.020-0</t>
  </si>
  <si>
    <t>06.043.030-0</t>
  </si>
  <si>
    <t>06.043.999-0</t>
  </si>
  <si>
    <t>06.061.105-0</t>
  </si>
  <si>
    <t>06.061.110-0</t>
  </si>
  <si>
    <t>06.061.115-0</t>
  </si>
  <si>
    <t>06.061.120-0</t>
  </si>
  <si>
    <t>06.061.150-0</t>
  </si>
  <si>
    <t>06.061.155-0</t>
  </si>
  <si>
    <t>06.061.160-0</t>
  </si>
  <si>
    <t>06.061.165-0</t>
  </si>
  <si>
    <t>06.061.999-0</t>
  </si>
  <si>
    <t>06.062.001-0</t>
  </si>
  <si>
    <t>06.062.002-0</t>
  </si>
  <si>
    <t>06.062.999-0</t>
  </si>
  <si>
    <t>06.063.005-0</t>
  </si>
  <si>
    <t>06.063.006-0</t>
  </si>
  <si>
    <t>06.063.007-0</t>
  </si>
  <si>
    <t>06.063.999-0</t>
  </si>
  <si>
    <t>06.064.999-0</t>
  </si>
  <si>
    <t>06.065.010-0</t>
  </si>
  <si>
    <t>06.065.011-0</t>
  </si>
  <si>
    <t>06.065.999-0</t>
  </si>
  <si>
    <t>06.066.015-0</t>
  </si>
  <si>
    <t>06.066.020-0</t>
  </si>
  <si>
    <t>06.066.999-0</t>
  </si>
  <si>
    <t>06.068.999-0</t>
  </si>
  <si>
    <t>06.069.010-0</t>
  </si>
  <si>
    <t>06.069.015-0</t>
  </si>
  <si>
    <t>06.069.020-0</t>
  </si>
  <si>
    <t>06.069.025-0</t>
  </si>
  <si>
    <t>06.069.030-0</t>
  </si>
  <si>
    <t>06.069.035-0</t>
  </si>
  <si>
    <t>06.069.040-0</t>
  </si>
  <si>
    <t>06.069.045-0</t>
  </si>
  <si>
    <t>06.069.050-0</t>
  </si>
  <si>
    <t>06.069.055-0</t>
  </si>
  <si>
    <t>06.069.999-0</t>
  </si>
  <si>
    <t>06.070.999-0</t>
  </si>
  <si>
    <t>06.072.001-0</t>
  </si>
  <si>
    <t>06.072.003-0</t>
  </si>
  <si>
    <t>06.072.999-0</t>
  </si>
  <si>
    <t>06.075.010-0</t>
  </si>
  <si>
    <t>06.075.012-0</t>
  </si>
  <si>
    <t>06.075.999-0</t>
  </si>
  <si>
    <t>06.076.005-0</t>
  </si>
  <si>
    <t>06.076.010-0</t>
  </si>
  <si>
    <t>06.076.015-0</t>
  </si>
  <si>
    <t>06.076.020-0</t>
  </si>
  <si>
    <t>06.076.025-0</t>
  </si>
  <si>
    <t>06.076.999-0</t>
  </si>
  <si>
    <t>06.077.005-0</t>
  </si>
  <si>
    <t>06.077.010-0</t>
  </si>
  <si>
    <t>06.077.015-0</t>
  </si>
  <si>
    <t>06.077.020-0</t>
  </si>
  <si>
    <t>06.077.025-0</t>
  </si>
  <si>
    <t>06.077.999-0</t>
  </si>
  <si>
    <t>06.081.010-0</t>
  </si>
  <si>
    <t>06.081.999-0</t>
  </si>
  <si>
    <t>06.082.010-0</t>
  </si>
  <si>
    <t>06.082.015-0</t>
  </si>
  <si>
    <t>06.082.020-0</t>
  </si>
  <si>
    <t>06.082.050-0</t>
  </si>
  <si>
    <t>06.082.053-0</t>
  </si>
  <si>
    <t>06.082.055-0</t>
  </si>
  <si>
    <t>06.082.070-0</t>
  </si>
  <si>
    <t>06.082.075-0</t>
  </si>
  <si>
    <t>06.082.999-0</t>
  </si>
  <si>
    <t>06.084.005-0</t>
  </si>
  <si>
    <t>06.084.999-0</t>
  </si>
  <si>
    <t>06.085.010-0</t>
  </si>
  <si>
    <t>06.085.015-0</t>
  </si>
  <si>
    <t>06.085.040-0</t>
  </si>
  <si>
    <t>06.085.045-0</t>
  </si>
  <si>
    <t>06.085.050-1</t>
  </si>
  <si>
    <t>06.085.055-0</t>
  </si>
  <si>
    <t>06.085.058-0</t>
  </si>
  <si>
    <t>06.085.060-0</t>
  </si>
  <si>
    <t>06.085.999-0</t>
  </si>
  <si>
    <t>06.086.010-0</t>
  </si>
  <si>
    <t>06.086.999-0</t>
  </si>
  <si>
    <t>06.087.010-0</t>
  </si>
  <si>
    <t>06.087.999-0</t>
  </si>
  <si>
    <t>06.088.999-0</t>
  </si>
  <si>
    <t>06.090.010-0</t>
  </si>
  <si>
    <t>06.090.999-0</t>
  </si>
  <si>
    <t>06.100.010-0</t>
  </si>
  <si>
    <t>06.100.011-0</t>
  </si>
  <si>
    <t>06.100.012-0</t>
  </si>
  <si>
    <t>06.100.020-0</t>
  </si>
  <si>
    <t>06.100.030-0</t>
  </si>
  <si>
    <t>06.100.040-0</t>
  </si>
  <si>
    <t>06.100.050-0</t>
  </si>
  <si>
    <t>06.100.051-0</t>
  </si>
  <si>
    <t>06.100.080-0</t>
  </si>
  <si>
    <t>06.100.085-0</t>
  </si>
  <si>
    <t>06.100.090-0</t>
  </si>
  <si>
    <t>06.100.095-0</t>
  </si>
  <si>
    <t>06.100.100-0</t>
  </si>
  <si>
    <t>06.100.105-0</t>
  </si>
  <si>
    <t>06.100.110-0</t>
  </si>
  <si>
    <t>06.100.115-0</t>
  </si>
  <si>
    <t>06.100.150-0</t>
  </si>
  <si>
    <t>06.100.155-0</t>
  </si>
  <si>
    <t>06.100.160-0</t>
  </si>
  <si>
    <t>06.100.165-0</t>
  </si>
  <si>
    <t>06.100.170-0</t>
  </si>
  <si>
    <t>06.100.175-0</t>
  </si>
  <si>
    <t>06.100.180-0</t>
  </si>
  <si>
    <t>06.100.185-0</t>
  </si>
  <si>
    <t>06.100.190-0</t>
  </si>
  <si>
    <t>06.100.999-0</t>
  </si>
  <si>
    <t>06.101.001-0</t>
  </si>
  <si>
    <t>06.101.999-0</t>
  </si>
  <si>
    <t>06.102.010-0</t>
  </si>
  <si>
    <t>06.102.999-0</t>
  </si>
  <si>
    <t>06.103.010-0</t>
  </si>
  <si>
    <t>06.103.015-0</t>
  </si>
  <si>
    <t>06.103.020-0</t>
  </si>
  <si>
    <t>06.103.025-0</t>
  </si>
  <si>
    <t>06.103.030-0</t>
  </si>
  <si>
    <t>06.103.035-0</t>
  </si>
  <si>
    <t>06.103.040-0</t>
  </si>
  <si>
    <t>06.103.045-0</t>
  </si>
  <si>
    <t>06.103.050-0</t>
  </si>
  <si>
    <t>06.103.055-0</t>
  </si>
  <si>
    <t>06.103.080-0</t>
  </si>
  <si>
    <t>06.103.085-0</t>
  </si>
  <si>
    <t>06.103.090-0</t>
  </si>
  <si>
    <t>06.103.095-0</t>
  </si>
  <si>
    <t>06.103.100-0</t>
  </si>
  <si>
    <t>06.103.105-0</t>
  </si>
  <si>
    <t>06.103.110-0</t>
  </si>
  <si>
    <t>06.103.115-0</t>
  </si>
  <si>
    <t>06.103.120-0</t>
  </si>
  <si>
    <t>06.103.125-0</t>
  </si>
  <si>
    <t>06.103.150-0</t>
  </si>
  <si>
    <t>06.103.999-0</t>
  </si>
  <si>
    <t>06.105.999-0</t>
  </si>
  <si>
    <t>06.106.010-0</t>
  </si>
  <si>
    <t>06.106.999-0</t>
  </si>
  <si>
    <t>06.107.999-0</t>
  </si>
  <si>
    <t>06.108.005-0</t>
  </si>
  <si>
    <t>06.108.006-0</t>
  </si>
  <si>
    <t>06.108.007-0</t>
  </si>
  <si>
    <t>06.108.008-0</t>
  </si>
  <si>
    <t>06.108.009-0</t>
  </si>
  <si>
    <t>06.108.999-0</t>
  </si>
  <si>
    <t>06.110.001-0</t>
  </si>
  <si>
    <t>06.110.999-0</t>
  </si>
  <si>
    <t>06.115.001-0</t>
  </si>
  <si>
    <t>06.115.999-0</t>
  </si>
  <si>
    <t>06.200.051-0</t>
  </si>
  <si>
    <t>06.200.052-0</t>
  </si>
  <si>
    <t>06.200.053-0</t>
  </si>
  <si>
    <t>06.200.054-0</t>
  </si>
  <si>
    <t>06.200.055-0</t>
  </si>
  <si>
    <t>06.200.056-0</t>
  </si>
  <si>
    <t>06.200.057-0</t>
  </si>
  <si>
    <t>06.200.058-0</t>
  </si>
  <si>
    <t>06.200.060-0</t>
  </si>
  <si>
    <t>06.200.062-0</t>
  </si>
  <si>
    <t>06.200.064-0</t>
  </si>
  <si>
    <t>06.200.065-0</t>
  </si>
  <si>
    <t>06.200.066-0</t>
  </si>
  <si>
    <t>06.200.067-0</t>
  </si>
  <si>
    <t>06.200.068-0</t>
  </si>
  <si>
    <t>06.200.071-0</t>
  </si>
  <si>
    <t>06.200.072-0</t>
  </si>
  <si>
    <t>06.200.073-0</t>
  </si>
  <si>
    <t>06.200.074-0</t>
  </si>
  <si>
    <t>06.200.075-0</t>
  </si>
  <si>
    <t>06.200.076-0</t>
  </si>
  <si>
    <t>06.200.078-0</t>
  </si>
  <si>
    <t>06.200.080-0</t>
  </si>
  <si>
    <t>06.200.081-0</t>
  </si>
  <si>
    <t>06.200.083-0</t>
  </si>
  <si>
    <t>06.200.084-0</t>
  </si>
  <si>
    <t>06.200.085-0</t>
  </si>
  <si>
    <t>06.200.086-0</t>
  </si>
  <si>
    <t>06.200.999-0</t>
  </si>
  <si>
    <t>06.201.999-0</t>
  </si>
  <si>
    <t>06.203.999-0</t>
  </si>
  <si>
    <t>06.205.001-0</t>
  </si>
  <si>
    <t>06.205.002-0</t>
  </si>
  <si>
    <t>06.205.003-0</t>
  </si>
  <si>
    <t>06.205.004-0</t>
  </si>
  <si>
    <t>06.205.005-0</t>
  </si>
  <si>
    <t>06.205.006-0</t>
  </si>
  <si>
    <t>06.205.007-0</t>
  </si>
  <si>
    <t>06.205.008-0</t>
  </si>
  <si>
    <t>06.205.009-0</t>
  </si>
  <si>
    <t>06.205.010-0</t>
  </si>
  <si>
    <t>06.205.011-0</t>
  </si>
  <si>
    <t>06.205.012-0</t>
  </si>
  <si>
    <t>06.205.013-0</t>
  </si>
  <si>
    <t>06.205.014-0</t>
  </si>
  <si>
    <t>06.205.015-0</t>
  </si>
  <si>
    <t>06.205.016-0</t>
  </si>
  <si>
    <t>06.205.017-0</t>
  </si>
  <si>
    <t>06.205.018-0</t>
  </si>
  <si>
    <t>06.205.019-0</t>
  </si>
  <si>
    <t>06.205.020-0</t>
  </si>
  <si>
    <t>06.205.021-0</t>
  </si>
  <si>
    <t>06.205.022-0</t>
  </si>
  <si>
    <t>06.205.023-0</t>
  </si>
  <si>
    <t>06.205.024-0</t>
  </si>
  <si>
    <t>06.205.025-0</t>
  </si>
  <si>
    <t>06.205.026-0</t>
  </si>
  <si>
    <t>06.205.027-0</t>
  </si>
  <si>
    <t>06.205.028-0</t>
  </si>
  <si>
    <t>06.205.029-0</t>
  </si>
  <si>
    <t>06.205.030-0</t>
  </si>
  <si>
    <t>06.205.999-0</t>
  </si>
  <si>
    <t>06.210.999-0</t>
  </si>
  <si>
    <t>06.212.999-0</t>
  </si>
  <si>
    <t>06.215.999-0</t>
  </si>
  <si>
    <t>06.250.001-0</t>
  </si>
  <si>
    <t>06.250.002-0</t>
  </si>
  <si>
    <t>06.250.003-0</t>
  </si>
  <si>
    <t>06.250.004-0</t>
  </si>
  <si>
    <t>06.250.005-0</t>
  </si>
  <si>
    <t>06.250.006-0</t>
  </si>
  <si>
    <t>06.250.007-0</t>
  </si>
  <si>
    <t>06.250.008-0</t>
  </si>
  <si>
    <t>06.250.009-0</t>
  </si>
  <si>
    <t>06.250.999-0</t>
  </si>
  <si>
    <t>06.251.001-0</t>
  </si>
  <si>
    <t>06.251.002-0</t>
  </si>
  <si>
    <t>06.251.003-0</t>
  </si>
  <si>
    <t>06.251.004-0</t>
  </si>
  <si>
    <t>06.251.005-0</t>
  </si>
  <si>
    <t>06.251.006-0</t>
  </si>
  <si>
    <t>06.251.007-0</t>
  </si>
  <si>
    <t>06.251.008-0</t>
  </si>
  <si>
    <t>06.251.009-0</t>
  </si>
  <si>
    <t>06.251.010-0</t>
  </si>
  <si>
    <t>06.251.011-0</t>
  </si>
  <si>
    <t>06.251.012-0</t>
  </si>
  <si>
    <t>06.251.013-0</t>
  </si>
  <si>
    <t>06.251.014-0</t>
  </si>
  <si>
    <t>06.251.015-0</t>
  </si>
  <si>
    <t>06.251.016-0</t>
  </si>
  <si>
    <t>06.251.017-0</t>
  </si>
  <si>
    <t>06.251.018-0</t>
  </si>
  <si>
    <t>06.251.019-0</t>
  </si>
  <si>
    <t>06.251.020-0</t>
  </si>
  <si>
    <t>06.251.021-0</t>
  </si>
  <si>
    <t>06.251.022-0</t>
  </si>
  <si>
    <t>06.251.023-0</t>
  </si>
  <si>
    <t>06.251.024-0</t>
  </si>
  <si>
    <t>06.251.025-0</t>
  </si>
  <si>
    <t>06.251.026-0</t>
  </si>
  <si>
    <t>06.251.027-0</t>
  </si>
  <si>
    <t>06.251.999-0</t>
  </si>
  <si>
    <t>06.270.002-0</t>
  </si>
  <si>
    <t>06.270.003-0</t>
  </si>
  <si>
    <t>06.270.005-0</t>
  </si>
  <si>
    <t>06.270.020-0</t>
  </si>
  <si>
    <t>06.270.021-0</t>
  </si>
  <si>
    <t>06.270.022-0</t>
  </si>
  <si>
    <t>06.270.999-0</t>
  </si>
  <si>
    <t>06.271.010-0</t>
  </si>
  <si>
    <t>06.271.011-0</t>
  </si>
  <si>
    <t>06.271.012-0</t>
  </si>
  <si>
    <t>06.271.013-0</t>
  </si>
  <si>
    <t>06.271.014-0</t>
  </si>
  <si>
    <t>06.271.050-0</t>
  </si>
  <si>
    <t>06.271.051-0</t>
  </si>
  <si>
    <t>06.271.052-0</t>
  </si>
  <si>
    <t>06.271.053-0</t>
  </si>
  <si>
    <t>06.271.054-0</t>
  </si>
  <si>
    <t>06.271.055-0</t>
  </si>
  <si>
    <t>06.271.056-0</t>
  </si>
  <si>
    <t>06.271.060-0</t>
  </si>
  <si>
    <t>06.271.061-0</t>
  </si>
  <si>
    <t>06.271.062-0</t>
  </si>
  <si>
    <t>06.271.063-0</t>
  </si>
  <si>
    <t>06.271.064-0</t>
  </si>
  <si>
    <t>06.271.065-0</t>
  </si>
  <si>
    <t>06.271.066-0</t>
  </si>
  <si>
    <t>06.271.067-0</t>
  </si>
  <si>
    <t>06.271.068-0</t>
  </si>
  <si>
    <t>06.271.999-0</t>
  </si>
  <si>
    <t>06.272.004-0</t>
  </si>
  <si>
    <t>06.272.005-0</t>
  </si>
  <si>
    <t>06.272.006-0</t>
  </si>
  <si>
    <t>06.272.999-0</t>
  </si>
  <si>
    <t>06.273.001-0</t>
  </si>
  <si>
    <t>06.273.002-0</t>
  </si>
  <si>
    <t>06.273.003-0</t>
  </si>
  <si>
    <t>06.273.004-0</t>
  </si>
  <si>
    <t>06.273.005-0</t>
  </si>
  <si>
    <t>06.273.006-0</t>
  </si>
  <si>
    <t>06.273.007-0</t>
  </si>
  <si>
    <t>06.273.008-0</t>
  </si>
  <si>
    <t>06.273.009-0</t>
  </si>
  <si>
    <t>06.273.010-0</t>
  </si>
  <si>
    <t>06.273.011-0</t>
  </si>
  <si>
    <t>06.273.012-0</t>
  </si>
  <si>
    <t>06.273.013-0</t>
  </si>
  <si>
    <t>06.273.014-0</t>
  </si>
  <si>
    <t>06.273.015-0</t>
  </si>
  <si>
    <t>06.273.999-0</t>
  </si>
  <si>
    <t>06.275.001-0</t>
  </si>
  <si>
    <t>06.275.002-0</t>
  </si>
  <si>
    <t>06.275.003-0</t>
  </si>
  <si>
    <t>06.275.011-0</t>
  </si>
  <si>
    <t>06.275.012-0</t>
  </si>
  <si>
    <t>06.275.020-0</t>
  </si>
  <si>
    <t>06.275.021-0</t>
  </si>
  <si>
    <t>06.275.022-0</t>
  </si>
  <si>
    <t>06.275.999-0</t>
  </si>
  <si>
    <t>06.300.001-0</t>
  </si>
  <si>
    <t>06.300.002-0</t>
  </si>
  <si>
    <t>06.300.003-0</t>
  </si>
  <si>
    <t>06.300.004-0</t>
  </si>
  <si>
    <t>06.300.005-0</t>
  </si>
  <si>
    <t>06.300.999-0</t>
  </si>
  <si>
    <t>06.400.001-0</t>
  </si>
  <si>
    <t>06.400.002-0</t>
  </si>
  <si>
    <t>06.400.003-0</t>
  </si>
  <si>
    <t>06.400.004-0</t>
  </si>
  <si>
    <t>06.400.005-0</t>
  </si>
  <si>
    <t>06.400.006-0</t>
  </si>
  <si>
    <t>06.400.010-0</t>
  </si>
  <si>
    <t>06.400.011-0</t>
  </si>
  <si>
    <t>06.400.012-0</t>
  </si>
  <si>
    <t>06.400.013-0</t>
  </si>
  <si>
    <t>06.400.014-0</t>
  </si>
  <si>
    <t>06.400.015-0</t>
  </si>
  <si>
    <t>06.400.020-0</t>
  </si>
  <si>
    <t>06.400.999-0</t>
  </si>
  <si>
    <t>06.500.010-0</t>
  </si>
  <si>
    <t>06.500.999-0</t>
  </si>
  <si>
    <t>06.501.010-0</t>
  </si>
  <si>
    <t>06.501.999-0</t>
  </si>
  <si>
    <t>06.502.010-0</t>
  </si>
  <si>
    <t>06.502.999-0</t>
  </si>
  <si>
    <t>07.001.010-1</t>
  </si>
  <si>
    <t>07.001.015-1</t>
  </si>
  <si>
    <t>07.001.020-1</t>
  </si>
  <si>
    <t>07.001.025-1</t>
  </si>
  <si>
    <t>07.001.030-1</t>
  </si>
  <si>
    <t>07.001.035-1</t>
  </si>
  <si>
    <t>07.001.040-1</t>
  </si>
  <si>
    <t>07.001.045-1</t>
  </si>
  <si>
    <t>07.001.050-1</t>
  </si>
  <si>
    <t>07.001.055-1</t>
  </si>
  <si>
    <t>07.001.060-1</t>
  </si>
  <si>
    <t>07.001.065-1</t>
  </si>
  <si>
    <t>07.001.070-1</t>
  </si>
  <si>
    <t>07.001.075-1</t>
  </si>
  <si>
    <t>07.001.080-1</t>
  </si>
  <si>
    <t>07.001.085-1</t>
  </si>
  <si>
    <t>07.001.090-1</t>
  </si>
  <si>
    <t>07.001.095-1</t>
  </si>
  <si>
    <t>07.001.100-1</t>
  </si>
  <si>
    <t>07.001.105-1</t>
  </si>
  <si>
    <t>07.001.110-1</t>
  </si>
  <si>
    <t>07.001.115-1</t>
  </si>
  <si>
    <t>07.001.120-1</t>
  </si>
  <si>
    <t>07.001.125-1</t>
  </si>
  <si>
    <t>07.001.130-1</t>
  </si>
  <si>
    <t>07.001.135-1</t>
  </si>
  <si>
    <t>07.001.140-1</t>
  </si>
  <si>
    <t>07.001.145-1</t>
  </si>
  <si>
    <t>07.001.150-1</t>
  </si>
  <si>
    <t>07.001.155-1</t>
  </si>
  <si>
    <t>07.001.999-0</t>
  </si>
  <si>
    <t>07.002.010-1</t>
  </si>
  <si>
    <t>07.002.015-1</t>
  </si>
  <si>
    <t>07.002.020-1</t>
  </si>
  <si>
    <t>07.002.025-1</t>
  </si>
  <si>
    <t>07.002.030-1</t>
  </si>
  <si>
    <t>07.002.035-1</t>
  </si>
  <si>
    <t>07.002.040-1</t>
  </si>
  <si>
    <t>07.002.045-1</t>
  </si>
  <si>
    <t>07.002.999-0</t>
  </si>
  <si>
    <t>07.003.010-1</t>
  </si>
  <si>
    <t>07.003.015-1</t>
  </si>
  <si>
    <t>07.003.999-0</t>
  </si>
  <si>
    <t>07.005.010-1</t>
  </si>
  <si>
    <t>07.005.015-1</t>
  </si>
  <si>
    <t>07.005.020-1</t>
  </si>
  <si>
    <t>07.005.999-0</t>
  </si>
  <si>
    <t>07.006.010-1</t>
  </si>
  <si>
    <t>07.006.015-1</t>
  </si>
  <si>
    <t>07.006.020-1</t>
  </si>
  <si>
    <t>07.006.025-1</t>
  </si>
  <si>
    <t>07.006.999-0</t>
  </si>
  <si>
    <t>07.007.010-1</t>
  </si>
  <si>
    <t>07.007.015-1</t>
  </si>
  <si>
    <t>07.007.020-1</t>
  </si>
  <si>
    <t>07.007.025-1</t>
  </si>
  <si>
    <t>07.007.999-0</t>
  </si>
  <si>
    <t>07.008.010-1</t>
  </si>
  <si>
    <t>07.008.999-0</t>
  </si>
  <si>
    <t>07.009.010-1</t>
  </si>
  <si>
    <t>07.009.015-1</t>
  </si>
  <si>
    <t>07.009.020-1</t>
  </si>
  <si>
    <t>07.009.999-0</t>
  </si>
  <si>
    <t>07.030.010-1</t>
  </si>
  <si>
    <t>07.030.999-0</t>
  </si>
  <si>
    <t>07.050.025-1</t>
  </si>
  <si>
    <t>07.050.030-1</t>
  </si>
  <si>
    <t>07.050.035-1</t>
  </si>
  <si>
    <t>07.050.999-0</t>
  </si>
  <si>
    <t>07.100.010-1</t>
  </si>
  <si>
    <t>07.100.015-1</t>
  </si>
  <si>
    <t>07.100.020-1</t>
  </si>
  <si>
    <t>07.100.025-1</t>
  </si>
  <si>
    <t>07.100.040-1</t>
  </si>
  <si>
    <t>07.100.999-0</t>
  </si>
  <si>
    <t>07.150.010-1</t>
  </si>
  <si>
    <t>07.150.020-1</t>
  </si>
  <si>
    <t>07.150.999-0</t>
  </si>
  <si>
    <t>07.160.012-1</t>
  </si>
  <si>
    <t>07.160.020-1</t>
  </si>
  <si>
    <t>07.160.999-0</t>
  </si>
  <si>
    <t>07.170.010-1</t>
  </si>
  <si>
    <t>07.170.999-0</t>
  </si>
  <si>
    <t>08.001.001-0</t>
  </si>
  <si>
    <t>08.001.002-0</t>
  </si>
  <si>
    <t>08.001.003-0</t>
  </si>
  <si>
    <t>08.001.999-0</t>
  </si>
  <si>
    <t>08.002.001-0</t>
  </si>
  <si>
    <t>08.002.999-0</t>
  </si>
  <si>
    <t>08.003.001-0</t>
  </si>
  <si>
    <t>08.003.002-0</t>
  </si>
  <si>
    <t>08.003.999-0</t>
  </si>
  <si>
    <t>08.004.001-0</t>
  </si>
  <si>
    <t>08.004.002-0</t>
  </si>
  <si>
    <t>08.004.003-0</t>
  </si>
  <si>
    <t>08.004.999-0</t>
  </si>
  <si>
    <t>08.005.001-0</t>
  </si>
  <si>
    <t>08.005.002-0</t>
  </si>
  <si>
    <t>08.005.003-0</t>
  </si>
  <si>
    <t>08.005.999-0</t>
  </si>
  <si>
    <t>08.006.003-0</t>
  </si>
  <si>
    <t>08.006.004-0</t>
  </si>
  <si>
    <t>08.006.010-0</t>
  </si>
  <si>
    <t>08.006.011-0</t>
  </si>
  <si>
    <t>08.006.999-0</t>
  </si>
  <si>
    <t>08.007.999-0</t>
  </si>
  <si>
    <t>08.008.002-0</t>
  </si>
  <si>
    <t>08.008.999-0</t>
  </si>
  <si>
    <t>08.009.010-0</t>
  </si>
  <si>
    <t>08.009.999-0</t>
  </si>
  <si>
    <t>08.010.001-0</t>
  </si>
  <si>
    <t>08.010.005-0</t>
  </si>
  <si>
    <t>08.010.999-0</t>
  </si>
  <si>
    <t>08.011.001-0</t>
  </si>
  <si>
    <t>08.011.999-0</t>
  </si>
  <si>
    <t>08.012.001-0</t>
  </si>
  <si>
    <t>08.012.003-0</t>
  </si>
  <si>
    <t>08.012.004-0</t>
  </si>
  <si>
    <t>08.012.005-0</t>
  </si>
  <si>
    <t>08.012.999-0</t>
  </si>
  <si>
    <t>08.013.005-0</t>
  </si>
  <si>
    <t>08.013.999-0</t>
  </si>
  <si>
    <t>08.014.001-0</t>
  </si>
  <si>
    <t>08.014.002-0</t>
  </si>
  <si>
    <t>08.014.999-0</t>
  </si>
  <si>
    <t>08.015.002-0</t>
  </si>
  <si>
    <t>08.015.003-0</t>
  </si>
  <si>
    <t>08.015.005-0</t>
  </si>
  <si>
    <t>08.015.008-0</t>
  </si>
  <si>
    <t>08.015.010-0</t>
  </si>
  <si>
    <t>08.015.011-0</t>
  </si>
  <si>
    <t>08.015.016-0</t>
  </si>
  <si>
    <t>08.015.018-0</t>
  </si>
  <si>
    <t>08.015.051-0</t>
  </si>
  <si>
    <t>08.015.052-0</t>
  </si>
  <si>
    <t>08.015.053-0</t>
  </si>
  <si>
    <t>08.015.054-0</t>
  </si>
  <si>
    <t>08.015.055-0</t>
  </si>
  <si>
    <t>08.015.070-0</t>
  </si>
  <si>
    <t>08.015.071-0</t>
  </si>
  <si>
    <t>08.015.072-0</t>
  </si>
  <si>
    <t>08.015.073-0</t>
  </si>
  <si>
    <t>08.015.074-0</t>
  </si>
  <si>
    <t>08.015.075-0</t>
  </si>
  <si>
    <t>08.015.100-0</t>
  </si>
  <si>
    <t>08.015.101-0</t>
  </si>
  <si>
    <t>08.015.102-0</t>
  </si>
  <si>
    <t>08.015.103-0</t>
  </si>
  <si>
    <t>08.015.104-0</t>
  </si>
  <si>
    <t>08.015.105-0</t>
  </si>
  <si>
    <t>08.015.120-0</t>
  </si>
  <si>
    <t>08.015.121-0</t>
  </si>
  <si>
    <t>08.015.122-0</t>
  </si>
  <si>
    <t>08.015.123-0</t>
  </si>
  <si>
    <t>08.015.124-0</t>
  </si>
  <si>
    <t>08.015.125-0</t>
  </si>
  <si>
    <t>08.015.150-0</t>
  </si>
  <si>
    <t>08.015.151-0</t>
  </si>
  <si>
    <t>08.015.152-0</t>
  </si>
  <si>
    <t>08.015.153-0</t>
  </si>
  <si>
    <t>08.015.154-0</t>
  </si>
  <si>
    <t>08.015.155-0</t>
  </si>
  <si>
    <t>08.015.200-0</t>
  </si>
  <si>
    <t>08.015.201-0</t>
  </si>
  <si>
    <t>08.015.202-0</t>
  </si>
  <si>
    <t>08.015.203-0</t>
  </si>
  <si>
    <t>08.015.204-0</t>
  </si>
  <si>
    <t>08.015.205-0</t>
  </si>
  <si>
    <t>08.015.220-0</t>
  </si>
  <si>
    <t>08.015.221-0</t>
  </si>
  <si>
    <t>08.015.222-0</t>
  </si>
  <si>
    <t>08.015.223-0</t>
  </si>
  <si>
    <t>08.015.224-0</t>
  </si>
  <si>
    <t>08.015.225-0</t>
  </si>
  <si>
    <t>08.015.250-0</t>
  </si>
  <si>
    <t>08.015.251-0</t>
  </si>
  <si>
    <t>08.015.252-0</t>
  </si>
  <si>
    <t>08.015.253-0</t>
  </si>
  <si>
    <t>08.015.254-0</t>
  </si>
  <si>
    <t>08.015.255-0</t>
  </si>
  <si>
    <t>08.015.270-0</t>
  </si>
  <si>
    <t>08.015.271-0</t>
  </si>
  <si>
    <t>08.015.272-0</t>
  </si>
  <si>
    <t>08.015.273-0</t>
  </si>
  <si>
    <t>08.015.274-0</t>
  </si>
  <si>
    <t>08.015.275-0</t>
  </si>
  <si>
    <t>08.015.300-0</t>
  </si>
  <si>
    <t>08.015.301-0</t>
  </si>
  <si>
    <t>08.015.302-0</t>
  </si>
  <si>
    <t>08.015.303-0</t>
  </si>
  <si>
    <t>08.015.304-0</t>
  </si>
  <si>
    <t>08.015.305-0</t>
  </si>
  <si>
    <t>08.015.999-0</t>
  </si>
  <si>
    <t>08.016.001-0</t>
  </si>
  <si>
    <t>08.016.002-0</t>
  </si>
  <si>
    <t>08.016.999-0</t>
  </si>
  <si>
    <t>08.017.006-0</t>
  </si>
  <si>
    <t>08.017.010-0</t>
  </si>
  <si>
    <t>08.017.999-0</t>
  </si>
  <si>
    <t>08.018.001-0</t>
  </si>
  <si>
    <t>08.018.999-0</t>
  </si>
  <si>
    <t>08.019.001-0</t>
  </si>
  <si>
    <t>08.019.002-0</t>
  </si>
  <si>
    <t>08.019.003-0</t>
  </si>
  <si>
    <t>08.019.004-0</t>
  </si>
  <si>
    <t>08.019.999-0</t>
  </si>
  <si>
    <t>08.020.010-0</t>
  </si>
  <si>
    <t>08.020.012-0</t>
  </si>
  <si>
    <t>08.020.999-0</t>
  </si>
  <si>
    <t>08.021.001-0</t>
  </si>
  <si>
    <t>08.021.002-0</t>
  </si>
  <si>
    <t>08.021.003-0</t>
  </si>
  <si>
    <t>08.021.999-0</t>
  </si>
  <si>
    <t>08.023.002-0</t>
  </si>
  <si>
    <t>08.023.999-0</t>
  </si>
  <si>
    <t>08.024.002-0</t>
  </si>
  <si>
    <t>08.024.999-0</t>
  </si>
  <si>
    <t>08.026.001-0</t>
  </si>
  <si>
    <t>08.026.002-0</t>
  </si>
  <si>
    <t>08.026.999-0</t>
  </si>
  <si>
    <t>08.027.001-0</t>
  </si>
  <si>
    <t>08.027.002-0</t>
  </si>
  <si>
    <t>08.027.003-0</t>
  </si>
  <si>
    <t>08.027.004-0</t>
  </si>
  <si>
    <t>08.027.005-0</t>
  </si>
  <si>
    <t>08.027.006-0</t>
  </si>
  <si>
    <t>08.027.010-0</t>
  </si>
  <si>
    <t>08.027.011-0</t>
  </si>
  <si>
    <t>08.027.013-0</t>
  </si>
  <si>
    <t>08.027.015-0</t>
  </si>
  <si>
    <t>08.027.020-0</t>
  </si>
  <si>
    <t>08.027.030-0</t>
  </si>
  <si>
    <t>08.027.999-0</t>
  </si>
  <si>
    <t>08.031.005-0</t>
  </si>
  <si>
    <t>08.031.006-0</t>
  </si>
  <si>
    <t>08.031.007-0</t>
  </si>
  <si>
    <t>08.031.999-0</t>
  </si>
  <si>
    <t>08.032.999-0</t>
  </si>
  <si>
    <t>08.033.001-0</t>
  </si>
  <si>
    <t>08.033.999-0</t>
  </si>
  <si>
    <t>08.034.001-0</t>
  </si>
  <si>
    <t>08.034.005-0</t>
  </si>
  <si>
    <t>08.034.010-0</t>
  </si>
  <si>
    <t>08.034.999-0</t>
  </si>
  <si>
    <t>08.035.001-0</t>
  </si>
  <si>
    <t>08.035.999-0</t>
  </si>
  <si>
    <t>08.036.001-0</t>
  </si>
  <si>
    <t>08.036.999-0</t>
  </si>
  <si>
    <t>08.037.010-0</t>
  </si>
  <si>
    <t>08.037.011-0</t>
  </si>
  <si>
    <t>08.037.012-0</t>
  </si>
  <si>
    <t>08.037.013-0</t>
  </si>
  <si>
    <t>08.037.014-0</t>
  </si>
  <si>
    <t>08.037.015-0</t>
  </si>
  <si>
    <t>08.037.025-0</t>
  </si>
  <si>
    <t>08.037.026-0</t>
  </si>
  <si>
    <t>08.037.027-0</t>
  </si>
  <si>
    <t>08.037.028-0</t>
  </si>
  <si>
    <t>08.037.029-0</t>
  </si>
  <si>
    <t>08.037.030-0</t>
  </si>
  <si>
    <t>08.037.999-0</t>
  </si>
  <si>
    <t>08.038.001-0</t>
  </si>
  <si>
    <t>08.038.999-0</t>
  </si>
  <si>
    <t>08.040.005-0</t>
  </si>
  <si>
    <t>08.040.010-0</t>
  </si>
  <si>
    <t>08.040.015-0</t>
  </si>
  <si>
    <t>08.040.020-0</t>
  </si>
  <si>
    <t>08.040.025-0</t>
  </si>
  <si>
    <t>08.040.030-0</t>
  </si>
  <si>
    <t>08.040.999-0</t>
  </si>
  <si>
    <t>09.001.003-1</t>
  </si>
  <si>
    <t>09.001.004-0</t>
  </si>
  <si>
    <t>09.001.025-0</t>
  </si>
  <si>
    <t>09.001.030-0</t>
  </si>
  <si>
    <t>09.001.035-0</t>
  </si>
  <si>
    <t>09.001.040-0</t>
  </si>
  <si>
    <t>09.001.045-0</t>
  </si>
  <si>
    <t>09.001.050-0</t>
  </si>
  <si>
    <t>09.001.055-0</t>
  </si>
  <si>
    <t>09.001.060-0</t>
  </si>
  <si>
    <t>09.001.065-0</t>
  </si>
  <si>
    <t>09.001.070-0</t>
  </si>
  <si>
    <t>09.001.075-0</t>
  </si>
  <si>
    <t>09.001.999-0</t>
  </si>
  <si>
    <t>09.002.003-0</t>
  </si>
  <si>
    <t>09.002.010-0</t>
  </si>
  <si>
    <t>09.002.999-0</t>
  </si>
  <si>
    <t>09.003.007-0</t>
  </si>
  <si>
    <t>09.003.009-0</t>
  </si>
  <si>
    <t>09.003.999-0</t>
  </si>
  <si>
    <t>09.004.005-0</t>
  </si>
  <si>
    <t>09.004.010-0</t>
  </si>
  <si>
    <t>09.004.011-0</t>
  </si>
  <si>
    <t>09.004.012-0</t>
  </si>
  <si>
    <t>09.004.013-0</t>
  </si>
  <si>
    <t>09.004.999-0</t>
  </si>
  <si>
    <t>09.005.001-0</t>
  </si>
  <si>
    <t>09.005.002-0</t>
  </si>
  <si>
    <t>09.005.003-0</t>
  </si>
  <si>
    <t>09.005.008-0</t>
  </si>
  <si>
    <t>09.005.011-0</t>
  </si>
  <si>
    <t>09.005.012-0</t>
  </si>
  <si>
    <t>09.005.014-0</t>
  </si>
  <si>
    <t>09.005.015-0</t>
  </si>
  <si>
    <t>09.005.016-0</t>
  </si>
  <si>
    <t>09.005.017-0</t>
  </si>
  <si>
    <t>09.005.018-0</t>
  </si>
  <si>
    <t>09.005.019-0</t>
  </si>
  <si>
    <t>09.005.020-0</t>
  </si>
  <si>
    <t>09.005.021-0</t>
  </si>
  <si>
    <t>09.005.022-0</t>
  </si>
  <si>
    <t>09.005.023-0</t>
  </si>
  <si>
    <t>09.005.024-0</t>
  </si>
  <si>
    <t>09.005.025-0</t>
  </si>
  <si>
    <t>09.005.026-0</t>
  </si>
  <si>
    <t>09.005.027-0</t>
  </si>
  <si>
    <t>09.005.028-0</t>
  </si>
  <si>
    <t>09.005.029-0</t>
  </si>
  <si>
    <t>09.005.030-0</t>
  </si>
  <si>
    <t>09.005.032-0</t>
  </si>
  <si>
    <t>09.005.033-0</t>
  </si>
  <si>
    <t>09.005.034-0</t>
  </si>
  <si>
    <t>09.005.035-0</t>
  </si>
  <si>
    <t>09.005.036-0</t>
  </si>
  <si>
    <t>09.005.040-0</t>
  </si>
  <si>
    <t>09.005.041-0</t>
  </si>
  <si>
    <t>09.005.042-0</t>
  </si>
  <si>
    <t>09.005.052-0</t>
  </si>
  <si>
    <t>09.005.053-0</t>
  </si>
  <si>
    <t>09.005.054-0</t>
  </si>
  <si>
    <t>09.005.056-0</t>
  </si>
  <si>
    <t>09.005.059-0</t>
  </si>
  <si>
    <t>09.005.060-0</t>
  </si>
  <si>
    <t>09.005.999-0</t>
  </si>
  <si>
    <t>09.006.001-0</t>
  </si>
  <si>
    <t>09.006.003-0</t>
  </si>
  <si>
    <t>09.006.004-0</t>
  </si>
  <si>
    <t>09.006.005-0</t>
  </si>
  <si>
    <t>09.006.006-0</t>
  </si>
  <si>
    <t>09.006.007-0</t>
  </si>
  <si>
    <t>09.006.008-0</t>
  </si>
  <si>
    <t>09.006.009-0</t>
  </si>
  <si>
    <t>09.006.999-0</t>
  </si>
  <si>
    <t>09.007.002-0</t>
  </si>
  <si>
    <t>09.007.003-0</t>
  </si>
  <si>
    <t>09.007.999-0</t>
  </si>
  <si>
    <t>09.009.001-0</t>
  </si>
  <si>
    <t>09.009.002-0</t>
  </si>
  <si>
    <t>09.009.004-0</t>
  </si>
  <si>
    <t>09.009.999-0</t>
  </si>
  <si>
    <t>09.010.002-0</t>
  </si>
  <si>
    <t>09.010.999-0</t>
  </si>
  <si>
    <t>09.011.001-0</t>
  </si>
  <si>
    <t>09.011.999-0</t>
  </si>
  <si>
    <t>09.012.001-0</t>
  </si>
  <si>
    <t>09.012.002-0</t>
  </si>
  <si>
    <t>09.012.004-0</t>
  </si>
  <si>
    <t>09.012.999-0</t>
  </si>
  <si>
    <t>09.013.001-0</t>
  </si>
  <si>
    <t>09.013.002-0</t>
  </si>
  <si>
    <t>09.013.010-0</t>
  </si>
  <si>
    <t>09.013.015-0</t>
  </si>
  <si>
    <t>09.013.016-0</t>
  </si>
  <si>
    <t>09.013.999-0</t>
  </si>
  <si>
    <t>09.015.003-0</t>
  </si>
  <si>
    <t>09.015.008-0</t>
  </si>
  <si>
    <t>09.015.015-0</t>
  </si>
  <si>
    <t>09.015.020-0</t>
  </si>
  <si>
    <t>09.015.025-0</t>
  </si>
  <si>
    <t>09.015.030-0</t>
  </si>
  <si>
    <t>09.015.032-0</t>
  </si>
  <si>
    <t>09.015.034-0</t>
  </si>
  <si>
    <t>09.015.036-0</t>
  </si>
  <si>
    <t>09.015.500-0</t>
  </si>
  <si>
    <t>09.015.999-0</t>
  </si>
  <si>
    <t>09.016.060-0</t>
  </si>
  <si>
    <t>09.016.061-0</t>
  </si>
  <si>
    <t>09.016.999-0</t>
  </si>
  <si>
    <t>09.020.070-0</t>
  </si>
  <si>
    <t>09.020.075-0</t>
  </si>
  <si>
    <t>09.020.076-0</t>
  </si>
  <si>
    <t>09.020.080-0</t>
  </si>
  <si>
    <t>09.020.085-0</t>
  </si>
  <si>
    <t>09.020.999-0</t>
  </si>
  <si>
    <t>09.025.100-0</t>
  </si>
  <si>
    <t>09.025.999-0</t>
  </si>
  <si>
    <t>10.001.004-1</t>
  </si>
  <si>
    <t>10.001.005-1</t>
  </si>
  <si>
    <t>10.001.999-0</t>
  </si>
  <si>
    <t>10.002.002-0</t>
  </si>
  <si>
    <t>10.002.003-0</t>
  </si>
  <si>
    <t>10.002.004-0</t>
  </si>
  <si>
    <t>10.002.010-0</t>
  </si>
  <si>
    <t>10.002.015-0</t>
  </si>
  <si>
    <t>10.002.020-0</t>
  </si>
  <si>
    <t>10.002.025-0</t>
  </si>
  <si>
    <t>10.002.030-0</t>
  </si>
  <si>
    <t>10.002.035-0</t>
  </si>
  <si>
    <t>10.002.040-0</t>
  </si>
  <si>
    <t>10.002.045-0</t>
  </si>
  <si>
    <t>10.002.050-0</t>
  </si>
  <si>
    <t>10.002.055-0</t>
  </si>
  <si>
    <t>10.002.060-0</t>
  </si>
  <si>
    <t>10.002.065-0</t>
  </si>
  <si>
    <t>10.002.070-0</t>
  </si>
  <si>
    <t>10.002.075-0</t>
  </si>
  <si>
    <t>10.002.080-0</t>
  </si>
  <si>
    <t>10.002.085-0</t>
  </si>
  <si>
    <t>10.002.090-0</t>
  </si>
  <si>
    <t>10.002.095-0</t>
  </si>
  <si>
    <t>10.002.500-0</t>
  </si>
  <si>
    <t>10.002.999-0</t>
  </si>
  <si>
    <t>10.003.005-1</t>
  </si>
  <si>
    <t>10.003.006-0</t>
  </si>
  <si>
    <t>10.003.010-0</t>
  </si>
  <si>
    <t>10.003.011-0</t>
  </si>
  <si>
    <t>10.003.015-0</t>
  </si>
  <si>
    <t>10.003.016-0</t>
  </si>
  <si>
    <t>10.003.020-0</t>
  </si>
  <si>
    <t>10.003.021-0</t>
  </si>
  <si>
    <t>10.003.025-0</t>
  </si>
  <si>
    <t>10.003.026-0</t>
  </si>
  <si>
    <t>10.003.030-0</t>
  </si>
  <si>
    <t>10.003.031-0</t>
  </si>
  <si>
    <t>10.003.035-0</t>
  </si>
  <si>
    <t>10.003.036-0</t>
  </si>
  <si>
    <t>10.003.040-0</t>
  </si>
  <si>
    <t>10.003.041-0</t>
  </si>
  <si>
    <t>10.003.045-0</t>
  </si>
  <si>
    <t>10.003.046-0</t>
  </si>
  <si>
    <t>10.003.999-0</t>
  </si>
  <si>
    <t>10.004.130-0</t>
  </si>
  <si>
    <t>10.004.135-0</t>
  </si>
  <si>
    <t>10.004.140-0</t>
  </si>
  <si>
    <t>10.004.145-0</t>
  </si>
  <si>
    <t>10.004.149-0</t>
  </si>
  <si>
    <t>10.004.165-0</t>
  </si>
  <si>
    <t>10.004.170-0</t>
  </si>
  <si>
    <t>10.004.175-0</t>
  </si>
  <si>
    <t>10.004.200-0</t>
  </si>
  <si>
    <t>10.004.205-0</t>
  </si>
  <si>
    <t>10.004.210-0</t>
  </si>
  <si>
    <t>10.004.215-0</t>
  </si>
  <si>
    <t>10.004.220-0</t>
  </si>
  <si>
    <t>10.004.225-0</t>
  </si>
  <si>
    <t>10.004.230-0</t>
  </si>
  <si>
    <t>10.004.235-0</t>
  </si>
  <si>
    <t>10.004.260-0</t>
  </si>
  <si>
    <t>10.004.265-0</t>
  </si>
  <si>
    <t>10.004.270-0</t>
  </si>
  <si>
    <t>10.004.275-0</t>
  </si>
  <si>
    <t>10.004.280-0</t>
  </si>
  <si>
    <t>10.004.285-0</t>
  </si>
  <si>
    <t>10.004.290-0</t>
  </si>
  <si>
    <t>10.004.295-0</t>
  </si>
  <si>
    <t>10.004.999-0</t>
  </si>
  <si>
    <t>10.005.002-0</t>
  </si>
  <si>
    <t>10.005.003-1</t>
  </si>
  <si>
    <t>10.005.004-0</t>
  </si>
  <si>
    <t>10.005.005-0</t>
  </si>
  <si>
    <t>10.005.006-0</t>
  </si>
  <si>
    <t>10.005.022-0</t>
  </si>
  <si>
    <t>10.005.023-1</t>
  </si>
  <si>
    <t>10.005.024-0</t>
  </si>
  <si>
    <t>10.005.025-0</t>
  </si>
  <si>
    <t>10.005.026-0</t>
  </si>
  <si>
    <t>10.005.030-0</t>
  </si>
  <si>
    <t>10.005.031-0</t>
  </si>
  <si>
    <t>10.005.032-0</t>
  </si>
  <si>
    <t>10.005.033-0</t>
  </si>
  <si>
    <t>10.005.034-0</t>
  </si>
  <si>
    <t>10.005.050-1</t>
  </si>
  <si>
    <t>10.005.052-0</t>
  </si>
  <si>
    <t>10.005.055-0</t>
  </si>
  <si>
    <t>10.005.057-0</t>
  </si>
  <si>
    <t>10.005.060-0</t>
  </si>
  <si>
    <t>10.005.500-0</t>
  </si>
  <si>
    <t>10.005.999-0</t>
  </si>
  <si>
    <t>10.006.006-0</t>
  </si>
  <si>
    <t>10.006.007-0</t>
  </si>
  <si>
    <t>10.006.010-0</t>
  </si>
  <si>
    <t>10.006.011-0</t>
  </si>
  <si>
    <t>10.006.012-0</t>
  </si>
  <si>
    <t>10.006.013-0</t>
  </si>
  <si>
    <t>10.006.020-1</t>
  </si>
  <si>
    <t>10.006.021-0</t>
  </si>
  <si>
    <t>10.006.022-0</t>
  </si>
  <si>
    <t>10.006.023-0</t>
  </si>
  <si>
    <t>10.006.024-0</t>
  </si>
  <si>
    <t>10.006.025-0</t>
  </si>
  <si>
    <t>10.006.030-1</t>
  </si>
  <si>
    <t>10.006.031-0</t>
  </si>
  <si>
    <t>10.006.032-0</t>
  </si>
  <si>
    <t>10.006.033-0</t>
  </si>
  <si>
    <t>10.006.034-0</t>
  </si>
  <si>
    <t>10.006.035-0</t>
  </si>
  <si>
    <t>10.006.040-1</t>
  </si>
  <si>
    <t>10.006.041-0</t>
  </si>
  <si>
    <t>10.006.042-0</t>
  </si>
  <si>
    <t>10.006.043-0</t>
  </si>
  <si>
    <t>10.006.044-0</t>
  </si>
  <si>
    <t>10.006.045-0</t>
  </si>
  <si>
    <t>10.006.050-1</t>
  </si>
  <si>
    <t>10.006.051-0</t>
  </si>
  <si>
    <t>10.006.052-0</t>
  </si>
  <si>
    <t>10.006.053-0</t>
  </si>
  <si>
    <t>10.006.054-0</t>
  </si>
  <si>
    <t>10.006.055-0</t>
  </si>
  <si>
    <t>10.006.999-0</t>
  </si>
  <si>
    <t>10.007.030-1</t>
  </si>
  <si>
    <t>10.007.031-0</t>
  </si>
  <si>
    <t>10.007.032-0</t>
  </si>
  <si>
    <t>10.007.033-0</t>
  </si>
  <si>
    <t>10.007.034-0</t>
  </si>
  <si>
    <t>10.007.035-0</t>
  </si>
  <si>
    <t>10.007.040-1</t>
  </si>
  <si>
    <t>10.007.041-0</t>
  </si>
  <si>
    <t>10.007.042-0</t>
  </si>
  <si>
    <t>10.007.043-0</t>
  </si>
  <si>
    <t>10.007.044-0</t>
  </si>
  <si>
    <t>10.007.045-0</t>
  </si>
  <si>
    <t>10.007.060-1</t>
  </si>
  <si>
    <t>10.007.061-0</t>
  </si>
  <si>
    <t>10.007.062-0</t>
  </si>
  <si>
    <t>10.007.063-0</t>
  </si>
  <si>
    <t>10.007.064-0</t>
  </si>
  <si>
    <t>10.007.065-0</t>
  </si>
  <si>
    <t>10.007.070-1</t>
  </si>
  <si>
    <t>10.007.071-0</t>
  </si>
  <si>
    <t>10.007.072-0</t>
  </si>
  <si>
    <t>10.007.073-0</t>
  </si>
  <si>
    <t>10.007.074-0</t>
  </si>
  <si>
    <t>10.007.075-0</t>
  </si>
  <si>
    <t>10.007.080-1</t>
  </si>
  <si>
    <t>10.007.081-0</t>
  </si>
  <si>
    <t>10.007.082-0</t>
  </si>
  <si>
    <t>10.007.083-0</t>
  </si>
  <si>
    <t>10.007.084-0</t>
  </si>
  <si>
    <t>10.007.085-0</t>
  </si>
  <si>
    <t>10.007.090-1</t>
  </si>
  <si>
    <t>10.007.091-0</t>
  </si>
  <si>
    <t>10.007.092-0</t>
  </si>
  <si>
    <t>10.007.093-0</t>
  </si>
  <si>
    <t>10.007.094-0</t>
  </si>
  <si>
    <t>10.007.095-0</t>
  </si>
  <si>
    <t>10.007.100-1</t>
  </si>
  <si>
    <t>10.007.101-0</t>
  </si>
  <si>
    <t>10.007.102-0</t>
  </si>
  <si>
    <t>10.007.103-0</t>
  </si>
  <si>
    <t>10.007.104-0</t>
  </si>
  <si>
    <t>10.007.105-0</t>
  </si>
  <si>
    <t>10.007.110-1</t>
  </si>
  <si>
    <t>10.007.111-0</t>
  </si>
  <si>
    <t>10.007.112-0</t>
  </si>
  <si>
    <t>10.007.113-0</t>
  </si>
  <si>
    <t>10.007.114-0</t>
  </si>
  <si>
    <t>10.007.115-0</t>
  </si>
  <si>
    <t>10.007.200-1</t>
  </si>
  <si>
    <t>10.007.201-0</t>
  </si>
  <si>
    <t>10.007.202-0</t>
  </si>
  <si>
    <t>10.007.203-0</t>
  </si>
  <si>
    <t>10.007.204-0</t>
  </si>
  <si>
    <t>10.007.205-0</t>
  </si>
  <si>
    <t>10.007.999-0</t>
  </si>
  <si>
    <t>10.008.001-1</t>
  </si>
  <si>
    <t>10.008.002-1</t>
  </si>
  <si>
    <t>10.008.003-1</t>
  </si>
  <si>
    <t>10.008.004-1</t>
  </si>
  <si>
    <t>10.008.005-1</t>
  </si>
  <si>
    <t>10.008.006-1</t>
  </si>
  <si>
    <t>10.008.007-1</t>
  </si>
  <si>
    <t>10.008.008-1</t>
  </si>
  <si>
    <t>10.008.009-1</t>
  </si>
  <si>
    <t>10.008.010-1</t>
  </si>
  <si>
    <t>10.008.020-0</t>
  </si>
  <si>
    <t>10.008.021-0</t>
  </si>
  <si>
    <t>10.008.022-0</t>
  </si>
  <si>
    <t>10.008.023-0</t>
  </si>
  <si>
    <t>10.008.024-0</t>
  </si>
  <si>
    <t>10.008.025-0</t>
  </si>
  <si>
    <t>10.008.026-0</t>
  </si>
  <si>
    <t>10.008.027-0</t>
  </si>
  <si>
    <t>10.008.028-0</t>
  </si>
  <si>
    <t>10.008.029-0</t>
  </si>
  <si>
    <t>10.008.040-0</t>
  </si>
  <si>
    <t>10.008.041-0</t>
  </si>
  <si>
    <t>10.008.042-0</t>
  </si>
  <si>
    <t>10.008.043-0</t>
  </si>
  <si>
    <t>10.008.044-0</t>
  </si>
  <si>
    <t>10.008.045-0</t>
  </si>
  <si>
    <t>10.008.046-0</t>
  </si>
  <si>
    <t>10.008.047-0</t>
  </si>
  <si>
    <t>10.008.048-0</t>
  </si>
  <si>
    <t>10.008.049-0</t>
  </si>
  <si>
    <t>10.008.050-1</t>
  </si>
  <si>
    <t>10.008.051-1</t>
  </si>
  <si>
    <t>10.008.060-0</t>
  </si>
  <si>
    <t>10.008.061-0</t>
  </si>
  <si>
    <t>10.008.070-0</t>
  </si>
  <si>
    <t>10.008.071-0</t>
  </si>
  <si>
    <t>10.008.999-0</t>
  </si>
  <si>
    <t>10.009.015-1</t>
  </si>
  <si>
    <t>10.009.016-0</t>
  </si>
  <si>
    <t>10.009.017-0</t>
  </si>
  <si>
    <t>10.009.018-0</t>
  </si>
  <si>
    <t>10.009.019-0</t>
  </si>
  <si>
    <t>10.009.020-0</t>
  </si>
  <si>
    <t>10.009.021-0</t>
  </si>
  <si>
    <t>10.009.022-0</t>
  </si>
  <si>
    <t>10.009.023-0</t>
  </si>
  <si>
    <t>10.009.999-0</t>
  </si>
  <si>
    <t>10.010.001-1</t>
  </si>
  <si>
    <t>10.010.002-0</t>
  </si>
  <si>
    <t>10.010.003-1</t>
  </si>
  <si>
    <t>10.010.004-1</t>
  </si>
  <si>
    <t>10.010.005-1</t>
  </si>
  <si>
    <t>10.010.010-0</t>
  </si>
  <si>
    <t>10.010.012-0</t>
  </si>
  <si>
    <t>10.010.020-0</t>
  </si>
  <si>
    <t>10.010.025-0</t>
  </si>
  <si>
    <t>10.010.030-0</t>
  </si>
  <si>
    <t>10.010.035-0</t>
  </si>
  <si>
    <t>10.010.040-0</t>
  </si>
  <si>
    <t>10.010.045-0</t>
  </si>
  <si>
    <t>10.010.050-0</t>
  </si>
  <si>
    <t>10.010.055-0</t>
  </si>
  <si>
    <t>10.010.060-0</t>
  </si>
  <si>
    <t>10.010.065-0</t>
  </si>
  <si>
    <t>10.010.070-0</t>
  </si>
  <si>
    <t>10.010.075-0</t>
  </si>
  <si>
    <t>10.010.080-0</t>
  </si>
  <si>
    <t>10.010.085-0</t>
  </si>
  <si>
    <t>10.010.090-0</t>
  </si>
  <si>
    <t>10.010.095-0</t>
  </si>
  <si>
    <t>10.010.100-0</t>
  </si>
  <si>
    <t>10.010.105-0</t>
  </si>
  <si>
    <t>10.010.999-0</t>
  </si>
  <si>
    <t>10.011.006-1</t>
  </si>
  <si>
    <t>10.011.007-0</t>
  </si>
  <si>
    <t>10.011.008-0</t>
  </si>
  <si>
    <t>10.011.009-1</t>
  </si>
  <si>
    <t>10.011.010-0</t>
  </si>
  <si>
    <t>10.011.011-0</t>
  </si>
  <si>
    <t>10.011.999-0</t>
  </si>
  <si>
    <t>10.012.001-0</t>
  </si>
  <si>
    <t>10.012.005-0</t>
  </si>
  <si>
    <t>10.012.010-0</t>
  </si>
  <si>
    <t>10.012.015-0</t>
  </si>
  <si>
    <t>10.012.050-0</t>
  </si>
  <si>
    <t>10.012.055-1</t>
  </si>
  <si>
    <t>10.012.060-0</t>
  </si>
  <si>
    <t>10.012.065-0</t>
  </si>
  <si>
    <t>10.012.070-0</t>
  </si>
  <si>
    <t>10.012.080-0</t>
  </si>
  <si>
    <t>10.012.999-0</t>
  </si>
  <si>
    <t>10.013.001-0</t>
  </si>
  <si>
    <t>10.013.002-0</t>
  </si>
  <si>
    <t>10.013.003-0</t>
  </si>
  <si>
    <t>10.013.005-0</t>
  </si>
  <si>
    <t>10.013.006-0</t>
  </si>
  <si>
    <t>10.013.999-0</t>
  </si>
  <si>
    <t>10.014.001-0</t>
  </si>
  <si>
    <t>10.014.005-0</t>
  </si>
  <si>
    <t>10.014.010-0</t>
  </si>
  <si>
    <t>10.014.015-0</t>
  </si>
  <si>
    <t>10.014.999-0</t>
  </si>
  <si>
    <t>10.015.001-0</t>
  </si>
  <si>
    <t>10.015.005-0</t>
  </si>
  <si>
    <t>10.015.010-0</t>
  </si>
  <si>
    <t>10.015.015-0</t>
  </si>
  <si>
    <t>10.015.999-0</t>
  </si>
  <si>
    <t>10.016.001-0</t>
  </si>
  <si>
    <t>10.016.999-0</t>
  </si>
  <si>
    <t>10.017.001-0</t>
  </si>
  <si>
    <t>10.017.002-0</t>
  </si>
  <si>
    <t>10.017.003-0</t>
  </si>
  <si>
    <t>10.017.004-0</t>
  </si>
  <si>
    <t>10.017.005-0</t>
  </si>
  <si>
    <t>10.017.006-0</t>
  </si>
  <si>
    <t>10.017.007-0</t>
  </si>
  <si>
    <t>10.017.008-1</t>
  </si>
  <si>
    <t>10.017.009-0</t>
  </si>
  <si>
    <t>10.017.015-0</t>
  </si>
  <si>
    <t>10.017.016-0</t>
  </si>
  <si>
    <t>10.017.017-0</t>
  </si>
  <si>
    <t>10.017.020-0</t>
  </si>
  <si>
    <t>10.017.021-0</t>
  </si>
  <si>
    <t>10.017.022-0</t>
  </si>
  <si>
    <t>10.017.999-0</t>
  </si>
  <si>
    <t>10.028.005-0</t>
  </si>
  <si>
    <t>10.028.010-0</t>
  </si>
  <si>
    <t>10.028.015-0</t>
  </si>
  <si>
    <t>10.028.025-0</t>
  </si>
  <si>
    <t>10.028.030-0</t>
  </si>
  <si>
    <t>10.028.035-0</t>
  </si>
  <si>
    <t>10.028.040-0</t>
  </si>
  <si>
    <t>10.028.045-0</t>
  </si>
  <si>
    <t>10.028.050-0</t>
  </si>
  <si>
    <t>10.028.999-0</t>
  </si>
  <si>
    <t>10.055.999-0</t>
  </si>
  <si>
    <t>10.060.004-0</t>
  </si>
  <si>
    <t>10.060.005-0</t>
  </si>
  <si>
    <t>10.060.999-0</t>
  </si>
  <si>
    <t>10.065.001-0</t>
  </si>
  <si>
    <t>10.065.002-0</t>
  </si>
  <si>
    <t>10.065.003-0</t>
  </si>
  <si>
    <t>10.065.004-0</t>
  </si>
  <si>
    <t>10.065.999-0</t>
  </si>
  <si>
    <t>10.070.001-0</t>
  </si>
  <si>
    <t>10.070.999-0</t>
  </si>
  <si>
    <t>10.080.001-0</t>
  </si>
  <si>
    <t>10.080.999-0</t>
  </si>
  <si>
    <t>11.001.009-1</t>
  </si>
  <si>
    <t>11.001.012-1</t>
  </si>
  <si>
    <t>11.001.016-1</t>
  </si>
  <si>
    <t>11.001.017-0</t>
  </si>
  <si>
    <t>11.001.018-0</t>
  </si>
  <si>
    <t>11.001.020-1</t>
  </si>
  <si>
    <t>11.001.999-0</t>
  </si>
  <si>
    <t>11.002.013-1</t>
  </si>
  <si>
    <t>11.002.014-1</t>
  </si>
  <si>
    <t>11.002.015-1</t>
  </si>
  <si>
    <t>11.002.017-1</t>
  </si>
  <si>
    <t>11.002.018-0</t>
  </si>
  <si>
    <t>11.002.024-1</t>
  </si>
  <si>
    <t>11.002.025-1</t>
  </si>
  <si>
    <t>11.002.028-1</t>
  </si>
  <si>
    <t>11.002.029-1</t>
  </si>
  <si>
    <t>11.002.030-1</t>
  </si>
  <si>
    <t>11.002.031-1</t>
  </si>
  <si>
    <t>11.002.035-1</t>
  </si>
  <si>
    <t>11.002.036-1</t>
  </si>
  <si>
    <t>11.002.037-1</t>
  </si>
  <si>
    <t>11.002.039-1</t>
  </si>
  <si>
    <t>11.002.040-1</t>
  </si>
  <si>
    <t>11.002.042-0</t>
  </si>
  <si>
    <t>11.002.043-1</t>
  </si>
  <si>
    <t>11.002.044-0</t>
  </si>
  <si>
    <t>11.002.045-0</t>
  </si>
  <si>
    <t>11.002.060-0</t>
  </si>
  <si>
    <t>11.002.999-0</t>
  </si>
  <si>
    <t>11.003.005-1</t>
  </si>
  <si>
    <t>11.003.010-0</t>
  </si>
  <si>
    <t>11.003.999-0</t>
  </si>
  <si>
    <t>11.004.001-1</t>
  </si>
  <si>
    <t>11.004.002-0</t>
  </si>
  <si>
    <t>11.004.003-0</t>
  </si>
  <si>
    <t>11.004.023-1</t>
  </si>
  <si>
    <t>11.004.024-1</t>
  </si>
  <si>
    <t>11.004.025-1</t>
  </si>
  <si>
    <t>11.004.026-0</t>
  </si>
  <si>
    <t>11.004.028-0</t>
  </si>
  <si>
    <t>11.004.053-1</t>
  </si>
  <si>
    <t>11.004.055-0</t>
  </si>
  <si>
    <t>11.004.060-0</t>
  </si>
  <si>
    <t>11.004.061-0</t>
  </si>
  <si>
    <t>11.004.063-0</t>
  </si>
  <si>
    <t>11.004.072-1</t>
  </si>
  <si>
    <t>11.004.073-1</t>
  </si>
  <si>
    <t>11.004.075-0</t>
  </si>
  <si>
    <t>11.004.076-1</t>
  </si>
  <si>
    <t>11.004.080-0</t>
  </si>
  <si>
    <t>11.004.999-0</t>
  </si>
  <si>
    <t>11.005.001-1</t>
  </si>
  <si>
    <t>11.005.002-1</t>
  </si>
  <si>
    <t>11.005.005-1</t>
  </si>
  <si>
    <t>11.005.006-1</t>
  </si>
  <si>
    <t>11.005.010-0</t>
  </si>
  <si>
    <t>11.005.012-0</t>
  </si>
  <si>
    <t>11.005.020-0</t>
  </si>
  <si>
    <t>11.005.050-0</t>
  </si>
  <si>
    <t>11.005.055-0</t>
  </si>
  <si>
    <t>11.005.999-0</t>
  </si>
  <si>
    <t>11.008.001-1</t>
  </si>
  <si>
    <t>11.008.003-0</t>
  </si>
  <si>
    <t>11.008.004-1</t>
  </si>
  <si>
    <t>11.008.999-0</t>
  </si>
  <si>
    <t>11.009.015-1</t>
  </si>
  <si>
    <t>11.009.999-0</t>
  </si>
  <si>
    <t>11.010.008-0</t>
  </si>
  <si>
    <t>11.010.009-0</t>
  </si>
  <si>
    <t>11.010.010-0</t>
  </si>
  <si>
    <t>11.010.011-0</t>
  </si>
  <si>
    <t>11.010.012-0</t>
  </si>
  <si>
    <t>11.010.013-0</t>
  </si>
  <si>
    <t>11.010.014-0</t>
  </si>
  <si>
    <t>11.010.015-1</t>
  </si>
  <si>
    <t>11.010.016-0</t>
  </si>
  <si>
    <t>11.010.017-0</t>
  </si>
  <si>
    <t>11.010.018-0</t>
  </si>
  <si>
    <t>11.010.027-0</t>
  </si>
  <si>
    <t>11.010.028-0</t>
  </si>
  <si>
    <t>11.010.029-0</t>
  </si>
  <si>
    <t>11.010.030-0</t>
  </si>
  <si>
    <t>11.010.031-0</t>
  </si>
  <si>
    <t>11.010.032-0</t>
  </si>
  <si>
    <t>11.010.033-0</t>
  </si>
  <si>
    <t>11.010.034-0</t>
  </si>
  <si>
    <t>11.010.035-0</t>
  </si>
  <si>
    <t>11.010.036-0</t>
  </si>
  <si>
    <t>11.010.037-0</t>
  </si>
  <si>
    <t>11.010.999-0</t>
  </si>
  <si>
    <t>11.011.010-0</t>
  </si>
  <si>
    <t>11.011.011-0</t>
  </si>
  <si>
    <t>11.011.012-0</t>
  </si>
  <si>
    <t>11.011.013-0</t>
  </si>
  <si>
    <t>11.011.014-0</t>
  </si>
  <si>
    <t>11.011.015-0</t>
  </si>
  <si>
    <t>11.011.016-0</t>
  </si>
  <si>
    <t>11.011.017-1</t>
  </si>
  <si>
    <t>11.011.018-0</t>
  </si>
  <si>
    <t>11.011.019-0</t>
  </si>
  <si>
    <t>11.011.020-0</t>
  </si>
  <si>
    <t>11.011.021-0</t>
  </si>
  <si>
    <t>11.011.022-0</t>
  </si>
  <si>
    <t>11.011.023-1</t>
  </si>
  <si>
    <t>11.011.024-1</t>
  </si>
  <si>
    <t>11.011.025-1</t>
  </si>
  <si>
    <t>11.011.035-0</t>
  </si>
  <si>
    <t>11.011.036-0</t>
  </si>
  <si>
    <t>11.011.037-0</t>
  </si>
  <si>
    <t>11.011.040-0</t>
  </si>
  <si>
    <t>11.011.999-0</t>
  </si>
  <si>
    <t>11.012.005-0</t>
  </si>
  <si>
    <t>11.012.006-0</t>
  </si>
  <si>
    <t>11.012.008-1</t>
  </si>
  <si>
    <t>11.012.009-0</t>
  </si>
  <si>
    <t>11.012.010-0</t>
  </si>
  <si>
    <t>11.012.011-0</t>
  </si>
  <si>
    <t>11.012.012-0</t>
  </si>
  <si>
    <t>11.012.999-0</t>
  </si>
  <si>
    <t>11.013.005-0</t>
  </si>
  <si>
    <t>11.013.006-0</t>
  </si>
  <si>
    <t>11.013.014-0</t>
  </si>
  <si>
    <t>11.013.020-1</t>
  </si>
  <si>
    <t>11.013.021-1</t>
  </si>
  <si>
    <t>11.013.022-1</t>
  </si>
  <si>
    <t>11.013.040-0</t>
  </si>
  <si>
    <t>11.013.045-0</t>
  </si>
  <si>
    <t>11.013.050-0</t>
  </si>
  <si>
    <t>11.013.999-0</t>
  </si>
  <si>
    <t>11.014.999-0</t>
  </si>
  <si>
    <t>11.015.001-0</t>
  </si>
  <si>
    <t>11.015.003-0</t>
  </si>
  <si>
    <t>11.015.004-0</t>
  </si>
  <si>
    <t>11.015.020-0</t>
  </si>
  <si>
    <t>11.015.999-0</t>
  </si>
  <si>
    <t>11.016.001-0</t>
  </si>
  <si>
    <t>11.016.002-1</t>
  </si>
  <si>
    <t>11.016.004-0</t>
  </si>
  <si>
    <t>11.016.005-0</t>
  </si>
  <si>
    <t>11.016.006-0</t>
  </si>
  <si>
    <t>11.016.500-0</t>
  </si>
  <si>
    <t>11.016.505-1</t>
  </si>
  <si>
    <t>11.016.999-0</t>
  </si>
  <si>
    <t>11.017.001-1</t>
  </si>
  <si>
    <t>11.017.999-0</t>
  </si>
  <si>
    <t>11.018.020-0</t>
  </si>
  <si>
    <t>11.018.021-0</t>
  </si>
  <si>
    <t>11.018.025-0</t>
  </si>
  <si>
    <t>11.018.026-0</t>
  </si>
  <si>
    <t>11.018.030-0</t>
  </si>
  <si>
    <t>11.018.031-0</t>
  </si>
  <si>
    <t>11.018.050-0</t>
  </si>
  <si>
    <t>11.018.051-0</t>
  </si>
  <si>
    <t>11.018.052-0</t>
  </si>
  <si>
    <t>11.018.053-0</t>
  </si>
  <si>
    <t>11.018.054-0</t>
  </si>
  <si>
    <t>11.018.060-0</t>
  </si>
  <si>
    <t>11.018.999-0</t>
  </si>
  <si>
    <t>11.019.001-0</t>
  </si>
  <si>
    <t>11.019.999-0</t>
  </si>
  <si>
    <t>11.020.001-0</t>
  </si>
  <si>
    <t>11.020.003-0</t>
  </si>
  <si>
    <t>11.020.006-0</t>
  </si>
  <si>
    <t>11.020.007-1</t>
  </si>
  <si>
    <t>11.020.011-1</t>
  </si>
  <si>
    <t>11.020.012-0</t>
  </si>
  <si>
    <t>11.020.015-0</t>
  </si>
  <si>
    <t>11.020.020-0</t>
  </si>
  <si>
    <t>11.020.999-0</t>
  </si>
  <si>
    <t>11.021.010-1</t>
  </si>
  <si>
    <t>11.021.999-0</t>
  </si>
  <si>
    <t>11.022.001-0</t>
  </si>
  <si>
    <t>11.022.002-0</t>
  </si>
  <si>
    <t>11.022.999-0</t>
  </si>
  <si>
    <t>11.023.001-0</t>
  </si>
  <si>
    <t>11.023.002-0</t>
  </si>
  <si>
    <t>11.023.003-0</t>
  </si>
  <si>
    <t>11.023.005-0</t>
  </si>
  <si>
    <t>11.023.006-0</t>
  </si>
  <si>
    <t>11.023.007-0</t>
  </si>
  <si>
    <t>11.023.008-0</t>
  </si>
  <si>
    <t>11.023.009-0</t>
  </si>
  <si>
    <t>11.023.010-0</t>
  </si>
  <si>
    <t>11.023.011-0</t>
  </si>
  <si>
    <t>11.023.013-0</t>
  </si>
  <si>
    <t>11.023.020-0</t>
  </si>
  <si>
    <t>11.023.999-0</t>
  </si>
  <si>
    <t>11.024.001-1</t>
  </si>
  <si>
    <t>11.024.002-0</t>
  </si>
  <si>
    <t>11.024.005-0</t>
  </si>
  <si>
    <t>11.024.008-0</t>
  </si>
  <si>
    <t>11.024.010-1</t>
  </si>
  <si>
    <t>11.024.012-0</t>
  </si>
  <si>
    <t>11.024.015-0</t>
  </si>
  <si>
    <t>11.024.018-0</t>
  </si>
  <si>
    <t>11.024.500-0</t>
  </si>
  <si>
    <t>11.024.999-0</t>
  </si>
  <si>
    <t>11.025.002-0</t>
  </si>
  <si>
    <t>11.025.006-0</t>
  </si>
  <si>
    <t>11.025.009-0</t>
  </si>
  <si>
    <t>11.025.012-0</t>
  </si>
  <si>
    <t>11.025.013-0</t>
  </si>
  <si>
    <t>11.025.999-0</t>
  </si>
  <si>
    <t>11.026.010-0</t>
  </si>
  <si>
    <t>11.026.015-0</t>
  </si>
  <si>
    <t>11.026.016-0</t>
  </si>
  <si>
    <t>11.026.020-0</t>
  </si>
  <si>
    <t>11.026.999-0</t>
  </si>
  <si>
    <t>11.027.999-0</t>
  </si>
  <si>
    <t>11.028.999-0</t>
  </si>
  <si>
    <t>11.029.001-0</t>
  </si>
  <si>
    <t>11.029.999-0</t>
  </si>
  <si>
    <t>11.030.017-0</t>
  </si>
  <si>
    <t>11.030.018-0</t>
  </si>
  <si>
    <t>11.030.999-0</t>
  </si>
  <si>
    <t>11.034.005-0</t>
  </si>
  <si>
    <t>11.034.010-0</t>
  </si>
  <si>
    <t>11.034.999-0</t>
  </si>
  <si>
    <t>11.035.001-1</t>
  </si>
  <si>
    <t>11.035.002-1</t>
  </si>
  <si>
    <t>11.035.999-0</t>
  </si>
  <si>
    <t>11.037.001-0</t>
  </si>
  <si>
    <t>11.037.999-0</t>
  </si>
  <si>
    <t>11.038.001-0</t>
  </si>
  <si>
    <t>11.038.999-0</t>
  </si>
  <si>
    <t>11.039.001-0</t>
  </si>
  <si>
    <t>11.039.999-0</t>
  </si>
  <si>
    <t>11.040.015-0</t>
  </si>
  <si>
    <t>11.040.020-0</t>
  </si>
  <si>
    <t>11.040.999-0</t>
  </si>
  <si>
    <t>11.041.020-0</t>
  </si>
  <si>
    <t>11.041.025-0</t>
  </si>
  <si>
    <t>11.041.999-0</t>
  </si>
  <si>
    <t>11.043.002-0</t>
  </si>
  <si>
    <t>11.043.003-0</t>
  </si>
  <si>
    <t>11.043.004-0</t>
  </si>
  <si>
    <t>11.043.005-0</t>
  </si>
  <si>
    <t>11.043.006-0</t>
  </si>
  <si>
    <t>11.043.007-0</t>
  </si>
  <si>
    <t>11.043.008-0</t>
  </si>
  <si>
    <t>11.043.009-0</t>
  </si>
  <si>
    <t>11.043.010-0</t>
  </si>
  <si>
    <t>11.043.011-0</t>
  </si>
  <si>
    <t>11.043.012-0</t>
  </si>
  <si>
    <t>11.043.013-0</t>
  </si>
  <si>
    <t>11.043.014-1</t>
  </si>
  <si>
    <t>11.043.015-0</t>
  </si>
  <si>
    <t>11.043.016-0</t>
  </si>
  <si>
    <t>11.043.017-0</t>
  </si>
  <si>
    <t>11.043.018-0</t>
  </si>
  <si>
    <t>11.043.019-1</t>
  </si>
  <si>
    <t>11.043.020-0</t>
  </si>
  <si>
    <t>11.043.021-0</t>
  </si>
  <si>
    <t>11.043.022-0</t>
  </si>
  <si>
    <t>11.043.023-0</t>
  </si>
  <si>
    <t>11.043.024-1</t>
  </si>
  <si>
    <t>11.043.025-0</t>
  </si>
  <si>
    <t>11.043.026-0</t>
  </si>
  <si>
    <t>11.043.027-0</t>
  </si>
  <si>
    <t>11.043.028-0</t>
  </si>
  <si>
    <t>11.043.029-1</t>
  </si>
  <si>
    <t>11.043.030-0</t>
  </si>
  <si>
    <t>11.043.999-0</t>
  </si>
  <si>
    <t>11.044.006-0</t>
  </si>
  <si>
    <t>11.044.007-0</t>
  </si>
  <si>
    <t>11.044.008-0</t>
  </si>
  <si>
    <t>11.044.009-0</t>
  </si>
  <si>
    <t>11.044.010-0</t>
  </si>
  <si>
    <t>11.044.056-0</t>
  </si>
  <si>
    <t>11.044.058-0</t>
  </si>
  <si>
    <t>11.044.060-0</t>
  </si>
  <si>
    <t>11.044.999-0</t>
  </si>
  <si>
    <t>11.045.006-0</t>
  </si>
  <si>
    <t>11.045.007-0</t>
  </si>
  <si>
    <t>11.045.008-0</t>
  </si>
  <si>
    <t>11.045.009-0</t>
  </si>
  <si>
    <t>11.045.010-0</t>
  </si>
  <si>
    <t>11.045.999-0</t>
  </si>
  <si>
    <t>11.046.007-0</t>
  </si>
  <si>
    <t>11.046.010-0</t>
  </si>
  <si>
    <t>11.046.013-0</t>
  </si>
  <si>
    <t>11.046.014-0</t>
  </si>
  <si>
    <t>11.046.999-0</t>
  </si>
  <si>
    <t>11.047.010-1</t>
  </si>
  <si>
    <t>11.047.011-1</t>
  </si>
  <si>
    <t>11.047.012-0</t>
  </si>
  <si>
    <t>11.047.015-0</t>
  </si>
  <si>
    <t>11.047.016-0</t>
  </si>
  <si>
    <t>11.047.050-0</t>
  </si>
  <si>
    <t>11.047.999-0</t>
  </si>
  <si>
    <t>11.048.010-0</t>
  </si>
  <si>
    <t>11.048.015-0</t>
  </si>
  <si>
    <t>11.048.020-0</t>
  </si>
  <si>
    <t>11.048.025-0</t>
  </si>
  <si>
    <t>11.048.030-0</t>
  </si>
  <si>
    <t>11.048.035-0</t>
  </si>
  <si>
    <t>11.048.999-0</t>
  </si>
  <si>
    <t>11.050.001-1</t>
  </si>
  <si>
    <t>11.050.002-0</t>
  </si>
  <si>
    <t>11.050.999-0</t>
  </si>
  <si>
    <t>11.055.001-1</t>
  </si>
  <si>
    <t>11.055.002-0</t>
  </si>
  <si>
    <t>11.055.999-0</t>
  </si>
  <si>
    <t>11.060.160-0</t>
  </si>
  <si>
    <t>11.060.165-0</t>
  </si>
  <si>
    <t>11.060.170-0</t>
  </si>
  <si>
    <t>11.060.175-0</t>
  </si>
  <si>
    <t>11.060.180-0</t>
  </si>
  <si>
    <t>11.060.185-0</t>
  </si>
  <si>
    <t>11.060.190-0</t>
  </si>
  <si>
    <t>11.060.195-0</t>
  </si>
  <si>
    <t>11.060.276-0</t>
  </si>
  <si>
    <t>11.060.999-0</t>
  </si>
  <si>
    <t>11.061.001-0</t>
  </si>
  <si>
    <t>11.061.002-0</t>
  </si>
  <si>
    <t>11.061.999-0</t>
  </si>
  <si>
    <t>11.090.500-0</t>
  </si>
  <si>
    <t>11.090.505-0</t>
  </si>
  <si>
    <t>11.090.510-0</t>
  </si>
  <si>
    <t>11.090.999-0</t>
  </si>
  <si>
    <t>12.001.010-0</t>
  </si>
  <si>
    <t>12.001.015-0</t>
  </si>
  <si>
    <t>12.001.020-0</t>
  </si>
  <si>
    <t>12.001.025-0</t>
  </si>
  <si>
    <t>12.001.030-0</t>
  </si>
  <si>
    <t>12.001.035-0</t>
  </si>
  <si>
    <t>12.001.040-0</t>
  </si>
  <si>
    <t>12.001.045-0</t>
  </si>
  <si>
    <t>12.001.070-0</t>
  </si>
  <si>
    <t>12.001.075-0</t>
  </si>
  <si>
    <t>12.001.090-0</t>
  </si>
  <si>
    <t>12.001.095-0</t>
  </si>
  <si>
    <t>12.001.100-0</t>
  </si>
  <si>
    <t>12.001.105-0</t>
  </si>
  <si>
    <t>12.001.115-0</t>
  </si>
  <si>
    <t>12.001.999-0</t>
  </si>
  <si>
    <t>12.002.010-0</t>
  </si>
  <si>
    <t>12.002.011-0</t>
  </si>
  <si>
    <t>12.002.015-0</t>
  </si>
  <si>
    <t>12.002.016-0</t>
  </si>
  <si>
    <t>12.002.020-0</t>
  </si>
  <si>
    <t>12.002.025-0</t>
  </si>
  <si>
    <t>12.002.030-0</t>
  </si>
  <si>
    <t>12.002.035-1</t>
  </si>
  <si>
    <t>12.002.036-0</t>
  </si>
  <si>
    <t>12.002.040-0</t>
  </si>
  <si>
    <t>12.002.045-0</t>
  </si>
  <si>
    <t>12.002.050-0</t>
  </si>
  <si>
    <t>12.002.060-1</t>
  </si>
  <si>
    <t>12.002.065-1</t>
  </si>
  <si>
    <t>12.002.070-1</t>
  </si>
  <si>
    <t>12.002.080-0</t>
  </si>
  <si>
    <t>12.002.085-0</t>
  </si>
  <si>
    <t>12.002.999-0</t>
  </si>
  <si>
    <t>12.003.056-0</t>
  </si>
  <si>
    <t>12.003.060-0</t>
  </si>
  <si>
    <t>12.003.065-0</t>
  </si>
  <si>
    <t>12.003.070-0</t>
  </si>
  <si>
    <t>12.003.080-0</t>
  </si>
  <si>
    <t>12.003.085-0</t>
  </si>
  <si>
    <t>12.003.090-0</t>
  </si>
  <si>
    <t>12.003.095-0</t>
  </si>
  <si>
    <t>12.003.096-0</t>
  </si>
  <si>
    <t>12.003.100-0</t>
  </si>
  <si>
    <t>12.003.105-0</t>
  </si>
  <si>
    <t>12.003.110-0</t>
  </si>
  <si>
    <t>12.003.116-0</t>
  </si>
  <si>
    <t>12.003.125-0</t>
  </si>
  <si>
    <t>12.003.150-0</t>
  </si>
  <si>
    <t>12.003.999-0</t>
  </si>
  <si>
    <t>12.004.160-0</t>
  </si>
  <si>
    <t>12.004.999-0</t>
  </si>
  <si>
    <t>12.005.015-0</t>
  </si>
  <si>
    <t>12.005.020-0</t>
  </si>
  <si>
    <t>12.005.025-0</t>
  </si>
  <si>
    <t>12.005.085-1</t>
  </si>
  <si>
    <t>12.005.090-0</t>
  </si>
  <si>
    <t>12.005.095-1</t>
  </si>
  <si>
    <t>12.005.999-0</t>
  </si>
  <si>
    <t>12.006.999-0</t>
  </si>
  <si>
    <t>12.007.015-0</t>
  </si>
  <si>
    <t>12.007.020-0</t>
  </si>
  <si>
    <t>12.007.025-0</t>
  </si>
  <si>
    <t>12.007.030-0</t>
  </si>
  <si>
    <t>12.007.040-0</t>
  </si>
  <si>
    <t>12.007.045-0</t>
  </si>
  <si>
    <t>12.007.999-0</t>
  </si>
  <si>
    <t>12.008.015-0</t>
  </si>
  <si>
    <t>12.008.999-0</t>
  </si>
  <si>
    <t>12.009.001-0</t>
  </si>
  <si>
    <t>12.009.006-0</t>
  </si>
  <si>
    <t>12.009.999-0</t>
  </si>
  <si>
    <t>12.010.010-0</t>
  </si>
  <si>
    <t>12.010.015-0</t>
  </si>
  <si>
    <t>12.010.020-0</t>
  </si>
  <si>
    <t>12.010.999-0</t>
  </si>
  <si>
    <t>12.012.001-0</t>
  </si>
  <si>
    <t>12.012.002-0</t>
  </si>
  <si>
    <t>12.012.999-0</t>
  </si>
  <si>
    <t>12.013.010-0</t>
  </si>
  <si>
    <t>12.013.999-0</t>
  </si>
  <si>
    <t>12.015.005-0</t>
  </si>
  <si>
    <t>12.015.010-0</t>
  </si>
  <si>
    <t>12.015.015-0</t>
  </si>
  <si>
    <t>12.015.020-0</t>
  </si>
  <si>
    <t>12.015.030-0</t>
  </si>
  <si>
    <t>12.015.035-0</t>
  </si>
  <si>
    <t>12.015.040-0</t>
  </si>
  <si>
    <t>12.015.045-0</t>
  </si>
  <si>
    <t>12.015.060-0</t>
  </si>
  <si>
    <t>12.015.065-0</t>
  </si>
  <si>
    <t>12.015.070-0</t>
  </si>
  <si>
    <t>12.015.075-0</t>
  </si>
  <si>
    <t>12.015.999-0</t>
  </si>
  <si>
    <t>12.020.001-0</t>
  </si>
  <si>
    <t>12.020.999-0</t>
  </si>
  <si>
    <t>12.025.999-0</t>
  </si>
  <si>
    <t>12.030.001-0</t>
  </si>
  <si>
    <t>12.030.999-0</t>
  </si>
  <si>
    <t>12.050.001-0</t>
  </si>
  <si>
    <t>12.050.005-0</t>
  </si>
  <si>
    <t>12.050.010-0</t>
  </si>
  <si>
    <t>12.050.015-0</t>
  </si>
  <si>
    <t>12.050.020-0</t>
  </si>
  <si>
    <t>12.050.999-0</t>
  </si>
  <si>
    <t>13.001.001-0</t>
  </si>
  <si>
    <t>13.001.009-0</t>
  </si>
  <si>
    <t>13.001.010-1</t>
  </si>
  <si>
    <t>13.001.011-0</t>
  </si>
  <si>
    <t>13.001.013-0</t>
  </si>
  <si>
    <t>13.001.020-1</t>
  </si>
  <si>
    <t>13.001.055-1</t>
  </si>
  <si>
    <t>13.001.999-0</t>
  </si>
  <si>
    <t>13.002.010-1</t>
  </si>
  <si>
    <t>13.002.015-1</t>
  </si>
  <si>
    <t>13.002.999-0</t>
  </si>
  <si>
    <t>13.003.002-0</t>
  </si>
  <si>
    <t>13.003.003-0</t>
  </si>
  <si>
    <t>13.003.004-0</t>
  </si>
  <si>
    <t>13.003.005-0</t>
  </si>
  <si>
    <t>13.003.999-0</t>
  </si>
  <si>
    <t>13.004.005-0</t>
  </si>
  <si>
    <t>13.004.010-0</t>
  </si>
  <si>
    <t>13.004.015-0</t>
  </si>
  <si>
    <t>13.004.999-0</t>
  </si>
  <si>
    <t>13.005.010-0</t>
  </si>
  <si>
    <t>13.005.015-0</t>
  </si>
  <si>
    <t>13.005.020-0</t>
  </si>
  <si>
    <t>13.005.999-0</t>
  </si>
  <si>
    <t>13.006.010-0</t>
  </si>
  <si>
    <t>13.006.020-0</t>
  </si>
  <si>
    <t>13.006.025-0</t>
  </si>
  <si>
    <t>13.006.030-0</t>
  </si>
  <si>
    <t>13.006.999-0</t>
  </si>
  <si>
    <t>13.007.999-0</t>
  </si>
  <si>
    <t>13.008.010-0</t>
  </si>
  <si>
    <t>13.008.020-0</t>
  </si>
  <si>
    <t>13.008.999-0</t>
  </si>
  <si>
    <t>13.009.030-0</t>
  </si>
  <si>
    <t>13.009.999-0</t>
  </si>
  <si>
    <t>13.010.999-0</t>
  </si>
  <si>
    <t>13.011.005-0</t>
  </si>
  <si>
    <t>13.011.999-0</t>
  </si>
  <si>
    <t>13.012.999-0</t>
  </si>
  <si>
    <t>13.013.999-0</t>
  </si>
  <si>
    <t>13.014.999-0</t>
  </si>
  <si>
    <t>13.015.999-0</t>
  </si>
  <si>
    <t>13.022.025-0</t>
  </si>
  <si>
    <t>13.022.500-0</t>
  </si>
  <si>
    <t>13.022.999-0</t>
  </si>
  <si>
    <t>13.024.010-0</t>
  </si>
  <si>
    <t>13.024.999-0</t>
  </si>
  <si>
    <t>13.025.001-0</t>
  </si>
  <si>
    <t>13.025.010-0</t>
  </si>
  <si>
    <t>13.025.016-0</t>
  </si>
  <si>
    <t>13.025.030-0</t>
  </si>
  <si>
    <t>13.025.500-0</t>
  </si>
  <si>
    <t>13.025.999-0</t>
  </si>
  <si>
    <t>13.026.001-0</t>
  </si>
  <si>
    <t>13.026.999-0</t>
  </si>
  <si>
    <t>13.030.001-0</t>
  </si>
  <si>
    <t>13.030.210-0</t>
  </si>
  <si>
    <t>13.030.999-0</t>
  </si>
  <si>
    <t>13.035.010-0</t>
  </si>
  <si>
    <t>13.035.015-0</t>
  </si>
  <si>
    <t>13.035.020-0</t>
  </si>
  <si>
    <t>13.035.999-0</t>
  </si>
  <si>
    <t>13.045.045-0</t>
  </si>
  <si>
    <t>13.045.050-0</t>
  </si>
  <si>
    <t>13.045.051-0</t>
  </si>
  <si>
    <t>13.045.052-0</t>
  </si>
  <si>
    <t>13.045.065-0</t>
  </si>
  <si>
    <t>13.045.070-0</t>
  </si>
  <si>
    <t>13.045.999-0</t>
  </si>
  <si>
    <t>13.050.065-0</t>
  </si>
  <si>
    <t>13.050.070-0</t>
  </si>
  <si>
    <t>13.050.999-0</t>
  </si>
  <si>
    <t>13.060.999-0</t>
  </si>
  <si>
    <t>13.065.010-0</t>
  </si>
  <si>
    <t>13.065.015-0</t>
  </si>
  <si>
    <t>13.065.030-0</t>
  </si>
  <si>
    <t>13.065.050-0</t>
  </si>
  <si>
    <t>13.065.999-0</t>
  </si>
  <si>
    <t>13.150.999-0</t>
  </si>
  <si>
    <t>13.155.999-0</t>
  </si>
  <si>
    <t>13.157.010-0</t>
  </si>
  <si>
    <t>13.157.999-0</t>
  </si>
  <si>
    <t>13.160.010-0</t>
  </si>
  <si>
    <t>13.160.999-0</t>
  </si>
  <si>
    <t>13.165.010-0</t>
  </si>
  <si>
    <t>13.165.999-0</t>
  </si>
  <si>
    <t>13.167.999-0</t>
  </si>
  <si>
    <t>13.170.011-0</t>
  </si>
  <si>
    <t>13.170.016-0</t>
  </si>
  <si>
    <t>13.170.020-0</t>
  </si>
  <si>
    <t>13.170.999-0</t>
  </si>
  <si>
    <t>13.175.500-0</t>
  </si>
  <si>
    <t>13.175.999-0</t>
  </si>
  <si>
    <t>13.180.001-0</t>
  </si>
  <si>
    <t>13.180.010-0</t>
  </si>
  <si>
    <t>13.180.999-0</t>
  </si>
  <si>
    <t>13.185.999-0</t>
  </si>
  <si>
    <t>13.190.015-0</t>
  </si>
  <si>
    <t>13.190.999-0</t>
  </si>
  <si>
    <t>13.192.999-0</t>
  </si>
  <si>
    <t>13.195.015-0</t>
  </si>
  <si>
    <t>13.195.999-0</t>
  </si>
  <si>
    <t>13.198.999-0</t>
  </si>
  <si>
    <t>13.200.010-0</t>
  </si>
  <si>
    <t>13.200.020-0</t>
  </si>
  <si>
    <t>13.200.025-0</t>
  </si>
  <si>
    <t>13.200.999-0</t>
  </si>
  <si>
    <t>13.201.999-0</t>
  </si>
  <si>
    <t>13.301.082-0</t>
  </si>
  <si>
    <t>13.301.083-0</t>
  </si>
  <si>
    <t>13.301.085-0</t>
  </si>
  <si>
    <t>13.301.092-0</t>
  </si>
  <si>
    <t>13.301.093-0</t>
  </si>
  <si>
    <t>13.301.094-0</t>
  </si>
  <si>
    <t>13.301.095-0</t>
  </si>
  <si>
    <t>13.301.100-0</t>
  </si>
  <si>
    <t>13.301.105-0</t>
  </si>
  <si>
    <t>13.301.110-0</t>
  </si>
  <si>
    <t>13.301.118-0</t>
  </si>
  <si>
    <t>13.301.130-1</t>
  </si>
  <si>
    <t>13.301.132-0</t>
  </si>
  <si>
    <t>13.301.133-0</t>
  </si>
  <si>
    <t>13.301.500-0</t>
  </si>
  <si>
    <t>13.301.505-0</t>
  </si>
  <si>
    <t>13.301.999-0</t>
  </si>
  <si>
    <t>13.330.001-0</t>
  </si>
  <si>
    <t>13.330.010-0</t>
  </si>
  <si>
    <t>13.330.500-0</t>
  </si>
  <si>
    <t>13.330.999-0</t>
  </si>
  <si>
    <t>13.335.030-0</t>
  </si>
  <si>
    <t>13.335.999-0</t>
  </si>
  <si>
    <t>13.340.001-0</t>
  </si>
  <si>
    <t>13.340.016-0</t>
  </si>
  <si>
    <t>13.340.019-0</t>
  </si>
  <si>
    <t>13.340.020-0</t>
  </si>
  <si>
    <t>13.340.025-0</t>
  </si>
  <si>
    <t>13.340.999-0</t>
  </si>
  <si>
    <t>13.345.016-0</t>
  </si>
  <si>
    <t>13.345.055-0</t>
  </si>
  <si>
    <t>13.345.060-0</t>
  </si>
  <si>
    <t>13.345.065-0</t>
  </si>
  <si>
    <t>13.345.999-0</t>
  </si>
  <si>
    <t>13.350.999-0</t>
  </si>
  <si>
    <t>13.360.999-0</t>
  </si>
  <si>
    <t>13.365.015-0</t>
  </si>
  <si>
    <t>13.365.020-0</t>
  </si>
  <si>
    <t>13.365.030-0</t>
  </si>
  <si>
    <t>13.365.035-0</t>
  </si>
  <si>
    <t>13.365.060-0</t>
  </si>
  <si>
    <t>13.365.065-0</t>
  </si>
  <si>
    <t>13.365.999-0</t>
  </si>
  <si>
    <t>13.370.015-0</t>
  </si>
  <si>
    <t>13.370.020-0</t>
  </si>
  <si>
    <t>13.370.025-0</t>
  </si>
  <si>
    <t>13.370.040-0</t>
  </si>
  <si>
    <t>13.370.045-0</t>
  </si>
  <si>
    <t>13.370.050-0</t>
  </si>
  <si>
    <t>13.370.060-0</t>
  </si>
  <si>
    <t>13.370.500-0</t>
  </si>
  <si>
    <t>13.370.999-0</t>
  </si>
  <si>
    <t>13.371.010-0</t>
  </si>
  <si>
    <t>13.371.015-0</t>
  </si>
  <si>
    <t>13.371.020-0</t>
  </si>
  <si>
    <t>13.371.025-0</t>
  </si>
  <si>
    <t>13.371.999-0</t>
  </si>
  <si>
    <t>13.373.010-0</t>
  </si>
  <si>
    <t>13.373.999-0</t>
  </si>
  <si>
    <t>13.375.999-0</t>
  </si>
  <si>
    <t>13.380.011-0</t>
  </si>
  <si>
    <t>13.380.016-0</t>
  </si>
  <si>
    <t>13.380.020-0</t>
  </si>
  <si>
    <t>13.380.021-0</t>
  </si>
  <si>
    <t>13.380.025-0</t>
  </si>
  <si>
    <t>13.380.026-0</t>
  </si>
  <si>
    <t>13.380.999-0</t>
  </si>
  <si>
    <t>13.381.051-0</t>
  </si>
  <si>
    <t>13.381.085-0</t>
  </si>
  <si>
    <t>13.381.999-0</t>
  </si>
  <si>
    <t>13.382.001-0</t>
  </si>
  <si>
    <t>13.382.999-0</t>
  </si>
  <si>
    <t>13.383.002-0</t>
  </si>
  <si>
    <t>13.383.003-0</t>
  </si>
  <si>
    <t>13.383.999-0</t>
  </si>
  <si>
    <t>13.384.001-0</t>
  </si>
  <si>
    <t>13.384.002-0</t>
  </si>
  <si>
    <t>13.384.999-0</t>
  </si>
  <si>
    <t>13.385.001-0</t>
  </si>
  <si>
    <t>13.385.002-0</t>
  </si>
  <si>
    <t>13.385.005-0</t>
  </si>
  <si>
    <t>13.385.006-0</t>
  </si>
  <si>
    <t>13.385.008-0</t>
  </si>
  <si>
    <t>13.385.009-0</t>
  </si>
  <si>
    <t>13.385.999-0</t>
  </si>
  <si>
    <t>13.390.020-0</t>
  </si>
  <si>
    <t>13.390.050-0</t>
  </si>
  <si>
    <t>13.390.999-0</t>
  </si>
  <si>
    <t>13.391.500-0</t>
  </si>
  <si>
    <t>13.391.999-0</t>
  </si>
  <si>
    <t>13.395.010-0</t>
  </si>
  <si>
    <t>13.395.011-0</t>
  </si>
  <si>
    <t>13.395.015-0</t>
  </si>
  <si>
    <t>13.395.500-0</t>
  </si>
  <si>
    <t>13.395.999-0</t>
  </si>
  <si>
    <t>13.398.010-1</t>
  </si>
  <si>
    <t>13.398.015-0</t>
  </si>
  <si>
    <t>13.398.016-0</t>
  </si>
  <si>
    <t>13.398.017-0</t>
  </si>
  <si>
    <t>13.398.018-0</t>
  </si>
  <si>
    <t>13.398.020-0</t>
  </si>
  <si>
    <t>13.398.025-0</t>
  </si>
  <si>
    <t>13.398.030-0</t>
  </si>
  <si>
    <t>13.398.999-0</t>
  </si>
  <si>
    <t>13.400.500-0</t>
  </si>
  <si>
    <t>13.400.999-0</t>
  </si>
  <si>
    <t>13.410.010-0</t>
  </si>
  <si>
    <t>13.410.011-0</t>
  </si>
  <si>
    <t>13.410.012-0</t>
  </si>
  <si>
    <t>13.410.999-0</t>
  </si>
  <si>
    <t>13.411.500-0</t>
  </si>
  <si>
    <t>13.411.999-0</t>
  </si>
  <si>
    <t>13.413.020-0</t>
  </si>
  <si>
    <t>13.413.025-0</t>
  </si>
  <si>
    <t>13.413.030-0</t>
  </si>
  <si>
    <t>13.413.999-0</t>
  </si>
  <si>
    <t>13.415.015-0</t>
  </si>
  <si>
    <t>13.415.020-0</t>
  </si>
  <si>
    <t>13.415.500-0</t>
  </si>
  <si>
    <t>13.415.999-0</t>
  </si>
  <si>
    <t>13.416.999-0</t>
  </si>
  <si>
    <t>13.420.999-0</t>
  </si>
  <si>
    <t>13.460.010-0</t>
  </si>
  <si>
    <t>13.460.015-0</t>
  </si>
  <si>
    <t>13.460.500-0</t>
  </si>
  <si>
    <t>13.460.999-0</t>
  </si>
  <si>
    <t>13.468.010-0</t>
  </si>
  <si>
    <t>13.468.999-0</t>
  </si>
  <si>
    <t>13.469.010-0</t>
  </si>
  <si>
    <t>13.469.999-0</t>
  </si>
  <si>
    <t>14.001.001-0</t>
  </si>
  <si>
    <t>14.001.006-0</t>
  </si>
  <si>
    <t>14.001.011-0</t>
  </si>
  <si>
    <t>14.001.016-0</t>
  </si>
  <si>
    <t>14.001.030-0</t>
  </si>
  <si>
    <t>14.001.035-0</t>
  </si>
  <si>
    <t>14.001.040-0</t>
  </si>
  <si>
    <t>14.001.045-0</t>
  </si>
  <si>
    <t>14.001.050-0</t>
  </si>
  <si>
    <t>14.001.055-0</t>
  </si>
  <si>
    <t>14.001.100-0</t>
  </si>
  <si>
    <t>14.001.105-0</t>
  </si>
  <si>
    <t>14.001.110-0</t>
  </si>
  <si>
    <t>14.001.115-0</t>
  </si>
  <si>
    <t>14.001.120-0</t>
  </si>
  <si>
    <t>14.001.125-0</t>
  </si>
  <si>
    <t>14.001.130-0</t>
  </si>
  <si>
    <t>14.001.999-0</t>
  </si>
  <si>
    <t>14.002.010-0</t>
  </si>
  <si>
    <t>14.002.012-0</t>
  </si>
  <si>
    <t>14.002.014-0</t>
  </si>
  <si>
    <t>14.002.025-0</t>
  </si>
  <si>
    <t>14.002.034-0</t>
  </si>
  <si>
    <t>14.002.041-0</t>
  </si>
  <si>
    <t>14.002.046-0</t>
  </si>
  <si>
    <t>14.002.051-0</t>
  </si>
  <si>
    <t>14.002.055-0</t>
  </si>
  <si>
    <t>14.002.075-0</t>
  </si>
  <si>
    <t>14.002.080-0</t>
  </si>
  <si>
    <t>14.002.090-0</t>
  </si>
  <si>
    <t>14.002.131-0</t>
  </si>
  <si>
    <t>14.002.134-0</t>
  </si>
  <si>
    <t>14.002.136-0</t>
  </si>
  <si>
    <t>14.002.145-0</t>
  </si>
  <si>
    <t>14.002.156-0</t>
  </si>
  <si>
    <t>14.002.161-0</t>
  </si>
  <si>
    <t>14.002.162-0</t>
  </si>
  <si>
    <t>14.002.165-0</t>
  </si>
  <si>
    <t>14.002.171-0</t>
  </si>
  <si>
    <t>14.002.185-0</t>
  </si>
  <si>
    <t>14.002.300-0</t>
  </si>
  <si>
    <t>14.002.313-0</t>
  </si>
  <si>
    <t>14.002.330-0</t>
  </si>
  <si>
    <t>14.002.335-0</t>
  </si>
  <si>
    <t>14.002.340-0</t>
  </si>
  <si>
    <t>14.002.345-0</t>
  </si>
  <si>
    <t>14.002.350-0</t>
  </si>
  <si>
    <t>14.002.355-0</t>
  </si>
  <si>
    <t>14.002.500-0</t>
  </si>
  <si>
    <t>14.002.505-0</t>
  </si>
  <si>
    <t>14.002.510-0</t>
  </si>
  <si>
    <t>14.002.515-0</t>
  </si>
  <si>
    <t>14.002.525-0</t>
  </si>
  <si>
    <t>14.002.530-0</t>
  </si>
  <si>
    <t>14.002.535-0</t>
  </si>
  <si>
    <t>14.002.999-0</t>
  </si>
  <si>
    <t>14.003.016-0</t>
  </si>
  <si>
    <t>14.003.020-0</t>
  </si>
  <si>
    <t>14.003.031-0</t>
  </si>
  <si>
    <t>14.003.035-0</t>
  </si>
  <si>
    <t>14.003.046-0</t>
  </si>
  <si>
    <t>14.003.050-0</t>
  </si>
  <si>
    <t>14.003.055-0</t>
  </si>
  <si>
    <t>14.003.061-0</t>
  </si>
  <si>
    <t>14.003.065-0</t>
  </si>
  <si>
    <t>14.003.070-0</t>
  </si>
  <si>
    <t>14.003.076-0</t>
  </si>
  <si>
    <t>14.003.080-0</t>
  </si>
  <si>
    <t>14.003.085-0</t>
  </si>
  <si>
    <t>14.003.091-0</t>
  </si>
  <si>
    <t>14.003.121-0</t>
  </si>
  <si>
    <t>14.003.130-0</t>
  </si>
  <si>
    <t>14.003.145-0</t>
  </si>
  <si>
    <t>14.003.151-0</t>
  </si>
  <si>
    <t>14.003.155-0</t>
  </si>
  <si>
    <t>14.003.160-0</t>
  </si>
  <si>
    <t>14.003.163-0</t>
  </si>
  <si>
    <t>14.003.170-0</t>
  </si>
  <si>
    <t>14.003.175-0</t>
  </si>
  <si>
    <t>14.003.180-0</t>
  </si>
  <si>
    <t>14.003.500-0</t>
  </si>
  <si>
    <t>14.003.505-0</t>
  </si>
  <si>
    <t>14.003.510-0</t>
  </si>
  <si>
    <t>14.003.515-0</t>
  </si>
  <si>
    <t>14.003.520-0</t>
  </si>
  <si>
    <t>14.003.999-0</t>
  </si>
  <si>
    <t>14.004.025-0</t>
  </si>
  <si>
    <t>14.004.046-0</t>
  </si>
  <si>
    <t>14.004.100-0</t>
  </si>
  <si>
    <t>14.004.121-0</t>
  </si>
  <si>
    <t>14.004.999-0</t>
  </si>
  <si>
    <t>14.005.999-0</t>
  </si>
  <si>
    <t>14.006.017-0</t>
  </si>
  <si>
    <t>14.006.019-0</t>
  </si>
  <si>
    <t>14.006.021-0</t>
  </si>
  <si>
    <t>14.006.023-0</t>
  </si>
  <si>
    <t>14.006.025-0</t>
  </si>
  <si>
    <t>14.006.037-0</t>
  </si>
  <si>
    <t>14.006.038-0</t>
  </si>
  <si>
    <t>14.006.039-0</t>
  </si>
  <si>
    <t>14.006.041-0</t>
  </si>
  <si>
    <t>14.006.043-0</t>
  </si>
  <si>
    <t>14.006.052-0</t>
  </si>
  <si>
    <t>14.006.054-0</t>
  </si>
  <si>
    <t>14.006.058-0</t>
  </si>
  <si>
    <t>14.006.062-0</t>
  </si>
  <si>
    <t>14.006.064-0</t>
  </si>
  <si>
    <t>14.006.078-0</t>
  </si>
  <si>
    <t>14.006.081-0</t>
  </si>
  <si>
    <t>14.006.082-0</t>
  </si>
  <si>
    <t>14.006.083-0</t>
  </si>
  <si>
    <t>14.006.084-0</t>
  </si>
  <si>
    <t>14.006.085-0</t>
  </si>
  <si>
    <t>14.006.086-0</t>
  </si>
  <si>
    <t>14.006.087-0</t>
  </si>
  <si>
    <t>14.006.089-0</t>
  </si>
  <si>
    <t>14.006.094-0</t>
  </si>
  <si>
    <t>14.006.095-0</t>
  </si>
  <si>
    <t>14.006.097-0</t>
  </si>
  <si>
    <t>14.006.098-0</t>
  </si>
  <si>
    <t>14.006.099-0</t>
  </si>
  <si>
    <t>14.006.105-0</t>
  </si>
  <si>
    <t>14.006.110-0</t>
  </si>
  <si>
    <t>14.006.115-0</t>
  </si>
  <si>
    <t>14.006.121-0</t>
  </si>
  <si>
    <t>14.006.123-0</t>
  </si>
  <si>
    <t>14.006.124-0</t>
  </si>
  <si>
    <t>14.006.126-0</t>
  </si>
  <si>
    <t>14.006.127-0</t>
  </si>
  <si>
    <t>14.006.150-0</t>
  </si>
  <si>
    <t>14.006.156-0</t>
  </si>
  <si>
    <t>14.006.185-0</t>
  </si>
  <si>
    <t>14.006.190-0</t>
  </si>
  <si>
    <t>14.006.200-0</t>
  </si>
  <si>
    <t>14.006.220-0</t>
  </si>
  <si>
    <t>14.006.225-0</t>
  </si>
  <si>
    <t>14.006.226-0</t>
  </si>
  <si>
    <t>14.006.230-0</t>
  </si>
  <si>
    <t>14.006.235-0</t>
  </si>
  <si>
    <t>14.006.236-0</t>
  </si>
  <si>
    <t>14.006.260-0</t>
  </si>
  <si>
    <t>14.006.265-0</t>
  </si>
  <si>
    <t>14.006.270-0</t>
  </si>
  <si>
    <t>14.006.275-0</t>
  </si>
  <si>
    <t>14.006.285-0</t>
  </si>
  <si>
    <t>14.006.290-0</t>
  </si>
  <si>
    <t>14.006.295-0</t>
  </si>
  <si>
    <t>14.006.297-0</t>
  </si>
  <si>
    <t>14.006.299-0</t>
  </si>
  <si>
    <t>14.006.303-0</t>
  </si>
  <si>
    <t>14.006.350-0</t>
  </si>
  <si>
    <t>14.006.355-0</t>
  </si>
  <si>
    <t>14.006.360-0</t>
  </si>
  <si>
    <t>14.006.362-0</t>
  </si>
  <si>
    <t>14.006.370-0</t>
  </si>
  <si>
    <t>14.006.372-0</t>
  </si>
  <si>
    <t>14.006.375-0</t>
  </si>
  <si>
    <t>14.006.380-0</t>
  </si>
  <si>
    <t>14.006.385-0</t>
  </si>
  <si>
    <t>14.006.401-0</t>
  </si>
  <si>
    <t>14.006.402-0</t>
  </si>
  <si>
    <t>14.006.405-0</t>
  </si>
  <si>
    <t>14.006.407-0</t>
  </si>
  <si>
    <t>14.006.408-0</t>
  </si>
  <si>
    <t>14.006.409-0</t>
  </si>
  <si>
    <t>14.006.415-0</t>
  </si>
  <si>
    <t>14.006.417-0</t>
  </si>
  <si>
    <t>14.006.420-0</t>
  </si>
  <si>
    <t>14.006.422-1</t>
  </si>
  <si>
    <t>14.006.423-0</t>
  </si>
  <si>
    <t>14.006.505-0</t>
  </si>
  <si>
    <t>14.006.510-0</t>
  </si>
  <si>
    <t>14.006.515-0</t>
  </si>
  <si>
    <t>14.006.520-0</t>
  </si>
  <si>
    <t>14.006.609-0</t>
  </si>
  <si>
    <t>14.006.612-0</t>
  </si>
  <si>
    <t>14.006.615-0</t>
  </si>
  <si>
    <t>14.006.624-0</t>
  </si>
  <si>
    <t>14.006.627-0</t>
  </si>
  <si>
    <t>14.006.630-0</t>
  </si>
  <si>
    <t>14.006.633-0</t>
  </si>
  <si>
    <t>14.006.636-0</t>
  </si>
  <si>
    <t>14.006.639-0</t>
  </si>
  <si>
    <t>14.006.645-0</t>
  </si>
  <si>
    <t>14.006.648-0</t>
  </si>
  <si>
    <t>14.006.651-0</t>
  </si>
  <si>
    <t>14.006.999-0</t>
  </si>
  <si>
    <t>14.007.010-0</t>
  </si>
  <si>
    <t>14.007.015-0</t>
  </si>
  <si>
    <t>14.007.020-0</t>
  </si>
  <si>
    <t>14.007.035-0</t>
  </si>
  <si>
    <t>14.007.045-0</t>
  </si>
  <si>
    <t>14.007.055-0</t>
  </si>
  <si>
    <t>14.007.070-0</t>
  </si>
  <si>
    <t>14.007.085-0</t>
  </si>
  <si>
    <t>14.007.095-0</t>
  </si>
  <si>
    <t>14.007.101-0</t>
  </si>
  <si>
    <t>14.007.105-0</t>
  </si>
  <si>
    <t>14.007.110-0</t>
  </si>
  <si>
    <t>14.007.115-0</t>
  </si>
  <si>
    <t>14.007.125-0</t>
  </si>
  <si>
    <t>14.007.130-0</t>
  </si>
  <si>
    <t>14.007.135-0</t>
  </si>
  <si>
    <t>14.007.140-0</t>
  </si>
  <si>
    <t>14.007.145-0</t>
  </si>
  <si>
    <t>14.007.150-0</t>
  </si>
  <si>
    <t>14.007.155-0</t>
  </si>
  <si>
    <t>14.007.175-0</t>
  </si>
  <si>
    <t>14.007.185-0</t>
  </si>
  <si>
    <t>14.007.200-0</t>
  </si>
  <si>
    <t>14.007.250-0</t>
  </si>
  <si>
    <t>14.007.251-0</t>
  </si>
  <si>
    <t>14.007.253-0</t>
  </si>
  <si>
    <t>14.007.256-0</t>
  </si>
  <si>
    <t>14.007.258-0</t>
  </si>
  <si>
    <t>14.007.261-0</t>
  </si>
  <si>
    <t>14.007.263-0</t>
  </si>
  <si>
    <t>14.007.266-0</t>
  </si>
  <si>
    <t>14.007.270-0</t>
  </si>
  <si>
    <t>14.007.274-0</t>
  </si>
  <si>
    <t>14.007.278-0</t>
  </si>
  <si>
    <t>14.007.280-0</t>
  </si>
  <si>
    <t>14.007.282-0</t>
  </si>
  <si>
    <t>14.007.284-0</t>
  </si>
  <si>
    <t>14.007.288-0</t>
  </si>
  <si>
    <t>14.007.290-0</t>
  </si>
  <si>
    <t>14.007.292-0</t>
  </si>
  <si>
    <t>14.007.294-0</t>
  </si>
  <si>
    <t>14.007.296-0</t>
  </si>
  <si>
    <t>14.007.298-0</t>
  </si>
  <si>
    <t>14.007.300-0</t>
  </si>
  <si>
    <t>14.007.302-0</t>
  </si>
  <si>
    <t>14.007.304-0</t>
  </si>
  <si>
    <t>14.007.306-0</t>
  </si>
  <si>
    <t>14.007.308-0</t>
  </si>
  <si>
    <t>14.007.310-0</t>
  </si>
  <si>
    <t>14.007.312-0</t>
  </si>
  <si>
    <t>14.007.313-0</t>
  </si>
  <si>
    <t>14.007.314-0</t>
  </si>
  <si>
    <t>14.007.315-0</t>
  </si>
  <si>
    <t>14.007.316-0</t>
  </si>
  <si>
    <t>14.007.318-0</t>
  </si>
  <si>
    <t>14.007.320-0</t>
  </si>
  <si>
    <t>14.007.322-0</t>
  </si>
  <si>
    <t>14.007.324-0</t>
  </si>
  <si>
    <t>14.007.326-0</t>
  </si>
  <si>
    <t>14.007.328-0</t>
  </si>
  <si>
    <t>14.007.330-0</t>
  </si>
  <si>
    <t>14.007.332-0</t>
  </si>
  <si>
    <t>14.007.334-0</t>
  </si>
  <si>
    <t>14.007.335-0</t>
  </si>
  <si>
    <t>14.007.336-0</t>
  </si>
  <si>
    <t>14.007.337-0</t>
  </si>
  <si>
    <t>14.007.338-0</t>
  </si>
  <si>
    <t>14.007.339-0</t>
  </si>
  <si>
    <t>14.007.340-0</t>
  </si>
  <si>
    <t>14.007.341-0</t>
  </si>
  <si>
    <t>14.007.342-0</t>
  </si>
  <si>
    <t>14.007.344-0</t>
  </si>
  <si>
    <t>14.007.345-0</t>
  </si>
  <si>
    <t>14.007.346-0</t>
  </si>
  <si>
    <t>14.007.347-0</t>
  </si>
  <si>
    <t>14.007.348-0</t>
  </si>
  <si>
    <t>14.007.360-0</t>
  </si>
  <si>
    <t>14.007.365-0</t>
  </si>
  <si>
    <t>14.007.370-0</t>
  </si>
  <si>
    <t>14.007.371-0</t>
  </si>
  <si>
    <t>14.007.375-0</t>
  </si>
  <si>
    <t>14.007.376-0</t>
  </si>
  <si>
    <t>14.007.380-0</t>
  </si>
  <si>
    <t>14.007.381-0</t>
  </si>
  <si>
    <t>14.007.385-0</t>
  </si>
  <si>
    <t>14.007.390-0</t>
  </si>
  <si>
    <t>14.007.396-0</t>
  </si>
  <si>
    <t>14.007.400-0</t>
  </si>
  <si>
    <t>14.007.500-0</t>
  </si>
  <si>
    <t>14.007.999-0</t>
  </si>
  <si>
    <t>14.008.010-0</t>
  </si>
  <si>
    <t>14.008.015-0</t>
  </si>
  <si>
    <t>14.008.020-0</t>
  </si>
  <si>
    <t>14.008.025-0</t>
  </si>
  <si>
    <t>14.008.030-0</t>
  </si>
  <si>
    <t>14.008.035-0</t>
  </si>
  <si>
    <t>14.008.045-0</t>
  </si>
  <si>
    <t>14.008.075-0</t>
  </si>
  <si>
    <t>14.008.080-0</t>
  </si>
  <si>
    <t>14.008.090-0</t>
  </si>
  <si>
    <t>14.008.092-0</t>
  </si>
  <si>
    <t>14.008.500-0</t>
  </si>
  <si>
    <t>14.008.999-0</t>
  </si>
  <si>
    <t>14.009.010-0</t>
  </si>
  <si>
    <t>14.009.015-0</t>
  </si>
  <si>
    <t>14.009.020-0</t>
  </si>
  <si>
    <t>14.009.022-0</t>
  </si>
  <si>
    <t>14.009.024-0</t>
  </si>
  <si>
    <t>14.009.026-0</t>
  </si>
  <si>
    <t>14.009.040-0</t>
  </si>
  <si>
    <t>14.009.045-0</t>
  </si>
  <si>
    <t>14.009.050-0</t>
  </si>
  <si>
    <t>14.009.052-0</t>
  </si>
  <si>
    <t>14.009.054-0</t>
  </si>
  <si>
    <t>14.009.056-0</t>
  </si>
  <si>
    <t>14.009.060-0</t>
  </si>
  <si>
    <t>14.009.070-0</t>
  </si>
  <si>
    <t>14.009.075-0</t>
  </si>
  <si>
    <t>14.009.080-0</t>
  </si>
  <si>
    <t>14.009.085-0</t>
  </si>
  <si>
    <t>14.009.090-0</t>
  </si>
  <si>
    <t>14.009.095-0</t>
  </si>
  <si>
    <t>14.009.110-0</t>
  </si>
  <si>
    <t>14.009.120-0</t>
  </si>
  <si>
    <t>14.009.125-0</t>
  </si>
  <si>
    <t>14.009.130-0</t>
  </si>
  <si>
    <t>14.009.999-0</t>
  </si>
  <si>
    <t>14.010.999-0</t>
  </si>
  <si>
    <t>15.000.999-0</t>
  </si>
  <si>
    <t>15.001.026-0</t>
  </si>
  <si>
    <t>15.001.027-0</t>
  </si>
  <si>
    <t>15.001.028-0</t>
  </si>
  <si>
    <t>15.001.029-0</t>
  </si>
  <si>
    <t>15.001.030-0</t>
  </si>
  <si>
    <t>15.001.031-0</t>
  </si>
  <si>
    <t>15.001.054-0</t>
  </si>
  <si>
    <t>15.001.055-0</t>
  </si>
  <si>
    <t>15.001.056-0</t>
  </si>
  <si>
    <t>15.001.071-0</t>
  </si>
  <si>
    <t>15.001.072-0</t>
  </si>
  <si>
    <t>15.001.073-0</t>
  </si>
  <si>
    <t>15.001.080-0</t>
  </si>
  <si>
    <t>15.001.090-0</t>
  </si>
  <si>
    <t>15.001.095-0</t>
  </si>
  <si>
    <t>15.001.100-0</t>
  </si>
  <si>
    <t>15.001.999-0</t>
  </si>
  <si>
    <t>15.002.010-0</t>
  </si>
  <si>
    <t>15.002.015-0</t>
  </si>
  <si>
    <t>15.002.020-0</t>
  </si>
  <si>
    <t>15.002.025-0</t>
  </si>
  <si>
    <t>15.002.030-0</t>
  </si>
  <si>
    <t>15.002.035-0</t>
  </si>
  <si>
    <t>15.002.040-0</t>
  </si>
  <si>
    <t>15.002.045-0</t>
  </si>
  <si>
    <t>15.002.080-0</t>
  </si>
  <si>
    <t>15.002.082-0</t>
  </si>
  <si>
    <t>15.002.084-0</t>
  </si>
  <si>
    <t>15.002.088-0</t>
  </si>
  <si>
    <t>15.002.090-0</t>
  </si>
  <si>
    <t>15.002.092-0</t>
  </si>
  <si>
    <t>15.002.094-0</t>
  </si>
  <si>
    <t>15.002.096-0</t>
  </si>
  <si>
    <t>15.002.125-0</t>
  </si>
  <si>
    <t>15.002.130-0</t>
  </si>
  <si>
    <t>15.002.135-0</t>
  </si>
  <si>
    <t>15.002.150-0</t>
  </si>
  <si>
    <t>15.002.155-0</t>
  </si>
  <si>
    <t>15.002.160-0</t>
  </si>
  <si>
    <t>15.002.165-0</t>
  </si>
  <si>
    <t>15.002.170-0</t>
  </si>
  <si>
    <t>15.002.175-0</t>
  </si>
  <si>
    <t>15.002.180-0</t>
  </si>
  <si>
    <t>15.002.200-0</t>
  </si>
  <si>
    <t>15.002.310-0</t>
  </si>
  <si>
    <t>15.002.400-0</t>
  </si>
  <si>
    <t>15.002.501-0</t>
  </si>
  <si>
    <t>15.002.502-0</t>
  </si>
  <si>
    <t>15.002.503-0</t>
  </si>
  <si>
    <t>15.002.504-0</t>
  </si>
  <si>
    <t>15.002.506-0</t>
  </si>
  <si>
    <t>15.002.508-0</t>
  </si>
  <si>
    <t>15.002.509-0</t>
  </si>
  <si>
    <t>15.002.510-0</t>
  </si>
  <si>
    <t>15.002.511-0</t>
  </si>
  <si>
    <t>15.002.512-0</t>
  </si>
  <si>
    <t>15.002.513-0</t>
  </si>
  <si>
    <t>15.002.514-0</t>
  </si>
  <si>
    <t>15.002.515-0</t>
  </si>
  <si>
    <t>15.002.516-0</t>
  </si>
  <si>
    <t>15.002.517-0</t>
  </si>
  <si>
    <t>15.002.518-0</t>
  </si>
  <si>
    <t>15.002.520-0</t>
  </si>
  <si>
    <t>15.002.551-0</t>
  </si>
  <si>
    <t>15.002.552-0</t>
  </si>
  <si>
    <t>15.002.553-0</t>
  </si>
  <si>
    <t>15.002.554-0</t>
  </si>
  <si>
    <t>15.002.555-0</t>
  </si>
  <si>
    <t>15.002.562-0</t>
  </si>
  <si>
    <t>15.002.563-0</t>
  </si>
  <si>
    <t>15.002.564-0</t>
  </si>
  <si>
    <t>15.002.570-0</t>
  </si>
  <si>
    <t>15.002.571-0</t>
  </si>
  <si>
    <t>15.002.572-0</t>
  </si>
  <si>
    <t>15.002.573-0</t>
  </si>
  <si>
    <t>15.002.574-0</t>
  </si>
  <si>
    <t>15.002.575-0</t>
  </si>
  <si>
    <t>15.002.576-0</t>
  </si>
  <si>
    <t>15.002.577-0</t>
  </si>
  <si>
    <t>15.002.579-0</t>
  </si>
  <si>
    <t>15.002.999-0</t>
  </si>
  <si>
    <t>15.003.010-0</t>
  </si>
  <si>
    <t>15.003.011-0</t>
  </si>
  <si>
    <t>15.003.012-0</t>
  </si>
  <si>
    <t>15.003.013-0</t>
  </si>
  <si>
    <t>15.003.014-0</t>
  </si>
  <si>
    <t>15.003.023-0</t>
  </si>
  <si>
    <t>15.003.024-0</t>
  </si>
  <si>
    <t>15.003.025-1</t>
  </si>
  <si>
    <t>15.003.026-1</t>
  </si>
  <si>
    <t>15.003.027-1</t>
  </si>
  <si>
    <t>15.003.028-0</t>
  </si>
  <si>
    <t>15.003.059-0</t>
  </si>
  <si>
    <t>15.003.065-0</t>
  </si>
  <si>
    <t>15.003.068-0</t>
  </si>
  <si>
    <t>15.003.069-0</t>
  </si>
  <si>
    <t>15.003.073-0</t>
  </si>
  <si>
    <t>15.003.075-0</t>
  </si>
  <si>
    <t>15.003.080-0</t>
  </si>
  <si>
    <t>15.003.085-0</t>
  </si>
  <si>
    <t>15.003.120-0</t>
  </si>
  <si>
    <t>15.003.121-0</t>
  </si>
  <si>
    <t>15.003.175-0</t>
  </si>
  <si>
    <t>15.003.176-0</t>
  </si>
  <si>
    <t>15.003.177-0</t>
  </si>
  <si>
    <t>15.003.178-0</t>
  </si>
  <si>
    <t>15.003.180-0</t>
  </si>
  <si>
    <t>15.003.181-0</t>
  </si>
  <si>
    <t>15.003.300-0</t>
  </si>
  <si>
    <t>15.003.301-0</t>
  </si>
  <si>
    <t>15.003.350-0</t>
  </si>
  <si>
    <t>15.003.351-0</t>
  </si>
  <si>
    <t>15.003.352-0</t>
  </si>
  <si>
    <t>15.003.353-0</t>
  </si>
  <si>
    <t>15.003.354-1</t>
  </si>
  <si>
    <t>15.003.355-0</t>
  </si>
  <si>
    <t>15.003.356-1</t>
  </si>
  <si>
    <t>15.003.357-0</t>
  </si>
  <si>
    <t>15.003.358-1</t>
  </si>
  <si>
    <t>15.003.359-0</t>
  </si>
  <si>
    <t>15.003.360-0</t>
  </si>
  <si>
    <t>15.003.361-0</t>
  </si>
  <si>
    <t>15.003.365-0</t>
  </si>
  <si>
    <t>15.003.370-0</t>
  </si>
  <si>
    <t>15.003.371-0</t>
  </si>
  <si>
    <t>15.003.372-0</t>
  </si>
  <si>
    <t>15.003.373-0</t>
  </si>
  <si>
    <t>15.003.380-0</t>
  </si>
  <si>
    <t>15.003.390-0</t>
  </si>
  <si>
    <t>15.003.391-0</t>
  </si>
  <si>
    <t>15.003.392-0</t>
  </si>
  <si>
    <t>15.003.393-0</t>
  </si>
  <si>
    <t>15.003.394-0</t>
  </si>
  <si>
    <t>15.003.395-0</t>
  </si>
  <si>
    <t>15.003.396-0</t>
  </si>
  <si>
    <t>15.003.397-0</t>
  </si>
  <si>
    <t>15.003.398-0</t>
  </si>
  <si>
    <t>15.003.400-0</t>
  </si>
  <si>
    <t>15.003.405-0</t>
  </si>
  <si>
    <t>15.003.410-0</t>
  </si>
  <si>
    <t>15.003.415-0</t>
  </si>
  <si>
    <t>15.003.420-0</t>
  </si>
  <si>
    <t>15.003.421-0</t>
  </si>
  <si>
    <t>15.003.500-0</t>
  </si>
  <si>
    <t>15.003.606-0</t>
  </si>
  <si>
    <t>15.003.630-0</t>
  </si>
  <si>
    <t>15.003.635-0</t>
  </si>
  <si>
    <t>15.003.640-0</t>
  </si>
  <si>
    <t>15.003.700-0</t>
  </si>
  <si>
    <t>15.003.702-0</t>
  </si>
  <si>
    <t>15.003.999-0</t>
  </si>
  <si>
    <t>15.004.011-0</t>
  </si>
  <si>
    <t>15.004.012-0</t>
  </si>
  <si>
    <t>15.004.013-0</t>
  </si>
  <si>
    <t>15.004.014-0</t>
  </si>
  <si>
    <t>15.004.025-0</t>
  </si>
  <si>
    <t>15.004.028-0</t>
  </si>
  <si>
    <t>15.004.050-0</t>
  </si>
  <si>
    <t>15.004.055-0</t>
  </si>
  <si>
    <t>15.004.058-0</t>
  </si>
  <si>
    <t>15.004.064-0</t>
  </si>
  <si>
    <t>15.004.067-0</t>
  </si>
  <si>
    <t>15.004.074-0</t>
  </si>
  <si>
    <t>15.004.076-0</t>
  </si>
  <si>
    <t>15.004.080-0</t>
  </si>
  <si>
    <t>15.004.086-0</t>
  </si>
  <si>
    <t>15.004.090-0</t>
  </si>
  <si>
    <t>15.004.125-0</t>
  </si>
  <si>
    <t>15.004.151-0</t>
  </si>
  <si>
    <t>15.004.161-0</t>
  </si>
  <si>
    <t>15.004.176-0</t>
  </si>
  <si>
    <t>15.004.181-0</t>
  </si>
  <si>
    <t>15.004.200-0</t>
  </si>
  <si>
    <t>15.004.204-0</t>
  </si>
  <si>
    <t>15.004.210-0</t>
  </si>
  <si>
    <t>15.004.212-0</t>
  </si>
  <si>
    <t>15.004.220-0</t>
  </si>
  <si>
    <t>15.004.222-0</t>
  </si>
  <si>
    <t>15.004.224-0</t>
  </si>
  <si>
    <t>15.004.251-0</t>
  </si>
  <si>
    <t>15.004.402-0</t>
  </si>
  <si>
    <t>15.004.412-0</t>
  </si>
  <si>
    <t>15.004.422-0</t>
  </si>
  <si>
    <t>15.004.430-0</t>
  </si>
  <si>
    <t>15.004.432-0</t>
  </si>
  <si>
    <t>15.004.434-0</t>
  </si>
  <si>
    <t>15.004.436-0</t>
  </si>
  <si>
    <t>15.004.442-0</t>
  </si>
  <si>
    <t>15.004.444-0</t>
  </si>
  <si>
    <t>15.004.446-0</t>
  </si>
  <si>
    <t>15.004.448-0</t>
  </si>
  <si>
    <t>15.004.999-0</t>
  </si>
  <si>
    <t>15.005.010-0</t>
  </si>
  <si>
    <t>15.005.020-0</t>
  </si>
  <si>
    <t>15.005.030-0</t>
  </si>
  <si>
    <t>15.005.050-0</t>
  </si>
  <si>
    <t>15.005.060-0</t>
  </si>
  <si>
    <t>15.005.070-0</t>
  </si>
  <si>
    <t>15.005.100-0</t>
  </si>
  <si>
    <t>15.005.110-0</t>
  </si>
  <si>
    <t>15.005.120-0</t>
  </si>
  <si>
    <t>15.005.130-0</t>
  </si>
  <si>
    <t>15.005.140-0</t>
  </si>
  <si>
    <t>15.005.200-0</t>
  </si>
  <si>
    <t>15.005.201-0</t>
  </si>
  <si>
    <t>15.005.202-0</t>
  </si>
  <si>
    <t>15.005.203-0</t>
  </si>
  <si>
    <t>15.005.204-0</t>
  </si>
  <si>
    <t>15.005.205-0</t>
  </si>
  <si>
    <t>15.005.206-0</t>
  </si>
  <si>
    <t>15.005.207-0</t>
  </si>
  <si>
    <t>15.005.208-0</t>
  </si>
  <si>
    <t>15.005.209-0</t>
  </si>
  <si>
    <t>15.005.999-0</t>
  </si>
  <si>
    <t>15.006.010-0</t>
  </si>
  <si>
    <t>15.006.011-0</t>
  </si>
  <si>
    <t>15.006.012-0</t>
  </si>
  <si>
    <t>15.006.013-0</t>
  </si>
  <si>
    <t>15.006.015-0</t>
  </si>
  <si>
    <t>15.006.016-0</t>
  </si>
  <si>
    <t>15.006.999-0</t>
  </si>
  <si>
    <t>15.007.212-0</t>
  </si>
  <si>
    <t>15.007.334-0</t>
  </si>
  <si>
    <t>15.007.336-0</t>
  </si>
  <si>
    <t>15.007.337-0</t>
  </si>
  <si>
    <t>15.007.338-0</t>
  </si>
  <si>
    <t>15.007.340-0</t>
  </si>
  <si>
    <t>15.007.345-0</t>
  </si>
  <si>
    <t>15.007.347-0</t>
  </si>
  <si>
    <t>15.007.350-0</t>
  </si>
  <si>
    <t>15.007.351-0</t>
  </si>
  <si>
    <t>15.007.353-0</t>
  </si>
  <si>
    <t>15.007.354-0</t>
  </si>
  <si>
    <t>15.007.355-0</t>
  </si>
  <si>
    <t>15.007.356-0</t>
  </si>
  <si>
    <t>15.007.357-0</t>
  </si>
  <si>
    <t>15.007.359-0</t>
  </si>
  <si>
    <t>15.007.511-0</t>
  </si>
  <si>
    <t>15.007.517-0</t>
  </si>
  <si>
    <t>15.007.550-0</t>
  </si>
  <si>
    <t>15.007.552-0</t>
  </si>
  <si>
    <t>15.007.554-0</t>
  </si>
  <si>
    <t>15.007.556-0</t>
  </si>
  <si>
    <t>15.007.558-0</t>
  </si>
  <si>
    <t>15.007.560-0</t>
  </si>
  <si>
    <t>15.007.566-0</t>
  </si>
  <si>
    <t>15.007.567-0</t>
  </si>
  <si>
    <t>15.007.568-0</t>
  </si>
  <si>
    <t>15.007.569-0</t>
  </si>
  <si>
    <t>15.007.608-0</t>
  </si>
  <si>
    <t>15.007.609-0</t>
  </si>
  <si>
    <t>15.007.610-0</t>
  </si>
  <si>
    <t>15.007.611-0</t>
  </si>
  <si>
    <t>15.007.615-0</t>
  </si>
  <si>
    <t>15.007.620-0</t>
  </si>
  <si>
    <t>15.007.623-0</t>
  </si>
  <si>
    <t>15.007.628-0</t>
  </si>
  <si>
    <t>15.007.630-0</t>
  </si>
  <si>
    <t>15.007.633-0</t>
  </si>
  <si>
    <t>15.007.635-0</t>
  </si>
  <si>
    <t>15.007.650-0</t>
  </si>
  <si>
    <t>15.007.652-0</t>
  </si>
  <si>
    <t>15.007.655-0</t>
  </si>
  <si>
    <t>15.007.658-0</t>
  </si>
  <si>
    <t>15.007.660-0</t>
  </si>
  <si>
    <t>15.007.663-0</t>
  </si>
  <si>
    <t>15.007.665-0</t>
  </si>
  <si>
    <t>15.007.670-0</t>
  </si>
  <si>
    <t>15.007.673-0</t>
  </si>
  <si>
    <t>15.007.680-0</t>
  </si>
  <si>
    <t>15.007.682-0</t>
  </si>
  <si>
    <t>15.007.684-0</t>
  </si>
  <si>
    <t>15.007.686-0</t>
  </si>
  <si>
    <t>15.007.688-0</t>
  </si>
  <si>
    <t>15.007.689-0</t>
  </si>
  <si>
    <t>15.007.696-0</t>
  </si>
  <si>
    <t>15.007.697-0</t>
  </si>
  <si>
    <t>15.007.699-0</t>
  </si>
  <si>
    <t>15.007.712-0</t>
  </si>
  <si>
    <t>15.007.713-0</t>
  </si>
  <si>
    <t>15.007.714-0</t>
  </si>
  <si>
    <t>15.007.715-0</t>
  </si>
  <si>
    <t>15.007.716-0</t>
  </si>
  <si>
    <t>15.007.717-0</t>
  </si>
  <si>
    <t>15.007.718-0</t>
  </si>
  <si>
    <t>15.007.999-0</t>
  </si>
  <si>
    <t>15.008.015-0</t>
  </si>
  <si>
    <t>15.008.020-0</t>
  </si>
  <si>
    <t>15.008.035-0</t>
  </si>
  <si>
    <t>15.008.090-0</t>
  </si>
  <si>
    <t>15.008.105-0</t>
  </si>
  <si>
    <t>15.008.110-0</t>
  </si>
  <si>
    <t>15.008.112-0</t>
  </si>
  <si>
    <t>15.008.115-0</t>
  </si>
  <si>
    <t>15.008.120-0</t>
  </si>
  <si>
    <t>15.008.125-0</t>
  </si>
  <si>
    <t>15.008.130-0</t>
  </si>
  <si>
    <t>15.008.135-0</t>
  </si>
  <si>
    <t>15.008.140-0</t>
  </si>
  <si>
    <t>15.008.145-0</t>
  </si>
  <si>
    <t>15.008.150-0</t>
  </si>
  <si>
    <t>15.008.205-0</t>
  </si>
  <si>
    <t>15.008.210-0</t>
  </si>
  <si>
    <t>15.008.220-0</t>
  </si>
  <si>
    <t>15.008.230-0</t>
  </si>
  <si>
    <t>15.008.232-0</t>
  </si>
  <si>
    <t>15.008.235-0</t>
  </si>
  <si>
    <t>15.008.240-0</t>
  </si>
  <si>
    <t>15.008.245-0</t>
  </si>
  <si>
    <t>15.008.250-0</t>
  </si>
  <si>
    <t>15.008.255-0</t>
  </si>
  <si>
    <t>15.008.260-0</t>
  </si>
  <si>
    <t>15.008.265-0</t>
  </si>
  <si>
    <t>15.008.270-0</t>
  </si>
  <si>
    <t>15.008.275-0</t>
  </si>
  <si>
    <t>15.008.280-0</t>
  </si>
  <si>
    <t>15.008.300-0</t>
  </si>
  <si>
    <t>15.008.301-0</t>
  </si>
  <si>
    <t>15.008.302-0</t>
  </si>
  <si>
    <t>15.008.391-0</t>
  </si>
  <si>
    <t>15.008.392-0</t>
  </si>
  <si>
    <t>15.008.393-0</t>
  </si>
  <si>
    <t>15.008.999-0</t>
  </si>
  <si>
    <t>15.009.010-0</t>
  </si>
  <si>
    <t>15.009.015-0</t>
  </si>
  <si>
    <t>15.009.020-0</t>
  </si>
  <si>
    <t>15.009.025-0</t>
  </si>
  <si>
    <t>15.009.105-0</t>
  </si>
  <si>
    <t>15.009.110-0</t>
  </si>
  <si>
    <t>15.009.125-0</t>
  </si>
  <si>
    <t>15.009.130-0</t>
  </si>
  <si>
    <t>15.009.135-0</t>
  </si>
  <si>
    <t>15.009.140-0</t>
  </si>
  <si>
    <t>15.009.143-0</t>
  </si>
  <si>
    <t>15.009.150-0</t>
  </si>
  <si>
    <t>15.009.155-0</t>
  </si>
  <si>
    <t>15.009.999-0</t>
  </si>
  <si>
    <t>15.010.010-0</t>
  </si>
  <si>
    <t>15.010.012-0</t>
  </si>
  <si>
    <t>15.010.030-0</t>
  </si>
  <si>
    <t>15.010.031-0</t>
  </si>
  <si>
    <t>15.010.032-0</t>
  </si>
  <si>
    <t>15.010.040-0</t>
  </si>
  <si>
    <t>15.010.041-0</t>
  </si>
  <si>
    <t>15.010.042-0</t>
  </si>
  <si>
    <t>15.010.043-0</t>
  </si>
  <si>
    <t>15.010.045-0</t>
  </si>
  <si>
    <t>15.010.046-0</t>
  </si>
  <si>
    <t>15.010.050-0</t>
  </si>
  <si>
    <t>15.010.051-0</t>
  </si>
  <si>
    <t>15.010.052-0</t>
  </si>
  <si>
    <t>15.010.053-0</t>
  </si>
  <si>
    <t>15.010.054-0</t>
  </si>
  <si>
    <t>15.010.055-0</t>
  </si>
  <si>
    <t>15.010.999-0</t>
  </si>
  <si>
    <t>15.011.003-0</t>
  </si>
  <si>
    <t>15.011.004-0</t>
  </si>
  <si>
    <t>15.011.005-0</t>
  </si>
  <si>
    <t>15.011.006-0</t>
  </si>
  <si>
    <t>15.011.007-0</t>
  </si>
  <si>
    <t>15.011.008-0</t>
  </si>
  <si>
    <t>15.011.018-0</t>
  </si>
  <si>
    <t>15.011.020-0</t>
  </si>
  <si>
    <t>15.011.023-0</t>
  </si>
  <si>
    <t>15.011.026-0</t>
  </si>
  <si>
    <t>15.011.029-0</t>
  </si>
  <si>
    <t>15.011.032-0</t>
  </si>
  <si>
    <t>15.011.035-0</t>
  </si>
  <si>
    <t>15.011.038-0</t>
  </si>
  <si>
    <t>15.011.041-0</t>
  </si>
  <si>
    <t>15.011.044-0</t>
  </si>
  <si>
    <t>15.011.047-0</t>
  </si>
  <si>
    <t>15.011.050-0</t>
  </si>
  <si>
    <t>15.011.053-0</t>
  </si>
  <si>
    <t>15.011.056-0</t>
  </si>
  <si>
    <t>15.011.059-0</t>
  </si>
  <si>
    <t>15.011.062-0</t>
  </si>
  <si>
    <t>15.011.070-0</t>
  </si>
  <si>
    <t>15.011.071-0</t>
  </si>
  <si>
    <t>15.011.072-0</t>
  </si>
  <si>
    <t>15.011.080-0</t>
  </si>
  <si>
    <t>15.011.083-0</t>
  </si>
  <si>
    <t>15.011.086-0</t>
  </si>
  <si>
    <t>15.011.089-0</t>
  </si>
  <si>
    <t>15.011.092-0</t>
  </si>
  <si>
    <t>15.011.095-0</t>
  </si>
  <si>
    <t>15.011.098-0</t>
  </si>
  <si>
    <t>15.011.101-0</t>
  </si>
  <si>
    <t>15.011.104-0</t>
  </si>
  <si>
    <t>15.011.107-0</t>
  </si>
  <si>
    <t>15.011.110-0</t>
  </si>
  <si>
    <t>15.011.113-0</t>
  </si>
  <si>
    <t>15.011.116-0</t>
  </si>
  <si>
    <t>15.011.119-0</t>
  </si>
  <si>
    <t>15.011.122-0</t>
  </si>
  <si>
    <t>15.011.999-0</t>
  </si>
  <si>
    <t>15.012.060-0</t>
  </si>
  <si>
    <t>15.012.999-0</t>
  </si>
  <si>
    <t>15.013.010-0</t>
  </si>
  <si>
    <t>15.013.011-0</t>
  </si>
  <si>
    <t>15.013.012-0</t>
  </si>
  <si>
    <t>15.013.013-0</t>
  </si>
  <si>
    <t>15.013.015-0</t>
  </si>
  <si>
    <t>15.013.016-0</t>
  </si>
  <si>
    <t>15.013.017-1</t>
  </si>
  <si>
    <t>15.013.018-0</t>
  </si>
  <si>
    <t>15.013.025-0</t>
  </si>
  <si>
    <t>15.013.026-0</t>
  </si>
  <si>
    <t>15.013.027-0</t>
  </si>
  <si>
    <t>15.013.028-0</t>
  </si>
  <si>
    <t>15.013.030-0</t>
  </si>
  <si>
    <t>15.013.031-0</t>
  </si>
  <si>
    <t>15.013.032-0</t>
  </si>
  <si>
    <t>15.013.035-0</t>
  </si>
  <si>
    <t>15.013.999-0</t>
  </si>
  <si>
    <t>15.014.005-0</t>
  </si>
  <si>
    <t>15.014.010-0</t>
  </si>
  <si>
    <t>15.014.015-0</t>
  </si>
  <si>
    <t>15.014.020-0</t>
  </si>
  <si>
    <t>15.014.025-0</t>
  </si>
  <si>
    <t>15.014.999-0</t>
  </si>
  <si>
    <t>15.015.035-0</t>
  </si>
  <si>
    <t>15.015.040-0</t>
  </si>
  <si>
    <t>15.015.050-0</t>
  </si>
  <si>
    <t>15.015.065-0</t>
  </si>
  <si>
    <t>15.015.070-0</t>
  </si>
  <si>
    <t>15.015.080-0</t>
  </si>
  <si>
    <t>15.015.085-0</t>
  </si>
  <si>
    <t>15.015.095-0</t>
  </si>
  <si>
    <t>15.015.100-0</t>
  </si>
  <si>
    <t>15.015.112-0</t>
  </si>
  <si>
    <t>15.015.113-0</t>
  </si>
  <si>
    <t>15.015.115-0</t>
  </si>
  <si>
    <t>15.015.116-0</t>
  </si>
  <si>
    <t>15.015.120-0</t>
  </si>
  <si>
    <t>15.015.125-0</t>
  </si>
  <si>
    <t>15.015.135-0</t>
  </si>
  <si>
    <t>15.015.140-0</t>
  </si>
  <si>
    <t>15.015.150-0</t>
  </si>
  <si>
    <t>15.015.155-0</t>
  </si>
  <si>
    <t>15.015.165-0</t>
  </si>
  <si>
    <t>15.015.168-0</t>
  </si>
  <si>
    <t>15.015.175-0</t>
  </si>
  <si>
    <t>15.015.177-0</t>
  </si>
  <si>
    <t>15.015.179-0</t>
  </si>
  <si>
    <t>15.015.194-0</t>
  </si>
  <si>
    <t>15.015.197-0</t>
  </si>
  <si>
    <t>15.015.201-0</t>
  </si>
  <si>
    <t>15.015.202-0</t>
  </si>
  <si>
    <t>15.015.205-0</t>
  </si>
  <si>
    <t>15.015.999-0</t>
  </si>
  <si>
    <t>15.016.010-0</t>
  </si>
  <si>
    <t>15.016.015-0</t>
  </si>
  <si>
    <t>15.016.030-0</t>
  </si>
  <si>
    <t>15.016.045-0</t>
  </si>
  <si>
    <t>15.016.060-0</t>
  </si>
  <si>
    <t>15.016.075-0</t>
  </si>
  <si>
    <t>15.016.090-0</t>
  </si>
  <si>
    <t>15.016.105-0</t>
  </si>
  <si>
    <t>15.016.111-0</t>
  </si>
  <si>
    <t>15.016.114-0</t>
  </si>
  <si>
    <t>15.016.119-0</t>
  </si>
  <si>
    <t>15.016.130-0</t>
  </si>
  <si>
    <t>15.016.145-0</t>
  </si>
  <si>
    <t>15.016.160-0</t>
  </si>
  <si>
    <t>15.016.170-0</t>
  </si>
  <si>
    <t>15.016.172-0</t>
  </si>
  <si>
    <t>15.016.174-0</t>
  </si>
  <si>
    <t>15.016.176-0</t>
  </si>
  <si>
    <t>15.016.178-0</t>
  </si>
  <si>
    <t>15.016.190-0</t>
  </si>
  <si>
    <t>15.016.193-0</t>
  </si>
  <si>
    <t>15.016.196-0</t>
  </si>
  <si>
    <t>15.016.199-0</t>
  </si>
  <si>
    <t>15.016.202-0</t>
  </si>
  <si>
    <t>15.016.999-0</t>
  </si>
  <si>
    <t>15.017.155-0</t>
  </si>
  <si>
    <t>15.017.160-0</t>
  </si>
  <si>
    <t>15.017.165-0</t>
  </si>
  <si>
    <t>15.017.170-0</t>
  </si>
  <si>
    <t>15.017.175-0</t>
  </si>
  <si>
    <t>15.017.180-0</t>
  </si>
  <si>
    <t>15.017.185-0</t>
  </si>
  <si>
    <t>15.017.190-0</t>
  </si>
  <si>
    <t>15.017.195-0</t>
  </si>
  <si>
    <t>15.017.200-0</t>
  </si>
  <si>
    <t>15.017.205-0</t>
  </si>
  <si>
    <t>15.017.210-0</t>
  </si>
  <si>
    <t>15.017.215-0</t>
  </si>
  <si>
    <t>15.017.220-0</t>
  </si>
  <si>
    <t>15.017.225-0</t>
  </si>
  <si>
    <t>15.017.230-0</t>
  </si>
  <si>
    <t>15.017.235-0</t>
  </si>
  <si>
    <t>15.017.240-0</t>
  </si>
  <si>
    <t>15.017.245-0</t>
  </si>
  <si>
    <t>15.017.250-0</t>
  </si>
  <si>
    <t>15.017.255-0</t>
  </si>
  <si>
    <t>15.017.260-0</t>
  </si>
  <si>
    <t>15.017.265-0</t>
  </si>
  <si>
    <t>15.017.270-0</t>
  </si>
  <si>
    <t>15.017.275-0</t>
  </si>
  <si>
    <t>15.017.280-0</t>
  </si>
  <si>
    <t>15.017.285-0</t>
  </si>
  <si>
    <t>15.017.290-0</t>
  </si>
  <si>
    <t>15.017.295-0</t>
  </si>
  <si>
    <t>15.017.300-0</t>
  </si>
  <si>
    <t>15.017.305-0</t>
  </si>
  <si>
    <t>15.017.310-0</t>
  </si>
  <si>
    <t>15.017.315-0</t>
  </si>
  <si>
    <t>15.017.320-0</t>
  </si>
  <si>
    <t>15.017.325-0</t>
  </si>
  <si>
    <t>15.017.330-0</t>
  </si>
  <si>
    <t>15.017.335-0</t>
  </si>
  <si>
    <t>15.017.340-0</t>
  </si>
  <si>
    <t>15.017.999-0</t>
  </si>
  <si>
    <t>15.018.010-0</t>
  </si>
  <si>
    <t>15.018.015-0</t>
  </si>
  <si>
    <t>15.018.020-0</t>
  </si>
  <si>
    <t>15.018.025-0</t>
  </si>
  <si>
    <t>15.018.030-0</t>
  </si>
  <si>
    <t>15.018.035-0</t>
  </si>
  <si>
    <t>15.018.040-0</t>
  </si>
  <si>
    <t>15.018.050-0</t>
  </si>
  <si>
    <t>15.018.055-0</t>
  </si>
  <si>
    <t>15.018.060-0</t>
  </si>
  <si>
    <t>15.018.065-0</t>
  </si>
  <si>
    <t>15.018.070-0</t>
  </si>
  <si>
    <t>15.018.075-0</t>
  </si>
  <si>
    <t>15.018.080-0</t>
  </si>
  <si>
    <t>15.018.085-0</t>
  </si>
  <si>
    <t>15.018.090-0</t>
  </si>
  <si>
    <t>15.018.095-0</t>
  </si>
  <si>
    <t>15.018.100-0</t>
  </si>
  <si>
    <t>15.018.105-0</t>
  </si>
  <si>
    <t>15.018.110-0</t>
  </si>
  <si>
    <t>15.018.115-0</t>
  </si>
  <si>
    <t>15.018.120-0</t>
  </si>
  <si>
    <t>15.018.125-0</t>
  </si>
  <si>
    <t>15.018.130-0</t>
  </si>
  <si>
    <t>15.018.136-0</t>
  </si>
  <si>
    <t>15.018.140-0</t>
  </si>
  <si>
    <t>15.018.145-0</t>
  </si>
  <si>
    <t>15.018.150-0</t>
  </si>
  <si>
    <t>15.018.155-0</t>
  </si>
  <si>
    <t>15.018.160-0</t>
  </si>
  <si>
    <t>15.018.165-0</t>
  </si>
  <si>
    <t>15.018.170-0</t>
  </si>
  <si>
    <t>15.018.175-0</t>
  </si>
  <si>
    <t>15.018.180-0</t>
  </si>
  <si>
    <t>15.018.185-0</t>
  </si>
  <si>
    <t>15.018.190-0</t>
  </si>
  <si>
    <t>15.018.195-0</t>
  </si>
  <si>
    <t>15.018.200-0</t>
  </si>
  <si>
    <t>15.018.205-0</t>
  </si>
  <si>
    <t>15.018.210-0</t>
  </si>
  <si>
    <t>15.018.215-0</t>
  </si>
  <si>
    <t>15.018.220-0</t>
  </si>
  <si>
    <t>15.018.250-0</t>
  </si>
  <si>
    <t>15.018.255-0</t>
  </si>
  <si>
    <t>15.018.260-0</t>
  </si>
  <si>
    <t>15.018.265-0</t>
  </si>
  <si>
    <t>15.018.270-0</t>
  </si>
  <si>
    <t>15.018.275-0</t>
  </si>
  <si>
    <t>15.018.280-0</t>
  </si>
  <si>
    <t>15.018.999-0</t>
  </si>
  <si>
    <t>15.019.010-0</t>
  </si>
  <si>
    <t>15.019.015-0</t>
  </si>
  <si>
    <t>15.019.020-0</t>
  </si>
  <si>
    <t>15.019.030-0</t>
  </si>
  <si>
    <t>15.019.035-0</t>
  </si>
  <si>
    <t>15.019.040-0</t>
  </si>
  <si>
    <t>15.019.045-0</t>
  </si>
  <si>
    <t>15.019.050-0</t>
  </si>
  <si>
    <t>15.019.055-0</t>
  </si>
  <si>
    <t>15.019.060-0</t>
  </si>
  <si>
    <t>15.019.065-0</t>
  </si>
  <si>
    <t>15.019.070-0</t>
  </si>
  <si>
    <t>15.019.999-0</t>
  </si>
  <si>
    <t>15.020.010-0</t>
  </si>
  <si>
    <t>15.020.015-0</t>
  </si>
  <si>
    <t>15.020.020-0</t>
  </si>
  <si>
    <t>15.020.025-0</t>
  </si>
  <si>
    <t>15.020.030-0</t>
  </si>
  <si>
    <t>15.020.035-0</t>
  </si>
  <si>
    <t>15.020.040-0</t>
  </si>
  <si>
    <t>15.020.041-0</t>
  </si>
  <si>
    <t>15.020.042-0</t>
  </si>
  <si>
    <t>15.020.045-0</t>
  </si>
  <si>
    <t>15.020.050-0</t>
  </si>
  <si>
    <t>15.020.055-0</t>
  </si>
  <si>
    <t>15.020.058-0</t>
  </si>
  <si>
    <t>15.020.060-0</t>
  </si>
  <si>
    <t>15.020.061-0</t>
  </si>
  <si>
    <t>15.020.063-0</t>
  </si>
  <si>
    <t>15.020.065-0</t>
  </si>
  <si>
    <t>15.020.067-0</t>
  </si>
  <si>
    <t>15.020.999-0</t>
  </si>
  <si>
    <t>15.021.999-0</t>
  </si>
  <si>
    <t>15.023.020-0</t>
  </si>
  <si>
    <t>15.023.025-0</t>
  </si>
  <si>
    <t>15.023.050-0</t>
  </si>
  <si>
    <t>15.023.095-0</t>
  </si>
  <si>
    <t>15.023.100-0</t>
  </si>
  <si>
    <t>15.023.999-0</t>
  </si>
  <si>
    <t>15.028.003-0</t>
  </si>
  <si>
    <t>15.028.015-0</t>
  </si>
  <si>
    <t>15.028.999-0</t>
  </si>
  <si>
    <t>15.029.013-0</t>
  </si>
  <si>
    <t>15.029.016-0</t>
  </si>
  <si>
    <t>15.029.017-0</t>
  </si>
  <si>
    <t>15.029.018-0</t>
  </si>
  <si>
    <t>15.029.019-0</t>
  </si>
  <si>
    <t>15.029.021-0</t>
  </si>
  <si>
    <t>15.029.022-0</t>
  </si>
  <si>
    <t>15.029.023-0</t>
  </si>
  <si>
    <t>15.029.024-0</t>
  </si>
  <si>
    <t>15.029.049-0</t>
  </si>
  <si>
    <t>15.029.050-0</t>
  </si>
  <si>
    <t>15.029.051-0</t>
  </si>
  <si>
    <t>15.029.052-0</t>
  </si>
  <si>
    <t>15.029.053-0</t>
  </si>
  <si>
    <t>15.029.054-0</t>
  </si>
  <si>
    <t>15.029.055-0</t>
  </si>
  <si>
    <t>15.029.056-0</t>
  </si>
  <si>
    <t>15.029.080-0</t>
  </si>
  <si>
    <t>15.029.081-0</t>
  </si>
  <si>
    <t>15.029.082-0</t>
  </si>
  <si>
    <t>15.029.083-0</t>
  </si>
  <si>
    <t>15.029.084-0</t>
  </si>
  <si>
    <t>15.029.085-0</t>
  </si>
  <si>
    <t>15.029.086-0</t>
  </si>
  <si>
    <t>15.029.087-0</t>
  </si>
  <si>
    <t>15.029.100-0</t>
  </si>
  <si>
    <t>15.029.101-0</t>
  </si>
  <si>
    <t>15.029.102-0</t>
  </si>
  <si>
    <t>15.029.103-0</t>
  </si>
  <si>
    <t>15.029.104-0</t>
  </si>
  <si>
    <t>15.029.105-0</t>
  </si>
  <si>
    <t>15.029.106-0</t>
  </si>
  <si>
    <t>15.029.107-0</t>
  </si>
  <si>
    <t>15.029.999-0</t>
  </si>
  <si>
    <t>15.031.010-0</t>
  </si>
  <si>
    <t>15.031.011-0</t>
  </si>
  <si>
    <t>15.031.012-0</t>
  </si>
  <si>
    <t>15.031.013-0</t>
  </si>
  <si>
    <t>15.031.014-0</t>
  </si>
  <si>
    <t>15.031.015-0</t>
  </si>
  <si>
    <t>15.031.016-0</t>
  </si>
  <si>
    <t>15.031.017-0</t>
  </si>
  <si>
    <t>15.031.018-0</t>
  </si>
  <si>
    <t>15.031.019-0</t>
  </si>
  <si>
    <t>15.031.020-0</t>
  </si>
  <si>
    <t>15.031.021-0</t>
  </si>
  <si>
    <t>15.031.022-0</t>
  </si>
  <si>
    <t>15.031.023-0</t>
  </si>
  <si>
    <t>15.031.024-0</t>
  </si>
  <si>
    <t>15.031.025-0</t>
  </si>
  <si>
    <t>15.031.026-0</t>
  </si>
  <si>
    <t>15.031.027-0</t>
  </si>
  <si>
    <t>15.031.999-0</t>
  </si>
  <si>
    <t>15.032.500-0</t>
  </si>
  <si>
    <t>15.032.999-0</t>
  </si>
  <si>
    <t>15.033.999-0</t>
  </si>
  <si>
    <t>15.034.010-0</t>
  </si>
  <si>
    <t>15.034.011-0</t>
  </si>
  <si>
    <t>15.034.012-0</t>
  </si>
  <si>
    <t>15.034.013-0</t>
  </si>
  <si>
    <t>15.034.014-0</t>
  </si>
  <si>
    <t>15.034.015-0</t>
  </si>
  <si>
    <t>15.034.016-0</t>
  </si>
  <si>
    <t>15.034.017-0</t>
  </si>
  <si>
    <t>15.034.020-0</t>
  </si>
  <si>
    <t>15.034.021-0</t>
  </si>
  <si>
    <t>15.034.022-0</t>
  </si>
  <si>
    <t>15.034.023-0</t>
  </si>
  <si>
    <t>15.034.024-0</t>
  </si>
  <si>
    <t>15.034.025-0</t>
  </si>
  <si>
    <t>15.034.026-0</t>
  </si>
  <si>
    <t>15.034.027-0</t>
  </si>
  <si>
    <t>15.034.999-0</t>
  </si>
  <si>
    <t>15.035.010-0</t>
  </si>
  <si>
    <t>15.035.011-0</t>
  </si>
  <si>
    <t>15.035.012-0</t>
  </si>
  <si>
    <t>15.035.013-0</t>
  </si>
  <si>
    <t>15.035.014-0</t>
  </si>
  <si>
    <t>15.035.015-0</t>
  </si>
  <si>
    <t>15.035.016-0</t>
  </si>
  <si>
    <t>15.035.017-0</t>
  </si>
  <si>
    <t>15.035.020-0</t>
  </si>
  <si>
    <t>15.035.021-0</t>
  </si>
  <si>
    <t>15.035.022-0</t>
  </si>
  <si>
    <t>15.035.023-0</t>
  </si>
  <si>
    <t>15.035.024-0</t>
  </si>
  <si>
    <t>15.035.025-0</t>
  </si>
  <si>
    <t>15.035.026-0</t>
  </si>
  <si>
    <t>15.035.027-0</t>
  </si>
  <si>
    <t>15.035.999-0</t>
  </si>
  <si>
    <t>15.036.010-0</t>
  </si>
  <si>
    <t>15.036.011-0</t>
  </si>
  <si>
    <t>15.036.012-0</t>
  </si>
  <si>
    <t>15.036.013-0</t>
  </si>
  <si>
    <t>15.036.014-0</t>
  </si>
  <si>
    <t>15.036.015-0</t>
  </si>
  <si>
    <t>15.036.016-0</t>
  </si>
  <si>
    <t>15.036.017-0</t>
  </si>
  <si>
    <t>15.036.020-0</t>
  </si>
  <si>
    <t>15.036.021-0</t>
  </si>
  <si>
    <t>15.036.022-0</t>
  </si>
  <si>
    <t>15.036.023-0</t>
  </si>
  <si>
    <t>15.036.024-0</t>
  </si>
  <si>
    <t>15.036.025-0</t>
  </si>
  <si>
    <t>15.036.026-0</t>
  </si>
  <si>
    <t>15.036.029-0</t>
  </si>
  <si>
    <t>15.036.030-0</t>
  </si>
  <si>
    <t>15.036.031-0</t>
  </si>
  <si>
    <t>15.036.032-0</t>
  </si>
  <si>
    <t>15.036.033-0</t>
  </si>
  <si>
    <t>15.036.034-0</t>
  </si>
  <si>
    <t>15.036.035-0</t>
  </si>
  <si>
    <t>15.036.039-0</t>
  </si>
  <si>
    <t>15.036.041-0</t>
  </si>
  <si>
    <t>15.036.042-0</t>
  </si>
  <si>
    <t>15.036.043-0</t>
  </si>
  <si>
    <t>15.036.044-0</t>
  </si>
  <si>
    <t>15.036.046-0</t>
  </si>
  <si>
    <t>15.036.054-0</t>
  </si>
  <si>
    <t>15.036.055-0</t>
  </si>
  <si>
    <t>15.036.062-0</t>
  </si>
  <si>
    <t>15.036.063-0</t>
  </si>
  <si>
    <t>15.036.064-0</t>
  </si>
  <si>
    <t>15.036.066-0</t>
  </si>
  <si>
    <t>15.036.067-0</t>
  </si>
  <si>
    <t>15.036.068-0</t>
  </si>
  <si>
    <t>15.036.069-0</t>
  </si>
  <si>
    <t>15.036.071-0</t>
  </si>
  <si>
    <t>15.036.072-0</t>
  </si>
  <si>
    <t>15.036.073-0</t>
  </si>
  <si>
    <t>15.036.074-0</t>
  </si>
  <si>
    <t>15.036.075-0</t>
  </si>
  <si>
    <t>15.036.076-0</t>
  </si>
  <si>
    <t>15.036.077-0</t>
  </si>
  <si>
    <t>15.036.130-0</t>
  </si>
  <si>
    <t>15.036.135-0</t>
  </si>
  <si>
    <t>15.036.140-0</t>
  </si>
  <si>
    <t>15.036.141-0</t>
  </si>
  <si>
    <t>15.036.999-0</t>
  </si>
  <si>
    <t>15.037.010-0</t>
  </si>
  <si>
    <t>15.037.012-0</t>
  </si>
  <si>
    <t>15.037.013-0</t>
  </si>
  <si>
    <t>15.037.014-0</t>
  </si>
  <si>
    <t>15.037.015-0</t>
  </si>
  <si>
    <t>15.037.016-0</t>
  </si>
  <si>
    <t>15.037.017-0</t>
  </si>
  <si>
    <t>15.037.999-0</t>
  </si>
  <si>
    <t>15.038.999-0</t>
  </si>
  <si>
    <t>15.039.500-0</t>
  </si>
  <si>
    <t>15.039.999-0</t>
  </si>
  <si>
    <t>15.040.999-0</t>
  </si>
  <si>
    <t>15.041.001-0</t>
  </si>
  <si>
    <t>15.041.002-0</t>
  </si>
  <si>
    <t>15.041.003-0</t>
  </si>
  <si>
    <t>15.041.004-0</t>
  </si>
  <si>
    <t>15.041.005-0</t>
  </si>
  <si>
    <t>15.041.006-0</t>
  </si>
  <si>
    <t>15.041.007-0</t>
  </si>
  <si>
    <t>15.041.008-0</t>
  </si>
  <si>
    <t>15.041.009-0</t>
  </si>
  <si>
    <t>15.041.999-0</t>
  </si>
  <si>
    <t>15.045.010-0</t>
  </si>
  <si>
    <t>15.045.011-0</t>
  </si>
  <si>
    <t>15.045.012-0</t>
  </si>
  <si>
    <t>15.045.013-0</t>
  </si>
  <si>
    <t>15.045.014-0</t>
  </si>
  <si>
    <t>15.045.015-0</t>
  </si>
  <si>
    <t>15.045.016-0</t>
  </si>
  <si>
    <t>15.045.017-0</t>
  </si>
  <si>
    <t>15.045.018-0</t>
  </si>
  <si>
    <t>15.045.025-0</t>
  </si>
  <si>
    <t>15.045.026-0</t>
  </si>
  <si>
    <t>15.045.027-0</t>
  </si>
  <si>
    <t>15.045.028-0</t>
  </si>
  <si>
    <t>15.045.029-0</t>
  </si>
  <si>
    <t>15.045.030-0</t>
  </si>
  <si>
    <t>15.045.031-0</t>
  </si>
  <si>
    <t>15.045.032-0</t>
  </si>
  <si>
    <t>15.045.033-0</t>
  </si>
  <si>
    <t>15.045.050-0</t>
  </si>
  <si>
    <t>15.045.051-0</t>
  </si>
  <si>
    <t>15.045.052-0</t>
  </si>
  <si>
    <t>15.045.053-0</t>
  </si>
  <si>
    <t>15.045.054-0</t>
  </si>
  <si>
    <t>15.045.055-0</t>
  </si>
  <si>
    <t>15.045.056-0</t>
  </si>
  <si>
    <t>15.045.057-0</t>
  </si>
  <si>
    <t>15.045.058-0</t>
  </si>
  <si>
    <t>15.045.065-1</t>
  </si>
  <si>
    <t>15.045.066-1</t>
  </si>
  <si>
    <t>15.045.067-1</t>
  </si>
  <si>
    <t>15.045.068-1</t>
  </si>
  <si>
    <t>15.045.069-1</t>
  </si>
  <si>
    <t>15.045.070-1</t>
  </si>
  <si>
    <t>15.045.071-1</t>
  </si>
  <si>
    <t>15.045.072-1</t>
  </si>
  <si>
    <t>15.045.073-1</t>
  </si>
  <si>
    <t>15.045.075-0</t>
  </si>
  <si>
    <t>15.045.076-0</t>
  </si>
  <si>
    <t>15.045.077-0</t>
  </si>
  <si>
    <t>15.045.078-0</t>
  </si>
  <si>
    <t>15.045.079-0</t>
  </si>
  <si>
    <t>15.045.080-0</t>
  </si>
  <si>
    <t>15.045.081-0</t>
  </si>
  <si>
    <t>15.045.082-0</t>
  </si>
  <si>
    <t>15.045.083-0</t>
  </si>
  <si>
    <t>15.045.084-0</t>
  </si>
  <si>
    <t>15.045.085-0</t>
  </si>
  <si>
    <t>15.045.086-0</t>
  </si>
  <si>
    <t>15.045.087-0</t>
  </si>
  <si>
    <t>15.045.090-0</t>
  </si>
  <si>
    <t>15.045.091-0</t>
  </si>
  <si>
    <t>15.045.092-0</t>
  </si>
  <si>
    <t>15.045.093-0</t>
  </si>
  <si>
    <t>15.045.094-0</t>
  </si>
  <si>
    <t>15.045.095-0</t>
  </si>
  <si>
    <t>15.045.096-0</t>
  </si>
  <si>
    <t>15.045.097-0</t>
  </si>
  <si>
    <t>15.045.098-0</t>
  </si>
  <si>
    <t>15.045.100-0</t>
  </si>
  <si>
    <t>15.045.101-0</t>
  </si>
  <si>
    <t>15.045.102-0</t>
  </si>
  <si>
    <t>15.045.103-0</t>
  </si>
  <si>
    <t>15.045.104-0</t>
  </si>
  <si>
    <t>15.045.105-0</t>
  </si>
  <si>
    <t>15.045.106-0</t>
  </si>
  <si>
    <t>15.045.107-0</t>
  </si>
  <si>
    <t>15.045.108-0</t>
  </si>
  <si>
    <t>15.045.111-0</t>
  </si>
  <si>
    <t>15.045.115-0</t>
  </si>
  <si>
    <t>15.045.116-0</t>
  </si>
  <si>
    <t>15.045.120-0</t>
  </si>
  <si>
    <t>15.045.121-0</t>
  </si>
  <si>
    <t>15.045.999-0</t>
  </si>
  <si>
    <t>15.046.010-0</t>
  </si>
  <si>
    <t>15.046.011-0</t>
  </si>
  <si>
    <t>15.046.012-0</t>
  </si>
  <si>
    <t>15.046.013-0</t>
  </si>
  <si>
    <t>15.046.014-0</t>
  </si>
  <si>
    <t>15.046.015-0</t>
  </si>
  <si>
    <t>15.046.016-0</t>
  </si>
  <si>
    <t>15.046.017-0</t>
  </si>
  <si>
    <t>15.046.018-0</t>
  </si>
  <si>
    <t>15.046.999-0</t>
  </si>
  <si>
    <t>15.047.010-0</t>
  </si>
  <si>
    <t>15.047.011-0</t>
  </si>
  <si>
    <t>15.047.012-0</t>
  </si>
  <si>
    <t>15.047.013-0</t>
  </si>
  <si>
    <t>15.047.014-0</t>
  </si>
  <si>
    <t>15.047.015-0</t>
  </si>
  <si>
    <t>15.047.016-0</t>
  </si>
  <si>
    <t>15.047.017-0</t>
  </si>
  <si>
    <t>15.047.018-0</t>
  </si>
  <si>
    <t>15.047.999-0</t>
  </si>
  <si>
    <t>15.058.010-0</t>
  </si>
  <si>
    <t>15.058.015-0</t>
  </si>
  <si>
    <t>15.058.020-0</t>
  </si>
  <si>
    <t>15.058.050-0</t>
  </si>
  <si>
    <t>15.058.055-0</t>
  </si>
  <si>
    <t>15.058.060-0</t>
  </si>
  <si>
    <t>15.058.999-0</t>
  </si>
  <si>
    <t>15.065.011-0</t>
  </si>
  <si>
    <t>15.065.015-0</t>
  </si>
  <si>
    <t>15.065.016-0</t>
  </si>
  <si>
    <t>15.065.021-0</t>
  </si>
  <si>
    <t>15.065.025-0</t>
  </si>
  <si>
    <t>15.065.026-0</t>
  </si>
  <si>
    <t>15.065.999-0</t>
  </si>
  <si>
    <t>15.066.002-1</t>
  </si>
  <si>
    <t>15.066.003-1</t>
  </si>
  <si>
    <t>15.066.004-0</t>
  </si>
  <si>
    <t>15.066.005-0</t>
  </si>
  <si>
    <t>15.066.006-0</t>
  </si>
  <si>
    <t>15.066.007-0</t>
  </si>
  <si>
    <t>15.066.010-0</t>
  </si>
  <si>
    <t>15.066.011-0</t>
  </si>
  <si>
    <t>15.066.012-0</t>
  </si>
  <si>
    <t>15.066.013-0</t>
  </si>
  <si>
    <t>15.066.021-0</t>
  </si>
  <si>
    <t>15.066.022-0</t>
  </si>
  <si>
    <t>15.066.023-0</t>
  </si>
  <si>
    <t>15.066.024-0</t>
  </si>
  <si>
    <t>15.066.025-0</t>
  </si>
  <si>
    <t>15.066.026-0</t>
  </si>
  <si>
    <t>15.066.027-0</t>
  </si>
  <si>
    <t>15.066.028-0</t>
  </si>
  <si>
    <t>15.066.031-1</t>
  </si>
  <si>
    <t>15.066.032-1</t>
  </si>
  <si>
    <t>15.066.033-1</t>
  </si>
  <si>
    <t>15.066.034-1</t>
  </si>
  <si>
    <t>15.066.035-0</t>
  </si>
  <si>
    <t>15.066.036-0</t>
  </si>
  <si>
    <t>15.066.037-0</t>
  </si>
  <si>
    <t>15.066.038-0</t>
  </si>
  <si>
    <t>15.066.041-1</t>
  </si>
  <si>
    <t>15.066.042-1</t>
  </si>
  <si>
    <t>15.066.043-1</t>
  </si>
  <si>
    <t>15.066.044-1</t>
  </si>
  <si>
    <t>15.066.045-0</t>
  </si>
  <si>
    <t>15.066.046-0</t>
  </si>
  <si>
    <t>15.066.047-0</t>
  </si>
  <si>
    <t>15.066.048-0</t>
  </si>
  <si>
    <t>15.066.051-1</t>
  </si>
  <si>
    <t>15.066.052-1</t>
  </si>
  <si>
    <t>15.066.053-1</t>
  </si>
  <si>
    <t>15.066.054-0</t>
  </si>
  <si>
    <t>15.066.055-0</t>
  </si>
  <si>
    <t>15.066.056-0</t>
  </si>
  <si>
    <t>15.066.057-0</t>
  </si>
  <si>
    <t>15.066.061-0</t>
  </si>
  <si>
    <t>15.066.062-0</t>
  </si>
  <si>
    <t>15.066.063-0</t>
  </si>
  <si>
    <t>15.066.064-0</t>
  </si>
  <si>
    <t>15.066.065-0</t>
  </si>
  <si>
    <t>15.066.066-0</t>
  </si>
  <si>
    <t>15.066.067-0</t>
  </si>
  <si>
    <t>15.066.068-0</t>
  </si>
  <si>
    <t>15.066.071-0</t>
  </si>
  <si>
    <t>15.066.072-0</t>
  </si>
  <si>
    <t>15.066.073-0</t>
  </si>
  <si>
    <t>15.066.074-0</t>
  </si>
  <si>
    <t>15.066.075-0</t>
  </si>
  <si>
    <t>15.066.076-0</t>
  </si>
  <si>
    <t>15.066.077-0</t>
  </si>
  <si>
    <t>15.066.078-0</t>
  </si>
  <si>
    <t>15.066.081-0</t>
  </si>
  <si>
    <t>15.066.082-0</t>
  </si>
  <si>
    <t>15.066.083-0</t>
  </si>
  <si>
    <t>15.066.084-0</t>
  </si>
  <si>
    <t>15.066.085-0</t>
  </si>
  <si>
    <t>15.066.086-0</t>
  </si>
  <si>
    <t>15.066.087-0</t>
  </si>
  <si>
    <t>15.066.088-0</t>
  </si>
  <si>
    <t>15.066.089-0</t>
  </si>
  <si>
    <t>15.066.091-0</t>
  </si>
  <si>
    <t>15.066.092-0</t>
  </si>
  <si>
    <t>15.066.093-0</t>
  </si>
  <si>
    <t>15.066.094-0</t>
  </si>
  <si>
    <t>15.066.095-0</t>
  </si>
  <si>
    <t>15.066.096-0</t>
  </si>
  <si>
    <t>15.066.097-0</t>
  </si>
  <si>
    <t>15.066.098-0</t>
  </si>
  <si>
    <t>15.066.099-0</t>
  </si>
  <si>
    <t>15.066.999-0</t>
  </si>
  <si>
    <t>15.067.001-0</t>
  </si>
  <si>
    <t>15.067.010-0</t>
  </si>
  <si>
    <t>15.067.020-0</t>
  </si>
  <si>
    <t>15.067.030-0</t>
  </si>
  <si>
    <t>15.067.040-0</t>
  </si>
  <si>
    <t>15.067.050-0</t>
  </si>
  <si>
    <t>15.067.060-0</t>
  </si>
  <si>
    <t>15.067.070-0</t>
  </si>
  <si>
    <t>15.067.080-0</t>
  </si>
  <si>
    <t>15.067.090-0</t>
  </si>
  <si>
    <t>15.067.100-0</t>
  </si>
  <si>
    <t>15.067.110-0</t>
  </si>
  <si>
    <t>15.067.120-0</t>
  </si>
  <si>
    <t>15.067.130-0</t>
  </si>
  <si>
    <t>15.067.999-0</t>
  </si>
  <si>
    <t>15.068.001-0</t>
  </si>
  <si>
    <t>15.068.005-0</t>
  </si>
  <si>
    <t>15.068.010-0</t>
  </si>
  <si>
    <t>15.068.015-0</t>
  </si>
  <si>
    <t>15.068.020-0</t>
  </si>
  <si>
    <t>15.068.025-0</t>
  </si>
  <si>
    <t>15.068.030-0</t>
  </si>
  <si>
    <t>15.068.035-0</t>
  </si>
  <si>
    <t>15.068.040-0</t>
  </si>
  <si>
    <t>15.068.045-0</t>
  </si>
  <si>
    <t>15.068.050-0</t>
  </si>
  <si>
    <t>15.068.055-0</t>
  </si>
  <si>
    <t>15.068.060-0</t>
  </si>
  <si>
    <t>15.068.065-0</t>
  </si>
  <si>
    <t>15.068.070-0</t>
  </si>
  <si>
    <t>15.068.075-0</t>
  </si>
  <si>
    <t>15.068.080-0</t>
  </si>
  <si>
    <t>15.068.085-0</t>
  </si>
  <si>
    <t>15.068.090-0</t>
  </si>
  <si>
    <t>15.068.095-0</t>
  </si>
  <si>
    <t>15.068.999-0</t>
  </si>
  <si>
    <t>15.069.001-0</t>
  </si>
  <si>
    <t>15.069.010-0</t>
  </si>
  <si>
    <t>15.069.020-0</t>
  </si>
  <si>
    <t>15.069.999-0</t>
  </si>
  <si>
    <t>15.070.010-0</t>
  </si>
  <si>
    <t>15.070.011-0</t>
  </si>
  <si>
    <t>15.070.012-0</t>
  </si>
  <si>
    <t>15.070.013-0</t>
  </si>
  <si>
    <t>15.070.999-0</t>
  </si>
  <si>
    <t>15.071.010-0</t>
  </si>
  <si>
    <t>15.071.011-0</t>
  </si>
  <si>
    <t>15.071.012-1</t>
  </si>
  <si>
    <t>15.071.999-0</t>
  </si>
  <si>
    <t>15.075.010-0</t>
  </si>
  <si>
    <t>15.075.011-0</t>
  </si>
  <si>
    <t>15.075.999-0</t>
  </si>
  <si>
    <t>15.076.999-0</t>
  </si>
  <si>
    <t>15.080.010-0</t>
  </si>
  <si>
    <t>15.080.011-0</t>
  </si>
  <si>
    <t>15.080.012-0</t>
  </si>
  <si>
    <t>15.080.999-0</t>
  </si>
  <si>
    <t>16.001.061-0</t>
  </si>
  <si>
    <t>16.001.067-0</t>
  </si>
  <si>
    <t>16.001.070-0</t>
  </si>
  <si>
    <t>16.001.071-0</t>
  </si>
  <si>
    <t>16.001.072-0</t>
  </si>
  <si>
    <t>16.001.073-0</t>
  </si>
  <si>
    <t>16.001.074-0</t>
  </si>
  <si>
    <t>16.001.075-0</t>
  </si>
  <si>
    <t>16.001.076-0</t>
  </si>
  <si>
    <t>16.001.077-0</t>
  </si>
  <si>
    <t>16.001.078-0</t>
  </si>
  <si>
    <t>16.001.079-0</t>
  </si>
  <si>
    <t>16.001.080-0</t>
  </si>
  <si>
    <t>16.001.081-0</t>
  </si>
  <si>
    <t>16.001.082-0</t>
  </si>
  <si>
    <t>16.001.083-0</t>
  </si>
  <si>
    <t>16.001.084-0</t>
  </si>
  <si>
    <t>16.001.086-0</t>
  </si>
  <si>
    <t>16.001.089-0</t>
  </si>
  <si>
    <t>16.001.091-0</t>
  </si>
  <si>
    <t>16.001.092-0</t>
  </si>
  <si>
    <t>16.001.093-0</t>
  </si>
  <si>
    <t>16.001.095-0</t>
  </si>
  <si>
    <t>16.001.096-0</t>
  </si>
  <si>
    <t>16.001.097-0</t>
  </si>
  <si>
    <t>16.001.098-0</t>
  </si>
  <si>
    <t>16.001.099-0</t>
  </si>
  <si>
    <t>16.001.100-0</t>
  </si>
  <si>
    <t>16.001.500-0</t>
  </si>
  <si>
    <t>16.001.999-0</t>
  </si>
  <si>
    <t>16.002.025-0</t>
  </si>
  <si>
    <t>16.002.500-0</t>
  </si>
  <si>
    <t>16.002.999-0</t>
  </si>
  <si>
    <t>16.003.999-0</t>
  </si>
  <si>
    <t>16.004.015-0</t>
  </si>
  <si>
    <t>16.004.018-0</t>
  </si>
  <si>
    <t>16.004.025-0</t>
  </si>
  <si>
    <t>16.004.030-0</t>
  </si>
  <si>
    <t>16.004.035-0</t>
  </si>
  <si>
    <t>16.004.040-0</t>
  </si>
  <si>
    <t>16.004.042-0</t>
  </si>
  <si>
    <t>16.004.045-0</t>
  </si>
  <si>
    <t>16.004.050-0</t>
  </si>
  <si>
    <t>16.004.055-0</t>
  </si>
  <si>
    <t>16.004.999-0</t>
  </si>
  <si>
    <t>16.005.001-0</t>
  </si>
  <si>
    <t>16.005.004-0</t>
  </si>
  <si>
    <t>16.005.005-0</t>
  </si>
  <si>
    <t>16.005.007-0</t>
  </si>
  <si>
    <t>16.005.009-0</t>
  </si>
  <si>
    <t>16.005.010-0</t>
  </si>
  <si>
    <t>16.005.500-0</t>
  </si>
  <si>
    <t>16.005.999-0</t>
  </si>
  <si>
    <t>16.006.001-0</t>
  </si>
  <si>
    <t>16.006.500-0</t>
  </si>
  <si>
    <t>16.006.999-0</t>
  </si>
  <si>
    <t>16.007.011-0</t>
  </si>
  <si>
    <t>16.007.012-0</t>
  </si>
  <si>
    <t>16.007.013-0</t>
  </si>
  <si>
    <t>16.007.014-0</t>
  </si>
  <si>
    <t>16.007.015-0</t>
  </si>
  <si>
    <t>16.007.016-0</t>
  </si>
  <si>
    <t>16.007.017-0</t>
  </si>
  <si>
    <t>16.007.018-0</t>
  </si>
  <si>
    <t>16.007.500-0</t>
  </si>
  <si>
    <t>16.007.999-0</t>
  </si>
  <si>
    <t>16.008.500-0</t>
  </si>
  <si>
    <t>16.008.999-0</t>
  </si>
  <si>
    <t>16.009.001-0</t>
  </si>
  <si>
    <t>16.009.002-0</t>
  </si>
  <si>
    <t>16.009.999-0</t>
  </si>
  <si>
    <t>16.010.999-0</t>
  </si>
  <si>
    <t>16.011.999-0</t>
  </si>
  <si>
    <t>16.012.999-0</t>
  </si>
  <si>
    <t>16.013.001-0</t>
  </si>
  <si>
    <t>16.013.002-0</t>
  </si>
  <si>
    <t>16.013.004-0</t>
  </si>
  <si>
    <t>16.013.005-0</t>
  </si>
  <si>
    <t>16.013.006-0</t>
  </si>
  <si>
    <t>16.013.999-0</t>
  </si>
  <si>
    <t>16.016.999-0</t>
  </si>
  <si>
    <t>16.018.999-0</t>
  </si>
  <si>
    <t>16.020.002-0</t>
  </si>
  <si>
    <t>16.020.500-0</t>
  </si>
  <si>
    <t>16.020.999-0</t>
  </si>
  <si>
    <t>16.021.002-0</t>
  </si>
  <si>
    <t>16.021.999-0</t>
  </si>
  <si>
    <t>16.022.003-0</t>
  </si>
  <si>
    <t>16.022.004-0</t>
  </si>
  <si>
    <t>16.022.005-0</t>
  </si>
  <si>
    <t>16.022.999-0</t>
  </si>
  <si>
    <t>16.023.004-0</t>
  </si>
  <si>
    <t>16.023.005-0</t>
  </si>
  <si>
    <t>16.023.999-0</t>
  </si>
  <si>
    <t>16.024.004-0</t>
  </si>
  <si>
    <t>16.024.999-0</t>
  </si>
  <si>
    <t>16.025.010-0</t>
  </si>
  <si>
    <t>16.025.011-0</t>
  </si>
  <si>
    <t>16.025.999-0</t>
  </si>
  <si>
    <t>16.026.001-0</t>
  </si>
  <si>
    <t>16.026.002-0</t>
  </si>
  <si>
    <t>16.026.999-0</t>
  </si>
  <si>
    <t>16.027.001-0</t>
  </si>
  <si>
    <t>16.027.999-0</t>
  </si>
  <si>
    <t>16.028.015-0</t>
  </si>
  <si>
    <t>16.028.020-0</t>
  </si>
  <si>
    <t>16.028.999-0</t>
  </si>
  <si>
    <t>16.029.001-0</t>
  </si>
  <si>
    <t>16.029.002-0</t>
  </si>
  <si>
    <t>16.029.003-0</t>
  </si>
  <si>
    <t>16.029.999-0</t>
  </si>
  <si>
    <t>16.030.001-0</t>
  </si>
  <si>
    <t>16.030.002-0</t>
  </si>
  <si>
    <t>16.030.999-0</t>
  </si>
  <si>
    <t>16.031.025-0</t>
  </si>
  <si>
    <t>16.031.999-0</t>
  </si>
  <si>
    <t>16.032.001-0</t>
  </si>
  <si>
    <t>16.032.999-0</t>
  </si>
  <si>
    <t>16.033.002-0</t>
  </si>
  <si>
    <t>16.033.999-0</t>
  </si>
  <si>
    <t>16.034.003-0</t>
  </si>
  <si>
    <t>16.034.999-0</t>
  </si>
  <si>
    <t>16.035.002-0</t>
  </si>
  <si>
    <t>16.035.999-0</t>
  </si>
  <si>
    <t>17.012.012-0</t>
  </si>
  <si>
    <t>17.012.013-0</t>
  </si>
  <si>
    <t>17.012.015-0</t>
  </si>
  <si>
    <t>17.012.030-0</t>
  </si>
  <si>
    <t>17.012.999-0</t>
  </si>
  <si>
    <t>17.013.030-0</t>
  </si>
  <si>
    <t>17.013.031-0</t>
  </si>
  <si>
    <t>17.013.070-0</t>
  </si>
  <si>
    <t>17.013.095-0</t>
  </si>
  <si>
    <t>17.013.999-0</t>
  </si>
  <si>
    <t>17.017.010-0</t>
  </si>
  <si>
    <t>17.017.020-0</t>
  </si>
  <si>
    <t>17.017.030-0</t>
  </si>
  <si>
    <t>17.017.041-0</t>
  </si>
  <si>
    <t>17.017.042-0</t>
  </si>
  <si>
    <t>17.017.050-0</t>
  </si>
  <si>
    <t>17.017.060-0</t>
  </si>
  <si>
    <t>17.017.061-0</t>
  </si>
  <si>
    <t>17.017.062-0</t>
  </si>
  <si>
    <t>17.017.130-0</t>
  </si>
  <si>
    <t>17.017.140-0</t>
  </si>
  <si>
    <t>17.017.150-0</t>
  </si>
  <si>
    <t>17.017.155-0</t>
  </si>
  <si>
    <t>17.017.160-0</t>
  </si>
  <si>
    <t>17.017.161-0</t>
  </si>
  <si>
    <t>17.017.175-0</t>
  </si>
  <si>
    <t>17.017.176-0</t>
  </si>
  <si>
    <t>17.017.225-0</t>
  </si>
  <si>
    <t>17.017.227-0</t>
  </si>
  <si>
    <t>17.017.228-0</t>
  </si>
  <si>
    <t>17.017.230-0</t>
  </si>
  <si>
    <t>17.017.240-0</t>
  </si>
  <si>
    <t>17.017.302-0</t>
  </si>
  <si>
    <t>17.017.320-0</t>
  </si>
  <si>
    <t>17.017.330-0</t>
  </si>
  <si>
    <t>17.017.350-0</t>
  </si>
  <si>
    <t>17.017.361-0</t>
  </si>
  <si>
    <t>17.017.362-0</t>
  </si>
  <si>
    <t>17.017.999-0</t>
  </si>
  <si>
    <t>17.018.010-0</t>
  </si>
  <si>
    <t>17.018.031-0</t>
  </si>
  <si>
    <t>17.018.041-0</t>
  </si>
  <si>
    <t>17.018.042-0</t>
  </si>
  <si>
    <t>17.018.050-0</t>
  </si>
  <si>
    <t>17.018.081-0</t>
  </si>
  <si>
    <t>17.018.111-0</t>
  </si>
  <si>
    <t>17.018.113-0</t>
  </si>
  <si>
    <t>17.018.115-0</t>
  </si>
  <si>
    <t>17.018.116-0</t>
  </si>
  <si>
    <t>17.018.117-0</t>
  </si>
  <si>
    <t>17.018.161-0</t>
  </si>
  <si>
    <t>17.018.999-0</t>
  </si>
  <si>
    <t>17.020.021-0</t>
  </si>
  <si>
    <t>17.020.030-1</t>
  </si>
  <si>
    <t>17.020.040-0</t>
  </si>
  <si>
    <t>17.020.060-0</t>
  </si>
  <si>
    <t>17.020.061-0</t>
  </si>
  <si>
    <t>17.020.070-0</t>
  </si>
  <si>
    <t>17.020.071-0</t>
  </si>
  <si>
    <t>17.020.075-0</t>
  </si>
  <si>
    <t>17.020.999-0</t>
  </si>
  <si>
    <t>17.025.010-0</t>
  </si>
  <si>
    <t>17.025.041-0</t>
  </si>
  <si>
    <t>17.025.999-0</t>
  </si>
  <si>
    <t>17.035.010-0</t>
  </si>
  <si>
    <t>17.035.030-0</t>
  </si>
  <si>
    <t>17.035.040-0</t>
  </si>
  <si>
    <t>17.035.045-0</t>
  </si>
  <si>
    <t>17.035.999-0</t>
  </si>
  <si>
    <t>17.040.022-0</t>
  </si>
  <si>
    <t>17.040.024-0</t>
  </si>
  <si>
    <t>17.040.999-0</t>
  </si>
  <si>
    <t>17.041.999-0</t>
  </si>
  <si>
    <t>18.002.016-0</t>
  </si>
  <si>
    <t>18.002.023-0</t>
  </si>
  <si>
    <t>18.002.027-0</t>
  </si>
  <si>
    <t>18.002.040-0</t>
  </si>
  <si>
    <t>18.002.055-0</t>
  </si>
  <si>
    <t>18.002.065-0</t>
  </si>
  <si>
    <t>18.002.100-0</t>
  </si>
  <si>
    <t>18.002.999-0</t>
  </si>
  <si>
    <t>18.003.999-0</t>
  </si>
  <si>
    <t>18.004.001-0</t>
  </si>
  <si>
    <t>18.004.005-0</t>
  </si>
  <si>
    <t>18.004.999-0</t>
  </si>
  <si>
    <t>18.005.015-0</t>
  </si>
  <si>
    <t>18.005.018-0</t>
  </si>
  <si>
    <t>18.005.027-0</t>
  </si>
  <si>
    <t>18.005.035-0</t>
  </si>
  <si>
    <t>18.005.999-0</t>
  </si>
  <si>
    <t>18.006.005-0</t>
  </si>
  <si>
    <t>18.006.007-0</t>
  </si>
  <si>
    <t>18.006.009-0</t>
  </si>
  <si>
    <t>18.006.014-0</t>
  </si>
  <si>
    <t>18.006.017-0</t>
  </si>
  <si>
    <t>18.006.020-0</t>
  </si>
  <si>
    <t>18.006.023-0</t>
  </si>
  <si>
    <t>18.006.024-0</t>
  </si>
  <si>
    <t>18.006.025-0</t>
  </si>
  <si>
    <t>18.006.028-0</t>
  </si>
  <si>
    <t>18.006.033-0</t>
  </si>
  <si>
    <t>18.006.037-0</t>
  </si>
  <si>
    <t>18.006.040-0</t>
  </si>
  <si>
    <t>18.006.052-0</t>
  </si>
  <si>
    <t>18.006.054-0</t>
  </si>
  <si>
    <t>18.006.056-0</t>
  </si>
  <si>
    <t>18.006.999-0</t>
  </si>
  <si>
    <t>18.007.039-0</t>
  </si>
  <si>
    <t>18.007.041-0</t>
  </si>
  <si>
    <t>18.007.043-0</t>
  </si>
  <si>
    <t>18.007.045-0</t>
  </si>
  <si>
    <t>18.007.999-0</t>
  </si>
  <si>
    <t>18.008.005-0</t>
  </si>
  <si>
    <t>18.008.007-0</t>
  </si>
  <si>
    <t>18.008.999-0</t>
  </si>
  <si>
    <t>18.009.065-0</t>
  </si>
  <si>
    <t>18.009.073-0</t>
  </si>
  <si>
    <t>18.009.074-0</t>
  </si>
  <si>
    <t>18.009.079-0</t>
  </si>
  <si>
    <t>18.009.080-0</t>
  </si>
  <si>
    <t>18.009.086-0</t>
  </si>
  <si>
    <t>18.009.999-0</t>
  </si>
  <si>
    <t>18.011.999-0</t>
  </si>
  <si>
    <t>18.012.093-0</t>
  </si>
  <si>
    <t>18.012.096-0</t>
  </si>
  <si>
    <t>18.012.100-0</t>
  </si>
  <si>
    <t>18.012.102-0</t>
  </si>
  <si>
    <t>18.012.999-0</t>
  </si>
  <si>
    <t>18.013.109-0</t>
  </si>
  <si>
    <t>18.013.110-0</t>
  </si>
  <si>
    <t>18.013.111-0</t>
  </si>
  <si>
    <t>18.013.112-0</t>
  </si>
  <si>
    <t>18.013.113-0</t>
  </si>
  <si>
    <t>18.013.115-0</t>
  </si>
  <si>
    <t>18.013.118-0</t>
  </si>
  <si>
    <t>18.013.121-0</t>
  </si>
  <si>
    <t>18.013.123-0</t>
  </si>
  <si>
    <t>18.013.124-0</t>
  </si>
  <si>
    <t>18.013.127-0</t>
  </si>
  <si>
    <t>18.013.130-0</t>
  </si>
  <si>
    <t>18.013.133-0</t>
  </si>
  <si>
    <t>18.013.136-0</t>
  </si>
  <si>
    <t>18.013.140-0</t>
  </si>
  <si>
    <t>18.013.143-0</t>
  </si>
  <si>
    <t>18.013.144-0</t>
  </si>
  <si>
    <t>18.013.146-0</t>
  </si>
  <si>
    <t>18.013.148-0</t>
  </si>
  <si>
    <t>18.013.155-0</t>
  </si>
  <si>
    <t>18.013.158-0</t>
  </si>
  <si>
    <t>18.013.160-0</t>
  </si>
  <si>
    <t>18.013.999-0</t>
  </si>
  <si>
    <t>18.014.010-0</t>
  </si>
  <si>
    <t>18.014.015-0</t>
  </si>
  <si>
    <t>18.014.017-0</t>
  </si>
  <si>
    <t>18.014.999-0</t>
  </si>
  <si>
    <t>18.015.010-0</t>
  </si>
  <si>
    <t>18.015.011-0</t>
  </si>
  <si>
    <t>18.015.012-0</t>
  </si>
  <si>
    <t>18.015.013-0</t>
  </si>
  <si>
    <t>18.015.014-0</t>
  </si>
  <si>
    <t>18.015.016-0</t>
  </si>
  <si>
    <t>18.015.018-0</t>
  </si>
  <si>
    <t>18.015.021-0</t>
  </si>
  <si>
    <t>18.015.023-0</t>
  </si>
  <si>
    <t>18.015.025-0</t>
  </si>
  <si>
    <t>18.015.030-0</t>
  </si>
  <si>
    <t>18.015.035-0</t>
  </si>
  <si>
    <t>18.015.999-0</t>
  </si>
  <si>
    <t>18.016.020-0</t>
  </si>
  <si>
    <t>18.016.025-0</t>
  </si>
  <si>
    <t>18.016.030-0</t>
  </si>
  <si>
    <t>18.016.035-0</t>
  </si>
  <si>
    <t>18.016.042-0</t>
  </si>
  <si>
    <t>18.016.045-0</t>
  </si>
  <si>
    <t>18.016.060-0</t>
  </si>
  <si>
    <t>18.016.999-0</t>
  </si>
  <si>
    <t>18.017.021-0</t>
  </si>
  <si>
    <t>18.017.022-0</t>
  </si>
  <si>
    <t>18.017.999-0</t>
  </si>
  <si>
    <t>18.019.012-0</t>
  </si>
  <si>
    <t>18.019.015-0</t>
  </si>
  <si>
    <t>18.019.999-0</t>
  </si>
  <si>
    <t>18.020.999-0</t>
  </si>
  <si>
    <t>18.021.999-0</t>
  </si>
  <si>
    <t>18.022.010-0</t>
  </si>
  <si>
    <t>18.022.012-0</t>
  </si>
  <si>
    <t>18.022.013-0</t>
  </si>
  <si>
    <t>18.022.015-0</t>
  </si>
  <si>
    <t>18.022.999-0</t>
  </si>
  <si>
    <t>18.023.010-0</t>
  </si>
  <si>
    <t>18.023.012-0</t>
  </si>
  <si>
    <t>18.023.013-0</t>
  </si>
  <si>
    <t>18.023.999-0</t>
  </si>
  <si>
    <t>18.024.001-0</t>
  </si>
  <si>
    <t>18.024.010-0</t>
  </si>
  <si>
    <t>18.024.999-0</t>
  </si>
  <si>
    <t>18.025.999-0</t>
  </si>
  <si>
    <t>18.026.008-0</t>
  </si>
  <si>
    <t>18.026.010-0</t>
  </si>
  <si>
    <t>18.026.012-0</t>
  </si>
  <si>
    <t>18.026.020-0</t>
  </si>
  <si>
    <t>18.026.999-0</t>
  </si>
  <si>
    <t>18.027.089-0</t>
  </si>
  <si>
    <t>18.027.100-0</t>
  </si>
  <si>
    <t>18.027.110-0</t>
  </si>
  <si>
    <t>18.027.112-0</t>
  </si>
  <si>
    <t>18.027.120-0</t>
  </si>
  <si>
    <t>18.027.125-0</t>
  </si>
  <si>
    <t>18.027.140-0</t>
  </si>
  <si>
    <t>18.027.204-0</t>
  </si>
  <si>
    <t>18.027.212-0</t>
  </si>
  <si>
    <t>18.027.214-0</t>
  </si>
  <si>
    <t>18.027.224-0</t>
  </si>
  <si>
    <t>18.027.226-0</t>
  </si>
  <si>
    <t>18.027.228-0</t>
  </si>
  <si>
    <t>18.027.232-0</t>
  </si>
  <si>
    <t>18.027.234-0</t>
  </si>
  <si>
    <t>18.027.240-0</t>
  </si>
  <si>
    <t>18.027.242-0</t>
  </si>
  <si>
    <t>18.027.244-0</t>
  </si>
  <si>
    <t>18.027.246-0</t>
  </si>
  <si>
    <t>18.027.248-0</t>
  </si>
  <si>
    <t>18.027.250-0</t>
  </si>
  <si>
    <t>18.027.252-0</t>
  </si>
  <si>
    <t>18.027.254-0</t>
  </si>
  <si>
    <t>18.027.260-0</t>
  </si>
  <si>
    <t>18.027.262-0</t>
  </si>
  <si>
    <t>18.027.264-0</t>
  </si>
  <si>
    <t>18.027.266-0</t>
  </si>
  <si>
    <t>18.027.268-0</t>
  </si>
  <si>
    <t>18.027.270-0</t>
  </si>
  <si>
    <t>18.027.272-0</t>
  </si>
  <si>
    <t>18.027.274-0</t>
  </si>
  <si>
    <t>18.027.292-0</t>
  </si>
  <si>
    <t>18.027.999-0</t>
  </si>
  <si>
    <t>18.028.001-0</t>
  </si>
  <si>
    <t>18.028.005-0</t>
  </si>
  <si>
    <t>18.028.010-0</t>
  </si>
  <si>
    <t>18.028.015-0</t>
  </si>
  <si>
    <t>18.028.020-0</t>
  </si>
  <si>
    <t>18.028.025-0</t>
  </si>
  <si>
    <t>18.028.030-0</t>
  </si>
  <si>
    <t>18.028.035-0</t>
  </si>
  <si>
    <t>18.028.040-0</t>
  </si>
  <si>
    <t>18.028.050-0</t>
  </si>
  <si>
    <t>18.028.999-0</t>
  </si>
  <si>
    <t>18.029.005-0</t>
  </si>
  <si>
    <t>18.029.010-0</t>
  </si>
  <si>
    <t>18.029.012-0</t>
  </si>
  <si>
    <t>18.029.015-0</t>
  </si>
  <si>
    <t>18.029.020-0</t>
  </si>
  <si>
    <t>18.029.025-0</t>
  </si>
  <si>
    <t>18.029.030-0</t>
  </si>
  <si>
    <t>18.029.035-0</t>
  </si>
  <si>
    <t>18.029.040-0</t>
  </si>
  <si>
    <t>18.029.070-0</t>
  </si>
  <si>
    <t>18.029.075-0</t>
  </si>
  <si>
    <t>18.029.080-0</t>
  </si>
  <si>
    <t>18.029.085-0</t>
  </si>
  <si>
    <t>18.029.086-0</t>
  </si>
  <si>
    <t>18.029.105-0</t>
  </si>
  <si>
    <t>18.029.110-0</t>
  </si>
  <si>
    <t>18.029.115-0</t>
  </si>
  <si>
    <t>18.029.125-0</t>
  </si>
  <si>
    <t>18.029.130-0</t>
  </si>
  <si>
    <t>18.029.999-0</t>
  </si>
  <si>
    <t>18.030.001-0</t>
  </si>
  <si>
    <t>18.030.002-0</t>
  </si>
  <si>
    <t>18.030.003-0</t>
  </si>
  <si>
    <t>18.030.004-0</t>
  </si>
  <si>
    <t>18.030.005-0</t>
  </si>
  <si>
    <t>18.030.006-0</t>
  </si>
  <si>
    <t>18.030.007-0</t>
  </si>
  <si>
    <t>18.030.008-0</t>
  </si>
  <si>
    <t>18.030.009-0</t>
  </si>
  <si>
    <t>18.030.010-0</t>
  </si>
  <si>
    <t>18.030.999-0</t>
  </si>
  <si>
    <t>18.031.010-0</t>
  </si>
  <si>
    <t>18.031.015-0</t>
  </si>
  <si>
    <t>18.031.016-0</t>
  </si>
  <si>
    <t>18.031.020-0</t>
  </si>
  <si>
    <t>18.031.025-0</t>
  </si>
  <si>
    <t>18.031.999-0</t>
  </si>
  <si>
    <t>18.032.010-0</t>
  </si>
  <si>
    <t>18.032.012-0</t>
  </si>
  <si>
    <t>18.032.015-0</t>
  </si>
  <si>
    <t>18.032.020-0</t>
  </si>
  <si>
    <t>18.032.025-0</t>
  </si>
  <si>
    <t>18.032.030-0</t>
  </si>
  <si>
    <t>18.032.035-0</t>
  </si>
  <si>
    <t>18.032.999-0</t>
  </si>
  <si>
    <t>18.033.010-0</t>
  </si>
  <si>
    <t>18.033.015-0</t>
  </si>
  <si>
    <t>18.033.999-0</t>
  </si>
  <si>
    <t>18.034.001-0</t>
  </si>
  <si>
    <t>18.034.999-0</t>
  </si>
  <si>
    <t>18.035.010-0</t>
  </si>
  <si>
    <t>18.035.999-0</t>
  </si>
  <si>
    <t>18.050.015-0</t>
  </si>
  <si>
    <t>18.050.020-0</t>
  </si>
  <si>
    <t>18.050.050-0</t>
  </si>
  <si>
    <t>18.050.055-0</t>
  </si>
  <si>
    <t>18.050.060-0</t>
  </si>
  <si>
    <t>18.050.100-0</t>
  </si>
  <si>
    <t>18.050.500-0</t>
  </si>
  <si>
    <t>18.050.999-0</t>
  </si>
  <si>
    <t>18.051.999-0</t>
  </si>
  <si>
    <t>18.052.999-0</t>
  </si>
  <si>
    <t>18.070.010-0</t>
  </si>
  <si>
    <t>18.070.025-0</t>
  </si>
  <si>
    <t>18.070.030-0</t>
  </si>
  <si>
    <t>18.070.032-0</t>
  </si>
  <si>
    <t>18.070.035-0</t>
  </si>
  <si>
    <t>18.070.050-0</t>
  </si>
  <si>
    <t>18.070.060-0</t>
  </si>
  <si>
    <t>18.070.065-0</t>
  </si>
  <si>
    <t>18.070.067-0</t>
  </si>
  <si>
    <t>18.070.070-0</t>
  </si>
  <si>
    <t>18.070.999-0</t>
  </si>
  <si>
    <t>18.080.999-0</t>
  </si>
  <si>
    <t>18.100.025-0</t>
  </si>
  <si>
    <t>18.100.035-0</t>
  </si>
  <si>
    <t>18.100.999-0</t>
  </si>
  <si>
    <t>18.105.001-0</t>
  </si>
  <si>
    <t>18.105.999-0</t>
  </si>
  <si>
    <t>18.200.005-0</t>
  </si>
  <si>
    <t>18.200.010-0</t>
  </si>
  <si>
    <t>18.200.999-0</t>
  </si>
  <si>
    <t>18.213.999-0</t>
  </si>
  <si>
    <t>18.250.010-0</t>
  </si>
  <si>
    <t>18.250.020-0</t>
  </si>
  <si>
    <t>18.250.030-0</t>
  </si>
  <si>
    <t>18.250.040-0</t>
  </si>
  <si>
    <t>18.250.045-0</t>
  </si>
  <si>
    <t>18.250.999-0</t>
  </si>
  <si>
    <t>18.260.015-0</t>
  </si>
  <si>
    <t>18.260.020-0</t>
  </si>
  <si>
    <t>18.260.023-0</t>
  </si>
  <si>
    <t>18.260.030-0</t>
  </si>
  <si>
    <t>18.260.035-0</t>
  </si>
  <si>
    <t>18.260.040-0</t>
  </si>
  <si>
    <t>18.260.045-0</t>
  </si>
  <si>
    <t>18.260.046-0</t>
  </si>
  <si>
    <t>18.260.050-0</t>
  </si>
  <si>
    <t>18.260.060-0</t>
  </si>
  <si>
    <t>18.260.065-0</t>
  </si>
  <si>
    <t>18.260.999-0</t>
  </si>
  <si>
    <t>18.265.001-0</t>
  </si>
  <si>
    <t>18.265.999-0</t>
  </si>
  <si>
    <t>18.270.005-0</t>
  </si>
  <si>
    <t>18.270.010-0</t>
  </si>
  <si>
    <t>18.270.015-0</t>
  </si>
  <si>
    <t>18.270.020-0</t>
  </si>
  <si>
    <t>18.270.025-0</t>
  </si>
  <si>
    <t>18.270.030-0</t>
  </si>
  <si>
    <t>18.270.035-0</t>
  </si>
  <si>
    <t>18.270.999-0</t>
  </si>
  <si>
    <t>18.500.500-0</t>
  </si>
  <si>
    <t>18.500.999-0</t>
  </si>
  <si>
    <t>19.000.999-0</t>
  </si>
  <si>
    <t>19.001.001-2</t>
  </si>
  <si>
    <t>19.001.004-2</t>
  </si>
  <si>
    <t>19.001.012-2</t>
  </si>
  <si>
    <t>19.001.038-2</t>
  </si>
  <si>
    <t>19.001.043-2</t>
  </si>
  <si>
    <t>19.001.999-0</t>
  </si>
  <si>
    <t>19.004.001-2</t>
  </si>
  <si>
    <t>19.004.001-3</t>
  </si>
  <si>
    <t>19.004.001-4</t>
  </si>
  <si>
    <t>19.004.004-2</t>
  </si>
  <si>
    <t>19.004.004-4</t>
  </si>
  <si>
    <t>19.004.006-2</t>
  </si>
  <si>
    <t>19.004.006-3</t>
  </si>
  <si>
    <t>19.004.006-4</t>
  </si>
  <si>
    <t>19.004.010-2</t>
  </si>
  <si>
    <t>19.004.010-3</t>
  </si>
  <si>
    <t>19.004.010-4</t>
  </si>
  <si>
    <t>19.004.012-2</t>
  </si>
  <si>
    <t>19.004.012-3</t>
  </si>
  <si>
    <t>19.004.012-4</t>
  </si>
  <si>
    <t>19.004.013-2</t>
  </si>
  <si>
    <t>19.004.013-3</t>
  </si>
  <si>
    <t>19.004.013-4</t>
  </si>
  <si>
    <t>19.004.014-2</t>
  </si>
  <si>
    <t>19.004.014-3</t>
  </si>
  <si>
    <t>19.004.014-4</t>
  </si>
  <si>
    <t>19.004.015-2</t>
  </si>
  <si>
    <t>19.004.015-3</t>
  </si>
  <si>
    <t>19.004.015-4</t>
  </si>
  <si>
    <t>19.004.016-2</t>
  </si>
  <si>
    <t>19.004.016-3</t>
  </si>
  <si>
    <t>19.004.016-4</t>
  </si>
  <si>
    <t>19.004.020-2</t>
  </si>
  <si>
    <t>19.004.020-3</t>
  </si>
  <si>
    <t>19.004.020-4</t>
  </si>
  <si>
    <t>19.004.021-2</t>
  </si>
  <si>
    <t>19.004.021-3</t>
  </si>
  <si>
    <t>19.004.021-4</t>
  </si>
  <si>
    <t>19.004.022-2</t>
  </si>
  <si>
    <t>19.004.022-3</t>
  </si>
  <si>
    <t>19.004.022-4</t>
  </si>
  <si>
    <t>19.004.023-2</t>
  </si>
  <si>
    <t>19.004.023-3</t>
  </si>
  <si>
    <t>19.004.023-4</t>
  </si>
  <si>
    <t>19.004.024-2</t>
  </si>
  <si>
    <t>19.004.024-3</t>
  </si>
  <si>
    <t>19.004.024-4</t>
  </si>
  <si>
    <t>19.004.025-2</t>
  </si>
  <si>
    <t>19.004.025-3</t>
  </si>
  <si>
    <t>19.004.025-4</t>
  </si>
  <si>
    <t>19.004.026-2</t>
  </si>
  <si>
    <t>19.004.026-3</t>
  </si>
  <si>
    <t>19.004.026-4</t>
  </si>
  <si>
    <t>19.004.030-2</t>
  </si>
  <si>
    <t>19.004.030-3</t>
  </si>
  <si>
    <t>19.004.030-4</t>
  </si>
  <si>
    <t>19.004.031-2</t>
  </si>
  <si>
    <t>19.004.031-3</t>
  </si>
  <si>
    <t>19.004.031-4</t>
  </si>
  <si>
    <t>19.004.036-2</t>
  </si>
  <si>
    <t>19.004.036-3</t>
  </si>
  <si>
    <t>19.004.036-4</t>
  </si>
  <si>
    <t>19.004.038-2</t>
  </si>
  <si>
    <t>19.004.038-3</t>
  </si>
  <si>
    <t>19.004.038-4</t>
  </si>
  <si>
    <t>19.004.039-2</t>
  </si>
  <si>
    <t>19.004.039-3</t>
  </si>
  <si>
    <t>19.004.039-4</t>
  </si>
  <si>
    <t>19.004.041-2</t>
  </si>
  <si>
    <t>19.004.041-3</t>
  </si>
  <si>
    <t>19.004.041-4</t>
  </si>
  <si>
    <t>19.004.042-2</t>
  </si>
  <si>
    <t>19.004.042-3</t>
  </si>
  <si>
    <t>19.004.042-4</t>
  </si>
  <si>
    <t>19.004.043-2</t>
  </si>
  <si>
    <t>19.004.043-3</t>
  </si>
  <si>
    <t>19.004.043-4</t>
  </si>
  <si>
    <t>19.004.044-2</t>
  </si>
  <si>
    <t>19.004.044-3</t>
  </si>
  <si>
    <t>19.004.044-4</t>
  </si>
  <si>
    <t>19.004.045-2</t>
  </si>
  <si>
    <t>19.004.045-3</t>
  </si>
  <si>
    <t>19.004.045-4</t>
  </si>
  <si>
    <t>19.004.051-2</t>
  </si>
  <si>
    <t>19.004.051-3</t>
  </si>
  <si>
    <t>19.004.051-4</t>
  </si>
  <si>
    <t>19.004.053-2</t>
  </si>
  <si>
    <t>19.004.053-3</t>
  </si>
  <si>
    <t>19.004.053-4</t>
  </si>
  <si>
    <t>19.004.054-3</t>
  </si>
  <si>
    <t>19.004.054-4</t>
  </si>
  <si>
    <t>19.004.056-2</t>
  </si>
  <si>
    <t>19.004.056-3</t>
  </si>
  <si>
    <t>19.004.056-4</t>
  </si>
  <si>
    <t>19.004.057-2</t>
  </si>
  <si>
    <t>19.004.057-3</t>
  </si>
  <si>
    <t>19.004.057-4</t>
  </si>
  <si>
    <t>19.004.058-2</t>
  </si>
  <si>
    <t>19.004.058-3</t>
  </si>
  <si>
    <t>19.004.058-4</t>
  </si>
  <si>
    <t>19.004.059-2</t>
  </si>
  <si>
    <t>19.004.059-3</t>
  </si>
  <si>
    <t>19.004.059-4</t>
  </si>
  <si>
    <t>19.004.061-2</t>
  </si>
  <si>
    <t>19.004.061-3</t>
  </si>
  <si>
    <t>19.004.061-4</t>
  </si>
  <si>
    <t>19.004.065-2</t>
  </si>
  <si>
    <t>19.004.065-3</t>
  </si>
  <si>
    <t>19.004.065-4</t>
  </si>
  <si>
    <t>19.004.070-2</t>
  </si>
  <si>
    <t>19.004.070-3</t>
  </si>
  <si>
    <t>19.004.070-4</t>
  </si>
  <si>
    <t>19.004.075-2</t>
  </si>
  <si>
    <t>19.004.075-4</t>
  </si>
  <si>
    <t>19.004.080-2</t>
  </si>
  <si>
    <t>19.004.080-4</t>
  </si>
  <si>
    <t>19.004.081-2</t>
  </si>
  <si>
    <t>19.004.081-4</t>
  </si>
  <si>
    <t>19.004.090-2</t>
  </si>
  <si>
    <t>19.004.090-3</t>
  </si>
  <si>
    <t>19.004.090-4</t>
  </si>
  <si>
    <t>19.004.092-2</t>
  </si>
  <si>
    <t>19.004.092-3</t>
  </si>
  <si>
    <t>19.004.092-4</t>
  </si>
  <si>
    <t>19.004.094-2</t>
  </si>
  <si>
    <t>19.004.094-3</t>
  </si>
  <si>
    <t>19.004.094-4</t>
  </si>
  <si>
    <t>19.004.096-2</t>
  </si>
  <si>
    <t>19.004.096-3</t>
  </si>
  <si>
    <t>19.004.096-4</t>
  </si>
  <si>
    <t>19.004.098-2</t>
  </si>
  <si>
    <t>19.004.098-3</t>
  </si>
  <si>
    <t>19.004.098-4</t>
  </si>
  <si>
    <t>19.004.100-2</t>
  </si>
  <si>
    <t>19.004.100-4</t>
  </si>
  <si>
    <t>19.004.999-0</t>
  </si>
  <si>
    <t>19.005.001-2</t>
  </si>
  <si>
    <t>19.005.001-4</t>
  </si>
  <si>
    <t>19.005.002-2</t>
  </si>
  <si>
    <t>19.005.002-4</t>
  </si>
  <si>
    <t>19.005.004-4</t>
  </si>
  <si>
    <t>19.005.006-2</t>
  </si>
  <si>
    <t>19.005.006-3</t>
  </si>
  <si>
    <t>19.005.006-4</t>
  </si>
  <si>
    <t>19.005.007-2</t>
  </si>
  <si>
    <t>19.005.007-3</t>
  </si>
  <si>
    <t>19.005.007-4</t>
  </si>
  <si>
    <t>19.005.008-2</t>
  </si>
  <si>
    <t>19.005.008-3</t>
  </si>
  <si>
    <t>19.005.008-4</t>
  </si>
  <si>
    <t>19.005.012-3</t>
  </si>
  <si>
    <t>19.005.012-4</t>
  </si>
  <si>
    <t>19.005.014-2</t>
  </si>
  <si>
    <t>19.005.014-3</t>
  </si>
  <si>
    <t>19.005.014-4</t>
  </si>
  <si>
    <t>19.005.015-2</t>
  </si>
  <si>
    <t>19.005.015-4</t>
  </si>
  <si>
    <t>19.005.016-2</t>
  </si>
  <si>
    <t>19.005.016-3</t>
  </si>
  <si>
    <t>19.005.016-4</t>
  </si>
  <si>
    <t>19.005.017-2</t>
  </si>
  <si>
    <t>19.005.017-3</t>
  </si>
  <si>
    <t>19.005.017-4</t>
  </si>
  <si>
    <t>19.005.019-2</t>
  </si>
  <si>
    <t>19.005.019-3</t>
  </si>
  <si>
    <t>19.005.019-4</t>
  </si>
  <si>
    <t>19.005.023-2</t>
  </si>
  <si>
    <t>19.005.023-3</t>
  </si>
  <si>
    <t>19.005.023-4</t>
  </si>
  <si>
    <t>19.005.025-2</t>
  </si>
  <si>
    <t>19.005.025-3</t>
  </si>
  <si>
    <t>19.005.025-4</t>
  </si>
  <si>
    <t>19.005.026-2</t>
  </si>
  <si>
    <t>19.005.026-3</t>
  </si>
  <si>
    <t>19.005.026-4</t>
  </si>
  <si>
    <t>19.005.028-2</t>
  </si>
  <si>
    <t>19.005.028-3</t>
  </si>
  <si>
    <t>19.005.028-4</t>
  </si>
  <si>
    <t>19.005.030-2</t>
  </si>
  <si>
    <t>19.005.030-3</t>
  </si>
  <si>
    <t>19.005.030-4</t>
  </si>
  <si>
    <t>19.005.033-2</t>
  </si>
  <si>
    <t>19.005.033-3</t>
  </si>
  <si>
    <t>19.005.033-4</t>
  </si>
  <si>
    <t>19.005.040-2</t>
  </si>
  <si>
    <t>19.005.040-4</t>
  </si>
  <si>
    <t>19.005.045-2</t>
  </si>
  <si>
    <t>19.005.045-4</t>
  </si>
  <si>
    <t>19.005.050-2</t>
  </si>
  <si>
    <t>19.005.050-4</t>
  </si>
  <si>
    <t>19.005.999-0</t>
  </si>
  <si>
    <t>19.006.001-2</t>
  </si>
  <si>
    <t>19.006.001-4</t>
  </si>
  <si>
    <t>19.006.002-2</t>
  </si>
  <si>
    <t>19.006.002-3</t>
  </si>
  <si>
    <t>19.006.002-4</t>
  </si>
  <si>
    <t>19.006.003-2</t>
  </si>
  <si>
    <t>19.006.003-3</t>
  </si>
  <si>
    <t>19.006.003-4</t>
  </si>
  <si>
    <t>19.006.004-2</t>
  </si>
  <si>
    <t>19.006.004-3</t>
  </si>
  <si>
    <t>19.006.004-4</t>
  </si>
  <si>
    <t>19.006.005-2</t>
  </si>
  <si>
    <t>19.006.005-3</t>
  </si>
  <si>
    <t>19.006.005-4</t>
  </si>
  <si>
    <t>19.006.006-2</t>
  </si>
  <si>
    <t>19.006.006-3</t>
  </si>
  <si>
    <t>19.006.006-4</t>
  </si>
  <si>
    <t>19.006.007-2</t>
  </si>
  <si>
    <t>19.006.007-3</t>
  </si>
  <si>
    <t>19.006.007-4</t>
  </si>
  <si>
    <t>19.006.008-2</t>
  </si>
  <si>
    <t>19.006.008-4</t>
  </si>
  <si>
    <t>19.006.009-2</t>
  </si>
  <si>
    <t>19.006.009-4</t>
  </si>
  <si>
    <t>19.006.010-2</t>
  </si>
  <si>
    <t>19.006.010-3</t>
  </si>
  <si>
    <t>19.006.010-4</t>
  </si>
  <si>
    <t>19.006.011-2</t>
  </si>
  <si>
    <t>19.006.011-3</t>
  </si>
  <si>
    <t>19.006.011-4</t>
  </si>
  <si>
    <t>19.006.012-2</t>
  </si>
  <si>
    <t>19.006.012-3</t>
  </si>
  <si>
    <t>19.006.012-4</t>
  </si>
  <si>
    <t>19.006.013-2</t>
  </si>
  <si>
    <t>19.006.013-4</t>
  </si>
  <si>
    <t>19.006.014-2</t>
  </si>
  <si>
    <t>19.006.014-3</t>
  </si>
  <si>
    <t>19.006.014-4</t>
  </si>
  <si>
    <t>19.006.015-2</t>
  </si>
  <si>
    <t>19.006.015-3</t>
  </si>
  <si>
    <t>19.006.015-4</t>
  </si>
  <si>
    <t>19.006.016-2</t>
  </si>
  <si>
    <t>19.006.016-3</t>
  </si>
  <si>
    <t>19.006.016-4</t>
  </si>
  <si>
    <t>19.006.017-2</t>
  </si>
  <si>
    <t>19.006.017-3</t>
  </si>
  <si>
    <t>19.006.017-4</t>
  </si>
  <si>
    <t>19.006.018-2</t>
  </si>
  <si>
    <t>19.006.018-4</t>
  </si>
  <si>
    <t>19.006.019-2</t>
  </si>
  <si>
    <t>19.006.019-3</t>
  </si>
  <si>
    <t>19.006.019-4</t>
  </si>
  <si>
    <t>19.006.020-2</t>
  </si>
  <si>
    <t>19.006.020-3</t>
  </si>
  <si>
    <t>19.006.020-4</t>
  </si>
  <si>
    <t>19.006.022-2</t>
  </si>
  <si>
    <t>19.006.022-3</t>
  </si>
  <si>
    <t>19.006.022-4</t>
  </si>
  <si>
    <t>19.006.023-2</t>
  </si>
  <si>
    <t>19.006.023-4</t>
  </si>
  <si>
    <t>19.006.030-2</t>
  </si>
  <si>
    <t>19.006.030-4</t>
  </si>
  <si>
    <t>19.006.032-2</t>
  </si>
  <si>
    <t>19.006.032-4</t>
  </si>
  <si>
    <t>19.006.034-2</t>
  </si>
  <si>
    <t>19.006.034-4</t>
  </si>
  <si>
    <t>19.006.035-2</t>
  </si>
  <si>
    <t>19.006.035-4</t>
  </si>
  <si>
    <t>19.006.040-2</t>
  </si>
  <si>
    <t>19.006.040-4</t>
  </si>
  <si>
    <t>19.006.045-2</t>
  </si>
  <si>
    <t>19.006.045-3</t>
  </si>
  <si>
    <t>19.006.045-4</t>
  </si>
  <si>
    <t>19.006.050-2</t>
  </si>
  <si>
    <t>19.006.050-4</t>
  </si>
  <si>
    <t>19.006.999-0</t>
  </si>
  <si>
    <t>19.007.003-2</t>
  </si>
  <si>
    <t>19.007.003-4</t>
  </si>
  <si>
    <t>19.007.004-2</t>
  </si>
  <si>
    <t>19.007.004-4</t>
  </si>
  <si>
    <t>19.007.005-2</t>
  </si>
  <si>
    <t>19.007.005-4</t>
  </si>
  <si>
    <t>19.007.006-2</t>
  </si>
  <si>
    <t>19.007.006-4</t>
  </si>
  <si>
    <t>19.007.007-2</t>
  </si>
  <si>
    <t>19.007.007-4</t>
  </si>
  <si>
    <t>19.007.008-2</t>
  </si>
  <si>
    <t>19.007.008-3</t>
  </si>
  <si>
    <t>19.007.008-4</t>
  </si>
  <si>
    <t>19.007.009-2</t>
  </si>
  <si>
    <t>19.007.009-3</t>
  </si>
  <si>
    <t>19.007.009-4</t>
  </si>
  <si>
    <t>19.007.010-2</t>
  </si>
  <si>
    <t>19.007.010-3</t>
  </si>
  <si>
    <t>19.007.010-4</t>
  </si>
  <si>
    <t>19.007.011-2</t>
  </si>
  <si>
    <t>19.007.011-3</t>
  </si>
  <si>
    <t>19.007.011-4</t>
  </si>
  <si>
    <t>19.007.013-2</t>
  </si>
  <si>
    <t>19.007.013-4</t>
  </si>
  <si>
    <t>19.007.015-2</t>
  </si>
  <si>
    <t>19.007.015-4</t>
  </si>
  <si>
    <t>19.007.016-2</t>
  </si>
  <si>
    <t>19.007.016-4</t>
  </si>
  <si>
    <t>19.007.017-2</t>
  </si>
  <si>
    <t>19.007.017-3</t>
  </si>
  <si>
    <t>19.007.017-4</t>
  </si>
  <si>
    <t>19.007.025-2</t>
  </si>
  <si>
    <t>19.007.025-4</t>
  </si>
  <si>
    <t>19.007.999-0</t>
  </si>
  <si>
    <t>19.008.001-2</t>
  </si>
  <si>
    <t>19.008.001-3</t>
  </si>
  <si>
    <t>19.008.001-4</t>
  </si>
  <si>
    <t>19.008.002-2</t>
  </si>
  <si>
    <t>19.008.002-3</t>
  </si>
  <si>
    <t>19.008.002-4</t>
  </si>
  <si>
    <t>19.008.003-2</t>
  </si>
  <si>
    <t>19.008.003-3</t>
  </si>
  <si>
    <t>19.008.003-4</t>
  </si>
  <si>
    <t>19.008.004-2</t>
  </si>
  <si>
    <t>19.008.004-3</t>
  </si>
  <si>
    <t>19.008.004-4</t>
  </si>
  <si>
    <t>19.008.005-2</t>
  </si>
  <si>
    <t>19.008.005-3</t>
  </si>
  <si>
    <t>19.008.005-4</t>
  </si>
  <si>
    <t>19.008.010-2</t>
  </si>
  <si>
    <t>19.008.010-4</t>
  </si>
  <si>
    <t>19.008.999-0</t>
  </si>
  <si>
    <t>19.009.001-2</t>
  </si>
  <si>
    <t>19.009.001-4</t>
  </si>
  <si>
    <t>19.009.002-2</t>
  </si>
  <si>
    <t>19.009.002-4</t>
  </si>
  <si>
    <t>19.009.004-2</t>
  </si>
  <si>
    <t>19.009.004-4</t>
  </si>
  <si>
    <t>19.009.005-2</t>
  </si>
  <si>
    <t>19.009.005-4</t>
  </si>
  <si>
    <t>19.009.008-2</t>
  </si>
  <si>
    <t>19.009.008-4</t>
  </si>
  <si>
    <t>19.009.010-2</t>
  </si>
  <si>
    <t>19.009.010-4</t>
  </si>
  <si>
    <t>19.009.999-0</t>
  </si>
  <si>
    <t>19.010.002-2</t>
  </si>
  <si>
    <t>19.010.002-3</t>
  </si>
  <si>
    <t>19.010.002-4</t>
  </si>
  <si>
    <t>19.010.006-2</t>
  </si>
  <si>
    <t>19.010.006-3</t>
  </si>
  <si>
    <t>19.010.006-4</t>
  </si>
  <si>
    <t>19.010.015-2</t>
  </si>
  <si>
    <t>19.010.015-3</t>
  </si>
  <si>
    <t>19.010.015-4</t>
  </si>
  <si>
    <t>19.010.016-2</t>
  </si>
  <si>
    <t>19.010.016-3</t>
  </si>
  <si>
    <t>19.010.016-4</t>
  </si>
  <si>
    <t>19.010.017-2</t>
  </si>
  <si>
    <t>19.010.017-3</t>
  </si>
  <si>
    <t>19.010.017-4</t>
  </si>
  <si>
    <t>19.010.018-2</t>
  </si>
  <si>
    <t>19.010.018-3</t>
  </si>
  <si>
    <t>19.010.018-4</t>
  </si>
  <si>
    <t>19.010.020-2</t>
  </si>
  <si>
    <t>19.010.025-2</t>
  </si>
  <si>
    <t>19.010.030-2</t>
  </si>
  <si>
    <t>19.010.031-2</t>
  </si>
  <si>
    <t>19.010.040-2</t>
  </si>
  <si>
    <t>19.010.999-0</t>
  </si>
  <si>
    <t>19.011.002-2</t>
  </si>
  <si>
    <t>19.011.002-3</t>
  </si>
  <si>
    <t>19.011.002-4</t>
  </si>
  <si>
    <t>19.011.003-2</t>
  </si>
  <si>
    <t>19.011.003-3</t>
  </si>
  <si>
    <t>19.011.003-4</t>
  </si>
  <si>
    <t>19.011.004-2</t>
  </si>
  <si>
    <t>19.011.004-3</t>
  </si>
  <si>
    <t>19.011.004-4</t>
  </si>
  <si>
    <t>19.011.005-2</t>
  </si>
  <si>
    <t>19.011.005-3</t>
  </si>
  <si>
    <t>19.011.005-4</t>
  </si>
  <si>
    <t>19.011.006-2</t>
  </si>
  <si>
    <t>19.011.006-3</t>
  </si>
  <si>
    <t>19.011.006-4</t>
  </si>
  <si>
    <t>19.011.007-2</t>
  </si>
  <si>
    <t>19.011.007-3</t>
  </si>
  <si>
    <t>19.011.007-4</t>
  </si>
  <si>
    <t>19.011.009-2</t>
  </si>
  <si>
    <t>19.011.009-3</t>
  </si>
  <si>
    <t>19.011.009-4</t>
  </si>
  <si>
    <t>19.011.010-2</t>
  </si>
  <si>
    <t>19.011.010-3</t>
  </si>
  <si>
    <t>19.011.010-4</t>
  </si>
  <si>
    <t>19.011.011-2</t>
  </si>
  <si>
    <t>19.011.011-3</t>
  </si>
  <si>
    <t>19.011.011-4</t>
  </si>
  <si>
    <t>19.011.013-2</t>
  </si>
  <si>
    <t>19.011.013-3</t>
  </si>
  <si>
    <t>19.011.013-4</t>
  </si>
  <si>
    <t>19.011.014-2</t>
  </si>
  <si>
    <t>19.011.014-4</t>
  </si>
  <si>
    <t>19.011.015-2</t>
  </si>
  <si>
    <t>19.011.015-4</t>
  </si>
  <si>
    <t>19.011.016-2</t>
  </si>
  <si>
    <t>19.011.016-4</t>
  </si>
  <si>
    <t>19.011.017-2</t>
  </si>
  <si>
    <t>19.011.017-4</t>
  </si>
  <si>
    <t>19.011.018-2</t>
  </si>
  <si>
    <t>19.011.018-3</t>
  </si>
  <si>
    <t>19.011.018-4</t>
  </si>
  <si>
    <t>19.011.019-2</t>
  </si>
  <si>
    <t>19.011.019-4</t>
  </si>
  <si>
    <t>19.011.025-2</t>
  </si>
  <si>
    <t>19.011.025-4</t>
  </si>
  <si>
    <t>19.011.030-2</t>
  </si>
  <si>
    <t>19.011.030-4</t>
  </si>
  <si>
    <t>19.011.999-0</t>
  </si>
  <si>
    <t>20.002.999-0</t>
  </si>
  <si>
    <t>20.003.999-0</t>
  </si>
  <si>
    <t>20.004.001-0</t>
  </si>
  <si>
    <t>20.004.002-0</t>
  </si>
  <si>
    <t>20.004.003-1</t>
  </si>
  <si>
    <t>20.004.004-0</t>
  </si>
  <si>
    <t>20.004.005-0</t>
  </si>
  <si>
    <t>20.004.006-0</t>
  </si>
  <si>
    <t>20.004.007-0</t>
  </si>
  <si>
    <t>20.004.008-0</t>
  </si>
  <si>
    <t>20.004.009-0</t>
  </si>
  <si>
    <t>20.004.010-0</t>
  </si>
  <si>
    <t>20.004.011-0</t>
  </si>
  <si>
    <t>20.004.012-0</t>
  </si>
  <si>
    <t>20.004.013-0</t>
  </si>
  <si>
    <t>20.004.015-0</t>
  </si>
  <si>
    <t>20.004.016-0</t>
  </si>
  <si>
    <t>20.004.017-0</t>
  </si>
  <si>
    <t>20.004.018-0</t>
  </si>
  <si>
    <t>20.004.019-0</t>
  </si>
  <si>
    <t>20.004.999-0</t>
  </si>
  <si>
    <t>20.005.001-0</t>
  </si>
  <si>
    <t>20.005.002-1</t>
  </si>
  <si>
    <t>20.005.003-1</t>
  </si>
  <si>
    <t>20.005.004-0</t>
  </si>
  <si>
    <t>20.005.005-0</t>
  </si>
  <si>
    <t>20.005.006-0</t>
  </si>
  <si>
    <t>20.005.007-0</t>
  </si>
  <si>
    <t>20.005.008-0</t>
  </si>
  <si>
    <t>20.005.009-0</t>
  </si>
  <si>
    <t>20.005.010-0</t>
  </si>
  <si>
    <t>20.005.999-0</t>
  </si>
  <si>
    <t>20.006.001-0</t>
  </si>
  <si>
    <t>20.006.002-0</t>
  </si>
  <si>
    <t>20.006.003-0</t>
  </si>
  <si>
    <t>20.006.999-0</t>
  </si>
  <si>
    <t>20.007.001-0</t>
  </si>
  <si>
    <t>20.007.002-0</t>
  </si>
  <si>
    <t>20.007.999-0</t>
  </si>
  <si>
    <t>20.008.001-0</t>
  </si>
  <si>
    <t>20.008.002-0</t>
  </si>
  <si>
    <t>20.008.003-0</t>
  </si>
  <si>
    <t>20.008.004-0</t>
  </si>
  <si>
    <t>20.008.999-0</t>
  </si>
  <si>
    <t>20.009.001-1</t>
  </si>
  <si>
    <t>20.009.002-1</t>
  </si>
  <si>
    <t>20.009.003-0</t>
  </si>
  <si>
    <t>20.009.004-0</t>
  </si>
  <si>
    <t>20.009.005-0</t>
  </si>
  <si>
    <t>20.009.006-0</t>
  </si>
  <si>
    <t>20.009.007-0</t>
  </si>
  <si>
    <t>20.009.008-0</t>
  </si>
  <si>
    <t>20.009.012-0</t>
  </si>
  <si>
    <t>20.009.014-0</t>
  </si>
  <si>
    <t>20.009.015-0</t>
  </si>
  <si>
    <t>20.009.016-0</t>
  </si>
  <si>
    <t>20.009.017-0</t>
  </si>
  <si>
    <t>20.009.020-0</t>
  </si>
  <si>
    <t>20.009.021-0</t>
  </si>
  <si>
    <t>20.009.025-0</t>
  </si>
  <si>
    <t>20.009.028-0</t>
  </si>
  <si>
    <t>20.009.030-0</t>
  </si>
  <si>
    <t>20.009.033-0</t>
  </si>
  <si>
    <t>20.009.040-0</t>
  </si>
  <si>
    <t>20.009.042-0</t>
  </si>
  <si>
    <t>20.009.045-0</t>
  </si>
  <si>
    <t>20.009.048-0</t>
  </si>
  <si>
    <t>20.009.060-0</t>
  </si>
  <si>
    <t>20.009.063-0</t>
  </si>
  <si>
    <t>20.009.065-0</t>
  </si>
  <si>
    <t>20.009.068-0</t>
  </si>
  <si>
    <t>20.009.999-0</t>
  </si>
  <si>
    <t>20.010.001-0</t>
  </si>
  <si>
    <t>20.010.002-0</t>
  </si>
  <si>
    <t>20.010.003-0</t>
  </si>
  <si>
    <t>20.010.004-0</t>
  </si>
  <si>
    <t>20.010.999-0</t>
  </si>
  <si>
    <t>20.011.001-0</t>
  </si>
  <si>
    <t>20.011.999-0</t>
  </si>
  <si>
    <t>20.012.001-0</t>
  </si>
  <si>
    <t>20.012.002-0</t>
  </si>
  <si>
    <t>20.012.003-0</t>
  </si>
  <si>
    <t>20.012.004-0</t>
  </si>
  <si>
    <t>20.012.005-0</t>
  </si>
  <si>
    <t>20.012.006-0</t>
  </si>
  <si>
    <t>20.012.008-0</t>
  </si>
  <si>
    <t>20.012.009-0</t>
  </si>
  <si>
    <t>20.012.010-0</t>
  </si>
  <si>
    <t>20.012.011-0</t>
  </si>
  <si>
    <t>20.012.012-0</t>
  </si>
  <si>
    <t>20.012.013-0</t>
  </si>
  <si>
    <t>20.012.015-0</t>
  </si>
  <si>
    <t>20.012.020-0</t>
  </si>
  <si>
    <t>20.012.025-0</t>
  </si>
  <si>
    <t>20.012.030-0</t>
  </si>
  <si>
    <t>20.012.035-0</t>
  </si>
  <si>
    <t>20.012.036-0</t>
  </si>
  <si>
    <t>20.012.999-0</t>
  </si>
  <si>
    <t>20.013.005-0</t>
  </si>
  <si>
    <t>20.013.999-0</t>
  </si>
  <si>
    <t>20.016.003-0</t>
  </si>
  <si>
    <t>20.016.004-0</t>
  </si>
  <si>
    <t>20.016.005-0</t>
  </si>
  <si>
    <t>20.016.999-0</t>
  </si>
  <si>
    <t>20.020.001-0</t>
  </si>
  <si>
    <t>20.020.002-0</t>
  </si>
  <si>
    <t>20.020.003-0</t>
  </si>
  <si>
    <t>20.020.007-0</t>
  </si>
  <si>
    <t>20.020.008-0</t>
  </si>
  <si>
    <t>20.020.009-0</t>
  </si>
  <si>
    <t>20.020.010-0</t>
  </si>
  <si>
    <t>20.020.999-0</t>
  </si>
  <si>
    <t>20.023.001-0</t>
  </si>
  <si>
    <t>20.023.002-0</t>
  </si>
  <si>
    <t>20.023.003-0</t>
  </si>
  <si>
    <t>20.023.004-0</t>
  </si>
  <si>
    <t>20.023.005-0</t>
  </si>
  <si>
    <t>20.023.006-0</t>
  </si>
  <si>
    <t>20.023.007-0</t>
  </si>
  <si>
    <t>20.023.999-0</t>
  </si>
  <si>
    <t>20.024.001-0</t>
  </si>
  <si>
    <t>20.024.005-0</t>
  </si>
  <si>
    <t>20.024.006-0</t>
  </si>
  <si>
    <t>20.024.007-0</t>
  </si>
  <si>
    <t>20.024.008-0</t>
  </si>
  <si>
    <t>20.024.999-0</t>
  </si>
  <si>
    <t>20.025.001-0</t>
  </si>
  <si>
    <t>20.025.999-0</t>
  </si>
  <si>
    <t>20.026.001-0</t>
  </si>
  <si>
    <t>20.026.002-0</t>
  </si>
  <si>
    <t>20.026.003-0</t>
  </si>
  <si>
    <t>20.026.007-0</t>
  </si>
  <si>
    <t>20.026.008-0</t>
  </si>
  <si>
    <t>20.026.009-0</t>
  </si>
  <si>
    <t>20.026.013-0</t>
  </si>
  <si>
    <t>20.026.014-0</t>
  </si>
  <si>
    <t>20.026.015-0</t>
  </si>
  <si>
    <t>20.026.999-0</t>
  </si>
  <si>
    <t>20.027.001-0</t>
  </si>
  <si>
    <t>20.027.002-0</t>
  </si>
  <si>
    <t>20.027.003-0</t>
  </si>
  <si>
    <t>20.027.004-0</t>
  </si>
  <si>
    <t>20.027.005-0</t>
  </si>
  <si>
    <t>20.027.006-0</t>
  </si>
  <si>
    <t>20.027.999-0</t>
  </si>
  <si>
    <t>20.028.001-0</t>
  </si>
  <si>
    <t>20.028.002-0</t>
  </si>
  <si>
    <t>20.028.003-0</t>
  </si>
  <si>
    <t>20.028.004-0</t>
  </si>
  <si>
    <t>20.028.005-0</t>
  </si>
  <si>
    <t>20.028.006-0</t>
  </si>
  <si>
    <t>20.028.010-0</t>
  </si>
  <si>
    <t>20.028.014-0</t>
  </si>
  <si>
    <t>20.028.015-0</t>
  </si>
  <si>
    <t>20.028.016-0</t>
  </si>
  <si>
    <t>20.028.020-0</t>
  </si>
  <si>
    <t>20.028.999-0</t>
  </si>
  <si>
    <t>20.029.001-0</t>
  </si>
  <si>
    <t>20.029.999-0</t>
  </si>
  <si>
    <t>20.030.001-0</t>
  </si>
  <si>
    <t>20.030.002-0</t>
  </si>
  <si>
    <t>20.030.003-0</t>
  </si>
  <si>
    <t>20.030.999-0</t>
  </si>
  <si>
    <t>20.031.001-0</t>
  </si>
  <si>
    <t>20.031.002-0</t>
  </si>
  <si>
    <t>20.031.003-0</t>
  </si>
  <si>
    <t>20.031.999-0</t>
  </si>
  <si>
    <t>20.032.001-0</t>
  </si>
  <si>
    <t>20.032.002-0</t>
  </si>
  <si>
    <t>20.032.003-0</t>
  </si>
  <si>
    <t>20.032.999-0</t>
  </si>
  <si>
    <t>20.033.001-0</t>
  </si>
  <si>
    <t>20.033.002-0</t>
  </si>
  <si>
    <t>20.033.003-0</t>
  </si>
  <si>
    <t>20.033.999-0</t>
  </si>
  <si>
    <t>20.034.001-0</t>
  </si>
  <si>
    <t>20.034.002-0</t>
  </si>
  <si>
    <t>20.034.003-0</t>
  </si>
  <si>
    <t>20.034.999-0</t>
  </si>
  <si>
    <t>20.035.001-0</t>
  </si>
  <si>
    <t>20.035.002-0</t>
  </si>
  <si>
    <t>20.035.003-0</t>
  </si>
  <si>
    <t>20.035.999-0</t>
  </si>
  <si>
    <t>20.036.001-0</t>
  </si>
  <si>
    <t>20.036.002-0</t>
  </si>
  <si>
    <t>20.036.003-0</t>
  </si>
  <si>
    <t>20.036.999-0</t>
  </si>
  <si>
    <t>20.037.001-0</t>
  </si>
  <si>
    <t>20.037.002-0</t>
  </si>
  <si>
    <t>20.037.003-0</t>
  </si>
  <si>
    <t>20.037.999-0</t>
  </si>
  <si>
    <t>20.040.002-0</t>
  </si>
  <si>
    <t>20.040.003-0</t>
  </si>
  <si>
    <t>20.040.005-0</t>
  </si>
  <si>
    <t>20.040.008-0</t>
  </si>
  <si>
    <t>20.040.999-0</t>
  </si>
  <si>
    <t>20.041.002-0</t>
  </si>
  <si>
    <t>20.041.003-0</t>
  </si>
  <si>
    <t>20.041.005-0</t>
  </si>
  <si>
    <t>20.041.008-0</t>
  </si>
  <si>
    <t>20.041.999-0</t>
  </si>
  <si>
    <t>20.067.019-0</t>
  </si>
  <si>
    <t>20.067.020-0</t>
  </si>
  <si>
    <t>20.067.021-0</t>
  </si>
  <si>
    <t>20.067.022-0</t>
  </si>
  <si>
    <t>20.067.023-0</t>
  </si>
  <si>
    <t>20.067.026-0</t>
  </si>
  <si>
    <t>20.067.027-0</t>
  </si>
  <si>
    <t>20.067.028-0</t>
  </si>
  <si>
    <t>20.067.029-0</t>
  </si>
  <si>
    <t>20.067.030-0</t>
  </si>
  <si>
    <t>20.067.033-0</t>
  </si>
  <si>
    <t>20.067.034-0</t>
  </si>
  <si>
    <t>20.067.035-0</t>
  </si>
  <si>
    <t>20.067.036-0</t>
  </si>
  <si>
    <t>20.067.037-0</t>
  </si>
  <si>
    <t>20.067.038-0</t>
  </si>
  <si>
    <t>20.067.039-0</t>
  </si>
  <si>
    <t>20.067.040-0</t>
  </si>
  <si>
    <t>20.067.041-0</t>
  </si>
  <si>
    <t>20.067.042-0</t>
  </si>
  <si>
    <t>20.067.043-0</t>
  </si>
  <si>
    <t>20.067.044-0</t>
  </si>
  <si>
    <t>20.067.045-0</t>
  </si>
  <si>
    <t>20.067.046-0</t>
  </si>
  <si>
    <t>20.067.047-0</t>
  </si>
  <si>
    <t>20.067.048-0</t>
  </si>
  <si>
    <t>20.067.049-0</t>
  </si>
  <si>
    <t>20.067.050-0</t>
  </si>
  <si>
    <t>20.067.051-0</t>
  </si>
  <si>
    <t>20.067.052-0</t>
  </si>
  <si>
    <t>20.067.053-0</t>
  </si>
  <si>
    <t>20.067.054-0</t>
  </si>
  <si>
    <t>20.067.055-0</t>
  </si>
  <si>
    <t>20.067.056-0</t>
  </si>
  <si>
    <t>20.067.057-0</t>
  </si>
  <si>
    <t>20.067.058-0</t>
  </si>
  <si>
    <t>20.067.999-0</t>
  </si>
  <si>
    <t>20.070.001-0</t>
  </si>
  <si>
    <t>20.070.002-0</t>
  </si>
  <si>
    <t>20.070.003-0</t>
  </si>
  <si>
    <t>20.070.004-0</t>
  </si>
  <si>
    <t>20.070.008-0</t>
  </si>
  <si>
    <t>20.070.009-0</t>
  </si>
  <si>
    <t>20.070.010-0</t>
  </si>
  <si>
    <t>20.070.011-0</t>
  </si>
  <si>
    <t>20.070.015-0</t>
  </si>
  <si>
    <t>20.070.016-0</t>
  </si>
  <si>
    <t>20.070.017-0</t>
  </si>
  <si>
    <t>20.070.018-0</t>
  </si>
  <si>
    <t>20.070.022-0</t>
  </si>
  <si>
    <t>20.070.023-0</t>
  </si>
  <si>
    <t>20.070.024-0</t>
  </si>
  <si>
    <t>20.070.025-0</t>
  </si>
  <si>
    <t>20.070.029-0</t>
  </si>
  <si>
    <t>20.070.030-0</t>
  </si>
  <si>
    <t>20.070.031-0</t>
  </si>
  <si>
    <t>20.070.032-0</t>
  </si>
  <si>
    <t>20.070.036-0</t>
  </si>
  <si>
    <t>20.070.037-0</t>
  </si>
  <si>
    <t>20.070.038-0</t>
  </si>
  <si>
    <t>20.070.039-0</t>
  </si>
  <si>
    <t>20.070.999-0</t>
  </si>
  <si>
    <t>20.071.999-0</t>
  </si>
  <si>
    <t>20.080.999-0</t>
  </si>
  <si>
    <t>20.085.100-0</t>
  </si>
  <si>
    <t>20.085.105-0</t>
  </si>
  <si>
    <t>20.085.110-0</t>
  </si>
  <si>
    <t>20.085.115-0</t>
  </si>
  <si>
    <t>20.085.120-0</t>
  </si>
  <si>
    <t>20.085.125-0</t>
  </si>
  <si>
    <t>20.085.130-0</t>
  </si>
  <si>
    <t>20.085.135-0</t>
  </si>
  <si>
    <t>20.085.140-0</t>
  </si>
  <si>
    <t>20.085.145-0</t>
  </si>
  <si>
    <t>20.085.150-0</t>
  </si>
  <si>
    <t>20.085.155-0</t>
  </si>
  <si>
    <t>20.085.160-0</t>
  </si>
  <si>
    <t>20.085.165-0</t>
  </si>
  <si>
    <t>20.085.170-0</t>
  </si>
  <si>
    <t>20.085.175-0</t>
  </si>
  <si>
    <t>20.085.180-0</t>
  </si>
  <si>
    <t>20.085.185-0</t>
  </si>
  <si>
    <t>20.085.190-0</t>
  </si>
  <si>
    <t>20.085.195-0</t>
  </si>
  <si>
    <t>20.085.200-0</t>
  </si>
  <si>
    <t>20.085.205-0</t>
  </si>
  <si>
    <t>20.085.210-0</t>
  </si>
  <si>
    <t>20.085.215-0</t>
  </si>
  <si>
    <t>20.085.220-0</t>
  </si>
  <si>
    <t>20.085.225-0</t>
  </si>
  <si>
    <t>20.085.230-0</t>
  </si>
  <si>
    <t>20.085.235-0</t>
  </si>
  <si>
    <t>20.085.240-0</t>
  </si>
  <si>
    <t>20.085.245-0</t>
  </si>
  <si>
    <t>20.085.250-0</t>
  </si>
  <si>
    <t>20.085.255-0</t>
  </si>
  <si>
    <t>20.085.260-0</t>
  </si>
  <si>
    <t>20.085.265-0</t>
  </si>
  <si>
    <t>20.085.270-0</t>
  </si>
  <si>
    <t>20.085.275-0</t>
  </si>
  <si>
    <t>20.085.280-0</t>
  </si>
  <si>
    <t>20.085.285-0</t>
  </si>
  <si>
    <t>20.085.290-0</t>
  </si>
  <si>
    <t>20.085.295-0</t>
  </si>
  <si>
    <t>20.085.300-0</t>
  </si>
  <si>
    <t>20.085.305-0</t>
  </si>
  <si>
    <t>20.085.310-0</t>
  </si>
  <si>
    <t>20.085.315-0</t>
  </si>
  <si>
    <t>20.085.320-0</t>
  </si>
  <si>
    <t>20.085.325-0</t>
  </si>
  <si>
    <t>20.085.330-0</t>
  </si>
  <si>
    <t>20.085.335-0</t>
  </si>
  <si>
    <t>20.085.340-0</t>
  </si>
  <si>
    <t>20.085.345-0</t>
  </si>
  <si>
    <t>20.085.350-0</t>
  </si>
  <si>
    <t>20.085.355-0</t>
  </si>
  <si>
    <t>20.085.360-0</t>
  </si>
  <si>
    <t>20.085.365-0</t>
  </si>
  <si>
    <t>20.085.370-0</t>
  </si>
  <si>
    <t>20.085.375-0</t>
  </si>
  <si>
    <t>20.085.380-0</t>
  </si>
  <si>
    <t>20.085.385-0</t>
  </si>
  <si>
    <t>20.085.390-0</t>
  </si>
  <si>
    <t>20.085.395-0</t>
  </si>
  <si>
    <t>20.085.400-0</t>
  </si>
  <si>
    <t>20.085.405-0</t>
  </si>
  <si>
    <t>20.085.410-0</t>
  </si>
  <si>
    <t>20.085.415-0</t>
  </si>
  <si>
    <t>20.085.420-0</t>
  </si>
  <si>
    <t>20.085.425-0</t>
  </si>
  <si>
    <t>20.085.430-0</t>
  </si>
  <si>
    <t>20.085.435-0</t>
  </si>
  <si>
    <t>20.085.440-0</t>
  </si>
  <si>
    <t>20.085.445-0</t>
  </si>
  <si>
    <t>20.085.450-0</t>
  </si>
  <si>
    <t>20.085.455-0</t>
  </si>
  <si>
    <t>20.085.460-0</t>
  </si>
  <si>
    <t>20.085.465-0</t>
  </si>
  <si>
    <t>20.085.470-0</t>
  </si>
  <si>
    <t>20.085.475-0</t>
  </si>
  <si>
    <t>20.085.480-0</t>
  </si>
  <si>
    <t>20.085.485-0</t>
  </si>
  <si>
    <t>20.085.490-0</t>
  </si>
  <si>
    <t>20.085.495-0</t>
  </si>
  <si>
    <t>20.085.500-0</t>
  </si>
  <si>
    <t>20.085.505-0</t>
  </si>
  <si>
    <t>20.085.510-0</t>
  </si>
  <si>
    <t>20.085.515-0</t>
  </si>
  <si>
    <t>20.085.520-0</t>
  </si>
  <si>
    <t>20.085.525-0</t>
  </si>
  <si>
    <t>20.085.530-0</t>
  </si>
  <si>
    <t>20.085.535-0</t>
  </si>
  <si>
    <t>20.085.540-0</t>
  </si>
  <si>
    <t>20.085.545-0</t>
  </si>
  <si>
    <t>20.085.550-0</t>
  </si>
  <si>
    <t>20.085.555-0</t>
  </si>
  <si>
    <t>20.085.560-0</t>
  </si>
  <si>
    <t>20.085.565-0</t>
  </si>
  <si>
    <t>20.085.570-0</t>
  </si>
  <si>
    <t>20.085.575-0</t>
  </si>
  <si>
    <t>20.085.580-0</t>
  </si>
  <si>
    <t>20.085.585-0</t>
  </si>
  <si>
    <t>20.085.590-0</t>
  </si>
  <si>
    <t>20.085.595-0</t>
  </si>
  <si>
    <t>20.085.600-0</t>
  </si>
  <si>
    <t>20.085.605-0</t>
  </si>
  <si>
    <t>20.085.610-0</t>
  </si>
  <si>
    <t>20.085.615-0</t>
  </si>
  <si>
    <t>20.085.620-0</t>
  </si>
  <si>
    <t>20.085.625-0</t>
  </si>
  <si>
    <t>20.085.630-0</t>
  </si>
  <si>
    <t>20.085.635-0</t>
  </si>
  <si>
    <t>20.085.640-0</t>
  </si>
  <si>
    <t>20.085.645-0</t>
  </si>
  <si>
    <t>20.085.650-0</t>
  </si>
  <si>
    <t>20.085.655-0</t>
  </si>
  <si>
    <t>20.085.660-0</t>
  </si>
  <si>
    <t>20.085.665-0</t>
  </si>
  <si>
    <t>20.085.670-0</t>
  </si>
  <si>
    <t>20.085.675-0</t>
  </si>
  <si>
    <t>20.085.680-0</t>
  </si>
  <si>
    <t>20.085.685-0</t>
  </si>
  <si>
    <t>20.085.999-0</t>
  </si>
  <si>
    <t>20.086.100-0</t>
  </si>
  <si>
    <t>20.086.110-0</t>
  </si>
  <si>
    <t>20.086.120-0</t>
  </si>
  <si>
    <t>20.086.130-0</t>
  </si>
  <si>
    <t>20.086.140-0</t>
  </si>
  <si>
    <t>20.086.150-0</t>
  </si>
  <si>
    <t>20.086.160-0</t>
  </si>
  <si>
    <t>20.086.170-0</t>
  </si>
  <si>
    <t>20.086.180-0</t>
  </si>
  <si>
    <t>20.086.190-0</t>
  </si>
  <si>
    <t>20.086.200-0</t>
  </si>
  <si>
    <t>20.086.210-0</t>
  </si>
  <si>
    <t>20.086.220-0</t>
  </si>
  <si>
    <t>20.086.230-0</t>
  </si>
  <si>
    <t>20.086.240-0</t>
  </si>
  <si>
    <t>20.086.250-0</t>
  </si>
  <si>
    <t>20.086.260-0</t>
  </si>
  <si>
    <t>20.086.270-0</t>
  </si>
  <si>
    <t>20.086.280-0</t>
  </si>
  <si>
    <t>20.086.290-0</t>
  </si>
  <si>
    <t>20.086.300-0</t>
  </si>
  <si>
    <t>20.086.310-0</t>
  </si>
  <si>
    <t>20.086.320-0</t>
  </si>
  <si>
    <t>20.086.330-0</t>
  </si>
  <si>
    <t>20.086.340-0</t>
  </si>
  <si>
    <t>20.086.350-0</t>
  </si>
  <si>
    <t>20.086.360-0</t>
  </si>
  <si>
    <t>20.086.370-0</t>
  </si>
  <si>
    <t>20.086.380-0</t>
  </si>
  <si>
    <t>20.086.390-0</t>
  </si>
  <si>
    <t>20.086.400-0</t>
  </si>
  <si>
    <t>20.086.410-0</t>
  </si>
  <si>
    <t>20.086.420-0</t>
  </si>
  <si>
    <t>20.086.430-0</t>
  </si>
  <si>
    <t>20.086.440-0</t>
  </si>
  <si>
    <t>20.086.450-0</t>
  </si>
  <si>
    <t>20.086.460-0</t>
  </si>
  <si>
    <t>20.086.470-0</t>
  </si>
  <si>
    <t>20.086.480-0</t>
  </si>
  <si>
    <t>20.086.490-0</t>
  </si>
  <si>
    <t>20.086.500-0</t>
  </si>
  <si>
    <t>20.086.510-0</t>
  </si>
  <si>
    <t>20.086.520-0</t>
  </si>
  <si>
    <t>20.086.530-0</t>
  </si>
  <si>
    <t>20.086.540-0</t>
  </si>
  <si>
    <t>20.086.550-0</t>
  </si>
  <si>
    <t>20.086.560-0</t>
  </si>
  <si>
    <t>20.086.570-0</t>
  </si>
  <si>
    <t>20.086.580-0</t>
  </si>
  <si>
    <t>20.086.590-0</t>
  </si>
  <si>
    <t>20.086.600-0</t>
  </si>
  <si>
    <t>20.086.610-0</t>
  </si>
  <si>
    <t>20.086.620-0</t>
  </si>
  <si>
    <t>20.086.630-0</t>
  </si>
  <si>
    <t>20.086.640-0</t>
  </si>
  <si>
    <t>20.086.650-0</t>
  </si>
  <si>
    <t>20.086.660-0</t>
  </si>
  <si>
    <t>20.086.670-0</t>
  </si>
  <si>
    <t>20.086.680-0</t>
  </si>
  <si>
    <t>20.086.999-0</t>
  </si>
  <si>
    <t>20.090.001-1</t>
  </si>
  <si>
    <t>20.090.005-1</t>
  </si>
  <si>
    <t>20.090.006-0</t>
  </si>
  <si>
    <t>20.090.999-0</t>
  </si>
  <si>
    <t>20.091.001-1</t>
  </si>
  <si>
    <t>20.091.999-0</t>
  </si>
  <si>
    <t>20.092.001-0</t>
  </si>
  <si>
    <t>20.092.999-0</t>
  </si>
  <si>
    <t>20.093.001-0</t>
  </si>
  <si>
    <t>20.093.999-0</t>
  </si>
  <si>
    <t>20.096.001-0</t>
  </si>
  <si>
    <t>20.096.999-0</t>
  </si>
  <si>
    <t>20.097.001-0</t>
  </si>
  <si>
    <t>20.097.002-0</t>
  </si>
  <si>
    <t>20.097.003-0</t>
  </si>
  <si>
    <t>20.097.004-0</t>
  </si>
  <si>
    <t>20.097.005-0</t>
  </si>
  <si>
    <t>20.097.999-0</t>
  </si>
  <si>
    <t>20.098.001-0</t>
  </si>
  <si>
    <t>20.098.999-0</t>
  </si>
  <si>
    <t>20.099.001-0</t>
  </si>
  <si>
    <t>20.099.999-0</t>
  </si>
  <si>
    <t>20.100.999-0</t>
  </si>
  <si>
    <t>20.101.011-0</t>
  </si>
  <si>
    <t>20.101.013-0</t>
  </si>
  <si>
    <t>20.101.999-0</t>
  </si>
  <si>
    <t>20.102.003-0</t>
  </si>
  <si>
    <t>20.102.004-0</t>
  </si>
  <si>
    <t>20.102.005-0</t>
  </si>
  <si>
    <t>20.102.006-0</t>
  </si>
  <si>
    <t>20.102.007-0</t>
  </si>
  <si>
    <t>20.102.008-0</t>
  </si>
  <si>
    <t>20.102.999-0</t>
  </si>
  <si>
    <t>20.103.001-0</t>
  </si>
  <si>
    <t>20.103.999-0</t>
  </si>
  <si>
    <t>20.104.001-0</t>
  </si>
  <si>
    <t>20.104.999-0</t>
  </si>
  <si>
    <t>20.105.001-0</t>
  </si>
  <si>
    <t>20.105.005-0</t>
  </si>
  <si>
    <t>20.105.999-0</t>
  </si>
  <si>
    <t>20.106.001-0</t>
  </si>
  <si>
    <t>20.106.999-0</t>
  </si>
  <si>
    <t>20.107.001-0</t>
  </si>
  <si>
    <t>20.107.999-0</t>
  </si>
  <si>
    <t>20.110.999-0</t>
  </si>
  <si>
    <t>20.111.001-0</t>
  </si>
  <si>
    <t>20.111.006-0</t>
  </si>
  <si>
    <t>20.111.007-0</t>
  </si>
  <si>
    <t>20.111.008-0</t>
  </si>
  <si>
    <t>20.111.009-0</t>
  </si>
  <si>
    <t>20.111.999-0</t>
  </si>
  <si>
    <t>20.112.010-0</t>
  </si>
  <si>
    <t>20.112.011-0</t>
  </si>
  <si>
    <t>20.112.013-0</t>
  </si>
  <si>
    <t>20.112.014-0</t>
  </si>
  <si>
    <t>20.112.999-0</t>
  </si>
  <si>
    <t>20.113.010-0</t>
  </si>
  <si>
    <t>20.113.011-0</t>
  </si>
  <si>
    <t>20.113.012-0</t>
  </si>
  <si>
    <t>20.113.013-0</t>
  </si>
  <si>
    <t>20.113.014-0</t>
  </si>
  <si>
    <t>20.113.999-0</t>
  </si>
  <si>
    <t>20.114.010-0</t>
  </si>
  <si>
    <t>20.114.011-0</t>
  </si>
  <si>
    <t>20.114.012-0</t>
  </si>
  <si>
    <t>20.114.013-0</t>
  </si>
  <si>
    <t>20.114.014-0</t>
  </si>
  <si>
    <t>20.114.999-0</t>
  </si>
  <si>
    <t>20.115.010-0</t>
  </si>
  <si>
    <t>20.115.011-0</t>
  </si>
  <si>
    <t>20.115.012-0</t>
  </si>
  <si>
    <t>20.115.013-0</t>
  </si>
  <si>
    <t>20.115.014-0</t>
  </si>
  <si>
    <t>20.115.999-0</t>
  </si>
  <si>
    <t>20.125.999-0</t>
  </si>
  <si>
    <t>20.170.001-0</t>
  </si>
  <si>
    <t>20.170.999-0</t>
  </si>
  <si>
    <t>20.175.002-1</t>
  </si>
  <si>
    <t>20.175.003-0</t>
  </si>
  <si>
    <t>20.175.004-0</t>
  </si>
  <si>
    <t>20.175.005-0</t>
  </si>
  <si>
    <t>20.175.006-0</t>
  </si>
  <si>
    <t>20.175.007-0</t>
  </si>
  <si>
    <t>20.175.999-0</t>
  </si>
  <si>
    <t>20.180.001-0</t>
  </si>
  <si>
    <t>20.180.002-0</t>
  </si>
  <si>
    <t>20.180.999-0</t>
  </si>
  <si>
    <t>20.181.001-0</t>
  </si>
  <si>
    <t>20.181.005-1</t>
  </si>
  <si>
    <t>20.181.006-1</t>
  </si>
  <si>
    <t>20.181.999-0</t>
  </si>
  <si>
    <t>20.183.001-1</t>
  </si>
  <si>
    <t>20.183.999-0</t>
  </si>
  <si>
    <t>20.198.001-0</t>
  </si>
  <si>
    <t>20.198.999-0</t>
  </si>
  <si>
    <t>20.200.999-0</t>
  </si>
  <si>
    <t>21.001.010-0</t>
  </si>
  <si>
    <t>21.001.015-0</t>
  </si>
  <si>
    <t>21.001.020-0</t>
  </si>
  <si>
    <t>21.001.021-0</t>
  </si>
  <si>
    <t>21.001.025-0</t>
  </si>
  <si>
    <t>21.001.060-0</t>
  </si>
  <si>
    <t>21.001.062-0</t>
  </si>
  <si>
    <t>21.001.065-0</t>
  </si>
  <si>
    <t>21.001.070-0</t>
  </si>
  <si>
    <t>21.001.075-0</t>
  </si>
  <si>
    <t>21.001.080-0</t>
  </si>
  <si>
    <t>21.001.090-0</t>
  </si>
  <si>
    <t>21.001.999-0</t>
  </si>
  <si>
    <t>21.004.010-0</t>
  </si>
  <si>
    <t>21.004.015-0</t>
  </si>
  <si>
    <t>21.004.020-0</t>
  </si>
  <si>
    <t>21.004.021-0</t>
  </si>
  <si>
    <t>21.004.025-0</t>
  </si>
  <si>
    <t>21.004.040-0</t>
  </si>
  <si>
    <t>21.004.042-0</t>
  </si>
  <si>
    <t>21.004.045-0</t>
  </si>
  <si>
    <t>21.004.048-0</t>
  </si>
  <si>
    <t>21.004.095-0</t>
  </si>
  <si>
    <t>21.004.100-0</t>
  </si>
  <si>
    <t>21.004.101-0</t>
  </si>
  <si>
    <t>21.004.102-0</t>
  </si>
  <si>
    <t>21.004.105-0</t>
  </si>
  <si>
    <t>21.004.108-0</t>
  </si>
  <si>
    <t>21.004.110-0</t>
  </si>
  <si>
    <t>21.004.120-0</t>
  </si>
  <si>
    <t>21.004.125-0</t>
  </si>
  <si>
    <t>21.004.130-0</t>
  </si>
  <si>
    <t>21.004.135-0</t>
  </si>
  <si>
    <t>21.004.140-0</t>
  </si>
  <si>
    <t>21.004.141-0</t>
  </si>
  <si>
    <t>21.004.142-0</t>
  </si>
  <si>
    <t>21.004.143-0</t>
  </si>
  <si>
    <t>21.004.144-0</t>
  </si>
  <si>
    <t>21.004.150-0</t>
  </si>
  <si>
    <t>21.004.153-0</t>
  </si>
  <si>
    <t>21.004.155-0</t>
  </si>
  <si>
    <t>21.004.158-0</t>
  </si>
  <si>
    <t>21.004.160-0</t>
  </si>
  <si>
    <t>21.004.165-0</t>
  </si>
  <si>
    <t>21.004.168-0</t>
  </si>
  <si>
    <t>21.004.170-0</t>
  </si>
  <si>
    <t>21.004.175-0</t>
  </si>
  <si>
    <t>21.004.185-0</t>
  </si>
  <si>
    <t>21.004.186-0</t>
  </si>
  <si>
    <t>21.004.187-0</t>
  </si>
  <si>
    <t>21.004.188-0</t>
  </si>
  <si>
    <t>21.004.999-0</t>
  </si>
  <si>
    <t>21.005.010-0</t>
  </si>
  <si>
    <t>21.005.011-0</t>
  </si>
  <si>
    <t>21.005.015-0</t>
  </si>
  <si>
    <t>21.005.016-0</t>
  </si>
  <si>
    <t>21.005.020-0</t>
  </si>
  <si>
    <t>21.005.050-0</t>
  </si>
  <si>
    <t>21.005.999-0</t>
  </si>
  <si>
    <t>21.007.999-0</t>
  </si>
  <si>
    <t>21.009.010-0</t>
  </si>
  <si>
    <t>21.009.011-0</t>
  </si>
  <si>
    <t>21.009.012-0</t>
  </si>
  <si>
    <t>21.009.013-0</t>
  </si>
  <si>
    <t>21.009.030-0</t>
  </si>
  <si>
    <t>21.009.031-0</t>
  </si>
  <si>
    <t>21.009.040-0</t>
  </si>
  <si>
    <t>21.009.041-0</t>
  </si>
  <si>
    <t>21.009.081-0</t>
  </si>
  <si>
    <t>21.009.100-0</t>
  </si>
  <si>
    <t>21.009.101-0</t>
  </si>
  <si>
    <t>21.009.102-0</t>
  </si>
  <si>
    <t>21.009.105-0</t>
  </si>
  <si>
    <t>21.009.106-0</t>
  </si>
  <si>
    <t>21.009.107-0</t>
  </si>
  <si>
    <t>21.009.108-0</t>
  </si>
  <si>
    <t>21.009.109-0</t>
  </si>
  <si>
    <t>21.009.110-0</t>
  </si>
  <si>
    <t>21.009.111-0</t>
  </si>
  <si>
    <t>21.009.112-0</t>
  </si>
  <si>
    <t>21.009.113-0</t>
  </si>
  <si>
    <t>21.009.114-0</t>
  </si>
  <si>
    <t>21.009.115-0</t>
  </si>
  <si>
    <t>21.009.116-0</t>
  </si>
  <si>
    <t>21.009.999-0</t>
  </si>
  <si>
    <t>21.010.005-0</t>
  </si>
  <si>
    <t>21.010.010-0</t>
  </si>
  <si>
    <t>21.010.015-0</t>
  </si>
  <si>
    <t>21.010.020-0</t>
  </si>
  <si>
    <t>21.010.025-0</t>
  </si>
  <si>
    <t>21.010.030-0</t>
  </si>
  <si>
    <t>21.010.035-0</t>
  </si>
  <si>
    <t>21.010.040-0</t>
  </si>
  <si>
    <t>21.010.999-0</t>
  </si>
  <si>
    <t>21.011.010-0</t>
  </si>
  <si>
    <t>21.011.012-0</t>
  </si>
  <si>
    <t>21.011.015-0</t>
  </si>
  <si>
    <t>21.011.016-0</t>
  </si>
  <si>
    <t>21.011.020-0</t>
  </si>
  <si>
    <t>21.011.021-0</t>
  </si>
  <si>
    <t>21.011.025-0</t>
  </si>
  <si>
    <t>21.011.026-0</t>
  </si>
  <si>
    <t>21.011.030-0</t>
  </si>
  <si>
    <t>21.011.035-0</t>
  </si>
  <si>
    <t>21.011.040-0</t>
  </si>
  <si>
    <t>21.011.050-0</t>
  </si>
  <si>
    <t>21.011.060-0</t>
  </si>
  <si>
    <t>21.011.070-0</t>
  </si>
  <si>
    <t>21.011.075-0</t>
  </si>
  <si>
    <t>21.011.080-0</t>
  </si>
  <si>
    <t>21.011.085-0</t>
  </si>
  <si>
    <t>21.011.090-0</t>
  </si>
  <si>
    <t>21.011.095-0</t>
  </si>
  <si>
    <t>21.011.100-0</t>
  </si>
  <si>
    <t>21.011.999-0</t>
  </si>
  <si>
    <t>21.013.010-0</t>
  </si>
  <si>
    <t>21.013.999-0</t>
  </si>
  <si>
    <t>21.015.179-0</t>
  </si>
  <si>
    <t>21.015.181-0</t>
  </si>
  <si>
    <t>21.015.182-0</t>
  </si>
  <si>
    <t>21.015.201-0</t>
  </si>
  <si>
    <t>21.015.210-0</t>
  </si>
  <si>
    <t>21.015.220-0</t>
  </si>
  <si>
    <t>21.015.999-0</t>
  </si>
  <si>
    <t>21.018.010-0</t>
  </si>
  <si>
    <t>21.018.012-0</t>
  </si>
  <si>
    <t>21.018.015-0</t>
  </si>
  <si>
    <t>21.018.018-0</t>
  </si>
  <si>
    <t>21.018.020-0</t>
  </si>
  <si>
    <t>21.018.021-0</t>
  </si>
  <si>
    <t>21.018.022-0</t>
  </si>
  <si>
    <t>21.018.023-0</t>
  </si>
  <si>
    <t>21.018.025-0</t>
  </si>
  <si>
    <t>21.018.030-0</t>
  </si>
  <si>
    <t>21.018.031-0</t>
  </si>
  <si>
    <t>21.018.032-0</t>
  </si>
  <si>
    <t>21.018.060-0</t>
  </si>
  <si>
    <t>21.018.080-0</t>
  </si>
  <si>
    <t>21.018.081-0</t>
  </si>
  <si>
    <t>21.018.082-0</t>
  </si>
  <si>
    <t>21.018.083-0</t>
  </si>
  <si>
    <t>21.018.085-0</t>
  </si>
  <si>
    <t>21.018.090-0</t>
  </si>
  <si>
    <t>21.018.095-0</t>
  </si>
  <si>
    <t>21.018.100-0</t>
  </si>
  <si>
    <t>21.018.105-0</t>
  </si>
  <si>
    <t>21.018.125-0</t>
  </si>
  <si>
    <t>21.018.126-0</t>
  </si>
  <si>
    <t>21.018.130-0</t>
  </si>
  <si>
    <t>21.018.135-0</t>
  </si>
  <si>
    <t>21.018.140-0</t>
  </si>
  <si>
    <t>21.018.158-0</t>
  </si>
  <si>
    <t>21.018.159-0</t>
  </si>
  <si>
    <t>21.018.160-0</t>
  </si>
  <si>
    <t>21.018.161-0</t>
  </si>
  <si>
    <t>21.018.165-0</t>
  </si>
  <si>
    <t>21.018.168-0</t>
  </si>
  <si>
    <t>21.018.169-0</t>
  </si>
  <si>
    <t>21.018.999-0</t>
  </si>
  <si>
    <t>21.020.106-0</t>
  </si>
  <si>
    <t>21.020.107-0</t>
  </si>
  <si>
    <t>21.020.999-0</t>
  </si>
  <si>
    <t>21.023.010-0</t>
  </si>
  <si>
    <t>21.023.018-0</t>
  </si>
  <si>
    <t>21.023.019-0</t>
  </si>
  <si>
    <t>21.023.020-0</t>
  </si>
  <si>
    <t>21.023.021-0</t>
  </si>
  <si>
    <t>21.023.022-0</t>
  </si>
  <si>
    <t>21.023.023-0</t>
  </si>
  <si>
    <t>21.023.025-0</t>
  </si>
  <si>
    <t>21.023.999-0</t>
  </si>
  <si>
    <t>21.025.040-0</t>
  </si>
  <si>
    <t>21.025.041-0</t>
  </si>
  <si>
    <t>21.025.042-0</t>
  </si>
  <si>
    <t>21.025.999-0</t>
  </si>
  <si>
    <t>21.030.017-0</t>
  </si>
  <si>
    <t>21.030.999-0</t>
  </si>
  <si>
    <t>21.035.007-0</t>
  </si>
  <si>
    <t>21.035.008-0</t>
  </si>
  <si>
    <t>21.035.009-0</t>
  </si>
  <si>
    <t>21.035.010-0</t>
  </si>
  <si>
    <t>21.035.012-0</t>
  </si>
  <si>
    <t>21.035.015-0</t>
  </si>
  <si>
    <t>21.035.016-0</t>
  </si>
  <si>
    <t>21.035.017-0</t>
  </si>
  <si>
    <t>21.035.999-0</t>
  </si>
  <si>
    <t>21.040.999-0</t>
  </si>
  <si>
    <t>21.050.999-0</t>
  </si>
  <si>
    <t>21.090.999-0</t>
  </si>
  <si>
    <t>21.100.021-0</t>
  </si>
  <si>
    <t>21.100.030-0</t>
  </si>
  <si>
    <t>21.100.031-0</t>
  </si>
  <si>
    <t>21.100.040-0</t>
  </si>
  <si>
    <t>21.100.041-0</t>
  </si>
  <si>
    <t>21.100.060-0</t>
  </si>
  <si>
    <t>21.100.100-0</t>
  </si>
  <si>
    <t>21.100.101-0</t>
  </si>
  <si>
    <t>21.100.120-0</t>
  </si>
  <si>
    <t>21.100.121-0</t>
  </si>
  <si>
    <t>21.100.122-0</t>
  </si>
  <si>
    <t>21.100.123-0</t>
  </si>
  <si>
    <t>21.100.125-0</t>
  </si>
  <si>
    <t>21.100.126-0</t>
  </si>
  <si>
    <t>21.100.130-0</t>
  </si>
  <si>
    <t>21.100.135-0</t>
  </si>
  <si>
    <t>21.100.140-0</t>
  </si>
  <si>
    <t>21.100.145-0</t>
  </si>
  <si>
    <t>21.100.160-0</t>
  </si>
  <si>
    <t>21.100.170-0</t>
  </si>
  <si>
    <t>21.100.190-0</t>
  </si>
  <si>
    <t>21.100.250-0</t>
  </si>
  <si>
    <t>21.100.251-0</t>
  </si>
  <si>
    <t>21.100.300-0</t>
  </si>
  <si>
    <t>21.100.301-0</t>
  </si>
  <si>
    <t>21.100.999-0</t>
  </si>
  <si>
    <t>21.101.010-0</t>
  </si>
  <si>
    <t>21.101.999-0</t>
  </si>
  <si>
    <t>21.102.010-0</t>
  </si>
  <si>
    <t>21.102.999-0</t>
  </si>
  <si>
    <t>21.103.010-0</t>
  </si>
  <si>
    <t>21.103.999-0</t>
  </si>
  <si>
    <t>22.005.005-0</t>
  </si>
  <si>
    <t>22.005.015-0</t>
  </si>
  <si>
    <t>22.005.020-0</t>
  </si>
  <si>
    <t>22.005.025-0</t>
  </si>
  <si>
    <t>22.005.030-0</t>
  </si>
  <si>
    <t>22.005.035-0</t>
  </si>
  <si>
    <t>22.005.040-0</t>
  </si>
  <si>
    <t>22.005.045-0</t>
  </si>
  <si>
    <t>22.005.050-0</t>
  </si>
  <si>
    <t>22.005.055-0</t>
  </si>
  <si>
    <t>22.005.060-0</t>
  </si>
  <si>
    <t>22.005.999-0</t>
  </si>
  <si>
    <t>22.010.010-0</t>
  </si>
  <si>
    <t>22.010.015-0</t>
  </si>
  <si>
    <t>22.010.020-0</t>
  </si>
  <si>
    <t>22.010.999-0</t>
  </si>
  <si>
    <t>22.013.005-0</t>
  </si>
  <si>
    <t>22.013.010-0</t>
  </si>
  <si>
    <t>22.013.015-0</t>
  </si>
  <si>
    <t>22.013.020-0</t>
  </si>
  <si>
    <t>22.013.025-0</t>
  </si>
  <si>
    <t>22.013.030-0</t>
  </si>
  <si>
    <t>22.013.999-0</t>
  </si>
  <si>
    <t>22.016.005-0</t>
  </si>
  <si>
    <t>22.016.010-0</t>
  </si>
  <si>
    <t>22.016.015-0</t>
  </si>
  <si>
    <t>22.016.020-0</t>
  </si>
  <si>
    <t>22.016.025-0</t>
  </si>
  <si>
    <t>22.016.030-0</t>
  </si>
  <si>
    <t>22.016.999-0</t>
  </si>
  <si>
    <t>22.020.005-0</t>
  </si>
  <si>
    <t>22.020.010-0</t>
  </si>
  <si>
    <t>22.020.015-0</t>
  </si>
  <si>
    <t>22.020.020-0</t>
  </si>
  <si>
    <t>22.020.025-0</t>
  </si>
  <si>
    <t>22.020.030-0</t>
  </si>
  <si>
    <t>22.020.035-0</t>
  </si>
  <si>
    <t>22.020.040-0</t>
  </si>
  <si>
    <t>22.020.045-0</t>
  </si>
  <si>
    <t>22.020.050-0</t>
  </si>
  <si>
    <t>22.020.055-0</t>
  </si>
  <si>
    <t>22.020.999-0</t>
  </si>
  <si>
    <t>22.025.005-0</t>
  </si>
  <si>
    <t>22.025.010-0</t>
  </si>
  <si>
    <t>22.025.015-0</t>
  </si>
  <si>
    <t>22.025.999-0</t>
  </si>
  <si>
    <t>22.026.010-0</t>
  </si>
  <si>
    <t>22.026.999-0</t>
  </si>
  <si>
    <t>22.028.005-0</t>
  </si>
  <si>
    <t>22.028.010-0</t>
  </si>
  <si>
    <t>22.028.015-0</t>
  </si>
  <si>
    <t>22.028.020-0</t>
  </si>
  <si>
    <t>22.028.025-0</t>
  </si>
  <si>
    <t>22.028.999-0</t>
  </si>
  <si>
    <t>22.030.010-0</t>
  </si>
  <si>
    <t>22.030.015-0</t>
  </si>
  <si>
    <t>22.030.999-0</t>
  </si>
  <si>
    <t>22.040.005-0</t>
  </si>
  <si>
    <t>22.040.010-0</t>
  </si>
  <si>
    <t>22.040.015-0</t>
  </si>
  <si>
    <t>22.040.020-0</t>
  </si>
  <si>
    <t>22.040.025-0</t>
  </si>
  <si>
    <t>22.040.030-0</t>
  </si>
  <si>
    <t>22.040.035-0</t>
  </si>
  <si>
    <t>22.040.040-0</t>
  </si>
  <si>
    <t>22.040.045-0</t>
  </si>
  <si>
    <t>22.040.050-0</t>
  </si>
  <si>
    <t>22.040.055-0</t>
  </si>
  <si>
    <t>22.040.999-0</t>
  </si>
  <si>
    <t>22.050.005-0</t>
  </si>
  <si>
    <t>22.050.010-0</t>
  </si>
  <si>
    <t>22.050.015-0</t>
  </si>
  <si>
    <t>22.050.020-0</t>
  </si>
  <si>
    <t>22.050.025-0</t>
  </si>
  <si>
    <t>22.050.030-0</t>
  </si>
  <si>
    <t>22.050.035-0</t>
  </si>
  <si>
    <t>22.050.999-0</t>
  </si>
  <si>
    <t>54.001.006-1</t>
  </si>
  <si>
    <t>54.001.007-1</t>
  </si>
  <si>
    <t>54.001.010-1</t>
  </si>
  <si>
    <t>54.001.013-1</t>
  </si>
  <si>
    <t>54.001.014-1</t>
  </si>
  <si>
    <t>54.001.020-1</t>
  </si>
  <si>
    <t>54.001.021-1</t>
  </si>
  <si>
    <t>54.001.022-1</t>
  </si>
  <si>
    <t>54.001.023-1</t>
  </si>
  <si>
    <t>54.001.024-1</t>
  </si>
  <si>
    <t>54.001.069-1</t>
  </si>
  <si>
    <t>54.001.070-1</t>
  </si>
  <si>
    <t>54.001.071-1</t>
  </si>
  <si>
    <t>54.001.073-1</t>
  </si>
  <si>
    <t>54.001.074-1</t>
  </si>
  <si>
    <t>54.001.077-1</t>
  </si>
  <si>
    <t>54.001.080-1</t>
  </si>
  <si>
    <t>54.001.081-1</t>
  </si>
  <si>
    <t>54.001.082-1</t>
  </si>
  <si>
    <t>54.001.100-1</t>
  </si>
  <si>
    <t>54.001.101-1</t>
  </si>
  <si>
    <t>54.001.102-1</t>
  </si>
  <si>
    <t>54.001.103-1</t>
  </si>
  <si>
    <t>54.001.104-1</t>
  </si>
  <si>
    <t>54.001.105-1</t>
  </si>
  <si>
    <t>54.001.106-1</t>
  </si>
  <si>
    <t>54.001.107-1</t>
  </si>
  <si>
    <t>54.001.108-1</t>
  </si>
  <si>
    <t>54.001.109-1</t>
  </si>
  <si>
    <t>54.001.110-1</t>
  </si>
  <si>
    <t>54.001.111-1</t>
  </si>
  <si>
    <t>54.001.112-1</t>
  </si>
  <si>
    <t>54.001.113-1</t>
  </si>
  <si>
    <t>54.001.114-1</t>
  </si>
  <si>
    <t>54.001.115-1</t>
  </si>
  <si>
    <t>54.001.116-1</t>
  </si>
  <si>
    <t>54.001.117-1</t>
  </si>
  <si>
    <t>54.001.118-1</t>
  </si>
  <si>
    <t>54.001.119-1</t>
  </si>
  <si>
    <t>54.001.120-1</t>
  </si>
  <si>
    <t>54.001.121-1</t>
  </si>
  <si>
    <t>54.001.122-1</t>
  </si>
  <si>
    <t>54.001.123-1</t>
  </si>
  <si>
    <t>54.001.124-1</t>
  </si>
  <si>
    <t>54.001.125-1</t>
  </si>
  <si>
    <t>54.001.126-1</t>
  </si>
  <si>
    <t>54.001.127-1</t>
  </si>
  <si>
    <t>54.001.128-1</t>
  </si>
  <si>
    <t>54.001.129-1</t>
  </si>
  <si>
    <t>54.001.130-1</t>
  </si>
  <si>
    <t>54.001.131-1</t>
  </si>
  <si>
    <t>54.001.132-1</t>
  </si>
  <si>
    <t>54.001.133-1</t>
  </si>
  <si>
    <t>54.001.134-1</t>
  </si>
  <si>
    <t>54.001.135-1</t>
  </si>
  <si>
    <t>54.001.136-1</t>
  </si>
  <si>
    <t>54.001.137-1</t>
  </si>
  <si>
    <t>54.001.138-1</t>
  </si>
  <si>
    <t>54.001.139-1</t>
  </si>
  <si>
    <t>54.001.140-1</t>
  </si>
  <si>
    <t>54.001.141-1</t>
  </si>
  <si>
    <t>54.001.142-1</t>
  </si>
  <si>
    <t>54.001.143-1</t>
  </si>
  <si>
    <t>54.001.144-1</t>
  </si>
  <si>
    <t>54.001.145-1</t>
  </si>
  <si>
    <t>54.001.146-1</t>
  </si>
  <si>
    <t>54.001.147-1</t>
  </si>
  <si>
    <t>54.001.148-1</t>
  </si>
  <si>
    <t>54.001.999-0</t>
  </si>
  <si>
    <t>54.002.011-1</t>
  </si>
  <si>
    <t>54.002.999-0</t>
  </si>
  <si>
    <t>55.001.010-1</t>
  </si>
  <si>
    <t>55.001.011-1</t>
  </si>
  <si>
    <t>55.001.012-1</t>
  </si>
  <si>
    <t>55.001.013-1</t>
  </si>
  <si>
    <t>55.001.999-0</t>
  </si>
  <si>
    <t>55.010.001-1</t>
  </si>
  <si>
    <t>55.010.003-1</t>
  </si>
  <si>
    <t>55.010.999-0</t>
  </si>
  <si>
    <t>55.019.010-1</t>
  </si>
  <si>
    <t>55.019.999-0</t>
  </si>
  <si>
    <t>55.100.002-1</t>
  </si>
  <si>
    <t>55.100.003-1</t>
  </si>
  <si>
    <t>55.100.004-1</t>
  </si>
  <si>
    <t>55.100.005-1</t>
  </si>
  <si>
    <t>55.100.006-1</t>
  </si>
  <si>
    <t>55.100.007-1</t>
  </si>
  <si>
    <t>55.100.008-1</t>
  </si>
  <si>
    <t>55.100.009-1</t>
  </si>
  <si>
    <t>55.100.014-1</t>
  </si>
  <si>
    <t>55.100.015-1</t>
  </si>
  <si>
    <t>55.100.016-1</t>
  </si>
  <si>
    <t>55.100.017-1</t>
  </si>
  <si>
    <t>55.100.019-1</t>
  </si>
  <si>
    <t>55.100.021-1</t>
  </si>
  <si>
    <t>55.100.023-1</t>
  </si>
  <si>
    <t>55.100.025-1</t>
  </si>
  <si>
    <t>55.100.027-1</t>
  </si>
  <si>
    <t>55.100.029-1</t>
  </si>
  <si>
    <t>55.100.030-1</t>
  </si>
  <si>
    <t>55.100.031-1</t>
  </si>
  <si>
    <t>55.100.032-1</t>
  </si>
  <si>
    <t>55.100.033-1</t>
  </si>
  <si>
    <t>55.100.034-1</t>
  </si>
  <si>
    <t>55.100.035-1</t>
  </si>
  <si>
    <t>55.100.036-1</t>
  </si>
  <si>
    <t>55.100.037-1</t>
  </si>
  <si>
    <t>55.100.038-1</t>
  </si>
  <si>
    <t>55.100.039-1</t>
  </si>
  <si>
    <t>55.100.040-1</t>
  </si>
  <si>
    <t>55.100.041-1</t>
  </si>
  <si>
    <t>55.100.042-1</t>
  </si>
  <si>
    <t>55.100.043-1</t>
  </si>
  <si>
    <t>55.100.044-1</t>
  </si>
  <si>
    <t>55.100.045-1</t>
  </si>
  <si>
    <t>55.100.046-1</t>
  </si>
  <si>
    <t>55.100.047-1</t>
  </si>
  <si>
    <t>55.100.048-1</t>
  </si>
  <si>
    <t>55.100.049-1</t>
  </si>
  <si>
    <t>55.100.050-1</t>
  </si>
  <si>
    <t>55.100.051-1</t>
  </si>
  <si>
    <t>55.100.052-1</t>
  </si>
  <si>
    <t>55.100.056-1</t>
  </si>
  <si>
    <t>55.100.058-1</t>
  </si>
  <si>
    <t>55.100.059-1</t>
  </si>
  <si>
    <t>55.100.060-1</t>
  </si>
  <si>
    <t>55.100.061-1</t>
  </si>
  <si>
    <t>55.100.062-1</t>
  </si>
  <si>
    <t>55.100.063-1</t>
  </si>
  <si>
    <t>55.100.064-1</t>
  </si>
  <si>
    <t>55.100.065-1</t>
  </si>
  <si>
    <t>55.100.066-1</t>
  </si>
  <si>
    <t>55.100.067-1</t>
  </si>
  <si>
    <t>55.100.068-1</t>
  </si>
  <si>
    <t>55.100.069-1</t>
  </si>
  <si>
    <t>55.100.070-1</t>
  </si>
  <si>
    <t>55.100.071-1</t>
  </si>
  <si>
    <t>55.100.072-1</t>
  </si>
  <si>
    <t>55.100.999-0</t>
  </si>
  <si>
    <t>58.002.138-1</t>
  </si>
  <si>
    <t>58.002.150-1</t>
  </si>
  <si>
    <t>58.002.155-1</t>
  </si>
  <si>
    <t>58.002.304-1</t>
  </si>
  <si>
    <t>58.002.305-1</t>
  </si>
  <si>
    <t>58.002.306-1</t>
  </si>
  <si>
    <t>58.002.307-1</t>
  </si>
  <si>
    <t>58.002.308-1</t>
  </si>
  <si>
    <t>58.002.309-1</t>
  </si>
  <si>
    <t>58.002.310-1</t>
  </si>
  <si>
    <t>58.002.311-1</t>
  </si>
  <si>
    <t>58.002.312-1</t>
  </si>
  <si>
    <t>58.002.313-1</t>
  </si>
  <si>
    <t>58.002.314-1</t>
  </si>
  <si>
    <t>58.002.315-1</t>
  </si>
  <si>
    <t>58.002.316-1</t>
  </si>
  <si>
    <t>58.002.317-1</t>
  </si>
  <si>
    <t>58.002.318-1</t>
  </si>
  <si>
    <t>58.002.319-1</t>
  </si>
  <si>
    <t>58.002.320-1</t>
  </si>
  <si>
    <t>58.002.322-1</t>
  </si>
  <si>
    <t>58.002.325-1</t>
  </si>
  <si>
    <t>58.002.326-1</t>
  </si>
  <si>
    <t>58.002.327-1</t>
  </si>
  <si>
    <t>58.002.328-1</t>
  </si>
  <si>
    <t>58.002.329-1</t>
  </si>
  <si>
    <t>58.002.330-1</t>
  </si>
  <si>
    <t>58.002.331-1</t>
  </si>
  <si>
    <t>58.002.332-1</t>
  </si>
  <si>
    <t>58.002.333-1</t>
  </si>
  <si>
    <t>58.002.334-1</t>
  </si>
  <si>
    <t>58.002.335-1</t>
  </si>
  <si>
    <t>58.002.336-1</t>
  </si>
  <si>
    <t>58.002.337-1</t>
  </si>
  <si>
    <t>58.002.339-1</t>
  </si>
  <si>
    <t>58.002.340-1</t>
  </si>
  <si>
    <t>58.002.341-1</t>
  </si>
  <si>
    <t>58.002.342-1</t>
  </si>
  <si>
    <t>58.002.343-1</t>
  </si>
  <si>
    <t>58.002.346-1</t>
  </si>
  <si>
    <t>58.002.347-1</t>
  </si>
  <si>
    <t>58.002.349-1</t>
  </si>
  <si>
    <t>58.002.350-1</t>
  </si>
  <si>
    <t>58.002.351-1</t>
  </si>
  <si>
    <t>58.002.352-1</t>
  </si>
  <si>
    <t>58.002.353-1</t>
  </si>
  <si>
    <t>58.002.354-1</t>
  </si>
  <si>
    <t>58.002.355-1</t>
  </si>
  <si>
    <t>58.002.356-1</t>
  </si>
  <si>
    <t>58.002.357-1</t>
  </si>
  <si>
    <t>58.002.358-1</t>
  </si>
  <si>
    <t>58.002.370-1</t>
  </si>
  <si>
    <t>58.002.376-1</t>
  </si>
  <si>
    <t>58.002.380-1</t>
  </si>
  <si>
    <t>58.002.381-1</t>
  </si>
  <si>
    <t>58.002.400-1</t>
  </si>
  <si>
    <t>58.002.401-1</t>
  </si>
  <si>
    <t>58.002.402-1</t>
  </si>
  <si>
    <t>58.002.405-1</t>
  </si>
  <si>
    <t>58.002.407-1</t>
  </si>
  <si>
    <t>58.002.408-1</t>
  </si>
  <si>
    <t>58.002.410-1</t>
  </si>
  <si>
    <t>58.002.411-1</t>
  </si>
  <si>
    <t>58.002.412-1</t>
  </si>
  <si>
    <t>58.002.413-1</t>
  </si>
  <si>
    <t>58.002.414-1</t>
  </si>
  <si>
    <t>58.002.415-1</t>
  </si>
  <si>
    <t>58.002.416-1</t>
  </si>
  <si>
    <t>58.002.417-1</t>
  </si>
  <si>
    <t>58.002.418-1</t>
  </si>
  <si>
    <t>58.002.419-1</t>
  </si>
  <si>
    <t>58.002.421-1</t>
  </si>
  <si>
    <t>58.002.422-1</t>
  </si>
  <si>
    <t>58.002.423-1</t>
  </si>
  <si>
    <t>58.002.424-1</t>
  </si>
  <si>
    <t>58.002.425-1</t>
  </si>
  <si>
    <t>58.002.426-1</t>
  </si>
  <si>
    <t>58.002.427-1</t>
  </si>
  <si>
    <t>58.002.428-1</t>
  </si>
  <si>
    <t>58.002.429-1</t>
  </si>
  <si>
    <t>58.002.430-1</t>
  </si>
  <si>
    <t>58.002.431-1</t>
  </si>
  <si>
    <t>58.002.432-1</t>
  </si>
  <si>
    <t>58.002.433-1</t>
  </si>
  <si>
    <t>58.002.434-1</t>
  </si>
  <si>
    <t>58.002.435-1</t>
  </si>
  <si>
    <t>58.002.436-1</t>
  </si>
  <si>
    <t>58.002.999-0</t>
  </si>
  <si>
    <t>58.003.008-1</t>
  </si>
  <si>
    <t>58.003.999-0</t>
  </si>
  <si>
    <t>59.003.010-1</t>
  </si>
  <si>
    <t>59.003.050-1</t>
  </si>
  <si>
    <t>59.003.060-1</t>
  </si>
  <si>
    <t>59.003.999-0</t>
  </si>
  <si>
    <t xml:space="preserve"> </t>
  </si>
  <si>
    <t>UNIDADE DE REFERÊNCIA PARA REVESTIMENTO ACÚSTICO OU PLÁSTICO EM PAREDES E TETOS.</t>
  </si>
  <si>
    <t>REMOÇÃO DE COBERTURA EM TELHAS COLONIAIS, MEDIDA PELA ÁREA REAL DE COBERTURA, EXCLUSIVE MADEIRAMENTO</t>
  </si>
  <si>
    <t>INDICE DA FAMILIA</t>
  </si>
  <si>
    <t>02.004.0013-0</t>
  </si>
  <si>
    <t>05.001.0023-0</t>
  </si>
  <si>
    <t>16.002.0012-0</t>
  </si>
  <si>
    <t>15.011.0009-0</t>
  </si>
  <si>
    <t>15.015.0250-0</t>
  </si>
  <si>
    <t>18.027.0455-0</t>
  </si>
  <si>
    <t>01.001.0001-0</t>
  </si>
  <si>
    <t>01.001.0002-0</t>
  </si>
  <si>
    <t>01.001.0003-0</t>
  </si>
  <si>
    <t>01.001.0004-0</t>
  </si>
  <si>
    <t>01.001.0005-0</t>
  </si>
  <si>
    <t>01.001.0006-0</t>
  </si>
  <si>
    <t>01.001.0007-0</t>
  </si>
  <si>
    <t>01.001.0008-0</t>
  </si>
  <si>
    <t>01.001.0009-0</t>
  </si>
  <si>
    <t>01.001.0010-0</t>
  </si>
  <si>
    <t>01.001.0011-0</t>
  </si>
  <si>
    <t>01.001.0012-0</t>
  </si>
  <si>
    <t>01.001.0013-0</t>
  </si>
  <si>
    <t>01.001.0014-0</t>
  </si>
  <si>
    <t>01.001.0015-0</t>
  </si>
  <si>
    <t>01.001.0016-0</t>
  </si>
  <si>
    <t>01.001.0017-0</t>
  </si>
  <si>
    <t>01.001.0018-0</t>
  </si>
  <si>
    <t>01.001.0019-0</t>
  </si>
  <si>
    <t>01.001.0020-0</t>
  </si>
  <si>
    <t>01.001.0021-0</t>
  </si>
  <si>
    <t>01.001.0022-0</t>
  </si>
  <si>
    <t>01.001.0023-0</t>
  </si>
  <si>
    <t>01.001.0024-0</t>
  </si>
  <si>
    <t>01.001.0025-0</t>
  </si>
  <si>
    <t>01.001.0026-0</t>
  </si>
  <si>
    <t>01.001.0027-0</t>
  </si>
  <si>
    <t>01.001.0028-0</t>
  </si>
  <si>
    <t>01.001.0029-0</t>
  </si>
  <si>
    <t>01.001.0030-0</t>
  </si>
  <si>
    <t>01.001.0031-0</t>
  </si>
  <si>
    <t>01.001.0032-0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</si>
  <si>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</si>
  <si>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</si>
  <si>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</si>
  <si>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</si>
  <si>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</si>
  <si>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</si>
  <si>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</si>
  <si>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</si>
  <si>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</si>
  <si>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</si>
  <si>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</si>
  <si>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</si>
  <si>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</si>
  <si>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</si>
  <si>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</si>
  <si>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</si>
  <si>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</si>
  <si>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</si>
  <si>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</si>
  <si>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</si>
  <si>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</si>
  <si>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</si>
  <si>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</si>
  <si>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</si>
  <si>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</si>
  <si>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</si>
  <si>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</si>
  <si>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01.001.0063-0</t>
  </si>
  <si>
    <t>01.001.0064-0</t>
  </si>
  <si>
    <t>01.001.0065-0</t>
  </si>
  <si>
    <t>01.001.0066-0</t>
  </si>
  <si>
    <t>01.001.0068-0</t>
  </si>
  <si>
    <t>01.001.0069-0</t>
  </si>
  <si>
    <t>01.001.0071-0</t>
  </si>
  <si>
    <t>01.001.0073-0</t>
  </si>
  <si>
    <t>01.001.0075-1</t>
  </si>
  <si>
    <t>01.001.0076-0</t>
  </si>
  <si>
    <t>01.001.0077-0</t>
  </si>
  <si>
    <t>01.001.0078-0</t>
  </si>
  <si>
    <t>01.001.0081-0</t>
  </si>
  <si>
    <t>01.001.0082-0</t>
  </si>
  <si>
    <t>01.001.0083-0</t>
  </si>
  <si>
    <t>01.001.0084-0</t>
  </si>
  <si>
    <t>01.001.0085-0</t>
  </si>
  <si>
    <t>01.001.0086-0</t>
  </si>
  <si>
    <t>01.001.0087-0</t>
  </si>
  <si>
    <t>01.001.0088-0</t>
  </si>
  <si>
    <t>01.001.0089-0</t>
  </si>
  <si>
    <t>01.001.0090-0</t>
  </si>
  <si>
    <t>01.001.0091-0</t>
  </si>
  <si>
    <t>01.001.0092-0</t>
  </si>
  <si>
    <t>01.001.0093-0</t>
  </si>
  <si>
    <t>01.001.0094-0</t>
  </si>
  <si>
    <t>01.001.0095-0</t>
  </si>
  <si>
    <t>01.001.0096-0</t>
  </si>
  <si>
    <t>01.001.0097-0</t>
  </si>
  <si>
    <t>01.001.0098-0</t>
  </si>
  <si>
    <t>01.001.0121-0</t>
  </si>
  <si>
    <t>01.001.0123-0</t>
  </si>
  <si>
    <t>01.001.0124-0</t>
  </si>
  <si>
    <t>01.001.0125-0</t>
  </si>
  <si>
    <t>01.001.0126-0</t>
  </si>
  <si>
    <t>01.001.0127-0</t>
  </si>
  <si>
    <t>01.001.0128-0</t>
  </si>
  <si>
    <t>01.001.0129-0</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</si>
  <si>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</si>
  <si>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</si>
  <si>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</si>
  <si>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</si>
  <si>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</si>
  <si>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</si>
  <si>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</si>
  <si>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</si>
  <si>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</si>
  <si>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</si>
  <si>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</si>
  <si>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</si>
  <si>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</si>
  <si>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</si>
  <si>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</si>
  <si>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</si>
  <si>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</si>
  <si>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</si>
  <si>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</si>
  <si>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01.001.0151-0</t>
  </si>
  <si>
    <t>01.001.0152-0</t>
  </si>
  <si>
    <t>01.001.0160-0</t>
  </si>
  <si>
    <t>01.001.0161-0</t>
  </si>
  <si>
    <t>01.001.0162-0</t>
  </si>
  <si>
    <t>01.001.0163-0</t>
  </si>
  <si>
    <t>01.001.0164-0</t>
  </si>
  <si>
    <t>01.001.0165-0</t>
  </si>
  <si>
    <t>01.001.0166-0</t>
  </si>
  <si>
    <t>01.001.0167-0</t>
  </si>
  <si>
    <t>01.001.0168-0</t>
  </si>
  <si>
    <t>01.001.0169-0</t>
  </si>
  <si>
    <t>01.001.0170-0</t>
  </si>
  <si>
    <t>01.001.0171-0</t>
  </si>
  <si>
    <t>01.001.0172-0</t>
  </si>
  <si>
    <t>01.001.0173-0</t>
  </si>
  <si>
    <t>01.001.0174-0</t>
  </si>
  <si>
    <t>01.001.0175-0</t>
  </si>
  <si>
    <t>01.001.0176-0</t>
  </si>
  <si>
    <t>01.001.0177-0</t>
  </si>
  <si>
    <t>01.001.0178-0</t>
  </si>
  <si>
    <t>01.001.0179-0</t>
  </si>
  <si>
    <t>01.001.0180-0</t>
  </si>
  <si>
    <t>01.001.0181-0</t>
  </si>
  <si>
    <t>01.001.0182-0</t>
  </si>
  <si>
    <t>01.001.0183-0</t>
  </si>
  <si>
    <t>01.001.0184-0</t>
  </si>
  <si>
    <t>01.001.0185-0</t>
  </si>
  <si>
    <t>01.001.0186-0</t>
  </si>
  <si>
    <t>01.001.0187-0</t>
  </si>
  <si>
    <t>01.001.0188-0</t>
  </si>
  <si>
    <t>01.001.0189-0</t>
  </si>
  <si>
    <t>01.001.0190-0</t>
  </si>
  <si>
    <t>01.001.0191-0</t>
  </si>
  <si>
    <t>01.001.0192-0</t>
  </si>
  <si>
    <t>01.001.0193-0</t>
  </si>
  <si>
    <t>01.001.0194-0</t>
  </si>
  <si>
    <t>01.001.0195-0</t>
  </si>
  <si>
    <t>01.001.0196-0</t>
  </si>
  <si>
    <t>01.001.0197-0</t>
  </si>
  <si>
    <t>01.001.0198-0</t>
  </si>
  <si>
    <t>01.001.0199-0</t>
  </si>
  <si>
    <t>01.001.0200-0</t>
  </si>
  <si>
    <t>01.001.0201-0</t>
  </si>
  <si>
    <t>01.001.0202-0</t>
  </si>
  <si>
    <t>01.001.0203-0</t>
  </si>
  <si>
    <t>01.001.0204-0</t>
  </si>
  <si>
    <t>01.001.0205-0</t>
  </si>
  <si>
    <t>01.001.0206-0</t>
  </si>
  <si>
    <t>01.001.0208-0</t>
  </si>
  <si>
    <t>01.001.0209-0</t>
  </si>
  <si>
    <t>01.001.0210-0</t>
  </si>
  <si>
    <t>01.001.0220-0</t>
  </si>
  <si>
    <t>01.001.0221-0</t>
  </si>
  <si>
    <t>01.001.0222-0</t>
  </si>
  <si>
    <t>01.001.0223-0</t>
  </si>
  <si>
    <t>01.001.0224-0</t>
  </si>
  <si>
    <t>01.001.0225-0</t>
  </si>
  <si>
    <t>01.001.0226-0</t>
  </si>
  <si>
    <t>01.001.0227-0</t>
  </si>
  <si>
    <t>01.001.0228-0</t>
  </si>
  <si>
    <t>01.001.0229-0</t>
  </si>
  <si>
    <t>01.001.0230-0</t>
  </si>
  <si>
    <t>01.001.0231-0</t>
  </si>
  <si>
    <t>01.001.0232-0</t>
  </si>
  <si>
    <t>01.001.0233-0</t>
  </si>
  <si>
    <t>01.001.0234-0</t>
  </si>
  <si>
    <t>01.001.0235-0</t>
  </si>
  <si>
    <t>01.001.0236-0</t>
  </si>
  <si>
    <t>01.001.0237-0</t>
  </si>
  <si>
    <t>01.001.0238-0</t>
  </si>
  <si>
    <t>01.001.0239-0</t>
  </si>
  <si>
    <t>01.001.0240-0</t>
  </si>
  <si>
    <t>01.001.0241-0</t>
  </si>
  <si>
    <t>01.001.0242-0</t>
  </si>
  <si>
    <t>01.001.0243-0</t>
  </si>
  <si>
    <t>01.001.0244-0</t>
  </si>
  <si>
    <t>01.001.0245-0</t>
  </si>
  <si>
    <t>01.001.0246-0</t>
  </si>
  <si>
    <t>01.001.0247-0</t>
  </si>
  <si>
    <t>01.001.0248-0</t>
  </si>
  <si>
    <t>01.001.0249-0</t>
  </si>
  <si>
    <t>01.001.0250-0</t>
  </si>
  <si>
    <t>01.001.0251-0</t>
  </si>
  <si>
    <t>01.001.0252-0</t>
  </si>
  <si>
    <t>01.001.0253-0</t>
  </si>
  <si>
    <t>01.001.0254-0</t>
  </si>
  <si>
    <t>01.001.0255-0</t>
  </si>
  <si>
    <t>01.001.0256-0</t>
  </si>
  <si>
    <t>01.001.0257-0</t>
  </si>
  <si>
    <t>01.001.0258-0</t>
  </si>
  <si>
    <t>01.001.0259-0</t>
  </si>
  <si>
    <t>01.001.0260-0</t>
  </si>
  <si>
    <t>01.001.0261-0</t>
  </si>
  <si>
    <t>01.001.0262-0</t>
  </si>
  <si>
    <t>01.001.0263-0</t>
  </si>
  <si>
    <t>01.001.0264-0</t>
  </si>
  <si>
    <t>01.001.0265-0</t>
  </si>
  <si>
    <t>01.001.0266-0</t>
  </si>
  <si>
    <t>01.001.0267-0</t>
  </si>
  <si>
    <t>01.001.0268-0</t>
  </si>
  <si>
    <t>01.001.0269-0</t>
  </si>
  <si>
    <t>01.001.0270-0</t>
  </si>
  <si>
    <t>01.001.0271-0</t>
  </si>
  <si>
    <t>01.001.0272-0</t>
  </si>
  <si>
    <t>01.001.0273-0</t>
  </si>
  <si>
    <t>01.001.0274-0</t>
  </si>
  <si>
    <t>01.001.0275-0</t>
  </si>
  <si>
    <t>01.001.0278-0</t>
  </si>
  <si>
    <t>01.001.0279-0</t>
  </si>
  <si>
    <t>01.001.0280-0</t>
  </si>
  <si>
    <t>01.001.0281-0</t>
  </si>
  <si>
    <t>01.001.0290-0</t>
  </si>
  <si>
    <t>01.001.0298-0</t>
  </si>
  <si>
    <t>01.001.0300-0</t>
  </si>
  <si>
    <t>01.001.0301-0</t>
  </si>
  <si>
    <t>01.001.0302-0</t>
  </si>
  <si>
    <t>01.001.0303-0</t>
  </si>
  <si>
    <t>01.001.0304-0</t>
  </si>
  <si>
    <t>01.001.0305-0</t>
  </si>
  <si>
    <t>01.001.0306-0</t>
  </si>
  <si>
    <t>01.001.0307-0</t>
  </si>
  <si>
    <t>01.001.0330-0</t>
  </si>
  <si>
    <t>01.001.0331-0</t>
  </si>
  <si>
    <t>01.001.0332-0</t>
  </si>
  <si>
    <t>01.001.0333-0</t>
  </si>
  <si>
    <t>01.001.0334-0</t>
  </si>
  <si>
    <t>01.001.0335-0</t>
  </si>
  <si>
    <t>01.001.0336-0</t>
  </si>
  <si>
    <t>01.001.0337-0</t>
  </si>
  <si>
    <t>01.001.0338-0</t>
  </si>
  <si>
    <t>01.001.0339-0</t>
  </si>
  <si>
    <t>01.001.0340-0</t>
  </si>
  <si>
    <t>01.001.0342-0</t>
  </si>
  <si>
    <t>01.001.0343-0</t>
  </si>
  <si>
    <t>01.001.0344-0</t>
  </si>
  <si>
    <t>01.001.0345-0</t>
  </si>
  <si>
    <t>01.001.0346-0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</si>
  <si>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</si>
  <si>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</si>
  <si>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</si>
  <si>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</si>
  <si>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</si>
  <si>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</si>
  <si>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</si>
  <si>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</si>
  <si>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</si>
  <si>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</si>
  <si>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</si>
  <si>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</si>
  <si>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</si>
  <si>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</si>
  <si>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</si>
  <si>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</si>
  <si>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</si>
  <si>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</si>
  <si>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</si>
  <si>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</si>
  <si>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</si>
  <si>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</si>
  <si>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</si>
  <si>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</si>
  <si>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</si>
  <si>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</si>
  <si>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</si>
  <si>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</si>
  <si>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</si>
  <si>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</si>
  <si>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</si>
  <si>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</si>
  <si>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</si>
  <si>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</si>
  <si>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</si>
  <si>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</si>
  <si>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</si>
  <si>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</si>
  <si>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</si>
  <si>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</si>
  <si>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</si>
  <si>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</si>
  <si>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</si>
  <si>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</si>
  <si>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</si>
  <si>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</si>
  <si>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</si>
  <si>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</si>
  <si>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</si>
  <si>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</si>
  <si>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</si>
  <si>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</si>
  <si>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</si>
  <si>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</si>
  <si>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</si>
  <si>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</si>
  <si>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</si>
  <si>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</si>
  <si>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</si>
  <si>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</si>
  <si>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</si>
  <si>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</si>
  <si>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</si>
  <si>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</si>
  <si>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</si>
  <si>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</si>
  <si>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</si>
  <si>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</si>
  <si>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</si>
  <si>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</si>
  <si>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</si>
  <si>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</si>
  <si>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</si>
  <si>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</si>
  <si>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</si>
  <si>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</si>
  <si>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</si>
  <si>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</si>
  <si>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</si>
  <si>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</si>
  <si>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</si>
  <si>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</si>
  <si>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</si>
  <si>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</si>
  <si>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</si>
  <si>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</si>
  <si>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</si>
  <si>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</si>
  <si>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</si>
  <si>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</si>
  <si>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</si>
  <si>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</si>
  <si>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</si>
  <si>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</si>
  <si>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</si>
  <si>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</si>
  <si>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</si>
  <si>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</si>
  <si>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</si>
  <si>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</si>
  <si>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</si>
  <si>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</si>
  <si>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</si>
  <si>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</si>
  <si>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</si>
  <si>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</si>
  <si>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</si>
  <si>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</si>
  <si>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</si>
  <si>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</si>
  <si>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</si>
  <si>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</si>
  <si>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</si>
  <si>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</si>
  <si>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</si>
  <si>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</si>
  <si>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</si>
  <si>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</si>
  <si>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</si>
  <si>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</si>
  <si>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</si>
  <si>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01.005.0003-0</t>
  </si>
  <si>
    <t>01.005.0004-0</t>
  </si>
  <si>
    <t>01.005.0005-0</t>
  </si>
  <si>
    <t>01.005.0006-0</t>
  </si>
  <si>
    <t>01.005.0007-0</t>
  </si>
  <si>
    <t>01.005.0008-0</t>
  </si>
  <si>
    <t>01.005.0009-0</t>
  </si>
  <si>
    <t>01.005.0013-0</t>
  </si>
  <si>
    <t>01.005.0014-0</t>
  </si>
  <si>
    <t>01.005.0020-0</t>
  </si>
  <si>
    <t>01.005.0021-0</t>
  </si>
  <si>
    <t>01.005.0022-0</t>
  </si>
  <si>
    <t>01.005.9999-0</t>
  </si>
  <si>
    <t>01.006.0001-0</t>
  </si>
  <si>
    <t>01.006.0002-0</t>
  </si>
  <si>
    <t>01.006.0003-0</t>
  </si>
  <si>
    <t>01.006.0004-0</t>
  </si>
  <si>
    <t>01.006.0010-0</t>
  </si>
  <si>
    <t>01.006.9999-0</t>
  </si>
  <si>
    <t>01.007.0010-0</t>
  </si>
  <si>
    <t>01.007.0020-0</t>
  </si>
  <si>
    <t>01.007.0025-0</t>
  </si>
  <si>
    <t>01.007.0030-0</t>
  </si>
  <si>
    <t>01.007.0080-0</t>
  </si>
  <si>
    <t>01.007.0081-0</t>
  </si>
  <si>
    <t>01.007.0085-0</t>
  </si>
  <si>
    <t>01.007.9999-0</t>
  </si>
  <si>
    <t>01.008.0050-0</t>
  </si>
  <si>
    <t>01.008.0100-0</t>
  </si>
  <si>
    <t>01.008.0200-0</t>
  </si>
  <si>
    <t>01.008.9999-0</t>
  </si>
  <si>
    <t>01.009.0050-0</t>
  </si>
  <si>
    <t>01.009.0100-0</t>
  </si>
  <si>
    <t>01.009.0200-0</t>
  </si>
  <si>
    <t>01.009.9999-0</t>
  </si>
  <si>
    <t>01.016.0001-0</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</si>
  <si>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</si>
  <si>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</si>
  <si>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</si>
  <si>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</si>
  <si>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</si>
  <si>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</si>
  <si>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</si>
  <si>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</si>
  <si>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</si>
  <si>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</si>
  <si>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</si>
  <si>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</si>
  <si>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</si>
  <si>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</si>
  <si>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</si>
  <si>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</si>
  <si>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</si>
  <si>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</si>
  <si>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</si>
  <si>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</si>
  <si>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</si>
  <si>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</si>
  <si>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</si>
  <si>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</si>
  <si>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</si>
  <si>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</si>
  <si>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</si>
  <si>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</si>
  <si>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</si>
  <si>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</si>
  <si>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</si>
  <si>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</si>
  <si>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</si>
  <si>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</si>
  <si>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</si>
  <si>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</si>
  <si>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</si>
  <si>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</si>
  <si>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</si>
  <si>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</si>
  <si>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</si>
  <si>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</si>
  <si>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</si>
  <si>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</si>
  <si>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</si>
  <si>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</si>
  <si>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</si>
  <si>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</si>
  <si>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</si>
  <si>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</si>
  <si>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</si>
  <si>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</si>
  <si>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</si>
  <si>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</si>
  <si>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</si>
  <si>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</si>
  <si>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</si>
  <si>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</si>
  <si>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</si>
  <si>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</si>
  <si>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</si>
  <si>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</si>
  <si>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</si>
  <si>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</si>
  <si>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</si>
  <si>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</si>
  <si>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</si>
  <si>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</si>
  <si>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</si>
  <si>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</si>
  <si>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</si>
  <si>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01.019.0001-0</t>
  </si>
  <si>
    <t>01.019.0002-0</t>
  </si>
  <si>
    <t>01.019.0003-0</t>
  </si>
  <si>
    <t>01.019.0040-0</t>
  </si>
  <si>
    <t>01.019.0045-0</t>
  </si>
  <si>
    <t>01.019.0050-0</t>
  </si>
  <si>
    <t>01.019.0055-0</t>
  </si>
  <si>
    <t>01.019.0060-0</t>
  </si>
  <si>
    <t>01.019.0065-0</t>
  </si>
  <si>
    <t>01.019.0070-0</t>
  </si>
  <si>
    <t>01.019.0075-0</t>
  </si>
  <si>
    <t>01.019.0080-0</t>
  </si>
  <si>
    <t>01.019.9999-0</t>
  </si>
  <si>
    <t>01.020.0010-0</t>
  </si>
  <si>
    <t>01.020.9999-0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</si>
  <si>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</si>
  <si>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</si>
  <si>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</si>
  <si>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</si>
  <si>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</si>
  <si>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</si>
  <si>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</si>
  <si>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</si>
  <si>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</si>
  <si>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</si>
  <si>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</si>
  <si>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</si>
  <si>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</si>
  <si>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</si>
  <si>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</si>
  <si>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</si>
  <si>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</si>
  <si>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</si>
  <si>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</si>
  <si>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</si>
  <si>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</si>
  <si>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</si>
  <si>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</si>
  <si>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</si>
  <si>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</si>
  <si>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</si>
  <si>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</si>
  <si>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</si>
  <si>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</si>
  <si>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</si>
  <si>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</si>
  <si>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</si>
  <si>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</si>
  <si>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</si>
  <si>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</si>
  <si>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</si>
  <si>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</si>
  <si>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</si>
  <si>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</si>
  <si>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</si>
  <si>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</si>
  <si>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</si>
  <si>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</si>
  <si>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</si>
  <si>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</si>
  <si>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</si>
  <si>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</si>
  <si>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</si>
  <si>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</si>
  <si>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</si>
  <si>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</si>
  <si>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</si>
  <si>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</si>
  <si>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</si>
  <si>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</si>
  <si>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</si>
  <si>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</si>
  <si>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</si>
  <si>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</si>
  <si>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01.050.0069-0</t>
  </si>
  <si>
    <t>01.050.0070-0</t>
  </si>
  <si>
    <t>01.050.0071-0</t>
  </si>
  <si>
    <t>01.050.0072-0</t>
  </si>
  <si>
    <t>01.050.0073-0</t>
  </si>
  <si>
    <t>01.050.0074-0</t>
  </si>
  <si>
    <t>01.050.0075-0</t>
  </si>
  <si>
    <t>01.050.0076-0</t>
  </si>
  <si>
    <t>01.050.0077-0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</si>
  <si>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</si>
  <si>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</si>
  <si>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</si>
  <si>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</si>
  <si>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</si>
  <si>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</si>
  <si>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</si>
  <si>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</si>
  <si>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</si>
  <si>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</si>
  <si>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</si>
  <si>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</si>
  <si>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</si>
  <si>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</si>
  <si>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</si>
  <si>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</si>
  <si>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</si>
  <si>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</si>
  <si>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</si>
  <si>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</si>
  <si>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</si>
  <si>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</si>
  <si>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</si>
  <si>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</si>
  <si>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</si>
  <si>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</si>
  <si>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</si>
  <si>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</si>
  <si>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</si>
  <si>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</si>
  <si>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</si>
  <si>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</si>
  <si>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</si>
  <si>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</si>
  <si>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</si>
  <si>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</si>
  <si>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</si>
  <si>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</si>
  <si>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</si>
  <si>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</si>
  <si>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</si>
  <si>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</si>
  <si>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</si>
  <si>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</si>
  <si>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</si>
  <si>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</si>
  <si>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</si>
  <si>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</si>
  <si>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</si>
  <si>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</si>
  <si>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</si>
  <si>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</si>
  <si>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</si>
  <si>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01.050.0131-0</t>
  </si>
  <si>
    <t>01.050.0132-0</t>
  </si>
  <si>
    <t>01.050.0133-0</t>
  </si>
  <si>
    <t>01.050.0134-0</t>
  </si>
  <si>
    <t>01.050.0137-0</t>
  </si>
  <si>
    <t>01.050.0138-0</t>
  </si>
  <si>
    <t>01.050.0139-0</t>
  </si>
  <si>
    <t>01.050.0140-0</t>
  </si>
  <si>
    <t>01.050.0141-0</t>
  </si>
  <si>
    <t>01.050.0142-0</t>
  </si>
  <si>
    <t>01.050.0143-0</t>
  </si>
  <si>
    <t>01.050.0145-0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</si>
  <si>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</si>
  <si>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</si>
  <si>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</si>
  <si>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</si>
  <si>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</si>
  <si>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</si>
  <si>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</si>
  <si>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</si>
  <si>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</si>
  <si>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</si>
  <si>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</si>
  <si>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</si>
  <si>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</si>
  <si>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</si>
  <si>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</si>
  <si>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</si>
  <si>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</si>
  <si>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</si>
  <si>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</si>
  <si>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</si>
  <si>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</si>
  <si>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</si>
  <si>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</si>
  <si>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</si>
  <si>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</si>
  <si>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</si>
  <si>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</si>
  <si>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</si>
  <si>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</si>
  <si>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</si>
  <si>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</si>
  <si>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</si>
  <si>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</si>
  <si>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</si>
  <si>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</si>
  <si>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</si>
  <si>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</si>
  <si>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</si>
  <si>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</si>
  <si>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</si>
  <si>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</si>
  <si>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</si>
  <si>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</si>
  <si>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</si>
  <si>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</si>
  <si>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</si>
  <si>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</si>
  <si>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</si>
  <si>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</si>
  <si>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</si>
  <si>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</si>
  <si>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</si>
  <si>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</si>
  <si>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</si>
  <si>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</si>
  <si>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</si>
  <si>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</si>
  <si>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</si>
  <si>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</si>
  <si>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</si>
  <si>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</si>
  <si>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</si>
  <si>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</si>
  <si>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</si>
  <si>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</si>
  <si>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</si>
  <si>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</si>
  <si>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</si>
  <si>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</si>
  <si>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</si>
  <si>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</si>
  <si>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</si>
  <si>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</si>
  <si>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</si>
  <si>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</si>
  <si>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</si>
  <si>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</si>
  <si>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</si>
  <si>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</si>
  <si>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</si>
  <si>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</si>
  <si>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</si>
  <si>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</si>
  <si>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</si>
  <si>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</si>
  <si>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</si>
  <si>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</si>
  <si>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</si>
  <si>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</si>
  <si>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</si>
  <si>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</si>
  <si>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</si>
  <si>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</si>
  <si>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</si>
  <si>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</si>
  <si>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</si>
  <si>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</si>
  <si>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</si>
  <si>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</si>
  <si>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</si>
  <si>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</si>
  <si>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</si>
  <si>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</si>
  <si>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</si>
  <si>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</si>
  <si>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</si>
  <si>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</si>
  <si>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</si>
  <si>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</si>
  <si>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</si>
  <si>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</si>
  <si>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</si>
  <si>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</si>
  <si>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</si>
  <si>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</si>
  <si>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</si>
  <si>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01.093.9999-0</t>
  </si>
  <si>
    <t>02.001.0001-0</t>
  </si>
  <si>
    <t>02.001.0002-0</t>
  </si>
  <si>
    <t>02.001.0003-0</t>
  </si>
  <si>
    <t>02.001.9999-0</t>
  </si>
  <si>
    <t>02.002.0005-0</t>
  </si>
  <si>
    <t>02.002.0006-0</t>
  </si>
  <si>
    <t>02.002.0007-0</t>
  </si>
  <si>
    <t>02.002.0010-0</t>
  </si>
  <si>
    <t>02.002.0011-0</t>
  </si>
  <si>
    <t>02.002.0012-0</t>
  </si>
  <si>
    <t>02.002.9999-0</t>
  </si>
  <si>
    <t>02.003.0001-1</t>
  </si>
  <si>
    <t>02.003.9999-0</t>
  </si>
  <si>
    <t>02.004.0001-0</t>
  </si>
  <si>
    <t>02.004.0002-1</t>
  </si>
  <si>
    <t>02.004.0003-0</t>
  </si>
  <si>
    <t>02.004.0004-0</t>
  </si>
  <si>
    <t>02.004.0005-0</t>
  </si>
  <si>
    <t>02.004.0006-0</t>
  </si>
  <si>
    <t>02.004.0007-0</t>
  </si>
  <si>
    <t>02.004.0010-0</t>
  </si>
  <si>
    <t>02.004.0012-0</t>
  </si>
  <si>
    <t>02.004.9999-0</t>
  </si>
  <si>
    <t>02.006.0010-0</t>
  </si>
  <si>
    <t>02.006.0015-0</t>
  </si>
  <si>
    <t>02.006.0020-0</t>
  </si>
  <si>
    <t>02.006.0025-0</t>
  </si>
  <si>
    <t>02.006.0030-0</t>
  </si>
  <si>
    <t>02.006.0050-0</t>
  </si>
  <si>
    <t>02.006.9999-0</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</si>
  <si>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</si>
  <si>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</si>
  <si>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</si>
  <si>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</si>
  <si>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</si>
  <si>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</si>
  <si>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</si>
  <si>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</si>
  <si>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</si>
  <si>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</si>
  <si>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</si>
  <si>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</si>
  <si>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</si>
  <si>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</si>
  <si>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</si>
  <si>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</si>
  <si>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</si>
  <si>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</si>
  <si>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</si>
  <si>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</si>
  <si>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</si>
  <si>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</si>
  <si>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</si>
  <si>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</si>
  <si>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</si>
  <si>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</si>
  <si>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</si>
  <si>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</si>
  <si>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</si>
  <si>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</si>
  <si>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</si>
  <si>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</si>
  <si>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</si>
  <si>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</si>
  <si>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</si>
  <si>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</si>
  <si>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</si>
  <si>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</si>
  <si>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</si>
  <si>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</si>
  <si>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02.030.0045-0</t>
  </si>
  <si>
    <t>02.030.0060-0</t>
  </si>
  <si>
    <t>02.030.9999-0</t>
  </si>
  <si>
    <t>02.050.0001-0</t>
  </si>
  <si>
    <t>02.050.9999-0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</si>
  <si>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</si>
  <si>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</si>
  <si>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</si>
  <si>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</si>
  <si>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</si>
  <si>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</si>
  <si>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</si>
  <si>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</si>
  <si>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</si>
  <si>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</si>
  <si>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</si>
  <si>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</si>
  <si>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</si>
  <si>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</si>
  <si>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</si>
  <si>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</si>
  <si>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</si>
  <si>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</si>
  <si>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</si>
  <si>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</si>
  <si>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</si>
  <si>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</si>
  <si>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</si>
  <si>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</si>
  <si>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</si>
  <si>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</si>
  <si>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</si>
  <si>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</si>
  <si>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</si>
  <si>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</si>
  <si>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</si>
  <si>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</si>
  <si>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</si>
  <si>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</si>
  <si>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</si>
  <si>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</si>
  <si>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</si>
  <si>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</si>
  <si>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</si>
  <si>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</si>
  <si>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</si>
  <si>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</si>
  <si>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</si>
  <si>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</si>
  <si>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</si>
  <si>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</si>
  <si>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</si>
  <si>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</si>
  <si>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</si>
  <si>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</si>
  <si>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</si>
  <si>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</si>
  <si>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</si>
  <si>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</si>
  <si>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</si>
  <si>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</si>
  <si>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</si>
  <si>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</si>
  <si>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</si>
  <si>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</si>
  <si>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</si>
  <si>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</si>
  <si>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</si>
  <si>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</si>
  <si>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</si>
  <si>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</si>
  <si>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</si>
  <si>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</si>
  <si>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</si>
  <si>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</si>
  <si>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</si>
  <si>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</si>
  <si>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</si>
  <si>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</si>
  <si>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</si>
  <si>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03.007.0001-0</t>
  </si>
  <si>
    <t>03.007.0002-0</t>
  </si>
  <si>
    <t>03.007.0003-0</t>
  </si>
  <si>
    <t>03.007.0004-1</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</si>
  <si>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</si>
  <si>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</si>
  <si>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</si>
  <si>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</si>
  <si>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</si>
  <si>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</si>
  <si>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</si>
  <si>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</si>
  <si>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</si>
  <si>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</si>
  <si>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</si>
  <si>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</si>
  <si>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</si>
  <si>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</si>
  <si>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</si>
  <si>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</si>
  <si>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</si>
  <si>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</si>
  <si>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</si>
  <si>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</si>
  <si>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</si>
  <si>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</si>
  <si>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</si>
  <si>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</si>
  <si>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</si>
  <si>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</si>
  <si>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</si>
  <si>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</si>
  <si>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</si>
  <si>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</si>
  <si>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03.009.0003-0</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</si>
  <si>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</si>
  <si>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</si>
  <si>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</si>
  <si>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</si>
  <si>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</si>
  <si>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</si>
  <si>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</si>
  <si>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</si>
  <si>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</si>
  <si>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</si>
  <si>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</si>
  <si>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</si>
  <si>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</si>
  <si>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</si>
  <si>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</si>
  <si>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</si>
  <si>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</si>
  <si>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</si>
  <si>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</si>
  <si>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</si>
  <si>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</si>
  <si>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</si>
  <si>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</si>
  <si>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</si>
  <si>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</si>
  <si>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</si>
  <si>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</si>
  <si>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</si>
  <si>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</si>
  <si>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</si>
  <si>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</si>
  <si>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</si>
  <si>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</si>
  <si>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</si>
  <si>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</si>
  <si>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</si>
  <si>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</si>
  <si>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</si>
  <si>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</si>
  <si>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</si>
  <si>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</si>
  <si>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</si>
  <si>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03.014.0005-0</t>
  </si>
  <si>
    <t>03.014.0010-0</t>
  </si>
  <si>
    <t>03.014.9999-0</t>
  </si>
  <si>
    <t>03.015.0010-0</t>
  </si>
  <si>
    <t>03.015.0012-0</t>
  </si>
  <si>
    <t>03.015.0014-0</t>
  </si>
  <si>
    <t>03.015.0016-0</t>
  </si>
  <si>
    <t>03.015.0025-0</t>
  </si>
  <si>
    <t>03.015.0026-0</t>
  </si>
  <si>
    <t>03.015.9999-0</t>
  </si>
  <si>
    <t>03.016.0005-1</t>
  </si>
  <si>
    <t>03.016.0010-1</t>
  </si>
  <si>
    <t>03.016.0015-1</t>
  </si>
  <si>
    <t>03.016.0018-1</t>
  </si>
  <si>
    <t>03.016.0020-1</t>
  </si>
  <si>
    <t>03.016.0025-1</t>
  </si>
  <si>
    <t>03.016.0050-1</t>
  </si>
  <si>
    <t>03.016.0055-1</t>
  </si>
  <si>
    <t>03.016.9999-0</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</si>
  <si>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</si>
  <si>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</si>
  <si>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</si>
  <si>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</si>
  <si>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</si>
  <si>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</si>
  <si>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</si>
  <si>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</si>
  <si>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</si>
  <si>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</si>
  <si>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</si>
  <si>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</si>
  <si>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</si>
  <si>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</si>
  <si>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</si>
  <si>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</si>
  <si>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</si>
  <si>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</si>
  <si>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</si>
  <si>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</si>
  <si>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03.022.0010-0</t>
  </si>
  <si>
    <t>03.022.9999-0</t>
  </si>
  <si>
    <t>03.023.0010-1</t>
  </si>
  <si>
    <t>03.023.9999-0</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</si>
  <si>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</si>
  <si>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</si>
  <si>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</si>
  <si>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</si>
  <si>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</si>
  <si>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</si>
  <si>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</si>
  <si>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</si>
  <si>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</si>
  <si>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</si>
  <si>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</si>
  <si>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</si>
  <si>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</si>
  <si>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</si>
  <si>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</si>
  <si>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</si>
  <si>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</si>
  <si>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</si>
  <si>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</si>
  <si>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</si>
  <si>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</si>
  <si>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</si>
  <si>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</si>
  <si>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</si>
  <si>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03.036.0200-0</t>
  </si>
  <si>
    <t>03.036.0205-0</t>
  </si>
  <si>
    <t>03.036.0210-0</t>
  </si>
  <si>
    <t>03.036.0215-0</t>
  </si>
  <si>
    <t>03.036.9999-0</t>
  </si>
  <si>
    <t>03.037.9999-0</t>
  </si>
  <si>
    <t>03.038.0009-0</t>
  </si>
  <si>
    <t>03.038.0010-0</t>
  </si>
  <si>
    <t>03.038.0011-0</t>
  </si>
  <si>
    <t>03.038.0012-0</t>
  </si>
  <si>
    <t>03.038.0013-0</t>
  </si>
  <si>
    <t>03.038.0014-0</t>
  </si>
  <si>
    <t>03.038.0015-0</t>
  </si>
  <si>
    <t>03.038.0016-0</t>
  </si>
  <si>
    <t>03.038.0017-0</t>
  </si>
  <si>
    <t>03.038.0018-0</t>
  </si>
  <si>
    <t>03.038.0019-0</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</si>
  <si>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</si>
  <si>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</si>
  <si>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</si>
  <si>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</si>
  <si>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</si>
  <si>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</si>
  <si>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</si>
  <si>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</si>
  <si>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</si>
  <si>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</si>
  <si>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</si>
  <si>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</si>
  <si>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</si>
  <si>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</si>
  <si>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</si>
  <si>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</si>
  <si>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</si>
  <si>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</si>
  <si>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</si>
  <si>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</si>
  <si>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</si>
  <si>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</si>
  <si>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</si>
  <si>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</si>
  <si>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</si>
  <si>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</si>
  <si>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</si>
  <si>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</si>
  <si>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</si>
  <si>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</si>
  <si>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</si>
  <si>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</si>
  <si>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</si>
  <si>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</si>
  <si>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</si>
  <si>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</si>
  <si>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</si>
  <si>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</si>
  <si>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</si>
  <si>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</si>
  <si>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</si>
  <si>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</si>
  <si>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</si>
  <si>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</si>
  <si>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</si>
  <si>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</si>
  <si>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</si>
  <si>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</si>
  <si>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</si>
  <si>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</si>
  <si>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</si>
  <si>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</si>
  <si>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</si>
  <si>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</si>
  <si>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</si>
  <si>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</si>
  <si>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</si>
  <si>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</si>
  <si>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</si>
  <si>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</si>
  <si>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</si>
  <si>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</si>
  <si>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</si>
  <si>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</si>
  <si>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</si>
  <si>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</si>
  <si>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</si>
  <si>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</si>
  <si>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</si>
  <si>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</si>
  <si>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</si>
  <si>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</si>
  <si>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</si>
  <si>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</si>
  <si>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</si>
  <si>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</si>
  <si>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</si>
  <si>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</si>
  <si>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</si>
  <si>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</si>
  <si>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</si>
  <si>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</si>
  <si>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</si>
  <si>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</si>
  <si>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</si>
  <si>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</si>
  <si>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</si>
  <si>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</si>
  <si>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</si>
  <si>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</si>
  <si>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</si>
  <si>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</si>
  <si>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</si>
  <si>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</si>
  <si>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</si>
  <si>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</si>
  <si>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</si>
  <si>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</si>
  <si>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</si>
  <si>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</si>
  <si>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</si>
  <si>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</si>
  <si>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</si>
  <si>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</si>
  <si>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</si>
  <si>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</si>
  <si>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</si>
  <si>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</si>
  <si>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</si>
  <si>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</si>
  <si>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</si>
  <si>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</si>
  <si>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</si>
  <si>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</si>
  <si>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</si>
  <si>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</si>
  <si>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</si>
  <si>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</si>
  <si>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</si>
  <si>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</si>
  <si>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</si>
  <si>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</si>
  <si>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</si>
  <si>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</si>
  <si>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</si>
  <si>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</si>
  <si>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</si>
  <si>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</si>
  <si>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</si>
  <si>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04.007.0015-0</t>
  </si>
  <si>
    <t>04.007.0016-0</t>
  </si>
  <si>
    <t>04.007.0017-0</t>
  </si>
  <si>
    <t>04.007.0018-0</t>
  </si>
  <si>
    <t>04.007.0019-0</t>
  </si>
  <si>
    <t>04.007.0050-0</t>
  </si>
  <si>
    <t>04.007.9999-0</t>
  </si>
  <si>
    <t>04.008.0020-0</t>
  </si>
  <si>
    <t>04.008.0021-0</t>
  </si>
  <si>
    <t>04.008.9999-0</t>
  </si>
  <si>
    <t>04.009.0022-0</t>
  </si>
  <si>
    <t>04.009.0023-0</t>
  </si>
  <si>
    <t>04.009.9999-0</t>
  </si>
  <si>
    <t>04.010.0045-0</t>
  </si>
  <si>
    <t>04.010.0046-0</t>
  </si>
  <si>
    <t>04.010.0047-0</t>
  </si>
  <si>
    <t>04.010.9999-0</t>
  </si>
  <si>
    <t>04.011.0051-1</t>
  </si>
  <si>
    <t>04.011.0052-1</t>
  </si>
  <si>
    <t>04.011.0053-1</t>
  </si>
  <si>
    <t>04.011.0054-1</t>
  </si>
  <si>
    <t>04.011.0055-1</t>
  </si>
  <si>
    <t>04.011.0056-1</t>
  </si>
  <si>
    <t>04.011.0057-1</t>
  </si>
  <si>
    <t>04.011.0058-1</t>
  </si>
  <si>
    <t>04.011.9999-0</t>
  </si>
  <si>
    <t>04.012.0071-1</t>
  </si>
  <si>
    <t>04.012.0072-1</t>
  </si>
  <si>
    <t>04.012.0073-1</t>
  </si>
  <si>
    <t>04.012.0074-1</t>
  </si>
  <si>
    <t>04.012.0075-1</t>
  </si>
  <si>
    <t>04.012.0076-1</t>
  </si>
  <si>
    <t>04.012.0077-1</t>
  </si>
  <si>
    <t>04.012.0078-1</t>
  </si>
  <si>
    <t>04.012.9999-0</t>
  </si>
  <si>
    <t>04.013.0015-0</t>
  </si>
  <si>
    <t>04.013.9999-0</t>
  </si>
  <si>
    <t>04.014.0091-1</t>
  </si>
  <si>
    <t>04.014.0095-0</t>
  </si>
  <si>
    <t>04.014.0100-0</t>
  </si>
  <si>
    <t>04.014.9999-0</t>
  </si>
  <si>
    <t>04.015.0100-0</t>
  </si>
  <si>
    <t>04.015.0101-0</t>
  </si>
  <si>
    <t>04.015.0105-0</t>
  </si>
  <si>
    <t>04.015.0106-0</t>
  </si>
  <si>
    <t>04.015.0110-0</t>
  </si>
  <si>
    <t>04.015.0111-0</t>
  </si>
  <si>
    <t>04.015.9999-0</t>
  </si>
  <si>
    <t>04.018.0010-0</t>
  </si>
  <si>
    <t>04.018.0012-0</t>
  </si>
  <si>
    <t>04.018.0015-0</t>
  </si>
  <si>
    <t>04.018.0020-1</t>
  </si>
  <si>
    <t>04.018.0025-0</t>
  </si>
  <si>
    <t>04.018.0030-0</t>
  </si>
  <si>
    <t>04.018.9999-0</t>
  </si>
  <si>
    <t>04.020.0122-0</t>
  </si>
  <si>
    <t>04.020.0126-0</t>
  </si>
  <si>
    <t>04.020.0131-0</t>
  </si>
  <si>
    <t>04.020.0136-0</t>
  </si>
  <si>
    <t>04.020.9999-0</t>
  </si>
  <si>
    <t>04.021.0010-0</t>
  </si>
  <si>
    <t>04.021.0015-0</t>
  </si>
  <si>
    <t>04.021.0020-0</t>
  </si>
  <si>
    <t>04.021.0025-0</t>
  </si>
  <si>
    <t>04.021.9999-0</t>
  </si>
  <si>
    <t>04.025.0200-0</t>
  </si>
  <si>
    <t>04.025.0205-0</t>
  </si>
  <si>
    <t>04.025.0210-0</t>
  </si>
  <si>
    <t>04.025.0215-0</t>
  </si>
  <si>
    <t>04.025.9999-0</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</si>
  <si>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</si>
  <si>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</si>
  <si>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</si>
  <si>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</si>
  <si>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</si>
  <si>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</si>
  <si>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</si>
  <si>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</si>
  <si>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</si>
  <si>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</si>
  <si>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</si>
  <si>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</si>
  <si>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</si>
  <si>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</si>
  <si>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</si>
  <si>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</si>
  <si>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</si>
  <si>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</si>
  <si>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</si>
  <si>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</si>
  <si>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05.001.0024-0</t>
  </si>
  <si>
    <t>05.001.0025-0</t>
  </si>
  <si>
    <t>05.001.0027-0</t>
  </si>
  <si>
    <t>05.001.0031-0</t>
  </si>
  <si>
    <t>05.001.0033-0</t>
  </si>
  <si>
    <t>05.001.0035-0</t>
  </si>
  <si>
    <t>05.001.0039-0</t>
  </si>
  <si>
    <t>05.001.0040-0</t>
  </si>
  <si>
    <t>05.001.0041-0</t>
  </si>
  <si>
    <t>05.001.0042-0</t>
  </si>
  <si>
    <t>05.001.0043-0</t>
  </si>
  <si>
    <t>05.001.0044-0</t>
  </si>
  <si>
    <t>05.001.0045-0</t>
  </si>
  <si>
    <t>05.001.0046-0</t>
  </si>
  <si>
    <t>05.001.0047-0</t>
  </si>
  <si>
    <t>05.001.0048-0</t>
  </si>
  <si>
    <t>05.001.0049-0</t>
  </si>
  <si>
    <t>05.001.0050-0</t>
  </si>
  <si>
    <t>05.001.0051-0</t>
  </si>
  <si>
    <t>05.001.0052-0</t>
  </si>
  <si>
    <t>05.001.0055-0</t>
  </si>
  <si>
    <t>05.001.0056-0</t>
  </si>
  <si>
    <t>05.001.0057-0</t>
  </si>
  <si>
    <t>05.001.0058-0</t>
  </si>
  <si>
    <t>05.001.0059-0</t>
  </si>
  <si>
    <t>05.001.0060-0</t>
  </si>
  <si>
    <t>05.001.0061-0</t>
  </si>
  <si>
    <t>05.001.0062-0</t>
  </si>
  <si>
    <t>05.001.0063-0</t>
  </si>
  <si>
    <t>05.001.0064-0</t>
  </si>
  <si>
    <t>05.001.0066-0</t>
  </si>
  <si>
    <t>05.001.0067-0</t>
  </si>
  <si>
    <t>05.001.0068-0</t>
  </si>
  <si>
    <t>05.001.0069-0</t>
  </si>
  <si>
    <t>05.001.0070-0</t>
  </si>
  <si>
    <t>05.001.0071-0</t>
  </si>
  <si>
    <t>05.001.0072-0</t>
  </si>
  <si>
    <t>05.001.0073-0</t>
  </si>
  <si>
    <t>05.001.0074-0</t>
  </si>
  <si>
    <t>05.001.0075-0</t>
  </si>
  <si>
    <t>05.001.0076-0</t>
  </si>
  <si>
    <t>05.001.0077-0</t>
  </si>
  <si>
    <t>05.001.0078-0</t>
  </si>
  <si>
    <t>05.001.0079-0</t>
  </si>
  <si>
    <t>05.001.0080-0</t>
  </si>
  <si>
    <t>05.001.0081-0</t>
  </si>
  <si>
    <t>05.001.0082-0</t>
  </si>
  <si>
    <t>05.001.0083-0</t>
  </si>
  <si>
    <t>05.001.0084-0</t>
  </si>
  <si>
    <t>05.001.0085-0</t>
  </si>
  <si>
    <t>05.001.0086-0</t>
  </si>
  <si>
    <t>05.001.0087-0</t>
  </si>
  <si>
    <t>05.001.0088-0</t>
  </si>
  <si>
    <t>05.001.0089-0</t>
  </si>
  <si>
    <t>05.001.0090-0</t>
  </si>
  <si>
    <t>05.001.0095-0</t>
  </si>
  <si>
    <t>05.001.0100-0</t>
  </si>
  <si>
    <t>05.001.0105-0</t>
  </si>
  <si>
    <t>05.001.0106-0</t>
  </si>
  <si>
    <t>05.001.0123-0</t>
  </si>
  <si>
    <t>05.001.0124-0</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</si>
  <si>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</si>
  <si>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</si>
  <si>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</si>
  <si>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</si>
  <si>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</si>
  <si>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</si>
  <si>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</si>
  <si>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</si>
  <si>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</si>
  <si>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</si>
  <si>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</si>
  <si>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</si>
  <si>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</si>
  <si>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</si>
  <si>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</si>
  <si>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</si>
  <si>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</si>
  <si>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</si>
  <si>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</si>
  <si>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</si>
  <si>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</si>
  <si>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05.001.0149-0</t>
  </si>
  <si>
    <t>05.001.0155-0</t>
  </si>
  <si>
    <t>05.001.0158-0</t>
  </si>
  <si>
    <t>05.001.0160-0</t>
  </si>
  <si>
    <t>05.001.0162-0</t>
  </si>
  <si>
    <t>05.001.0163-0</t>
  </si>
  <si>
    <t>05.001.0164-0</t>
  </si>
  <si>
    <t>05.001.0168-0</t>
  </si>
  <si>
    <t>05.001.0169-0</t>
  </si>
  <si>
    <t>05.001.0170-0</t>
  </si>
  <si>
    <t>05.001.0171-0</t>
  </si>
  <si>
    <t>05.001.0172-0</t>
  </si>
  <si>
    <t>05.001.0173-0</t>
  </si>
  <si>
    <t>05.001.0177-0</t>
  </si>
  <si>
    <t>05.001.0178-0</t>
  </si>
  <si>
    <t>05.001.0179-0</t>
  </si>
  <si>
    <t>05.001.0185-0</t>
  </si>
  <si>
    <t>05.001.0186-0</t>
  </si>
  <si>
    <t>05.001.0187-0</t>
  </si>
  <si>
    <t>05.001.0188-0</t>
  </si>
  <si>
    <t>05.001.0189-0</t>
  </si>
  <si>
    <t>05.001.0195-0</t>
  </si>
  <si>
    <t>05.001.0196-0</t>
  </si>
  <si>
    <t>05.001.0205-0</t>
  </si>
  <si>
    <t>05.001.0206-0</t>
  </si>
  <si>
    <t>05.001.0250-0</t>
  </si>
  <si>
    <t>05.001.0300-0</t>
  </si>
  <si>
    <t>05.001.0301-0</t>
  </si>
  <si>
    <t>05.001.0305-0</t>
  </si>
  <si>
    <t>05.001.0310-0</t>
  </si>
  <si>
    <t>05.001.0315-0</t>
  </si>
  <si>
    <t>05.001.0320-0</t>
  </si>
  <si>
    <t>05.001.0325-0</t>
  </si>
  <si>
    <t>05.001.0350-0</t>
  </si>
  <si>
    <t>05.001.0360-0</t>
  </si>
  <si>
    <t>05.001.0365-0</t>
  </si>
  <si>
    <t>05.001.0366-0</t>
  </si>
  <si>
    <t>05.001.0370-0</t>
  </si>
  <si>
    <t>05.001.0375-0</t>
  </si>
  <si>
    <t>05.001.0380-0</t>
  </si>
  <si>
    <t>05.001.0385-0</t>
  </si>
  <si>
    <t>05.001.0386-0</t>
  </si>
  <si>
    <t>05.001.0387-0</t>
  </si>
  <si>
    <t>05.001.0388-0</t>
  </si>
  <si>
    <t>05.001.0389-0</t>
  </si>
  <si>
    <t>05.001.0391-0</t>
  </si>
  <si>
    <t>05.001.0392-0</t>
  </si>
  <si>
    <t>05.001.0393-0</t>
  </si>
  <si>
    <t>05.001.0400-0</t>
  </si>
  <si>
    <t>05.001.0402-0</t>
  </si>
  <si>
    <t>05.001.0405-0</t>
  </si>
  <si>
    <t>05.001.0410-0</t>
  </si>
  <si>
    <t>05.001.0415-0</t>
  </si>
  <si>
    <t>05.001.0450-0</t>
  </si>
  <si>
    <t>05.001.0455-0</t>
  </si>
  <si>
    <t>05.001.0460-0</t>
  </si>
  <si>
    <t>05.001.0465-0</t>
  </si>
  <si>
    <t>05.001.0600-0</t>
  </si>
  <si>
    <t>05.001.0601-0</t>
  </si>
  <si>
    <t>05.001.0602-0</t>
  </si>
  <si>
    <t>05.001.0603-0</t>
  </si>
  <si>
    <t>05.001.0605-0</t>
  </si>
  <si>
    <t>05.001.0606-0</t>
  </si>
  <si>
    <t>05.001.0607-0</t>
  </si>
  <si>
    <t>05.001.0608-0</t>
  </si>
  <si>
    <t>05.001.0609-0</t>
  </si>
  <si>
    <t>05.001.0612-0</t>
  </si>
  <si>
    <t>05.001.0613-0</t>
  </si>
  <si>
    <t>05.001.0615-0</t>
  </si>
  <si>
    <t>05.001.0616-0</t>
  </si>
  <si>
    <t>05.001.0618-0</t>
  </si>
  <si>
    <t>05.001.0620-0</t>
  </si>
  <si>
    <t>05.001.0621-0</t>
  </si>
  <si>
    <t>05.001.0622-0</t>
  </si>
  <si>
    <t>05.001.0623-0</t>
  </si>
  <si>
    <t>05.001.0680-0</t>
  </si>
  <si>
    <t>05.001.0690-0</t>
  </si>
  <si>
    <t>05.001.0700-0</t>
  </si>
  <si>
    <t>05.001.0750-0</t>
  </si>
  <si>
    <t>05.001.0755-0</t>
  </si>
  <si>
    <t>05.001.0758-0</t>
  </si>
  <si>
    <t>05.001.0800-0</t>
  </si>
  <si>
    <t>05.001.0802-0</t>
  </si>
  <si>
    <t>05.001.0805-0</t>
  </si>
  <si>
    <t>05.001.0810-0</t>
  </si>
  <si>
    <t>05.001.0815-0</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</si>
  <si>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</si>
  <si>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</si>
  <si>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</si>
  <si>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</si>
  <si>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</si>
  <si>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</si>
  <si>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</si>
  <si>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</si>
  <si>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</si>
  <si>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</si>
  <si>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</si>
  <si>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</si>
  <si>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</si>
  <si>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</si>
  <si>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</si>
  <si>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</si>
  <si>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</si>
  <si>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</si>
  <si>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</si>
  <si>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</si>
  <si>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</si>
  <si>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</si>
  <si>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</si>
  <si>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</si>
  <si>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</si>
  <si>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</si>
  <si>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</si>
  <si>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</si>
  <si>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</si>
  <si>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</si>
  <si>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</si>
  <si>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</si>
  <si>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</si>
  <si>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</si>
  <si>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</si>
  <si>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</si>
  <si>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</si>
  <si>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</si>
  <si>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</si>
  <si>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</si>
  <si>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</si>
  <si>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</si>
  <si>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</si>
  <si>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</si>
  <si>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</si>
  <si>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</si>
  <si>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</si>
  <si>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</si>
  <si>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</si>
  <si>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</si>
  <si>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</si>
  <si>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</si>
  <si>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</si>
  <si>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</si>
  <si>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</si>
  <si>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</si>
  <si>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</si>
  <si>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</si>
  <si>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</si>
  <si>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</si>
  <si>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</si>
  <si>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</si>
  <si>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</si>
  <si>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</si>
  <si>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</si>
  <si>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</si>
  <si>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</si>
  <si>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</si>
  <si>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</si>
  <si>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</si>
  <si>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</si>
  <si>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</si>
  <si>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</si>
  <si>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</si>
  <si>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</si>
  <si>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</si>
  <si>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</si>
  <si>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</si>
  <si>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</si>
  <si>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</si>
  <si>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</si>
  <si>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</si>
  <si>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</si>
  <si>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</si>
  <si>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</si>
  <si>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</si>
  <si>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</si>
  <si>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</si>
  <si>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</si>
  <si>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</si>
  <si>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</si>
  <si>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</si>
  <si>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</si>
  <si>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</si>
  <si>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</si>
  <si>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</si>
  <si>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</si>
  <si>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</si>
  <si>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</si>
  <si>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</si>
  <si>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</si>
  <si>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</si>
  <si>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</si>
  <si>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</si>
  <si>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</si>
  <si>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</si>
  <si>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</si>
  <si>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</si>
  <si>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</si>
  <si>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</si>
  <si>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</si>
  <si>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</si>
  <si>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</si>
  <si>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</si>
  <si>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</si>
  <si>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</si>
  <si>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</si>
  <si>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</si>
  <si>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</si>
  <si>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</si>
  <si>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</si>
  <si>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</si>
  <si>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</si>
  <si>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</si>
  <si>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</si>
  <si>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</si>
  <si>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</si>
  <si>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</si>
  <si>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</si>
  <si>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</si>
  <si>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</si>
  <si>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</si>
  <si>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</si>
  <si>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</si>
  <si>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</si>
  <si>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</si>
  <si>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</si>
  <si>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</si>
  <si>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</si>
  <si>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</si>
  <si>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</si>
  <si>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</si>
  <si>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</si>
  <si>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</si>
  <si>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</si>
  <si>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</si>
  <si>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</si>
  <si>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</si>
  <si>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</si>
  <si>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</si>
  <si>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</si>
  <si>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</si>
  <si>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</si>
  <si>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</si>
  <si>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</si>
  <si>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</si>
  <si>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</si>
  <si>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</si>
  <si>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</si>
  <si>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</si>
  <si>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</si>
  <si>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</si>
  <si>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</si>
  <si>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</si>
  <si>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</si>
  <si>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</si>
  <si>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</si>
  <si>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</si>
  <si>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</si>
  <si>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</si>
  <si>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</si>
  <si>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</si>
  <si>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</si>
  <si>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</si>
  <si>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</si>
  <si>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</si>
  <si>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</si>
  <si>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</si>
  <si>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</si>
  <si>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</si>
  <si>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</si>
  <si>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</si>
  <si>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05.006.0003-0</t>
  </si>
  <si>
    <t>05.006.0004-0</t>
  </si>
  <si>
    <t>05.006.0010-0</t>
  </si>
  <si>
    <t>05.006.0015-0</t>
  </si>
  <si>
    <t>05.006.9999-0</t>
  </si>
  <si>
    <t>05.007.0001-1</t>
  </si>
  <si>
    <t>05.007.0002-1</t>
  </si>
  <si>
    <t>05.007.0007-0</t>
  </si>
  <si>
    <t>05.007.0015-0</t>
  </si>
  <si>
    <t>05.007.9999-0</t>
  </si>
  <si>
    <t>05.008.0001-0</t>
  </si>
  <si>
    <t>05.008.0002-0</t>
  </si>
  <si>
    <t>05.008.0003-0</t>
  </si>
  <si>
    <t>05.008.0004-0</t>
  </si>
  <si>
    <t>05.008.0005-0</t>
  </si>
  <si>
    <t>05.008.0006-0</t>
  </si>
  <si>
    <t>05.008.0008-1</t>
  </si>
  <si>
    <t>05.008.0009-0</t>
  </si>
  <si>
    <t>05.008.0010-0</t>
  </si>
  <si>
    <t>05.008.0012-0</t>
  </si>
  <si>
    <t>05.008.0013-0</t>
  </si>
  <si>
    <t>05.008.9999-0</t>
  </si>
  <si>
    <t>05.009.0002-0</t>
  </si>
  <si>
    <t>05.009.0003-0</t>
  </si>
  <si>
    <t>05.009.0004-0</t>
  </si>
  <si>
    <t>05.009.0010-0</t>
  </si>
  <si>
    <t>05.009.0015-0</t>
  </si>
  <si>
    <t>05.009.9999-0</t>
  </si>
  <si>
    <t>05.010.0001-0</t>
  </si>
  <si>
    <t>05.010.0005-0</t>
  </si>
  <si>
    <t>05.010.0006-0</t>
  </si>
  <si>
    <t>05.010.0020-0</t>
  </si>
  <si>
    <t>05.010.0021-0</t>
  </si>
  <si>
    <t>05.010.9999-0</t>
  </si>
  <si>
    <t>05.011.0001-0</t>
  </si>
  <si>
    <t>05.011.0002-0</t>
  </si>
  <si>
    <t>05.011.0006-0</t>
  </si>
  <si>
    <t>05.011.9999-0</t>
  </si>
  <si>
    <t>05.012.0001-0</t>
  </si>
  <si>
    <t>05.012.0005-0</t>
  </si>
  <si>
    <t>05.012.9999-0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</si>
  <si>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</si>
  <si>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</si>
  <si>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</si>
  <si>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</si>
  <si>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</si>
  <si>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</si>
  <si>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</si>
  <si>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</si>
  <si>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</si>
  <si>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</si>
  <si>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</si>
  <si>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</si>
  <si>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</si>
  <si>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</si>
  <si>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</si>
  <si>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</si>
  <si>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</si>
  <si>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</si>
  <si>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</si>
  <si>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</si>
  <si>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</si>
  <si>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</si>
  <si>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</si>
  <si>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</si>
  <si>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</si>
  <si>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</si>
  <si>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</si>
  <si>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</si>
  <si>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</si>
  <si>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</si>
  <si>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</si>
  <si>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</si>
  <si>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</si>
  <si>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</si>
  <si>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</si>
  <si>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</si>
  <si>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</si>
  <si>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</si>
  <si>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</si>
  <si>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</si>
  <si>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</si>
  <si>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</si>
  <si>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</si>
  <si>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</si>
  <si>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</si>
  <si>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</si>
  <si>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</si>
  <si>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</si>
  <si>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</si>
  <si>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</si>
  <si>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</si>
  <si>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</si>
  <si>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</si>
  <si>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</si>
  <si>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</si>
  <si>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</si>
  <si>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05.022.0015-0</t>
  </si>
  <si>
    <t>05.022.0016-0</t>
  </si>
  <si>
    <t>05.022.0018-0</t>
  </si>
  <si>
    <t>05.022.0020-0</t>
  </si>
  <si>
    <t>05.022.0030-0</t>
  </si>
  <si>
    <t>05.022.0031-0</t>
  </si>
  <si>
    <t>05.022.0033-0</t>
  </si>
  <si>
    <t>05.022.0035-0</t>
  </si>
  <si>
    <t>05.022.9999-0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</si>
  <si>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</si>
  <si>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</si>
  <si>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</si>
  <si>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</si>
  <si>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</si>
  <si>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</si>
  <si>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</si>
  <si>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</si>
  <si>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</si>
  <si>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</si>
  <si>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</si>
  <si>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</si>
  <si>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</si>
  <si>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</si>
  <si>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</si>
  <si>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</si>
  <si>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</si>
  <si>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</si>
  <si>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</si>
  <si>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</si>
  <si>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</si>
  <si>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</si>
  <si>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</si>
  <si>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</si>
  <si>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</si>
  <si>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05.025.9999-0</t>
  </si>
  <si>
    <t>05.026.0001-0</t>
  </si>
  <si>
    <t>05.026.0002-0</t>
  </si>
  <si>
    <t>05.026.0003-0</t>
  </si>
  <si>
    <t>05.026.0004-0</t>
  </si>
  <si>
    <t>05.026.9999-0</t>
  </si>
  <si>
    <t>05.027.0001-0</t>
  </si>
  <si>
    <t>05.027.0003-0</t>
  </si>
  <si>
    <t>05.027.0005-0</t>
  </si>
  <si>
    <t>05.027.0007-0</t>
  </si>
  <si>
    <t>05.027.0009-0</t>
  </si>
  <si>
    <t>05.027.0011-0</t>
  </si>
  <si>
    <t>05.027.9999-0</t>
  </si>
  <si>
    <t>05.028.0001-0</t>
  </si>
  <si>
    <t>05.028.0002-0</t>
  </si>
  <si>
    <t>05.028.0003-0</t>
  </si>
  <si>
    <t>05.028.0004-0</t>
  </si>
  <si>
    <t>05.028.0005-0</t>
  </si>
  <si>
    <t>05.028.0006-0</t>
  </si>
  <si>
    <t>05.028.0007-0</t>
  </si>
  <si>
    <t>05.028.0008-0</t>
  </si>
  <si>
    <t>05.028.9999-0</t>
  </si>
  <si>
    <t>05.030.0001-0</t>
  </si>
  <si>
    <t>05.030.0005-0</t>
  </si>
  <si>
    <t>05.030.9999-0</t>
  </si>
  <si>
    <t>05.032.0001-0</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</si>
  <si>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</si>
  <si>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</si>
  <si>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</si>
  <si>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</si>
  <si>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</si>
  <si>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</si>
  <si>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</si>
  <si>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</si>
  <si>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</si>
  <si>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</si>
  <si>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</si>
  <si>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</si>
  <si>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</si>
  <si>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</si>
  <si>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</si>
  <si>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</si>
  <si>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</si>
  <si>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</si>
  <si>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</si>
  <si>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</si>
  <si>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</si>
  <si>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</si>
  <si>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</si>
  <si>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</si>
  <si>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</si>
  <si>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</si>
  <si>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</si>
  <si>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</si>
  <si>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</si>
  <si>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</si>
  <si>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05.039.9999-0</t>
  </si>
  <si>
    <t>05.040.0870-0</t>
  </si>
  <si>
    <t>05.040.9999-0</t>
  </si>
  <si>
    <t>05.041.0875-0</t>
  </si>
  <si>
    <t>05.041.9999-0</t>
  </si>
  <si>
    <t>05.042.0880-0</t>
  </si>
  <si>
    <t>05.042.0881-0</t>
  </si>
  <si>
    <t>05.042.0882-0</t>
  </si>
  <si>
    <t>05.042.9999-0</t>
  </si>
  <si>
    <t>05.050.0001-0</t>
  </si>
  <si>
    <t>05.050.0003-0</t>
  </si>
  <si>
    <t>05.050.0008-0</t>
  </si>
  <si>
    <t>05.050.9999-0</t>
  </si>
  <si>
    <t>05.051.0010-0</t>
  </si>
  <si>
    <t>05.051.9999-0</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</si>
  <si>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</si>
  <si>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</si>
  <si>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</si>
  <si>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</si>
  <si>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</si>
  <si>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</si>
  <si>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</si>
  <si>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</si>
  <si>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</si>
  <si>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</si>
  <si>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</si>
  <si>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</si>
  <si>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</si>
  <si>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</si>
  <si>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</si>
  <si>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</si>
  <si>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</si>
  <si>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</si>
  <si>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</si>
  <si>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</si>
  <si>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</si>
  <si>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</si>
  <si>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05.057.9999-0</t>
  </si>
  <si>
    <t>05.058.0010-0</t>
  </si>
  <si>
    <t>05.058.0011-0</t>
  </si>
  <si>
    <t>05.058.0020-0</t>
  </si>
  <si>
    <t>05.058.0030-0</t>
  </si>
  <si>
    <t>05.058.9999-0</t>
  </si>
  <si>
    <t>05.060.9999-0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</si>
  <si>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</si>
  <si>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</si>
  <si>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</si>
  <si>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</si>
  <si>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</si>
  <si>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</si>
  <si>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</si>
  <si>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</si>
  <si>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</si>
  <si>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</si>
  <si>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</si>
  <si>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</si>
  <si>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</si>
  <si>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</si>
  <si>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</si>
  <si>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</si>
  <si>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</si>
  <si>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</si>
  <si>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</si>
  <si>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</si>
  <si>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</si>
  <si>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</si>
  <si>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</si>
  <si>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</si>
  <si>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</si>
  <si>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</si>
  <si>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</si>
  <si>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</si>
  <si>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</si>
  <si>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</si>
  <si>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</si>
  <si>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</si>
  <si>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</si>
  <si>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</si>
  <si>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</si>
  <si>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05.082.9999-0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</si>
  <si>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</si>
  <si>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</si>
  <si>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</si>
  <si>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</si>
  <si>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</si>
  <si>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</si>
  <si>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</si>
  <si>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</si>
  <si>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</si>
  <si>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</si>
  <si>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</si>
  <si>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</si>
  <si>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</si>
  <si>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</si>
  <si>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</si>
  <si>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</si>
  <si>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</si>
  <si>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</si>
  <si>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</si>
  <si>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</si>
  <si>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05.097.9999-0</t>
  </si>
  <si>
    <t>05.098.0002-0</t>
  </si>
  <si>
    <t>05.098.9999-0</t>
  </si>
  <si>
    <t>05.099.0001-1</t>
  </si>
  <si>
    <t>05.099.0002-1</t>
  </si>
  <si>
    <t>05.099.0003-0</t>
  </si>
  <si>
    <t>05.099.0004-1</t>
  </si>
  <si>
    <t>05.099.9999-0</t>
  </si>
  <si>
    <t>05.100.0900-0</t>
  </si>
  <si>
    <t>05.100.9999-0</t>
  </si>
  <si>
    <t>05.102.9999-0</t>
  </si>
  <si>
    <t>05.103.9999-0</t>
  </si>
  <si>
    <t>05.105.0002-0</t>
  </si>
  <si>
    <t>05.105.0003-0</t>
  </si>
  <si>
    <t>05.105.0004-0</t>
  </si>
  <si>
    <t>05.105.0005-0</t>
  </si>
  <si>
    <t>05.105.0006-0</t>
  </si>
  <si>
    <t>05.105.0007-0</t>
  </si>
  <si>
    <t>05.105.0008-0</t>
  </si>
  <si>
    <t>05.105.0009-0</t>
  </si>
  <si>
    <t>05.105.0010-0</t>
  </si>
  <si>
    <t>05.105.0011-0</t>
  </si>
  <si>
    <t>05.105.0012-0</t>
  </si>
  <si>
    <t>05.105.0013-0</t>
  </si>
  <si>
    <t>05.105.0014-0</t>
  </si>
  <si>
    <t>05.105.0015-0</t>
  </si>
  <si>
    <t>05.105.0016-0</t>
  </si>
  <si>
    <t>05.105.0017-0</t>
  </si>
  <si>
    <t>05.105.0018-0</t>
  </si>
  <si>
    <t>05.105.0019-0</t>
  </si>
  <si>
    <t>05.105.0020-0</t>
  </si>
  <si>
    <t>05.105.0021-0</t>
  </si>
  <si>
    <t>05.105.0022-0</t>
  </si>
  <si>
    <t>05.105.0023-0</t>
  </si>
  <si>
    <t>05.105.0024-0</t>
  </si>
  <si>
    <t>05.105.0025-0</t>
  </si>
  <si>
    <t>05.105.0026-0</t>
  </si>
  <si>
    <t>05.105.0027-0</t>
  </si>
  <si>
    <t>05.105.0028-0</t>
  </si>
  <si>
    <t>05.105.0029-0</t>
  </si>
  <si>
    <t>05.105.0030-0</t>
  </si>
  <si>
    <t>05.105.0031-0</t>
  </si>
  <si>
    <t>05.105.0032-0</t>
  </si>
  <si>
    <t>05.105.0033-0</t>
  </si>
  <si>
    <t>05.105.0034-0</t>
  </si>
  <si>
    <t>05.105.0035-0</t>
  </si>
  <si>
    <t>05.105.0036-0</t>
  </si>
  <si>
    <t>05.105.0037-0</t>
  </si>
  <si>
    <t>05.105.0038-0</t>
  </si>
  <si>
    <t>05.105.0039-0</t>
  </si>
  <si>
    <t>05.105.0040-0</t>
  </si>
  <si>
    <t>05.105.0041-0</t>
  </si>
  <si>
    <t>05.105.0042-0</t>
  </si>
  <si>
    <t>05.105.0043-0</t>
  </si>
  <si>
    <t>05.105.0044-0</t>
  </si>
  <si>
    <t>05.105.0046-0</t>
  </si>
  <si>
    <t>05.105.0047-0</t>
  </si>
  <si>
    <t>05.105.0048-0</t>
  </si>
  <si>
    <t>05.105.0049-0</t>
  </si>
  <si>
    <t>05.105.0050-0</t>
  </si>
  <si>
    <t>05.105.0051-0</t>
  </si>
  <si>
    <t>05.105.0052-0</t>
  </si>
  <si>
    <t>05.105.0053-0</t>
  </si>
  <si>
    <t>05.105.0054-0</t>
  </si>
  <si>
    <t>05.105.0055-0</t>
  </si>
  <si>
    <t>05.105.0057-0</t>
  </si>
  <si>
    <t>05.105.0058-0</t>
  </si>
  <si>
    <t>05.105.0059-0</t>
  </si>
  <si>
    <t>05.105.0060-0</t>
  </si>
  <si>
    <t>05.105.0061-0</t>
  </si>
  <si>
    <t>05.105.0062-0</t>
  </si>
  <si>
    <t>05.105.0066-0</t>
  </si>
  <si>
    <t>05.105.0069-0</t>
  </si>
  <si>
    <t>05.105.0070-0</t>
  </si>
  <si>
    <t>05.105.0071-0</t>
  </si>
  <si>
    <t>05.105.0072-0</t>
  </si>
  <si>
    <t>05.105.0073-0</t>
  </si>
  <si>
    <t>05.105.0074-0</t>
  </si>
  <si>
    <t>05.105.0075-0</t>
  </si>
  <si>
    <t>05.105.0080-0</t>
  </si>
  <si>
    <t>05.105.0081-0</t>
  </si>
  <si>
    <t>05.105.0095-0</t>
  </si>
  <si>
    <t>05.105.0096-0</t>
  </si>
  <si>
    <t>05.105.0097-0</t>
  </si>
  <si>
    <t>05.105.0098-0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</si>
  <si>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</si>
  <si>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</si>
  <si>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</si>
  <si>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</si>
  <si>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</si>
  <si>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</si>
  <si>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</si>
  <si>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</si>
  <si>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</si>
  <si>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</si>
  <si>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</si>
  <si>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</si>
  <si>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</si>
  <si>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</si>
  <si>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</si>
  <si>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</si>
  <si>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</si>
  <si>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</si>
  <si>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</si>
  <si>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</si>
  <si>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</si>
  <si>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</si>
  <si>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</si>
  <si>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</si>
  <si>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</si>
  <si>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</si>
  <si>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</si>
  <si>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</si>
  <si>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</si>
  <si>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</si>
  <si>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</si>
  <si>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</si>
  <si>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</si>
  <si>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</si>
  <si>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</si>
  <si>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</si>
  <si>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</si>
  <si>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</si>
  <si>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</si>
  <si>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</si>
  <si>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</si>
  <si>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</si>
  <si>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</si>
  <si>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</si>
  <si>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</si>
  <si>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</si>
  <si>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</si>
  <si>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</si>
  <si>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</si>
  <si>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</si>
  <si>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</si>
  <si>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</si>
  <si>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</si>
  <si>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</si>
  <si>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</si>
  <si>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</si>
  <si>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</si>
  <si>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</si>
  <si>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</si>
  <si>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</si>
  <si>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</si>
  <si>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</si>
  <si>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</si>
  <si>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</si>
  <si>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</si>
  <si>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</si>
  <si>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</si>
  <si>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</si>
  <si>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</si>
  <si>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</si>
  <si>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</si>
  <si>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</si>
  <si>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</si>
  <si>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</si>
  <si>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</si>
  <si>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05.105.0204-0</t>
  </si>
  <si>
    <t>05.105.0205-0</t>
  </si>
  <si>
    <t>05.105.0206-0</t>
  </si>
  <si>
    <t>05.105.9999-0</t>
  </si>
  <si>
    <t>05.110.9999-0</t>
  </si>
  <si>
    <t>05.115.9999-0</t>
  </si>
  <si>
    <t>05.120.9999-0</t>
  </si>
  <si>
    <t>05.125.9999-0</t>
  </si>
  <si>
    <t>05.130.9999-0</t>
  </si>
  <si>
    <t>05.135.9999-0</t>
  </si>
  <si>
    <t>05.140.9999-0</t>
  </si>
  <si>
    <t>05.170.9999-0</t>
  </si>
  <si>
    <t>05.175.9999-0</t>
  </si>
  <si>
    <t>05.180.9999-0</t>
  </si>
  <si>
    <t>05.185.9999-0</t>
  </si>
  <si>
    <t>05.205.0010-0</t>
  </si>
  <si>
    <t>05.205.0011-0</t>
  </si>
  <si>
    <t>05.205.0012-0</t>
  </si>
  <si>
    <t>05.205.0013-0</t>
  </si>
  <si>
    <t>05.205.0015-0</t>
  </si>
  <si>
    <t>05.205.0016-0</t>
  </si>
  <si>
    <t>05.205.0017-0</t>
  </si>
  <si>
    <t>05.205.0018-0</t>
  </si>
  <si>
    <t>05.205.9999-0</t>
  </si>
  <si>
    <t>05.220.9999-0</t>
  </si>
  <si>
    <t>05.221.9999-0</t>
  </si>
  <si>
    <t>05.222.9999-0</t>
  </si>
  <si>
    <t>05.223.9999-0</t>
  </si>
  <si>
    <t>05.240.9999-0</t>
  </si>
  <si>
    <t>05.255.9999-0</t>
  </si>
  <si>
    <t>05.258.9999-0</t>
  </si>
  <si>
    <t>05.270.9999-0</t>
  </si>
  <si>
    <t>05.288.9999-0</t>
  </si>
  <si>
    <t>05.296.9999-0</t>
  </si>
  <si>
    <t>05.300.9999-0</t>
  </si>
  <si>
    <t>05.305.9999-0</t>
  </si>
  <si>
    <t>05.310.9999-0</t>
  </si>
  <si>
    <t>05.320.9999-0</t>
  </si>
  <si>
    <t>05.330.9999-0</t>
  </si>
  <si>
    <t>05.350.9999-0</t>
  </si>
  <si>
    <t>05.355.9999-0</t>
  </si>
  <si>
    <t>05.500.9999-0</t>
  </si>
  <si>
    <t>05.560.9999-0</t>
  </si>
  <si>
    <t>05.580.9999-0</t>
  </si>
  <si>
    <t>05.585.9999-0</t>
  </si>
  <si>
    <t>05.590.9999-0</t>
  </si>
  <si>
    <t>05.600.9999-0</t>
  </si>
  <si>
    <t>05.800.9999-0</t>
  </si>
  <si>
    <t>05.805.9999-0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</si>
  <si>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</si>
  <si>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</si>
  <si>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</si>
  <si>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</si>
  <si>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</si>
  <si>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</si>
  <si>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</si>
  <si>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</si>
  <si>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</si>
  <si>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</si>
  <si>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</si>
  <si>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</si>
  <si>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</si>
  <si>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</si>
  <si>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</si>
  <si>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</si>
  <si>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</si>
  <si>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</si>
  <si>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</si>
  <si>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</si>
  <si>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</si>
  <si>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</si>
  <si>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</si>
  <si>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</si>
  <si>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</si>
  <si>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</si>
  <si>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</si>
  <si>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</si>
  <si>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</si>
  <si>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</si>
  <si>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</si>
  <si>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</si>
  <si>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</si>
  <si>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</si>
  <si>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</si>
  <si>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</si>
  <si>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</si>
  <si>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</si>
  <si>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</si>
  <si>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</si>
  <si>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</si>
  <si>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</si>
  <si>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</si>
  <si>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</si>
  <si>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</si>
  <si>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</si>
  <si>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</si>
  <si>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</si>
  <si>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</si>
  <si>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</si>
  <si>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</si>
  <si>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</si>
  <si>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</si>
  <si>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</si>
  <si>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</si>
  <si>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</si>
  <si>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</si>
  <si>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</si>
  <si>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</si>
  <si>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</si>
  <si>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</si>
  <si>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</si>
  <si>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</si>
  <si>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</si>
  <si>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</si>
  <si>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</si>
  <si>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</si>
  <si>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</si>
  <si>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</si>
  <si>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</si>
  <si>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</si>
  <si>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</si>
  <si>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</si>
  <si>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</si>
  <si>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</si>
  <si>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</si>
  <si>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</si>
  <si>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</si>
  <si>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</si>
  <si>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</si>
  <si>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</si>
  <si>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</si>
  <si>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</si>
  <si>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</si>
  <si>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</si>
  <si>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</si>
  <si>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</si>
  <si>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</si>
  <si>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</si>
  <si>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</si>
  <si>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</si>
  <si>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</si>
  <si>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</si>
  <si>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</si>
  <si>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</si>
  <si>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</si>
  <si>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</si>
  <si>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</si>
  <si>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</si>
  <si>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</si>
  <si>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</si>
  <si>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</si>
  <si>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</si>
  <si>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</si>
  <si>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</si>
  <si>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</si>
  <si>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</si>
  <si>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</si>
  <si>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</si>
  <si>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</si>
  <si>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</si>
  <si>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</si>
  <si>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</si>
  <si>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</si>
  <si>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</si>
  <si>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</si>
  <si>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</si>
  <si>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</si>
  <si>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</si>
  <si>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</si>
  <si>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</si>
  <si>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</si>
  <si>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</si>
  <si>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</si>
  <si>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</si>
  <si>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</si>
  <si>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</si>
  <si>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</si>
  <si>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</si>
  <si>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</si>
  <si>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</si>
  <si>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</si>
  <si>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</si>
  <si>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</si>
  <si>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</si>
  <si>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</si>
  <si>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</si>
  <si>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</si>
  <si>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</si>
  <si>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</si>
  <si>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</si>
  <si>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</si>
  <si>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</si>
  <si>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</si>
  <si>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</si>
  <si>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</si>
  <si>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</si>
  <si>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</si>
  <si>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</si>
  <si>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</si>
  <si>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</si>
  <si>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</si>
  <si>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</si>
  <si>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</si>
  <si>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</si>
  <si>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</si>
  <si>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</si>
  <si>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</si>
  <si>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</si>
  <si>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</si>
  <si>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</si>
  <si>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</si>
  <si>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</si>
  <si>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</si>
  <si>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</si>
  <si>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</si>
  <si>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</si>
  <si>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</si>
  <si>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</si>
  <si>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</si>
  <si>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</si>
  <si>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</si>
  <si>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</si>
  <si>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</si>
  <si>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</si>
  <si>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</si>
  <si>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</si>
  <si>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</si>
  <si>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</si>
  <si>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</si>
  <si>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</si>
  <si>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</si>
  <si>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</si>
  <si>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</si>
  <si>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</si>
  <si>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</si>
  <si>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</si>
  <si>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</si>
  <si>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</si>
  <si>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</si>
  <si>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</si>
  <si>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</si>
  <si>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</si>
  <si>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</si>
  <si>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</si>
  <si>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</si>
  <si>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</si>
  <si>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</si>
  <si>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</si>
  <si>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</si>
  <si>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</si>
  <si>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</si>
  <si>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</si>
  <si>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</si>
  <si>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</si>
  <si>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</si>
  <si>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</si>
  <si>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</si>
  <si>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</si>
  <si>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</si>
  <si>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</si>
  <si>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</si>
  <si>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</si>
  <si>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</si>
  <si>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</si>
  <si>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</si>
  <si>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</si>
  <si>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</si>
  <si>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</si>
  <si>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</si>
  <si>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</si>
  <si>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</si>
  <si>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</si>
  <si>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</si>
  <si>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</si>
  <si>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</si>
  <si>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</si>
  <si>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</si>
  <si>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</si>
  <si>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</si>
  <si>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</si>
  <si>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</si>
  <si>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</si>
  <si>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</si>
  <si>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</si>
  <si>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</si>
  <si>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</si>
  <si>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</si>
  <si>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</si>
  <si>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</si>
  <si>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</si>
  <si>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</si>
  <si>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</si>
  <si>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</si>
  <si>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</si>
  <si>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</si>
  <si>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</si>
  <si>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</si>
  <si>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</si>
  <si>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</si>
  <si>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</si>
  <si>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</si>
  <si>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</si>
  <si>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</si>
  <si>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</si>
  <si>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</si>
  <si>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</si>
  <si>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</si>
  <si>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</si>
  <si>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</si>
  <si>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</si>
  <si>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</si>
  <si>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</si>
  <si>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</si>
  <si>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</si>
  <si>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</si>
  <si>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</si>
  <si>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</si>
  <si>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</si>
  <si>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</si>
  <si>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</si>
  <si>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</si>
  <si>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</si>
  <si>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</si>
  <si>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</si>
  <si>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</si>
  <si>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06.002.0009-0</t>
  </si>
  <si>
    <t>06.002.0010-0</t>
  </si>
  <si>
    <t>06.002.0011-0</t>
  </si>
  <si>
    <t>06.002.0012-0</t>
  </si>
  <si>
    <t>06.002.0013-0</t>
  </si>
  <si>
    <t>06.002.0014-0</t>
  </si>
  <si>
    <t>06.002.0015-0</t>
  </si>
  <si>
    <t>06.002.0016-0</t>
  </si>
  <si>
    <t>06.002.0017-0</t>
  </si>
  <si>
    <t>06.002.0018-0</t>
  </si>
  <si>
    <t>06.002.0019-0</t>
  </si>
  <si>
    <t>06.002.0020-0</t>
  </si>
  <si>
    <t>06.002.0040-0</t>
  </si>
  <si>
    <t>06.002.0041-0</t>
  </si>
  <si>
    <t>06.002.0042-0</t>
  </si>
  <si>
    <t>06.002.0043-0</t>
  </si>
  <si>
    <t>06.002.0044-0</t>
  </si>
  <si>
    <t>06.002.0045-0</t>
  </si>
  <si>
    <t>06.002.0046-0</t>
  </si>
  <si>
    <t>06.002.0047-0</t>
  </si>
  <si>
    <t>06.002.0048-0</t>
  </si>
  <si>
    <t>06.002.0049-0</t>
  </si>
  <si>
    <t>06.002.0050-0</t>
  </si>
  <si>
    <t>06.002.0051-0</t>
  </si>
  <si>
    <t>06.002.0052-0</t>
  </si>
  <si>
    <t>06.002.0060-0</t>
  </si>
  <si>
    <t>06.002.0061-0</t>
  </si>
  <si>
    <t>06.002.0062-0</t>
  </si>
  <si>
    <t>06.002.0063-0</t>
  </si>
  <si>
    <t>06.002.0064-0</t>
  </si>
  <si>
    <t>06.002.0065-0</t>
  </si>
  <si>
    <t>06.002.0066-0</t>
  </si>
  <si>
    <t>06.002.0067-0</t>
  </si>
  <si>
    <t>06.002.0068-0</t>
  </si>
  <si>
    <t>06.002.0069-0</t>
  </si>
  <si>
    <t>06.002.0070-0</t>
  </si>
  <si>
    <t>06.002.0071-0</t>
  </si>
  <si>
    <t>06.002.0072-0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</si>
  <si>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</si>
  <si>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</si>
  <si>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</si>
  <si>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</si>
  <si>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</si>
  <si>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</si>
  <si>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</si>
  <si>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</si>
  <si>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</si>
  <si>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</si>
  <si>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</si>
  <si>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</si>
  <si>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</si>
  <si>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</si>
  <si>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</si>
  <si>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</si>
  <si>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</si>
  <si>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</si>
  <si>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</si>
  <si>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</si>
  <si>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</si>
  <si>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</si>
  <si>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</si>
  <si>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</si>
  <si>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</si>
  <si>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</si>
  <si>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</si>
  <si>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</si>
  <si>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</si>
  <si>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</si>
  <si>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</si>
  <si>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</si>
  <si>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</si>
  <si>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</si>
  <si>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</si>
  <si>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</si>
  <si>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</si>
  <si>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</si>
  <si>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</si>
  <si>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</si>
  <si>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</si>
  <si>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</si>
  <si>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</si>
  <si>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</si>
  <si>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</si>
  <si>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</si>
  <si>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</si>
  <si>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</si>
  <si>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</si>
  <si>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</si>
  <si>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</si>
  <si>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</si>
  <si>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</si>
  <si>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</si>
  <si>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</si>
  <si>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</si>
  <si>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</si>
  <si>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</si>
  <si>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</si>
  <si>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</si>
  <si>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</si>
  <si>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</si>
  <si>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</si>
  <si>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</si>
  <si>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</si>
  <si>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</si>
  <si>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</si>
  <si>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</si>
  <si>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</si>
  <si>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</si>
  <si>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</si>
  <si>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</si>
  <si>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</si>
  <si>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</si>
  <si>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</si>
  <si>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</si>
  <si>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</si>
  <si>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</si>
  <si>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</si>
  <si>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</si>
  <si>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</si>
  <si>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</si>
  <si>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</si>
  <si>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</si>
  <si>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</si>
  <si>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</si>
  <si>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</si>
  <si>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</si>
  <si>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</si>
  <si>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</si>
  <si>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</si>
  <si>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</si>
  <si>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</si>
  <si>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</si>
  <si>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</si>
  <si>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</si>
  <si>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</si>
  <si>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</si>
  <si>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</si>
  <si>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</si>
  <si>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</si>
  <si>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</si>
  <si>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</si>
  <si>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</si>
  <si>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</si>
  <si>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</si>
  <si>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</si>
  <si>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</si>
  <si>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</si>
  <si>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</si>
  <si>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</si>
  <si>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</si>
  <si>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</si>
  <si>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</si>
  <si>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</si>
  <si>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</si>
  <si>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</si>
  <si>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</si>
  <si>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</si>
  <si>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</si>
  <si>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</si>
  <si>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</si>
  <si>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</si>
  <si>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</si>
  <si>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</si>
  <si>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</si>
  <si>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</si>
  <si>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</si>
  <si>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</si>
  <si>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</si>
  <si>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</si>
  <si>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</si>
  <si>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</si>
  <si>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</si>
  <si>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</si>
  <si>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</si>
  <si>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</si>
  <si>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</si>
  <si>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</si>
  <si>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</si>
  <si>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</si>
  <si>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</si>
  <si>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</si>
  <si>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</si>
  <si>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</si>
  <si>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</si>
  <si>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</si>
  <si>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</si>
  <si>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</si>
  <si>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</si>
  <si>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</si>
  <si>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</si>
  <si>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</si>
  <si>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</si>
  <si>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</si>
  <si>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</si>
  <si>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</si>
  <si>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</si>
  <si>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</si>
  <si>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</si>
  <si>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</si>
  <si>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</si>
  <si>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</si>
  <si>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</si>
  <si>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</si>
  <si>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</si>
  <si>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</si>
  <si>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</si>
  <si>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</si>
  <si>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</si>
  <si>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</si>
  <si>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</si>
  <si>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</si>
  <si>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</si>
  <si>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</si>
  <si>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</si>
  <si>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</si>
  <si>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</si>
  <si>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</si>
  <si>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</si>
  <si>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</si>
  <si>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</si>
  <si>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</si>
  <si>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</si>
  <si>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</si>
  <si>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</si>
  <si>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</si>
  <si>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</si>
  <si>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</si>
  <si>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</si>
  <si>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</si>
  <si>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</si>
  <si>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</si>
  <si>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</si>
  <si>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</si>
  <si>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</si>
  <si>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</si>
  <si>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</si>
  <si>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</si>
  <si>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</si>
  <si>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</si>
  <si>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</si>
  <si>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</si>
  <si>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</si>
  <si>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</si>
  <si>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</si>
  <si>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</si>
  <si>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</si>
  <si>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</si>
  <si>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</si>
  <si>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</si>
  <si>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</si>
  <si>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</si>
  <si>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</si>
  <si>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</si>
  <si>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</si>
  <si>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</si>
  <si>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</si>
  <si>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</si>
  <si>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</si>
  <si>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</si>
  <si>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</si>
  <si>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</si>
  <si>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</si>
  <si>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</si>
  <si>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</si>
  <si>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</si>
  <si>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</si>
  <si>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</si>
  <si>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</si>
  <si>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</si>
  <si>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</si>
  <si>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</si>
  <si>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</si>
  <si>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</si>
  <si>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</si>
  <si>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</si>
  <si>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</si>
  <si>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</si>
  <si>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</si>
  <si>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</si>
  <si>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</si>
  <si>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</si>
  <si>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</si>
  <si>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</si>
  <si>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</si>
  <si>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</si>
  <si>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</si>
  <si>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</si>
  <si>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</si>
  <si>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</si>
  <si>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</si>
  <si>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</si>
  <si>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</si>
  <si>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</si>
  <si>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</si>
  <si>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</si>
  <si>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</si>
  <si>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</si>
  <si>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</si>
  <si>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</si>
  <si>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</si>
  <si>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</si>
  <si>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</si>
  <si>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</si>
  <si>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</si>
  <si>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</si>
  <si>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</si>
  <si>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</si>
  <si>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</si>
  <si>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</si>
  <si>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</si>
  <si>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</si>
  <si>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</si>
  <si>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</si>
  <si>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</si>
  <si>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</si>
  <si>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</si>
  <si>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</si>
  <si>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</si>
  <si>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</si>
  <si>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</si>
  <si>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</si>
  <si>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</si>
  <si>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</si>
  <si>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</si>
  <si>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</si>
  <si>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</si>
  <si>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</si>
  <si>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</si>
  <si>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</si>
  <si>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</si>
  <si>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</si>
  <si>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</si>
  <si>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</si>
  <si>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</si>
  <si>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</si>
  <si>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</si>
  <si>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</si>
  <si>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</si>
  <si>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</si>
  <si>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</si>
  <si>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</si>
  <si>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</si>
  <si>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</si>
  <si>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</si>
  <si>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</si>
  <si>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</si>
  <si>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</si>
  <si>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</si>
  <si>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</si>
  <si>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</si>
  <si>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</si>
  <si>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</si>
  <si>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</si>
  <si>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</si>
  <si>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</si>
  <si>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</si>
  <si>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</si>
  <si>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</si>
  <si>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</si>
  <si>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</si>
  <si>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</si>
  <si>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</si>
  <si>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</si>
  <si>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</si>
  <si>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</si>
  <si>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</si>
  <si>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</si>
  <si>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</si>
  <si>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</si>
  <si>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</si>
  <si>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</si>
  <si>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</si>
  <si>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</si>
  <si>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</si>
  <si>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</si>
  <si>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</si>
  <si>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</si>
  <si>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</si>
  <si>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</si>
  <si>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</si>
  <si>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</si>
  <si>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</si>
  <si>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</si>
  <si>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</si>
  <si>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</si>
  <si>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</si>
  <si>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</si>
  <si>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</si>
  <si>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</si>
  <si>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</si>
  <si>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</si>
  <si>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</si>
  <si>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</si>
  <si>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</si>
  <si>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</si>
  <si>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</si>
  <si>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</si>
  <si>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</si>
  <si>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</si>
  <si>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</si>
  <si>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</si>
  <si>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</si>
  <si>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</si>
  <si>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</si>
  <si>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</si>
  <si>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</si>
  <si>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</si>
  <si>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</si>
  <si>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</si>
  <si>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</si>
  <si>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</si>
  <si>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</si>
  <si>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</si>
  <si>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</si>
  <si>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</si>
  <si>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</si>
  <si>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</si>
  <si>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</si>
  <si>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</si>
  <si>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</si>
  <si>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</si>
  <si>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</si>
  <si>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</si>
  <si>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</si>
  <si>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</si>
  <si>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</si>
  <si>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</si>
  <si>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</si>
  <si>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</si>
  <si>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</si>
  <si>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</si>
  <si>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</si>
  <si>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</si>
  <si>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</si>
  <si>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</si>
  <si>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</si>
  <si>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</si>
  <si>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</si>
  <si>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</si>
  <si>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</si>
  <si>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</si>
  <si>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</si>
  <si>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</si>
  <si>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</si>
  <si>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</si>
  <si>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</si>
  <si>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</si>
  <si>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</si>
  <si>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</si>
  <si>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</si>
  <si>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</si>
  <si>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</si>
  <si>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</si>
  <si>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</si>
  <si>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</si>
  <si>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</si>
  <si>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</si>
  <si>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</si>
  <si>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</si>
  <si>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</si>
  <si>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</si>
  <si>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</si>
  <si>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</si>
  <si>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</si>
  <si>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</si>
  <si>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</si>
  <si>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</si>
  <si>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</si>
  <si>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</si>
  <si>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</si>
  <si>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</si>
  <si>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</si>
  <si>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</si>
  <si>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</si>
  <si>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</si>
  <si>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</si>
  <si>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</si>
  <si>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</si>
  <si>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</si>
  <si>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</si>
  <si>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</si>
  <si>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</si>
  <si>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</si>
  <si>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</si>
  <si>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</si>
  <si>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</si>
  <si>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</si>
  <si>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</si>
  <si>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</si>
  <si>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</si>
  <si>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</si>
  <si>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</si>
  <si>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</si>
  <si>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</si>
  <si>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</si>
  <si>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</si>
  <si>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</si>
  <si>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</si>
  <si>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</si>
  <si>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</si>
  <si>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</si>
  <si>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</si>
  <si>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</si>
  <si>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</si>
  <si>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</si>
  <si>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</si>
  <si>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</si>
  <si>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</si>
  <si>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</si>
  <si>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</si>
  <si>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</si>
  <si>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</si>
  <si>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</si>
  <si>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</si>
  <si>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</si>
  <si>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</si>
  <si>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</si>
  <si>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</si>
  <si>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</si>
  <si>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</si>
  <si>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</si>
  <si>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</si>
  <si>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</si>
  <si>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</si>
  <si>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</si>
  <si>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</si>
  <si>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</si>
  <si>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</si>
  <si>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</si>
  <si>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</si>
  <si>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</si>
  <si>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</si>
  <si>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</si>
  <si>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</si>
  <si>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</si>
  <si>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</si>
  <si>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</si>
  <si>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</si>
  <si>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</si>
  <si>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</si>
  <si>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</si>
  <si>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</si>
  <si>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</si>
  <si>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</si>
  <si>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</si>
  <si>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</si>
  <si>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</si>
  <si>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</si>
  <si>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</si>
  <si>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</si>
  <si>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</si>
  <si>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</si>
  <si>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</si>
  <si>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</si>
  <si>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</si>
  <si>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</si>
  <si>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</si>
  <si>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</si>
  <si>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</si>
  <si>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</si>
  <si>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</si>
  <si>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</si>
  <si>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</si>
  <si>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</si>
  <si>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</si>
  <si>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</si>
  <si>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</si>
  <si>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</si>
  <si>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</si>
  <si>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</si>
  <si>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</si>
  <si>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</si>
  <si>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</si>
  <si>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</si>
  <si>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</si>
  <si>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</si>
  <si>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</si>
  <si>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</si>
  <si>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</si>
  <si>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</si>
  <si>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</si>
  <si>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</si>
  <si>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</si>
  <si>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</si>
  <si>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</si>
  <si>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</si>
  <si>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</si>
  <si>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</si>
  <si>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</si>
  <si>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</si>
  <si>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</si>
  <si>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</si>
  <si>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</si>
  <si>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</si>
  <si>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</si>
  <si>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</si>
  <si>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</si>
  <si>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</si>
  <si>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</si>
  <si>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</si>
  <si>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</si>
  <si>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</si>
  <si>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</si>
  <si>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</si>
  <si>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</si>
  <si>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</si>
  <si>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</si>
  <si>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</si>
  <si>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</si>
  <si>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</si>
  <si>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</si>
  <si>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</si>
  <si>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</si>
  <si>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</si>
  <si>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</si>
  <si>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</si>
  <si>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</si>
  <si>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</si>
  <si>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</si>
  <si>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</si>
  <si>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</si>
  <si>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</si>
  <si>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</si>
  <si>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</si>
  <si>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</si>
  <si>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</si>
  <si>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</si>
  <si>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</si>
  <si>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</si>
  <si>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</si>
  <si>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</si>
  <si>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</si>
  <si>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</si>
  <si>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</si>
  <si>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</si>
  <si>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</si>
  <si>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</si>
  <si>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</si>
  <si>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</si>
  <si>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</si>
  <si>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</si>
  <si>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</si>
  <si>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</si>
  <si>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</si>
  <si>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</si>
  <si>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</si>
  <si>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</si>
  <si>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</si>
  <si>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</si>
  <si>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</si>
  <si>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</si>
  <si>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</si>
  <si>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</si>
  <si>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</si>
  <si>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</si>
  <si>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</si>
  <si>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</si>
  <si>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</si>
  <si>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</si>
  <si>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</si>
  <si>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</si>
  <si>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</si>
  <si>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</si>
  <si>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</si>
  <si>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</si>
  <si>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</si>
  <si>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</si>
  <si>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</si>
  <si>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</si>
  <si>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</si>
  <si>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</si>
  <si>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</si>
  <si>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</si>
  <si>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</si>
  <si>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</si>
  <si>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</si>
  <si>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</si>
  <si>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</si>
  <si>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</si>
  <si>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</si>
  <si>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</si>
  <si>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</si>
  <si>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</si>
  <si>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</si>
  <si>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</si>
  <si>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</si>
  <si>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</si>
  <si>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</si>
  <si>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</si>
  <si>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</si>
  <si>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</si>
  <si>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</si>
  <si>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</si>
  <si>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</si>
  <si>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</si>
  <si>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</si>
  <si>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</si>
  <si>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</si>
  <si>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</si>
  <si>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</si>
  <si>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</si>
  <si>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</si>
  <si>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</si>
  <si>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</si>
  <si>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</si>
  <si>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</si>
  <si>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</si>
  <si>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</si>
  <si>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</si>
  <si>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</si>
  <si>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</si>
  <si>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</si>
  <si>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</si>
  <si>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</si>
  <si>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</si>
  <si>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</si>
  <si>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</si>
  <si>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</si>
  <si>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</si>
  <si>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</si>
  <si>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</si>
  <si>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</si>
  <si>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</si>
  <si>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</si>
  <si>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</si>
  <si>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</si>
  <si>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</si>
  <si>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</si>
  <si>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</si>
  <si>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</si>
  <si>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</si>
  <si>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</si>
  <si>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</si>
  <si>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</si>
  <si>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</si>
  <si>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</si>
  <si>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</si>
  <si>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</si>
  <si>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</si>
  <si>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</si>
  <si>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</si>
  <si>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</si>
  <si>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</si>
  <si>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</si>
  <si>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</si>
  <si>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</si>
  <si>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</si>
  <si>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</si>
  <si>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</si>
  <si>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</si>
  <si>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</si>
  <si>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</si>
  <si>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</si>
  <si>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</si>
  <si>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</si>
  <si>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</si>
  <si>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</si>
  <si>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</si>
  <si>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</si>
  <si>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</si>
  <si>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</si>
  <si>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</si>
  <si>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</si>
  <si>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</si>
  <si>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</si>
  <si>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</si>
  <si>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</si>
  <si>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</si>
  <si>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</si>
  <si>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</si>
  <si>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</si>
  <si>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</si>
  <si>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</si>
  <si>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</si>
  <si>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</si>
  <si>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</si>
  <si>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</si>
  <si>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</si>
  <si>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</si>
  <si>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</si>
  <si>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</si>
  <si>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</si>
  <si>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</si>
  <si>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</si>
  <si>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</si>
  <si>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</si>
  <si>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</si>
  <si>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</si>
  <si>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</si>
  <si>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</si>
  <si>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</si>
  <si>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</si>
  <si>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</si>
  <si>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</si>
  <si>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</si>
  <si>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</si>
  <si>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</si>
  <si>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</si>
  <si>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</si>
  <si>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</si>
  <si>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</si>
  <si>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</si>
  <si>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</si>
  <si>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</si>
  <si>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</si>
  <si>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</si>
  <si>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</si>
  <si>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</si>
  <si>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</si>
  <si>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</si>
  <si>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</si>
  <si>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</si>
  <si>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</si>
  <si>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</si>
  <si>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</si>
  <si>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</si>
  <si>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</si>
  <si>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</si>
  <si>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</si>
  <si>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</si>
  <si>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</si>
  <si>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</si>
  <si>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</si>
  <si>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</si>
  <si>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</si>
  <si>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</si>
  <si>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</si>
  <si>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</si>
  <si>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</si>
  <si>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</si>
  <si>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</si>
  <si>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</si>
  <si>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</si>
  <si>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</si>
  <si>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</si>
  <si>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</si>
  <si>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</si>
  <si>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</si>
  <si>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</si>
  <si>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</si>
  <si>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</si>
  <si>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</si>
  <si>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</si>
  <si>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</si>
  <si>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</si>
  <si>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</si>
  <si>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</si>
  <si>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</si>
  <si>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</si>
  <si>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</si>
  <si>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</si>
  <si>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</si>
  <si>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</si>
  <si>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</si>
  <si>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</si>
  <si>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</si>
  <si>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</si>
  <si>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</si>
  <si>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</si>
  <si>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</si>
  <si>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</si>
  <si>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</si>
  <si>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</si>
  <si>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</si>
  <si>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</si>
  <si>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</si>
  <si>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</si>
  <si>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</si>
  <si>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</si>
  <si>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</si>
  <si>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</si>
  <si>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</si>
  <si>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</si>
  <si>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</si>
  <si>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</si>
  <si>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</si>
  <si>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</si>
  <si>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</si>
  <si>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</si>
  <si>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</si>
  <si>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</si>
  <si>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</si>
  <si>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</si>
  <si>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</si>
  <si>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</si>
  <si>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</si>
  <si>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</si>
  <si>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</si>
  <si>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</si>
  <si>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</si>
  <si>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</si>
  <si>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</si>
  <si>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</si>
  <si>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</si>
  <si>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</si>
  <si>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</si>
  <si>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</si>
  <si>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</si>
  <si>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</si>
  <si>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</si>
  <si>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</si>
  <si>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</si>
  <si>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</si>
  <si>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</si>
  <si>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</si>
  <si>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</si>
  <si>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</si>
  <si>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</si>
  <si>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</si>
  <si>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</si>
  <si>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</si>
  <si>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</si>
  <si>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</si>
  <si>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</si>
  <si>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</si>
  <si>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</si>
  <si>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</si>
  <si>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</si>
  <si>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</si>
  <si>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</si>
  <si>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</si>
  <si>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</si>
  <si>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</si>
  <si>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</si>
  <si>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</si>
  <si>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</si>
  <si>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</si>
  <si>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</si>
  <si>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</si>
  <si>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</si>
  <si>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</si>
  <si>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</si>
  <si>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</si>
  <si>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</si>
  <si>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</si>
  <si>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</si>
  <si>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</si>
  <si>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</si>
  <si>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</si>
  <si>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</si>
  <si>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</si>
  <si>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</si>
  <si>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</si>
  <si>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</si>
  <si>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</si>
  <si>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</si>
  <si>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</si>
  <si>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</si>
  <si>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</si>
  <si>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</si>
  <si>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</si>
  <si>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</si>
  <si>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</si>
  <si>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</si>
  <si>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</si>
  <si>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</si>
  <si>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</si>
  <si>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</si>
  <si>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</si>
  <si>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</si>
  <si>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</si>
  <si>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</si>
  <si>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</si>
  <si>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</si>
  <si>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</si>
  <si>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</si>
  <si>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</si>
  <si>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</si>
  <si>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</si>
  <si>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</si>
  <si>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</si>
  <si>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</si>
  <si>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</si>
  <si>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</si>
  <si>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</si>
  <si>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</si>
  <si>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</si>
  <si>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</si>
  <si>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</si>
  <si>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</si>
  <si>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</si>
  <si>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</si>
  <si>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</si>
  <si>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</si>
  <si>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</si>
  <si>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</si>
  <si>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</si>
  <si>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06.030.0001-0</t>
  </si>
  <si>
    <t>06.030.9999-0</t>
  </si>
  <si>
    <t>06.031.0031-0</t>
  </si>
  <si>
    <t>06.031.0032-0</t>
  </si>
  <si>
    <t>06.031.0035-0</t>
  </si>
  <si>
    <t>06.031.0039-0</t>
  </si>
  <si>
    <t>06.031.0041-0</t>
  </si>
  <si>
    <t>06.031.0043-0</t>
  </si>
  <si>
    <t>06.031.0095-0</t>
  </si>
  <si>
    <t>06.031.0096-0</t>
  </si>
  <si>
    <t>06.031.0098-0</t>
  </si>
  <si>
    <t>06.031.0100-0</t>
  </si>
  <si>
    <t>06.031.0105-0</t>
  </si>
  <si>
    <t>06.031.0110-0</t>
  </si>
  <si>
    <t>06.031.0115-0</t>
  </si>
  <si>
    <t>06.031.0120-0</t>
  </si>
  <si>
    <t>06.031.0125-0</t>
  </si>
  <si>
    <t>06.031.0130-0</t>
  </si>
  <si>
    <t>06.031.0135-0</t>
  </si>
  <si>
    <t>06.031.0140-0</t>
  </si>
  <si>
    <t>06.031.0145-0</t>
  </si>
  <si>
    <t>06.031.0255-0</t>
  </si>
  <si>
    <t>06.031.0260-0</t>
  </si>
  <si>
    <t>06.031.0265-0</t>
  </si>
  <si>
    <t>06.031.0270-0</t>
  </si>
  <si>
    <t>06.031.0275-0</t>
  </si>
  <si>
    <t>06.031.0280-0</t>
  </si>
  <si>
    <t>06.031.0283-0</t>
  </si>
  <si>
    <t>06.031.0285-0</t>
  </si>
  <si>
    <t>06.031.0290-0</t>
  </si>
  <si>
    <t>06.031.0295-0</t>
  </si>
  <si>
    <t>06.031.0300-0</t>
  </si>
  <si>
    <t>06.031.0305-0</t>
  </si>
  <si>
    <t>06.031.0410-0</t>
  </si>
  <si>
    <t>06.031.0415-0</t>
  </si>
  <si>
    <t>06.031.0420-0</t>
  </si>
  <si>
    <t>06.031.0425-0</t>
  </si>
  <si>
    <t>06.031.0430-0</t>
  </si>
  <si>
    <t>06.031.0435-0</t>
  </si>
  <si>
    <t>06.031.0440-0</t>
  </si>
  <si>
    <t>06.031.0445-0</t>
  </si>
  <si>
    <t>06.031.0450-0</t>
  </si>
  <si>
    <t>06.031.0455-0</t>
  </si>
  <si>
    <t>06.031.0465-0</t>
  </si>
  <si>
    <t>06.031.0475-0</t>
  </si>
  <si>
    <t>06.031.0480-0</t>
  </si>
  <si>
    <t>06.031.0485-0</t>
  </si>
  <si>
    <t>06.031.0490-0</t>
  </si>
  <si>
    <t>06.031.0610-0</t>
  </si>
  <si>
    <t>06.031.0620-0</t>
  </si>
  <si>
    <t>06.031.0630-0</t>
  </si>
  <si>
    <t>06.031.0640-0</t>
  </si>
  <si>
    <t>06.031.0650-0</t>
  </si>
  <si>
    <t>06.031.0660-0</t>
  </si>
  <si>
    <t>06.031.0675-0</t>
  </si>
  <si>
    <t>06.031.0690-0</t>
  </si>
  <si>
    <t>06.031.0700-0</t>
  </si>
  <si>
    <t>06.031.0750-0</t>
  </si>
  <si>
    <t>06.031.0755-0</t>
  </si>
  <si>
    <t>06.031.0760-0</t>
  </si>
  <si>
    <t>06.031.0765-0</t>
  </si>
  <si>
    <t>06.031.9999-0</t>
  </si>
  <si>
    <t>06.032.0051-0</t>
  </si>
  <si>
    <t>06.032.0053-0</t>
  </si>
  <si>
    <t>06.032.0055-0</t>
  </si>
  <si>
    <t>06.032.0057-0</t>
  </si>
  <si>
    <t>06.032.0059-0</t>
  </si>
  <si>
    <t>06.032.0060-0</t>
  </si>
  <si>
    <t>06.032.0061-0</t>
  </si>
  <si>
    <t>06.032.0062-0</t>
  </si>
  <si>
    <t>06.032.0063-0</t>
  </si>
  <si>
    <t>06.032.0064-0</t>
  </si>
  <si>
    <t>06.032.0065-0</t>
  </si>
  <si>
    <t>06.032.0066-0</t>
  </si>
  <si>
    <t>06.032.0067-0</t>
  </si>
  <si>
    <t>06.032.0068-0</t>
  </si>
  <si>
    <t>06.032.0069-0</t>
  </si>
  <si>
    <t>06.032.0070-0</t>
  </si>
  <si>
    <t>06.032.0071-0</t>
  </si>
  <si>
    <t>06.032.0072-0</t>
  </si>
  <si>
    <t>06.032.0073-0</t>
  </si>
  <si>
    <t>06.032.0074-0</t>
  </si>
  <si>
    <t>06.032.0075-0</t>
  </si>
  <si>
    <t>06.032.0076-0</t>
  </si>
  <si>
    <t>06.032.0077-0</t>
  </si>
  <si>
    <t>06.032.0080-0</t>
  </si>
  <si>
    <t>06.032.0081-0</t>
  </si>
  <si>
    <t>06.032.0082-0</t>
  </si>
  <si>
    <t>06.032.0083-0</t>
  </si>
  <si>
    <t>06.032.0084-0</t>
  </si>
  <si>
    <t>06.032.0085-0</t>
  </si>
  <si>
    <t>06.032.0086-0</t>
  </si>
  <si>
    <t>06.032.0087-0</t>
  </si>
  <si>
    <t>06.032.0088-0</t>
  </si>
  <si>
    <t>06.032.0089-0</t>
  </si>
  <si>
    <t>06.032.0090-0</t>
  </si>
  <si>
    <t>06.032.0091-0</t>
  </si>
  <si>
    <t>06.032.0092-0</t>
  </si>
  <si>
    <t>06.032.0093-0</t>
  </si>
  <si>
    <t>06.032.0094-0</t>
  </si>
  <si>
    <t>06.032.0095-0</t>
  </si>
  <si>
    <t>06.032.0096-0</t>
  </si>
  <si>
    <t>06.032.0097-0</t>
  </si>
  <si>
    <t>06.032.9999-0</t>
  </si>
  <si>
    <t>06.033.0010-0</t>
  </si>
  <si>
    <t>06.033.0020-0</t>
  </si>
  <si>
    <t>06.033.0030-0</t>
  </si>
  <si>
    <t>06.033.9999-0</t>
  </si>
  <si>
    <t>06.034.0031-0</t>
  </si>
  <si>
    <t>06.034.0032-0</t>
  </si>
  <si>
    <t>06.034.0035-0</t>
  </si>
  <si>
    <t>06.034.0039-0</t>
  </si>
  <si>
    <t>06.034.0041-0</t>
  </si>
  <si>
    <t>06.034.0043-0</t>
  </si>
  <si>
    <t>06.034.0045-0</t>
  </si>
  <si>
    <t>06.034.0050-0</t>
  </si>
  <si>
    <t>06.034.0098-0</t>
  </si>
  <si>
    <t>06.034.0100-0</t>
  </si>
  <si>
    <t>06.034.0105-0</t>
  </si>
  <si>
    <t>06.034.0110-0</t>
  </si>
  <si>
    <t>06.034.0115-0</t>
  </si>
  <si>
    <t>06.034.0120-0</t>
  </si>
  <si>
    <t>06.034.0125-0</t>
  </si>
  <si>
    <t>06.034.0130-0</t>
  </si>
  <si>
    <t>06.034.0135-0</t>
  </si>
  <si>
    <t>06.034.0140-0</t>
  </si>
  <si>
    <t>06.034.0145-0</t>
  </si>
  <si>
    <t>06.034.0255-0</t>
  </si>
  <si>
    <t>06.034.0260-0</t>
  </si>
  <si>
    <t>06.034.0265-0</t>
  </si>
  <si>
    <t>06.034.0270-0</t>
  </si>
  <si>
    <t>06.034.0275-0</t>
  </si>
  <si>
    <t>06.034.0280-0</t>
  </si>
  <si>
    <t>06.034.0283-0</t>
  </si>
  <si>
    <t>06.034.0285-0</t>
  </si>
  <si>
    <t>06.034.0290-0</t>
  </si>
  <si>
    <t>06.034.0295-0</t>
  </si>
  <si>
    <t>06.034.0300-0</t>
  </si>
  <si>
    <t>06.034.0306-0</t>
  </si>
  <si>
    <t>06.034.0410-0</t>
  </si>
  <si>
    <t>06.034.0415-0</t>
  </si>
  <si>
    <t>06.034.0420-0</t>
  </si>
  <si>
    <t>06.034.0425-0</t>
  </si>
  <si>
    <t>06.034.0430-0</t>
  </si>
  <si>
    <t>06.034.0435-0</t>
  </si>
  <si>
    <t>06.034.0440-0</t>
  </si>
  <si>
    <t>06.034.0445-0</t>
  </si>
  <si>
    <t>06.034.0450-0</t>
  </si>
  <si>
    <t>06.034.0455-0</t>
  </si>
  <si>
    <t>06.034.0465-0</t>
  </si>
  <si>
    <t>06.034.0475-0</t>
  </si>
  <si>
    <t>06.034.0480-0</t>
  </si>
  <si>
    <t>06.034.0485-0</t>
  </si>
  <si>
    <t>06.034.0550-0</t>
  </si>
  <si>
    <t>06.034.0610-0</t>
  </si>
  <si>
    <t>06.034.0620-0</t>
  </si>
  <si>
    <t>06.034.0630-0</t>
  </si>
  <si>
    <t>06.034.0640-0</t>
  </si>
  <si>
    <t>06.034.0650-0</t>
  </si>
  <si>
    <t>06.034.0660-0</t>
  </si>
  <si>
    <t>06.034.0675-0</t>
  </si>
  <si>
    <t>06.034.0690-0</t>
  </si>
  <si>
    <t>06.034.0705-0</t>
  </si>
  <si>
    <t>06.034.0730-0</t>
  </si>
  <si>
    <t>06.034.9999-0</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</si>
  <si>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</si>
  <si>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</si>
  <si>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</si>
  <si>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</si>
  <si>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</si>
  <si>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</si>
  <si>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</si>
  <si>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</si>
  <si>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</si>
  <si>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</si>
  <si>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</si>
  <si>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</si>
  <si>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</si>
  <si>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</si>
  <si>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</si>
  <si>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</si>
  <si>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</si>
  <si>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</si>
  <si>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</si>
  <si>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06.062.0001-0</t>
  </si>
  <si>
    <t>06.062.0002-0</t>
  </si>
  <si>
    <t>06.062.9999-0</t>
  </si>
  <si>
    <t>06.063.0011-0</t>
  </si>
  <si>
    <t>06.063.0012-0</t>
  </si>
  <si>
    <t>06.063.0013-0</t>
  </si>
  <si>
    <t>06.063.0014-0</t>
  </si>
  <si>
    <t>06.063.0015-0</t>
  </si>
  <si>
    <t>06.063.0016-0</t>
  </si>
  <si>
    <t>06.063.0017-0</t>
  </si>
  <si>
    <t>06.063.0018-0</t>
  </si>
  <si>
    <t>06.063.0019-0</t>
  </si>
  <si>
    <t>06.063.0021-0</t>
  </si>
  <si>
    <t>06.063.0023-0</t>
  </si>
  <si>
    <t>06.063.0025-0</t>
  </si>
  <si>
    <t>06.063.9999-0</t>
  </si>
  <si>
    <t>06.064.9999-0</t>
  </si>
  <si>
    <t>06.065.9999-0</t>
  </si>
  <si>
    <t>06.066.9999-0</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</si>
  <si>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</si>
  <si>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</si>
  <si>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</si>
  <si>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</si>
  <si>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</si>
  <si>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</si>
  <si>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</si>
  <si>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</si>
  <si>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</si>
  <si>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</si>
  <si>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</si>
  <si>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</si>
  <si>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</si>
  <si>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</si>
  <si>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</si>
  <si>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</si>
  <si>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</si>
  <si>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</si>
  <si>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</si>
  <si>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</si>
  <si>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</si>
  <si>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</si>
  <si>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</si>
  <si>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</si>
  <si>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</si>
  <si>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</si>
  <si>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</si>
  <si>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</si>
  <si>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</si>
  <si>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</si>
  <si>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</si>
  <si>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</si>
  <si>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</si>
  <si>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</si>
  <si>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</si>
  <si>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</si>
  <si>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</si>
  <si>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</si>
  <si>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</si>
  <si>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</si>
  <si>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</si>
  <si>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</si>
  <si>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</si>
  <si>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</si>
  <si>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</si>
  <si>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06.077.0005-0</t>
  </si>
  <si>
    <t>06.077.0010-0</t>
  </si>
  <si>
    <t>06.077.0015-0</t>
  </si>
  <si>
    <t>06.077.0020-0</t>
  </si>
  <si>
    <t>06.077.0025-0</t>
  </si>
  <si>
    <t>06.077.9999-0</t>
  </si>
  <si>
    <t>06.081.0010-0</t>
  </si>
  <si>
    <t>06.081.9999-0</t>
  </si>
  <si>
    <t>06.082.0010-0</t>
  </si>
  <si>
    <t>06.082.0015-0</t>
  </si>
  <si>
    <t>06.082.0020-0</t>
  </si>
  <si>
    <t>06.082.0050-0</t>
  </si>
  <si>
    <t>06.082.0053-0</t>
  </si>
  <si>
    <t>06.082.0055-0</t>
  </si>
  <si>
    <t>06.082.0070-0</t>
  </si>
  <si>
    <t>06.082.0075-0</t>
  </si>
  <si>
    <t>06.082.9999-0</t>
  </si>
  <si>
    <t>06.084.0005-0</t>
  </si>
  <si>
    <t>06.084.9999-0</t>
  </si>
  <si>
    <t>06.085.0010-0</t>
  </si>
  <si>
    <t>06.085.0015-0</t>
  </si>
  <si>
    <t>06.085.0020-0</t>
  </si>
  <si>
    <t>06.085.0025-0</t>
  </si>
  <si>
    <t>06.085.0030-0</t>
  </si>
  <si>
    <t>06.085.0035-0</t>
  </si>
  <si>
    <t>06.085.0040-0</t>
  </si>
  <si>
    <t>06.085.0045-0</t>
  </si>
  <si>
    <t>06.085.0050-1</t>
  </si>
  <si>
    <t>06.085.0055-0</t>
  </si>
  <si>
    <t>06.085.0058-0</t>
  </si>
  <si>
    <t>06.085.0060-0</t>
  </si>
  <si>
    <t>06.085.0065-0</t>
  </si>
  <si>
    <t>06.085.0070-0</t>
  </si>
  <si>
    <t>06.085.0072-0</t>
  </si>
  <si>
    <t>06.085.0074-0</t>
  </si>
  <si>
    <t>06.085.9999-0</t>
  </si>
  <si>
    <t>06.086.0010-0</t>
  </si>
  <si>
    <t>06.086.9999-0</t>
  </si>
  <si>
    <t>06.087.0010-0</t>
  </si>
  <si>
    <t>06.087.9999-0</t>
  </si>
  <si>
    <t>06.088.0010-0</t>
  </si>
  <si>
    <t>06.088.9999-0</t>
  </si>
  <si>
    <t>06.090.0010-0</t>
  </si>
  <si>
    <t>06.090.9999-0</t>
  </si>
  <si>
    <t>06.095.0010-0</t>
  </si>
  <si>
    <t>06.095.0013-0</t>
  </si>
  <si>
    <t>06.095.0015-0</t>
  </si>
  <si>
    <t>06.095.0018-0</t>
  </si>
  <si>
    <t>06.095.0020-0</t>
  </si>
  <si>
    <t>06.095.0022-0</t>
  </si>
  <si>
    <t>06.095.0025-0</t>
  </si>
  <si>
    <t>06.095.0028-0</t>
  </si>
  <si>
    <t>06.095.0030-0</t>
  </si>
  <si>
    <t>06.095.9999-0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</si>
  <si>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</si>
  <si>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</si>
  <si>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</si>
  <si>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</si>
  <si>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</si>
  <si>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</si>
  <si>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</si>
  <si>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</si>
  <si>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</si>
  <si>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</si>
  <si>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</si>
  <si>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</si>
  <si>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</si>
  <si>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</si>
  <si>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</si>
  <si>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</si>
  <si>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</si>
  <si>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</si>
  <si>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</si>
  <si>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</si>
  <si>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</si>
  <si>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</si>
  <si>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</si>
  <si>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</si>
  <si>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</si>
  <si>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</si>
  <si>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</si>
  <si>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</si>
  <si>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</si>
  <si>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</si>
  <si>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</si>
  <si>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</si>
  <si>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</si>
  <si>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</si>
  <si>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</si>
  <si>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</si>
  <si>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</si>
  <si>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</si>
  <si>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</si>
  <si>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</si>
  <si>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</si>
  <si>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</si>
  <si>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</si>
  <si>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</si>
  <si>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</si>
  <si>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</si>
  <si>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</si>
  <si>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</si>
  <si>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</si>
  <si>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</si>
  <si>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</si>
  <si>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</si>
  <si>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</si>
  <si>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</si>
  <si>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</si>
  <si>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</si>
  <si>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</si>
  <si>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</si>
  <si>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</si>
  <si>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</si>
  <si>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</si>
  <si>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</si>
  <si>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</si>
  <si>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</si>
  <si>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</si>
  <si>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</si>
  <si>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</si>
  <si>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</si>
  <si>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</si>
  <si>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</si>
  <si>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</si>
  <si>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</si>
  <si>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</si>
  <si>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</si>
  <si>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</si>
  <si>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</si>
  <si>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</si>
  <si>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</si>
  <si>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</si>
  <si>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</si>
  <si>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</si>
  <si>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</si>
  <si>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</si>
  <si>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</si>
  <si>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</si>
  <si>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</si>
  <si>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</si>
  <si>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</si>
  <si>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</si>
  <si>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</si>
  <si>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</si>
  <si>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</si>
  <si>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</si>
  <si>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</si>
  <si>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</si>
  <si>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</si>
  <si>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</si>
  <si>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</si>
  <si>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</si>
  <si>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</si>
  <si>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</si>
  <si>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</si>
  <si>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</si>
  <si>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</si>
  <si>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</si>
  <si>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</si>
  <si>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</si>
  <si>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</si>
  <si>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</si>
  <si>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</si>
  <si>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</si>
  <si>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</si>
  <si>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</si>
  <si>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</si>
  <si>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</si>
  <si>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</si>
  <si>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</si>
  <si>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</si>
  <si>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</si>
  <si>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</si>
  <si>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</si>
  <si>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</si>
  <si>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</si>
  <si>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</si>
  <si>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</si>
  <si>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</si>
  <si>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</si>
  <si>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</si>
  <si>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</si>
  <si>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</si>
  <si>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</si>
  <si>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</si>
  <si>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</si>
  <si>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</si>
  <si>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</si>
  <si>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</si>
  <si>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</si>
  <si>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</si>
  <si>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</si>
  <si>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</si>
  <si>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</si>
  <si>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</si>
  <si>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</si>
  <si>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</si>
  <si>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</si>
  <si>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</si>
  <si>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</si>
  <si>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</si>
  <si>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</si>
  <si>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</si>
  <si>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</si>
  <si>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</si>
  <si>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</si>
  <si>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</si>
  <si>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</si>
  <si>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</si>
  <si>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</si>
  <si>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</si>
  <si>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</si>
  <si>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</si>
  <si>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</si>
  <si>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</si>
  <si>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</si>
  <si>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</si>
  <si>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</si>
  <si>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</si>
  <si>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</si>
  <si>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</si>
  <si>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</si>
  <si>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</si>
  <si>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</si>
  <si>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</si>
  <si>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</si>
  <si>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</si>
  <si>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</si>
  <si>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</si>
  <si>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</si>
  <si>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</si>
  <si>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</si>
  <si>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</si>
  <si>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</si>
  <si>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</si>
  <si>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</si>
  <si>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</si>
  <si>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</si>
  <si>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</si>
  <si>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</si>
  <si>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</si>
  <si>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</si>
  <si>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</si>
  <si>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</si>
  <si>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</si>
  <si>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</si>
  <si>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</si>
  <si>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</si>
  <si>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</si>
  <si>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</si>
  <si>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</si>
  <si>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</si>
  <si>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</si>
  <si>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</si>
  <si>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</si>
  <si>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</si>
  <si>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</si>
  <si>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</si>
  <si>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</si>
  <si>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</si>
  <si>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</si>
  <si>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</si>
  <si>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</si>
  <si>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</si>
  <si>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</si>
  <si>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</si>
  <si>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</si>
  <si>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</si>
  <si>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</si>
  <si>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</si>
  <si>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</si>
  <si>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</si>
  <si>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</si>
  <si>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</si>
  <si>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</si>
  <si>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</si>
  <si>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</si>
  <si>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</si>
  <si>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</si>
  <si>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</si>
  <si>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</si>
  <si>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</si>
  <si>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</si>
  <si>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</si>
  <si>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</si>
  <si>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</si>
  <si>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</si>
  <si>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</si>
  <si>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</si>
  <si>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</si>
  <si>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</si>
  <si>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</si>
  <si>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</si>
  <si>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</si>
  <si>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</si>
  <si>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</si>
  <si>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</si>
  <si>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</si>
  <si>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</si>
  <si>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</si>
  <si>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</si>
  <si>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</si>
  <si>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</si>
  <si>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</si>
  <si>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</si>
  <si>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</si>
  <si>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</si>
  <si>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</si>
  <si>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</si>
  <si>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</si>
  <si>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</si>
  <si>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</si>
  <si>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</si>
  <si>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</si>
  <si>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</si>
  <si>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</si>
  <si>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</si>
  <si>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</si>
  <si>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</si>
  <si>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</si>
  <si>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</si>
  <si>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</si>
  <si>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</si>
  <si>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</si>
  <si>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</si>
  <si>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</si>
  <si>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</si>
  <si>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</si>
  <si>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</si>
  <si>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</si>
  <si>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</si>
  <si>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</si>
  <si>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</si>
  <si>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</si>
  <si>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</si>
  <si>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</si>
  <si>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</si>
  <si>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</si>
  <si>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</si>
  <si>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</si>
  <si>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</si>
  <si>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</si>
  <si>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</si>
  <si>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</si>
  <si>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</si>
  <si>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</si>
  <si>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</si>
  <si>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</si>
  <si>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</si>
  <si>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</si>
  <si>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</si>
  <si>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</si>
  <si>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</si>
  <si>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</si>
  <si>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</si>
  <si>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</si>
  <si>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</si>
  <si>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</si>
  <si>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</si>
  <si>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</si>
  <si>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</si>
  <si>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</si>
  <si>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</si>
  <si>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</si>
  <si>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</si>
  <si>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</si>
  <si>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</si>
  <si>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</si>
  <si>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</si>
  <si>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</si>
  <si>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</si>
  <si>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</si>
  <si>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</si>
  <si>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</si>
  <si>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</si>
  <si>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</si>
  <si>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</si>
  <si>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</si>
  <si>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</si>
  <si>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</si>
  <si>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</si>
  <si>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</si>
  <si>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</si>
  <si>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</si>
  <si>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</si>
  <si>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</si>
  <si>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</si>
  <si>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</si>
  <si>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</si>
  <si>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</si>
  <si>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</si>
  <si>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</si>
  <si>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</si>
  <si>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</si>
  <si>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</si>
  <si>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</si>
  <si>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</si>
  <si>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</si>
  <si>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</si>
  <si>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</si>
  <si>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</si>
  <si>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</si>
  <si>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</si>
  <si>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</si>
  <si>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</si>
  <si>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</si>
  <si>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</si>
  <si>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</si>
  <si>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</si>
  <si>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</si>
  <si>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</si>
  <si>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</si>
  <si>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</si>
  <si>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</si>
  <si>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</si>
  <si>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</si>
  <si>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</si>
  <si>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</si>
  <si>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</si>
  <si>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</si>
  <si>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</si>
  <si>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</si>
  <si>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</si>
  <si>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</si>
  <si>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</si>
  <si>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</si>
  <si>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</si>
  <si>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</si>
  <si>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</si>
  <si>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</si>
  <si>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</si>
  <si>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</si>
  <si>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</si>
  <si>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</si>
  <si>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</si>
  <si>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</si>
  <si>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</si>
  <si>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</si>
  <si>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</si>
  <si>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</si>
  <si>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</si>
  <si>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</si>
  <si>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</si>
  <si>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</si>
  <si>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</si>
  <si>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</si>
  <si>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</si>
  <si>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</si>
  <si>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</si>
  <si>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</si>
  <si>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</si>
  <si>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</si>
  <si>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</si>
  <si>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</si>
  <si>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</si>
  <si>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</si>
  <si>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</si>
  <si>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</si>
  <si>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</si>
  <si>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</si>
  <si>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</si>
  <si>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</si>
  <si>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</si>
  <si>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</si>
  <si>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</si>
  <si>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</si>
  <si>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</si>
  <si>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</si>
  <si>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</si>
  <si>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</si>
  <si>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</si>
  <si>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</si>
  <si>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</si>
  <si>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</si>
  <si>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</si>
  <si>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</si>
  <si>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</si>
  <si>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</si>
  <si>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</si>
  <si>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</si>
  <si>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</si>
  <si>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</si>
  <si>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</si>
  <si>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</si>
  <si>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</si>
  <si>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</si>
  <si>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</si>
  <si>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</si>
  <si>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</si>
  <si>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</si>
  <si>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</si>
  <si>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</si>
  <si>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</si>
  <si>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</si>
  <si>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</si>
  <si>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</si>
  <si>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</si>
  <si>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</si>
  <si>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</si>
  <si>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</si>
  <si>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</si>
  <si>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</si>
  <si>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</si>
  <si>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</si>
  <si>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</si>
  <si>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</si>
  <si>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</si>
  <si>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</si>
  <si>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</si>
  <si>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</si>
  <si>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</si>
  <si>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</si>
  <si>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</si>
  <si>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</si>
  <si>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</si>
  <si>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</si>
  <si>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</si>
  <si>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</si>
  <si>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</si>
  <si>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</si>
  <si>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</si>
  <si>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</si>
  <si>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</si>
  <si>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</si>
  <si>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</si>
  <si>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</si>
  <si>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</si>
  <si>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</si>
  <si>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</si>
  <si>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</si>
  <si>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</si>
  <si>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</si>
  <si>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</si>
  <si>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</si>
  <si>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</si>
  <si>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</si>
  <si>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</si>
  <si>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</si>
  <si>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</si>
  <si>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</si>
  <si>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</si>
  <si>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</si>
  <si>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</si>
  <si>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</si>
  <si>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</si>
  <si>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</si>
  <si>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</si>
  <si>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</si>
  <si>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</si>
  <si>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</si>
  <si>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</si>
  <si>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</si>
  <si>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</si>
  <si>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</si>
  <si>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</si>
  <si>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</si>
  <si>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</si>
  <si>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</si>
  <si>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</si>
  <si>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</si>
  <si>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</si>
  <si>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</si>
  <si>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</si>
  <si>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</si>
  <si>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</si>
  <si>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</si>
  <si>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</si>
  <si>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</si>
  <si>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</si>
  <si>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</si>
  <si>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</si>
  <si>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</si>
  <si>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</si>
  <si>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</si>
  <si>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</si>
  <si>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</si>
  <si>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</si>
  <si>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</si>
  <si>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</si>
  <si>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</si>
  <si>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</si>
  <si>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</si>
  <si>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</si>
  <si>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</si>
  <si>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</si>
  <si>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</si>
  <si>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</si>
  <si>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</si>
  <si>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</si>
  <si>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</si>
  <si>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</si>
  <si>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</si>
  <si>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</si>
  <si>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</si>
  <si>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</si>
  <si>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</si>
  <si>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</si>
  <si>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</si>
  <si>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</si>
  <si>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</si>
  <si>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</si>
  <si>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</si>
  <si>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</si>
  <si>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</si>
  <si>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</si>
  <si>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</si>
  <si>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</si>
  <si>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</si>
  <si>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</si>
  <si>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</si>
  <si>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</si>
  <si>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</si>
  <si>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</si>
  <si>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</si>
  <si>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</si>
  <si>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</si>
  <si>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</si>
  <si>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</si>
  <si>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</si>
  <si>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</si>
  <si>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</si>
  <si>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</si>
  <si>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</si>
  <si>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</si>
  <si>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</si>
  <si>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</si>
  <si>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</si>
  <si>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</si>
  <si>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</si>
  <si>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</si>
  <si>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</si>
  <si>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</si>
  <si>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</si>
  <si>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</si>
  <si>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</si>
  <si>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</si>
  <si>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</si>
  <si>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</si>
  <si>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</si>
  <si>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</si>
  <si>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</si>
  <si>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</si>
  <si>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</si>
  <si>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</si>
  <si>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</si>
  <si>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</si>
  <si>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</si>
  <si>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</si>
  <si>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</si>
  <si>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</si>
  <si>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</si>
  <si>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</si>
  <si>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</si>
  <si>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</si>
  <si>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</si>
  <si>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</si>
  <si>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</si>
  <si>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</si>
  <si>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</si>
  <si>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</si>
  <si>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</si>
  <si>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</si>
  <si>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</si>
  <si>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</si>
  <si>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</si>
  <si>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</si>
  <si>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</si>
  <si>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</si>
  <si>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</si>
  <si>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</si>
  <si>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</si>
  <si>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</si>
  <si>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</si>
  <si>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</si>
  <si>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</si>
  <si>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</si>
  <si>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</si>
  <si>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</si>
  <si>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</si>
  <si>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</si>
  <si>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</si>
  <si>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</si>
  <si>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</si>
  <si>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</si>
  <si>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</si>
  <si>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</si>
  <si>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</si>
  <si>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</si>
  <si>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</si>
  <si>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</si>
  <si>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</si>
  <si>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</si>
  <si>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</si>
  <si>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</si>
  <si>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</si>
  <si>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</si>
  <si>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</si>
  <si>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</si>
  <si>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</si>
  <si>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</si>
  <si>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</si>
  <si>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</si>
  <si>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</si>
  <si>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</si>
  <si>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06.210.9999-0</t>
  </si>
  <si>
    <t>06.212.9999-0</t>
  </si>
  <si>
    <t>06.215.9999-0</t>
  </si>
  <si>
    <t>06.250.0010-0</t>
  </si>
  <si>
    <t>06.250.0012-0</t>
  </si>
  <si>
    <t>06.250.0013-0</t>
  </si>
  <si>
    <t>06.250.0014-0</t>
  </si>
  <si>
    <t>06.250.0015-0</t>
  </si>
  <si>
    <t>06.250.0016-0</t>
  </si>
  <si>
    <t>06.250.0017-0</t>
  </si>
  <si>
    <t>06.250.0018-0</t>
  </si>
  <si>
    <t>06.250.0019-0</t>
  </si>
  <si>
    <t>06.250.0020-0</t>
  </si>
  <si>
    <t>06.250.0021-0</t>
  </si>
  <si>
    <t>06.250.0022-0</t>
  </si>
  <si>
    <t>06.250.0023-0</t>
  </si>
  <si>
    <t>06.250.0030-0</t>
  </si>
  <si>
    <t>06.250.0031-0</t>
  </si>
  <si>
    <t>06.250.0032-0</t>
  </si>
  <si>
    <t>06.250.0033-0</t>
  </si>
  <si>
    <t>06.250.0034-0</t>
  </si>
  <si>
    <t>06.250.0035-0</t>
  </si>
  <si>
    <t>06.250.0036-0</t>
  </si>
  <si>
    <t>06.250.0037-0</t>
  </si>
  <si>
    <t>06.250.0038-0</t>
  </si>
  <si>
    <t>06.250.0039-0</t>
  </si>
  <si>
    <t>06.250.0040-0</t>
  </si>
  <si>
    <t>06.250.0041-0</t>
  </si>
  <si>
    <t>06.250.0042-0</t>
  </si>
  <si>
    <t>06.250.0050-0</t>
  </si>
  <si>
    <t>06.250.0051-0</t>
  </si>
  <si>
    <t>06.250.0052-0</t>
  </si>
  <si>
    <t>06.250.0053-0</t>
  </si>
  <si>
    <t>06.250.0054-0</t>
  </si>
  <si>
    <t>06.250.0055-0</t>
  </si>
  <si>
    <t>06.250.0056-0</t>
  </si>
  <si>
    <t>06.250.0057-0</t>
  </si>
  <si>
    <t>06.250.0058-0</t>
  </si>
  <si>
    <t>06.250.0059-0</t>
  </si>
  <si>
    <t>06.250.0060-0</t>
  </si>
  <si>
    <t>06.250.0061-0</t>
  </si>
  <si>
    <t>06.250.0062-0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</si>
  <si>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</si>
  <si>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</si>
  <si>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</si>
  <si>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</si>
  <si>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</si>
  <si>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</si>
  <si>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</si>
  <si>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</si>
  <si>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</si>
  <si>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</si>
  <si>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</si>
  <si>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</si>
  <si>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</si>
  <si>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</si>
  <si>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</si>
  <si>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</si>
  <si>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</si>
  <si>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</si>
  <si>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</si>
  <si>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</si>
  <si>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</si>
  <si>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</si>
  <si>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</si>
  <si>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</si>
  <si>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</si>
  <si>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</si>
  <si>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</si>
  <si>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</si>
  <si>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</si>
  <si>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</si>
  <si>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</si>
  <si>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</si>
  <si>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</si>
  <si>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</si>
  <si>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</si>
  <si>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</si>
  <si>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</si>
  <si>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</si>
  <si>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</si>
  <si>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</si>
  <si>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</si>
  <si>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</si>
  <si>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</si>
  <si>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</si>
  <si>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</si>
  <si>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</si>
  <si>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</si>
  <si>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</si>
  <si>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</si>
  <si>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</si>
  <si>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</si>
  <si>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</si>
  <si>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</si>
  <si>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</si>
  <si>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</si>
  <si>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</si>
  <si>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</si>
  <si>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</si>
  <si>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</si>
  <si>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</si>
  <si>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</si>
  <si>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</si>
  <si>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</si>
  <si>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</si>
  <si>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</si>
  <si>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</si>
  <si>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</si>
  <si>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</si>
  <si>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</si>
  <si>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</si>
  <si>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</si>
  <si>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</si>
  <si>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</si>
  <si>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</si>
  <si>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</si>
  <si>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</si>
  <si>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</si>
  <si>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</si>
  <si>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</si>
  <si>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</si>
  <si>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</si>
  <si>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</si>
  <si>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</si>
  <si>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</si>
  <si>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</si>
  <si>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</si>
  <si>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</si>
  <si>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</si>
  <si>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</si>
  <si>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</si>
  <si>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</si>
  <si>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</si>
  <si>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</si>
  <si>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</si>
  <si>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</si>
  <si>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</si>
  <si>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</si>
  <si>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</si>
  <si>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</si>
  <si>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</si>
  <si>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</si>
  <si>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</si>
  <si>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</si>
  <si>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</si>
  <si>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</si>
  <si>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</si>
  <si>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</si>
  <si>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</si>
  <si>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</si>
  <si>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</si>
  <si>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</si>
  <si>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</si>
  <si>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</si>
  <si>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</si>
  <si>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</si>
  <si>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</si>
  <si>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</si>
  <si>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</si>
  <si>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</si>
  <si>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</si>
  <si>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</si>
  <si>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</si>
  <si>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</si>
  <si>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</si>
  <si>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</si>
  <si>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</si>
  <si>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</si>
  <si>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</si>
  <si>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</si>
  <si>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</si>
  <si>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</si>
  <si>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</si>
  <si>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</si>
  <si>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</si>
  <si>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</si>
  <si>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</si>
  <si>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</si>
  <si>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</si>
  <si>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</si>
  <si>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</si>
  <si>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</si>
  <si>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</si>
  <si>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</si>
  <si>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</si>
  <si>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</si>
  <si>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</si>
  <si>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</si>
  <si>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</si>
  <si>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</si>
  <si>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</si>
  <si>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</si>
  <si>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</si>
  <si>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</si>
  <si>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</si>
  <si>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</si>
  <si>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</si>
  <si>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</si>
  <si>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</si>
  <si>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</si>
  <si>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</si>
  <si>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</si>
  <si>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</si>
  <si>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06.275.0001-0</t>
  </si>
  <si>
    <t>06.275.0002-0</t>
  </si>
  <si>
    <t>06.275.0003-0</t>
  </si>
  <si>
    <t>06.275.0011-0</t>
  </si>
  <si>
    <t>06.275.0012-0</t>
  </si>
  <si>
    <t>06.275.0020-0</t>
  </si>
  <si>
    <t>06.275.0021-0</t>
  </si>
  <si>
    <t>06.275.0022-0</t>
  </si>
  <si>
    <t>06.275.9999-0</t>
  </si>
  <si>
    <t>06.300.0001-0</t>
  </si>
  <si>
    <t>06.300.0002-0</t>
  </si>
  <si>
    <t>06.300.0003-0</t>
  </si>
  <si>
    <t>06.300.0004-0</t>
  </si>
  <si>
    <t>06.300.0005-0</t>
  </si>
  <si>
    <t>06.300.9999-0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</si>
  <si>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</si>
  <si>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</si>
  <si>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</si>
  <si>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</si>
  <si>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</si>
  <si>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</si>
  <si>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</si>
  <si>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</si>
  <si>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</si>
  <si>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</si>
  <si>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</si>
  <si>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</si>
  <si>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</si>
  <si>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</si>
  <si>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</si>
  <si>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</si>
  <si>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</si>
  <si>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</si>
  <si>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</si>
  <si>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</si>
  <si>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</si>
  <si>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</si>
  <si>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</si>
  <si>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</si>
  <si>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07.001.0015-1</t>
  </si>
  <si>
    <t>07.001.0020-1</t>
  </si>
  <si>
    <t>07.001.0025-1</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</si>
  <si>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</si>
  <si>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</si>
  <si>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</si>
  <si>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</si>
  <si>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</si>
  <si>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</si>
  <si>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</si>
  <si>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</si>
  <si>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</si>
  <si>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</si>
  <si>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</si>
  <si>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</si>
  <si>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</si>
  <si>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</si>
  <si>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</si>
  <si>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</si>
  <si>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</si>
  <si>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</si>
  <si>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</si>
  <si>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</si>
  <si>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</si>
  <si>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</si>
  <si>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</si>
  <si>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</si>
  <si>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</si>
  <si>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</si>
  <si>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07.001.0160-1</t>
  </si>
  <si>
    <t>07.001.9999-0</t>
  </si>
  <si>
    <t>07.002.0010-1</t>
  </si>
  <si>
    <t>07.002.0015-1</t>
  </si>
  <si>
    <t>07.002.0020-1</t>
  </si>
  <si>
    <t>07.002.0025-1</t>
  </si>
  <si>
    <t>07.002.0030-1</t>
  </si>
  <si>
    <t>07.002.0035-1</t>
  </si>
  <si>
    <t>07.002.0040-1</t>
  </si>
  <si>
    <t>07.002.0045-1</t>
  </si>
  <si>
    <t>07.002.9999-0</t>
  </si>
  <si>
    <t>07.003.0010-1</t>
  </si>
  <si>
    <t>07.003.0015-1</t>
  </si>
  <si>
    <t>07.003.9999-0</t>
  </si>
  <si>
    <t>07.005.0010-1</t>
  </si>
  <si>
    <t>07.005.0015-1</t>
  </si>
  <si>
    <t>07.005.0020-1</t>
  </si>
  <si>
    <t>07.005.0025-1</t>
  </si>
  <si>
    <t>07.005.0030-1</t>
  </si>
  <si>
    <t>07.005.0035-1</t>
  </si>
  <si>
    <t>07.005.9999-0</t>
  </si>
  <si>
    <t>07.006.0010-1</t>
  </si>
  <si>
    <t>07.006.0015-1</t>
  </si>
  <si>
    <t>07.006.0020-1</t>
  </si>
  <si>
    <t>07.006.0025-1</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</si>
  <si>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</si>
  <si>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</si>
  <si>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</si>
  <si>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</si>
  <si>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</si>
  <si>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</si>
  <si>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</si>
  <si>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</si>
  <si>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</si>
  <si>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</si>
  <si>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</si>
  <si>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</si>
  <si>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</si>
  <si>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</si>
  <si>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</si>
  <si>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</si>
  <si>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</si>
  <si>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</si>
  <si>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</si>
  <si>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</si>
  <si>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</si>
  <si>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</si>
  <si>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</si>
  <si>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</si>
  <si>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</si>
  <si>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</si>
  <si>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</si>
  <si>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</si>
  <si>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</si>
  <si>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</si>
  <si>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</si>
  <si>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</si>
  <si>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</si>
  <si>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07.180.9999-0</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</si>
  <si>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</si>
  <si>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</si>
  <si>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</si>
  <si>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</si>
  <si>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</si>
  <si>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</si>
  <si>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</si>
  <si>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</si>
  <si>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</si>
  <si>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</si>
  <si>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</si>
  <si>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</si>
  <si>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</si>
  <si>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</si>
  <si>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</si>
  <si>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</si>
  <si>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</si>
  <si>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</si>
  <si>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</si>
  <si>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</si>
  <si>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</si>
  <si>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</si>
  <si>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</si>
  <si>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</si>
  <si>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</si>
  <si>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</si>
  <si>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</si>
  <si>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</si>
  <si>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</si>
  <si>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</si>
  <si>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</si>
  <si>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</si>
  <si>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</si>
  <si>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</si>
  <si>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</si>
  <si>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</si>
  <si>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</si>
  <si>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</si>
  <si>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</si>
  <si>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</si>
  <si>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</si>
  <si>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</si>
  <si>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</si>
  <si>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</si>
  <si>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</si>
  <si>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</si>
  <si>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</si>
  <si>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</si>
  <si>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</si>
  <si>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08.012.0003-0</t>
  </si>
  <si>
    <t>08.012.0004-0</t>
  </si>
  <si>
    <t>08.012.0005-0</t>
  </si>
  <si>
    <t>08.012.9999-0</t>
  </si>
  <si>
    <t>08.013.0005-0</t>
  </si>
  <si>
    <t>08.013.0010-0</t>
  </si>
  <si>
    <t>08.013.0015-0</t>
  </si>
  <si>
    <t>08.013.9999-0</t>
  </si>
  <si>
    <t>08.014.9999-0</t>
  </si>
  <si>
    <t>08.015.0001-0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</si>
  <si>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</si>
  <si>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</si>
  <si>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</si>
  <si>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</si>
  <si>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</si>
  <si>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</si>
  <si>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</si>
  <si>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</si>
  <si>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</si>
  <si>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</si>
  <si>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</si>
  <si>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</si>
  <si>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</si>
  <si>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</si>
  <si>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</si>
  <si>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</si>
  <si>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</si>
  <si>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</si>
  <si>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</si>
  <si>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</si>
  <si>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</si>
  <si>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</si>
  <si>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</si>
  <si>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</si>
  <si>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</si>
  <si>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</si>
  <si>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</si>
  <si>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</si>
  <si>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</si>
  <si>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</si>
  <si>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</si>
  <si>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</si>
  <si>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</si>
  <si>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</si>
  <si>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</si>
  <si>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</si>
  <si>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</si>
  <si>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</si>
  <si>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</si>
  <si>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</si>
  <si>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</si>
  <si>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</si>
  <si>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</si>
  <si>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</si>
  <si>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</si>
  <si>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</si>
  <si>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</si>
  <si>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</si>
  <si>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</si>
  <si>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</si>
  <si>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</si>
  <si>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</si>
  <si>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</si>
  <si>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</si>
  <si>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</si>
  <si>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</si>
  <si>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</si>
  <si>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</si>
  <si>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</si>
  <si>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</si>
  <si>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</si>
  <si>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</si>
  <si>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</si>
  <si>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</si>
  <si>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</si>
  <si>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</si>
  <si>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</si>
  <si>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</si>
  <si>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</si>
  <si>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</si>
  <si>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</si>
  <si>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</si>
  <si>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</si>
  <si>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</si>
  <si>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</si>
  <si>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</si>
  <si>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</si>
  <si>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</si>
  <si>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</si>
  <si>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</si>
  <si>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</si>
  <si>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</si>
  <si>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</si>
  <si>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</si>
  <si>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</si>
  <si>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</si>
  <si>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</si>
  <si>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</si>
  <si>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</si>
  <si>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</si>
  <si>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</si>
  <si>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</si>
  <si>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</si>
  <si>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</si>
  <si>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</si>
  <si>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</si>
  <si>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</si>
  <si>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</si>
  <si>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</si>
  <si>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</si>
  <si>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</si>
  <si>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</si>
  <si>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</si>
  <si>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</si>
  <si>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</si>
  <si>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</si>
  <si>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</si>
  <si>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</si>
  <si>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</si>
  <si>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</si>
  <si>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</si>
  <si>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</si>
  <si>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</si>
  <si>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</si>
  <si>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</si>
  <si>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</si>
  <si>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</si>
  <si>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</si>
  <si>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</si>
  <si>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</si>
  <si>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</si>
  <si>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</si>
  <si>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</si>
  <si>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</si>
  <si>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</si>
  <si>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</si>
  <si>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</si>
  <si>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</si>
  <si>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</si>
  <si>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</si>
  <si>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</si>
  <si>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</si>
  <si>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08.021.0001-0</t>
  </si>
  <si>
    <t>08.021.0002-0</t>
  </si>
  <si>
    <t>08.021.0003-0</t>
  </si>
  <si>
    <t>08.021.9999-0</t>
  </si>
  <si>
    <t>08.022.0001-0</t>
  </si>
  <si>
    <t>08.022.0002-0</t>
  </si>
  <si>
    <t>08.022.9999-0</t>
  </si>
  <si>
    <t>08.023.9999-0</t>
  </si>
  <si>
    <t>08.024.0002-0</t>
  </si>
  <si>
    <t>08.024.9999-0</t>
  </si>
  <si>
    <t>08.026.0001-0</t>
  </si>
  <si>
    <t>08.026.0002-0</t>
  </si>
  <si>
    <t>08.026.0005-0</t>
  </si>
  <si>
    <t>08.026.0010-0</t>
  </si>
  <si>
    <t>08.026.0015-0</t>
  </si>
  <si>
    <t>08.026.0020-0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</si>
  <si>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</si>
  <si>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</si>
  <si>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</si>
  <si>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</si>
  <si>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</si>
  <si>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</si>
  <si>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</si>
  <si>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</si>
  <si>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</si>
  <si>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</si>
  <si>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</si>
  <si>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</si>
  <si>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</si>
  <si>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</si>
  <si>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</si>
  <si>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</si>
  <si>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</si>
  <si>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</si>
  <si>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</si>
  <si>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</si>
  <si>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</si>
  <si>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</si>
  <si>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</si>
  <si>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</si>
  <si>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</si>
  <si>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</si>
  <si>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</si>
  <si>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</si>
  <si>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</si>
  <si>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</si>
  <si>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</si>
  <si>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</si>
  <si>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</si>
  <si>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</si>
  <si>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08.028.9999-0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</si>
  <si>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</si>
  <si>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</si>
  <si>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</si>
  <si>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</si>
  <si>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</si>
  <si>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</si>
  <si>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</si>
  <si>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</si>
  <si>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</si>
  <si>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</si>
  <si>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</si>
  <si>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</si>
  <si>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</si>
  <si>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</si>
  <si>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</si>
  <si>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</si>
  <si>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</si>
  <si>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</si>
  <si>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</si>
  <si>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</si>
  <si>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</si>
  <si>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</si>
  <si>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</si>
  <si>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</si>
  <si>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</si>
  <si>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</si>
  <si>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</si>
  <si>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</si>
  <si>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</si>
  <si>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</si>
  <si>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</si>
  <si>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</si>
  <si>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</si>
  <si>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</si>
  <si>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</si>
  <si>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</si>
  <si>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</si>
  <si>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</si>
  <si>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</si>
  <si>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</si>
  <si>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</si>
  <si>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</si>
  <si>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</si>
  <si>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</si>
  <si>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</si>
  <si>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</si>
  <si>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</si>
  <si>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</si>
  <si>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</si>
  <si>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</si>
  <si>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</si>
  <si>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</si>
  <si>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</si>
  <si>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</si>
  <si>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</si>
  <si>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</si>
  <si>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08.050.9999-0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</si>
  <si>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</si>
  <si>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</si>
  <si>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</si>
  <si>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</si>
  <si>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</si>
  <si>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</si>
  <si>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</si>
  <si>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</si>
  <si>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</si>
  <si>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</si>
  <si>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</si>
  <si>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</si>
  <si>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</si>
  <si>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</si>
  <si>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</si>
  <si>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</si>
  <si>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</si>
  <si>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</si>
  <si>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</si>
  <si>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</si>
  <si>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</si>
  <si>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</si>
  <si>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</si>
  <si>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</si>
  <si>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</si>
  <si>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</si>
  <si>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</si>
  <si>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</si>
  <si>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</si>
  <si>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</si>
  <si>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</si>
  <si>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</si>
  <si>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</si>
  <si>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</si>
  <si>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</si>
  <si>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</si>
  <si>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</si>
  <si>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</si>
  <si>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</si>
  <si>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</si>
  <si>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</si>
  <si>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</si>
  <si>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</si>
  <si>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</si>
  <si>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</si>
  <si>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</si>
  <si>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</si>
  <si>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</si>
  <si>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</si>
  <si>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</si>
  <si>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</si>
  <si>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</si>
  <si>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</si>
  <si>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</si>
  <si>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</si>
  <si>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</si>
  <si>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</si>
  <si>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</si>
  <si>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</si>
  <si>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</si>
  <si>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</si>
  <si>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</si>
  <si>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</si>
  <si>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</si>
  <si>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</si>
  <si>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</si>
  <si>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</si>
  <si>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</si>
  <si>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</si>
  <si>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</si>
  <si>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</si>
  <si>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</si>
  <si>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</si>
  <si>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</si>
  <si>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</si>
  <si>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</si>
  <si>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</si>
  <si>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</si>
  <si>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</si>
  <si>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</si>
  <si>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</si>
  <si>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09.005.0003-0</t>
  </si>
  <si>
    <t>09.005.0004-0</t>
  </si>
  <si>
    <t>09.005.0005-0</t>
  </si>
  <si>
    <t>09.005.0006-0</t>
  </si>
  <si>
    <t>09.005.0007-0</t>
  </si>
  <si>
    <t>09.005.0008-0</t>
  </si>
  <si>
    <t>09.005.0009-0</t>
  </si>
  <si>
    <t>09.005.0011-0</t>
  </si>
  <si>
    <t>09.005.0012-0</t>
  </si>
  <si>
    <t>09.005.0020-0</t>
  </si>
  <si>
    <t>09.005.0021-0</t>
  </si>
  <si>
    <t>09.005.0022-0</t>
  </si>
  <si>
    <t>09.005.0023-0</t>
  </si>
  <si>
    <t>09.005.0024-0</t>
  </si>
  <si>
    <t>09.005.0025-0</t>
  </si>
  <si>
    <t>09.005.0026-0</t>
  </si>
  <si>
    <t>09.005.0027-0</t>
  </si>
  <si>
    <t>09.005.0028-0</t>
  </si>
  <si>
    <t>09.005.0029-0</t>
  </si>
  <si>
    <t>09.005.0030-0</t>
  </si>
  <si>
    <t>09.005.0032-0</t>
  </si>
  <si>
    <t>09.005.0033-0</t>
  </si>
  <si>
    <t>09.005.0034-0</t>
  </si>
  <si>
    <t>09.005.0035-0</t>
  </si>
  <si>
    <t>09.005.0036-0</t>
  </si>
  <si>
    <t>09.005.0037-0</t>
  </si>
  <si>
    <t>09.005.0038-0</t>
  </si>
  <si>
    <t>09.005.0039-0</t>
  </si>
  <si>
    <t>09.005.0041-0</t>
  </si>
  <si>
    <t>09.005.0052-0</t>
  </si>
  <si>
    <t>09.005.0053-0</t>
  </si>
  <si>
    <t>09.005.0054-0</t>
  </si>
  <si>
    <t>09.005.0059-0</t>
  </si>
  <si>
    <t>09.005.0060-0</t>
  </si>
  <si>
    <t>09.005.0061-0</t>
  </si>
  <si>
    <t>09.005.0100-0</t>
  </si>
  <si>
    <t>09.005.0105-0</t>
  </si>
  <si>
    <t>09.005.0110-0</t>
  </si>
  <si>
    <t>09.005.0115-0</t>
  </si>
  <si>
    <t>09.005.0120-0</t>
  </si>
  <si>
    <t>09.005.0125-0</t>
  </si>
  <si>
    <t>09.005.0130-0</t>
  </si>
  <si>
    <t>09.005.0135-0</t>
  </si>
  <si>
    <t>09.005.0140-0</t>
  </si>
  <si>
    <t>09.005.0145-0</t>
  </si>
  <si>
    <t>09.005.0150-0</t>
  </si>
  <si>
    <t>09.005.0155-0</t>
  </si>
  <si>
    <t>09.005.9999-0</t>
  </si>
  <si>
    <t>09.006.0003-0</t>
  </si>
  <si>
    <t>09.006.0006-0</t>
  </si>
  <si>
    <t>09.006.0007-0</t>
  </si>
  <si>
    <t>09.006.0008-0</t>
  </si>
  <si>
    <t>09.006.0009-0</t>
  </si>
  <si>
    <t>09.006.0010-0</t>
  </si>
  <si>
    <t>09.006.0015-0</t>
  </si>
  <si>
    <t>09.006.0020-0</t>
  </si>
  <si>
    <t>09.006.0030-0</t>
  </si>
  <si>
    <t>09.006.0032-0</t>
  </si>
  <si>
    <t>09.006.0035-0</t>
  </si>
  <si>
    <t>09.006.9999-0</t>
  </si>
  <si>
    <t>09.007.0001-0</t>
  </si>
  <si>
    <t>09.007.0002-0</t>
  </si>
  <si>
    <t>09.007.0003-0</t>
  </si>
  <si>
    <t>09.007.0010-0</t>
  </si>
  <si>
    <t>09.007.0015-0</t>
  </si>
  <si>
    <t>09.007.0030-0</t>
  </si>
  <si>
    <t>09.007.0035-0</t>
  </si>
  <si>
    <t>09.007.9999-0</t>
  </si>
  <si>
    <t>09.008.0010-0</t>
  </si>
  <si>
    <t>09.008.9999-0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</si>
  <si>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</si>
  <si>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</si>
  <si>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</si>
  <si>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</si>
  <si>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</si>
  <si>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</si>
  <si>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</si>
  <si>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</si>
  <si>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</si>
  <si>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</si>
  <si>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</si>
  <si>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</si>
  <si>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</si>
  <si>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</si>
  <si>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</si>
  <si>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</si>
  <si>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</si>
  <si>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</si>
  <si>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</si>
  <si>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</si>
  <si>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</si>
  <si>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</si>
  <si>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</si>
  <si>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</si>
  <si>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09.013.0030-0</t>
  </si>
  <si>
    <t>09.013.0035-0</t>
  </si>
  <si>
    <t>09.013.0040-0</t>
  </si>
  <si>
    <t>09.013.9999-0</t>
  </si>
  <si>
    <t>09.014.0015-0</t>
  </si>
  <si>
    <t>09.014.9999-0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</si>
  <si>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</si>
  <si>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</si>
  <si>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</si>
  <si>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</si>
  <si>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</si>
  <si>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</si>
  <si>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</si>
  <si>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</si>
  <si>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</si>
  <si>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</si>
  <si>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</si>
  <si>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</si>
  <si>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</si>
  <si>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</si>
  <si>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</si>
  <si>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</si>
  <si>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</si>
  <si>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</si>
  <si>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</si>
  <si>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</si>
  <si>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</si>
  <si>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</si>
  <si>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</si>
  <si>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</si>
  <si>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</si>
  <si>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</si>
  <si>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</si>
  <si>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</si>
  <si>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</si>
  <si>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</si>
  <si>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</si>
  <si>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</si>
  <si>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</si>
  <si>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</si>
  <si>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</si>
  <si>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</si>
  <si>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</si>
  <si>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</si>
  <si>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</si>
  <si>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</si>
  <si>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</si>
  <si>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</si>
  <si>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</si>
  <si>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</si>
  <si>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</si>
  <si>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</si>
  <si>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</si>
  <si>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</si>
  <si>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</si>
  <si>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</si>
  <si>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</si>
  <si>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</si>
  <si>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</si>
  <si>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</si>
  <si>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</si>
  <si>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</si>
  <si>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09.016.0061-0</t>
  </si>
  <si>
    <t>09.016.9999-0</t>
  </si>
  <si>
    <t>09.020.0070-0</t>
  </si>
  <si>
    <t>09.020.0075-0</t>
  </si>
  <si>
    <t>09.020.0076-0</t>
  </si>
  <si>
    <t>09.020.0080-0</t>
  </si>
  <si>
    <t>09.020.0085-0</t>
  </si>
  <si>
    <t>09.020.0090-0</t>
  </si>
  <si>
    <t>09.020.9999-0</t>
  </si>
  <si>
    <t>09.025.0100-0</t>
  </si>
  <si>
    <t>09.025.9999-0</t>
  </si>
  <si>
    <t>09.026.0010-0</t>
  </si>
  <si>
    <t>09.026.0015-0</t>
  </si>
  <si>
    <t>09.026.0020-0</t>
  </si>
  <si>
    <t>09.026.0025-0</t>
  </si>
  <si>
    <t>09.026.0030-0</t>
  </si>
  <si>
    <t>09.026.0035-0</t>
  </si>
  <si>
    <t>09.026.0040-0</t>
  </si>
  <si>
    <t>09.026.0045-0</t>
  </si>
  <si>
    <t>09.026.9999-0</t>
  </si>
  <si>
    <t>10.001.0004-1</t>
  </si>
  <si>
    <t>10.001.0005-1</t>
  </si>
  <si>
    <t>10.001.0010-0</t>
  </si>
  <si>
    <t>10.001.0015-0</t>
  </si>
  <si>
    <t>10.001.9999-0</t>
  </si>
  <si>
    <t>10.002.0002-0</t>
  </si>
  <si>
    <t>10.002.0003-0</t>
  </si>
  <si>
    <t>10.002.0004-0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</si>
  <si>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</si>
  <si>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</si>
  <si>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</si>
  <si>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</si>
  <si>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</si>
  <si>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</si>
  <si>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</si>
  <si>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</si>
  <si>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</si>
  <si>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</si>
  <si>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</si>
  <si>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</si>
  <si>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</si>
  <si>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</si>
  <si>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</si>
  <si>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</si>
  <si>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</si>
  <si>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</si>
  <si>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</si>
  <si>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</si>
  <si>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</si>
  <si>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</si>
  <si>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</si>
  <si>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</si>
  <si>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</si>
  <si>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</si>
  <si>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</si>
  <si>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</si>
  <si>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</si>
  <si>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</si>
  <si>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</si>
  <si>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</si>
  <si>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</si>
  <si>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</si>
  <si>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</si>
  <si>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</si>
  <si>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</si>
  <si>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</si>
  <si>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</si>
  <si>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</si>
  <si>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</si>
  <si>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</si>
  <si>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</si>
  <si>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</si>
  <si>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</si>
  <si>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</si>
  <si>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</si>
  <si>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</si>
  <si>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</si>
  <si>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</si>
  <si>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</si>
  <si>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</si>
  <si>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</si>
  <si>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</si>
  <si>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</si>
  <si>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</si>
  <si>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</si>
  <si>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</si>
  <si>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</si>
  <si>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</si>
  <si>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</si>
  <si>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</si>
  <si>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</si>
  <si>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</si>
  <si>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</si>
  <si>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</si>
  <si>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</si>
  <si>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</si>
  <si>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</si>
  <si>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</si>
  <si>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</si>
  <si>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</si>
  <si>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</si>
  <si>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</si>
  <si>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</si>
  <si>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</si>
  <si>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</si>
  <si>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</si>
  <si>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</si>
  <si>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</si>
  <si>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</si>
  <si>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</si>
  <si>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</si>
  <si>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</si>
  <si>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</si>
  <si>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</si>
  <si>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</si>
  <si>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</si>
  <si>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</si>
  <si>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</si>
  <si>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</si>
  <si>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</si>
  <si>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</si>
  <si>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</si>
  <si>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</si>
  <si>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</si>
  <si>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</si>
  <si>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</si>
  <si>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</si>
  <si>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10.006.0006-0</t>
  </si>
  <si>
    <t>10.006.0007-0</t>
  </si>
  <si>
    <t>10.006.0010-0</t>
  </si>
  <si>
    <t>10.006.0011-0</t>
  </si>
  <si>
    <t>10.006.0012-0</t>
  </si>
  <si>
    <t>10.006.0013-0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</si>
  <si>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</si>
  <si>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</si>
  <si>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</si>
  <si>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</si>
  <si>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</si>
  <si>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</si>
  <si>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</si>
  <si>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</si>
  <si>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</si>
  <si>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</si>
  <si>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</si>
  <si>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</si>
  <si>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</si>
  <si>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</si>
  <si>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</si>
  <si>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</si>
  <si>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</si>
  <si>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</si>
  <si>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</si>
  <si>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</si>
  <si>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</si>
  <si>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</si>
  <si>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</si>
  <si>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</si>
  <si>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</si>
  <si>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</si>
  <si>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</si>
  <si>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</si>
  <si>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</si>
  <si>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</si>
  <si>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</si>
  <si>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</si>
  <si>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</si>
  <si>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</si>
  <si>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</si>
  <si>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</si>
  <si>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</si>
  <si>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</si>
  <si>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</si>
  <si>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</si>
  <si>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</si>
  <si>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</si>
  <si>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</si>
  <si>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</si>
  <si>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</si>
  <si>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</si>
  <si>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</si>
  <si>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</si>
  <si>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</si>
  <si>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</si>
  <si>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</si>
  <si>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</si>
  <si>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</si>
  <si>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</si>
  <si>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</si>
  <si>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</si>
  <si>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</si>
  <si>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</si>
  <si>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</si>
  <si>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</si>
  <si>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</si>
  <si>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</si>
  <si>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</si>
  <si>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</si>
  <si>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</si>
  <si>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</si>
  <si>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</si>
  <si>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</si>
  <si>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</si>
  <si>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</si>
  <si>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</si>
  <si>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</si>
  <si>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</si>
  <si>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</si>
  <si>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</si>
  <si>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</si>
  <si>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</si>
  <si>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</si>
  <si>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</si>
  <si>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</si>
  <si>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</si>
  <si>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</si>
  <si>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</si>
  <si>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</si>
  <si>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</si>
  <si>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</si>
  <si>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</si>
  <si>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</si>
  <si>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</si>
  <si>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</si>
  <si>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</si>
  <si>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</si>
  <si>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</si>
  <si>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</si>
  <si>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</si>
  <si>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</si>
  <si>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</si>
  <si>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</si>
  <si>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</si>
  <si>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</si>
  <si>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</si>
  <si>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</si>
  <si>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</si>
  <si>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</si>
  <si>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</si>
  <si>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</si>
  <si>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</si>
  <si>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</si>
  <si>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</si>
  <si>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</si>
  <si>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</si>
  <si>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</si>
  <si>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</si>
  <si>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</si>
  <si>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</si>
  <si>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</si>
  <si>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</si>
  <si>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</si>
  <si>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</si>
  <si>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</si>
  <si>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</si>
  <si>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</si>
  <si>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</si>
  <si>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</si>
  <si>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</si>
  <si>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</si>
  <si>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</si>
  <si>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</si>
  <si>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</si>
  <si>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</si>
  <si>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</si>
  <si>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</si>
  <si>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</si>
  <si>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</si>
  <si>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</si>
  <si>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</si>
  <si>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</si>
  <si>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</si>
  <si>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</si>
  <si>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</si>
  <si>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</si>
  <si>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</si>
  <si>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</si>
  <si>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</si>
  <si>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</si>
  <si>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</si>
  <si>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</si>
  <si>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</si>
  <si>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</si>
  <si>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</si>
  <si>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</si>
  <si>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</si>
  <si>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</si>
  <si>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</si>
  <si>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</si>
  <si>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</si>
  <si>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</si>
  <si>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</si>
  <si>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</si>
  <si>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</si>
  <si>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</si>
  <si>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</si>
  <si>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</si>
  <si>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</si>
  <si>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</si>
  <si>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</si>
  <si>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</si>
  <si>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</si>
  <si>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10.012.0055-1</t>
  </si>
  <si>
    <t>10.012.0060-0</t>
  </si>
  <si>
    <t>10.012.0065-0</t>
  </si>
  <si>
    <t>10.012.0070-0</t>
  </si>
  <si>
    <t>10.012.0080-0</t>
  </si>
  <si>
    <t>10.012.0100-0</t>
  </si>
  <si>
    <t>10.012.0101-0</t>
  </si>
  <si>
    <t>10.012.0105-0</t>
  </si>
  <si>
    <t>10.012.0107-0</t>
  </si>
  <si>
    <t>10.012.0110-0</t>
  </si>
  <si>
    <t>10.012.0112-0</t>
  </si>
  <si>
    <t>10.012.0115-0</t>
  </si>
  <si>
    <t>10.012.0120-0</t>
  </si>
  <si>
    <t>10.012.0150-0</t>
  </si>
  <si>
    <t>10.012.0155-0</t>
  </si>
  <si>
    <t>10.012.0160-0</t>
  </si>
  <si>
    <t>10.012.9999-0</t>
  </si>
  <si>
    <t>10.013.0001-0</t>
  </si>
  <si>
    <t>10.013.0002-0</t>
  </si>
  <si>
    <t>10.013.0003-0</t>
  </si>
  <si>
    <t>10.013.0005-0</t>
  </si>
  <si>
    <t>10.013.0006-0</t>
  </si>
  <si>
    <t>10.013.9999-0</t>
  </si>
  <si>
    <t>10.014.0001-0</t>
  </si>
  <si>
    <t>10.014.0005-0</t>
  </si>
  <si>
    <t>10.014.0010-0</t>
  </si>
  <si>
    <t>10.014.0015-0</t>
  </si>
  <si>
    <t>10.014.0020-0</t>
  </si>
  <si>
    <t>10.014.0021-0</t>
  </si>
  <si>
    <t>10.014.0022-0</t>
  </si>
  <si>
    <t>10.014.9999-0</t>
  </si>
  <si>
    <t>10.015.0001-0</t>
  </si>
  <si>
    <t>10.015.0005-0</t>
  </si>
  <si>
    <t>10.015.0010-0</t>
  </si>
  <si>
    <t>10.015.0015-0</t>
  </si>
  <si>
    <t>10.015.9999-0</t>
  </si>
  <si>
    <t>10.016.0001-0</t>
  </si>
  <si>
    <t>10.016.9999-0</t>
  </si>
  <si>
    <t>10.017.0001-0</t>
  </si>
  <si>
    <t>10.017.0002-0</t>
  </si>
  <si>
    <t>10.017.0003-0</t>
  </si>
  <si>
    <t>10.017.0004-0</t>
  </si>
  <si>
    <t>10.017.0005-0</t>
  </si>
  <si>
    <t>10.017.0006-0</t>
  </si>
  <si>
    <t>10.017.0007-0</t>
  </si>
  <si>
    <t>10.017.0008-1</t>
  </si>
  <si>
    <t>10.017.0009-0</t>
  </si>
  <si>
    <t>10.017.0012-0</t>
  </si>
  <si>
    <t>10.017.0013-0</t>
  </si>
  <si>
    <t>10.017.0014-0</t>
  </si>
  <si>
    <t>10.017.0015-0</t>
  </si>
  <si>
    <t>10.017.0016-0</t>
  </si>
  <si>
    <t>10.017.0017-0</t>
  </si>
  <si>
    <t>10.017.0020-0</t>
  </si>
  <si>
    <t>10.017.0021-0</t>
  </si>
  <si>
    <t>10.017.0022-0</t>
  </si>
  <si>
    <t>10.017.9999-0</t>
  </si>
  <si>
    <t>10.028.0005-0</t>
  </si>
  <si>
    <t>10.028.0010-0</t>
  </si>
  <si>
    <t>10.028.0015-0</t>
  </si>
  <si>
    <t>10.028.0025-0</t>
  </si>
  <si>
    <t>10.028.0030-0</t>
  </si>
  <si>
    <t>10.028.0035-0</t>
  </si>
  <si>
    <t>10.028.0040-0</t>
  </si>
  <si>
    <t>10.028.0045-0</t>
  </si>
  <si>
    <t>10.028.0050-0</t>
  </si>
  <si>
    <t>10.028.9999-0</t>
  </si>
  <si>
    <t>10.055.9999-0</t>
  </si>
  <si>
    <t>10.060.0004-0</t>
  </si>
  <si>
    <t>10.060.0005-0</t>
  </si>
  <si>
    <t>10.060.9999-0</t>
  </si>
  <si>
    <t>10.065.0001-0</t>
  </si>
  <si>
    <t>10.065.0002-0</t>
  </si>
  <si>
    <t>10.065.0003-0</t>
  </si>
  <si>
    <t>10.065.0004-0</t>
  </si>
  <si>
    <t>10.065.9999-0</t>
  </si>
  <si>
    <t>10.070.0001-0</t>
  </si>
  <si>
    <t>10.070.9999-0</t>
  </si>
  <si>
    <t>10.080.0001-0</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</si>
  <si>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</si>
  <si>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</si>
  <si>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</si>
  <si>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</si>
  <si>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</si>
  <si>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</si>
  <si>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</si>
  <si>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</si>
  <si>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</si>
  <si>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</si>
  <si>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</si>
  <si>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</si>
  <si>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</si>
  <si>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</si>
  <si>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</si>
  <si>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</si>
  <si>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</si>
  <si>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</si>
  <si>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</si>
  <si>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</si>
  <si>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</si>
  <si>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</si>
  <si>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</si>
  <si>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</si>
  <si>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</si>
  <si>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</si>
  <si>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</si>
  <si>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</si>
  <si>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</si>
  <si>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</si>
  <si>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</si>
  <si>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</si>
  <si>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</si>
  <si>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</si>
  <si>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</si>
  <si>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</si>
  <si>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</si>
  <si>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</si>
  <si>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</si>
  <si>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</si>
  <si>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</si>
  <si>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</si>
  <si>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</si>
  <si>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</si>
  <si>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</si>
  <si>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</si>
  <si>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</si>
  <si>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</si>
  <si>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</si>
  <si>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</si>
  <si>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</si>
  <si>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</si>
  <si>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</si>
  <si>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</si>
  <si>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</si>
  <si>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</si>
  <si>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</si>
  <si>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</si>
  <si>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</si>
  <si>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</si>
  <si>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</si>
  <si>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</si>
  <si>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</si>
  <si>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</si>
  <si>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</si>
  <si>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</si>
  <si>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</si>
  <si>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</si>
  <si>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</si>
  <si>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</si>
  <si>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</si>
  <si>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</si>
  <si>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</si>
  <si>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</si>
  <si>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</si>
  <si>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</si>
  <si>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</si>
  <si>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</si>
  <si>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</si>
  <si>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</si>
  <si>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</si>
  <si>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</si>
  <si>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</si>
  <si>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</si>
  <si>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</si>
  <si>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</si>
  <si>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</si>
  <si>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</si>
  <si>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</si>
  <si>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</si>
  <si>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</si>
  <si>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</si>
  <si>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</si>
  <si>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</si>
  <si>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</si>
  <si>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</si>
  <si>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</si>
  <si>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</si>
  <si>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</si>
  <si>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</si>
  <si>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</si>
  <si>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</si>
  <si>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</si>
  <si>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</si>
  <si>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</si>
  <si>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</si>
  <si>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</si>
  <si>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</si>
  <si>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</si>
  <si>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</si>
  <si>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</si>
  <si>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</si>
  <si>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</si>
  <si>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</si>
  <si>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</si>
  <si>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</si>
  <si>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</si>
  <si>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</si>
  <si>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</si>
  <si>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</si>
  <si>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</si>
  <si>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</si>
  <si>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11.006.9999-0</t>
  </si>
  <si>
    <t>11.007.0005-0</t>
  </si>
  <si>
    <t>11.007.0020-0</t>
  </si>
  <si>
    <t>11.007.0030-0</t>
  </si>
  <si>
    <t>11.007.9999-0</t>
  </si>
  <si>
    <t>11.008.0001-1</t>
  </si>
  <si>
    <t>11.008.0003-0</t>
  </si>
  <si>
    <t>11.008.0004-1</t>
  </si>
  <si>
    <t>11.008.9999-0</t>
  </si>
  <si>
    <t>11.009.0011-0</t>
  </si>
  <si>
    <t>11.009.0012-0</t>
  </si>
  <si>
    <t>11.009.0013-0</t>
  </si>
  <si>
    <t>11.009.0014-1</t>
  </si>
  <si>
    <t>11.009.0015-1</t>
  </si>
  <si>
    <t>11.009.9999-0</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</si>
  <si>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</si>
  <si>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</si>
  <si>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</si>
  <si>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</si>
  <si>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</si>
  <si>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</si>
  <si>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</si>
  <si>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</si>
  <si>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</si>
  <si>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</si>
  <si>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</si>
  <si>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</si>
  <si>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</si>
  <si>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</si>
  <si>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</si>
  <si>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</si>
  <si>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</si>
  <si>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</si>
  <si>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</si>
  <si>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</si>
  <si>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</si>
  <si>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</si>
  <si>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</si>
  <si>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</si>
  <si>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</si>
  <si>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</si>
  <si>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</si>
  <si>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</si>
  <si>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</si>
  <si>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</si>
  <si>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</si>
  <si>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</si>
  <si>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</si>
  <si>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</si>
  <si>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</si>
  <si>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</si>
  <si>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</si>
  <si>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</si>
  <si>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</si>
  <si>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</si>
  <si>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</si>
  <si>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</si>
  <si>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</si>
  <si>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</si>
  <si>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</si>
  <si>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</si>
  <si>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</si>
  <si>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</si>
  <si>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</si>
  <si>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</si>
  <si>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</si>
  <si>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</si>
  <si>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</si>
  <si>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</si>
  <si>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</si>
  <si>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</si>
  <si>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</si>
  <si>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</si>
  <si>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</si>
  <si>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</si>
  <si>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</si>
  <si>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</si>
  <si>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</si>
  <si>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</si>
  <si>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</si>
  <si>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</si>
  <si>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</si>
  <si>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</si>
  <si>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</si>
  <si>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</si>
  <si>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</si>
  <si>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</si>
  <si>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</si>
  <si>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</si>
  <si>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</si>
  <si>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</si>
  <si>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</si>
  <si>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</si>
  <si>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</si>
  <si>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</si>
  <si>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</si>
  <si>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</si>
  <si>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</si>
  <si>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</si>
  <si>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</si>
  <si>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</si>
  <si>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</si>
  <si>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</si>
  <si>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</si>
  <si>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</si>
  <si>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</si>
  <si>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</si>
  <si>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</si>
  <si>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</si>
  <si>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</si>
  <si>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</si>
  <si>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</si>
  <si>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</si>
  <si>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</si>
  <si>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</si>
  <si>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</si>
  <si>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</si>
  <si>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</si>
  <si>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</si>
  <si>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</si>
  <si>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</si>
  <si>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</si>
  <si>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</si>
  <si>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</si>
  <si>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</si>
  <si>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</si>
  <si>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</si>
  <si>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</si>
  <si>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</si>
  <si>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</si>
  <si>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</si>
  <si>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</si>
  <si>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</si>
  <si>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</si>
  <si>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</si>
  <si>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</si>
  <si>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</si>
  <si>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</si>
  <si>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</si>
  <si>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</si>
  <si>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</si>
  <si>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</si>
  <si>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</si>
  <si>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</si>
  <si>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</si>
  <si>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</si>
  <si>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</si>
  <si>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</si>
  <si>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</si>
  <si>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</si>
  <si>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</si>
  <si>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</si>
  <si>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</si>
  <si>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</si>
  <si>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</si>
  <si>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</si>
  <si>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</si>
  <si>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</si>
  <si>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</si>
  <si>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</si>
  <si>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</si>
  <si>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</si>
  <si>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</si>
  <si>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</si>
  <si>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</si>
  <si>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</si>
  <si>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</si>
  <si>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</si>
  <si>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</si>
  <si>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</si>
  <si>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</si>
  <si>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</si>
  <si>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</si>
  <si>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</si>
  <si>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</si>
  <si>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</si>
  <si>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</si>
  <si>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</si>
  <si>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</si>
  <si>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</si>
  <si>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</si>
  <si>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</si>
  <si>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</si>
  <si>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</si>
  <si>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</si>
  <si>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</si>
  <si>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</si>
  <si>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</si>
  <si>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</si>
  <si>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</si>
  <si>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</si>
  <si>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</si>
  <si>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</si>
  <si>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</si>
  <si>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</si>
  <si>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</si>
  <si>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</si>
  <si>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</si>
  <si>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</si>
  <si>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</si>
  <si>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</si>
  <si>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</si>
  <si>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</si>
  <si>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</si>
  <si>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</si>
  <si>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</si>
  <si>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</si>
  <si>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</si>
  <si>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</si>
  <si>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</si>
  <si>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</si>
  <si>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</si>
  <si>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</si>
  <si>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</si>
  <si>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</si>
  <si>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</si>
  <si>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</si>
  <si>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</si>
  <si>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</si>
  <si>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</si>
  <si>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</si>
  <si>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</si>
  <si>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</si>
  <si>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</si>
  <si>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</si>
  <si>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</si>
  <si>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</si>
  <si>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</si>
  <si>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</si>
  <si>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</si>
  <si>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</si>
  <si>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</si>
  <si>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</si>
  <si>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</si>
  <si>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</si>
  <si>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</si>
  <si>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</si>
  <si>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</si>
  <si>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</si>
  <si>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</si>
  <si>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</si>
  <si>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</si>
  <si>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</si>
  <si>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</si>
  <si>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</si>
  <si>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</si>
  <si>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</si>
  <si>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</si>
  <si>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</si>
  <si>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</si>
  <si>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</si>
  <si>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</si>
  <si>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</si>
  <si>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</si>
  <si>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</si>
  <si>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</si>
  <si>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</si>
  <si>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</si>
  <si>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</si>
  <si>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</si>
  <si>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</si>
  <si>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</si>
  <si>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</si>
  <si>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</si>
  <si>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</si>
  <si>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</si>
  <si>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</si>
  <si>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</si>
  <si>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</si>
  <si>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</si>
  <si>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</si>
  <si>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</si>
  <si>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</si>
  <si>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</si>
  <si>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</si>
  <si>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</si>
  <si>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</si>
  <si>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</si>
  <si>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</si>
  <si>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</si>
  <si>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</si>
  <si>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</si>
  <si>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11.031.9999-0</t>
  </si>
  <si>
    <t>11.032.0005-0</t>
  </si>
  <si>
    <t>11.032.9999-0</t>
  </si>
  <si>
    <t>11.034.0005-0</t>
  </si>
  <si>
    <t>11.034.0010-0</t>
  </si>
  <si>
    <t>11.034.9999-0</t>
  </si>
  <si>
    <t>11.035.0001-1</t>
  </si>
  <si>
    <t>11.035.0002-1</t>
  </si>
  <si>
    <t>11.035.0005-0</t>
  </si>
  <si>
    <t>11.035.0010-0</t>
  </si>
  <si>
    <t>11.035.0015-0</t>
  </si>
  <si>
    <t>11.035.0020-0</t>
  </si>
  <si>
    <t>11.035.9999-0</t>
  </si>
  <si>
    <t>11.036.0001-1</t>
  </si>
  <si>
    <t>11.036.0002-1</t>
  </si>
  <si>
    <t>11.036.9999-0</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</si>
  <si>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</si>
  <si>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</si>
  <si>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</si>
  <si>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</si>
  <si>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</si>
  <si>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</si>
  <si>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</si>
  <si>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</si>
  <si>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</si>
  <si>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</si>
  <si>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</si>
  <si>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</si>
  <si>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</si>
  <si>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</si>
  <si>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</si>
  <si>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</si>
  <si>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</si>
  <si>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</si>
  <si>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</si>
  <si>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</si>
  <si>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</si>
  <si>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</si>
  <si>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</si>
  <si>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</si>
  <si>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</si>
  <si>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</si>
  <si>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</si>
  <si>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</si>
  <si>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</si>
  <si>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</si>
  <si>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</si>
  <si>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</si>
  <si>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</si>
  <si>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</si>
  <si>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</si>
  <si>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</si>
  <si>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</si>
  <si>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</si>
  <si>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</si>
  <si>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</si>
  <si>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</si>
  <si>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</si>
  <si>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</si>
  <si>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</si>
  <si>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</si>
  <si>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</si>
  <si>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</si>
  <si>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</si>
  <si>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</si>
  <si>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</si>
  <si>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</si>
  <si>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</si>
  <si>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</si>
  <si>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</si>
  <si>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</si>
  <si>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</si>
  <si>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</si>
  <si>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</si>
  <si>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</si>
  <si>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</si>
  <si>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</si>
  <si>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</si>
  <si>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</si>
  <si>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</si>
  <si>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</si>
  <si>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</si>
  <si>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</si>
  <si>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</si>
  <si>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</si>
  <si>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</si>
  <si>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</si>
  <si>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</si>
  <si>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</si>
  <si>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</si>
  <si>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</si>
  <si>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</si>
  <si>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</si>
  <si>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</si>
  <si>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</si>
  <si>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</si>
  <si>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</si>
  <si>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</si>
  <si>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</si>
  <si>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</si>
  <si>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</si>
  <si>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</si>
  <si>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</si>
  <si>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</si>
  <si>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</si>
  <si>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11.050.0001-1</t>
  </si>
  <si>
    <t>11.050.0002-0</t>
  </si>
  <si>
    <t>11.050.0010-0</t>
  </si>
  <si>
    <t>11.050.9999-0</t>
  </si>
  <si>
    <t>11.055.0001-1</t>
  </si>
  <si>
    <t>11.055.0002-0</t>
  </si>
  <si>
    <t>11.055.0010-0</t>
  </si>
  <si>
    <t>11.055.9999-0</t>
  </si>
  <si>
    <t>11.056.0010-0</t>
  </si>
  <si>
    <t>11.056.0030-0</t>
  </si>
  <si>
    <t>11.056.9999-0</t>
  </si>
  <si>
    <t>11.057.0010-0</t>
  </si>
  <si>
    <t>11.057.9999-0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</si>
  <si>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</si>
  <si>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</si>
  <si>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</si>
  <si>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</si>
  <si>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</si>
  <si>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</si>
  <si>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</si>
  <si>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</si>
  <si>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</si>
  <si>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</si>
  <si>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</si>
  <si>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</si>
  <si>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</si>
  <si>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</si>
  <si>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</si>
  <si>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</si>
  <si>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</si>
  <si>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11.080.9999-0</t>
  </si>
  <si>
    <t>11.090.0500-0</t>
  </si>
  <si>
    <t>11.090.0505-0</t>
  </si>
  <si>
    <t>11.090.0510-0</t>
  </si>
  <si>
    <t>11.090.0515-0</t>
  </si>
  <si>
    <t>11.090.0520-0</t>
  </si>
  <si>
    <t>11.090.0530-0</t>
  </si>
  <si>
    <t>11.090.0535-0</t>
  </si>
  <si>
    <t>11.090.0600-0</t>
  </si>
  <si>
    <t>11.090.0610-0</t>
  </si>
  <si>
    <t>11.090.0611-0</t>
  </si>
  <si>
    <t>11.090.0620-0</t>
  </si>
  <si>
    <t>11.090.9999-0</t>
  </si>
  <si>
    <t>11.091.0001-0</t>
  </si>
  <si>
    <t>11.091.9999-0</t>
  </si>
  <si>
    <t>11.092.0001-0</t>
  </si>
  <si>
    <t>11.092.9999-0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</si>
  <si>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</si>
  <si>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</si>
  <si>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</si>
  <si>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</si>
  <si>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</si>
  <si>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</si>
  <si>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</si>
  <si>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</si>
  <si>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</si>
  <si>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</si>
  <si>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</si>
  <si>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</si>
  <si>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</si>
  <si>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</si>
  <si>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</si>
  <si>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</si>
  <si>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</si>
  <si>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</si>
  <si>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</si>
  <si>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</si>
  <si>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</si>
  <si>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</si>
  <si>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</si>
  <si>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</si>
  <si>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</si>
  <si>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</si>
  <si>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</si>
  <si>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</si>
  <si>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</si>
  <si>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</si>
  <si>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</si>
  <si>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</si>
  <si>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</si>
  <si>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</si>
  <si>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</si>
  <si>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</si>
  <si>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</si>
  <si>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</si>
  <si>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</si>
  <si>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</si>
  <si>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</si>
  <si>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</si>
  <si>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</si>
  <si>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</si>
  <si>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</si>
  <si>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</si>
  <si>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</si>
  <si>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</si>
  <si>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</si>
  <si>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</si>
  <si>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</si>
  <si>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</si>
  <si>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</si>
  <si>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</si>
  <si>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</si>
  <si>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</si>
  <si>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</si>
  <si>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</si>
  <si>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</si>
  <si>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</si>
  <si>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</si>
  <si>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</si>
  <si>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</si>
  <si>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</si>
  <si>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</si>
  <si>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</si>
  <si>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</si>
  <si>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</si>
  <si>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</si>
  <si>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</si>
  <si>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</si>
  <si>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</si>
  <si>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</si>
  <si>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</si>
  <si>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</si>
  <si>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</si>
  <si>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</si>
  <si>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</si>
  <si>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</si>
  <si>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</si>
  <si>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</si>
  <si>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</si>
  <si>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</si>
  <si>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</si>
  <si>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</si>
  <si>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</si>
  <si>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</si>
  <si>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</si>
  <si>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</si>
  <si>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</si>
  <si>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</si>
  <si>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</si>
  <si>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</si>
  <si>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</si>
  <si>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</si>
  <si>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</si>
  <si>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</si>
  <si>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</si>
  <si>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</si>
  <si>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</si>
  <si>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</si>
  <si>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</si>
  <si>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</si>
  <si>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</si>
  <si>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</si>
  <si>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</si>
  <si>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</si>
  <si>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</si>
  <si>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</si>
  <si>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</si>
  <si>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</si>
  <si>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</si>
  <si>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</si>
  <si>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</si>
  <si>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</si>
  <si>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</si>
  <si>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</si>
  <si>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</si>
  <si>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</si>
  <si>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</si>
  <si>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</si>
  <si>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</si>
  <si>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</si>
  <si>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</si>
  <si>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</si>
  <si>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</si>
  <si>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</si>
  <si>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</si>
  <si>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</si>
  <si>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</si>
  <si>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</si>
  <si>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</si>
  <si>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</si>
  <si>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</si>
  <si>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</si>
  <si>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</si>
  <si>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</si>
  <si>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12.011.9999-0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</si>
  <si>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</si>
  <si>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</si>
  <si>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</si>
  <si>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</si>
  <si>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</si>
  <si>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</si>
  <si>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</si>
  <si>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</si>
  <si>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</si>
  <si>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</si>
  <si>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</si>
  <si>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</si>
  <si>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</si>
  <si>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</si>
  <si>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</si>
  <si>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</si>
  <si>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</si>
  <si>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</si>
  <si>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</si>
  <si>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</si>
  <si>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</si>
  <si>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</si>
  <si>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</si>
  <si>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</si>
  <si>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</si>
  <si>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</si>
  <si>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</si>
  <si>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</si>
  <si>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</si>
  <si>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</si>
  <si>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</si>
  <si>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</si>
  <si>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</si>
  <si>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</si>
  <si>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</si>
  <si>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</si>
  <si>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</si>
  <si>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</si>
  <si>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</si>
  <si>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</si>
  <si>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</si>
  <si>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</si>
  <si>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</si>
  <si>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</si>
  <si>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</si>
  <si>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</si>
  <si>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12.016.9999-0</t>
  </si>
  <si>
    <t>12.020.0001-0</t>
  </si>
  <si>
    <t>12.020.9999-0</t>
  </si>
  <si>
    <t>12.025.0001-0</t>
  </si>
  <si>
    <t>12.025.9999-0</t>
  </si>
  <si>
    <t>12.030.0001-0</t>
  </si>
  <si>
    <t>12.030.9999-0</t>
  </si>
  <si>
    <t>12.035.0001-0</t>
  </si>
  <si>
    <t>12.035.0002-0</t>
  </si>
  <si>
    <t>12.035.0005-0</t>
  </si>
  <si>
    <t>12.035.0010-0</t>
  </si>
  <si>
    <t>12.035.0015-0</t>
  </si>
  <si>
    <t>12.035.0020-0</t>
  </si>
  <si>
    <t>12.035.9999-0</t>
  </si>
  <si>
    <t>12.042.0001-0</t>
  </si>
  <si>
    <t>12.042.9999-0</t>
  </si>
  <si>
    <t>12.043.0001-0</t>
  </si>
  <si>
    <t>12.043.9999-0</t>
  </si>
  <si>
    <t>12.045.0001-0</t>
  </si>
  <si>
    <t>12.045.9999-0</t>
  </si>
  <si>
    <t>12.050.0001-0</t>
  </si>
  <si>
    <t>12.050.0005-0</t>
  </si>
  <si>
    <t>12.050.0010-0</t>
  </si>
  <si>
    <t>12.050.0015-0</t>
  </si>
  <si>
    <t>12.050.0020-0</t>
  </si>
  <si>
    <t>12.050.9999-0</t>
  </si>
  <si>
    <t>13.001.0008-0</t>
  </si>
  <si>
    <t>13.001.0009-0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</si>
  <si>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</si>
  <si>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</si>
  <si>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</si>
  <si>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</si>
  <si>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</si>
  <si>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</si>
  <si>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</si>
  <si>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</si>
  <si>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</si>
  <si>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</si>
  <si>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</si>
  <si>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</si>
  <si>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</si>
  <si>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</si>
  <si>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</si>
  <si>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</si>
  <si>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</si>
  <si>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</si>
  <si>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</si>
  <si>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</si>
  <si>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</si>
  <si>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</si>
  <si>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</si>
  <si>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</si>
  <si>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</si>
  <si>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</si>
  <si>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</si>
  <si>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</si>
  <si>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</si>
  <si>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</si>
  <si>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</si>
  <si>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</si>
  <si>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</si>
  <si>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</si>
  <si>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</si>
  <si>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</si>
  <si>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</si>
  <si>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</si>
  <si>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</si>
  <si>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</si>
  <si>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</si>
  <si>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</si>
  <si>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</si>
  <si>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</si>
  <si>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</si>
  <si>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</si>
  <si>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</si>
  <si>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</si>
  <si>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</si>
  <si>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</si>
  <si>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</si>
  <si>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</si>
  <si>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</si>
  <si>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</si>
  <si>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</si>
  <si>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</si>
  <si>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</si>
  <si>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</si>
  <si>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</si>
  <si>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</si>
  <si>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</si>
  <si>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</si>
  <si>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</si>
  <si>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</si>
  <si>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</si>
  <si>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</si>
  <si>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</si>
  <si>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</si>
  <si>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</si>
  <si>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</si>
  <si>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</si>
  <si>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</si>
  <si>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</si>
  <si>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</si>
  <si>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</si>
  <si>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</si>
  <si>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</si>
  <si>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</si>
  <si>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</si>
  <si>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</si>
  <si>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</si>
  <si>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</si>
  <si>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</si>
  <si>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</si>
  <si>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</si>
  <si>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</si>
  <si>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</si>
  <si>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</si>
  <si>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</si>
  <si>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</si>
  <si>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</si>
  <si>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</si>
  <si>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</si>
  <si>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</si>
  <si>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</si>
  <si>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</si>
  <si>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</si>
  <si>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</si>
  <si>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</si>
  <si>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</si>
  <si>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</si>
  <si>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</si>
  <si>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</si>
  <si>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</si>
  <si>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</si>
  <si>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</si>
  <si>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</si>
  <si>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</si>
  <si>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</si>
  <si>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</si>
  <si>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</si>
  <si>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</si>
  <si>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</si>
  <si>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</si>
  <si>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</si>
  <si>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</si>
  <si>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</si>
  <si>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</si>
  <si>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</si>
  <si>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</si>
  <si>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</si>
  <si>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</si>
  <si>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</si>
  <si>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</si>
  <si>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</si>
  <si>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</si>
  <si>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</si>
  <si>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</si>
  <si>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</si>
  <si>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</si>
  <si>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</si>
  <si>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</si>
  <si>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</si>
  <si>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</si>
  <si>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</si>
  <si>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</si>
  <si>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</si>
  <si>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</si>
  <si>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</si>
  <si>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13.036.9999-0</t>
  </si>
  <si>
    <t>13.037.0010-0</t>
  </si>
  <si>
    <t>13.037.0011-0</t>
  </si>
  <si>
    <t>13.037.0015-0</t>
  </si>
  <si>
    <t>13.037.0016-0</t>
  </si>
  <si>
    <t>13.037.0020-0</t>
  </si>
  <si>
    <t>13.037.0021-0</t>
  </si>
  <si>
    <t>13.037.0025-0</t>
  </si>
  <si>
    <t>13.037.0026-0</t>
  </si>
  <si>
    <t>13.037.0030-0</t>
  </si>
  <si>
    <t>13.037.0031-0</t>
  </si>
  <si>
    <t>13.037.0035-0</t>
  </si>
  <si>
    <t>13.037.0036-0</t>
  </si>
  <si>
    <t>13.037.0040-0</t>
  </si>
  <si>
    <t>13.037.0041-0</t>
  </si>
  <si>
    <t>13.037.0045-0</t>
  </si>
  <si>
    <t>13.037.0046-0</t>
  </si>
  <si>
    <t>13.037.0050-0</t>
  </si>
  <si>
    <t>13.037.0051-0</t>
  </si>
  <si>
    <t>13.037.9999-0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</si>
  <si>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</si>
  <si>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</si>
  <si>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</si>
  <si>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</si>
  <si>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</si>
  <si>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</si>
  <si>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</si>
  <si>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</si>
  <si>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</si>
  <si>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</si>
  <si>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</si>
  <si>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</si>
  <si>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</si>
  <si>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</si>
  <si>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</si>
  <si>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</si>
  <si>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</si>
  <si>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</si>
  <si>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</si>
  <si>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</si>
  <si>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</si>
  <si>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</si>
  <si>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</si>
  <si>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</si>
  <si>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</si>
  <si>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13.075.9999-0</t>
  </si>
  <si>
    <t>13.080.0005-0</t>
  </si>
  <si>
    <t>13.080.0020-0</t>
  </si>
  <si>
    <t>13.080.0025-0</t>
  </si>
  <si>
    <t>13.080.9999-0</t>
  </si>
  <si>
    <t>13.150.9999-0</t>
  </si>
  <si>
    <t>13.155.9999-0</t>
  </si>
  <si>
    <t>13.157.0010-0</t>
  </si>
  <si>
    <t>13.157.9999-0</t>
  </si>
  <si>
    <t>13.160.0010-0</t>
  </si>
  <si>
    <t>13.160.9999-0</t>
  </si>
  <si>
    <t>13.165.0010-0</t>
  </si>
  <si>
    <t>13.165.9999-0</t>
  </si>
  <si>
    <t>13.167.9999-0</t>
  </si>
  <si>
    <t>13.168.0010-0</t>
  </si>
  <si>
    <t>13.168.0015-0</t>
  </si>
  <si>
    <t>13.168.0020-0</t>
  </si>
  <si>
    <t>13.168.9999-0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</si>
  <si>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</si>
  <si>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</si>
  <si>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</si>
  <si>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</si>
  <si>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</si>
  <si>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</si>
  <si>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</si>
  <si>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</si>
  <si>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</si>
  <si>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</si>
  <si>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</si>
  <si>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</si>
  <si>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</si>
  <si>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</si>
  <si>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</si>
  <si>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</si>
  <si>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13.187.9999-0</t>
  </si>
  <si>
    <t>13.190.0015-0</t>
  </si>
  <si>
    <t>13.190.9999-0</t>
  </si>
  <si>
    <t>13.192.9999-0</t>
  </si>
  <si>
    <t>13.193.0010-0</t>
  </si>
  <si>
    <t>13.193.9999-0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</si>
  <si>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</si>
  <si>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</si>
  <si>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</si>
  <si>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</si>
  <si>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</si>
  <si>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</si>
  <si>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</si>
  <si>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</si>
  <si>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</si>
  <si>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</si>
  <si>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</si>
  <si>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</si>
  <si>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</si>
  <si>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</si>
  <si>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</si>
  <si>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</si>
  <si>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</si>
  <si>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</si>
  <si>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</si>
  <si>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</si>
  <si>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</si>
  <si>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</si>
  <si>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</si>
  <si>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</si>
  <si>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</si>
  <si>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</si>
  <si>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</si>
  <si>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</si>
  <si>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</si>
  <si>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</si>
  <si>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</si>
  <si>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</si>
  <si>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</si>
  <si>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</si>
  <si>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</si>
  <si>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</si>
  <si>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</si>
  <si>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</si>
  <si>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</si>
  <si>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</si>
  <si>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</si>
  <si>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</si>
  <si>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</si>
  <si>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</si>
  <si>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</si>
  <si>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</si>
  <si>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</si>
  <si>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</si>
  <si>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</si>
  <si>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</si>
  <si>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</si>
  <si>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</si>
  <si>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</si>
  <si>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</si>
  <si>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</si>
  <si>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</si>
  <si>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</si>
  <si>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</si>
  <si>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</si>
  <si>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</si>
  <si>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</si>
  <si>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</si>
  <si>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</si>
  <si>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</si>
  <si>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</si>
  <si>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</si>
  <si>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</si>
  <si>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</si>
  <si>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</si>
  <si>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</si>
  <si>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</si>
  <si>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</si>
  <si>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</si>
  <si>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</si>
  <si>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</si>
  <si>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</si>
  <si>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</si>
  <si>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</si>
  <si>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</si>
  <si>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</si>
  <si>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</si>
  <si>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</si>
  <si>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</si>
  <si>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</si>
  <si>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</si>
  <si>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</si>
  <si>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</si>
  <si>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</si>
  <si>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</si>
  <si>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</si>
  <si>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</si>
  <si>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</si>
  <si>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</si>
  <si>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</si>
  <si>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</si>
  <si>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13.197.9999-0</t>
  </si>
  <si>
    <t>13.198.0010-0</t>
  </si>
  <si>
    <t>13.198.9999-0</t>
  </si>
  <si>
    <t>13.199.0010-0</t>
  </si>
  <si>
    <t>13.199.0015-0</t>
  </si>
  <si>
    <t>13.199.9999-0</t>
  </si>
  <si>
    <t>13.200.0010-0</t>
  </si>
  <si>
    <t>13.200.0015-1</t>
  </si>
  <si>
    <t>13.200.0020-0</t>
  </si>
  <si>
    <t>13.200.0025-0</t>
  </si>
  <si>
    <t>13.200.0030-0</t>
  </si>
  <si>
    <t>13.200.9999-0</t>
  </si>
  <si>
    <t>13.201.9999-0</t>
  </si>
  <si>
    <t>13.205.0010-0</t>
  </si>
  <si>
    <t>13.205.0015-0</t>
  </si>
  <si>
    <t>13.205.0020-0</t>
  </si>
  <si>
    <t>13.205.0025-0</t>
  </si>
  <si>
    <t>13.205.9999-0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</si>
  <si>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</si>
  <si>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</si>
  <si>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</si>
  <si>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</si>
  <si>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</si>
  <si>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</si>
  <si>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</si>
  <si>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</si>
  <si>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</si>
  <si>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</si>
  <si>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</si>
  <si>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</si>
  <si>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</si>
  <si>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</si>
  <si>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</si>
  <si>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</si>
  <si>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</si>
  <si>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</si>
  <si>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</si>
  <si>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</si>
  <si>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</si>
  <si>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</si>
  <si>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</si>
  <si>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</si>
  <si>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</si>
  <si>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</si>
  <si>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</si>
  <si>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</si>
  <si>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</si>
  <si>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</si>
  <si>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13.302.9999-0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</si>
  <si>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</si>
  <si>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</si>
  <si>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</si>
  <si>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</si>
  <si>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</si>
  <si>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</si>
  <si>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</si>
  <si>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</si>
  <si>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</si>
  <si>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</si>
  <si>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</si>
  <si>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</si>
  <si>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</si>
  <si>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</si>
  <si>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</si>
  <si>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</si>
  <si>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</si>
  <si>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</si>
  <si>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</si>
  <si>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</si>
  <si>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</si>
  <si>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</si>
  <si>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13.330.0075-0</t>
  </si>
  <si>
    <t>13.330.0076-0</t>
  </si>
  <si>
    <t>13.330.0078-0</t>
  </si>
  <si>
    <t>13.330.0079-0</t>
  </si>
  <si>
    <t>13.330.0100-0</t>
  </si>
  <si>
    <t>13.330.0101-0</t>
  </si>
  <si>
    <t>13.330.0110-0</t>
  </si>
  <si>
    <t>13.330.0111-0</t>
  </si>
  <si>
    <t>13.330.0500-0</t>
  </si>
  <si>
    <t>13.330.9999-0</t>
  </si>
  <si>
    <t>13.331.0010-0</t>
  </si>
  <si>
    <t>13.331.0011-0</t>
  </si>
  <si>
    <t>13.331.0012-0</t>
  </si>
  <si>
    <t>13.331.0015-0</t>
  </si>
  <si>
    <t>13.331.0016-0</t>
  </si>
  <si>
    <t>13.331.0017-0</t>
  </si>
  <si>
    <t>13.331.0050-0</t>
  </si>
  <si>
    <t>13.331.0051-0</t>
  </si>
  <si>
    <t>13.331.9999-0</t>
  </si>
  <si>
    <t>13.332.0010-0</t>
  </si>
  <si>
    <t>13.332.0011-0</t>
  </si>
  <si>
    <t>13.332.0012-0</t>
  </si>
  <si>
    <t>13.332.9999-0</t>
  </si>
  <si>
    <t>13.333.0010-0</t>
  </si>
  <si>
    <t>13.333.0011-0</t>
  </si>
  <si>
    <t>13.333.0015-0</t>
  </si>
  <si>
    <t>13.333.0016-0</t>
  </si>
  <si>
    <t>13.333.9999-0</t>
  </si>
  <si>
    <t>13.335.0030-0</t>
  </si>
  <si>
    <t>13.335.9999-0</t>
  </si>
  <si>
    <t>13.337.0010-0</t>
  </si>
  <si>
    <t>13.337.0011-0</t>
  </si>
  <si>
    <t>13.337.0015-0</t>
  </si>
  <si>
    <t>13.337.0016-0</t>
  </si>
  <si>
    <t>13.337.0020-0</t>
  </si>
  <si>
    <t>13.337.0021-0</t>
  </si>
  <si>
    <t>13.337.0025-0</t>
  </si>
  <si>
    <t>13.337.0026-0</t>
  </si>
  <si>
    <t>13.337.0030-0</t>
  </si>
  <si>
    <t>13.337.0031-0</t>
  </si>
  <si>
    <t>13.337.0035-0</t>
  </si>
  <si>
    <t>13.337.0036-0</t>
  </si>
  <si>
    <t>13.337.0040-0</t>
  </si>
  <si>
    <t>13.337.0041-0</t>
  </si>
  <si>
    <t>13.337.0045-0</t>
  </si>
  <si>
    <t>13.337.0046-0</t>
  </si>
  <si>
    <t>13.337.0050-0</t>
  </si>
  <si>
    <t>13.337.0051-0</t>
  </si>
  <si>
    <t>13.337.0055-0</t>
  </si>
  <si>
    <t>13.337.0056-0</t>
  </si>
  <si>
    <t>13.337.0060-0</t>
  </si>
  <si>
    <t>13.337.0061-0</t>
  </si>
  <si>
    <t>13.337.0063-0</t>
  </si>
  <si>
    <t>13.337.0064-0</t>
  </si>
  <si>
    <t>13.337.0066-0</t>
  </si>
  <si>
    <t>13.337.0067-0</t>
  </si>
  <si>
    <t>13.337.0070-0</t>
  </si>
  <si>
    <t>13.337.0071-0</t>
  </si>
  <si>
    <t>13.337.0073-0</t>
  </si>
  <si>
    <t>13.337.0074-0</t>
  </si>
  <si>
    <t>13.337.0077-0</t>
  </si>
  <si>
    <t>13.337.0078-0</t>
  </si>
  <si>
    <t>13.337.0080-0</t>
  </si>
  <si>
    <t>13.337.0081-0</t>
  </si>
  <si>
    <t>13.337.0083-0</t>
  </si>
  <si>
    <t>13.337.0084-0</t>
  </si>
  <si>
    <t>13.337.0087-0</t>
  </si>
  <si>
    <t>13.337.0088-0</t>
  </si>
  <si>
    <t>13.337.0090-0</t>
  </si>
  <si>
    <t>13.337.0091-0</t>
  </si>
  <si>
    <t>13.337.0100-0</t>
  </si>
  <si>
    <t>13.337.0101-0</t>
  </si>
  <si>
    <t>13.337.0110-0</t>
  </si>
  <si>
    <t>13.337.0111-0</t>
  </si>
  <si>
    <t>13.337.0115-0</t>
  </si>
  <si>
    <t>13.337.0116-0</t>
  </si>
  <si>
    <t>13.337.0125-0</t>
  </si>
  <si>
    <t>13.337.0126-0</t>
  </si>
  <si>
    <t>13.337.0130-0</t>
  </si>
  <si>
    <t>13.337.0131-0</t>
  </si>
  <si>
    <t>13.337.0135-0</t>
  </si>
  <si>
    <t>13.337.0136-0</t>
  </si>
  <si>
    <t>13.337.0140-0</t>
  </si>
  <si>
    <t>13.337.0141-0</t>
  </si>
  <si>
    <t>13.337.0145-0</t>
  </si>
  <si>
    <t>13.337.0146-0</t>
  </si>
  <si>
    <t>13.337.0150-0</t>
  </si>
  <si>
    <t>13.337.0151-0</t>
  </si>
  <si>
    <t>13.337.0155-0</t>
  </si>
  <si>
    <t>13.337.0156-0</t>
  </si>
  <si>
    <t>13.337.0158-0</t>
  </si>
  <si>
    <t>13.337.0159-0</t>
  </si>
  <si>
    <t>13.337.0160-0</t>
  </si>
  <si>
    <t>13.337.0161-0</t>
  </si>
  <si>
    <t>13.337.0165-0</t>
  </si>
  <si>
    <t>13.337.0166-0</t>
  </si>
  <si>
    <t>13.337.0170-0</t>
  </si>
  <si>
    <t>13.337.0171-0</t>
  </si>
  <si>
    <t>13.337.0175-0</t>
  </si>
  <si>
    <t>13.337.0176-0</t>
  </si>
  <si>
    <t>13.337.0180-0</t>
  </si>
  <si>
    <t>13.337.0181-0</t>
  </si>
  <si>
    <t>13.337.0185-0</t>
  </si>
  <si>
    <t>13.337.0186-0</t>
  </si>
  <si>
    <t>13.337.0190-0</t>
  </si>
  <si>
    <t>13.337.0191-0</t>
  </si>
  <si>
    <t>13.337.0195-0</t>
  </si>
  <si>
    <t>13.337.0196-0</t>
  </si>
  <si>
    <t>13.337.0200-0</t>
  </si>
  <si>
    <t>13.337.0201-0</t>
  </si>
  <si>
    <t>13.337.0205-0</t>
  </si>
  <si>
    <t>13.337.0206-0</t>
  </si>
  <si>
    <t>13.337.0208-0</t>
  </si>
  <si>
    <t>13.337.0209-0</t>
  </si>
  <si>
    <t>13.337.9999-0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</si>
  <si>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</si>
  <si>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</si>
  <si>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</si>
  <si>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</si>
  <si>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</si>
  <si>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</si>
  <si>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</si>
  <si>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</si>
  <si>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</si>
  <si>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</si>
  <si>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</si>
  <si>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</si>
  <si>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</si>
  <si>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</si>
  <si>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</si>
  <si>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</si>
  <si>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</si>
  <si>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</si>
  <si>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</si>
  <si>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</si>
  <si>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</si>
  <si>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</si>
  <si>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</si>
  <si>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</si>
  <si>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</si>
  <si>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</si>
  <si>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</si>
  <si>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</si>
  <si>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</si>
  <si>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</si>
  <si>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</si>
  <si>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</si>
  <si>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</si>
  <si>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</si>
  <si>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</si>
  <si>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</si>
  <si>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</si>
  <si>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</si>
  <si>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</si>
  <si>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</si>
  <si>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</si>
  <si>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13.348.9999-0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</si>
  <si>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</si>
  <si>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</si>
  <si>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</si>
  <si>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</si>
  <si>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</si>
  <si>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</si>
  <si>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</si>
  <si>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</si>
  <si>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</si>
  <si>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</si>
  <si>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</si>
  <si>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</si>
  <si>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</si>
  <si>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</si>
  <si>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</si>
  <si>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</si>
  <si>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</si>
  <si>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</si>
  <si>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</si>
  <si>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</si>
  <si>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</si>
  <si>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</si>
  <si>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</si>
  <si>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</si>
  <si>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</si>
  <si>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</si>
  <si>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</si>
  <si>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</si>
  <si>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</si>
  <si>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</si>
  <si>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</si>
  <si>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</si>
  <si>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</si>
  <si>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</si>
  <si>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</si>
  <si>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</si>
  <si>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</si>
  <si>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</si>
  <si>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</si>
  <si>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</si>
  <si>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</si>
  <si>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</si>
  <si>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</si>
  <si>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</si>
  <si>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</si>
  <si>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13.366.9999-0</t>
  </si>
  <si>
    <t>13.368.0010-0</t>
  </si>
  <si>
    <t>13.368.0011-0</t>
  </si>
  <si>
    <t>13.368.0012-0</t>
  </si>
  <si>
    <t>13.368.0013-0</t>
  </si>
  <si>
    <t>13.368.0015-0</t>
  </si>
  <si>
    <t>13.368.0016-0</t>
  </si>
  <si>
    <t>13.368.9999-0</t>
  </si>
  <si>
    <t>13.369.0010-0</t>
  </si>
  <si>
    <t>13.369.0011-0</t>
  </si>
  <si>
    <t>13.369.0015-0</t>
  </si>
  <si>
    <t>13.369.0016-0</t>
  </si>
  <si>
    <t>13.369.0020-0</t>
  </si>
  <si>
    <t>13.369.0021-0</t>
  </si>
  <si>
    <t>13.369.0025-0</t>
  </si>
  <si>
    <t>13.369.0026-0</t>
  </si>
  <si>
    <t>13.369.9999-0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</si>
  <si>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</si>
  <si>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</si>
  <si>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</si>
  <si>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</si>
  <si>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</si>
  <si>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</si>
  <si>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</si>
  <si>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</si>
  <si>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</si>
  <si>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</si>
  <si>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</si>
  <si>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</si>
  <si>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</si>
  <si>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</si>
  <si>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</si>
  <si>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</si>
  <si>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</si>
  <si>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</si>
  <si>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</si>
  <si>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</si>
  <si>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</si>
  <si>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</si>
  <si>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</si>
  <si>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</si>
  <si>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</si>
  <si>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</si>
  <si>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</si>
  <si>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</si>
  <si>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</si>
  <si>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</si>
  <si>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</si>
  <si>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</si>
  <si>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</si>
  <si>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</si>
  <si>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</si>
  <si>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</si>
  <si>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</si>
  <si>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</si>
  <si>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</si>
  <si>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</si>
  <si>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</si>
  <si>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</si>
  <si>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</si>
  <si>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</si>
  <si>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</si>
  <si>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</si>
  <si>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</si>
  <si>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</si>
  <si>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</si>
  <si>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</si>
  <si>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</si>
  <si>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13.384.0002-0</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</si>
  <si>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</si>
  <si>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</si>
  <si>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</si>
  <si>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</si>
  <si>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</si>
  <si>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</si>
  <si>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</si>
  <si>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</si>
  <si>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</si>
  <si>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</si>
  <si>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</si>
  <si>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</si>
  <si>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</si>
  <si>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</si>
  <si>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</si>
  <si>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</si>
  <si>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</si>
  <si>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</si>
  <si>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</si>
  <si>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</si>
  <si>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</si>
  <si>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</si>
  <si>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</si>
  <si>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</si>
  <si>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</si>
  <si>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</si>
  <si>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</si>
  <si>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</si>
  <si>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</si>
  <si>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</si>
  <si>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</si>
  <si>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</si>
  <si>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</si>
  <si>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</si>
  <si>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</si>
  <si>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</si>
  <si>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</si>
  <si>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</si>
  <si>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13.395.0010-0</t>
  </si>
  <si>
    <t>13.395.0011-0</t>
  </si>
  <si>
    <t>13.395.0015-0</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</si>
  <si>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</si>
  <si>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</si>
  <si>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</si>
  <si>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</si>
  <si>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</si>
  <si>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</si>
  <si>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</si>
  <si>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</si>
  <si>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</si>
  <si>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</si>
  <si>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</si>
  <si>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</si>
  <si>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</si>
  <si>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</si>
  <si>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</si>
  <si>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</si>
  <si>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</si>
  <si>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</si>
  <si>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</si>
  <si>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</si>
  <si>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</si>
  <si>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</si>
  <si>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</si>
  <si>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</si>
  <si>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</si>
  <si>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</si>
  <si>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</si>
  <si>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</si>
  <si>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</si>
  <si>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</si>
  <si>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</si>
  <si>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</si>
  <si>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</si>
  <si>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</si>
  <si>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</si>
  <si>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</si>
  <si>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</si>
  <si>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</si>
  <si>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</si>
  <si>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</si>
  <si>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</si>
  <si>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</si>
  <si>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</si>
  <si>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</si>
  <si>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</si>
  <si>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</si>
  <si>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</si>
  <si>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</si>
  <si>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</si>
  <si>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</si>
  <si>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</si>
  <si>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</si>
  <si>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</si>
  <si>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13.440.9999-0</t>
  </si>
  <si>
    <t>13.460.0010-0</t>
  </si>
  <si>
    <t>13.460.0015-0</t>
  </si>
  <si>
    <t>13.460.0020-0</t>
  </si>
  <si>
    <t>13.460.9999-0</t>
  </si>
  <si>
    <t>13.462.0010-0</t>
  </si>
  <si>
    <t>13.462.0015-0</t>
  </si>
  <si>
    <t>13.462.0020-0</t>
  </si>
  <si>
    <t>13.462.0025-0</t>
  </si>
  <si>
    <t>13.462.9999-0</t>
  </si>
  <si>
    <t>13.468.0010-0</t>
  </si>
  <si>
    <t>13.468.9999-0</t>
  </si>
  <si>
    <t>13.469.0010-0</t>
  </si>
  <si>
    <t>13.469.9999-0</t>
  </si>
  <si>
    <t>14.000.9999-0</t>
  </si>
  <si>
    <t>14.001.0001-0</t>
  </si>
  <si>
    <t>14.001.0002-0</t>
  </si>
  <si>
    <t>14.001.0006-0</t>
  </si>
  <si>
    <t>14.001.0011-0</t>
  </si>
  <si>
    <t>14.001.0016-0</t>
  </si>
  <si>
    <t>14.001.0030-0</t>
  </si>
  <si>
    <t>14.001.0035-0</t>
  </si>
  <si>
    <t>14.001.0040-0</t>
  </si>
  <si>
    <t>14.001.0045-0</t>
  </si>
  <si>
    <t>14.001.0050-0</t>
  </si>
  <si>
    <t>14.001.0055-0</t>
  </si>
  <si>
    <t>14.001.0060-0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</si>
  <si>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</si>
  <si>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</si>
  <si>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</si>
  <si>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</si>
  <si>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</si>
  <si>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</si>
  <si>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</si>
  <si>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</si>
  <si>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</si>
  <si>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</si>
  <si>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</si>
  <si>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</si>
  <si>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</si>
  <si>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</si>
  <si>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</si>
  <si>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</si>
  <si>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</si>
  <si>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</si>
  <si>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</si>
  <si>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</si>
  <si>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</si>
  <si>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</si>
  <si>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</si>
  <si>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</si>
  <si>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</si>
  <si>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</si>
  <si>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</si>
  <si>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</si>
  <si>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</si>
  <si>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</si>
  <si>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</si>
  <si>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</si>
  <si>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</si>
  <si>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</si>
  <si>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</si>
  <si>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</si>
  <si>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</si>
  <si>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</si>
  <si>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</si>
  <si>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</si>
  <si>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</si>
  <si>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</si>
  <si>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</si>
  <si>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</si>
  <si>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</si>
  <si>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</si>
  <si>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</si>
  <si>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</si>
  <si>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</si>
  <si>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</si>
  <si>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</si>
  <si>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</si>
  <si>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</si>
  <si>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</si>
  <si>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</si>
  <si>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</si>
  <si>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</si>
  <si>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</si>
  <si>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</si>
  <si>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</si>
  <si>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</si>
  <si>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</si>
  <si>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</si>
  <si>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</si>
  <si>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</si>
  <si>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</si>
  <si>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</si>
  <si>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</si>
  <si>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</si>
  <si>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</si>
  <si>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</si>
  <si>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</si>
  <si>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</si>
  <si>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</si>
  <si>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</si>
  <si>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</si>
  <si>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</si>
  <si>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</si>
  <si>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</si>
  <si>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</si>
  <si>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</si>
  <si>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</si>
  <si>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</si>
  <si>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</si>
  <si>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</si>
  <si>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</si>
  <si>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</si>
  <si>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</si>
  <si>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</si>
  <si>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</si>
  <si>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</si>
  <si>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</si>
  <si>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</si>
  <si>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</si>
  <si>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</si>
  <si>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</si>
  <si>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</si>
  <si>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</si>
  <si>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</si>
  <si>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</si>
  <si>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</si>
  <si>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</si>
  <si>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</si>
  <si>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</si>
  <si>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</si>
  <si>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</si>
  <si>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</si>
  <si>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</si>
  <si>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</si>
  <si>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</si>
  <si>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</si>
  <si>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</si>
  <si>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</si>
  <si>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</si>
  <si>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</si>
  <si>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</si>
  <si>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</si>
  <si>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</si>
  <si>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</si>
  <si>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</si>
  <si>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</si>
  <si>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</si>
  <si>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</si>
  <si>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</si>
  <si>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</si>
  <si>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</si>
  <si>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</si>
  <si>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</si>
  <si>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</si>
  <si>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</si>
  <si>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</si>
  <si>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</si>
  <si>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</si>
  <si>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</si>
  <si>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</si>
  <si>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</si>
  <si>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</si>
  <si>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</si>
  <si>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</si>
  <si>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</si>
  <si>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</si>
  <si>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</si>
  <si>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14.002.0442-0</t>
  </si>
  <si>
    <t>14.002.0444-0</t>
  </si>
  <si>
    <t>14.002.0446-0</t>
  </si>
  <si>
    <t>14.002.0448-0</t>
  </si>
  <si>
    <t>14.002.0450-0</t>
  </si>
  <si>
    <t>14.002.0452-0</t>
  </si>
  <si>
    <t>14.002.0454-0</t>
  </si>
  <si>
    <t>14.002.0456-0</t>
  </si>
  <si>
    <t>14.002.0458-0</t>
  </si>
  <si>
    <t>14.002.0460-0</t>
  </si>
  <si>
    <t>14.002.0462-0</t>
  </si>
  <si>
    <t>14.002.0464-0</t>
  </si>
  <si>
    <t>14.002.0466-0</t>
  </si>
  <si>
    <t>14.002.0468-0</t>
  </si>
  <si>
    <t>14.002.0470-0</t>
  </si>
  <si>
    <t>14.002.0472-0</t>
  </si>
  <si>
    <t>14.002.0476-0</t>
  </si>
  <si>
    <t>14.002.0478-0</t>
  </si>
  <si>
    <t>14.002.0480-0</t>
  </si>
  <si>
    <t>14.002.0481-0</t>
  </si>
  <si>
    <t>14.002.0482-0</t>
  </si>
  <si>
    <t>14.002.0483-0</t>
  </si>
  <si>
    <t>14.002.0484-0</t>
  </si>
  <si>
    <t>14.002.0485-0</t>
  </si>
  <si>
    <t>14.002.0486-0</t>
  </si>
  <si>
    <t>14.002.0487-0</t>
  </si>
  <si>
    <t>14.002.0488-0</t>
  </si>
  <si>
    <t>14.002.0489-0</t>
  </si>
  <si>
    <t>14.002.0490-0</t>
  </si>
  <si>
    <t>14.002.0491-0</t>
  </si>
  <si>
    <t>14.002.0492-0</t>
  </si>
  <si>
    <t>14.002.0493-0</t>
  </si>
  <si>
    <t>14.002.0494-0</t>
  </si>
  <si>
    <t>14.002.0495-0</t>
  </si>
  <si>
    <t>14.002.0496-0</t>
  </si>
  <si>
    <t>14.002.0497-0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</si>
  <si>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</si>
  <si>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</si>
  <si>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</si>
  <si>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</si>
  <si>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</si>
  <si>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</si>
  <si>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</si>
  <si>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</si>
  <si>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</si>
  <si>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</si>
  <si>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</si>
  <si>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</si>
  <si>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</si>
  <si>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</si>
  <si>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</si>
  <si>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</si>
  <si>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</si>
  <si>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</si>
  <si>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</si>
  <si>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</si>
  <si>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</si>
  <si>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</si>
  <si>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</si>
  <si>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</si>
  <si>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</si>
  <si>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</si>
  <si>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</si>
  <si>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</si>
  <si>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</si>
  <si>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</si>
  <si>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</si>
  <si>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</si>
  <si>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</si>
  <si>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</si>
  <si>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</si>
  <si>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</si>
  <si>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</si>
  <si>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</si>
  <si>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</si>
  <si>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</si>
  <si>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</si>
  <si>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</si>
  <si>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</si>
  <si>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</si>
  <si>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</si>
  <si>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</si>
  <si>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</si>
  <si>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</si>
  <si>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</si>
  <si>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</si>
  <si>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</si>
  <si>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</si>
  <si>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</si>
  <si>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</si>
  <si>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</si>
  <si>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</si>
  <si>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</si>
  <si>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</si>
  <si>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</si>
  <si>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</si>
  <si>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</si>
  <si>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</si>
  <si>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</si>
  <si>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</si>
  <si>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</si>
  <si>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</si>
  <si>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</si>
  <si>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</si>
  <si>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</si>
  <si>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</si>
  <si>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</si>
  <si>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14.003.0241-0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</si>
  <si>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</si>
  <si>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</si>
  <si>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</si>
  <si>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</si>
  <si>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</si>
  <si>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</si>
  <si>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</si>
  <si>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</si>
  <si>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</si>
  <si>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</si>
  <si>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</si>
  <si>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</si>
  <si>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</si>
  <si>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</si>
  <si>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</si>
  <si>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</si>
  <si>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14.004.0047-0</t>
  </si>
  <si>
    <t>14.004.0048-0</t>
  </si>
  <si>
    <t>14.004.0050-0</t>
  </si>
  <si>
    <t>14.004.0060-0</t>
  </si>
  <si>
    <t>14.004.0065-0</t>
  </si>
  <si>
    <t>14.004.0070-0</t>
  </si>
  <si>
    <t>14.004.0073-0</t>
  </si>
  <si>
    <t>14.004.0100-0</t>
  </si>
  <si>
    <t>14.004.0120-0</t>
  </si>
  <si>
    <t>14.004.0121-0</t>
  </si>
  <si>
    <t>14.004.0150-0</t>
  </si>
  <si>
    <t>14.004.0155-0</t>
  </si>
  <si>
    <t>14.004.0160-0</t>
  </si>
  <si>
    <t>14.004.0200-0</t>
  </si>
  <si>
    <t>14.004.9999-0</t>
  </si>
  <si>
    <t>14.005.0010-0</t>
  </si>
  <si>
    <t>14.005.0015-0</t>
  </si>
  <si>
    <t>14.005.0020-0</t>
  </si>
  <si>
    <t>14.005.0025-0</t>
  </si>
  <si>
    <t>14.005.9999-0</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</si>
  <si>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</si>
  <si>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</si>
  <si>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</si>
  <si>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</si>
  <si>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</si>
  <si>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</si>
  <si>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</si>
  <si>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</si>
  <si>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</si>
  <si>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</si>
  <si>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</si>
  <si>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</si>
  <si>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</si>
  <si>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</si>
  <si>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</si>
  <si>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</si>
  <si>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</si>
  <si>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</si>
  <si>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</si>
  <si>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</si>
  <si>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</si>
  <si>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</si>
  <si>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</si>
  <si>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</si>
  <si>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</si>
  <si>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</si>
  <si>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</si>
  <si>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</si>
  <si>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</si>
  <si>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</si>
  <si>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</si>
  <si>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</si>
  <si>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</si>
  <si>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</si>
  <si>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</si>
  <si>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</si>
  <si>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</si>
  <si>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</si>
  <si>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</si>
  <si>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</si>
  <si>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</si>
  <si>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</si>
  <si>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</si>
  <si>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</si>
  <si>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</si>
  <si>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</si>
  <si>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</si>
  <si>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</si>
  <si>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</si>
  <si>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</si>
  <si>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</si>
  <si>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</si>
  <si>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</si>
  <si>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</si>
  <si>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</si>
  <si>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</si>
  <si>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</si>
  <si>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</si>
  <si>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</si>
  <si>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</si>
  <si>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</si>
  <si>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</si>
  <si>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</si>
  <si>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</si>
  <si>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</si>
  <si>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</si>
  <si>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</si>
  <si>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</si>
  <si>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</si>
  <si>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</si>
  <si>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</si>
  <si>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</si>
  <si>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</si>
  <si>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</si>
  <si>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</si>
  <si>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</si>
  <si>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</si>
  <si>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</si>
  <si>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</si>
  <si>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</si>
  <si>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</si>
  <si>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</si>
  <si>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</si>
  <si>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</si>
  <si>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</si>
  <si>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</si>
  <si>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</si>
  <si>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</si>
  <si>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</si>
  <si>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</si>
  <si>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</si>
  <si>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</si>
  <si>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</si>
  <si>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</si>
  <si>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</si>
  <si>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</si>
  <si>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</si>
  <si>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</si>
  <si>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</si>
  <si>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</si>
  <si>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</si>
  <si>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</si>
  <si>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</si>
  <si>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</si>
  <si>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</si>
  <si>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</si>
  <si>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</si>
  <si>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</si>
  <si>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</si>
  <si>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</si>
  <si>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</si>
  <si>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</si>
  <si>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</si>
  <si>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</si>
  <si>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</si>
  <si>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</si>
  <si>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14.006.0440-0</t>
  </si>
  <si>
    <t>14.006.0445-0</t>
  </si>
  <si>
    <t>14.006.0609-0</t>
  </si>
  <si>
    <t>14.006.0612-0</t>
  </si>
  <si>
    <t>14.006.0615-0</t>
  </si>
  <si>
    <t>14.006.0624-0</t>
  </si>
  <si>
    <t>14.006.0627-0</t>
  </si>
  <si>
    <t>14.006.0630-0</t>
  </si>
  <si>
    <t>14.006.0633-0</t>
  </si>
  <si>
    <t>14.006.0636-0</t>
  </si>
  <si>
    <t>14.006.0639-0</t>
  </si>
  <si>
    <t>14.006.0645-0</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</si>
  <si>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</si>
  <si>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</si>
  <si>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</si>
  <si>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</si>
  <si>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</si>
  <si>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</si>
  <si>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</si>
  <si>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</si>
  <si>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</si>
  <si>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</si>
  <si>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</si>
  <si>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</si>
  <si>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</si>
  <si>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</si>
  <si>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</si>
  <si>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</si>
  <si>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</si>
  <si>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</si>
  <si>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</si>
  <si>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</si>
  <si>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</si>
  <si>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</si>
  <si>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</si>
  <si>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</si>
  <si>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</si>
  <si>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</si>
  <si>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</si>
  <si>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</si>
  <si>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</si>
  <si>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</si>
  <si>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</si>
  <si>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</si>
  <si>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</si>
  <si>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</si>
  <si>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</si>
  <si>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</si>
  <si>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</si>
  <si>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</si>
  <si>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</si>
  <si>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</si>
  <si>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</si>
  <si>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</si>
  <si>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</si>
  <si>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</si>
  <si>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</si>
  <si>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</si>
  <si>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</si>
  <si>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</si>
  <si>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</si>
  <si>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</si>
  <si>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</si>
  <si>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</si>
  <si>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</si>
  <si>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</si>
  <si>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</si>
  <si>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</si>
  <si>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</si>
  <si>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</si>
  <si>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</si>
  <si>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</si>
  <si>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</si>
  <si>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</si>
  <si>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</si>
  <si>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</si>
  <si>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</si>
  <si>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</si>
  <si>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</si>
  <si>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</si>
  <si>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</si>
  <si>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</si>
  <si>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</si>
  <si>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</si>
  <si>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</si>
  <si>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</si>
  <si>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</si>
  <si>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</si>
  <si>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</si>
  <si>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</si>
  <si>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</si>
  <si>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</si>
  <si>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</si>
  <si>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</si>
  <si>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</si>
  <si>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</si>
  <si>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</si>
  <si>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</si>
  <si>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</si>
  <si>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</si>
  <si>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</si>
  <si>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</si>
  <si>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</si>
  <si>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14.007.0321-0</t>
  </si>
  <si>
    <t>14.007.0322-0</t>
  </si>
  <si>
    <t>14.007.0324-0</t>
  </si>
  <si>
    <t>14.007.0326-0</t>
  </si>
  <si>
    <t>14.007.0328-0</t>
  </si>
  <si>
    <t>14.007.0330-0</t>
  </si>
  <si>
    <t>14.007.0332-0</t>
  </si>
  <si>
    <t>14.007.0334-0</t>
  </si>
  <si>
    <t>14.007.0335-0</t>
  </si>
  <si>
    <t>14.007.0336-0</t>
  </si>
  <si>
    <t>14.007.0337-0</t>
  </si>
  <si>
    <t>14.007.0338-0</t>
  </si>
  <si>
    <t>14.007.0340-0</t>
  </si>
  <si>
    <t>14.007.0342-0</t>
  </si>
  <si>
    <t>14.007.0344-0</t>
  </si>
  <si>
    <t>14.007.0345-0</t>
  </si>
  <si>
    <t>14.007.0346-0</t>
  </si>
  <si>
    <t>14.007.0347-0</t>
  </si>
  <si>
    <t>14.007.0348-0</t>
  </si>
  <si>
    <t>14.007.0360-0</t>
  </si>
  <si>
    <t>14.007.0365-0</t>
  </si>
  <si>
    <t>14.007.0390-0</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</si>
  <si>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</si>
  <si>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</si>
  <si>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</si>
  <si>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</si>
  <si>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</si>
  <si>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</si>
  <si>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</si>
  <si>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</si>
  <si>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</si>
  <si>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</si>
  <si>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</si>
  <si>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</si>
  <si>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</si>
  <si>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</si>
  <si>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</si>
  <si>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</si>
  <si>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</si>
  <si>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</si>
  <si>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</si>
  <si>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</si>
  <si>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</si>
  <si>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</si>
  <si>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</si>
  <si>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</si>
  <si>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</si>
  <si>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</si>
  <si>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</si>
  <si>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</si>
  <si>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</si>
  <si>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</si>
  <si>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</si>
  <si>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</si>
  <si>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</si>
  <si>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</si>
  <si>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</si>
  <si>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</si>
  <si>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</si>
  <si>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</si>
  <si>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</si>
  <si>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</si>
  <si>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</si>
  <si>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</si>
  <si>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</si>
  <si>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</si>
  <si>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</si>
  <si>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</si>
  <si>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</si>
  <si>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</si>
  <si>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</si>
  <si>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</si>
  <si>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</si>
  <si>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</si>
  <si>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</si>
  <si>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</si>
  <si>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</si>
  <si>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</si>
  <si>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</si>
  <si>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</si>
  <si>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</si>
  <si>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</si>
  <si>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</si>
  <si>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</si>
  <si>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</si>
  <si>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</si>
  <si>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</si>
  <si>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</si>
  <si>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</si>
  <si>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</si>
  <si>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</si>
  <si>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</si>
  <si>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</si>
  <si>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</si>
  <si>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</si>
  <si>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</si>
  <si>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</si>
  <si>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</si>
  <si>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</si>
  <si>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</si>
  <si>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</si>
  <si>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15.001.0078-0</t>
  </si>
  <si>
    <t>15.001.0079-0</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</si>
  <si>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</si>
  <si>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</si>
  <si>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</si>
  <si>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</si>
  <si>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</si>
  <si>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</si>
  <si>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</si>
  <si>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</si>
  <si>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</si>
  <si>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</si>
  <si>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</si>
  <si>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</si>
  <si>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</si>
  <si>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</si>
  <si>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</si>
  <si>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</si>
  <si>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</si>
  <si>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</si>
  <si>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</si>
  <si>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</si>
  <si>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</si>
  <si>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</si>
  <si>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</si>
  <si>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</si>
  <si>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</si>
  <si>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</si>
  <si>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</si>
  <si>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</si>
  <si>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</si>
  <si>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</si>
  <si>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</si>
  <si>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</si>
  <si>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</si>
  <si>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</si>
  <si>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</si>
  <si>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</si>
  <si>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</si>
  <si>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</si>
  <si>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</si>
  <si>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</si>
  <si>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</si>
  <si>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</si>
  <si>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</si>
  <si>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</si>
  <si>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</si>
  <si>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</si>
  <si>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</si>
  <si>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</si>
  <si>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</si>
  <si>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</si>
  <si>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</si>
  <si>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</si>
  <si>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</si>
  <si>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</si>
  <si>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</si>
  <si>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</si>
  <si>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</si>
  <si>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</si>
  <si>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</si>
  <si>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</si>
  <si>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</si>
  <si>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</si>
  <si>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</si>
  <si>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</si>
  <si>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</si>
  <si>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</si>
  <si>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</si>
  <si>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</si>
  <si>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</si>
  <si>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</si>
  <si>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</si>
  <si>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</si>
  <si>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</si>
  <si>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</si>
  <si>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</si>
  <si>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</si>
  <si>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</si>
  <si>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</si>
  <si>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</si>
  <si>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</si>
  <si>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</si>
  <si>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</si>
  <si>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</si>
  <si>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</si>
  <si>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</si>
  <si>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</si>
  <si>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</si>
  <si>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</si>
  <si>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</si>
  <si>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</si>
  <si>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</si>
  <si>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</si>
  <si>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</si>
  <si>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</si>
  <si>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</si>
  <si>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</si>
  <si>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</si>
  <si>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</si>
  <si>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</si>
  <si>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</si>
  <si>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</si>
  <si>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</si>
  <si>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</si>
  <si>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</si>
  <si>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</si>
  <si>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</si>
  <si>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</si>
  <si>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</si>
  <si>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</si>
  <si>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</si>
  <si>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</si>
  <si>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</si>
  <si>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</si>
  <si>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</si>
  <si>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</si>
  <si>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</si>
  <si>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</si>
  <si>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</si>
  <si>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</si>
  <si>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</si>
  <si>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</si>
  <si>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</si>
  <si>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</si>
  <si>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</si>
  <si>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</si>
  <si>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</si>
  <si>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</si>
  <si>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</si>
  <si>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</si>
  <si>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</si>
  <si>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</si>
  <si>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</si>
  <si>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</si>
  <si>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</si>
  <si>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</si>
  <si>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</si>
  <si>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</si>
  <si>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</si>
  <si>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</si>
  <si>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</si>
  <si>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</si>
  <si>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</si>
  <si>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</si>
  <si>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</si>
  <si>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</si>
  <si>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</si>
  <si>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</si>
  <si>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</si>
  <si>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</si>
  <si>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</si>
  <si>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</si>
  <si>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</si>
  <si>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</si>
  <si>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</si>
  <si>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</si>
  <si>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</si>
  <si>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</si>
  <si>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</si>
  <si>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</si>
  <si>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</si>
  <si>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</si>
  <si>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</si>
  <si>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</si>
  <si>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</si>
  <si>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</si>
  <si>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</si>
  <si>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</si>
  <si>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</si>
  <si>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</si>
  <si>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</si>
  <si>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</si>
  <si>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</si>
  <si>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</si>
  <si>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</si>
  <si>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</si>
  <si>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</si>
  <si>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</si>
  <si>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</si>
  <si>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</si>
  <si>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</si>
  <si>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</si>
  <si>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</si>
  <si>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</si>
  <si>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</si>
  <si>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</si>
  <si>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</si>
  <si>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</si>
  <si>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</si>
  <si>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</si>
  <si>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</si>
  <si>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</si>
  <si>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</si>
  <si>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</si>
  <si>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</si>
  <si>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</si>
  <si>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</si>
  <si>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</si>
  <si>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</si>
  <si>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15.003.0420-0</t>
  </si>
  <si>
    <t>15.003.0421-0</t>
  </si>
  <si>
    <t>15.003.0500-0</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</si>
  <si>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</si>
  <si>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</si>
  <si>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</si>
  <si>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</si>
  <si>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</si>
  <si>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</si>
  <si>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</si>
  <si>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</si>
  <si>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</si>
  <si>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</si>
  <si>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</si>
  <si>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</si>
  <si>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</si>
  <si>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</si>
  <si>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</si>
  <si>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</si>
  <si>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</si>
  <si>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</si>
  <si>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</si>
  <si>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</si>
  <si>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</si>
  <si>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</si>
  <si>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</si>
  <si>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</si>
  <si>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</si>
  <si>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</si>
  <si>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</si>
  <si>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</si>
  <si>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</si>
  <si>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</si>
  <si>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</si>
  <si>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</si>
  <si>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</si>
  <si>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</si>
  <si>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</si>
  <si>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</si>
  <si>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</si>
  <si>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</si>
  <si>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</si>
  <si>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</si>
  <si>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</si>
  <si>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</si>
  <si>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</si>
  <si>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</si>
  <si>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</si>
  <si>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</si>
  <si>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</si>
  <si>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</si>
  <si>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</si>
  <si>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</si>
  <si>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</si>
  <si>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</si>
  <si>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</si>
  <si>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</si>
  <si>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</si>
  <si>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</si>
  <si>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</si>
  <si>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</si>
  <si>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</si>
  <si>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</si>
  <si>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</si>
  <si>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</si>
  <si>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</si>
  <si>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</si>
  <si>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</si>
  <si>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</si>
  <si>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</si>
  <si>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</si>
  <si>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</si>
  <si>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</si>
  <si>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</si>
  <si>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</si>
  <si>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</si>
  <si>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</si>
  <si>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</si>
  <si>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</si>
  <si>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</si>
  <si>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</si>
  <si>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</si>
  <si>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</si>
  <si>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</si>
  <si>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</si>
  <si>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</si>
  <si>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</si>
  <si>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</si>
  <si>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</si>
  <si>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</si>
  <si>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</si>
  <si>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</si>
  <si>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</si>
  <si>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</si>
  <si>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</si>
  <si>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</si>
  <si>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</si>
  <si>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</si>
  <si>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</si>
  <si>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</si>
  <si>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</si>
  <si>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</si>
  <si>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</si>
  <si>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</si>
  <si>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</si>
  <si>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</si>
  <si>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</si>
  <si>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</si>
  <si>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</si>
  <si>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</si>
  <si>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</si>
  <si>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</si>
  <si>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</si>
  <si>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</si>
  <si>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</si>
  <si>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</si>
  <si>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</si>
  <si>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</si>
  <si>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</si>
  <si>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</si>
  <si>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</si>
  <si>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</si>
  <si>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</si>
  <si>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</si>
  <si>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</si>
  <si>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</si>
  <si>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</si>
  <si>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</si>
  <si>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</si>
  <si>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</si>
  <si>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</si>
  <si>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</si>
  <si>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</si>
  <si>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15.007.0250-0</t>
  </si>
  <si>
    <t>15.007.0255-0</t>
  </si>
  <si>
    <t>15.007.0260-0</t>
  </si>
  <si>
    <t>15.007.0280-0</t>
  </si>
  <si>
    <t>15.007.0285-0</t>
  </si>
  <si>
    <t>15.007.0290-0</t>
  </si>
  <si>
    <t>15.007.0295-0</t>
  </si>
  <si>
    <t>15.007.0334-0</t>
  </si>
  <si>
    <t>15.007.0338-0</t>
  </si>
  <si>
    <t>15.007.0340-0</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</si>
  <si>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</si>
  <si>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</si>
  <si>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</si>
  <si>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</si>
  <si>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</si>
  <si>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</si>
  <si>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</si>
  <si>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</si>
  <si>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</si>
  <si>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</si>
  <si>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</si>
  <si>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</si>
  <si>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</si>
  <si>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</si>
  <si>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</si>
  <si>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</si>
  <si>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</si>
  <si>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</si>
  <si>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</si>
  <si>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</si>
  <si>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</si>
  <si>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</si>
  <si>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</si>
  <si>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</si>
  <si>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</si>
  <si>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</si>
  <si>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</si>
  <si>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</si>
  <si>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</si>
  <si>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</si>
  <si>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</si>
  <si>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</si>
  <si>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</si>
  <si>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</si>
  <si>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</si>
  <si>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</si>
  <si>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</si>
  <si>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</si>
  <si>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</si>
  <si>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</si>
  <si>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</si>
  <si>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</si>
  <si>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</si>
  <si>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</si>
  <si>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</si>
  <si>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</si>
  <si>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</si>
  <si>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</si>
  <si>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</si>
  <si>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</si>
  <si>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</si>
  <si>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</si>
  <si>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</si>
  <si>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</si>
  <si>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</si>
  <si>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</si>
  <si>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</si>
  <si>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</si>
  <si>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</si>
  <si>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</si>
  <si>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</si>
  <si>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</si>
  <si>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</si>
  <si>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</si>
  <si>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</si>
  <si>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</si>
  <si>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</si>
  <si>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</si>
  <si>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</si>
  <si>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</si>
  <si>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</si>
  <si>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</si>
  <si>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</si>
  <si>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</si>
  <si>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</si>
  <si>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</si>
  <si>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</si>
  <si>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</si>
  <si>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</si>
  <si>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</si>
  <si>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</si>
  <si>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</si>
  <si>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</si>
  <si>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</si>
  <si>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</si>
  <si>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</si>
  <si>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</si>
  <si>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</si>
  <si>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</si>
  <si>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</si>
  <si>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</si>
  <si>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</si>
  <si>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</si>
  <si>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</si>
  <si>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</si>
  <si>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</si>
  <si>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</si>
  <si>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</si>
  <si>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</si>
  <si>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</si>
  <si>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</si>
  <si>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</si>
  <si>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</si>
  <si>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</si>
  <si>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</si>
  <si>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</si>
  <si>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</si>
  <si>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</si>
  <si>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</si>
  <si>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</si>
  <si>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</si>
  <si>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</si>
  <si>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</si>
  <si>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</si>
  <si>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</si>
  <si>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</si>
  <si>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</si>
  <si>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</si>
  <si>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</si>
  <si>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</si>
  <si>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</si>
  <si>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</si>
  <si>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</si>
  <si>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</si>
  <si>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</si>
  <si>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</si>
  <si>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</si>
  <si>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</si>
  <si>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</si>
  <si>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</si>
  <si>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</si>
  <si>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</si>
  <si>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</si>
  <si>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</si>
  <si>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</si>
  <si>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</si>
  <si>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</si>
  <si>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</si>
  <si>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</si>
  <si>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</si>
  <si>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</si>
  <si>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</si>
  <si>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</si>
  <si>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</si>
  <si>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</si>
  <si>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</si>
  <si>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</si>
  <si>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</si>
  <si>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</si>
  <si>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</si>
  <si>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</si>
  <si>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</si>
  <si>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</si>
  <si>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</si>
  <si>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</si>
  <si>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</si>
  <si>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</si>
  <si>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</si>
  <si>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</si>
  <si>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</si>
  <si>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</si>
  <si>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</si>
  <si>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</si>
  <si>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</si>
  <si>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</si>
  <si>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</si>
  <si>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</si>
  <si>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</si>
  <si>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</si>
  <si>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</si>
  <si>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</si>
  <si>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</si>
  <si>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</si>
  <si>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</si>
  <si>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</si>
  <si>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</si>
  <si>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</si>
  <si>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</si>
  <si>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</si>
  <si>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</si>
  <si>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</si>
  <si>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</si>
  <si>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</si>
  <si>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</si>
  <si>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</si>
  <si>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</si>
  <si>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</si>
  <si>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</si>
  <si>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</si>
  <si>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</si>
  <si>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</si>
  <si>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</si>
  <si>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</si>
  <si>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</si>
  <si>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</si>
  <si>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</si>
  <si>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</si>
  <si>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</si>
  <si>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</si>
  <si>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</si>
  <si>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</si>
  <si>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</si>
  <si>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</si>
  <si>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</si>
  <si>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</si>
  <si>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</si>
  <si>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</si>
  <si>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</si>
  <si>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</si>
  <si>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</si>
  <si>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</si>
  <si>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</si>
  <si>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</si>
  <si>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</si>
  <si>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</si>
  <si>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</si>
  <si>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</si>
  <si>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</si>
  <si>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</si>
  <si>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</si>
  <si>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</si>
  <si>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</si>
  <si>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</si>
  <si>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</si>
  <si>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</si>
  <si>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</si>
  <si>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</si>
  <si>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</si>
  <si>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</si>
  <si>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</si>
  <si>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</si>
  <si>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</si>
  <si>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</si>
  <si>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</si>
  <si>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</si>
  <si>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</si>
  <si>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</si>
  <si>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</si>
  <si>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</si>
  <si>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</si>
  <si>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</si>
  <si>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</si>
  <si>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</si>
  <si>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</si>
  <si>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</si>
  <si>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</si>
  <si>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</si>
  <si>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</si>
  <si>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</si>
  <si>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</si>
  <si>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</si>
  <si>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</si>
  <si>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</si>
  <si>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</si>
  <si>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</si>
  <si>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</si>
  <si>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</si>
  <si>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</si>
  <si>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</si>
  <si>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</si>
  <si>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</si>
  <si>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</si>
  <si>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</si>
  <si>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</si>
  <si>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</si>
  <si>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</si>
  <si>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</si>
  <si>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</si>
  <si>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</si>
  <si>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</si>
  <si>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</si>
  <si>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</si>
  <si>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</si>
  <si>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</si>
  <si>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</si>
  <si>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</si>
  <si>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</si>
  <si>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</si>
  <si>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</si>
  <si>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</si>
  <si>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</si>
  <si>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</si>
  <si>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</si>
  <si>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</si>
  <si>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</si>
  <si>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</si>
  <si>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</si>
  <si>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</si>
  <si>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</si>
  <si>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</si>
  <si>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</si>
  <si>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</si>
  <si>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</si>
  <si>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</si>
  <si>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</si>
  <si>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</si>
  <si>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</si>
  <si>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</si>
  <si>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</si>
  <si>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</si>
  <si>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</si>
  <si>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</si>
  <si>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</si>
  <si>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</si>
  <si>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</si>
  <si>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</si>
  <si>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</si>
  <si>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</si>
  <si>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</si>
  <si>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</si>
  <si>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</si>
  <si>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</si>
  <si>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</si>
  <si>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</si>
  <si>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</si>
  <si>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</si>
  <si>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</si>
  <si>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</si>
  <si>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</si>
  <si>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</si>
  <si>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</si>
  <si>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</si>
  <si>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</si>
  <si>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</si>
  <si>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</si>
  <si>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</si>
  <si>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</si>
  <si>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</si>
  <si>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</si>
  <si>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</si>
  <si>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</si>
  <si>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</si>
  <si>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</si>
  <si>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</si>
  <si>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</si>
  <si>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</si>
  <si>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</si>
  <si>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</si>
  <si>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</si>
  <si>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</si>
  <si>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</si>
  <si>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</si>
  <si>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</si>
  <si>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</si>
  <si>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</si>
  <si>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</si>
  <si>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</si>
  <si>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</si>
  <si>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</si>
  <si>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</si>
  <si>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</si>
  <si>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</si>
  <si>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</si>
  <si>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</si>
  <si>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</si>
  <si>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</si>
  <si>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</si>
  <si>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</si>
  <si>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</si>
  <si>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</si>
  <si>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</si>
  <si>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</si>
  <si>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</si>
  <si>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</si>
  <si>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</si>
  <si>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</si>
  <si>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</si>
  <si>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</si>
  <si>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</si>
  <si>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</si>
  <si>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</si>
  <si>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</si>
  <si>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</si>
  <si>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</si>
  <si>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</si>
  <si>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</si>
  <si>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</si>
  <si>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</si>
  <si>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</si>
  <si>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</si>
  <si>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</si>
  <si>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</si>
  <si>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</si>
  <si>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</si>
  <si>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</si>
  <si>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</si>
  <si>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</si>
  <si>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</si>
  <si>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</si>
  <si>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</si>
  <si>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</si>
  <si>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</si>
  <si>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</si>
  <si>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</si>
  <si>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</si>
  <si>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</si>
  <si>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</si>
  <si>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</si>
  <si>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</si>
  <si>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</si>
  <si>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</si>
  <si>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</si>
  <si>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</si>
  <si>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</si>
  <si>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</si>
  <si>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</si>
  <si>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</si>
  <si>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</si>
  <si>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</si>
  <si>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</si>
  <si>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</si>
  <si>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</si>
  <si>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</si>
  <si>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</si>
  <si>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</si>
  <si>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</si>
  <si>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</si>
  <si>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</si>
  <si>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</si>
  <si>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</si>
  <si>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</si>
  <si>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</si>
  <si>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</si>
  <si>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</si>
  <si>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</si>
  <si>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</si>
  <si>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</si>
  <si>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</si>
  <si>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</si>
  <si>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</si>
  <si>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</si>
  <si>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</si>
  <si>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</si>
  <si>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</si>
  <si>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</si>
  <si>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</si>
  <si>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</si>
  <si>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</si>
  <si>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</si>
  <si>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</si>
  <si>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</si>
  <si>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</si>
  <si>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</si>
  <si>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</si>
  <si>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</si>
  <si>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</si>
  <si>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</si>
  <si>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</si>
  <si>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</si>
  <si>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</si>
  <si>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</si>
  <si>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</si>
  <si>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</si>
  <si>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</si>
  <si>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</si>
  <si>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</si>
  <si>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</si>
  <si>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</si>
  <si>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</si>
  <si>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</si>
  <si>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</si>
  <si>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</si>
  <si>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</si>
  <si>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</si>
  <si>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</si>
  <si>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</si>
  <si>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</si>
  <si>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</si>
  <si>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</si>
  <si>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</si>
  <si>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</si>
  <si>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</si>
  <si>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</si>
  <si>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</si>
  <si>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</si>
  <si>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</si>
  <si>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</si>
  <si>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</si>
  <si>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</si>
  <si>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</si>
  <si>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</si>
  <si>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</si>
  <si>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</si>
  <si>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</si>
  <si>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</si>
  <si>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</si>
  <si>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</si>
  <si>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</si>
  <si>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</si>
  <si>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</si>
  <si>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</si>
  <si>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</si>
  <si>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</si>
  <si>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</si>
  <si>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</si>
  <si>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</si>
  <si>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</si>
  <si>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</si>
  <si>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</si>
  <si>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</si>
  <si>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</si>
  <si>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</si>
  <si>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</si>
  <si>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</si>
  <si>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</si>
  <si>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</si>
  <si>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</si>
  <si>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</si>
  <si>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</si>
  <si>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</si>
  <si>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</si>
  <si>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</si>
  <si>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</si>
  <si>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</si>
  <si>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</si>
  <si>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</si>
  <si>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</si>
  <si>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</si>
  <si>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</si>
  <si>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</si>
  <si>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</si>
  <si>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</si>
  <si>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</si>
  <si>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</si>
  <si>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</si>
  <si>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</si>
  <si>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</si>
  <si>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</si>
  <si>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</si>
  <si>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</si>
  <si>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</si>
  <si>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</si>
  <si>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</si>
  <si>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</si>
  <si>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</si>
  <si>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</si>
  <si>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</si>
  <si>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</si>
  <si>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</si>
  <si>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</si>
  <si>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</si>
  <si>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</si>
  <si>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</si>
  <si>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</si>
  <si>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</si>
  <si>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</si>
  <si>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</si>
  <si>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</si>
  <si>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</si>
  <si>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</si>
  <si>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</si>
  <si>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</si>
  <si>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</si>
  <si>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</si>
  <si>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</si>
  <si>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</si>
  <si>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</si>
  <si>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</si>
  <si>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</si>
  <si>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</si>
  <si>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</si>
  <si>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</si>
  <si>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</si>
  <si>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</si>
  <si>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</si>
  <si>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</si>
  <si>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</si>
  <si>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</si>
  <si>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</si>
  <si>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</si>
  <si>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</si>
  <si>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</si>
  <si>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</si>
  <si>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</si>
  <si>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</si>
  <si>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</si>
  <si>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</si>
  <si>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</si>
  <si>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</si>
  <si>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</si>
  <si>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</si>
  <si>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</si>
  <si>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</si>
  <si>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</si>
  <si>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</si>
  <si>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</si>
  <si>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</si>
  <si>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</si>
  <si>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</si>
  <si>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</si>
  <si>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</si>
  <si>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</si>
  <si>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</si>
  <si>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</si>
  <si>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</si>
  <si>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</si>
  <si>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</si>
  <si>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</si>
  <si>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</si>
  <si>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</si>
  <si>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</si>
  <si>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</si>
  <si>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</si>
  <si>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</si>
  <si>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</si>
  <si>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</si>
  <si>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</si>
  <si>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</si>
  <si>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</si>
  <si>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</si>
  <si>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</si>
  <si>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</si>
  <si>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</si>
  <si>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</si>
  <si>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</si>
  <si>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</si>
  <si>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</si>
  <si>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</si>
  <si>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</si>
  <si>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</si>
  <si>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</si>
  <si>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</si>
  <si>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</si>
  <si>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</si>
  <si>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</si>
  <si>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</si>
  <si>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</si>
  <si>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</si>
  <si>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</si>
  <si>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</si>
  <si>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</si>
  <si>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</si>
  <si>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</si>
  <si>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</si>
  <si>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</si>
  <si>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</si>
  <si>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</si>
  <si>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</si>
  <si>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</si>
  <si>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</si>
  <si>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</si>
  <si>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</si>
  <si>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</si>
  <si>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</si>
  <si>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</si>
  <si>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</si>
  <si>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</si>
  <si>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</si>
  <si>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</si>
  <si>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</si>
  <si>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</si>
  <si>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</si>
  <si>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</si>
  <si>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</si>
  <si>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</si>
  <si>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</si>
  <si>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</si>
  <si>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</si>
  <si>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</si>
  <si>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</si>
  <si>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</si>
  <si>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</si>
  <si>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</si>
  <si>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</si>
  <si>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</si>
  <si>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</si>
  <si>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</si>
  <si>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</si>
  <si>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</si>
  <si>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</si>
  <si>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</si>
  <si>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</si>
  <si>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</si>
  <si>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</si>
  <si>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</si>
  <si>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</si>
  <si>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</si>
  <si>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</si>
  <si>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</si>
  <si>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</si>
  <si>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</si>
  <si>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</si>
  <si>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</si>
  <si>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</si>
  <si>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</si>
  <si>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</si>
  <si>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</si>
  <si>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</si>
  <si>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</si>
  <si>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</si>
  <si>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</si>
  <si>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</si>
  <si>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</si>
  <si>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</si>
  <si>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</si>
  <si>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</si>
  <si>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</si>
  <si>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</si>
  <si>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</si>
  <si>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</si>
  <si>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</si>
  <si>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</si>
  <si>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</si>
  <si>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</si>
  <si>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</si>
  <si>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</si>
  <si>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</si>
  <si>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</si>
  <si>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</si>
  <si>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</si>
  <si>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</si>
  <si>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</si>
  <si>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</si>
  <si>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</si>
  <si>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</si>
  <si>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</si>
  <si>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</si>
  <si>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</si>
  <si>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</si>
  <si>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</si>
  <si>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</si>
  <si>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</si>
  <si>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</si>
  <si>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</si>
  <si>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</si>
  <si>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</si>
  <si>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</si>
  <si>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</si>
  <si>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</si>
  <si>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</si>
  <si>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</si>
  <si>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</si>
  <si>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</si>
  <si>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</si>
  <si>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</si>
  <si>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</si>
  <si>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</si>
  <si>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</si>
  <si>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</si>
  <si>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</si>
  <si>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</si>
  <si>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</si>
  <si>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</si>
  <si>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</si>
  <si>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</si>
  <si>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</si>
  <si>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</si>
  <si>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</si>
  <si>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</si>
  <si>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</si>
  <si>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</si>
  <si>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</si>
  <si>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</si>
  <si>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</si>
  <si>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</si>
  <si>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</si>
  <si>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</si>
  <si>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</si>
  <si>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</si>
  <si>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</si>
  <si>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</si>
  <si>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</si>
  <si>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</si>
  <si>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</si>
  <si>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</si>
  <si>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</si>
  <si>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</si>
  <si>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</si>
  <si>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</si>
  <si>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</si>
  <si>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</si>
  <si>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</si>
  <si>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</si>
  <si>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</si>
  <si>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</si>
  <si>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</si>
  <si>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</si>
  <si>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</si>
  <si>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</si>
  <si>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</si>
  <si>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</si>
  <si>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</si>
  <si>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</si>
  <si>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</si>
  <si>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</si>
  <si>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</si>
  <si>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</si>
  <si>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</si>
  <si>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</si>
  <si>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</si>
  <si>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</si>
  <si>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</si>
  <si>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</si>
  <si>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</si>
  <si>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</si>
  <si>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</si>
  <si>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</si>
  <si>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</si>
  <si>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</si>
  <si>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</si>
  <si>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</si>
  <si>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</si>
  <si>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</si>
  <si>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</si>
  <si>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</si>
  <si>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</si>
  <si>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</si>
  <si>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</si>
  <si>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</si>
  <si>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</si>
  <si>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</si>
  <si>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</si>
  <si>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</si>
  <si>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</si>
  <si>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</si>
  <si>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</si>
  <si>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</si>
  <si>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</si>
  <si>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</si>
  <si>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</si>
  <si>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</si>
  <si>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</si>
  <si>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</si>
  <si>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</si>
  <si>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</si>
  <si>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</si>
  <si>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</si>
  <si>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</si>
  <si>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</si>
  <si>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</si>
  <si>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</si>
  <si>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</si>
  <si>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</si>
  <si>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</si>
  <si>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</si>
  <si>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</si>
  <si>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</si>
  <si>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</si>
  <si>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</si>
  <si>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</si>
  <si>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</si>
  <si>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</si>
  <si>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</si>
  <si>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</si>
  <si>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</si>
  <si>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</si>
  <si>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</si>
  <si>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</si>
  <si>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</si>
  <si>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</si>
  <si>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</si>
  <si>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</si>
  <si>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</si>
  <si>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</si>
  <si>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</si>
  <si>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</si>
  <si>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</si>
  <si>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</si>
  <si>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</si>
  <si>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</si>
  <si>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</si>
  <si>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</si>
  <si>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</si>
  <si>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</si>
  <si>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</si>
  <si>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</si>
  <si>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</si>
  <si>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</si>
  <si>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</si>
  <si>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</si>
  <si>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</si>
  <si>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</si>
  <si>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</si>
  <si>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</si>
  <si>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</si>
  <si>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</si>
  <si>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</si>
  <si>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</si>
  <si>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</si>
  <si>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</si>
  <si>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</si>
  <si>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</si>
  <si>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</si>
  <si>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</si>
  <si>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</si>
  <si>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</si>
  <si>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</si>
  <si>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</si>
  <si>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</si>
  <si>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</si>
  <si>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</si>
  <si>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</si>
  <si>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</si>
  <si>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</si>
  <si>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</si>
  <si>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</si>
  <si>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</si>
  <si>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</si>
  <si>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</si>
  <si>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</si>
  <si>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</si>
  <si>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</si>
  <si>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</si>
  <si>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</si>
  <si>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</si>
  <si>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</si>
  <si>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</si>
  <si>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</si>
  <si>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</si>
  <si>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</si>
  <si>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</si>
  <si>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</si>
  <si>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</si>
  <si>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</si>
  <si>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</si>
  <si>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</si>
  <si>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</si>
  <si>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</si>
  <si>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</si>
  <si>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</si>
  <si>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</si>
  <si>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</si>
  <si>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</si>
  <si>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</si>
  <si>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</si>
  <si>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</si>
  <si>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</si>
  <si>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</si>
  <si>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</si>
  <si>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</si>
  <si>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</si>
  <si>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</si>
  <si>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</si>
  <si>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</si>
  <si>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</si>
  <si>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</si>
  <si>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</si>
  <si>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</si>
  <si>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</si>
  <si>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</si>
  <si>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</si>
  <si>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</si>
  <si>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</si>
  <si>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</si>
  <si>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</si>
  <si>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</si>
  <si>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</si>
  <si>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</si>
  <si>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</si>
  <si>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</si>
  <si>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</si>
  <si>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</si>
  <si>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</si>
  <si>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</si>
  <si>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</si>
  <si>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</si>
  <si>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</si>
  <si>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</si>
  <si>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</si>
  <si>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</si>
  <si>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</si>
  <si>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</si>
  <si>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</si>
  <si>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</si>
  <si>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</si>
  <si>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</si>
  <si>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</si>
  <si>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</si>
  <si>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</si>
  <si>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</si>
  <si>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</si>
  <si>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</si>
  <si>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15.019.0081-0</t>
  </si>
  <si>
    <t>15.019.0082-0</t>
  </si>
  <si>
    <t>15.019.0090-0</t>
  </si>
  <si>
    <t>15.019.0095-0</t>
  </si>
  <si>
    <t>15.019.0100-0</t>
  </si>
  <si>
    <t>15.019.0110-0</t>
  </si>
  <si>
    <t>15.019.9999-0</t>
  </si>
  <si>
    <t>15.020.0010-0</t>
  </si>
  <si>
    <t>15.020.0016-0</t>
  </si>
  <si>
    <t>15.020.0017-0</t>
  </si>
  <si>
    <t>15.020.0018-0</t>
  </si>
  <si>
    <t>15.020.0019-0</t>
  </si>
  <si>
    <t>15.020.0022-0</t>
  </si>
  <si>
    <t>15.020.0023-0</t>
  </si>
  <si>
    <t>15.020.0024-0</t>
  </si>
  <si>
    <t>15.020.0026-0</t>
  </si>
  <si>
    <t>15.020.0027-0</t>
  </si>
  <si>
    <t>15.020.0028-0</t>
  </si>
  <si>
    <t>15.020.0029-0</t>
  </si>
  <si>
    <t>15.020.0031-0</t>
  </si>
  <si>
    <t>15.020.0032-0</t>
  </si>
  <si>
    <t>15.020.0033-0</t>
  </si>
  <si>
    <t>15.020.0034-0</t>
  </si>
  <si>
    <t>15.020.0036-0</t>
  </si>
  <si>
    <t>15.020.0037-0</t>
  </si>
  <si>
    <t>15.020.0038-0</t>
  </si>
  <si>
    <t>15.020.0039-0</t>
  </si>
  <si>
    <t>15.020.0043-0</t>
  </si>
  <si>
    <t>15.020.0044-0</t>
  </si>
  <si>
    <t>15.020.0045-0</t>
  </si>
  <si>
    <t>15.020.0050-0</t>
  </si>
  <si>
    <t>15.020.0055-0</t>
  </si>
  <si>
    <t>15.020.0058-0</t>
  </si>
  <si>
    <t>15.020.0060-0</t>
  </si>
  <si>
    <t>15.020.0061-0</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</si>
  <si>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</si>
  <si>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</si>
  <si>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</si>
  <si>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</si>
  <si>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</si>
  <si>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</si>
  <si>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</si>
  <si>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</si>
  <si>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</si>
  <si>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</si>
  <si>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</si>
  <si>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</si>
  <si>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</si>
  <si>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</si>
  <si>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</si>
  <si>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</si>
  <si>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</si>
  <si>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</si>
  <si>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</si>
  <si>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</si>
  <si>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15.020.9999-0</t>
  </si>
  <si>
    <t>15.021.9999-0</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</si>
  <si>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</si>
  <si>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</si>
  <si>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</si>
  <si>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</si>
  <si>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</si>
  <si>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</si>
  <si>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</si>
  <si>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</si>
  <si>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</si>
  <si>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</si>
  <si>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</si>
  <si>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</si>
  <si>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</si>
  <si>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</si>
  <si>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</si>
  <si>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</si>
  <si>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</si>
  <si>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</si>
  <si>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</si>
  <si>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</si>
  <si>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</si>
  <si>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</si>
  <si>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</si>
  <si>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</si>
  <si>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</si>
  <si>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</si>
  <si>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</si>
  <si>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</si>
  <si>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</si>
  <si>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</si>
  <si>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</si>
  <si>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</si>
  <si>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</si>
  <si>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</si>
  <si>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</si>
  <si>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</si>
  <si>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</si>
  <si>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</si>
  <si>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</si>
  <si>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</si>
  <si>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</si>
  <si>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</si>
  <si>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</si>
  <si>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</si>
  <si>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</si>
  <si>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</si>
  <si>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</si>
  <si>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</si>
  <si>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</si>
  <si>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</si>
  <si>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</si>
  <si>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</si>
  <si>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</si>
  <si>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</si>
  <si>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</si>
  <si>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</si>
  <si>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</si>
  <si>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</si>
  <si>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</si>
  <si>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</si>
  <si>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</si>
  <si>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</si>
  <si>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</si>
  <si>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</si>
  <si>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</si>
  <si>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</si>
  <si>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</si>
  <si>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</si>
  <si>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</si>
  <si>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</si>
  <si>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</si>
  <si>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</si>
  <si>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15.030.9999-0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</si>
  <si>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</si>
  <si>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</si>
  <si>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</si>
  <si>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</si>
  <si>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</si>
  <si>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</si>
  <si>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</si>
  <si>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</si>
  <si>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</si>
  <si>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</si>
  <si>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</si>
  <si>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</si>
  <si>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</si>
  <si>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</si>
  <si>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</si>
  <si>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</si>
  <si>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</si>
  <si>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</si>
  <si>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</si>
  <si>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</si>
  <si>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</si>
  <si>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</si>
  <si>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</si>
  <si>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</si>
  <si>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</si>
  <si>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</si>
  <si>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</si>
  <si>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</si>
  <si>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</si>
  <si>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</si>
  <si>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</si>
  <si>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</si>
  <si>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</si>
  <si>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</si>
  <si>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</si>
  <si>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</si>
  <si>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</si>
  <si>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</si>
  <si>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</si>
  <si>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</si>
  <si>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</si>
  <si>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</si>
  <si>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</si>
  <si>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</si>
  <si>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</si>
  <si>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</si>
  <si>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</si>
  <si>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</si>
  <si>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</si>
  <si>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</si>
  <si>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</si>
  <si>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</si>
  <si>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</si>
  <si>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</si>
  <si>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</si>
  <si>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</si>
  <si>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</si>
  <si>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</si>
  <si>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</si>
  <si>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</si>
  <si>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</si>
  <si>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</si>
  <si>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</si>
  <si>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</si>
  <si>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</si>
  <si>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</si>
  <si>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</si>
  <si>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</si>
  <si>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</si>
  <si>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</si>
  <si>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</si>
  <si>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</si>
  <si>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</si>
  <si>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</si>
  <si>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</si>
  <si>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</si>
  <si>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</si>
  <si>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</si>
  <si>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</si>
  <si>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</si>
  <si>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</si>
  <si>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</si>
  <si>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</si>
  <si>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</si>
  <si>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</si>
  <si>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</si>
  <si>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</si>
  <si>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</si>
  <si>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</si>
  <si>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</si>
  <si>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</si>
  <si>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</si>
  <si>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</si>
  <si>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</si>
  <si>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</si>
  <si>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</si>
  <si>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</si>
  <si>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</si>
  <si>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</si>
  <si>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</si>
  <si>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</si>
  <si>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</si>
  <si>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</si>
  <si>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</si>
  <si>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</si>
  <si>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</si>
  <si>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</si>
  <si>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</si>
  <si>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</si>
  <si>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</si>
  <si>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</si>
  <si>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</si>
  <si>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</si>
  <si>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</si>
  <si>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</si>
  <si>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</si>
  <si>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</si>
  <si>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</si>
  <si>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</si>
  <si>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</si>
  <si>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</si>
  <si>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</si>
  <si>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</si>
  <si>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</si>
  <si>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</si>
  <si>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</si>
  <si>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</si>
  <si>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</si>
  <si>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</si>
  <si>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</si>
  <si>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</si>
  <si>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</si>
  <si>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</si>
  <si>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</si>
  <si>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</si>
  <si>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</si>
  <si>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</si>
  <si>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</si>
  <si>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</si>
  <si>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</si>
  <si>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</si>
  <si>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</si>
  <si>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</si>
  <si>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</si>
  <si>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</si>
  <si>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</si>
  <si>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</si>
  <si>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</si>
  <si>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</si>
  <si>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</si>
  <si>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</si>
  <si>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</si>
  <si>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</si>
  <si>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</si>
  <si>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</si>
  <si>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</si>
  <si>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</si>
  <si>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</si>
  <si>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</si>
  <si>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</si>
  <si>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</si>
  <si>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</si>
  <si>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</si>
  <si>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</si>
  <si>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</si>
  <si>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</si>
  <si>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</si>
  <si>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</si>
  <si>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</si>
  <si>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</si>
  <si>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</si>
  <si>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</si>
  <si>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</si>
  <si>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</si>
  <si>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</si>
  <si>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</si>
  <si>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</si>
  <si>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</si>
  <si>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</si>
  <si>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</si>
  <si>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</si>
  <si>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</si>
  <si>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</si>
  <si>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</si>
  <si>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</si>
  <si>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</si>
  <si>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</si>
  <si>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</si>
  <si>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</si>
  <si>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</si>
  <si>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</si>
  <si>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</si>
  <si>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</si>
  <si>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</si>
  <si>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</si>
  <si>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</si>
  <si>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</si>
  <si>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</si>
  <si>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</si>
  <si>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</si>
  <si>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</si>
  <si>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</si>
  <si>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</si>
  <si>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</si>
  <si>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</si>
  <si>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</si>
  <si>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</si>
  <si>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</si>
  <si>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</si>
  <si>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</si>
  <si>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</si>
  <si>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</si>
  <si>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</si>
  <si>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</si>
  <si>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</si>
  <si>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</si>
  <si>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</si>
  <si>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</si>
  <si>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</si>
  <si>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</si>
  <si>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</si>
  <si>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</si>
  <si>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</si>
  <si>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</si>
  <si>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</si>
  <si>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</si>
  <si>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</si>
  <si>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</si>
  <si>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</si>
  <si>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</si>
  <si>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</si>
  <si>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</si>
  <si>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</si>
  <si>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</si>
  <si>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</si>
  <si>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</si>
  <si>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</si>
  <si>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</si>
  <si>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</si>
  <si>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</si>
  <si>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</si>
  <si>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</si>
  <si>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</si>
  <si>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</si>
  <si>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</si>
  <si>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</si>
  <si>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</si>
  <si>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</si>
  <si>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</si>
  <si>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</si>
  <si>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</si>
  <si>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</si>
  <si>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</si>
  <si>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</si>
  <si>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</si>
  <si>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</si>
  <si>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</si>
  <si>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</si>
  <si>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</si>
  <si>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</si>
  <si>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</si>
  <si>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</si>
  <si>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</si>
  <si>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</si>
  <si>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</si>
  <si>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</si>
  <si>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</si>
  <si>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</si>
  <si>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</si>
  <si>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</si>
  <si>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</si>
  <si>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</si>
  <si>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</si>
  <si>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</si>
  <si>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</si>
  <si>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</si>
  <si>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</si>
  <si>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</si>
  <si>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</si>
  <si>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</si>
  <si>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</si>
  <si>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</si>
  <si>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</si>
  <si>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</si>
  <si>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</si>
  <si>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</si>
  <si>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</si>
  <si>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</si>
  <si>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</si>
  <si>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</si>
  <si>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</si>
  <si>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</si>
  <si>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</si>
  <si>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</si>
  <si>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</si>
  <si>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</si>
  <si>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</si>
  <si>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</si>
  <si>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</si>
  <si>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</si>
  <si>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</si>
  <si>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</si>
  <si>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</si>
  <si>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</si>
  <si>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</si>
  <si>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</si>
  <si>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</si>
  <si>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</si>
  <si>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</si>
  <si>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</si>
  <si>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</si>
  <si>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</si>
  <si>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</si>
  <si>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</si>
  <si>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</si>
  <si>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</si>
  <si>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</si>
  <si>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</si>
  <si>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</si>
  <si>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</si>
  <si>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</si>
  <si>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</si>
  <si>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</si>
  <si>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</si>
  <si>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</si>
  <si>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</si>
  <si>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</si>
  <si>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</si>
  <si>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</si>
  <si>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</si>
  <si>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</si>
  <si>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15.038.0306-0</t>
  </si>
  <si>
    <t>15.038.0307-0</t>
  </si>
  <si>
    <t>15.038.0308-0</t>
  </si>
  <si>
    <t>15.038.0320-0</t>
  </si>
  <si>
    <t>15.038.0321-0</t>
  </si>
  <si>
    <t>15.038.0322-0</t>
  </si>
  <si>
    <t>15.038.0323-0</t>
  </si>
  <si>
    <t>15.038.0324-0</t>
  </si>
  <si>
    <t>15.038.0325-0</t>
  </si>
  <si>
    <t>15.038.0326-0</t>
  </si>
  <si>
    <t>15.038.0327-0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</si>
  <si>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</si>
  <si>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</si>
  <si>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</si>
  <si>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</si>
  <si>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</si>
  <si>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</si>
  <si>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</si>
  <si>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</si>
  <si>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</si>
  <si>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</si>
  <si>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</si>
  <si>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</si>
  <si>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</si>
  <si>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</si>
  <si>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</si>
  <si>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</si>
  <si>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</si>
  <si>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</si>
  <si>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</si>
  <si>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</si>
  <si>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</si>
  <si>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</si>
  <si>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</si>
  <si>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</si>
  <si>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</si>
  <si>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</si>
  <si>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</si>
  <si>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</si>
  <si>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</si>
  <si>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</si>
  <si>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</si>
  <si>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15.038.0388-0</t>
  </si>
  <si>
    <t>15.038.0389-0</t>
  </si>
  <si>
    <t>15.038.0390-0</t>
  </si>
  <si>
    <t>15.038.0391-0</t>
  </si>
  <si>
    <t>15.038.0392-0</t>
  </si>
  <si>
    <t>15.038.0393-0</t>
  </si>
  <si>
    <t>15.038.0400-0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</si>
  <si>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</si>
  <si>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</si>
  <si>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</si>
  <si>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</si>
  <si>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</si>
  <si>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</si>
  <si>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</si>
  <si>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</si>
  <si>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</si>
  <si>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</si>
  <si>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</si>
  <si>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</si>
  <si>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</si>
  <si>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</si>
  <si>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</si>
  <si>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</si>
  <si>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</si>
  <si>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</si>
  <si>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</si>
  <si>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</si>
  <si>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</si>
  <si>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</si>
  <si>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</si>
  <si>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</si>
  <si>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</si>
  <si>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</si>
  <si>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</si>
  <si>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</si>
  <si>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</si>
  <si>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</si>
  <si>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</si>
  <si>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</si>
  <si>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</si>
  <si>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</si>
  <si>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</si>
  <si>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</si>
  <si>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</si>
  <si>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</si>
  <si>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</si>
  <si>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</si>
  <si>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</si>
  <si>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</si>
  <si>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</si>
  <si>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</si>
  <si>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</si>
  <si>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</si>
  <si>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</si>
  <si>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</si>
  <si>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</si>
  <si>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</si>
  <si>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</si>
  <si>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</si>
  <si>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</si>
  <si>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</si>
  <si>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</si>
  <si>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</si>
  <si>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</si>
  <si>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</si>
  <si>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</si>
  <si>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</si>
  <si>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</si>
  <si>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</si>
  <si>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</si>
  <si>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</si>
  <si>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</si>
  <si>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</si>
  <si>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</si>
  <si>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</si>
  <si>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</si>
  <si>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</si>
  <si>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</si>
  <si>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</si>
  <si>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</si>
  <si>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</si>
  <si>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</si>
  <si>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</si>
  <si>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</si>
  <si>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</si>
  <si>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</si>
  <si>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</si>
  <si>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</si>
  <si>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</si>
  <si>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</si>
  <si>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</si>
  <si>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</si>
  <si>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</si>
  <si>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</si>
  <si>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</si>
  <si>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</si>
  <si>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</si>
  <si>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</si>
  <si>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</si>
  <si>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</si>
  <si>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</si>
  <si>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</si>
  <si>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</si>
  <si>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</si>
  <si>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</si>
  <si>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</si>
  <si>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</si>
  <si>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</si>
  <si>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</si>
  <si>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</si>
  <si>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</si>
  <si>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</si>
  <si>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</si>
  <si>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</si>
  <si>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</si>
  <si>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</si>
  <si>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</si>
  <si>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</si>
  <si>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</si>
  <si>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</si>
  <si>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</si>
  <si>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</si>
  <si>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</si>
  <si>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</si>
  <si>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</si>
  <si>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</si>
  <si>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</si>
  <si>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</si>
  <si>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</si>
  <si>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</si>
  <si>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</si>
  <si>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</si>
  <si>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</si>
  <si>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</si>
  <si>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</si>
  <si>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</si>
  <si>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</si>
  <si>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</si>
  <si>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</si>
  <si>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</si>
  <si>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</si>
  <si>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</si>
  <si>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</si>
  <si>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</si>
  <si>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</si>
  <si>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</si>
  <si>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</si>
  <si>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</si>
  <si>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</si>
  <si>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</si>
  <si>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</si>
  <si>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</si>
  <si>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</si>
  <si>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</si>
  <si>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</si>
  <si>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</si>
  <si>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</si>
  <si>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</si>
  <si>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</si>
  <si>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</si>
  <si>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</si>
  <si>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</si>
  <si>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</si>
  <si>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</si>
  <si>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</si>
  <si>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</si>
  <si>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</si>
  <si>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</si>
  <si>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</si>
  <si>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</si>
  <si>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</si>
  <si>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</si>
  <si>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</si>
  <si>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</si>
  <si>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</si>
  <si>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</si>
  <si>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</si>
  <si>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</si>
  <si>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</si>
  <si>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</si>
  <si>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</si>
  <si>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</si>
  <si>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</si>
  <si>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</si>
  <si>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</si>
  <si>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</si>
  <si>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</si>
  <si>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</si>
  <si>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</si>
  <si>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</si>
  <si>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</si>
  <si>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</si>
  <si>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</si>
  <si>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</si>
  <si>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</si>
  <si>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</si>
  <si>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</si>
  <si>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</si>
  <si>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</si>
  <si>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</si>
  <si>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</si>
  <si>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</si>
  <si>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</si>
  <si>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</si>
  <si>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</si>
  <si>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</si>
  <si>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</si>
  <si>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</si>
  <si>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</si>
  <si>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</si>
  <si>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</si>
  <si>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</si>
  <si>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</si>
  <si>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</si>
  <si>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</si>
  <si>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</si>
  <si>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</si>
  <si>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</si>
  <si>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</si>
  <si>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</si>
  <si>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</si>
  <si>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</si>
  <si>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</si>
  <si>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</si>
  <si>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</si>
  <si>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</si>
  <si>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</si>
  <si>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</si>
  <si>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</si>
  <si>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</si>
  <si>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</si>
  <si>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</si>
  <si>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</si>
  <si>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</si>
  <si>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</si>
  <si>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</si>
  <si>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</si>
  <si>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</si>
  <si>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</si>
  <si>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</si>
  <si>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</si>
  <si>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</si>
  <si>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</si>
  <si>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</si>
  <si>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</si>
  <si>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</si>
  <si>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</si>
  <si>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</si>
  <si>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</si>
  <si>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</si>
  <si>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</si>
  <si>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</si>
  <si>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</si>
  <si>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</si>
  <si>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</si>
  <si>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</si>
  <si>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</si>
  <si>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</si>
  <si>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</si>
  <si>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</si>
  <si>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</si>
  <si>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</si>
  <si>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</si>
  <si>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</si>
  <si>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</si>
  <si>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</si>
  <si>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</si>
  <si>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</si>
  <si>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</si>
  <si>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</si>
  <si>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</si>
  <si>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</si>
  <si>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</si>
  <si>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</si>
  <si>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</si>
  <si>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</si>
  <si>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</si>
  <si>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</si>
  <si>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</si>
  <si>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15.071.0011-0</t>
  </si>
  <si>
    <t>15.071.0012-1</t>
  </si>
  <si>
    <t>15.071.9999-0</t>
  </si>
  <si>
    <t>15.075.0010-0</t>
  </si>
  <si>
    <t>15.075.0011-0</t>
  </si>
  <si>
    <t>15.075.0020-0</t>
  </si>
  <si>
    <t>15.075.0025-0</t>
  </si>
  <si>
    <t>15.075.9999-0</t>
  </si>
  <si>
    <t>15.076.9999-0</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</si>
  <si>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</si>
  <si>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</si>
  <si>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</si>
  <si>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</si>
  <si>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</si>
  <si>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</si>
  <si>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</si>
  <si>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</si>
  <si>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</si>
  <si>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</si>
  <si>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</si>
  <si>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</si>
  <si>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</si>
  <si>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</si>
  <si>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</si>
  <si>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</si>
  <si>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</si>
  <si>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</si>
  <si>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</si>
  <si>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</si>
  <si>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</si>
  <si>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</si>
  <si>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</si>
  <si>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</si>
  <si>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</si>
  <si>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</si>
  <si>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</si>
  <si>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</si>
  <si>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</si>
  <si>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</si>
  <si>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</si>
  <si>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</si>
  <si>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</si>
  <si>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</si>
  <si>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</si>
  <si>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</si>
  <si>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</si>
  <si>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</si>
  <si>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</si>
  <si>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</si>
  <si>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</si>
  <si>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</si>
  <si>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</si>
  <si>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</si>
  <si>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</si>
  <si>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16.001.0117-0</t>
  </si>
  <si>
    <t>16.001.0118-0</t>
  </si>
  <si>
    <t>16.001.0119-0</t>
  </si>
  <si>
    <t>16.001.9999-0</t>
  </si>
  <si>
    <t>16.002.0005-0</t>
  </si>
  <si>
    <t>16.002.0010-0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</si>
  <si>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</si>
  <si>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</si>
  <si>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</si>
  <si>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</si>
  <si>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</si>
  <si>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</si>
  <si>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</si>
  <si>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</si>
  <si>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</si>
  <si>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</si>
  <si>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</si>
  <si>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</si>
  <si>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</si>
  <si>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</si>
  <si>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</si>
  <si>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</si>
  <si>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</si>
  <si>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</si>
  <si>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</si>
  <si>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</si>
  <si>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</si>
  <si>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</si>
  <si>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</si>
  <si>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</si>
  <si>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</si>
  <si>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</si>
  <si>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</si>
  <si>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</si>
  <si>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</si>
  <si>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</si>
  <si>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</si>
  <si>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</si>
  <si>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</si>
  <si>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</si>
  <si>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</si>
  <si>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</si>
  <si>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</si>
  <si>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</si>
  <si>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</si>
  <si>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</si>
  <si>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</si>
  <si>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</si>
  <si>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</si>
  <si>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</si>
  <si>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</si>
  <si>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</si>
  <si>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</si>
  <si>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</si>
  <si>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</si>
  <si>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</si>
  <si>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</si>
  <si>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</si>
  <si>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</si>
  <si>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</si>
  <si>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</si>
  <si>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</si>
  <si>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</si>
  <si>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</si>
  <si>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</si>
  <si>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</si>
  <si>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</si>
  <si>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</si>
  <si>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</si>
  <si>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</si>
  <si>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</si>
  <si>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</si>
  <si>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</si>
  <si>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</si>
  <si>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</si>
  <si>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</si>
  <si>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</si>
  <si>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</si>
  <si>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</si>
  <si>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</si>
  <si>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</si>
  <si>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</si>
  <si>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</si>
  <si>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</si>
  <si>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</si>
  <si>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</si>
  <si>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</si>
  <si>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</si>
  <si>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</si>
  <si>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</si>
  <si>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</si>
  <si>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</si>
  <si>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</si>
  <si>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</si>
  <si>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</si>
  <si>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</si>
  <si>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</si>
  <si>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</si>
  <si>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</si>
  <si>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</si>
  <si>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</si>
  <si>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</si>
  <si>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</si>
  <si>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</si>
  <si>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</si>
  <si>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</si>
  <si>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</si>
  <si>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</si>
  <si>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</si>
  <si>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</si>
  <si>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</si>
  <si>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</si>
  <si>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</si>
  <si>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</si>
  <si>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</si>
  <si>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</si>
  <si>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</si>
  <si>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</si>
  <si>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</si>
  <si>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</si>
  <si>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</si>
  <si>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</si>
  <si>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</si>
  <si>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</si>
  <si>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</si>
  <si>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</si>
  <si>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</si>
  <si>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</si>
  <si>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</si>
  <si>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</si>
  <si>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</si>
  <si>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</si>
  <si>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</si>
  <si>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</si>
  <si>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</si>
  <si>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</si>
  <si>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</si>
  <si>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</si>
  <si>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</si>
  <si>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</si>
  <si>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</si>
  <si>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</si>
  <si>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</si>
  <si>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</si>
  <si>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</si>
  <si>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</si>
  <si>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</si>
  <si>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</si>
  <si>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</si>
  <si>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</si>
  <si>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</si>
  <si>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</si>
  <si>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</si>
  <si>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</si>
  <si>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</si>
  <si>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</si>
  <si>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</si>
  <si>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</si>
  <si>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</si>
  <si>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</si>
  <si>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</si>
  <si>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</si>
  <si>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</si>
  <si>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</si>
  <si>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</si>
  <si>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</si>
  <si>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</si>
  <si>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</si>
  <si>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</si>
  <si>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</si>
  <si>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</si>
  <si>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</si>
  <si>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</si>
  <si>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</si>
  <si>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</si>
  <si>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</si>
  <si>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</si>
  <si>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</si>
  <si>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</si>
  <si>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</si>
  <si>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</si>
  <si>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</si>
  <si>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</si>
  <si>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</si>
  <si>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</si>
  <si>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</si>
  <si>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</si>
  <si>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</si>
  <si>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</si>
  <si>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</si>
  <si>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</si>
  <si>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</si>
  <si>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16.036.9999-0</t>
  </si>
  <si>
    <t>17.012.0010-0</t>
  </si>
  <si>
    <t>17.012.0011-0</t>
  </si>
  <si>
    <t>17.012.0012-0</t>
  </si>
  <si>
    <t>17.012.0013-0</t>
  </si>
  <si>
    <t>17.012.0015-0</t>
  </si>
  <si>
    <t>17.012.0030-0</t>
  </si>
  <si>
    <t>17.012.0040-0</t>
  </si>
  <si>
    <t>17.012.9999-0</t>
  </si>
  <si>
    <t>17.013.0030-0</t>
  </si>
  <si>
    <t>17.013.0031-0</t>
  </si>
  <si>
    <t>17.013.0070-0</t>
  </si>
  <si>
    <t>17.013.0095-1</t>
  </si>
  <si>
    <t>17.013.9999-0</t>
  </si>
  <si>
    <t>17.014.0010-0</t>
  </si>
  <si>
    <t>17.014.0015-0</t>
  </si>
  <si>
    <t>17.014.9999-0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</si>
  <si>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</si>
  <si>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</si>
  <si>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</si>
  <si>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</si>
  <si>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</si>
  <si>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</si>
  <si>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</si>
  <si>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</si>
  <si>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</si>
  <si>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</si>
  <si>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</si>
  <si>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</si>
  <si>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</si>
  <si>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</si>
  <si>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</si>
  <si>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</si>
  <si>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</si>
  <si>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</si>
  <si>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</si>
  <si>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</si>
  <si>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</si>
  <si>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</si>
  <si>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</si>
  <si>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</si>
  <si>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</si>
  <si>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</si>
  <si>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</si>
  <si>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</si>
  <si>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</si>
  <si>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</si>
  <si>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</si>
  <si>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</si>
  <si>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</si>
  <si>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</si>
  <si>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</si>
  <si>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</si>
  <si>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</si>
  <si>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</si>
  <si>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</si>
  <si>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</si>
  <si>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</si>
  <si>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</si>
  <si>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</si>
  <si>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</si>
  <si>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</si>
  <si>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</si>
  <si>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</si>
  <si>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</si>
  <si>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</si>
  <si>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</si>
  <si>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</si>
  <si>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</si>
  <si>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</si>
  <si>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</si>
  <si>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</si>
  <si>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</si>
  <si>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</si>
  <si>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</si>
  <si>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</si>
  <si>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</si>
  <si>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</si>
  <si>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</si>
  <si>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</si>
  <si>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</si>
  <si>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</si>
  <si>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</si>
  <si>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</si>
  <si>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</si>
  <si>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</si>
  <si>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</si>
  <si>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</si>
  <si>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</si>
  <si>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</si>
  <si>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</si>
  <si>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</si>
  <si>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</si>
  <si>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</si>
  <si>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</si>
  <si>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</si>
  <si>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</si>
  <si>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</si>
  <si>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</si>
  <si>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</si>
  <si>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</si>
  <si>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</si>
  <si>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</si>
  <si>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</si>
  <si>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</si>
  <si>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</si>
  <si>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</si>
  <si>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</si>
  <si>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17.035.0020-0</t>
  </si>
  <si>
    <t>17.035.0030-0</t>
  </si>
  <si>
    <t>17.035.0040-0</t>
  </si>
  <si>
    <t>17.035.0045-0</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</si>
  <si>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</si>
  <si>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</si>
  <si>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</si>
  <si>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</si>
  <si>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</si>
  <si>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</si>
  <si>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</si>
  <si>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</si>
  <si>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</si>
  <si>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</si>
  <si>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</si>
  <si>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</si>
  <si>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</si>
  <si>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</si>
  <si>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</si>
  <si>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</si>
  <si>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</si>
  <si>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</si>
  <si>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</si>
  <si>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</si>
  <si>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</si>
  <si>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</si>
  <si>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</si>
  <si>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</si>
  <si>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</si>
  <si>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</si>
  <si>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</si>
  <si>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</si>
  <si>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</si>
  <si>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</si>
  <si>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</si>
  <si>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</si>
  <si>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</si>
  <si>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</si>
  <si>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</si>
  <si>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</si>
  <si>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</si>
  <si>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</si>
  <si>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</si>
  <si>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</si>
  <si>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</si>
  <si>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</si>
  <si>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</si>
  <si>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</si>
  <si>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</si>
  <si>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</si>
  <si>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</si>
  <si>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</si>
  <si>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</si>
  <si>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</si>
  <si>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</si>
  <si>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</si>
  <si>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</si>
  <si>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</si>
  <si>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</si>
  <si>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</si>
  <si>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</si>
  <si>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</si>
  <si>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</si>
  <si>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</si>
  <si>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</si>
  <si>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</si>
  <si>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</si>
  <si>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</si>
  <si>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</si>
  <si>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</si>
  <si>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</si>
  <si>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</si>
  <si>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</si>
  <si>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</si>
  <si>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</si>
  <si>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</si>
  <si>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18.007.0041-0</t>
  </si>
  <si>
    <t>18.007.0042-0</t>
  </si>
  <si>
    <t>18.007.0043-0</t>
  </si>
  <si>
    <t>18.007.0045-0</t>
  </si>
  <si>
    <t>18.007.0049-0</t>
  </si>
  <si>
    <t>18.007.0051-0</t>
  </si>
  <si>
    <t>18.007.0060-0</t>
  </si>
  <si>
    <t>18.007.0065-0</t>
  </si>
  <si>
    <t>18.007.0070-0</t>
  </si>
  <si>
    <t>18.007.0075-0</t>
  </si>
  <si>
    <t>18.007.0080-0</t>
  </si>
  <si>
    <t>18.007.9999-0</t>
  </si>
  <si>
    <t>18.008.0005-0</t>
  </si>
  <si>
    <t>18.008.0007-0</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</si>
  <si>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</si>
  <si>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</si>
  <si>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</si>
  <si>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</si>
  <si>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</si>
  <si>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</si>
  <si>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</si>
  <si>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</si>
  <si>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</si>
  <si>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</si>
  <si>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</si>
  <si>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</si>
  <si>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</si>
  <si>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</si>
  <si>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</si>
  <si>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</si>
  <si>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</si>
  <si>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</si>
  <si>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18.009.0115-0</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</si>
  <si>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</si>
  <si>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</si>
  <si>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</si>
  <si>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</si>
  <si>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</si>
  <si>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</si>
  <si>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</si>
  <si>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</si>
  <si>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</si>
  <si>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</si>
  <si>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</si>
  <si>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</si>
  <si>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</si>
  <si>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</si>
  <si>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</si>
  <si>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</si>
  <si>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</si>
  <si>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</si>
  <si>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18.013.0115-0</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</si>
  <si>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</si>
  <si>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</si>
  <si>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</si>
  <si>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</si>
  <si>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</si>
  <si>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</si>
  <si>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</si>
  <si>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</si>
  <si>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</si>
  <si>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</si>
  <si>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</si>
  <si>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</si>
  <si>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</si>
  <si>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</si>
  <si>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</si>
  <si>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</si>
  <si>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</si>
  <si>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</si>
  <si>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</si>
  <si>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18.013.0160-0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</si>
  <si>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</si>
  <si>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</si>
  <si>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</si>
  <si>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</si>
  <si>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</si>
  <si>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</si>
  <si>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</si>
  <si>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</si>
  <si>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</si>
  <si>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</si>
  <si>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</si>
  <si>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</si>
  <si>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</si>
  <si>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</si>
  <si>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</si>
  <si>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</si>
  <si>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</si>
  <si>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</si>
  <si>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</si>
  <si>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</si>
  <si>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</si>
  <si>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</si>
  <si>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</si>
  <si>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</si>
  <si>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</si>
  <si>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</si>
  <si>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</si>
  <si>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18.015.0081-0</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</si>
  <si>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</si>
  <si>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</si>
  <si>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</si>
  <si>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</si>
  <si>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</si>
  <si>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</si>
  <si>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</si>
  <si>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</si>
  <si>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</si>
  <si>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</si>
  <si>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</si>
  <si>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</si>
  <si>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</si>
  <si>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</si>
  <si>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</si>
  <si>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</si>
  <si>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</si>
  <si>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</si>
  <si>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</si>
  <si>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</si>
  <si>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</si>
  <si>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</si>
  <si>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</si>
  <si>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</si>
  <si>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</si>
  <si>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</si>
  <si>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</si>
  <si>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</si>
  <si>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</si>
  <si>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</si>
  <si>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</si>
  <si>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</si>
  <si>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</si>
  <si>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</si>
  <si>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</si>
  <si>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</si>
  <si>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18.016.0150-0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</si>
  <si>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</si>
  <si>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</si>
  <si>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</si>
  <si>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</si>
  <si>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</si>
  <si>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</si>
  <si>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</si>
  <si>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</si>
  <si>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</si>
  <si>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</si>
  <si>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</si>
  <si>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</si>
  <si>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</si>
  <si>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</si>
  <si>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</si>
  <si>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</si>
  <si>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</si>
  <si>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</si>
  <si>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</si>
  <si>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</si>
  <si>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</si>
  <si>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</si>
  <si>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</si>
  <si>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18.018.0055-0</t>
  </si>
  <si>
    <t>18.018.0070-0</t>
  </si>
  <si>
    <t>18.018.0080-0</t>
  </si>
  <si>
    <t>18.018.0090-0</t>
  </si>
  <si>
    <t>18.018.0100-0</t>
  </si>
  <si>
    <t>18.018.9999-0</t>
  </si>
  <si>
    <t>18.019.0010-0</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</si>
  <si>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</si>
  <si>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</si>
  <si>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</si>
  <si>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</si>
  <si>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</si>
  <si>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</si>
  <si>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</si>
  <si>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</si>
  <si>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</si>
  <si>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</si>
  <si>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</si>
  <si>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</si>
  <si>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</si>
  <si>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</si>
  <si>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</si>
  <si>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</si>
  <si>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</si>
  <si>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</si>
  <si>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</si>
  <si>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</si>
  <si>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</si>
  <si>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</si>
  <si>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</si>
  <si>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</si>
  <si>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</si>
  <si>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</si>
  <si>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</si>
  <si>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</si>
  <si>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</si>
  <si>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</si>
  <si>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</si>
  <si>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</si>
  <si>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</si>
  <si>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</si>
  <si>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</si>
  <si>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</si>
  <si>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</si>
  <si>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</si>
  <si>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</si>
  <si>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</si>
  <si>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</si>
  <si>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</si>
  <si>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</si>
  <si>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</si>
  <si>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</si>
  <si>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</si>
  <si>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</si>
  <si>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</si>
  <si>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</si>
  <si>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</si>
  <si>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</si>
  <si>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</si>
  <si>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</si>
  <si>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</si>
  <si>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</si>
  <si>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</si>
  <si>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</si>
  <si>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</si>
  <si>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</si>
  <si>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</si>
  <si>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</si>
  <si>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</si>
  <si>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</si>
  <si>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</si>
  <si>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</si>
  <si>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</si>
  <si>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</si>
  <si>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</si>
  <si>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</si>
  <si>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</si>
  <si>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</si>
  <si>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</si>
  <si>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</si>
  <si>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</si>
  <si>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</si>
  <si>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</si>
  <si>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</si>
  <si>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</si>
  <si>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</si>
  <si>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</si>
  <si>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</si>
  <si>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</si>
  <si>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</si>
  <si>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</si>
  <si>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</si>
  <si>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</si>
  <si>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</si>
  <si>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</si>
  <si>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</si>
  <si>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</si>
  <si>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</si>
  <si>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</si>
  <si>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</si>
  <si>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</si>
  <si>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</si>
  <si>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</si>
  <si>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</si>
  <si>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</si>
  <si>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</si>
  <si>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</si>
  <si>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</si>
  <si>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</si>
  <si>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</si>
  <si>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</si>
  <si>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</si>
  <si>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</si>
  <si>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</si>
  <si>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</si>
  <si>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</si>
  <si>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</si>
  <si>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</si>
  <si>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</si>
  <si>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</si>
  <si>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</si>
  <si>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</si>
  <si>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</si>
  <si>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</si>
  <si>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</si>
  <si>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</si>
  <si>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</si>
  <si>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</si>
  <si>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</si>
  <si>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</si>
  <si>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</si>
  <si>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</si>
  <si>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</si>
  <si>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</si>
  <si>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</si>
  <si>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</si>
  <si>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</si>
  <si>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</si>
  <si>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</si>
  <si>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</si>
  <si>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</si>
  <si>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</si>
  <si>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</si>
  <si>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</si>
  <si>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</si>
  <si>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</si>
  <si>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</si>
  <si>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</si>
  <si>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</si>
  <si>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</si>
  <si>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</si>
  <si>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</si>
  <si>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</si>
  <si>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</si>
  <si>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</si>
  <si>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</si>
  <si>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</si>
  <si>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</si>
  <si>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</si>
  <si>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</si>
  <si>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</si>
  <si>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</si>
  <si>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</si>
  <si>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</si>
  <si>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</si>
  <si>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</si>
  <si>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</si>
  <si>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</si>
  <si>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</si>
  <si>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</si>
  <si>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</si>
  <si>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</si>
  <si>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</si>
  <si>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</si>
  <si>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</si>
  <si>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</si>
  <si>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</si>
  <si>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</si>
  <si>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</si>
  <si>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</si>
  <si>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</si>
  <si>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</si>
  <si>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</si>
  <si>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</si>
  <si>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</si>
  <si>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</si>
  <si>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</si>
  <si>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</si>
  <si>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</si>
  <si>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</si>
  <si>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</si>
  <si>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</si>
  <si>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</si>
  <si>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</si>
  <si>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</si>
  <si>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</si>
  <si>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</si>
  <si>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</si>
  <si>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</si>
  <si>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</si>
  <si>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</si>
  <si>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</si>
  <si>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</si>
  <si>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</si>
  <si>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</si>
  <si>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</si>
  <si>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</si>
  <si>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</si>
  <si>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</si>
  <si>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</si>
  <si>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</si>
  <si>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</si>
  <si>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</si>
  <si>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</si>
  <si>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</si>
  <si>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</si>
  <si>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</si>
  <si>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</si>
  <si>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</si>
  <si>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</si>
  <si>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</si>
  <si>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</si>
  <si>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</si>
  <si>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</si>
  <si>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</si>
  <si>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</si>
  <si>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</si>
  <si>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</si>
  <si>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</si>
  <si>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</si>
  <si>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</si>
  <si>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</si>
  <si>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</si>
  <si>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</si>
  <si>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</si>
  <si>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</si>
  <si>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</si>
  <si>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</si>
  <si>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</si>
  <si>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</si>
  <si>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</si>
  <si>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</si>
  <si>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</si>
  <si>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</si>
  <si>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</si>
  <si>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</si>
  <si>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</si>
  <si>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</si>
  <si>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</si>
  <si>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</si>
  <si>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</si>
  <si>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</si>
  <si>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</si>
  <si>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</si>
  <si>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</si>
  <si>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</si>
  <si>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18.030.0510-0</t>
  </si>
  <si>
    <t>18.030.0520-0</t>
  </si>
  <si>
    <t>18.030.0530-0</t>
  </si>
  <si>
    <t>18.030.0540-0</t>
  </si>
  <si>
    <t>18.030.0550-0</t>
  </si>
  <si>
    <t>18.030.0600-0</t>
  </si>
  <si>
    <t>18.030.0610-0</t>
  </si>
  <si>
    <t>18.030.0620-0</t>
  </si>
  <si>
    <t>18.030.0630-0</t>
  </si>
  <si>
    <t>18.030.0640-0</t>
  </si>
  <si>
    <t>18.030.0650-0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</si>
  <si>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</si>
  <si>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</si>
  <si>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</si>
  <si>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</si>
  <si>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</si>
  <si>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</si>
  <si>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</si>
  <si>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</si>
  <si>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</si>
  <si>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</si>
  <si>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</si>
  <si>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</si>
  <si>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</si>
  <si>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</si>
  <si>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18.030.0800-0</t>
  </si>
  <si>
    <t>18.030.0810-0</t>
  </si>
  <si>
    <t>18.030.0820-0</t>
  </si>
  <si>
    <t>18.030.0830-0</t>
  </si>
  <si>
    <t>18.030.0840-0</t>
  </si>
  <si>
    <t>18.030.0842-0</t>
  </si>
  <si>
    <t>18.030.0844-0</t>
  </si>
  <si>
    <t>18.030.0846-0</t>
  </si>
  <si>
    <t>18.030.0900-0</t>
  </si>
  <si>
    <t>18.030.0905-0</t>
  </si>
  <si>
    <t>18.030.0910-0</t>
  </si>
  <si>
    <t>18.030.0915-0</t>
  </si>
  <si>
    <t>18.030.0920-0</t>
  </si>
  <si>
    <t>18.030.0921-0</t>
  </si>
  <si>
    <t>18.030.0922-0</t>
  </si>
  <si>
    <t>18.030.0923-0</t>
  </si>
  <si>
    <t>18.030.0950-0</t>
  </si>
  <si>
    <t>18.030.0955-0</t>
  </si>
  <si>
    <t>18.030.0960-0</t>
  </si>
  <si>
    <t>18.030.0965-0</t>
  </si>
  <si>
    <t>18.030.0970-0</t>
  </si>
  <si>
    <t>18.030.0971-0</t>
  </si>
  <si>
    <t>18.030.0972-0</t>
  </si>
  <si>
    <t>18.030.0973-0</t>
  </si>
  <si>
    <t>18.030.9999-0</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</si>
  <si>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</si>
  <si>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</si>
  <si>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</si>
  <si>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</si>
  <si>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</si>
  <si>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</si>
  <si>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</si>
  <si>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</si>
  <si>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</si>
  <si>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</si>
  <si>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</si>
  <si>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</si>
  <si>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</si>
  <si>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</si>
  <si>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</si>
  <si>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</si>
  <si>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</si>
  <si>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</si>
  <si>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</si>
  <si>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</si>
  <si>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</si>
  <si>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</si>
  <si>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</si>
  <si>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</si>
  <si>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</si>
  <si>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</si>
  <si>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</si>
  <si>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</si>
  <si>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</si>
  <si>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</si>
  <si>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</si>
  <si>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</si>
  <si>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</si>
  <si>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</si>
  <si>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</si>
  <si>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</si>
  <si>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</si>
  <si>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</si>
  <si>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18.034.0170-0</t>
  </si>
  <si>
    <t>18.034.0180-0</t>
  </si>
  <si>
    <t>18.034.9999-0</t>
  </si>
  <si>
    <t>18.035.0005-0</t>
  </si>
  <si>
    <t>18.035.0010-0</t>
  </si>
  <si>
    <t>18.035.9999-0</t>
  </si>
  <si>
    <t>18.036.0001-0</t>
  </si>
  <si>
    <t>18.036.9999-0</t>
  </si>
  <si>
    <t>18.037.0100-0</t>
  </si>
  <si>
    <t>18.037.0110-0</t>
  </si>
  <si>
    <t>18.037.0120-0</t>
  </si>
  <si>
    <t>18.037.0130-0</t>
  </si>
  <si>
    <t>18.037.0140-0</t>
  </si>
  <si>
    <t>18.037.0150-0</t>
  </si>
  <si>
    <t>18.037.0160-0</t>
  </si>
  <si>
    <t>18.037.0170-0</t>
  </si>
  <si>
    <t>18.037.0180-0</t>
  </si>
  <si>
    <t>18.037.0200-0</t>
  </si>
  <si>
    <t>18.037.9999-0</t>
  </si>
  <si>
    <t>18.038.0010-0</t>
  </si>
  <si>
    <t>18.038.0020-0</t>
  </si>
  <si>
    <t>18.038.0030-0</t>
  </si>
  <si>
    <t>18.038.0035-0</t>
  </si>
  <si>
    <t>18.038.0040-0</t>
  </si>
  <si>
    <t>18.038.0045-0</t>
  </si>
  <si>
    <t>18.038.9999-0</t>
  </si>
  <si>
    <t>18.040.0010-0</t>
  </si>
  <si>
    <t>18.040.0015-0</t>
  </si>
  <si>
    <t>18.040.0020-0</t>
  </si>
  <si>
    <t>18.040.0025-0</t>
  </si>
  <si>
    <t>18.040.9999-0</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</si>
  <si>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</si>
  <si>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</si>
  <si>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</si>
  <si>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</si>
  <si>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</si>
  <si>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</si>
  <si>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</si>
  <si>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</si>
  <si>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</si>
  <si>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</si>
  <si>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</si>
  <si>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</si>
  <si>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</si>
  <si>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</si>
  <si>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</si>
  <si>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</si>
  <si>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</si>
  <si>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</si>
  <si>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18.045.9999-0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</si>
  <si>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</si>
  <si>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</si>
  <si>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</si>
  <si>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</si>
  <si>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</si>
  <si>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</si>
  <si>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</si>
  <si>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</si>
  <si>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</si>
  <si>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</si>
  <si>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</si>
  <si>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</si>
  <si>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</si>
  <si>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</si>
  <si>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</si>
  <si>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</si>
  <si>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</si>
  <si>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</si>
  <si>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</si>
  <si>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</si>
  <si>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</si>
  <si>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</si>
  <si>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</si>
  <si>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</si>
  <si>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</si>
  <si>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18.060.0001-0</t>
  </si>
  <si>
    <t>18.060.0003-0</t>
  </si>
  <si>
    <t>18.060.0005-0</t>
  </si>
  <si>
    <t>18.060.0008-0</t>
  </si>
  <si>
    <t>18.060.0015-0</t>
  </si>
  <si>
    <t>18.060.0019-0</t>
  </si>
  <si>
    <t>18.060.0025-0</t>
  </si>
  <si>
    <t>18.060.9999-0</t>
  </si>
  <si>
    <t>18.062.0010-0</t>
  </si>
  <si>
    <t>18.062.0015-0</t>
  </si>
  <si>
    <t>18.062.0020-0</t>
  </si>
  <si>
    <t>18.062.0025-0</t>
  </si>
  <si>
    <t>18.062.0030-0</t>
  </si>
  <si>
    <t>18.062.0035-0</t>
  </si>
  <si>
    <t>18.062.9999-0</t>
  </si>
  <si>
    <t>18.065.0010-0</t>
  </si>
  <si>
    <t>18.065.0015-0</t>
  </si>
  <si>
    <t>18.065.0050-0</t>
  </si>
  <si>
    <t>18.065.0055-0</t>
  </si>
  <si>
    <t>18.065.0060-0</t>
  </si>
  <si>
    <t>18.065.0065-0</t>
  </si>
  <si>
    <t>18.065.0070-0</t>
  </si>
  <si>
    <t>18.065.0075-0</t>
  </si>
  <si>
    <t>18.065.9999-0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</si>
  <si>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</si>
  <si>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</si>
  <si>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</si>
  <si>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</si>
  <si>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</si>
  <si>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</si>
  <si>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</si>
  <si>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</si>
  <si>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</si>
  <si>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</si>
  <si>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</si>
  <si>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</si>
  <si>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</si>
  <si>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</si>
  <si>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</si>
  <si>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</si>
  <si>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</si>
  <si>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</si>
  <si>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</si>
  <si>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</si>
  <si>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</si>
  <si>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</si>
  <si>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</si>
  <si>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</si>
  <si>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</si>
  <si>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</si>
  <si>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</si>
  <si>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</si>
  <si>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</si>
  <si>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</si>
  <si>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</si>
  <si>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</si>
  <si>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18.081.9999-0</t>
  </si>
  <si>
    <t>18.082.0020-0</t>
  </si>
  <si>
    <t>18.082.0021-0</t>
  </si>
  <si>
    <t>18.082.0050-0</t>
  </si>
  <si>
    <t>18.082.0051-0</t>
  </si>
  <si>
    <t>18.082.0052-0</t>
  </si>
  <si>
    <t>18.082.0053-0</t>
  </si>
  <si>
    <t>18.082.0054-0</t>
  </si>
  <si>
    <t>18.082.0055-0</t>
  </si>
  <si>
    <t>18.082.0100-0</t>
  </si>
  <si>
    <t>18.082.0105-0</t>
  </si>
  <si>
    <t>18.082.9999-0</t>
  </si>
  <si>
    <t>18.083.0020-0</t>
  </si>
  <si>
    <t>18.083.0021-0</t>
  </si>
  <si>
    <t>18.083.0050-0</t>
  </si>
  <si>
    <t>18.083.0051-0</t>
  </si>
  <si>
    <t>18.083.0052-0</t>
  </si>
  <si>
    <t>18.083.0053-0</t>
  </si>
  <si>
    <t>18.083.0054-0</t>
  </si>
  <si>
    <t>18.083.0055-0</t>
  </si>
  <si>
    <t>18.083.0100-0</t>
  </si>
  <si>
    <t>18.083.0105-0</t>
  </si>
  <si>
    <t>18.083.9999-0</t>
  </si>
  <si>
    <t>18.084.0020-0</t>
  </si>
  <si>
    <t>18.084.0021-0</t>
  </si>
  <si>
    <t>18.084.0050-0</t>
  </si>
  <si>
    <t>18.084.0051-0</t>
  </si>
  <si>
    <t>18.084.0052-0</t>
  </si>
  <si>
    <t>18.084.0053-0</t>
  </si>
  <si>
    <t>18.084.0054-0</t>
  </si>
  <si>
    <t>18.084.0055-0</t>
  </si>
  <si>
    <t>18.084.0100-0</t>
  </si>
  <si>
    <t>18.084.0105-0</t>
  </si>
  <si>
    <t>18.084.9999-0</t>
  </si>
  <si>
    <t>18.100.0025-0</t>
  </si>
  <si>
    <t>18.100.0030-0</t>
  </si>
  <si>
    <t>18.100.0035-0</t>
  </si>
  <si>
    <t>18.100.9999-0</t>
  </si>
  <si>
    <t>18.105.0001-0</t>
  </si>
  <si>
    <t>18.105.9999-0</t>
  </si>
  <si>
    <t>18.200.0001-0</t>
  </si>
  <si>
    <t>18.200.0002-0</t>
  </si>
  <si>
    <t>18.200.0003-0</t>
  </si>
  <si>
    <t>18.200.0004-0</t>
  </si>
  <si>
    <t>18.200.0005-0</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</si>
  <si>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</si>
  <si>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</si>
  <si>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</si>
  <si>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</si>
  <si>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</si>
  <si>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</si>
  <si>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</si>
  <si>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</si>
  <si>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</si>
  <si>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</si>
  <si>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</si>
  <si>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</si>
  <si>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</si>
  <si>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</si>
  <si>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</si>
  <si>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</si>
  <si>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</si>
  <si>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</si>
  <si>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</si>
  <si>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</si>
  <si>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</si>
  <si>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</si>
  <si>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</si>
  <si>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18.210.9999-0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</si>
  <si>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</si>
  <si>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</si>
  <si>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</si>
  <si>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</si>
  <si>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</si>
  <si>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</si>
  <si>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</si>
  <si>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</si>
  <si>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</si>
  <si>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</si>
  <si>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</si>
  <si>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</si>
  <si>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</si>
  <si>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</si>
  <si>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</si>
  <si>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</si>
  <si>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</si>
  <si>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</si>
  <si>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</si>
  <si>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</si>
  <si>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</si>
  <si>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</si>
  <si>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</si>
  <si>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</si>
  <si>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18.260.0070-0</t>
  </si>
  <si>
    <t>18.260.9999-0</t>
  </si>
  <si>
    <t>18.265.0001-0</t>
  </si>
  <si>
    <t>18.265.9999-0</t>
  </si>
  <si>
    <t>18.270.0010-0</t>
  </si>
  <si>
    <t>18.270.0015-0</t>
  </si>
  <si>
    <t>18.270.0020-0</t>
  </si>
  <si>
    <t>18.270.0025-0</t>
  </si>
  <si>
    <t>18.270.0030-0</t>
  </si>
  <si>
    <t>18.270.0035-0</t>
  </si>
  <si>
    <t>18.270.9999-0</t>
  </si>
  <si>
    <t>18.500.9999-0</t>
  </si>
  <si>
    <t>19.000.9999-0</t>
  </si>
  <si>
    <t>19.001.0001-2</t>
  </si>
  <si>
    <t>19.001.0004-2</t>
  </si>
  <si>
    <t>19.001.0012-2</t>
  </si>
  <si>
    <t>19.001.0038-2</t>
  </si>
  <si>
    <t>19.001.0043-2</t>
  </si>
  <si>
    <t>19.001.9999-0</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</si>
  <si>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</si>
  <si>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</si>
  <si>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</si>
  <si>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</si>
  <si>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</si>
  <si>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</si>
  <si>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</si>
  <si>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</si>
  <si>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</si>
  <si>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</si>
  <si>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</si>
  <si>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</si>
  <si>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</si>
  <si>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</si>
  <si>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</si>
  <si>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</si>
  <si>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</si>
  <si>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</si>
  <si>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</si>
  <si>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</si>
  <si>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</si>
  <si>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</si>
  <si>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</si>
  <si>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</si>
  <si>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</si>
  <si>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</si>
  <si>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</si>
  <si>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</si>
  <si>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19.004.0020-3</t>
  </si>
  <si>
    <t>19.004.0020-4</t>
  </si>
  <si>
    <t>19.004.0021-2</t>
  </si>
  <si>
    <t>19.004.0021-3</t>
  </si>
  <si>
    <t>19.004.0021-4</t>
  </si>
  <si>
    <t>19.004.0022-2</t>
  </si>
  <si>
    <t>19.004.0022-3</t>
  </si>
  <si>
    <t>19.004.0022-4</t>
  </si>
  <si>
    <t>19.004.0023-2</t>
  </si>
  <si>
    <t>19.004.0023-3</t>
  </si>
  <si>
    <t>19.004.0023-4</t>
  </si>
  <si>
    <t>19.004.0024-2</t>
  </si>
  <si>
    <t>19.004.0024-3</t>
  </si>
  <si>
    <t>19.004.0024-4</t>
  </si>
  <si>
    <t>19.004.0025-2</t>
  </si>
  <si>
    <t>19.004.0025-3</t>
  </si>
  <si>
    <t>19.004.0025-4</t>
  </si>
  <si>
    <t>19.004.0026-2</t>
  </si>
  <si>
    <t>19.004.0026-3</t>
  </si>
  <si>
    <t>19.004.0026-4</t>
  </si>
  <si>
    <t>19.004.0030-2</t>
  </si>
  <si>
    <t>19.004.0030-3</t>
  </si>
  <si>
    <t>19.004.0030-4</t>
  </si>
  <si>
    <t>19.004.0031-2</t>
  </si>
  <si>
    <t>19.004.0031-3</t>
  </si>
  <si>
    <t>19.004.0031-4</t>
  </si>
  <si>
    <t>19.004.0036-2</t>
  </si>
  <si>
    <t>19.004.0036-3</t>
  </si>
  <si>
    <t>19.004.0036-4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</si>
  <si>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</si>
  <si>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</si>
  <si>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</si>
  <si>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</si>
  <si>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</si>
  <si>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</si>
  <si>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</si>
  <si>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</si>
  <si>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</si>
  <si>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</si>
  <si>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</si>
  <si>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</si>
  <si>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</si>
  <si>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</si>
  <si>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</si>
  <si>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</si>
  <si>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</si>
  <si>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</si>
  <si>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</si>
  <si>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</si>
  <si>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</si>
  <si>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</si>
  <si>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</si>
  <si>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</si>
  <si>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</si>
  <si>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</si>
  <si>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</si>
  <si>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</si>
  <si>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</si>
  <si>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</si>
  <si>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</si>
  <si>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</si>
  <si>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</si>
  <si>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</si>
  <si>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</si>
  <si>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</si>
  <si>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</si>
  <si>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</si>
  <si>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</si>
  <si>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</si>
  <si>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</si>
  <si>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</si>
  <si>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</si>
  <si>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</si>
  <si>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</si>
  <si>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</si>
  <si>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</si>
  <si>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</si>
  <si>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</si>
  <si>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</si>
  <si>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</si>
  <si>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</si>
  <si>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</si>
  <si>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</si>
  <si>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</si>
  <si>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</si>
  <si>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</si>
  <si>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</si>
  <si>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</si>
  <si>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</si>
  <si>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</si>
  <si>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</si>
  <si>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</si>
  <si>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</si>
  <si>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</si>
  <si>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</si>
  <si>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</si>
  <si>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</si>
  <si>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</si>
  <si>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</si>
  <si>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</si>
  <si>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</si>
  <si>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</si>
  <si>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</si>
  <si>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</si>
  <si>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</si>
  <si>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</si>
  <si>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</si>
  <si>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</si>
  <si>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</si>
  <si>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</si>
  <si>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</si>
  <si>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</si>
  <si>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</si>
  <si>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</si>
  <si>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</si>
  <si>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</si>
  <si>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</si>
  <si>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</si>
  <si>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19.004.0300-0</t>
  </si>
  <si>
    <t>19.004.0301-0</t>
  </si>
  <si>
    <t>19.004.0302-0</t>
  </si>
  <si>
    <t>19.004.0400-0</t>
  </si>
  <si>
    <t>19.004.0401-0</t>
  </si>
  <si>
    <t>19.004.0402-0</t>
  </si>
  <si>
    <t>19.004.0405-0</t>
  </si>
  <si>
    <t>19.004.0406-0</t>
  </si>
  <si>
    <t>19.004.0407-0</t>
  </si>
  <si>
    <t>19.004.0500-0</t>
  </si>
  <si>
    <t>19.004.0501-0</t>
  </si>
  <si>
    <t>19.004.9999-0</t>
  </si>
  <si>
    <t>19.005.0006-2</t>
  </si>
  <si>
    <t>19.005.0006-3</t>
  </si>
  <si>
    <t>19.005.0006-4</t>
  </si>
  <si>
    <t>19.005.0007-2</t>
  </si>
  <si>
    <t>19.005.0007-3</t>
  </si>
  <si>
    <t>19.005.0007-4</t>
  </si>
  <si>
    <t>19.005.0008-2</t>
  </si>
  <si>
    <t>19.005.0008-3</t>
  </si>
  <si>
    <t>19.005.0008-4</t>
  </si>
  <si>
    <t>19.005.0010-2</t>
  </si>
  <si>
    <t>19.005.0010-3</t>
  </si>
  <si>
    <t>19.005.0010-4</t>
  </si>
  <si>
    <t>19.005.0012-2</t>
  </si>
  <si>
    <t>19.005.0012-3</t>
  </si>
  <si>
    <t>19.005.0012-4</t>
  </si>
  <si>
    <t>19.005.0014-2</t>
  </si>
  <si>
    <t>19.005.0014-3</t>
  </si>
  <si>
    <t>19.005.0014-4</t>
  </si>
  <si>
    <t>19.005.0015-2</t>
  </si>
  <si>
    <t>19.005.0015-4</t>
  </si>
  <si>
    <t>19.005.0016-2</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</si>
  <si>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</si>
  <si>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</si>
  <si>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</si>
  <si>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</si>
  <si>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</si>
  <si>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</si>
  <si>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</si>
  <si>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</si>
  <si>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</si>
  <si>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</si>
  <si>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</si>
  <si>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</si>
  <si>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</si>
  <si>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</si>
  <si>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</si>
  <si>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</si>
  <si>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</si>
  <si>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</si>
  <si>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</si>
  <si>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</si>
  <si>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</si>
  <si>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</si>
  <si>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</si>
  <si>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</si>
  <si>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</si>
  <si>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</si>
  <si>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</si>
  <si>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</si>
  <si>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</si>
  <si>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</si>
  <si>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</si>
  <si>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</si>
  <si>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</si>
  <si>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</si>
  <si>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</si>
  <si>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</si>
  <si>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</si>
  <si>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</si>
  <si>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</si>
  <si>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</si>
  <si>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</si>
  <si>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</si>
  <si>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</si>
  <si>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</si>
  <si>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</si>
  <si>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</si>
  <si>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</si>
  <si>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</si>
  <si>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19.005.0042-3</t>
  </si>
  <si>
    <t>19.005.0042-4</t>
  </si>
  <si>
    <t>19.005.0045-2</t>
  </si>
  <si>
    <t>19.005.0045-4</t>
  </si>
  <si>
    <t>19.005.0050-2</t>
  </si>
  <si>
    <t>19.005.0050-4</t>
  </si>
  <si>
    <t>19.005.9999-0</t>
  </si>
  <si>
    <t>19.006.0001-2</t>
  </si>
  <si>
    <t>19.006.0001-4</t>
  </si>
  <si>
    <t>19.006.0002-2</t>
  </si>
  <si>
    <t>19.006.0002-3</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</si>
  <si>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</si>
  <si>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</si>
  <si>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</si>
  <si>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</si>
  <si>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</si>
  <si>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</si>
  <si>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</si>
  <si>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</si>
  <si>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</si>
  <si>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</si>
  <si>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</si>
  <si>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</si>
  <si>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</si>
  <si>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</si>
  <si>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</si>
  <si>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</si>
  <si>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</si>
  <si>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</si>
  <si>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</si>
  <si>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</si>
  <si>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</si>
  <si>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</si>
  <si>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</si>
  <si>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</si>
  <si>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</si>
  <si>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</si>
  <si>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</si>
  <si>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</si>
  <si>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</si>
  <si>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</si>
  <si>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</si>
  <si>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</si>
  <si>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</si>
  <si>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</si>
  <si>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</si>
  <si>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</si>
  <si>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</si>
  <si>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</si>
  <si>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</si>
  <si>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</si>
  <si>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</si>
  <si>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</si>
  <si>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</si>
  <si>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</si>
  <si>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</si>
  <si>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</si>
  <si>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</si>
  <si>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</si>
  <si>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</si>
  <si>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</si>
  <si>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</si>
  <si>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</si>
  <si>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</si>
  <si>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</si>
  <si>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</si>
  <si>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</si>
  <si>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</si>
  <si>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</si>
  <si>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19.006.0026-3</t>
  </si>
  <si>
    <t>19.006.0026-4</t>
  </si>
  <si>
    <t>19.006.0027-2</t>
  </si>
  <si>
    <t>19.006.0027-3</t>
  </si>
  <si>
    <t>19.006.0027-4</t>
  </si>
  <si>
    <t>19.006.0028-2</t>
  </si>
  <si>
    <t>19.006.0028-3</t>
  </si>
  <si>
    <t>19.006.0028-4</t>
  </si>
  <si>
    <t>19.006.0030-2</t>
  </si>
  <si>
    <t>19.006.0030-4</t>
  </si>
  <si>
    <t>19.006.0032-2</t>
  </si>
  <si>
    <t>19.006.0032-4</t>
  </si>
  <si>
    <t>19.006.0034-2</t>
  </si>
  <si>
    <t>19.006.0034-4</t>
  </si>
  <si>
    <t>19.006.0035-2</t>
  </si>
  <si>
    <t>19.006.0035-4</t>
  </si>
  <si>
    <t>19.006.0040-2</t>
  </si>
  <si>
    <t>19.006.0040-4</t>
  </si>
  <si>
    <t>19.006.0045-2</t>
  </si>
  <si>
    <t>19.006.0045-3</t>
  </si>
  <si>
    <t>19.006.0045-4</t>
  </si>
  <si>
    <t>19.006.0050-2</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</si>
  <si>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</si>
  <si>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</si>
  <si>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</si>
  <si>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</si>
  <si>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</si>
  <si>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</si>
  <si>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</si>
  <si>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</si>
  <si>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</si>
  <si>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</si>
  <si>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</si>
  <si>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</si>
  <si>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</si>
  <si>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</si>
  <si>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</si>
  <si>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</si>
  <si>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</si>
  <si>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</si>
  <si>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</si>
  <si>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</si>
  <si>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</si>
  <si>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</si>
  <si>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</si>
  <si>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</si>
  <si>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</si>
  <si>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</si>
  <si>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</si>
  <si>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</si>
  <si>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</si>
  <si>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</si>
  <si>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</si>
  <si>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19.007.0017-3</t>
  </si>
  <si>
    <t>19.007.0017-4</t>
  </si>
  <si>
    <t>19.007.0025-2</t>
  </si>
  <si>
    <t>19.007.0025-4</t>
  </si>
  <si>
    <t>19.007.9999-0</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</si>
  <si>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</si>
  <si>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</si>
  <si>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</si>
  <si>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</si>
  <si>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</si>
  <si>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</si>
  <si>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</si>
  <si>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</si>
  <si>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</si>
  <si>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</si>
  <si>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</si>
  <si>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</si>
  <si>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</si>
  <si>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</si>
  <si>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</si>
  <si>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</si>
  <si>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</si>
  <si>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</si>
  <si>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</si>
  <si>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</si>
  <si>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</si>
  <si>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</si>
  <si>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</si>
  <si>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</si>
  <si>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</si>
  <si>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</si>
  <si>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</si>
  <si>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</si>
  <si>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</si>
  <si>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</si>
  <si>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</si>
  <si>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</si>
  <si>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</si>
  <si>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19.010.0007-2</t>
  </si>
  <si>
    <t>19.010.0007-3</t>
  </si>
  <si>
    <t>19.010.0007-4</t>
  </si>
  <si>
    <t>19.010.0008-2</t>
  </si>
  <si>
    <t>19.010.0008-3</t>
  </si>
  <si>
    <t>19.010.0008-4</t>
  </si>
  <si>
    <t>19.010.0009-2</t>
  </si>
  <si>
    <t>19.010.0009-3</t>
  </si>
  <si>
    <t>19.010.0009-4</t>
  </si>
  <si>
    <t>19.010.0010-2</t>
  </si>
  <si>
    <t>19.010.0010-3</t>
  </si>
  <si>
    <t>19.010.0010-4</t>
  </si>
  <si>
    <t>19.010.0011-2</t>
  </si>
  <si>
    <t>19.010.0011-3</t>
  </si>
  <si>
    <t>19.010.0011-4</t>
  </si>
  <si>
    <t>19.010.0012-2</t>
  </si>
  <si>
    <t>19.010.0012-3</t>
  </si>
  <si>
    <t>19.010.0012-4</t>
  </si>
  <si>
    <t>19.010.0013-2</t>
  </si>
  <si>
    <t>19.010.0013-3</t>
  </si>
  <si>
    <t>19.010.0013-4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</si>
  <si>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</si>
  <si>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</si>
  <si>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</si>
  <si>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</si>
  <si>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</si>
  <si>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</si>
  <si>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</si>
  <si>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</si>
  <si>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</si>
  <si>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</si>
  <si>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</si>
  <si>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</si>
  <si>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</si>
  <si>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</si>
  <si>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</si>
  <si>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</si>
  <si>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</si>
  <si>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</si>
  <si>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</si>
  <si>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</si>
  <si>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</si>
  <si>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</si>
  <si>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</si>
  <si>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</si>
  <si>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</si>
  <si>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</si>
  <si>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</si>
  <si>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</si>
  <si>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</si>
  <si>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</si>
  <si>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</si>
  <si>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</si>
  <si>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</si>
  <si>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</si>
  <si>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</si>
  <si>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</si>
  <si>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</si>
  <si>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</si>
  <si>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</si>
  <si>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</si>
  <si>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</si>
  <si>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</si>
  <si>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</si>
  <si>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</si>
  <si>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</si>
  <si>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</si>
  <si>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</si>
  <si>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</si>
  <si>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</si>
  <si>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</si>
  <si>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</si>
  <si>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</si>
  <si>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</si>
  <si>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</si>
  <si>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</si>
  <si>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19.011.0018-3</t>
  </si>
  <si>
    <t>19.011.0018-4</t>
  </si>
  <si>
    <t>19.011.0019-2</t>
  </si>
  <si>
    <t>19.011.0019-4</t>
  </si>
  <si>
    <t>19.011.0025-2</t>
  </si>
  <si>
    <t>19.011.0025-4</t>
  </si>
  <si>
    <t>19.011.0030-2</t>
  </si>
  <si>
    <t>19.011.0030-4</t>
  </si>
  <si>
    <t>19.011.0040-2</t>
  </si>
  <si>
    <t>19.011.0040-3</t>
  </si>
  <si>
    <t>19.011.0040-4</t>
  </si>
  <si>
    <t>19.011.0045-2</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</si>
  <si>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</si>
  <si>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</si>
  <si>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</si>
  <si>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</si>
  <si>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</si>
  <si>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</si>
  <si>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</si>
  <si>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</si>
  <si>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</si>
  <si>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</si>
  <si>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</si>
  <si>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</si>
  <si>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</si>
  <si>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</si>
  <si>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</si>
  <si>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</si>
  <si>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</si>
  <si>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</si>
  <si>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</si>
  <si>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</si>
  <si>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</si>
  <si>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</si>
  <si>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</si>
  <si>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</si>
  <si>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</si>
  <si>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</si>
  <si>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</si>
  <si>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</si>
  <si>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20.004.0033-1</t>
  </si>
  <si>
    <t>20.004.0034-0</t>
  </si>
  <si>
    <t>20.004.0036-0</t>
  </si>
  <si>
    <t>20.004.0038-0</t>
  </si>
  <si>
    <t>20.004.0040-0</t>
  </si>
  <si>
    <t>20.004.0045-0</t>
  </si>
  <si>
    <t>20.004.0100-0</t>
  </si>
  <si>
    <t>20.004.0102-0</t>
  </si>
  <si>
    <t>20.004.0105-0</t>
  </si>
  <si>
    <t>20.004.0122-0</t>
  </si>
  <si>
    <t>20.004.0125-0</t>
  </si>
  <si>
    <t>20.004.0127-0</t>
  </si>
  <si>
    <t>20.004.0130-0</t>
  </si>
  <si>
    <t>20.004.0131-0</t>
  </si>
  <si>
    <t>20.004.0132-0</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</si>
  <si>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</si>
  <si>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</si>
  <si>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</si>
  <si>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</si>
  <si>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</si>
  <si>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</si>
  <si>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</si>
  <si>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</si>
  <si>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</si>
  <si>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</si>
  <si>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</si>
  <si>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</si>
  <si>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</si>
  <si>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</si>
  <si>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</si>
  <si>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</si>
  <si>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</si>
  <si>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</si>
  <si>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</si>
  <si>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</si>
  <si>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</si>
  <si>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</si>
  <si>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</si>
  <si>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</si>
  <si>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</si>
  <si>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</si>
  <si>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</si>
  <si>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</si>
  <si>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</si>
  <si>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</si>
  <si>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</si>
  <si>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</si>
  <si>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</si>
  <si>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</si>
  <si>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</si>
  <si>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</si>
  <si>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</si>
  <si>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</si>
  <si>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</si>
  <si>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</si>
  <si>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</si>
  <si>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</si>
  <si>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</si>
  <si>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</si>
  <si>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</si>
  <si>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</si>
  <si>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</si>
  <si>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</si>
  <si>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</si>
  <si>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</si>
  <si>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</si>
  <si>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</si>
  <si>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</si>
  <si>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</si>
  <si>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</si>
  <si>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</si>
  <si>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</si>
  <si>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</si>
  <si>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</si>
  <si>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</si>
  <si>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</si>
  <si>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</si>
  <si>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</si>
  <si>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</si>
  <si>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</si>
  <si>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</si>
  <si>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</si>
  <si>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</si>
  <si>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</si>
  <si>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20.012.0003-0</t>
  </si>
  <si>
    <t>20.012.0004-0</t>
  </si>
  <si>
    <t>20.012.0005-0</t>
  </si>
  <si>
    <t>20.012.0006-0</t>
  </si>
  <si>
    <t>20.012.0008-0</t>
  </si>
  <si>
    <t>20.012.0009-0</t>
  </si>
  <si>
    <t>20.012.0010-0</t>
  </si>
  <si>
    <t>20.012.0011-0</t>
  </si>
  <si>
    <t>20.012.0013-0</t>
  </si>
  <si>
    <t>20.012.0015-0</t>
  </si>
  <si>
    <t>20.012.0020-0</t>
  </si>
  <si>
    <t>20.012.0025-0</t>
  </si>
  <si>
    <t>20.012.0030-0</t>
  </si>
  <si>
    <t>20.012.0035-0</t>
  </si>
  <si>
    <t>20.012.0036-0</t>
  </si>
  <si>
    <t>20.012.0050-0</t>
  </si>
  <si>
    <t>20.012.9999-0</t>
  </si>
  <si>
    <t>20.013.0005-0</t>
  </si>
  <si>
    <t>20.013.9999-0</t>
  </si>
  <si>
    <t>20.015.0010-0</t>
  </si>
  <si>
    <t>20.015.0015-0</t>
  </si>
  <si>
    <t>20.015.9999-0</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</si>
  <si>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</si>
  <si>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</si>
  <si>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</si>
  <si>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</si>
  <si>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</si>
  <si>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</si>
  <si>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</si>
  <si>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</si>
  <si>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</si>
  <si>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</si>
  <si>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</si>
  <si>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</si>
  <si>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</si>
  <si>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</si>
  <si>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</si>
  <si>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</si>
  <si>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</si>
  <si>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</si>
  <si>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</si>
  <si>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</si>
  <si>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</si>
  <si>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</si>
  <si>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</si>
  <si>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</si>
  <si>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</si>
  <si>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</si>
  <si>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</si>
  <si>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</si>
  <si>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</si>
  <si>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</si>
  <si>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</si>
  <si>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</si>
  <si>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</si>
  <si>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</si>
  <si>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</si>
  <si>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</si>
  <si>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</si>
  <si>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</si>
  <si>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</si>
  <si>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</si>
  <si>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</si>
  <si>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</si>
  <si>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</si>
  <si>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</si>
  <si>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</si>
  <si>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</si>
  <si>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</si>
  <si>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</si>
  <si>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</si>
  <si>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</si>
  <si>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</si>
  <si>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</si>
  <si>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</si>
  <si>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</si>
  <si>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</si>
  <si>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</si>
  <si>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</si>
  <si>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</si>
  <si>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</si>
  <si>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</si>
  <si>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</si>
  <si>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</si>
  <si>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</si>
  <si>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</si>
  <si>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</si>
  <si>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</si>
  <si>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</si>
  <si>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</si>
  <si>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</si>
  <si>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</si>
  <si>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</si>
  <si>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</si>
  <si>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</si>
  <si>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</si>
  <si>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</si>
  <si>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</si>
  <si>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</si>
  <si>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</si>
  <si>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</si>
  <si>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</si>
  <si>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</si>
  <si>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</si>
  <si>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</si>
  <si>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</si>
  <si>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</si>
  <si>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</si>
  <si>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</si>
  <si>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</si>
  <si>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</si>
  <si>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</si>
  <si>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</si>
  <si>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</si>
  <si>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</si>
  <si>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</si>
  <si>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</si>
  <si>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20.038.9999-0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</si>
  <si>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</si>
  <si>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</si>
  <si>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</si>
  <si>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</si>
  <si>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</si>
  <si>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</si>
  <si>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</si>
  <si>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</si>
  <si>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</si>
  <si>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</si>
  <si>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</si>
  <si>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</si>
  <si>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</si>
  <si>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</si>
  <si>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</si>
  <si>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</si>
  <si>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</si>
  <si>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</si>
  <si>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</si>
  <si>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</si>
  <si>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</si>
  <si>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</si>
  <si>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</si>
  <si>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</si>
  <si>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</si>
  <si>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</si>
  <si>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</si>
  <si>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</si>
  <si>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</si>
  <si>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</si>
  <si>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</si>
  <si>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</si>
  <si>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</si>
  <si>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</si>
  <si>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</si>
  <si>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</si>
  <si>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</si>
  <si>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</si>
  <si>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</si>
  <si>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</si>
  <si>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</si>
  <si>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</si>
  <si>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</si>
  <si>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</si>
  <si>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</si>
  <si>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</si>
  <si>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</si>
  <si>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</si>
  <si>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</si>
  <si>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</si>
  <si>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</si>
  <si>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</si>
  <si>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</si>
  <si>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</si>
  <si>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</si>
  <si>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</si>
  <si>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</si>
  <si>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</si>
  <si>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</si>
  <si>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</si>
  <si>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</si>
  <si>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</si>
  <si>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</si>
  <si>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</si>
  <si>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</si>
  <si>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</si>
  <si>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</si>
  <si>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</si>
  <si>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</si>
  <si>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</si>
  <si>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</si>
  <si>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</si>
  <si>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</si>
  <si>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</si>
  <si>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</si>
  <si>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</si>
  <si>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</si>
  <si>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</si>
  <si>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</si>
  <si>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</si>
  <si>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</si>
  <si>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</si>
  <si>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</si>
  <si>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</si>
  <si>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</si>
  <si>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</si>
  <si>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</si>
  <si>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</si>
  <si>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</si>
  <si>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</si>
  <si>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</si>
  <si>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</si>
  <si>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</si>
  <si>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</si>
  <si>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</si>
  <si>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</si>
  <si>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</si>
  <si>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</si>
  <si>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</si>
  <si>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</si>
  <si>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</si>
  <si>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</si>
  <si>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</si>
  <si>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</si>
  <si>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</si>
  <si>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</si>
  <si>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</si>
  <si>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</si>
  <si>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</si>
  <si>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</si>
  <si>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</si>
  <si>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</si>
  <si>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</si>
  <si>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</si>
  <si>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</si>
  <si>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</si>
  <si>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</si>
  <si>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</si>
  <si>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</si>
  <si>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</si>
  <si>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</si>
  <si>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</si>
  <si>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</si>
  <si>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</si>
  <si>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</si>
  <si>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</si>
  <si>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</si>
  <si>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</si>
  <si>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</si>
  <si>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</si>
  <si>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</si>
  <si>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</si>
  <si>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</si>
  <si>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</si>
  <si>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</si>
  <si>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</si>
  <si>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</si>
  <si>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</si>
  <si>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</si>
  <si>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</si>
  <si>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</si>
  <si>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</si>
  <si>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</si>
  <si>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</si>
  <si>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</si>
  <si>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</si>
  <si>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</si>
  <si>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</si>
  <si>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</si>
  <si>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</si>
  <si>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</si>
  <si>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</si>
  <si>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</si>
  <si>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</si>
  <si>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</si>
  <si>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</si>
  <si>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</si>
  <si>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</si>
  <si>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</si>
  <si>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</si>
  <si>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</si>
  <si>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</si>
  <si>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</si>
  <si>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</si>
  <si>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</si>
  <si>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</si>
  <si>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</si>
  <si>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</si>
  <si>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</si>
  <si>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</si>
  <si>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</si>
  <si>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</si>
  <si>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</si>
  <si>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</si>
  <si>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</si>
  <si>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</si>
  <si>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</si>
  <si>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</si>
  <si>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</si>
  <si>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</si>
  <si>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</si>
  <si>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</si>
  <si>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</si>
  <si>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</si>
  <si>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</si>
  <si>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</si>
  <si>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</si>
  <si>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</si>
  <si>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</si>
  <si>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</si>
  <si>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</si>
  <si>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</si>
  <si>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</si>
  <si>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</si>
  <si>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</si>
  <si>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</si>
  <si>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</si>
  <si>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</si>
  <si>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</si>
  <si>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</si>
  <si>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</si>
  <si>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</si>
  <si>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</si>
  <si>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</si>
  <si>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</si>
  <si>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</si>
  <si>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</si>
  <si>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</si>
  <si>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</si>
  <si>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</si>
  <si>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</si>
  <si>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</si>
  <si>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</si>
  <si>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</si>
  <si>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</si>
  <si>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</si>
  <si>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</si>
  <si>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</si>
  <si>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</si>
  <si>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</si>
  <si>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</si>
  <si>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</si>
  <si>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</si>
  <si>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</si>
  <si>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</si>
  <si>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</si>
  <si>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</si>
  <si>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</si>
  <si>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</si>
  <si>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</si>
  <si>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</si>
  <si>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</si>
  <si>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</si>
  <si>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</si>
  <si>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</si>
  <si>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</si>
  <si>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</si>
  <si>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</si>
  <si>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</si>
  <si>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</si>
  <si>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</si>
  <si>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</si>
  <si>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</si>
  <si>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</si>
  <si>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</si>
  <si>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</si>
  <si>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</si>
  <si>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</si>
  <si>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</si>
  <si>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</si>
  <si>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</si>
  <si>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</si>
  <si>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</si>
  <si>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</si>
  <si>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</si>
  <si>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</si>
  <si>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</si>
  <si>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</si>
  <si>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</si>
  <si>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</si>
  <si>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</si>
  <si>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</si>
  <si>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</si>
  <si>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</si>
  <si>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</si>
  <si>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</si>
  <si>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</si>
  <si>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</si>
  <si>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</si>
  <si>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</si>
  <si>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</si>
  <si>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</si>
  <si>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</si>
  <si>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</si>
  <si>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</si>
  <si>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</si>
  <si>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</si>
  <si>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</si>
  <si>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</si>
  <si>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</si>
  <si>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</si>
  <si>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</si>
  <si>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</si>
  <si>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20.100.0001-0</t>
  </si>
  <si>
    <t>20.100.0005-0</t>
  </si>
  <si>
    <t>20.100.0010-0</t>
  </si>
  <si>
    <t>20.100.0011-0</t>
  </si>
  <si>
    <t>20.100.0012-0</t>
  </si>
  <si>
    <t>20.100.0013-0</t>
  </si>
  <si>
    <t>20.100.0015-0</t>
  </si>
  <si>
    <t>20.100.0016-0</t>
  </si>
  <si>
    <t>20.100.0030-0</t>
  </si>
  <si>
    <t>20.100.0050-0</t>
  </si>
  <si>
    <t>20.100.0060-0</t>
  </si>
  <si>
    <t>20.100.0070-0</t>
  </si>
  <si>
    <t>20.100.0075-0</t>
  </si>
  <si>
    <t>20.100.0080-0</t>
  </si>
  <si>
    <t>20.100.0090-0</t>
  </si>
  <si>
    <t>20.100.0095-0</t>
  </si>
  <si>
    <t>20.100.9999-0</t>
  </si>
  <si>
    <t>20.101.0011-0</t>
  </si>
  <si>
    <t>20.101.0013-0</t>
  </si>
  <si>
    <t>20.101.9999-0</t>
  </si>
  <si>
    <t>20.102.0003-0</t>
  </si>
  <si>
    <t>20.102.0004-0</t>
  </si>
  <si>
    <t>20.102.0005-0</t>
  </si>
  <si>
    <t>20.102.0006-0</t>
  </si>
  <si>
    <t>20.102.0007-0</t>
  </si>
  <si>
    <t>20.102.0008-0</t>
  </si>
  <si>
    <t>20.102.9999-0</t>
  </si>
  <si>
    <t>20.103.0001-0</t>
  </si>
  <si>
    <t>20.103.9999-0</t>
  </si>
  <si>
    <t>20.104.0001-0</t>
  </si>
  <si>
    <t>20.104.0005-0</t>
  </si>
  <si>
    <t>20.104.9999-0</t>
  </si>
  <si>
    <t>20.105.0001-0</t>
  </si>
  <si>
    <t>20.105.0004-0</t>
  </si>
  <si>
    <t>20.105.0005-0</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</si>
  <si>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</si>
  <si>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</si>
  <si>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</si>
  <si>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</si>
  <si>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</si>
  <si>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</si>
  <si>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</si>
  <si>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</si>
  <si>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</si>
  <si>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</si>
  <si>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</si>
  <si>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</si>
  <si>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</si>
  <si>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</si>
  <si>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</si>
  <si>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</si>
  <si>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</si>
  <si>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</si>
  <si>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</si>
  <si>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</si>
  <si>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</si>
  <si>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</si>
  <si>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</si>
  <si>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</si>
  <si>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</si>
  <si>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</si>
  <si>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</si>
  <si>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</si>
  <si>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</si>
  <si>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</si>
  <si>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</si>
  <si>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</si>
  <si>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</si>
  <si>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</si>
  <si>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</si>
  <si>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</si>
  <si>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</si>
  <si>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</si>
  <si>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</si>
  <si>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</si>
  <si>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</si>
  <si>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</si>
  <si>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</si>
  <si>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</si>
  <si>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</si>
  <si>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</si>
  <si>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</si>
  <si>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</si>
  <si>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20.116.9999-0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</si>
  <si>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</si>
  <si>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</si>
  <si>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</si>
  <si>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</si>
  <si>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</si>
  <si>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</si>
  <si>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</si>
  <si>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</si>
  <si>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</si>
  <si>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</si>
  <si>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</si>
  <si>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</si>
  <si>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</si>
  <si>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</si>
  <si>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</si>
  <si>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</si>
  <si>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20.176.9999-0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</si>
  <si>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</si>
  <si>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</si>
  <si>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</si>
  <si>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</si>
  <si>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</si>
  <si>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</si>
  <si>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</si>
  <si>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</si>
  <si>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</si>
  <si>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</si>
  <si>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</si>
  <si>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</si>
  <si>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</si>
  <si>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</si>
  <si>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</si>
  <si>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</si>
  <si>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</si>
  <si>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</si>
  <si>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</si>
  <si>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</si>
  <si>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</si>
  <si>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</si>
  <si>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</si>
  <si>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</si>
  <si>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</si>
  <si>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</si>
  <si>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</si>
  <si>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</si>
  <si>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</si>
  <si>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</si>
  <si>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</si>
  <si>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</si>
  <si>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</si>
  <si>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</si>
  <si>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</si>
  <si>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</si>
  <si>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</si>
  <si>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</si>
  <si>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</si>
  <si>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</si>
  <si>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</si>
  <si>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</si>
  <si>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</si>
  <si>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21.002.9999-0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</si>
  <si>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</si>
  <si>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</si>
  <si>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</si>
  <si>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</si>
  <si>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</si>
  <si>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</si>
  <si>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</si>
  <si>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</si>
  <si>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</si>
  <si>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</si>
  <si>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</si>
  <si>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</si>
  <si>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</si>
  <si>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</si>
  <si>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</si>
  <si>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</si>
  <si>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</si>
  <si>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</si>
  <si>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</si>
  <si>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</si>
  <si>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</si>
  <si>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</si>
  <si>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</si>
  <si>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</si>
  <si>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</si>
  <si>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</si>
  <si>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</si>
  <si>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</si>
  <si>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</si>
  <si>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</si>
  <si>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</si>
  <si>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</si>
  <si>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21.003.9999-0</t>
  </si>
  <si>
    <t>21.004.0005-0</t>
  </si>
  <si>
    <t>21.004.0007-0</t>
  </si>
  <si>
    <t>21.004.0095-0</t>
  </si>
  <si>
    <t>21.004.0100-0</t>
  </si>
  <si>
    <t>21.004.0101-0</t>
  </si>
  <si>
    <t>21.004.0102-0</t>
  </si>
  <si>
    <t>21.004.0105-0</t>
  </si>
  <si>
    <t>21.004.0108-0</t>
  </si>
  <si>
    <t>21.004.0110-0</t>
  </si>
  <si>
    <t>21.004.0120-0</t>
  </si>
  <si>
    <t>21.004.0125-0</t>
  </si>
  <si>
    <t>21.004.0130-0</t>
  </si>
  <si>
    <t>21.004.0135-0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</si>
  <si>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</si>
  <si>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</si>
  <si>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</si>
  <si>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</si>
  <si>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</si>
  <si>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</si>
  <si>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</si>
  <si>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</si>
  <si>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</si>
  <si>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</si>
  <si>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</si>
  <si>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</si>
  <si>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</si>
  <si>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</si>
  <si>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</si>
  <si>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</si>
  <si>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</si>
  <si>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</si>
  <si>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21.004.0190-0</t>
  </si>
  <si>
    <t>21.004.0200-0</t>
  </si>
  <si>
    <t>21.004.9999-0</t>
  </si>
  <si>
    <t>21.005.0010-0</t>
  </si>
  <si>
    <t>21.005.0011-0</t>
  </si>
  <si>
    <t>21.005.0015-0</t>
  </si>
  <si>
    <t>21.005.0016-0</t>
  </si>
  <si>
    <t>21.005.0020-0</t>
  </si>
  <si>
    <t>21.005.0050-0</t>
  </si>
  <si>
    <t>21.005.9999-0</t>
  </si>
  <si>
    <t>21.006.0010-0</t>
  </si>
  <si>
    <t>21.006.0015-0</t>
  </si>
  <si>
    <t>21.006.9999-0</t>
  </si>
  <si>
    <t>21.007.0010-0</t>
  </si>
  <si>
    <t>21.007.0015-0</t>
  </si>
  <si>
    <t>21.007.9999-0</t>
  </si>
  <si>
    <t>21.008.0010-0</t>
  </si>
  <si>
    <t>21.008.0020-0</t>
  </si>
  <si>
    <t>21.008.0025-0</t>
  </si>
  <si>
    <t>21.008.0030-0</t>
  </si>
  <si>
    <t>21.008.9999-0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</si>
  <si>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</si>
  <si>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</si>
  <si>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</si>
  <si>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</si>
  <si>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</si>
  <si>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</si>
  <si>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</si>
  <si>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</si>
  <si>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</si>
  <si>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</si>
  <si>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</si>
  <si>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</si>
  <si>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</si>
  <si>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</si>
  <si>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</si>
  <si>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</si>
  <si>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</si>
  <si>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</si>
  <si>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</si>
  <si>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</si>
  <si>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</si>
  <si>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</si>
  <si>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</si>
  <si>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</si>
  <si>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</si>
  <si>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</si>
  <si>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</si>
  <si>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</si>
  <si>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</si>
  <si>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</si>
  <si>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</si>
  <si>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</si>
  <si>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</si>
  <si>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</si>
  <si>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</si>
  <si>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</si>
  <si>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</si>
  <si>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</si>
  <si>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</si>
  <si>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</si>
  <si>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</si>
  <si>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</si>
  <si>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</si>
  <si>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</si>
  <si>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</si>
  <si>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</si>
  <si>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</si>
  <si>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</si>
  <si>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</si>
  <si>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</si>
  <si>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</si>
  <si>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</si>
  <si>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</si>
  <si>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</si>
  <si>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</si>
  <si>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</si>
  <si>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</si>
  <si>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</si>
  <si>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</si>
  <si>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</si>
  <si>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</si>
  <si>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</si>
  <si>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</si>
  <si>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</si>
  <si>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</si>
  <si>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</si>
  <si>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</si>
  <si>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</si>
  <si>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</si>
  <si>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</si>
  <si>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</si>
  <si>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</si>
  <si>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</si>
  <si>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21.015.0207-0</t>
  </si>
  <si>
    <t>21.015.0208-0</t>
  </si>
  <si>
    <t>21.015.0209-0</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</si>
  <si>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</si>
  <si>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</si>
  <si>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</si>
  <si>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</si>
  <si>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</si>
  <si>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</si>
  <si>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</si>
  <si>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</si>
  <si>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</si>
  <si>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</si>
  <si>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</si>
  <si>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</si>
  <si>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</si>
  <si>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</si>
  <si>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</si>
  <si>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</si>
  <si>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</si>
  <si>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</si>
  <si>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</si>
  <si>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</si>
  <si>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21.018.0050-0</t>
  </si>
  <si>
    <t>21.018.9999-0</t>
  </si>
  <si>
    <t>21.019.0010-0</t>
  </si>
  <si>
    <t>21.019.0020-0</t>
  </si>
  <si>
    <t>21.019.0025-0</t>
  </si>
  <si>
    <t>21.019.0030-0</t>
  </si>
  <si>
    <t>21.019.0040-0</t>
  </si>
  <si>
    <t>21.019.0045-0</t>
  </si>
  <si>
    <t>21.019.0055-0</t>
  </si>
  <si>
    <t>21.019.0060-0</t>
  </si>
  <si>
    <t>21.019.0065-0</t>
  </si>
  <si>
    <t>21.019.0070-0</t>
  </si>
  <si>
    <t>21.019.0072-0</t>
  </si>
  <si>
    <t>21.019.0075-0</t>
  </si>
  <si>
    <t>21.019.0077-0</t>
  </si>
  <si>
    <t>21.019.0078-0</t>
  </si>
  <si>
    <t>21.019.0080-0</t>
  </si>
  <si>
    <t>21.019.0085-0</t>
  </si>
  <si>
    <t>21.019.0090-0</t>
  </si>
  <si>
    <t>21.019.0095-0</t>
  </si>
  <si>
    <t>21.019.0100-0</t>
  </si>
  <si>
    <t>21.019.0105-0</t>
  </si>
  <si>
    <t>21.019.0110-0</t>
  </si>
  <si>
    <t>21.019.9999-0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</si>
  <si>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</si>
  <si>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</si>
  <si>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</si>
  <si>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</si>
  <si>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</si>
  <si>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</si>
  <si>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</si>
  <si>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</si>
  <si>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</si>
  <si>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</si>
  <si>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</si>
  <si>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</si>
  <si>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</si>
  <si>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</si>
  <si>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</si>
  <si>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21.021.9999-0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</si>
  <si>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</si>
  <si>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</si>
  <si>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</si>
  <si>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</si>
  <si>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</si>
  <si>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</si>
  <si>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</si>
  <si>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</si>
  <si>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</si>
  <si>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</si>
  <si>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</si>
  <si>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</si>
  <si>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</si>
  <si>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</si>
  <si>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</si>
  <si>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</si>
  <si>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</si>
  <si>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</si>
  <si>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</si>
  <si>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</si>
  <si>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</si>
  <si>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</si>
  <si>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</si>
  <si>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</si>
  <si>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</si>
  <si>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</si>
  <si>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</si>
  <si>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21.024.9999-0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</si>
  <si>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</si>
  <si>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</si>
  <si>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</si>
  <si>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</si>
  <si>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</si>
  <si>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</si>
  <si>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</si>
  <si>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</si>
  <si>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</si>
  <si>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</si>
  <si>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</si>
  <si>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</si>
  <si>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</si>
  <si>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</si>
  <si>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</si>
  <si>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</si>
  <si>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</si>
  <si>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</si>
  <si>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</si>
  <si>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</si>
  <si>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</si>
  <si>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</si>
  <si>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</si>
  <si>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</si>
  <si>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</si>
  <si>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</si>
  <si>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21.026.9999-0</t>
  </si>
  <si>
    <t>21.027.0010-0</t>
  </si>
  <si>
    <t>21.027.0015-0</t>
  </si>
  <si>
    <t>21.027.0020-0</t>
  </si>
  <si>
    <t>21.027.0025-0</t>
  </si>
  <si>
    <t>21.027.0040-0</t>
  </si>
  <si>
    <t>21.027.0050-0</t>
  </si>
  <si>
    <t>21.027.0060-0</t>
  </si>
  <si>
    <t>21.027.9999-0</t>
  </si>
  <si>
    <t>21.028.0001-0</t>
  </si>
  <si>
    <t>21.028.0002-0</t>
  </si>
  <si>
    <t>21.028.0003-0</t>
  </si>
  <si>
    <t>21.028.0004-0</t>
  </si>
  <si>
    <t>21.028.0010-0</t>
  </si>
  <si>
    <t>21.028.0015-0</t>
  </si>
  <si>
    <t>21.028.0020-0</t>
  </si>
  <si>
    <t>21.028.0025-0</t>
  </si>
  <si>
    <t>21.028.0030-0</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</si>
  <si>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</si>
  <si>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</si>
  <si>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</si>
  <si>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</si>
  <si>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</si>
  <si>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</si>
  <si>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</si>
  <si>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</si>
  <si>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</si>
  <si>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</si>
  <si>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</si>
  <si>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</si>
  <si>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</si>
  <si>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</si>
  <si>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</si>
  <si>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</si>
  <si>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</si>
  <si>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</si>
  <si>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</si>
  <si>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</si>
  <si>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</si>
  <si>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21.028.9999-0</t>
  </si>
  <si>
    <t>21.029.0010-0</t>
  </si>
  <si>
    <t>21.029.0015-0</t>
  </si>
  <si>
    <t>21.029.0020-0</t>
  </si>
  <si>
    <t>21.029.9999-0</t>
  </si>
  <si>
    <t>21.030.0050-0</t>
  </si>
  <si>
    <t>21.030.0055-0</t>
  </si>
  <si>
    <t>21.030.0060-0</t>
  </si>
  <si>
    <t>21.030.0065-0</t>
  </si>
  <si>
    <t>21.030.0070-0</t>
  </si>
  <si>
    <t>21.030.0075-0</t>
  </si>
  <si>
    <t>21.030.0080-0</t>
  </si>
  <si>
    <t>21.030.0085-0</t>
  </si>
  <si>
    <t>21.030.0090-0</t>
  </si>
  <si>
    <t>21.030.0100-0</t>
  </si>
  <si>
    <t>21.030.0105-0</t>
  </si>
  <si>
    <t>21.030.9999-0</t>
  </si>
  <si>
    <t>21.031.0010-0</t>
  </si>
  <si>
    <t>21.031.0015-0</t>
  </si>
  <si>
    <t>21.031.0020-0</t>
  </si>
  <si>
    <t>21.031.0025-0</t>
  </si>
  <si>
    <t>21.031.0030-0</t>
  </si>
  <si>
    <t>21.031.0035-0</t>
  </si>
  <si>
    <t>21.031.0040-0</t>
  </si>
  <si>
    <t>21.031.9999-0</t>
  </si>
  <si>
    <t>21.035.0007-0</t>
  </si>
  <si>
    <t>21.035.0008-0</t>
  </si>
  <si>
    <t>21.035.0009-0</t>
  </si>
  <si>
    <t>21.035.0010-0</t>
  </si>
  <si>
    <t>21.035.0012-0</t>
  </si>
  <si>
    <t>21.035.0014-0</t>
  </si>
  <si>
    <t>21.035.0015-0</t>
  </si>
  <si>
    <t>21.035.0016-0</t>
  </si>
  <si>
    <t>21.035.0017-0</t>
  </si>
  <si>
    <t>21.035.0050-0</t>
  </si>
  <si>
    <t>21.035.0100-0</t>
  </si>
  <si>
    <t>21.035.0103-0</t>
  </si>
  <si>
    <t>21.035.0105-0</t>
  </si>
  <si>
    <t>21.035.0150-0</t>
  </si>
  <si>
    <t>21.035.0160-0</t>
  </si>
  <si>
    <t>21.035.0200-0</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</si>
  <si>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</si>
  <si>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</si>
  <si>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</si>
  <si>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</si>
  <si>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</si>
  <si>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</si>
  <si>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</si>
  <si>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</si>
  <si>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</si>
  <si>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</si>
  <si>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</si>
  <si>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</si>
  <si>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</si>
  <si>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</si>
  <si>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</si>
  <si>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</si>
  <si>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</si>
  <si>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</si>
  <si>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</si>
  <si>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</si>
  <si>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</si>
  <si>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21.037.0050-0</t>
  </si>
  <si>
    <t>21.037.0100-0</t>
  </si>
  <si>
    <t>21.037.0105-0</t>
  </si>
  <si>
    <t>21.037.0108-0</t>
  </si>
  <si>
    <t>21.037.0120-0</t>
  </si>
  <si>
    <t>21.037.0125-0</t>
  </si>
  <si>
    <t>21.037.0130-0</t>
  </si>
  <si>
    <t>21.037.0135-0</t>
  </si>
  <si>
    <t>21.037.9999-0</t>
  </si>
  <si>
    <t>21.038.0010-0</t>
  </si>
  <si>
    <t>21.038.0050-0</t>
  </si>
  <si>
    <t>21.038.0055-0</t>
  </si>
  <si>
    <t>21.038.0060-0</t>
  </si>
  <si>
    <t>21.038.9999-0</t>
  </si>
  <si>
    <t>21.040.0010-0</t>
  </si>
  <si>
    <t>21.040.0015-0</t>
  </si>
  <si>
    <t>21.040.0020-0</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</si>
  <si>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</si>
  <si>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</si>
  <si>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</si>
  <si>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</si>
  <si>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</si>
  <si>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</si>
  <si>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</si>
  <si>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</si>
  <si>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</si>
  <si>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</si>
  <si>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</si>
  <si>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</si>
  <si>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</si>
  <si>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</si>
  <si>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</si>
  <si>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</si>
  <si>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</si>
  <si>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21.042.0075-0</t>
  </si>
  <si>
    <t>21.042.0080-0</t>
  </si>
  <si>
    <t>21.042.0085-0</t>
  </si>
  <si>
    <t>21.042.0090-0</t>
  </si>
  <si>
    <t>21.042.0095-0</t>
  </si>
  <si>
    <t>21.042.0110-0</t>
  </si>
  <si>
    <t>21.042.0115-0</t>
  </si>
  <si>
    <t>21.042.0120-0</t>
  </si>
  <si>
    <t>21.042.0125-0</t>
  </si>
  <si>
    <t>21.042.0130-0</t>
  </si>
  <si>
    <t>21.042.0135-0</t>
  </si>
  <si>
    <t>21.042.0140-0</t>
  </si>
  <si>
    <t>21.042.0145-0</t>
  </si>
  <si>
    <t>21.042.0150-0</t>
  </si>
  <si>
    <t>21.042.0155-0</t>
  </si>
  <si>
    <t>21.042.0160-0</t>
  </si>
  <si>
    <t>21.042.0165-0</t>
  </si>
  <si>
    <t>21.042.9999-0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</si>
  <si>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</si>
  <si>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</si>
  <si>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</si>
  <si>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</si>
  <si>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</si>
  <si>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</si>
  <si>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</si>
  <si>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</si>
  <si>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</si>
  <si>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</si>
  <si>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</si>
  <si>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</si>
  <si>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</si>
  <si>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</si>
  <si>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</si>
  <si>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</si>
  <si>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</si>
  <si>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</si>
  <si>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</si>
  <si>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</si>
  <si>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</si>
  <si>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21.045.9999-0</t>
  </si>
  <si>
    <t>21.046.0010-0</t>
  </si>
  <si>
    <t>21.046.0020-0</t>
  </si>
  <si>
    <t>21.046.0025-0</t>
  </si>
  <si>
    <t>21.046.0035-0</t>
  </si>
  <si>
    <t>21.046.0040-0</t>
  </si>
  <si>
    <t>21.046.0045-0</t>
  </si>
  <si>
    <t>21.046.0050-0</t>
  </si>
  <si>
    <t>21.046.0055-0</t>
  </si>
  <si>
    <t>21.046.0060-0</t>
  </si>
  <si>
    <t>21.046.0065-0</t>
  </si>
  <si>
    <t>21.046.0070-0</t>
  </si>
  <si>
    <t>21.046.9999-0</t>
  </si>
  <si>
    <t>21.048.0010-0</t>
  </si>
  <si>
    <t>21.048.0015-0</t>
  </si>
  <si>
    <t>21.048.0020-0</t>
  </si>
  <si>
    <t>21.048.0025-0</t>
  </si>
  <si>
    <t>21.048.0030-0</t>
  </si>
  <si>
    <t>21.048.0035-0</t>
  </si>
  <si>
    <t>21.048.0040-0</t>
  </si>
  <si>
    <t>21.048.0045-0</t>
  </si>
  <si>
    <t>21.048.0050-0</t>
  </si>
  <si>
    <t>21.048.0055-0</t>
  </si>
  <si>
    <t>21.048.0060-0</t>
  </si>
  <si>
    <t>21.048.0065-0</t>
  </si>
  <si>
    <t>21.048.9999-0</t>
  </si>
  <si>
    <t>21.050.0010-0</t>
  </si>
  <si>
    <t>21.050.0015-0</t>
  </si>
  <si>
    <t>21.050.0020-0</t>
  </si>
  <si>
    <t>21.050.0025-0</t>
  </si>
  <si>
    <t>21.050.0035-0</t>
  </si>
  <si>
    <t>21.050.0040-0</t>
  </si>
  <si>
    <t>21.050.0045-0</t>
  </si>
  <si>
    <t>21.050.0050-0</t>
  </si>
  <si>
    <t>21.050.0055-0</t>
  </si>
  <si>
    <t>21.050.0060-0</t>
  </si>
  <si>
    <t>21.050.0065-0</t>
  </si>
  <si>
    <t>21.050.0070-0</t>
  </si>
  <si>
    <t>21.050.0075-0</t>
  </si>
  <si>
    <t>21.050.0080-0</t>
  </si>
  <si>
    <t>21.050.0085-0</t>
  </si>
  <si>
    <t>21.050.0090-0</t>
  </si>
  <si>
    <t>21.050.0095-0</t>
  </si>
  <si>
    <t>21.050.0100-0</t>
  </si>
  <si>
    <t>21.050.0105-0</t>
  </si>
  <si>
    <t>21.050.0110-0</t>
  </si>
  <si>
    <t>21.050.0120-0</t>
  </si>
  <si>
    <t>21.050.0125-0</t>
  </si>
  <si>
    <t>21.050.9999-0</t>
  </si>
  <si>
    <t>21.051.0010-0</t>
  </si>
  <si>
    <t>21.051.0030-0</t>
  </si>
  <si>
    <t>21.051.0040-0</t>
  </si>
  <si>
    <t>21.051.9999-0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</si>
  <si>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</si>
  <si>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</si>
  <si>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</si>
  <si>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</si>
  <si>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</si>
  <si>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</si>
  <si>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</si>
  <si>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</si>
  <si>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</si>
  <si>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</si>
  <si>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</si>
  <si>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</si>
  <si>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</si>
  <si>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</si>
  <si>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</si>
  <si>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</si>
  <si>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</si>
  <si>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</si>
  <si>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</si>
  <si>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</si>
  <si>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</si>
  <si>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</si>
  <si>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</si>
  <si>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</si>
  <si>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</si>
  <si>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</si>
  <si>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</si>
  <si>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</si>
  <si>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</si>
  <si>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</si>
  <si>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</si>
  <si>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</si>
  <si>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</si>
  <si>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</si>
  <si>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</si>
  <si>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</si>
  <si>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</si>
  <si>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</si>
  <si>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</si>
  <si>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</si>
  <si>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</si>
  <si>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</si>
  <si>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</si>
  <si>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</si>
  <si>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</si>
  <si>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</si>
  <si>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</si>
  <si>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</si>
  <si>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</si>
  <si>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</si>
  <si>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</si>
  <si>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22.010.0010-0</t>
  </si>
  <si>
    <t>22.010.0015-0</t>
  </si>
  <si>
    <t>22.010.0020-0</t>
  </si>
  <si>
    <t>22.010.0030-0</t>
  </si>
  <si>
    <t>22.010.9999-0</t>
  </si>
  <si>
    <t>22.013.0005-0</t>
  </si>
  <si>
    <t>22.013.0010-0</t>
  </si>
  <si>
    <t>22.013.0015-0</t>
  </si>
  <si>
    <t>22.013.0020-0</t>
  </si>
  <si>
    <t>22.013.0025-0</t>
  </si>
  <si>
    <t>22.013.9999-0</t>
  </si>
  <si>
    <t>22.016.0005-0</t>
  </si>
  <si>
    <t>22.016.0010-0</t>
  </si>
  <si>
    <t>22.016.0015-0</t>
  </si>
  <si>
    <t>22.016.0020-0</t>
  </si>
  <si>
    <t>22.016.0025-0</t>
  </si>
  <si>
    <t>22.016.0030-0</t>
  </si>
  <si>
    <t>22.016.9999-0</t>
  </si>
  <si>
    <t>22.020.0005-0</t>
  </si>
  <si>
    <t>22.020.0010-0</t>
  </si>
  <si>
    <t>22.020.0015-0</t>
  </si>
  <si>
    <t>22.020.0030-0</t>
  </si>
  <si>
    <t>22.020.0035-0</t>
  </si>
  <si>
    <t>22.020.0040-0</t>
  </si>
  <si>
    <t>22.020.0045-0</t>
  </si>
  <si>
    <t>22.020.0050-0</t>
  </si>
  <si>
    <t>22.020.0055-0</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</si>
  <si>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</si>
  <si>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</si>
  <si>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</si>
  <si>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</si>
  <si>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</si>
  <si>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</si>
  <si>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</si>
  <si>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</si>
  <si>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</si>
  <si>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</si>
  <si>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</si>
  <si>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</si>
  <si>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</si>
  <si>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</si>
  <si>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</si>
  <si>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</si>
  <si>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</si>
  <si>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</si>
  <si>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22.025.0005-0</t>
  </si>
  <si>
    <t>22.025.0010-0</t>
  </si>
  <si>
    <t>22.025.0015-0</t>
  </si>
  <si>
    <t>22.025.9999-0</t>
  </si>
  <si>
    <t>22.026.0010-0</t>
  </si>
  <si>
    <t>22.026.9999-0</t>
  </si>
  <si>
    <t>22.028.0005-0</t>
  </si>
  <si>
    <t>22.028.0010-0</t>
  </si>
  <si>
    <t>22.028.0015-0</t>
  </si>
  <si>
    <t>22.028.0025-0</t>
  </si>
  <si>
    <t>22.028.0035-0</t>
  </si>
  <si>
    <t>22.028.0040-0</t>
  </si>
  <si>
    <t>22.028.0045-0</t>
  </si>
  <si>
    <t>22.028.0050-0</t>
  </si>
  <si>
    <t>22.028.9999-0</t>
  </si>
  <si>
    <t>22.030.0010-0</t>
  </si>
  <si>
    <t>22.030.0015-0</t>
  </si>
  <si>
    <t>22.030.0030-0</t>
  </si>
  <si>
    <t>22.030.0035-0</t>
  </si>
  <si>
    <t>22.030.0040-0</t>
  </si>
  <si>
    <t>22.030.0045-0</t>
  </si>
  <si>
    <t>22.030.0050-0</t>
  </si>
  <si>
    <t>22.030.0055-0</t>
  </si>
  <si>
    <t>22.030.0060-0</t>
  </si>
  <si>
    <t>22.030.0065-0</t>
  </si>
  <si>
    <t>22.030.0070-0</t>
  </si>
  <si>
    <t>22.030.0075-0</t>
  </si>
  <si>
    <t>22.030.0080-0</t>
  </si>
  <si>
    <t>22.030.0085-0</t>
  </si>
  <si>
    <t>22.030.0090-0</t>
  </si>
  <si>
    <t>22.030.0095-0</t>
  </si>
  <si>
    <t>22.030.0100-0</t>
  </si>
  <si>
    <t>22.030.0105-0</t>
  </si>
  <si>
    <t>22.030.9999-0</t>
  </si>
  <si>
    <t>22.040.0005-0</t>
  </si>
  <si>
    <t>22.040.0010-0</t>
  </si>
  <si>
    <t>22.040.0015-0</t>
  </si>
  <si>
    <t>22.040.0020-0</t>
  </si>
  <si>
    <t>22.040.0025-0</t>
  </si>
  <si>
    <t>22.040.0030-0</t>
  </si>
  <si>
    <t>22.040.0035-0</t>
  </si>
  <si>
    <t>22.040.0040-0</t>
  </si>
  <si>
    <t>22.040.0045-0</t>
  </si>
  <si>
    <t>22.040.0050-0</t>
  </si>
  <si>
    <t>22.040.0055-0</t>
  </si>
  <si>
    <t>22.040.9999-0</t>
  </si>
  <si>
    <t>22.050.0005-0</t>
  </si>
  <si>
    <t>22.050.0010-0</t>
  </si>
  <si>
    <t>22.050.0015-0</t>
  </si>
  <si>
    <t>22.050.0020-0</t>
  </si>
  <si>
    <t>22.050.0025-0</t>
  </si>
  <si>
    <t>22.050.0030-0</t>
  </si>
  <si>
    <t>22.050.0035-0</t>
  </si>
  <si>
    <t>22.050.9999-0</t>
  </si>
  <si>
    <t>54.001.0007-1</t>
  </si>
  <si>
    <t>54.001.0010-1</t>
  </si>
  <si>
    <t>54.001.0011-1</t>
  </si>
  <si>
    <t>54.001.0013-1</t>
  </si>
  <si>
    <t>54.001.0069-1</t>
  </si>
  <si>
    <t>54.001.0070-1</t>
  </si>
  <si>
    <t>54.001.0071-1</t>
  </si>
  <si>
    <t>54.001.0073-1</t>
  </si>
  <si>
    <t>54.001.0074-1</t>
  </si>
  <si>
    <t>54.001.0077-1</t>
  </si>
  <si>
    <t>54.001.0081-1</t>
  </si>
  <si>
    <t>54.001.0082-1</t>
  </si>
  <si>
    <t>54.001.0100-1</t>
  </si>
  <si>
    <t>54.001.0104-1</t>
  </si>
  <si>
    <t>54.001.0117-1</t>
  </si>
  <si>
    <t>54.001.0118-1</t>
  </si>
  <si>
    <t>54.001.0126-1</t>
  </si>
  <si>
    <t>54.001.0127-1</t>
  </si>
  <si>
    <t>54.001.0128-1</t>
  </si>
  <si>
    <t>54.001.0129-1</t>
  </si>
  <si>
    <t>54.001.0132-1</t>
  </si>
  <si>
    <t>54.001.0133-1</t>
  </si>
  <si>
    <t>54.001.0134-1</t>
  </si>
  <si>
    <t>54.001.0135-1</t>
  </si>
  <si>
    <t>54.001.0136-1</t>
  </si>
  <si>
    <t>54.001.0137-1</t>
  </si>
  <si>
    <t>54.001.0138-1</t>
  </si>
  <si>
    <t>54.001.0139-1</t>
  </si>
  <si>
    <t>54.001.0140-1</t>
  </si>
  <si>
    <t>54.001.0141-1</t>
  </si>
  <si>
    <t>54.001.0142-1</t>
  </si>
  <si>
    <t>54.001.0143-1</t>
  </si>
  <si>
    <t>54.001.0144-1</t>
  </si>
  <si>
    <t>54.001.0145-1</t>
  </si>
  <si>
    <t>54.001.0146-1</t>
  </si>
  <si>
    <t>54.001.0147-1</t>
  </si>
  <si>
    <t>54.001.0150-1</t>
  </si>
  <si>
    <t>54.001.0151-1</t>
  </si>
  <si>
    <t>54.001.0152-1</t>
  </si>
  <si>
    <t>54.001.0154-1</t>
  </si>
  <si>
    <t>54.001.0160-1</t>
  </si>
  <si>
    <t>54.001.9999-0</t>
  </si>
  <si>
    <t>55.001.0010-1</t>
  </si>
  <si>
    <t>55.001.0011-1</t>
  </si>
  <si>
    <t>55.001.0012-1</t>
  </si>
  <si>
    <t>55.001.0013-1</t>
  </si>
  <si>
    <t>55.001.9999-0</t>
  </si>
  <si>
    <t>55.010.0001-1</t>
  </si>
  <si>
    <t>55.010.0003-1</t>
  </si>
  <si>
    <t>55.010.9999-0</t>
  </si>
  <si>
    <t>55.019.0010-1</t>
  </si>
  <si>
    <t>55.019.9999-0</t>
  </si>
  <si>
    <t>55.100.0002-1</t>
  </si>
  <si>
    <t>55.100.0003-1</t>
  </si>
  <si>
    <t>55.100.0004-1</t>
  </si>
  <si>
    <t>55.100.0005-1</t>
  </si>
  <si>
    <t>55.100.0006-1</t>
  </si>
  <si>
    <t>55.100.0017-1</t>
  </si>
  <si>
    <t>55.100.0019-1</t>
  </si>
  <si>
    <t>55.100.0023-1</t>
  </si>
  <si>
    <t>55.100.0027-1</t>
  </si>
  <si>
    <t>55.100.0029-1</t>
  </si>
  <si>
    <t>55.100.0031-1</t>
  </si>
  <si>
    <t>55.100.0032-1</t>
  </si>
  <si>
    <t>55.100.0033-1</t>
  </si>
  <si>
    <t>55.100.0034-1</t>
  </si>
  <si>
    <t>55.100.0035-1</t>
  </si>
  <si>
    <t>55.100.0036-1</t>
  </si>
  <si>
    <t>55.100.0037-1</t>
  </si>
  <si>
    <t>55.100.0038-1</t>
  </si>
  <si>
    <t>55.100.0039-1</t>
  </si>
  <si>
    <t>55.100.0046-1</t>
  </si>
  <si>
    <t>55.100.0047-1</t>
  </si>
  <si>
    <t>55.100.0048-1</t>
  </si>
  <si>
    <t>55.100.0049-1</t>
  </si>
  <si>
    <t>55.100.0050-1</t>
  </si>
  <si>
    <t>55.100.0051-1</t>
  </si>
  <si>
    <t>55.100.0052-1</t>
  </si>
  <si>
    <t>55.100.0056-1</t>
  </si>
  <si>
    <t>55.100.0058-1</t>
  </si>
  <si>
    <t>55.100.0059-1</t>
  </si>
  <si>
    <t>55.100.0060-1</t>
  </si>
  <si>
    <t>55.100.0061-1</t>
  </si>
  <si>
    <t>55.100.0063-1</t>
  </si>
  <si>
    <t>55.100.0064-1</t>
  </si>
  <si>
    <t>55.100.0065-1</t>
  </si>
  <si>
    <t>55.100.0067-1</t>
  </si>
  <si>
    <t>55.100.0068-1</t>
  </si>
  <si>
    <t>55.100.0069-1</t>
  </si>
  <si>
    <t>55.100.0070-1</t>
  </si>
  <si>
    <t>55.100.0071-1</t>
  </si>
  <si>
    <t>55.100.0072-1</t>
  </si>
  <si>
    <t>55.100.9999-0</t>
  </si>
  <si>
    <t>58.002.0138-1</t>
  </si>
  <si>
    <t>58.002.0150-1</t>
  </si>
  <si>
    <t>58.002.0155-1</t>
  </si>
  <si>
    <t>58.002.0304-1</t>
  </si>
  <si>
    <t>58.002.0306-1</t>
  </si>
  <si>
    <t>58.002.0307-1</t>
  </si>
  <si>
    <t>58.002.0313-1</t>
  </si>
  <si>
    <t>58.002.0315-1</t>
  </si>
  <si>
    <t>58.002.0316-1</t>
  </si>
  <si>
    <t>58.002.0318-1</t>
  </si>
  <si>
    <t>58.002.0319-1</t>
  </si>
  <si>
    <t>58.002.0322-1</t>
  </si>
  <si>
    <t>58.002.0325-1</t>
  </si>
  <si>
    <t>58.002.0326-1</t>
  </si>
  <si>
    <t>58.002.0327-1</t>
  </si>
  <si>
    <t>58.002.0328-1</t>
  </si>
  <si>
    <t>58.002.0329-1</t>
  </si>
  <si>
    <t>58.002.0330-1</t>
  </si>
  <si>
    <t>58.002.0331-1</t>
  </si>
  <si>
    <t>58.002.0332-1</t>
  </si>
  <si>
    <t>58.002.0333-1</t>
  </si>
  <si>
    <t>58.002.0336-1</t>
  </si>
  <si>
    <t>58.002.0337-1</t>
  </si>
  <si>
    <t>58.002.0339-1</t>
  </si>
  <si>
    <t>58.002.0343-1</t>
  </si>
  <si>
    <t>58.002.0350-1</t>
  </si>
  <si>
    <t>58.002.0352-1</t>
  </si>
  <si>
    <t>58.002.0354-1</t>
  </si>
  <si>
    <t>58.002.0355-1</t>
  </si>
  <si>
    <t>58.002.0356-1</t>
  </si>
  <si>
    <t>58.002.0357-1</t>
  </si>
  <si>
    <t>58.002.0358-1</t>
  </si>
  <si>
    <t>58.002.0376-1</t>
  </si>
  <si>
    <t>58.002.0400-1</t>
  </si>
  <si>
    <t>58.002.0401-1</t>
  </si>
  <si>
    <t>58.002.0402-1</t>
  </si>
  <si>
    <t>58.002.0407-1</t>
  </si>
  <si>
    <t>58.002.0412-1</t>
  </si>
  <si>
    <t>58.002.0413-1</t>
  </si>
  <si>
    <t>58.002.0425-1</t>
  </si>
  <si>
    <t>58.002.0428-1</t>
  </si>
  <si>
    <t>58.002.0429-1</t>
  </si>
  <si>
    <t>58.002.0430-1</t>
  </si>
  <si>
    <t>58.002.0431-1</t>
  </si>
  <si>
    <t>58.002.0432-1</t>
  </si>
  <si>
    <t>58.002.0433-1</t>
  </si>
  <si>
    <t>58.002.0434-1</t>
  </si>
  <si>
    <t>58.002.0435-1</t>
  </si>
  <si>
    <t>58.002.0436-1</t>
  </si>
  <si>
    <t>58.002.9999-0</t>
  </si>
  <si>
    <t>58.003.0008-1</t>
  </si>
  <si>
    <t>58.003.9999-0</t>
  </si>
  <si>
    <t>59.003.0010-1</t>
  </si>
  <si>
    <t>59.003.0050-1</t>
  </si>
  <si>
    <t>59.003.0060-1</t>
  </si>
  <si>
    <t>59.003.9999-0</t>
  </si>
  <si>
    <t>DESCR1</t>
  </si>
  <si>
    <t>DESCR2</t>
  </si>
  <si>
    <t>DESCR3</t>
  </si>
  <si>
    <t>DESCR4</t>
  </si>
  <si>
    <t>DESCR5</t>
  </si>
  <si>
    <t>DESCR6</t>
  </si>
  <si>
    <t>UNID</t>
  </si>
  <si>
    <t>LIMITE DE CONTRACAO</t>
  </si>
  <si>
    <t>ANALISE GRANULOMETRICA SEM SEDIMENTACAO (PENEIRAMENTO)</t>
  </si>
  <si>
    <t>ANALISE GRANULOMETRICA COM SEDIMENTACAO</t>
  </si>
  <si>
    <t>MASSA ESPECIFICA REAL</t>
  </si>
  <si>
    <t>MASSA ESPECIFICA APARENTE "IN SITU"</t>
  </si>
  <si>
    <t>UMIDADE PELO METODO EXPEDITO "SPEEDY"</t>
  </si>
  <si>
    <t>COMPACTACAO: ENERGIA PROCTOR NORMAL</t>
  </si>
  <si>
    <t>COMPACTACAO: ENERGIA AASHO INTERMEDIARIA</t>
  </si>
  <si>
    <t>COMPACTACAO: ENERGIA AASHO MODIFICADA</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</si>
  <si>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</si>
  <si>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</si>
  <si>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</si>
  <si>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</si>
  <si>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</si>
  <si>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</si>
  <si>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</si>
  <si>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</si>
  <si>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</si>
  <si>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</si>
  <si>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</si>
  <si>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</si>
  <si>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</si>
  <si>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</si>
  <si>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</si>
  <si>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</si>
  <si>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t>
  </si>
  <si>
    <t>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</si>
  <si>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</si>
  <si>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</si>
  <si>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</si>
  <si>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</si>
  <si>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</si>
  <si>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</si>
  <si>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</si>
  <si>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</si>
  <si>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</si>
  <si>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</si>
  <si>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</si>
  <si>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</si>
  <si>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</si>
  <si>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MANUAL,COM PA E PICARETA,POR METRO LINEAR OU FRACAO</t>
  </si>
  <si>
    <t>SONDAGEM DE RECONHECIMENTO A TRADO MANUAL DE 4".PARA TRADO D</t>
  </si>
  <si>
    <t>E 6",ACRESCENTAR 50% AO VALOR DESTE ITEM</t>
  </si>
  <si>
    <t>SONDAGEM EXPEDITA,DE SIMPLES RECONHECIMENTO A PERCUSSAO,EXCL</t>
  </si>
  <si>
    <t>USIVAMENTE POR LAVAGEM,DIAMETRO DE 2",INCLUSIVE DESLOCAMENTO</t>
  </si>
  <si>
    <t>E INSTALACAO</t>
  </si>
  <si>
    <t>FRACIONAMENTO QUIMICO (METODO ROSTLER)</t>
  </si>
  <si>
    <t>ENSAIO DE PALHETA("VANE TEST")REALIZADO NO CAMPO,EXCLUSIVE P</t>
  </si>
  <si>
    <t>ERFURACAO</t>
  </si>
  <si>
    <t>ENSAIO DE PALHETA("VANE TEST"),REALIZADO EM LABORATORIO</t>
  </si>
  <si>
    <t>CLASSIFICACAO MACROSCOPICA DE AMOSTRAS DE SONDAGEM ROTATIVA</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</si>
  <si>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</si>
  <si>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</si>
  <si>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</si>
  <si>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</si>
  <si>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</si>
  <si>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</si>
  <si>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MINI-MCV - SOLO COMPACTADO EM EQUIPAMENTO MINIATURA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</si>
  <si>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</si>
  <si>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</si>
  <si>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</si>
  <si>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</si>
  <si>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</si>
  <si>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</si>
  <si>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</si>
  <si>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</si>
  <si>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</si>
  <si>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</si>
  <si>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</si>
  <si>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</si>
  <si>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</si>
  <si>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</si>
  <si>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</si>
  <si>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ADENSAMENTO UNIDIMENSIONAL</t>
  </si>
  <si>
    <t>METODO RIEDEL-WEBER(AGREGADO GRAUDO)</t>
  </si>
  <si>
    <t>COMPACTACAO DE SOLO EM EQUIPAMENTO MINIATURA</t>
  </si>
  <si>
    <t>ENSAIO DE PERDA D'AGUA DURANTE A SONDAGEM ROTATIVA EM ROCHA,</t>
  </si>
  <si>
    <t>CONSTANDO DE 3 ESTAGIOS DE PRESSAO</t>
  </si>
  <si>
    <t>CONSTANDO DE 5 ESTAGIOS DE PRESSAO</t>
  </si>
  <si>
    <t>ENSAIO DE PENETRACAO TIPO "DEEP SOUNDING"</t>
  </si>
  <si>
    <t>ENSAIO DE INFILTRACAO EM SOLO</t>
  </si>
  <si>
    <t>ENSAIO DE CARACTERIZACAO GEOTECNICA DE SOLOS,COM UTILIZACAO</t>
  </si>
  <si>
    <t>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</si>
  <si>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</si>
  <si>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</si>
  <si>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</si>
  <si>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</si>
  <si>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</si>
  <si>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</si>
  <si>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</si>
  <si>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</si>
  <si>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
  </si>
  <si>
    <t>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</si>
  <si>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</si>
  <si>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</si>
  <si>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</si>
  <si>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</si>
  <si>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</si>
  <si>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</si>
  <si>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</si>
  <si>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</si>
  <si>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</si>
  <si>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</si>
  <si>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</si>
  <si>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</si>
  <si>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t>
  </si>
  <si>
    <t>O OU MAGNESIO,EM AGREGADO MIUDO</t>
  </si>
  <si>
    <t>O OU MAGNESIO,EM AGREGADO GRAUDO</t>
  </si>
  <si>
    <t>REMATE OU CAPEAMENTO DE CORPO DE PROVA CILINDRICO,DE 15X30CM</t>
  </si>
  <si>
    <t>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</si>
  <si>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</si>
  <si>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</si>
  <si>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</si>
  <si>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</si>
  <si>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</si>
  <si>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</si>
  <si>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</si>
  <si>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</si>
  <si>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</si>
  <si>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</si>
  <si>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"SLUMP TEST"</t>
  </si>
  <si>
    <t>DOSAGEM COM ESTUDO GRANULOMETRICO DOS AGREGADOS,DETERMINACAO</t>
  </si>
  <si>
    <t>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</si>
  <si>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</si>
  <si>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</si>
  <si>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</si>
  <si>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</si>
  <si>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</si>
  <si>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</si>
  <si>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</si>
  <si>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</si>
  <si>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</si>
  <si>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</si>
  <si>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</si>
  <si>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MISTURAS EXPERIMENTAIS E COM RUPTURA DE CORPO DE PROVA,DE 1</t>
  </si>
  <si>
    <t>5X30CM,AOS 3,7 E 28 DIAS DE IDADE,UTILIZANDO AGREGADOS DA ME</t>
  </si>
  <si>
    <t>SMA QUALIDADE,POREM EM PROPORCOES DIFERENTES DE CIMENTO,UM A</t>
  </si>
  <si>
    <t>GREGADO MIUDO E UM AGREGADO GRAUDO</t>
  </si>
  <si>
    <t>MISTURAS EXPERIMENTAIS E COM RUPTURA DO CORPO DE PROVA,DE 1</t>
  </si>
  <si>
    <t>SMA QUALIDADE,POREM EM PROPORCOES DIFERENTES DE CIMENTO,MAIS</t>
  </si>
  <si>
    <t>DE UM AGREGADO MIUDO E MAIS DE UM AGREGADO GRAUDO</t>
  </si>
  <si>
    <t>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</si>
  <si>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</si>
  <si>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</si>
  <si>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</si>
  <si>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 IDEM ITEM 01.001.0135</t>
  </si>
  <si>
    <t>TRACADO DAS CURVAS QUE CORRELACIONAM A RESISTENCIA A COMPRES</t>
  </si>
  <si>
    <t>SAO AO FATOR AGUA-CIMENTO,COM MOLDAGEM DE 24 CORPOS-DE-PROVA</t>
  </si>
  <si>
    <t>CILINDRICOS DE CONCRETO,DE 15X30CM,COM TRACOS 1:5,1:6,1:7,1</t>
  </si>
  <si>
    <t>:8 E DETERMINACAO DAS TENSOES DE RUPTURA A COMPRESSAO AOS 3,</t>
  </si>
  <si>
    <t>7 E 28 DIAS DE IDADE(AMOSTRAS 6 SACOS DE CIMENTO)</t>
  </si>
  <si>
    <t>RECONSTITUICAO DE TRACOS DE CONCRETO POR TRACO</t>
  </si>
  <si>
    <t>AVALIACAO DA ESPESSURA DE CARBONATACAO,POR PONTO,EM ESTRUTUR</t>
  </si>
  <si>
    <t>AS DE CONCRETO ARMADO OU PROTENDIDO,ATRAVES DE ASPERSAO DE S</t>
  </si>
  <si>
    <t>OLUCAO DE FENOLFTALEINA,INCLUSIVE COLETA E AMOSTRA</t>
  </si>
  <si>
    <t>DETERMINACAO DO TEOR DE CLORETOS,POR AMOSTRA,EM ESTRUTURAS D</t>
  </si>
  <si>
    <t>E CONCRETO ARMADO OU PROTENDIDO,CONFORME NORMA DA ACI-318/31</t>
  </si>
  <si>
    <t>-BR36,INCLUSIVE COLETA E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</si>
  <si>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</si>
  <si>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</si>
  <si>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</si>
  <si>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</si>
  <si>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</si>
  <si>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</si>
  <si>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</si>
  <si>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</si>
  <si>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</si>
  <si>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</si>
  <si>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</si>
  <si>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</si>
  <si>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</si>
  <si>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</si>
  <si>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</si>
  <si>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</si>
  <si>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</si>
  <si>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</si>
  <si>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OS DE RESISTENCIA A COMPRESSAO AOS 28 DIAS E"SLUMP TEST",MED</t>
  </si>
  <si>
    <t>IDO POR M3 DE CONCRETO COLOCADO NAS FORMAS</t>
  </si>
  <si>
    <t>M3</t>
  </si>
  <si>
    <t>EM E CAPEAMENTO DE CORPOS DE PROVA,TRANSPORTE ATE 100KM,ENSA</t>
  </si>
  <si>
    <t>IOS DE RESISTENCIA A COMPRESSAO AOS 28 DIAS E"SLUMP TEST",ME</t>
  </si>
  <si>
    <t>DIDO POR M3 DE CONCRETO COLOCADO NAS FORMAS</t>
  </si>
  <si>
    <t>EM E CAPEAMENTO DE CORPOS DE PROVA,TRANSPORTE ATE 250KM,ENSA</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</si>
  <si>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</si>
  <si>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</si>
  <si>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</si>
  <si>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</si>
  <si>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</si>
  <si>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</si>
  <si>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</si>
  <si>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</si>
  <si>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</si>
  <si>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t>
  </si>
  <si>
    <t>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</si>
  <si>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</si>
  <si>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</si>
  <si>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</si>
  <si>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</si>
  <si>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</si>
  <si>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</si>
  <si>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</si>
  <si>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</si>
  <si>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</si>
  <si>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</si>
  <si>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</si>
  <si>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</si>
  <si>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</si>
  <si>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</si>
  <si>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</si>
  <si>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</si>
  <si>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</si>
  <si>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</si>
  <si>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</si>
  <si>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</si>
  <si>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</si>
  <si>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</si>
  <si>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</si>
  <si>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</si>
  <si>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</si>
  <si>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</si>
  <si>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</si>
  <si>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</si>
  <si>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</si>
  <si>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</si>
  <si>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</si>
  <si>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</si>
  <si>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</si>
  <si>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</si>
  <si>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</si>
  <si>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t>
  </si>
  <si>
    <t>ISTURA COMPACTADA,POR CORPO DE PROVA</t>
  </si>
  <si>
    <t>CONTROLE DE COMPACTACAO,POR PONTO(METODO DO ANEL)</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</si>
  <si>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</si>
  <si>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</si>
  <si>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</si>
  <si>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</si>
  <si>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</si>
  <si>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</si>
  <si>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</si>
  <si>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</si>
  <si>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</si>
  <si>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</si>
  <si>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</si>
  <si>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</si>
  <si>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</si>
  <si>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</si>
  <si>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</si>
  <si>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</si>
  <si>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</si>
  <si>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</si>
  <si>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</si>
  <si>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</si>
  <si>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</si>
  <si>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</si>
  <si>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</si>
  <si>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</si>
  <si>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</si>
  <si>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</si>
  <si>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</si>
  <si>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</si>
  <si>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</si>
  <si>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</si>
  <si>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</si>
  <si>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t>
  </si>
  <si>
    <t>ORTLAND</t>
  </si>
  <si>
    <t>ENSAIO QUIMICO COMPLETO DE CIMENTO</t>
  </si>
  <si>
    <t>CONTROLE TECNOLOGICO DE OBRAS,CONSIDERANDO APENAS O CONTROLE</t>
  </si>
  <si>
    <t>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</si>
  <si>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</si>
  <si>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</si>
  <si>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</si>
  <si>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</si>
  <si>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</si>
  <si>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</si>
  <si>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</si>
  <si>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</si>
  <si>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</si>
  <si>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</si>
  <si>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</si>
  <si>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</si>
  <si>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</si>
  <si>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</si>
  <si>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</si>
  <si>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</si>
  <si>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</si>
  <si>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</si>
  <si>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t>
  </si>
  <si>
    <t>PERMEABILIDADE</t>
  </si>
  <si>
    <t>ABSORCAO</t>
  </si>
  <si>
    <t>DIMENSAO</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</si>
  <si>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</si>
  <si>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</si>
  <si>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</si>
  <si>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</si>
  <si>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</si>
  <si>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</si>
  <si>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</si>
  <si>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</si>
  <si>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</si>
  <si>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</si>
  <si>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</si>
  <si>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</si>
  <si>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</si>
  <si>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</si>
  <si>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</si>
  <si>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</si>
  <si>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</si>
  <si>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</si>
  <si>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</si>
  <si>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ENSAIO COMPLETO</t>
  </si>
  <si>
    <t>DETERMINACAO DA TAXA DE LIGANTE,POR DETERMINACAO</t>
  </si>
  <si>
    <t>DETERMINACAO DA TAXA DE AGREGADO,POR DETERMINACAO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</si>
  <si>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</si>
  <si>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</si>
  <si>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</si>
  <si>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</si>
  <si>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</si>
  <si>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</si>
  <si>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COM 15CM DE DIAMETRO,EM PAVIMENTOS COM PLACAS DE CONCRETO,RE</t>
  </si>
  <si>
    <t>VESTIMENTOS BETUMINOSOS,COM MAIS DE 10CM DE ESPESSURA,POR CO</t>
  </si>
  <si>
    <t>RPO DE PROVA</t>
  </si>
  <si>
    <t>COM 15CM DE DIAMETRO,EM PAVIMENTOS COM PLACAS DE CONCRETO,CO</t>
  </si>
  <si>
    <t>M ATE 15CM DE ESPESSURA,POR CORPO DE PROVA</t>
  </si>
  <si>
    <t>M ESPESSURA ENTRE 15 E 20CM,POR CORPO DE PROVA</t>
  </si>
  <si>
    <t>M MAIS DE 20CM DE ESPESSURA,POR CORPO DE PROVA</t>
  </si>
  <si>
    <t>MANOMETROS ATE 10T</t>
  </si>
  <si>
    <t>MANOMETROS DE 10 ATE 50T</t>
  </si>
  <si>
    <t>MANOMETROS DE 50 ATE 500T</t>
  </si>
  <si>
    <t>ANEL DINAMOMETRICO</t>
  </si>
  <si>
    <t>PRENSA</t>
  </si>
  <si>
    <t>"SPEED"</t>
  </si>
  <si>
    <t>BALANCAS</t>
  </si>
  <si>
    <t>TERMOMETROS</t>
  </si>
  <si>
    <t>DENSIMETRO:VERIFICACAO DE UMA INDICACAO</t>
  </si>
  <si>
    <t>DENSIMETRO:VERIFICACAO DE CADA INDICACAO COMPLEMENTAR</t>
  </si>
  <si>
    <t>DETERMINACAO DAS CONSTANTES DO FUNIL E PLACA,EXCLUSIVE AREIA</t>
  </si>
  <si>
    <t>MICROMETROS:VERIFICACAO DE UMA INDICACAO</t>
  </si>
  <si>
    <t>MICROMETROS:VERIFICACAO DE CADA INDICACAO COMPLEMENTAR</t>
  </si>
  <si>
    <t>DINAMOMETROS:VERIFICACAO DE UMA INDICACAO</t>
  </si>
  <si>
    <t>DINAMOMETROS:VERIFICACAO DE CADA INDICACAO SUPLEMENTAR</t>
  </si>
  <si>
    <t>AFERICAO DE QUALQUER MAQUINA DE ENSAIO DE MATERIAIS,EXCETO A</t>
  </si>
  <si>
    <t>S RELACIONADAS NOS ITENS ANTERIORES</t>
  </si>
  <si>
    <t>ENSAIOS PARA RECUPERACAO DE CORROSAO EM ARMADURAS,CONSTANDO</t>
  </si>
  <si>
    <t>DE ENSAIO DO POTENCIAL ELETRICO DA ARMADURA EM RELACAO AO EL</t>
  </si>
  <si>
    <t>EMENTO ESTRUTURAL QUE A CERCA</t>
  </si>
  <si>
    <t>ENSAIOS PARA RECUPERACAO DE ARMADURAS,CONSTANDO DE APLICACAO</t>
  </si>
  <si>
    <t>DE LAPIS COLORIMETRICO PARA TESTES DE PH E AVALIACAO DA FRE</t>
  </si>
  <si>
    <t>NTE DE CARBONATACAO</t>
  </si>
  <si>
    <t>DE CRAVACAO POR AMOSTRAGEM,EM DIVERSAS LAJES E VIGAS,DE PINO</t>
  </si>
  <si>
    <t>S LISOS PARA ESTIMATIVA DA TENSAO DE COMPRESSAO DO CONCRETO</t>
  </si>
  <si>
    <t>FAMILIA 01.001</t>
  </si>
  <si>
    <t>ENSAIOS</t>
  </si>
  <si>
    <t>SONDAGEM ROTATIVA COM COROA DE WIDIA,EM SOLO,DIAMETRO AX,VER</t>
  </si>
  <si>
    <t>TICAL,INCLUSIVE DESLOCAMENTO DENTRO DO CANTEIRO E INSTALACAO</t>
  </si>
  <si>
    <t>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</si>
  <si>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</si>
  <si>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</si>
  <si>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</si>
  <si>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</si>
  <si>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</si>
  <si>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</si>
  <si>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</si>
  <si>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</si>
  <si>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</si>
  <si>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</si>
  <si>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</si>
  <si>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</si>
  <si>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</si>
  <si>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</si>
  <si>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</si>
  <si>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</si>
  <si>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</si>
  <si>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</si>
  <si>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</si>
  <si>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</si>
  <si>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</si>
  <si>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</si>
  <si>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</si>
  <si>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</si>
  <si>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</si>
  <si>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</si>
  <si>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</si>
  <si>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</si>
  <si>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</si>
  <si>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</si>
  <si>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</si>
  <si>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</si>
  <si>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</si>
  <si>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</si>
  <si>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</si>
  <si>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</si>
  <si>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</si>
  <si>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</si>
  <si>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</si>
  <si>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</si>
  <si>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</si>
  <si>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</si>
  <si>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</si>
  <si>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</si>
  <si>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</si>
  <si>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</si>
  <si>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</si>
  <si>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</si>
  <si>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</si>
  <si>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</si>
  <si>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</si>
  <si>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</si>
  <si>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</si>
  <si>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</si>
  <si>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</si>
  <si>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</si>
  <si>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</si>
  <si>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</si>
  <si>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</si>
  <si>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</si>
  <si>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</si>
  <si>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</si>
  <si>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</si>
  <si>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</si>
  <si>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</si>
  <si>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</si>
  <si>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</si>
  <si>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</si>
  <si>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</si>
  <si>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</si>
  <si>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</si>
  <si>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</si>
  <si>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</si>
  <si>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</si>
  <si>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</si>
  <si>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</si>
  <si>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</si>
  <si>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</si>
  <si>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FAMILIA 01.002</t>
  </si>
  <si>
    <t>SONDAGEM E PERFURACAO</t>
  </si>
  <si>
    <t>SONDAGEM A PERCUSSAO,EM TERRENO COMUM,COM ENSAIO DE PENETRAC</t>
  </si>
  <si>
    <t>AO,DIAMETRO 3",INCLUSIVE DESLOCAMENTO DENTRO DO CANTEIRO E I</t>
  </si>
  <si>
    <t>NSTALACAO DA SONDA EM CADA FURO</t>
  </si>
  <si>
    <t>AO,DIAMETRO 4.1/2",INCLUSIVE DESLOCAMENTO DENTRO DO CANTEIRO</t>
  </si>
  <si>
    <t>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</si>
  <si>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</si>
  <si>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</si>
  <si>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</si>
  <si>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</si>
  <si>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</si>
  <si>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</si>
  <si>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RO DO CANTEIRO E INSTALACAO DA SONDA EM CADA FURO</t>
  </si>
  <si>
    <t>ENSAIO DE PENETRACAO,DIAMETRO 4.1/2",INCLUSIVE DESLOCAMENTO</t>
  </si>
  <si>
    <t>DENTRO DO CANTEIRO E INSTALACAO DA SONDA EM CADA FURO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</si>
  <si>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</si>
  <si>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</si>
  <si>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</si>
  <si>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</si>
  <si>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</si>
  <si>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</si>
  <si>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</si>
  <si>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</si>
  <si>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</si>
  <si>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</si>
  <si>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</si>
  <si>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</si>
  <si>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</si>
  <si>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</si>
  <si>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</si>
  <si>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PERFURACAO A PERCUSSAO,EM ROCHA ALTERADA,DIAMETRO 6",INCLUSI</t>
  </si>
  <si>
    <t>PERFURACAO A PERCUSSAO,EM ROCHA ALTERADA,DIAMETRO 8",INCLUSI</t>
  </si>
  <si>
    <t>PERFURACAO A PERCUSSAO,EM ROCHA ALTERADA,DIAMETRO 10",INCLUS</t>
  </si>
  <si>
    <t>IVE DESLOCAMENTO DENTRO DO CANTEIRO E INSTALACAO DA SONDA EM</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</si>
  <si>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</si>
  <si>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</si>
  <si>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</si>
  <si>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</si>
  <si>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</si>
  <si>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</si>
  <si>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EM TORNO DE 2,00M/H</t>
  </si>
  <si>
    <t>EM TORNO DE 0,50M/H</t>
  </si>
  <si>
    <t>FAMILIA 01.003</t>
  </si>
  <si>
    <t>SONDAGEM E PERFURACAO TERR. COMUM</t>
  </si>
  <si>
    <t>SONDAGEM ROTATIVA COM COROA DE DIAMANTE,EM ALTERACAO DE ROCH</t>
  </si>
  <si>
    <t>A,DIAMETRO EX,INCLUSIVE DESLOCAMENTO DENTRO DO CANTEIRO E IN</t>
  </si>
  <si>
    <t>A,DIAMETRO AX,INCLUSIVE DESLOCAMENTO DENTRO DO CANTEIRO E IN</t>
  </si>
  <si>
    <t>A,DIAMETRO BX,INCLUSIVE DESLOCAMENTO DENTRO DO CANTEIRO E IN</t>
  </si>
  <si>
    <t>A,DIAMETRO NX,INCLUSIVE DESLOCAMENTO DENTRO DO CANTEIRO E IN</t>
  </si>
  <si>
    <t>A,DIAMETRO H,INCLUSIVE DESLOCAMENTO DENTRO DO CANTEIRO E INS</t>
  </si>
  <si>
    <t>TALACAO DA SONDA EM CADA FURO</t>
  </si>
  <si>
    <t>A,DIAMETRO DE 6",INCLUSIVE DESLOCAMENTO DENTRO DO CANTEIRO E</t>
  </si>
  <si>
    <t>INSTALACAO DE SONDA EM CADA FURO</t>
  </si>
  <si>
    <t>SONDAGEM ROTATIVA COM COROA DE DIAMANTE,EM ROCHA SA,DIAMETRO</t>
  </si>
  <si>
    <t>EX,INCLUSIVE DESLOCAMENTO DENTRO DO CANTEIRO E INSTALACAO D</t>
  </si>
  <si>
    <t>A SONDA EM CADA FURO</t>
  </si>
  <si>
    <t>AX,INCLUSIVE DESLOCAMENTO DENTRO DO CANTEIRO E INSTALACAO D</t>
  </si>
  <si>
    <t>BX,INCLUSIVE DESLOCAMENTO DENTRO DO CANTEIRO E INSTALACAO D</t>
  </si>
  <si>
    <t>NX,INCLUSIVE DESLOCAMENTO DENTRO DO CANTEIRO E INSTALACAO D</t>
  </si>
  <si>
    <t>H,INCLUSIVE DESLOCAMENTO DENTRO DO CANTEIRO E INSTALACAO DA</t>
  </si>
  <si>
    <t>SONDA EM CADA FURO</t>
  </si>
  <si>
    <t>SONDAGEM ROTATIVA COM COROA DE DIAMANTE,ROCHA SA,DIAMETRO DE</t>
  </si>
  <si>
    <t>6",INCLUSIVE DESLOCAMENTO DENTRO DO CANTEIRO E INSTALACAO D</t>
  </si>
  <si>
    <t>PERFURACAO ROTATIVA COM COROA DE DIAMANTE,EM ALTERACAO DE RO</t>
  </si>
  <si>
    <t>CHA,DIAMETRO EX,INCLUSIVE DESLOCAMENTO DENTRO DO CANTEIRO E</t>
  </si>
  <si>
    <t>CHA,DIAMETRO AX,INCLUSIVE DESLOCAMENTO DENTRO DO CANTEIRO E</t>
  </si>
  <si>
    <t>CHA,DIAMETRO BX,INCLUSIVE DESLOCAMENTO DENTRO DO CANTEIRO E</t>
  </si>
  <si>
    <t>CHA,DIAMETRO NX,INCLUSIVE DESLOCAMENTO DENTRO DO CANTEIRO E</t>
  </si>
  <si>
    <t>CHA,DIAMETRO H,INCLUSIVE DESLOCAMENTO DENTRO DO CANTEIRO E I</t>
  </si>
  <si>
    <t>CHA DIAMETRO 6",INCLUSIVE DESLOCAMENTO DENTRO DO CANTEIRO E</t>
  </si>
  <si>
    <t>PERFURACAO ROTATIVA COM COROA DE DIAMANTE,EM ROCHA SA,DIAMET</t>
  </si>
  <si>
    <t>RO EX,INCLUSIVE DESLOCAMENTO DENTRO DO CANTEIRO E INSTALACAO</t>
  </si>
  <si>
    <t>RO AX,INCLUSIVE DESLOCAMENTO DENTRO DO CANTEIRO E INSTALACAO</t>
  </si>
  <si>
    <t>RO BX,INCLUSIVE DESLOCAMENTO DENTRO DO CANTEIRO E INSTALACAO</t>
  </si>
  <si>
    <t>RO NX,INCLUSIVE DESLOCAMENTO DENTRO DO CANTEIRO E INSTALACAO</t>
  </si>
  <si>
    <t>RO H,INCLUSIVE DESLOCAMENTO DENTRO DO CANTEIRO E INSTALACAO</t>
  </si>
  <si>
    <t>RO 6",INCLUSIVE DESLOCAMENTO DENTRO DO CANTEIRO E INSTALACAO</t>
  </si>
  <si>
    <t>PERFURACAO ROTATIVA COM COROA DE DIAMANTE EM CONCRETO,COM DI</t>
  </si>
  <si>
    <t>AMETRO DE 2",INCLUSIVE DESLOCAMENTO DENTRO DO CANTEIRO E INS</t>
  </si>
  <si>
    <t>AMETRO DE 3",INCLUSIVE DESLOCAMENTO DENTRO DO CANTEIRO E INS</t>
  </si>
  <si>
    <t>AMETRO DE 4",INCLUSIVE DESLOCAMENTO DENTRO DO CANTEIRO E INS</t>
  </si>
  <si>
    <t>AMETRO DE 6",INCLUSIVE DESLOCAMENTO DENTRO DO CANTEIRO E INS</t>
  </si>
  <si>
    <t>EXECUCAO DE SONDAGEM ELETRICA VERTICAL(SEV),INCLUSIVE O PROC</t>
  </si>
  <si>
    <t>ESSAMENTO E INTERPRETACAO DOS PERFIS,BEM COMO A APRESENTACAO</t>
  </si>
  <si>
    <t>DOS RESULTADOS EM PAPEL E EM MEIO DIGITAL</t>
  </si>
  <si>
    <t>EXECUCAO DE LINHA DE PROSPECCAO GEOFISICA PELO METODO DE CAM</t>
  </si>
  <si>
    <t>INHAMENTO ELETRICO,INCLUSIVE O PROCESSAMENTO E INTERPRETACAO</t>
  </si>
  <si>
    <t>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</si>
  <si>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</si>
  <si>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</si>
  <si>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</si>
  <si>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</si>
  <si>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</si>
  <si>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</si>
  <si>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</si>
  <si>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</si>
  <si>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</si>
  <si>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</si>
  <si>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</si>
  <si>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</si>
  <si>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</si>
  <si>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</si>
  <si>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</si>
  <si>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</si>
  <si>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</si>
  <si>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</si>
  <si>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</si>
  <si>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COM AS SECOES PROCESSADAS,EM PAPEL E EM MEIO DIGITAL</t>
  </si>
  <si>
    <t>INTERPRETACAO DE LINHA SISMICA DE REFLEXAO,INCLUSIVE A ANALI</t>
  </si>
  <si>
    <t>SE DE SECOES MIGRADAS E NAO MIGRADAS E A APRESENTACAO DO REL</t>
  </si>
  <si>
    <t>ATORIO COM AS SECOES INTERPRETADAS,EM PAPEL E EM MEIO DIGITA</t>
  </si>
  <si>
    <t>L</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</si>
  <si>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</si>
  <si>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</si>
  <si>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</si>
  <si>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</si>
  <si>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</si>
  <si>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</si>
  <si>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</si>
  <si>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</si>
  <si>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FAMILIA 01.004</t>
  </si>
  <si>
    <t>SONDAGEM E PERFURACAO COM COROA DIAMANT.</t>
  </si>
  <si>
    <t>PREPARO MANUAL DE TERRENO,COMPREENDENDO ACERTO,RASPAGEM EVEN</t>
  </si>
  <si>
    <t>TUALMENTE ATE 0.30M DE PROFUNDIDADE E AFASTAMENTO LATERAL DO</t>
  </si>
  <si>
    <t>MATERIAL EXCEDENTE,EXCLUSIVE COMPACTACAO</t>
  </si>
  <si>
    <t>M2</t>
  </si>
  <si>
    <t>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</si>
  <si>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</si>
  <si>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</si>
  <si>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</si>
  <si>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</si>
  <si>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</si>
  <si>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</si>
  <si>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</si>
  <si>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</si>
  <si>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</si>
  <si>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</si>
  <si>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PICADA,EM ENCOSTA,EM TERRENO DE VEGETACAO DENSA</t>
  </si>
  <si>
    <t>ABERTURA DE PICADAS EM TERRENO COM VEGETACAO QUE POSSIBILITE</t>
  </si>
  <si>
    <t>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</si>
  <si>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</si>
  <si>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</si>
  <si>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</si>
  <si>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</si>
  <si>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</si>
  <si>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</si>
  <si>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FAMILIA 01.005</t>
  </si>
  <si>
    <t>DESTOCAMENTO E ROCADO (MANUAL)</t>
  </si>
  <si>
    <t>DESTOCAMENTO MECANICO DE TOCOS DE ATE 0,30M DE DIAMETRO</t>
  </si>
  <si>
    <t>DESTOCAMENTO MECANICO DE TOCOS DE 0,30 A 0,50M DE DIAMETRO</t>
  </si>
  <si>
    <t>DESTOCAMENTO MECANICO DE TOCOS MAIORES QUE O,50M DE DIAMETRO</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</si>
  <si>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</si>
  <si>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</si>
  <si>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</si>
  <si>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</si>
  <si>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</si>
  <si>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FAMILIA 01.006</t>
  </si>
  <si>
    <t>DESTOCAMENTO MECANICO.</t>
  </si>
  <si>
    <t>REBAIXAMENTO DE LENCOL D`AGUA - MONTAGEM E DESMONTAGEM DE UM</t>
  </si>
  <si>
    <t>CONJUNTO DE BOMBAS(15CV) PARA ATE 70,00M DE COLETORES(INCLU</t>
  </si>
  <si>
    <t>SIVE ESTES)</t>
  </si>
  <si>
    <t>REBAIXAMENTO DE LENCOL D`AGUA - CRAVACAO E RETIRADA DE UMA P</t>
  </si>
  <si>
    <t>ONTEIRA FILTRANTE</t>
  </si>
  <si>
    <t>REBAIXAMENTO DE LENCOL D`AGUA - OPERACAO E MANUTENCAO DO SIS</t>
  </si>
  <si>
    <t>TEMA,EXCLUSIVE ENERGIA ELETRICA,PELO TEMPO CORRIDO DE EMPREG</t>
  </si>
  <si>
    <t>O NA OBRA</t>
  </si>
  <si>
    <t>DIA</t>
  </si>
  <si>
    <t>REBAIXAMENTO DE LENCOL D`AGUA - ENERGIA CONSUMIDA PELO SISTE</t>
  </si>
  <si>
    <t>MA,MEDIDA PELA POTENCIA INSTALADA E PELO TEMPO DE FUNCIONAME</t>
  </si>
  <si>
    <t>NTO</t>
  </si>
  <si>
    <t>CVxH</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</si>
  <si>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</si>
  <si>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</si>
  <si>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</si>
  <si>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</si>
  <si>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</si>
  <si>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POCO ARTESIANO,INCLUSIVE PERFURACAO A TRADO,REVESTIMENTO E A</t>
  </si>
  <si>
    <t>NALISE DA AGUA E EXCLUSIVE MOTOBOMBA</t>
  </si>
  <si>
    <t>FAMILIA 01.007</t>
  </si>
  <si>
    <t>REBAIXAMENTO LENCOL D'AGUA</t>
  </si>
  <si>
    <t>MOBILIZACAO E DESMOBILIZACAO DE EQUIPAMENTO E EQUIPE DE SOND</t>
  </si>
  <si>
    <t>AGEM E PERFURACAO A PERCUSSAO,COM TRANSPORTE ATE 50KM</t>
  </si>
  <si>
    <t>AGEM E PERFURACAO A PERCUSSAO,COM TRANSPORTE DE 51 A 100KM</t>
  </si>
  <si>
    <t>AGEM E PERFURACAO A PERCUSSAO,COM TRANSPORTE DE 101 A 200KM</t>
  </si>
  <si>
    <t>FAMILIA 01.008</t>
  </si>
  <si>
    <t>AGEM E PERFURACAO ROTATIVA,COM TRANSPORTE ATE 50KM</t>
  </si>
  <si>
    <t>AGEM E PERFURACAO ROTATIVA,COM TRANSPORTE DE 51 A 100KM</t>
  </si>
  <si>
    <t>AGEM E PERFURACAO ROTATIVA,COM TRANSPORTE DE 101 A 200KM</t>
  </si>
  <si>
    <t>FAMILIA 01.009</t>
  </si>
  <si>
    <t>LEVANTAMENTO TOPOGRAFICO,PLANIALTIMETRICO E CADASTRAL,DE TER</t>
  </si>
  <si>
    <t>RENO DE OROGRAFIA ACIDENTADA,VEGETACAO DENSA E EDIFICACAO DE</t>
  </si>
  <si>
    <t>NSA (ESCALA 1:500)</t>
  </si>
  <si>
    <t>HA</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</si>
  <si>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</si>
  <si>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</si>
  <si>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</si>
  <si>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</si>
  <si>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</si>
  <si>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</si>
  <si>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</si>
  <si>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</si>
  <si>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</si>
  <si>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</si>
  <si>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</si>
  <si>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</si>
  <si>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</si>
  <si>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</si>
  <si>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</si>
  <si>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DENSA</t>
  </si>
  <si>
    <t>MEDIA</t>
  </si>
  <si>
    <t>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</si>
  <si>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</si>
  <si>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</si>
  <si>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</si>
  <si>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</si>
  <si>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</si>
  <si>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ESTABELECIDO.O CUSTO INCLUI ESTE TRANSPORTE ATE A DISTANCIA</t>
  </si>
  <si>
    <t>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</si>
  <si>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</si>
  <si>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</si>
  <si>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</si>
  <si>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</si>
  <si>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</si>
  <si>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</si>
  <si>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</si>
  <si>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</si>
  <si>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</si>
  <si>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</si>
  <si>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</si>
  <si>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</si>
  <si>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</si>
  <si>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</si>
  <si>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</si>
  <si>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</si>
  <si>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</si>
  <si>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</si>
  <si>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</si>
  <si>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</si>
  <si>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</si>
  <si>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</si>
  <si>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</si>
  <si>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</si>
  <si>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</si>
  <si>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</si>
  <si>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</si>
  <si>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</si>
  <si>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</si>
  <si>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</si>
  <si>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</si>
  <si>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</si>
  <si>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</si>
  <si>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</si>
  <si>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NIVEL.O CUSTO INCLUI DESENHO DE SECAO NA ESCALA 1:200.MEDID</t>
  </si>
  <si>
    <t>O POR METRO LINEAR DE SECAO</t>
  </si>
  <si>
    <t>O ACIDENTADA E VEGETACAO RALA.O EQUIPAMENTO CONSIDERADO E O</t>
  </si>
  <si>
    <t>NIVEL.O CUSTO INCLUI DESENHO DE SECAO NA ESCALA 1:200.MEDIDO</t>
  </si>
  <si>
    <t>POR METRO LINEAR DE SECAO</t>
  </si>
  <si>
    <t>LEVANTAMENTO TOPOGRAFICO PLANIALTIMETRICO E CADASTRAL,EM ARE</t>
  </si>
  <si>
    <t>AS DE FAVELAS,EM TERRENOS DE OROGRAFIA NAO ACIDENTADA.ESTAO</t>
  </si>
  <si>
    <t>INCLUIDOS NOS SERVICOS O LEVANTAMENTO DE SOLEIRAS E TESTADAS</t>
  </si>
  <si>
    <t>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</si>
  <si>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</si>
  <si>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</si>
  <si>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</si>
  <si>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</si>
  <si>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</si>
  <si>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</si>
  <si>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</si>
  <si>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</si>
  <si>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</si>
  <si>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</si>
  <si>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</si>
  <si>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</si>
  <si>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</si>
  <si>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</si>
  <si>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</si>
  <si>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</si>
  <si>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</si>
  <si>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</si>
  <si>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</si>
  <si>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</si>
  <si>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</si>
  <si>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</si>
  <si>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</si>
  <si>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</si>
  <si>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</si>
  <si>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</si>
  <si>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</si>
  <si>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ATE 1HA</t>
  </si>
  <si>
    <t>ACIMA DE 1HA</t>
  </si>
  <si>
    <t>LEVANTAMENTO TOPOGRAFICO POR BATIMETRIA,SERVICOS DE CAMPO E</t>
  </si>
  <si>
    <t>ESCRITORIO,COM SECOES DE LEVANTAMENTO EQUIDISTANTE DE ATE 20</t>
  </si>
  <si>
    <t>METROS,INCLUSIVE TRANSPORTE DO PESSOAL,COM AREA DE ATE 10 H</t>
  </si>
  <si>
    <t>A (ESCALA 1:500)</t>
  </si>
  <si>
    <t>LEVANTAMENTO FOTOGRAFICO DE ASPECTO DE AREA URBANA,COM IMPRE</t>
  </si>
  <si>
    <t>SSAO COLORIDA</t>
  </si>
  <si>
    <t>LEVANTAMENTO TOPOGRAFICO,PLANIALTIMETRICO CADASTRAL DE AREAS</t>
  </si>
  <si>
    <t>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</si>
  <si>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</si>
  <si>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</si>
  <si>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</si>
  <si>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</si>
  <si>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</si>
  <si>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</si>
  <si>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</si>
  <si>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</si>
  <si>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</si>
  <si>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</si>
  <si>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DE DETALHES,TERRENO DE VEGETACAO LEVE,INCLUINDO SERVICOS DE</t>
  </si>
  <si>
    <t>CAMPO,DE ESCRITORIO E APRESENTACAO DE DESENHOS</t>
  </si>
  <si>
    <t>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</si>
  <si>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</si>
  <si>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</si>
  <si>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</si>
  <si>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</si>
  <si>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</si>
  <si>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ACIDENTADA E VEGETACAO DENSA.CUSTO PARA AREA ATE 5000,00M2(</t>
  </si>
  <si>
    <t>ESCALA 1:250/500)</t>
  </si>
  <si>
    <t>ACIDENTADA E VEGETACAO RALA.CUSTO PARA AREA ATE 5000,00M2(E</t>
  </si>
  <si>
    <t>SCALA 1:250/500)</t>
  </si>
  <si>
    <t>NAO ACIDENTADA E VEGETACAO DENSA.CUSTO PARA AREA ATE 5000,0</t>
  </si>
  <si>
    <t>0M2(ESCALA 1:250/500)</t>
  </si>
  <si>
    <t>NAO ACIDENTADA E VEGETACAO RALA.CUSTO PARA AREA ATE 5000,00</t>
  </si>
  <si>
    <t>M2(ESCALA 1:250/500)</t>
  </si>
  <si>
    <t>ACIDENTADA E VEGETACAO DENSA,CUSTO PARA AREA DE 5000,00 A 1</t>
  </si>
  <si>
    <t>0000,00M2 (ESCALA 1:200/500)</t>
  </si>
  <si>
    <t>ACIDENTADA E VEGETACAO RALA.CUSTO PARA AREA DE 5000,00 A 10</t>
  </si>
  <si>
    <t>000,00M2 (ESCALA 1:250/500)</t>
  </si>
  <si>
    <t>NAO ACIDENTADA E VEGETACAO DENSA.CUSTO PARA AREA DE 5000,00</t>
  </si>
  <si>
    <t>A 10000,00M2 (ESCALA 1:250/500)</t>
  </si>
  <si>
    <t>NAO ACIDENTADA E VEGETACAO RALA.CUSTO PARA AREA DE 5000,00</t>
  </si>
  <si>
    <t>ACIDENTADA E VEGETACAO DENSA.CUSTO PARA AREA DE 10000,00 A</t>
  </si>
  <si>
    <t>20000,00M2 (ESCALA 1:250/500)</t>
  </si>
  <si>
    <t>EVAS DE NIVEL A CADA 1,00M,CONSIDERANDO TERRENO DE OROGRAFIA</t>
  </si>
  <si>
    <t>ACIDENTADA E VEGETACAO RALA.CUSTO PARA AREA DE 10000,00 A 2</t>
  </si>
  <si>
    <t>0000,00M2 (ESCALA 1:250/500)</t>
  </si>
  <si>
    <t>NAO ACIDENTADA E VEGETACAO DENSA.CUSTO PARA AREA DE 10000,0</t>
  </si>
  <si>
    <t>0 ATE 20000,00M2 (ESCALA 1:250/500)</t>
  </si>
  <si>
    <t>NAO ACIDENTADA E VEGETACAO RALA.CUSTO PARA AREA DE 10.000 A</t>
  </si>
  <si>
    <t>20.000M2 (ESCALA 1:250/500)</t>
  </si>
  <si>
    <t>FAMILIA 01.016</t>
  </si>
  <si>
    <t>TOPOGRAFIA</t>
  </si>
  <si>
    <t>LOCACAO DE PROJETO DE ESTRADAS,EXECUTADAS DE ACORDO COM A IN</t>
  </si>
  <si>
    <t>STRUCAO IT-28/80 DO DER-RJ,INCLUSIVE NIVELAMENTO E SECOES TR</t>
  </si>
  <si>
    <t>ANSVERSAIS E DELIMITACAO DAS LINHAS DEMARCADORAS DE FAIXA DE</t>
  </si>
  <si>
    <t>DOMINIO,EM TERRENO DE OROGRAFIA ACIDENTADA E VEGETACAO DENS</t>
  </si>
  <si>
    <t>A</t>
  </si>
  <si>
    <t>DOMINIO,EM TERRENO DE OROGRAFIA ACIDENTADA E VEGETACAO LEVE</t>
  </si>
  <si>
    <t>DOMINIO,EM TERRENO DE OROGRAFIA NAO ACIDENTADA E VEGETACAO</t>
  </si>
  <si>
    <t>RELOCACAO DE PROJETO DE ESTRADA EXISTENTE EXECUTADA DE ACORD</t>
  </si>
  <si>
    <t>O COM A INSTRUCAO IT-28/80 DO DER-RJ,INCLUSIVE NIVELAMENTO E</t>
  </si>
  <si>
    <t>SECOES TRANSVERSAIS PARA TRAFEGO COM VOLUME MEDIO DIARIO ME</t>
  </si>
  <si>
    <t>NOR QUE 500 VEICULOS/DIA</t>
  </si>
  <si>
    <t>SERVICOS TOPOGRAFICOS PARA RESTAURACAO DE RODOVIAS,DE ACORDO</t>
  </si>
  <si>
    <t>COM A INSTRUCAO IT-55/83 DO DER-RJ,COMPREENDENDO RELOCACAO,</t>
  </si>
  <si>
    <t>NIVELAMENTO,SECOES TRANSVERSAIS,IMPLANTACAO DE MARCOS,CADAST</t>
  </si>
  <si>
    <t>RO DE OBRAS DE ARTE CORRENTE,ELEMENTOS DE DRENAGEM,CONDICOES</t>
  </si>
  <si>
    <t>DE SUPERFICIE DA PISTA E INTERSECOES,PARA VOLUME MEDIO DIAR</t>
  </si>
  <si>
    <t>IO ATE 1000 VEICULOS/DIA</t>
  </si>
  <si>
    <t>FAMILIA 01.017</t>
  </si>
  <si>
    <t>LOCACAO ESTRADAS</t>
  </si>
  <si>
    <t>ROJECAO HORIZONTAL DA AREA ENVOLVENTE</t>
  </si>
  <si>
    <t>LOCACAO DE OBRA COM APARELHO TOPOGRAFICO SOBRE CERCA DE MARC</t>
  </si>
  <si>
    <t>ACAO,INCLUSIVE CONSTRUCAO DESTA E SUA PRE-LOCACAO E O FORNEC</t>
  </si>
  <si>
    <t>IMENTO DO MATERIAL E TENDO POR MEDICAO O PERIMETRO A CONSTRU</t>
  </si>
  <si>
    <t>IR</t>
  </si>
  <si>
    <t>FAMILIA 01.018</t>
  </si>
  <si>
    <t>MARCACAO DE OBRA</t>
  </si>
  <si>
    <t>LEVANTAMENTO CADASTRAL GEOMETRICO DE IMOVEIS,ESCALA 1:200</t>
  </si>
  <si>
    <t>LEVANTAMENTO CADASTRAL GEOMETRICO DE IMOVEIS,ESCALA 1:100</t>
  </si>
  <si>
    <t>LEVANTAMENTO CADASTRAL GEOMETRICO DE IMOVEIS,ESCALA 1:50</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</si>
  <si>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</si>
  <si>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</si>
  <si>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</si>
  <si>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</si>
  <si>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</si>
  <si>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</si>
  <si>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</si>
  <si>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</si>
  <si>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</si>
  <si>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</si>
  <si>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MEIO A UMA VIA PUBLICA COM TRAFEGO,ENCONTRADO EM CONDICOES</t>
  </si>
  <si>
    <t>DE LIMPEZA QUE PERMITAM A LEITURA IMEDIATA</t>
  </si>
  <si>
    <t>S QUE CONCORREM EM UM POCO DE VISITA,PROFUNDIDADES ESTAS MED</t>
  </si>
  <si>
    <t>MEIO A UMA VIA PUBLICA COM TRAFEGO,ENCONTRADO INUNDADO TEND</t>
  </si>
  <si>
    <t>O QUE SER ESGOTADO ANTES QUE SE POSSA FAZER A LEITURA</t>
  </si>
  <si>
    <t>MEIO A UMA VIA PUBLICA COM TRAFEGO,ENCONTRADO ASSOREADO TEN</t>
  </si>
  <si>
    <t>DO QUE SER LIMPO ANTES QUE SE POSSA FAZER A LEITURA</t>
  </si>
  <si>
    <t>MEIO A UMA VIA PUBLICA COM TRAFEGO,COBERTO POR CAMADA ASFAL</t>
  </si>
  <si>
    <t>TICA,ENCONTRADO EM CONDICOES DE LIMPEZA QUE PERMITAM A LEITU</t>
  </si>
  <si>
    <t>RA IMEDIATA</t>
  </si>
  <si>
    <t>TICA,ENCONTRADO INUNDADO TENDO QUE SER ESGOTADO ANTES QUE SE</t>
  </si>
  <si>
    <t>POSSA FAZER A LEITURA</t>
  </si>
  <si>
    <t>TICA,ENCONTRADO ASSOREADO TENDO QUE SER LIMPO ANTES QUE SE P</t>
  </si>
  <si>
    <t>OSSA FAZER A LEITURA</t>
  </si>
  <si>
    <t>LEVANTAMENTO CLIMATOLOGICO COM ANALISE DE TEMPERATURAS MAXIM</t>
  </si>
  <si>
    <t>A E MINIMA DOS ULTIMOS 10 ANOS,PARA 4 PONTOS,VISANDO A DEFIN</t>
  </si>
  <si>
    <t>ICAO DO GRAU DE PERFORMANCE (PCG)</t>
  </si>
  <si>
    <t>PROJETO BASICO DE ARQUITETURA PARA PREDIOS HOSPITALARES ATE</t>
  </si>
  <si>
    <t>1.000M2,APRESENTADO EM AUTOCAD NOS PADROES DA CONTRATANTE,IN</t>
  </si>
  <si>
    <t>CLUSIVE AS LEGALIZACOES PERTINENTES E A COORDENACAO DOS PROJ</t>
  </si>
  <si>
    <t>ETOS COMPLEMENTARES</t>
  </si>
  <si>
    <t>PROJETO BASICO DE ARQUITETURA PARA PREDIOS HOSPITALARES DE 1</t>
  </si>
  <si>
    <t>.001 ATE 4.000M2,APRESENTADO EM AUTOCAD NOS PADROES DA CONTR</t>
  </si>
  <si>
    <t>ATANTE,INCLUSIVE AS LEGALIZACOES PERTINENTES E A COORDENACAO</t>
  </si>
  <si>
    <t>DOS PROJETOS COMPLEMENTARES</t>
  </si>
  <si>
    <t>PROJETO BASICO DE ARQUITETURA PARA PREDIOS HOSPITALARES ACIM</t>
  </si>
  <si>
    <t>A DE 4.000M2,APRESENTADO EM AUTOCAD NOS PADROES DA CONTRATAN</t>
  </si>
  <si>
    <t>TE,INCLUSIVE AS LEGALIZACOES PERTINENTES E A COORDENACAO DOS</t>
  </si>
  <si>
    <t>PROJETOS COMPLEMENTARES</t>
  </si>
  <si>
    <t>PROJETO ESTRUTURAL PARA PREDIOS HOSPITALARES ATE 1.000M2,APR</t>
  </si>
  <si>
    <t>ESENTADO EM AUTOCAD NOS PADROES DA CONTRATANTE,CONSTANDO DE</t>
  </si>
  <si>
    <t>PLANTAS DE FORMA,ARMACAO E DETALHES,DE ACORDO COM A ABNT</t>
  </si>
  <si>
    <t>PROJETO ESTRUTURAL PARA PREDIOS HOSPITALARES DE 1.001 ATE 4.</t>
  </si>
  <si>
    <t>000M2,APRESENTADO EM AUTOCAD NOS PADROES DA CONTRATANTE,CONS</t>
  </si>
  <si>
    <t>TANDO DE PLANTAS DE FORMA,ARMACAO E DETALHES,DE ACORDO COM A</t>
  </si>
  <si>
    <t>ABNT</t>
  </si>
  <si>
    <t>PROJETO ESTRUTURAL PARA PREDIOS HOSPITALARES ACIMA DE 4.000M</t>
  </si>
  <si>
    <t>2,APRESENTADO EM AUTOCAD NOS PADROES DA CONTRATANTE,CONSTAND</t>
  </si>
  <si>
    <t>O DE PLANTAS DE FORMA,ARMACAO E DETALHES,DE ACORDO COM A ABN</t>
  </si>
  <si>
    <t>PROJETO EXECUTIVO DE ARQUITETURA PARA PREDIOS HOSPITALARES A</t>
  </si>
  <si>
    <t>TE 500M2,APRESENTADO EM AUTOCAD NOS PADROES DA CONTRATANTE,I</t>
  </si>
  <si>
    <t>NCLUSIVE AS LEGALIZACOES PERTINENTES E A COORDENACAO DOS PRO</t>
  </si>
  <si>
    <t>JETOS COMPLEMENTARES</t>
  </si>
  <si>
    <t>PROJETO EXECUTIVO DE ARQUITETURA PARA PREDIOS HOSPITALARES D</t>
  </si>
  <si>
    <t>E 501 ATE 4.000M2,APRESENTADO EM AUTOCAD NOS PADROES DA CONT</t>
  </si>
  <si>
    <t>RATANTE,INCLUSIVE AS LEGALIZACOES PERTINENTES E A COORDENACA</t>
  </si>
  <si>
    <t>O DOS PROJETOS COMPLEMENTARES</t>
  </si>
  <si>
    <t>CIMA DE 4.000M2,APRESENTADO EM AUTOCAD NOS PADROES DA CONTRA</t>
  </si>
  <si>
    <t>TANTE,INCLUSIVE AS LEGALIZACOES PERTINENTES E A COORDENACAO</t>
  </si>
  <si>
    <t>PROJETO BASICO DE ARQUITETURA PARA PREDIOS CULTURAIS ATE 500</t>
  </si>
  <si>
    <t>M2,APRESENTADO EM AUTOCAD NOS PADROES DA CONTRATANTE,INCLUSI</t>
  </si>
  <si>
    <t>VE AS LEGALIZACOES PERTINENTES E A COORDENACAO DOS PROJETOS</t>
  </si>
  <si>
    <t>COMPLEMENTARES</t>
  </si>
  <si>
    <t>PROJETO BASICO DE ARQUITETURA PARA PREDIOS CULTURAIS DE 501</t>
  </si>
  <si>
    <t>ATE 3.000M2,APRESENTADO EM AUTOCAD NOS PADROES DA CONTRATANT</t>
  </si>
  <si>
    <t>E,INCLUSIVE AS LEGALIZACOES PERTINENTES E A COORDENACAO DOS</t>
  </si>
  <si>
    <t>PROJETO BASICO DE ARQUITETURA PARA PREDIOS CULTURAIS ACIMA D</t>
  </si>
  <si>
    <t>E 3.000M2,APRESENTADO EM AUTOCAD NOS PADROES DA CONTRATANTE,</t>
  </si>
  <si>
    <t>INCLUSIVE AS LEGALIZACOES PERTINENTES E A COORDENACAO DOS PR</t>
  </si>
  <si>
    <t>OJETOS COMPLEMENTARES</t>
  </si>
  <si>
    <t>PROJETO EXECUTIVO DE ARQUITETURA PARA PREDIOS CULTURAIS ATE</t>
  </si>
  <si>
    <t>500M2,APRESENTADO EM AUTOCAD NOS PADROES DA CONTRATANTE,INCL</t>
  </si>
  <si>
    <t>USIVE AS LEGALIZACOES PERTINENTES E A COORDENACAO DOS PROJET</t>
  </si>
  <si>
    <t>OS COMPLEMENTARES</t>
  </si>
  <si>
    <t>PROJETO EXECUTIVO DE ARQUITETURA PARA PREDIOS CULTURAIS DE 5</t>
  </si>
  <si>
    <t>01 ATE 3.000M2,APRESENTADO EM AUTOCAD NOS PADROES DA CONTRAT</t>
  </si>
  <si>
    <t>ANTE,INCLUSIVE AS LEGALIZACOES PERTINENTES E A COORDENACAO D</t>
  </si>
  <si>
    <t>OS PROJETOS COMPLEMENTARES</t>
  </si>
  <si>
    <t>PROJETO EXECUTIVO DE ARQUITETURA PARA PREDIOS CULTURAIS ACIM</t>
  </si>
  <si>
    <t>A DE 3.000M2,APRESENTADO EM AUTOCAD NOS PADROES DA CONTRATAN</t>
  </si>
  <si>
    <t>PROJETO ESTRUTURAL PARA PREDIOS CULTURAIS ATE 500M2,APRESENT</t>
  </si>
  <si>
    <t>ADO EM AUTOCAD NOS PADROES DA CONTRATANTE,CONSTANDO DE PLANT</t>
  </si>
  <si>
    <t>AS DE FORMA,ARMACAO E DETALHES,DE ACORDO COM A ABNT</t>
  </si>
  <si>
    <t>PROJETO ESTRUTURAL PARA PREDIOS CULTURAIS DE 501 ATE 3.000M2</t>
  </si>
  <si>
    <t>,APRESENTADO EM AUTOCAD NOS PADROES DA CONTRATANTE,CONSTANDO</t>
  </si>
  <si>
    <t>DE PLANTAS DE FORMA,ARMACAO E DETALHES,DE ACORDO COM A ANBT</t>
  </si>
  <si>
    <t>PROJETO ESTRUTURAL PARA PREDIOS CULTURAIS ACIMA DE 3.000M2,A</t>
  </si>
  <si>
    <t>PRESENTADO EM AUTOCAD NOS PADROES DA CONTRATANTE,CONSTANDO D</t>
  </si>
  <si>
    <t>E PLANTAS DE FORMA,ARMACAO E DETALHES,DE ACORDO COM A ABNT</t>
  </si>
  <si>
    <t>PROJETO BASICO DE ARQUITETURA PARA PREDIOS ESCOLARES E/OU AD</t>
  </si>
  <si>
    <t>MINISTRATIVOS ATE 500M2,APRESENTADO EM AUTOCAD NOS PADROES D</t>
  </si>
  <si>
    <t>A CONTRATANTE,INCLUSIVE AS LEGALIZACOES PERTINENTES E A COOR</t>
  </si>
  <si>
    <t>DENACAO DOS PROJETOS COMPLEMENTARES</t>
  </si>
  <si>
    <t>MINISTRATIVOS DE 501 ATE 3.000M2,APRESENTADO EM AUTOCAD NOS</t>
  </si>
  <si>
    <t>PADROES DA CONTRATANTE,INCLUSIVE AS LEGALIZACOES PERTINENTES</t>
  </si>
  <si>
    <t>E A COORDENACAO DOS PROJETOS COMPLEMENTARES</t>
  </si>
  <si>
    <t>MINISTRATIVOS ACIMA DE 3.000M2,APRESENTADO EM AUTOCAD NOS PA</t>
  </si>
  <si>
    <t>DROES DA CONTRATANTE,INCLUSIVE AS LEGALIZACOES PERTINENTES E</t>
  </si>
  <si>
    <t>A COORDENACAO DOS PROJETOS COMPLEMENTARES</t>
  </si>
  <si>
    <t>PROJETO EXECUTIVO DE ARQUITETURA PARA PREDIOS ESCOLARES E/OU</t>
  </si>
  <si>
    <t>ADMINISTRATIVOS ATE 500M2,APRESENTADO EM AUTOCAD NOS PADROE</t>
  </si>
  <si>
    <t>S DA CONTRATANTE,INCLUSIVE AS LEGALIZACOES PERTINENTES E A C</t>
  </si>
  <si>
    <t>OORDENACAO DOS PROJETOS COMPLEMENTARES</t>
  </si>
  <si>
    <t>ADMINISTRATIVOS DE 501 ATE 3.000M2,APRESENTADO EM AUTOCAD N</t>
  </si>
  <si>
    <t>OS PADROES DA CONTRATANTE,INCLUSIVE AS LEGALIZACOES PERTINEN</t>
  </si>
  <si>
    <t>TES E A COORDENACAO DOS PROJETOS COMPLEMENTARES</t>
  </si>
  <si>
    <t>ADMINISTRATIVOS ACIMA DE 3.000M2,APRESENTADO EM AUTOCAD NOS</t>
  </si>
  <si>
    <t>PADROES DA CONTRATANTE,INCLUSIVE AS LEGALIZACOES PERTINENTE</t>
  </si>
  <si>
    <t>S E A COORDENACAO DOS PROJETOS COMPLEMENTARES</t>
  </si>
  <si>
    <t>PROJETO ESTRUTURAL PARA PREDIOS ESCOLARES E ADMINISTRATIVOS</t>
  </si>
  <si>
    <t>ATE 500M2,APRESENTADO EM AUTOCAD NOS PADROES DA CONTRATANTE,</t>
  </si>
  <si>
    <t>CONSTANDO DE PLANTAS DE FORMA,ARMACAO E DETALHES,DE ACORDO C</t>
  </si>
  <si>
    <t>OM A ABNT</t>
  </si>
  <si>
    <t>DE 501 ATE 3.000M2,APRESENTADO EM AUTOCAD NOS PADROES DA CON</t>
  </si>
  <si>
    <t>TRATANTE,CONSTANDO DE PLANTAS DE FORMA,ARMACAO E DETALHES,DE</t>
  </si>
  <si>
    <t>ACORDO COM A ABNT</t>
  </si>
  <si>
    <t>ACIMA DE 3.000M2,APRESENTADO EM AUTOCAD NOS PADROES DA CONTR</t>
  </si>
  <si>
    <t>ATANTE,CONSTANDO DE PLANTAS DE FORMA,ARMACAO E DETALHES,DE A</t>
  </si>
  <si>
    <t>CORDO COM A ABNT</t>
  </si>
  <si>
    <t>PROJETO BASICO DE ARQUITETURA PARA LOTEAMENTOS COM 3 UNIDADE</t>
  </si>
  <si>
    <t>S UNI OU BIFAMILIARES PARA AREAS ATE 12.000M2,APRESENTADO EM</t>
  </si>
  <si>
    <t>AUTOCAD NOS PADROES DA CONTRATANTE,INCLUSIVE AS LEGALIZACOE</t>
  </si>
  <si>
    <t>S PERTINENTES E A COORDENACAO DOS PROJETOS COMPLEMENTARES</t>
  </si>
  <si>
    <t>S UNI OU BIFAMILIARES PARA AREAS DE 12.001 ATE 36.000M2,APRE</t>
  </si>
  <si>
    <t>SENTADO EM AUTOCAD NOS PADROES DA CONTRATANTE,INCLUSIVE AS L</t>
  </si>
  <si>
    <t>EGALIZACOES PERTINENTES E A COORDENACAO DOS PROJETOS COMPLEM</t>
  </si>
  <si>
    <t>ENTARES</t>
  </si>
  <si>
    <t>S UNI OU BIFAMILIARES PARA AREAS ACIMA DE 36.000M2,APRESENTA</t>
  </si>
  <si>
    <t>DO EM AUTOCAD NOS PADROES DA CONTRATANTE,INCLUSIVE AS LEGALI</t>
  </si>
  <si>
    <t>ZACOES PERTINENTES E A COORDENACAO DOS PROJETOS COMPLEMENTAR</t>
  </si>
  <si>
    <t>ES</t>
  </si>
  <si>
    <t>PROJETO EXECUTIVO DE ARQUITETURA PARA LOTEAMENTOS COM 3 UNID</t>
  </si>
  <si>
    <t>ADES UNI OU BIFAMILIARES TIPO PARA AREAS ATE 12.000M2,APRESE</t>
  </si>
  <si>
    <t>NTADO EM AUTOCAD NOS PADROES DA CONTRATANTE,INCLUSIVE AS LEG</t>
  </si>
  <si>
    <t>ALIZACOES PERTINENTES E A COORDENACAO DOS PROJETOS COMPLEMEN</t>
  </si>
  <si>
    <t>TARES</t>
  </si>
  <si>
    <t>ADES UNI OU BIFAMILIARES TIPO PARA AREAS DE 12.001 ATE 36.00</t>
  </si>
  <si>
    <t>0M2,APRESENTADO EM AUTOCAD NOS PADROES DA CONTRATANTE,INCLUS</t>
  </si>
  <si>
    <t>IVE AS LEGALIZACOES PERTINENTES E A COORDENACAO DOS PROJETOS</t>
  </si>
  <si>
    <t>ADES UNI OU BIFAMILIARES TIPO PARA AREAS ACIMA DE 36.000M2,A</t>
  </si>
  <si>
    <t>PRESENTADO EM AUTOCAD NOS PADROES DA CONTRATANTE,INCLUSIVE A</t>
  </si>
  <si>
    <t>S LEGALIZACOES PERTINENTES E A COORDENACAO DOS PROJETOS COMP</t>
  </si>
  <si>
    <t>LEMENTARES</t>
  </si>
  <si>
    <t>PROJETO BASICO DE ARQUITETURA PARA HABITACAO/EDIFICIOS ATE 6</t>
  </si>
  <si>
    <t>.000M2,APRESENTADO EM AUTOCAD NOS PADROES DA CONTRATANTE,INC</t>
  </si>
  <si>
    <t>LUSIVE AS LEGALIZACOES PERTINENTES E A COORDENACAO DOS PROJE</t>
  </si>
  <si>
    <t>TOS COMPLEMENTARES</t>
  </si>
  <si>
    <t>PROJETO BASICO DE ARQUITETURA PARA HABITACAO/EDIFICIOS DE 6.</t>
  </si>
  <si>
    <t>001 ATE 12.000M2,APRESENTADO EM AUTOCAD NOS PADROES DA CONTR</t>
  </si>
  <si>
    <t>PROJETO BASICO DE ARQUITETURA PARA HABITACAO/EDIFICIOS ACIMA</t>
  </si>
  <si>
    <t>DE 12.000M2,APRESENTADO EM AUTOCAD NOS PADROES DA CONTRATAN</t>
  </si>
  <si>
    <t>PROJETO EXECUTIVO DE ARQUITETURA PARA HABITACAO/EDIFICIOS AT</t>
  </si>
  <si>
    <t>E 6.000M2,APRESENTADO EM AUTOCAD NOS PADROES DA CONTRATANTE,</t>
  </si>
  <si>
    <t>PROJETO EXECUTIVO DE ARQUITETURA PARA HABITACAO/EDIFICIOS DE</t>
  </si>
  <si>
    <t>6.001 ATE 12.000M2,APRESENTADO EM AUTOCAD NOS PADROES DA CO</t>
  </si>
  <si>
    <t>NTRATANTE,INCLUSIVE AS LEGALIZACOES PERTINENTES E A COORDENA</t>
  </si>
  <si>
    <t>CAO DOS PROJETOS COMPLEMENTARES</t>
  </si>
  <si>
    <t>PROJETO EXECUTIVO DE ARQUITETURA PARA HABITACAO/EDIFICIOS AC</t>
  </si>
  <si>
    <t>IMA DE 12.000M2,APRESENTADO EM AUTOCAD NOS PADROES DA CONTRA</t>
  </si>
  <si>
    <t>PROJETO EXECUTIVO DE INSTALACAO DE INCENDIO PARA PREDIOS ESC</t>
  </si>
  <si>
    <t>OLARES E/OU ADMINISTRATIVOS ATE 500M2,APRESENTADO EM AUTOCAD</t>
  </si>
  <si>
    <t>,INCLUSIVE AS LEGALIZACOES PERTINENTES</t>
  </si>
  <si>
    <t>OLARES E/OU ADMINISTRATIVOS DE 501 ATE 3.000M2,APRESENTADO E</t>
  </si>
  <si>
    <t>M AUTOCAD,INCLUSIVE AS LEGALIZACOES PERTINENTES</t>
  </si>
  <si>
    <t>OLARES E/OU ADMINISTRATIVOS ACIMA DE 3.000M2,APRESENTADO EM</t>
  </si>
  <si>
    <t>AUTOCAD,INCLUSIVE AS LEGALIZACOES PERTINENTES</t>
  </si>
  <si>
    <t>PROJETO EXECUTIVO DE INSTALACAO DE INCENDIO PARA PREDIOS CUL</t>
  </si>
  <si>
    <t>TURAIS ATE 500M2,APRESENTADO EM AUTOCAD,INCLUSIVE AS LEGALIZ</t>
  </si>
  <si>
    <t>ACOES PERTINENTES</t>
  </si>
  <si>
    <t>TURAIS ACIMA DE 500M2,APRESENTADO EM AUTOCAD,INCLUSIVE AS LE</t>
  </si>
  <si>
    <t>GALIZACOES PERTINENTES</t>
  </si>
  <si>
    <t>PROJETO EXECUTIVO DE INSTALACAO DE INCENDIO PARA PREDIOS HOS</t>
  </si>
  <si>
    <t>PITALARES,APRESENTADO EM AUTOCAD,INCLUSIVE AS LEGALIZACOES P</t>
  </si>
  <si>
    <t>ERTINENTES</t>
  </si>
  <si>
    <t>PROJETO EXECUTIVO DE INSTALACAO DE INCENDIO PARA HABITACOES/</t>
  </si>
  <si>
    <t>EDIFICIOS ATE 500M2,APRESENTADO EM AUTOCAD,INCLUSIVE AS LEGA</t>
  </si>
  <si>
    <t>LIZACOES PERTINENTES</t>
  </si>
  <si>
    <t>EDIFICIOS DE 501 ATE 3.000M2,APRESENTADO EM AUTOCAD,INCLUSIV</t>
  </si>
  <si>
    <t>E AS LEGALIZACOES PERTINENTES</t>
  </si>
  <si>
    <t>EDIFICIOS ACIMA DE 3000M2,APRESENTADO EM AUTOCAD,INCLUSIVE A</t>
  </si>
  <si>
    <t>S LEGALIZACOES PERTINENTES</t>
  </si>
  <si>
    <t>PROJETO EXECUTIVO DE INSTALACAO DE INCENDIO PARA HABITACAO/L</t>
  </si>
  <si>
    <t>OTEAMENTO ATE 36.000M2,APRESENTADO EM AUTOCAD,INCLUSIVE AS L</t>
  </si>
  <si>
    <t>EGALIZACOES PERTINENTES</t>
  </si>
  <si>
    <t>OTEAMENTO ACIMA DE 36.000M2,APRESENTADO EM AUTOCAD,INCLUSIVE</t>
  </si>
  <si>
    <t>AS LEGALIZACOES PERTINENTES</t>
  </si>
  <si>
    <t>PROJETO EXECUTIVO DE INSTALACAO DE GAS PARA PREDIOS ESCOLARE</t>
  </si>
  <si>
    <t>S E/OU ADMINISTRATIVOS ATE 500M2,APRESENTADO EM AUTOCAD,INCL</t>
  </si>
  <si>
    <t>USIVE AS LEGALIZACOES PERTINENTES</t>
  </si>
  <si>
    <t>S E/OU ADMINISTRATIVOS ACIMA DE 500M2,APRESENTADO EM AUTOCAD</t>
  </si>
  <si>
    <t>PROJETO EXECUTIVO DE INSTALACAO DE GAS PARA PREDIOS CULTURAI</t>
  </si>
  <si>
    <t>S,APRESENTADO EM AUTOCAD,INCLUSIVE AS LEGALIZACOES PERTINENT</t>
  </si>
  <si>
    <t>PROJETO EXECUTIVO DE INSTALACAO DE GAS PARA PREDIOS HOSPITAL</t>
  </si>
  <si>
    <t>ARES ATE 4.000M2,APRESENTADO EM AUTOCAD,INCLUSIVE AS LEGALIZ</t>
  </si>
  <si>
    <t>ARES ACIMA DE 4.000M2,APRESENTADO EM AUTOCAD,INCLUSIVE AS LE</t>
  </si>
  <si>
    <t>PROJETO EXECUTIVO DE INSTALACAO DE GAS PARA HABITACOES/EDIFI</t>
  </si>
  <si>
    <t>CIOS ATE 500M2,APRESENTADO EM AUTOCAD,INCLUSIVE AS LEGALIZAC</t>
  </si>
  <si>
    <t>OES PERTINENTES</t>
  </si>
  <si>
    <t>CIOS ACIMA DE 500M2,APRESENTADO EM AUTOCAD,INCLUSIVE AS LEGA</t>
  </si>
  <si>
    <t>PROJETO EXECUTIVO DE INSTALACAO DE GAS PARA HABITACAO/LOTEAM</t>
  </si>
  <si>
    <t>ENTO ATE 12.000M2,APRESENTADO EM AUTOCAD,INCLUSIVE AS LEGALI</t>
  </si>
  <si>
    <t>ZACOES PERTINENTES</t>
  </si>
  <si>
    <t>ENTO ACIMA DE 12.000M2,APRESENTADO EM AUTOCAD,INCLUSIVE AS L</t>
  </si>
  <si>
    <t>PROJETO EXECUTIVO DE INSTALACAO DE MECANICA PARA PREDIOS ESC</t>
  </si>
  <si>
    <t>PROJETO EXECUTIVO DE INSTALACAO DE MECANICA PARA PREDIOS CUL</t>
  </si>
  <si>
    <t>TURAIS ATE 3.000M2,APRESENTADO EM AUTOCAD,INCLUSIVE AS LEGAL</t>
  </si>
  <si>
    <t>IZACOES PERTINENTES</t>
  </si>
  <si>
    <t>TURAIS ACIMA DE 3.000M2,APRESENTADO EM AUTOCAD,INCLUSIVE AS</t>
  </si>
  <si>
    <t>LEGALIZACOES PERTINENTES</t>
  </si>
  <si>
    <t>PROJETO EXECUTIVO DE INSTALACAO DE MECANICA PARA PREDIOS HOS</t>
  </si>
  <si>
    <t>PROJETO EXECUTIVO DE INSTALACAO DE MECANICA PARA HABITACOES/</t>
  </si>
  <si>
    <t>EDIFICIOS ACIMA DE 3.000M2,APRESENTADO EM AUTOCAD,INCLUSIVE</t>
  </si>
  <si>
    <t>PROJETO EXECUTIVO DE INSTALACAO DE TELEFONE PARA PREDIOS ESC</t>
  </si>
  <si>
    <t>OLARES E/OU ADMINISTRATIVOS ACIMA DE 500M2,APRESENTADO EM AU</t>
  </si>
  <si>
    <t>TOCAD,INCLUSIVE AS LEGALIZACOES PERTINENTES</t>
  </si>
  <si>
    <t>PROJETO EXECUTIVO DE INSTALACAO DE TELEFONE PARA PREDIOS CUL</t>
  </si>
  <si>
    <t>PROJETO EXECUTIVO DE INSTALACAO DE TELEFONE PARA PREDIOS HOS</t>
  </si>
  <si>
    <t>PROJETO EXECUTIVO DE INSTALACAO DE TELEFONE PARA HABITACOES/</t>
  </si>
  <si>
    <t>PROJETO EXECUTIVO DE INSTALACAO DE TELEFONE PARA HABITACAO/L</t>
  </si>
  <si>
    <t>OTEAMENTO ATE 12.000M2,APRESENTADO EM AUTOCAD,INCLUSIVE AS L</t>
  </si>
  <si>
    <t>OTEAMENTO ACIMA DE 12.000M2,APRESENTADO EM AUTOCAD,INCLUSIVE</t>
  </si>
  <si>
    <t>PROJETO EXECUTIVO DE INSTALACAO DE ESGOTO SANITARIO E AGUAS</t>
  </si>
  <si>
    <t>PLUVIAIS PARA PREDIOS ESCOLARES E/OU ADMINISTRATIVOS ATE 500</t>
  </si>
  <si>
    <t>M2,APRESENTADO EM AUTOCAD,INCLUSIVE AS LEGALIZACOES PERTINEN</t>
  </si>
  <si>
    <t>TES</t>
  </si>
  <si>
    <t>PLUVIAIS PARA PREDIOS ESCOLARES E/OU ADMINISTRATIVOS DE 501</t>
  </si>
  <si>
    <t>ATE 3.000M2,APRESENTADO EM AUTOCAD,INCLUSIVE AS LEGALIZACOES</t>
  </si>
  <si>
    <t>PERTINENTES</t>
  </si>
  <si>
    <t>PLUVIAIS PARA PREDIOS ESCOLARES E/OU ADMINISTRATIVOS ACIMA D</t>
  </si>
  <si>
    <t>E 3.000M2,APRESENTADO EM AUTOCAD,INCLUSIVE AS LEGALIZACOES P</t>
  </si>
  <si>
    <t>PLUVIAIS PARA PREDIOS CULTURAIS,APRESENTADO EM AUTOCAD,INCLU</t>
  </si>
  <si>
    <t>SIVE AS LEGALIZACOES PERTINENTES</t>
  </si>
  <si>
    <t>PLUVIAIS PARA PREDIOS HOSPITALARES ATE 4.000M2,APRESENTADO E</t>
  </si>
  <si>
    <t>PLUVIAIS PARA PREDIOS HOSPITALARES ACIMA DE 4.000M2,APRESENT</t>
  </si>
  <si>
    <t>ADO EM AUTOCAD,INCLUSIVE AS LEGALIZACOES PERTINENTES</t>
  </si>
  <si>
    <t>PLUVIAIS PARA URBANIZACAO ATE 15.000M2,APRESENTADO EM AUTOCA</t>
  </si>
  <si>
    <t>D,INCLUSIVE AS LEGALIZACOES PERTINENTES</t>
  </si>
  <si>
    <t>PLUVIAIS PARA URBANIZACAO ACIMA DE 15.000M2,APRESENTADO EM A</t>
  </si>
  <si>
    <t>UTOCAD,INCLUSIVE AS LEGALIZACOES PERTINENTES</t>
  </si>
  <si>
    <t>PLUVIAIS PARA HABITACAO/LOTEAMENTO ATE 12.000M2,APRESENTADO</t>
  </si>
  <si>
    <t>EM AUTOCAD,INCLUSIVE AS LEGALIZACOES PERTINENTES</t>
  </si>
  <si>
    <t>PLUVIAIS PARA HABITACAO/LOTEAMENTO DE 12.001 ATE 36.000M2,AP</t>
  </si>
  <si>
    <t>RESENTADO EM AUTOCAD,INCLUSIVE AS LEGALIZACOES PERTINENTES</t>
  </si>
  <si>
    <t>PLUVIAIS PARA HABITACAO/LOTEAMENTO ACIMA DE 36.000M2,APRESEN</t>
  </si>
  <si>
    <t>TADO EM AUTOCAD,INCLUSIVE LEGALIZACOES PERTINENTES</t>
  </si>
  <si>
    <t>PROJETO EXECUTIVO DE INSTALACAO HIDRAULICA PARA PREDIOS ESCO</t>
  </si>
  <si>
    <t>LARES E/OU ADMINISTRATIVOS ATE 500M2,APRESENTADO EM AUTOCAD,</t>
  </si>
  <si>
    <t>INCLUSIVE AS LEGALIZACOES PERTINENTES</t>
  </si>
  <si>
    <t>LARES E/OU ADMINISTRATIVOS DE 501 A 3.000M2,APRESENTADO EM A</t>
  </si>
  <si>
    <t>LARES E/OU ADMINISTRATIVOS ACIMA DE 3.000M2,APRESENTADO EM A</t>
  </si>
  <si>
    <t>PROJETO EXECUTIVO DE INSTALACAO HIDRAULICA PARA PREDIOS CULT</t>
  </si>
  <si>
    <t>URAIS,APRESENTADO EM AUTOCAD,INCLUSIVE AS LEGALIZACOES PERTI</t>
  </si>
  <si>
    <t>NENTES</t>
  </si>
  <si>
    <t>PROJETO EXECUTIVO DE INSTALACAO HIDRAULICA PARA PREDIOS HOSP</t>
  </si>
  <si>
    <t>ITALARES ATE 4.000M2,APRESENTADO EM AUTOCAD,INCLUSIVE AS LEG</t>
  </si>
  <si>
    <t>ALIZACOES PERTINENTES</t>
  </si>
  <si>
    <t>ITALARES ACIMA DE 4.000M2,APRESENTADO EM AUTOCAD,INCLUSIVE A</t>
  </si>
  <si>
    <t>PROJETO EXECUTIVO DE INSTALACAO HIDRAULICA PARA HABITACOES/E</t>
  </si>
  <si>
    <t>DIFICIOS ATE 500M2,APRESENTADO EM AUTOCAD,INCLUSIVE AS LEGAL</t>
  </si>
  <si>
    <t>DIFICIOS DE 501 ATE 3.000M2,APRESENTADO EM AUTOCAD,INCLUSIVE</t>
  </si>
  <si>
    <t>DIFICIOS ACIMA DE 3.000M2,APRESENTADO EM AUTOCAD,INCLUSIVE A</t>
  </si>
  <si>
    <t>PROJETO EXECUTIVO DE INSTALACAO HIDRAULICA PARA URBANIZACAO</t>
  </si>
  <si>
    <t>ATE 15.000M2,APRESENTADO EM AUTOCAD,INCLUSIVE AS LEGALIZACOE</t>
  </si>
  <si>
    <t>S PERTINENTES</t>
  </si>
  <si>
    <t>ACIMA DE 15.000M2,APRESENTADO EM AUTOCAD,INCLUSIVE AS LEGALI</t>
  </si>
  <si>
    <t>PROJETO EXECUTIVO DE INSTALACAO HIDRAULICA PARA HABITACAO/LO</t>
  </si>
  <si>
    <t>TEAMENTO ATE 12.000M2,APRESENTADO EM AUTOCAD,INCLUSIVE AS LE</t>
  </si>
  <si>
    <t>TEAMENTO DE 12.001 ATE 36.000M2,APRESENTADO EM AUTOCAD,INCLU</t>
  </si>
  <si>
    <t>TEAMENTO ACIMA DE 36.000M2,APRESENTADO EM AUTOCAD,INCLUSIVE</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</si>
  <si>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</si>
  <si>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</si>
  <si>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</si>
  <si>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</si>
  <si>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500M2,APRESENTADO EM AUTOCAD,IN</t>
  </si>
  <si>
    <t>CLUSIVE AS LEGALIZACOES PERTINENTES</t>
  </si>
  <si>
    <t>RES E/OU ADMINISTRATIVOS DE 501 ATE 3.000M2,APRESENTADO EM A</t>
  </si>
  <si>
    <t>RES E/OU ADMINISTRATIVOS ACIMA DE 3.000M2,APRESENTADO EM AUT</t>
  </si>
  <si>
    <t>OCAD,INCLUSIVE AS LEGALIZACOES PERTINENTES</t>
  </si>
  <si>
    <t>PROJETO EXECUTIVO DE INSTALACAO ELETRICA PARA PREDIOS CULTUR</t>
  </si>
  <si>
    <t>AIS ATE 3.000M2,APRESENTADO EM AUTOCAD,INCLUSIVE AS LEGALIZA</t>
  </si>
  <si>
    <t>COES PERTINENTES</t>
  </si>
  <si>
    <t>AIS ACIMA DE 3.000M2,APRESENTADO EM AUTOCAD,INCLUSIVE AS LEG</t>
  </si>
  <si>
    <t>PROJETO EXECUTIVO DE INSTALACAO ELETRICA PARA PREDIOS HOSPIT</t>
  </si>
  <si>
    <t>ALARES,APRESENTADO EM AUTOCAD,INCLUSIVE AS LEGALIZACOES PERT</t>
  </si>
  <si>
    <t>INENTES</t>
  </si>
  <si>
    <t>PROJETO EXECUTIVO DE INSTALACAO ELETRICA PARA HABITACOES/EDI</t>
  </si>
  <si>
    <t>FICIOS ATE 500M2,APRESENTADO EM AUTOCAD,INCLUSIVE AS LEGALIZ</t>
  </si>
  <si>
    <t>FICIOS DE 501 ATE 3.000M2,APRESENTADO EM AUTOCAD,INCLUSIVE A</t>
  </si>
  <si>
    <t>FICIOS ACIMA DE 3.000M2,APRESENTADO EM AUTOCAD,INCLUSIVE AS</t>
  </si>
  <si>
    <t>PROJETO EXECUTIVO DE INSTALACAO ELETRICA PARA URBANIZACAO AT</t>
  </si>
  <si>
    <t>E 15.000M2,APRESENTADO EM AUTOCAD,INCLUSIVE AS LEGALIZACOES</t>
  </si>
  <si>
    <t>PROJETO EXECUTIVO DE INSTALACAO ELETRICA PARA URBANIZACAO AC</t>
  </si>
  <si>
    <t>IMA DE 15.000M2,APRESENTADO EM AUTOCAD,INCLUSIVE AS LEGALIZA</t>
  </si>
  <si>
    <t>PROJETO EXECUTIVO DE INSTALACAO ELETRICA PARA HABITACAO/LOTE</t>
  </si>
  <si>
    <t>AMENTO ATE 12.000M2,APRESENTADO EM AUTOCAD,INCLUSIVE AS LEGA</t>
  </si>
  <si>
    <t>AMENTO DE 12.001 ATE 36.000M2,APRESENTADO EM AUTOCAD,INCLUSI</t>
  </si>
  <si>
    <t>VE AS LEGALIZACOES PERTINENTES</t>
  </si>
  <si>
    <t>AMENTO ACIMA DE 36.000M2,APRESENTADO EM AUTOCAD,INCLUSIVE AS</t>
  </si>
  <si>
    <t>PROJETO EXECUTIVO DE INSTALACAO ELETRICA DO QUADRO DOS COMAN</t>
  </si>
  <si>
    <t>DOS DE MOTORES PARA CHAFARIZES,APRESENTADO EM AUTOCAD NOS PA</t>
  </si>
  <si>
    <t>DROES DA CONTRATADA,DE ACORDO COM A ABNT</t>
  </si>
  <si>
    <t>PROJETO EXECUTIVO DE SISTEMA DE AR CONDICIONADO,EM AUTOCAD,E</t>
  </si>
  <si>
    <t>M PREDIOS COM AREA DE ATE 500M2</t>
  </si>
  <si>
    <t>M PREDIOS COM AREA DE 501 ATE 3.000M2</t>
  </si>
  <si>
    <t>M PREDIOS COM AREA ACIMA DE 3.000M2</t>
  </si>
  <si>
    <t>PROJETO EXECUTIVO DE REDE LOGICA (COMPUTADORES) PARA PREDIOS</t>
  </si>
  <si>
    <t>ATE 500M2,APRESENTADO EM AUTOCAD</t>
  </si>
  <si>
    <t>DE 501 ATE 3.000M2,APRESENTADO EM AUTOCAD</t>
  </si>
  <si>
    <t>ACIMA DE 3.000M2,APRESENTADO EM AUTOCAD</t>
  </si>
  <si>
    <t>PROJETO EXECUTIVO DE ELETRICA,INCLUSIVE ILUMINACAO,TOMADAS E</t>
  </si>
  <si>
    <t>ILUMINACAO DE EMERGENCIA PARA SUBESTACAO ATE 2750KVA,APRESE</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</si>
  <si>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</si>
  <si>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</si>
  <si>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</si>
  <si>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</si>
  <si>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</si>
  <si>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</si>
  <si>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</si>
  <si>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</si>
  <si>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</si>
  <si>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</si>
  <si>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</si>
  <si>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</si>
  <si>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</si>
  <si>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</si>
  <si>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</si>
  <si>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</si>
  <si>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</si>
  <si>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</si>
  <si>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</si>
  <si>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</si>
  <si>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</si>
  <si>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</si>
  <si>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</si>
  <si>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</si>
  <si>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PROJETO EXECUTIVO DE INSTALACAO DE SEGURANCA,APRESENTADO EM</t>
  </si>
  <si>
    <t>PROJETO EXECUTIVO DE INSTALACOES ESPECIAIS,COMPREENDENDO PRO</t>
  </si>
  <si>
    <t>JETOS DE ILUMINACAO CENICA,SONORIZACAO DE AUDITORIO,PLATEIA</t>
  </si>
  <si>
    <t>E PALCO,SISTEMA DE AUDIVISUAL E TRADUCAO SIMULTANEA,ATE 500M</t>
  </si>
  <si>
    <t>2,APRESENTADO EM AUTOCAD,INCLUSIVE AS LEGALIZACOES PERTINENT</t>
  </si>
  <si>
    <t>E PALCO,SISTEMA DE AUDIVISUAL E TRADUCAO SIMULTANEA,DE 501 A</t>
  </si>
  <si>
    <t>TE 3.000M2,APRESENTADO EM AUTOCAD,INCLUSIVE AS LEGALIZACOES</t>
  </si>
  <si>
    <t>E PALCO,SISTEMA DE AUDIVISUAL E TRADUCAO SIMULTANEA,ACIMA DE</t>
  </si>
  <si>
    <t>3.000M2,APRESENTADO EM AUTOCAD,INCLUSIVE AS LEGALIZACOES PE</t>
  </si>
  <si>
    <t>RTINENTES</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</si>
  <si>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</si>
  <si>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</si>
  <si>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</si>
  <si>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</si>
  <si>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</si>
  <si>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</si>
  <si>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</si>
  <si>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</si>
  <si>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</si>
  <si>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</si>
  <si>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</si>
  <si>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</si>
  <si>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</si>
  <si>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</si>
  <si>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</si>
  <si>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</si>
  <si>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</si>
  <si>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</si>
  <si>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</si>
  <si>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</si>
  <si>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</si>
  <si>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</si>
  <si>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</si>
  <si>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</si>
  <si>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</si>
  <si>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</si>
  <si>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</si>
  <si>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</si>
  <si>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</si>
  <si>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</si>
  <si>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</si>
  <si>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</si>
  <si>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PROJETO DE VIA SIMPLES DE VEICULOS EM FAVELA,COM 1 FAIXA DE</t>
  </si>
  <si>
    <t>ROLAMENTO,COM LARGURA MAXIMA DE 3M</t>
  </si>
  <si>
    <t>PROJETO PARA PASSARELA SOBRE LOGRADOURO PUBLICO,COM RAMPAS E</t>
  </si>
  <si>
    <t>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</si>
  <si>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</si>
  <si>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</si>
  <si>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</si>
  <si>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</si>
  <si>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</si>
  <si>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</si>
  <si>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</si>
  <si>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</si>
  <si>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</si>
  <si>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</si>
  <si>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</si>
  <si>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</si>
  <si>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</si>
  <si>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</si>
  <si>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AVENIDAS URBANAS,COM CALCADAS EM AMBOS OS LADOS E 2 FAIXAS</t>
  </si>
  <si>
    <t>DE ROLAMENTO COM LARGURA MAXIMA DE 13M,APRESENTADO EM AUTOCA</t>
  </si>
  <si>
    <t>D NOS PADROES DA CONTRATANTE</t>
  </si>
  <si>
    <t>AVENIDAS URBANAS,COM CALCADAS EM AMBOS OS LADOS E 3 FAIXAS</t>
  </si>
  <si>
    <t>DE ROLAMENTO COM LARGURA MAXIMA DE 16M,APRESENTADO EM AUTOCA</t>
  </si>
  <si>
    <t>NTEIRO CENTRAL,COM 3 FAIXAS DE ROLAMENTO NAS PISTAS CENTRAIS</t>
  </si>
  <si>
    <t>E SEPARADORES DE PISTAS LATERAIS EM AMBOS OS SENTIDOS E COM</t>
  </si>
  <si>
    <t>LARGURA MAXIMA DE 53M,APRESENTADO EM AUTOCAD NOS PADROES DA</t>
  </si>
  <si>
    <t>CONTRATANTE</t>
  </si>
  <si>
    <t>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</si>
  <si>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</si>
  <si>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</si>
  <si>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</si>
  <si>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</si>
  <si>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</si>
  <si>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PROJETO EXECUTIVO DE VIA DUPLA DE CICLOVIA,COM 2 FAIXAS DE R</t>
  </si>
  <si>
    <t>OLAMENTO,COM LARGURA MAXIMA DE 3M,APRESENTADO EM AUTOCAD NOS</t>
  </si>
  <si>
    <t>PADROES DA CONTRATANTE</t>
  </si>
  <si>
    <t>PROJETO ESTRUTURAL FINAL DE ENGENHARIA DE OBRAS-DE-ARTE ESPE</t>
  </si>
  <si>
    <t>CIAIS (PONTES,VIADUTOS E PASSARELAS) EM CONCRETO ARMADO E/OU</t>
  </si>
  <si>
    <t>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</si>
  <si>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</si>
  <si>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</si>
  <si>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</si>
  <si>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</si>
  <si>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</si>
  <si>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</si>
  <si>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</si>
  <si>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</si>
  <si>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</si>
  <si>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</si>
  <si>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</si>
  <si>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</si>
  <si>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</si>
  <si>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</si>
  <si>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</si>
  <si>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</si>
  <si>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</si>
  <si>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2</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</si>
  <si>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</si>
  <si>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</si>
  <si>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</si>
  <si>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</si>
  <si>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</si>
  <si>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</si>
  <si>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</si>
  <si>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</si>
  <si>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</si>
  <si>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</si>
  <si>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</si>
  <si>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</si>
  <si>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</si>
  <si>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</si>
  <si>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</si>
  <si>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MAO-DE-OBRA DE BIOLOGO JUNIOR,PARA SERVICOS DE CONSULTORIA D</t>
  </si>
  <si>
    <t>E ENGENHARIA E ARQUITETURA,INCLUSIVE ENCARGOS SOCIAIS</t>
  </si>
  <si>
    <t>MAO-DE-OBRA DE BIOLOGO PLENO,PARA SERVICOS DE CONSULTORIA DE</t>
  </si>
  <si>
    <t>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</si>
  <si>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</si>
  <si>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</si>
  <si>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</si>
  <si>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</si>
  <si>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</si>
  <si>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</si>
  <si>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</si>
  <si>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</si>
  <si>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</si>
  <si>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</si>
  <si>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</si>
  <si>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</si>
  <si>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</si>
  <si>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</si>
  <si>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</si>
  <si>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</si>
  <si>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</si>
  <si>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</si>
  <si>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</si>
  <si>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</si>
  <si>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</si>
  <si>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</si>
  <si>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</si>
  <si>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</si>
  <si>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</si>
  <si>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</si>
  <si>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</si>
  <si>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</si>
  <si>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</si>
  <si>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</si>
  <si>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</si>
  <si>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</si>
  <si>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SULTORIA DE ENGENHARIA E ARQUITETURA,INCLUSVE ENCARGOS SOCIA</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</si>
  <si>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</si>
  <si>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</si>
  <si>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</si>
  <si>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</si>
  <si>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</si>
  <si>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</si>
  <si>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</si>
  <si>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</si>
  <si>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</si>
  <si>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</si>
  <si>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</si>
  <si>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</si>
  <si>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</si>
  <si>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</si>
  <si>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</si>
  <si>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</si>
  <si>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</si>
  <si>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</si>
  <si>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</si>
  <si>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</si>
  <si>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</si>
  <si>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</si>
  <si>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</si>
  <si>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</si>
  <si>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</si>
  <si>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</si>
  <si>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</si>
  <si>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MES</t>
  </si>
  <si>
    <t>FAMILIA 01.050</t>
  </si>
  <si>
    <t>PROJETOS E CONSULTORIA</t>
  </si>
  <si>
    <t>FAMILIA 01.051</t>
  </si>
  <si>
    <t>FAMILIA 01.090</t>
  </si>
  <si>
    <t>ADMINISTRACAO LOCAL.</t>
  </si>
  <si>
    <t>INDICE DA FAMILIA 01.091</t>
  </si>
  <si>
    <t>ADMINISTRACAO LOCAL</t>
  </si>
  <si>
    <t>INDICE DA FAMILIA 01.092,ADMINISTRACAO LOCAL.</t>
  </si>
  <si>
    <t>INDICE DA FAMILIA 01.093,ADMINISTRACAO LOCAL.</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</si>
  <si>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</si>
  <si>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</si>
  <si>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</si>
  <si>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</si>
  <si>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</si>
  <si>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</si>
  <si>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</si>
  <si>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</si>
  <si>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</si>
  <si>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</si>
  <si>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</si>
  <si>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</si>
  <si>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FAMILIA 02.001</t>
  </si>
  <si>
    <t>TAPUME COM MADEIRIT</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</si>
  <si>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</si>
  <si>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</si>
  <si>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</si>
  <si>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</si>
  <si>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</si>
  <si>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</si>
  <si>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</si>
  <si>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</si>
  <si>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</si>
  <si>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</si>
  <si>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DE 3"X3" VERTICAIS A CADA 1,50M,EXCLUSIVE PINTURA</t>
  </si>
  <si>
    <t>FAMILIA 02.003</t>
  </si>
  <si>
    <t>TAPUME COM TABUA PINHO TERCEIRA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</si>
  <si>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</si>
  <si>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</si>
  <si>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</si>
  <si>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</si>
  <si>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D`AGUA,2,44X1,22M E 9MM ESP.PISO</t>
  </si>
  <si>
    <t>E ESTRUTURA MADEIRA 3ª,COBERTURA TELHAS ONDULADAS 6MM FIBROC</t>
  </si>
  <si>
    <t>IMENTO,EXCL.PINT.E LIGACOES PROVISORIAS,INCL.INST.,APARELHOS</t>
  </si>
  <si>
    <t>,ESQUADRIAS E FERRAG. PROJ.Nº2005/EMOP,ESCRITORIO,SANITARIOS</t>
  </si>
  <si>
    <t>,DEPOSITOS E TORRE C/CAIXA D`AGUA 500L,REAPROVEITADO 5 VEZES</t>
  </si>
  <si>
    <t>ISA,COLAGEM FENOLICA,PROVA D'AGUA,2,44X1,22M E 9MM ESP.PISO</t>
  </si>
  <si>
    <t>,ESQUADRIAS E FERRAG.,PROJ.Nº2006/EMOP,ESCRITORIO,SANITARIOS</t>
  </si>
  <si>
    <t>E ESTRUTURA MADEIRA 3ª,COBERTURA TELHAS ONDULADAS 6MM,FIBROC</t>
  </si>
  <si>
    <t>,ESQUADRIAS E FERRAG.,PROJ.Nº2007/EMOP,ESCRITORIO,SANITARIOS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</si>
  <si>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</si>
  <si>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</si>
  <si>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</si>
  <si>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</si>
  <si>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</si>
  <si>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</si>
  <si>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</si>
  <si>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</si>
  <si>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</si>
  <si>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</si>
  <si>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PINT.E LIGACOES PROVISORIAS,REAPROVEITADO 5 VEZES.ESPACO EN</t>
  </si>
  <si>
    <t>TRE SOLO E PISO BARRACAO DIVIDIDO 3 DEPOSITOS DE MAT.INERTE</t>
  </si>
  <si>
    <t>BARRACAO OBRA C/PAREDES CHAPAS MAD.COMP.PLASTIF.LISA,COLAGEM</t>
  </si>
  <si>
    <t>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</si>
  <si>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</si>
  <si>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</si>
  <si>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</si>
  <si>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</si>
  <si>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COMPENSADO DE 6MM DE ESPESSURA,</t>
  </si>
  <si>
    <t>RESINADA,SIMPLES,REAPROVEITAMENTO DE 2 VEZES,PISO EM CIMENTA</t>
  </si>
  <si>
    <t>DO,COBERTURA COM TELHAS DE FIBROCIMENTO SEM AMIANTO,ESPESSUR</t>
  </si>
  <si>
    <t>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</si>
  <si>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</si>
  <si>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</si>
  <si>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</si>
  <si>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</si>
  <si>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</si>
  <si>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</si>
  <si>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</si>
  <si>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</si>
  <si>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</si>
  <si>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</si>
  <si>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FAMILIA 02.004</t>
  </si>
  <si>
    <t>BARRACAO DE OBRA</t>
  </si>
  <si>
    <t>ALUGUEL DE CONTAINER TIPO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</si>
  <si>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</si>
  <si>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</si>
  <si>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</si>
  <si>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</si>
  <si>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CARGA E DESCARGA(VIDE ITEM 04.013.0015)</t>
  </si>
  <si>
    <t>UNXMES</t>
  </si>
  <si>
    <t>ALUGUEL CONTAINER TIPO ESCRITORIO C/WC,MEDINDO 2,20M LARGURA</t>
  </si>
  <si>
    <t>,6,20M COMPRIMENTO E 2,50M ALTURA,CHAPAS ACO C/NERVURAS TRAP</t>
  </si>
  <si>
    <t>EZOIDAIS,ISOLAMENTO TERMO-ACUSTICO FORRO,CHASSIS REFORCADO E</t>
  </si>
  <si>
    <t>PISO COMPENSADO NAVAL,INCL.INST.ELETRICA E HIDRO-SANITARIAS</t>
  </si>
  <si>
    <t>,ACESSORIOS,1 VASO SANITARIO E 1 LAVATORIO,EXCL.TRANSP.(VIDE</t>
  </si>
  <si>
    <t>ITEM 04.005.0300),CARGA E DESCARGA(VIDE ITEM 04.013.0015)</t>
  </si>
  <si>
    <t>ALUGUEL CONTAINER TIPO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</si>
  <si>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</si>
  <si>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</si>
  <si>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</si>
  <si>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</si>
  <si>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4 CHUVEIROS,EXCL.TRANSP.CARGA E DESCARGA</t>
  </si>
  <si>
    <t>ALUGUEL CONTAINER,TIPO SANITARIO-VESTIARIO,MEDINDO 2,20M LAR</t>
  </si>
  <si>
    <t>ARIAS,ACESSORIOS,4 VASOS SANITARIOS,1 LAVATORIO,1 MICTORIO E</t>
  </si>
  <si>
    <t>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</si>
  <si>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</si>
  <si>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</si>
  <si>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</si>
  <si>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</si>
  <si>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</si>
  <si>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</si>
  <si>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</si>
  <si>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FAMILIA 02.008</t>
  </si>
  <si>
    <t>ANDAIME SUSPENSO</t>
  </si>
  <si>
    <t>FAMILIA 02.009</t>
  </si>
  <si>
    <t>FORN.PO-DE-PEDRA S/TRANSPORTE</t>
  </si>
  <si>
    <t>GALPAO ABERTO PARA OFICINAS E DEPOSITOS DE CANTEIRO DE OBRAS</t>
  </si>
  <si>
    <t>,ESTRUTURADO EM MADEIRA DE LEI,COBERTURA DE TELHAS DE CIMENT</t>
  </si>
  <si>
    <t>O SEM AMIANTO ONDULADAS,DE 6MM DE ESPESSURA,PISO CIMENTADO E</t>
  </si>
  <si>
    <t>PREPARO DO TERRENO</t>
  </si>
  <si>
    <t>PREPARO DO TERRENO,SENDO A MADEIRA E A COBERTURA EMPREGADAS</t>
  </si>
  <si>
    <t>3 VEZES</t>
  </si>
  <si>
    <t>FAMILIA 02.010</t>
  </si>
  <si>
    <t>GALPAO P/CANTEIRO DE OBRAS</t>
  </si>
  <si>
    <t>CERCA PROTETORA DE BORDA DE VALA,CONSTRUIDA COM MONTANTES DE</t>
  </si>
  <si>
    <t>3"X3" DE MADEIRA DE 3ª,C/1,50M DE COMPRIMENTO,FICANDO 0,50M</t>
  </si>
  <si>
    <t>ENTERRADO, COM INTERVALO DE 2,00M E 2 TABUAS DE MADEIRA DE</t>
  </si>
  <si>
    <t>1"X12",HORIZONTAIS,COM 40CM DE SEPARACAO,COM APROVEITAMENTO</t>
  </si>
  <si>
    <t>DE UMA VEZ DA MADEIRA</t>
  </si>
  <si>
    <t>3"X3" DE MADEIRA DE 3ª,COM 1,50M DE COMPRIMENTO,FICANDO 0,5</t>
  </si>
  <si>
    <t>0M ENTERRADO,COM INTERVALO DE 2,00M E 2 TABUAS DE MADEIRA DE</t>
  </si>
  <si>
    <t>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</si>
  <si>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</si>
  <si>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</si>
  <si>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</si>
  <si>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</si>
  <si>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</si>
  <si>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</si>
  <si>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</si>
  <si>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</si>
  <si>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ESGOTAMENTO SANITARIO EM CANTEIRO DE OBRAS,INCLUSIVE ESCAVA</t>
  </si>
  <si>
    <t>CAO,EXCLUSIVE REPOSICAO DA PAVIMENTACAO DO LOGRADOURO PUBLIC</t>
  </si>
  <si>
    <t>O</t>
  </si>
  <si>
    <t>FAMILIA 02.015</t>
  </si>
  <si>
    <t>LIGACOES PROVISORIAS (SANITARIAS)</t>
  </si>
  <si>
    <t>INSTALACAO E LIGACAO PROVISORIA DE ALIMENTACAO DE ENERGIA EL</t>
  </si>
  <si>
    <t>ETRICA,EM BAIXA TENSAO,PARA CANTEIRO DE OBRAS,M3-CHAVE 100A,</t>
  </si>
  <si>
    <t>CARGA 3KW,20CV,EXCLUSIVE O FORNECIMENTO DO MEDIDOR</t>
  </si>
  <si>
    <t>ENTRADA DE SERVICO AEREA,EM ALTA TENSAO(15KV),PARA 30KVA,INC</t>
  </si>
  <si>
    <t>LUSIVE CABINE DE MEDICAO INDIRETA EM ALVENARIA,POSTE E TODOS</t>
  </si>
  <si>
    <t>OS MATERIAIS ELETRICOS NECESSARIOS,EXCLUSIVE ALUGUEL DO TRA</t>
  </si>
  <si>
    <t>NSFORMADOR (VIDE FAMILIA 05.014)</t>
  </si>
  <si>
    <t>ENTRADA DE SERVICO AEREA,EM ALTA TENSAO(15KV),PARA 45KVA,INC</t>
  </si>
  <si>
    <t>ENTRADA DE SERVICO AEREA,EM ALTA TENSAO(15KV),PARA 75KVA,INC</t>
  </si>
  <si>
    <t>ENTRADA DE SERVICO AEREA,EM ALTA TENSAO(15KV),PARA 112,5KVA,</t>
  </si>
  <si>
    <t>INCLUSIVE CABINE DE MEDICAO INDIRETA EM ALVENARIA,POSTE E TO</t>
  </si>
  <si>
    <t>DOS OS MATERIAIS ELETRICOS NECESSARIOS,EXCLUSIVE ALUGUEL DO</t>
  </si>
  <si>
    <t>TRANSFORMADOR (VIDE FAMILIA 05.014)</t>
  </si>
  <si>
    <t>ENTRADA DE SERVICO AEREA,EM ALTA TENSAO(15KV),PARA 150KVA,IN</t>
  </si>
  <si>
    <t>CLUSIVE CABINE DE MEDICAO INDIRETA EM ALVENARIA,POSTE E TODO</t>
  </si>
  <si>
    <t>S OS MATERIAIS ELETRICOS NECESSARIOS,EXCLUSIVE ALUGUEL DO TR</t>
  </si>
  <si>
    <t>ANSFORMADOR (VIDE FAMILIA 05.014)</t>
  </si>
  <si>
    <t>FAMILIA 02.016</t>
  </si>
  <si>
    <t>LIGACOES PROVISORIA - ELETRICAS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</si>
  <si>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</si>
  <si>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</si>
  <si>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</si>
  <si>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</si>
  <si>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</si>
  <si>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MADEIRA.FORNECIMENTO E COLOCACAO</t>
  </si>
  <si>
    <t>BARRAGEM DE BLOQUEIO DE OBRA NA VIA PUBLICA,DE ACORDO COM A</t>
  </si>
  <si>
    <t>RESOLUCAO DA PREFEITURA-RJ,COMPREENDENDO FORNECIMENTO,COLOCA</t>
  </si>
  <si>
    <t>CAO E PINTURA DOS SUPORTES DE MADEIRA COM REAPROVEITAMENTO D</t>
  </si>
  <si>
    <t>O CONJUNTO 40 (QUARENTA) VEZES</t>
  </si>
  <si>
    <t>PLACA PARA IDENTIFICACAO DE OBRAS DE CONCESSIONARIA DE SERVI</t>
  </si>
  <si>
    <t>CO PUBLICO DE ACORDO COM A RESOLUCAO DA PREFEITURA-RJ,COMPRE</t>
  </si>
  <si>
    <t>ENDENDO FORNECIMENTO,COLOCACAO E PINTURA DA PLACA E DOS SUPO</t>
  </si>
  <si>
    <t>RTES DE MADEIRA</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</si>
  <si>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</si>
  <si>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</si>
  <si>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</si>
  <si>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</si>
  <si>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</si>
  <si>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FAMILIA 02.020</t>
  </si>
  <si>
    <t>SINALIZACAO OBRAS PUBLICAS</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</si>
  <si>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</si>
  <si>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</si>
  <si>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</si>
  <si>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</si>
  <si>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</si>
  <si>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</si>
  <si>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</si>
  <si>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</si>
  <si>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</si>
  <si>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</si>
  <si>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</si>
  <si>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</si>
  <si>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</si>
  <si>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DE CONCRETO CICLOPICO,SENDO O MATERIAL UTILIZADO 1 VEZ,INCL</t>
  </si>
  <si>
    <t>USIVE DEMOLICAO POSTERIOR DO PAVIMENTO E REMOCAO DA ESTRUTUR</t>
  </si>
  <si>
    <t>GABARITO DUPLO DE PASSAGEM,PROVISORIO PARA VIA PUBLICA,MEDIN</t>
  </si>
  <si>
    <t>DE CONCRETO CICLOPICO,SENDO O MATERIAL UTILIZADO 2 VEZES,IN</t>
  </si>
  <si>
    <t>CLUSIVE DEMOLICAO POSTERIOR DO PAVIMENTO E REMOCAO DA ESTRUT</t>
  </si>
  <si>
    <t>DE CONCRETO CICLOPICO,SENDO O MATERIAL UTILIZADO 4 VEZES,IN</t>
  </si>
  <si>
    <t>FAMILIA 02.025</t>
  </si>
  <si>
    <t>GABARITO SIMPLES DE PASSAGEM PROVISORIO</t>
  </si>
  <si>
    <t>PLACA DE SINALIZACAO PREVENTIVA PARA OBRA NA VIA PUBLICA,DE</t>
  </si>
  <si>
    <t>ACORDO COM A RESOLUCAO DA PREFEITURA-RJ, COMPREENDENDO FORNE</t>
  </si>
  <si>
    <t>CIMENTO E PINTURA DA PLACA E DOS SUPORTES DE MADEIRA.FORNECI</t>
  </si>
  <si>
    <t>MENTO E COLOCACAO</t>
  </si>
  <si>
    <t>ALUGUEL DE BALIZADOR VAGALUME,EQUIPADO COM PISCA ALERTA E PA</t>
  </si>
  <si>
    <t>INEIS DE FITA REFLETIVA PADRAO ENGENHARIA COM ALTURA DE 1,32</t>
  </si>
  <si>
    <t>M,DE ACORDO COM O MANUAL DA CET-RIO,INCLUSIVE MANUTENCAO,PRI</t>
  </si>
  <si>
    <t>MEIRA COLOCACAO E RETIRADA DA OBRA</t>
  </si>
  <si>
    <t>ALUGUEL DE CAVALETE MINICADE,EQUIPADO COM PAINEIS REFLETIVOS</t>
  </si>
  <si>
    <t>DE ALTA INTENSIDADE E UM PISCA ALERTA COM CELULA FOTO-ELETR</t>
  </si>
  <si>
    <t>ICA,ALIMENTADA POR 2 BATERIAS DE 6V (DISPENSA O USO DE GERAD</t>
  </si>
  <si>
    <t>OR)</t>
  </si>
  <si>
    <t>ALUGUEL DE CAVALETE PLASTICO UNIVERSAL DE POLIETILENO DE ALT</t>
  </si>
  <si>
    <t>O IMPACTO,NA COR BRANCA,COM PAINEIS DE FITA REFLETIVA NAS DI</t>
  </si>
  <si>
    <t>MENSOES(1,15X0,61)M,PERMITINDO ADAPTACAO DE ATE 2 PISCAS ALE</t>
  </si>
  <si>
    <t>RTAS E PLACAS DE SINALIZACOES DIVERSAS,DE ACORDO COM O MANUA</t>
  </si>
  <si>
    <t>L DA CET-RIO,COM MAIS ACESSORIOS,INCLUINDO 1 PISCA ALERTA,PR</t>
  </si>
  <si>
    <t>IMEIRA COLOCACAO E RETIRADA NO FINAL DA OBRA</t>
  </si>
  <si>
    <t>ALUGUEL DE PISCA ALERTA PARA ADAPTACAO EM CONES CANALIZADORE</t>
  </si>
  <si>
    <t>S E CAVALETES</t>
  </si>
  <si>
    <t>ALUGUEL DE PLACAS DE SINALIZACAO DE OBRAS,REFLETIVAS,REVESTI</t>
  </si>
  <si>
    <t>DAS COM PELICULA REFLETIVA GRAU TECNICO</t>
  </si>
  <si>
    <t>M2XMES</t>
  </si>
  <si>
    <t>ALUGUEL DE POSTE LITE,FEITO EM POLIETILENO DE ALTA DENSIDADE</t>
  </si>
  <si>
    <t>,COM ALTURA DE 1,17M,COM FITAS REFLETIVAS,SENDO A AREA REFLE</t>
  </si>
  <si>
    <t>TIVA TOTAL DE 2480CM2,PADRAO ENGENHARIA,EQUIPADO COM PISCA A</t>
  </si>
  <si>
    <t>LERTA COM DISPOSITIVO DE SEGURANCA,USADO TAMBEM COMO SUPORTE</t>
  </si>
  <si>
    <t>DE PLACA DE OBRA</t>
  </si>
  <si>
    <t>DEMARCACAO DE PAVIMENTO POR PINTURA EM FAIXAS ALTERNADAS,PAR</t>
  </si>
  <si>
    <t>A DESVIO DO TRAFEGO EM OBRAS NA VIA PUBLICA,DE ACORDO COM A</t>
  </si>
  <si>
    <t>RESOLUCAO DA PREFEITURA-RJ,MEDIDO POR UNIDADE DE SUPERFICIE</t>
  </si>
  <si>
    <t>DEMARCADA</t>
  </si>
  <si>
    <t>REPINTURA DE PLACA DE IDENTIFICACAO DE OBRAS PUBLICAS</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</si>
  <si>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</si>
  <si>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</si>
  <si>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</si>
  <si>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</si>
  <si>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</si>
  <si>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</si>
  <si>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</si>
  <si>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</si>
  <si>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</si>
  <si>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</si>
  <si>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</si>
  <si>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</si>
  <si>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</si>
  <si>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</si>
  <si>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</si>
  <si>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</si>
  <si>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</si>
  <si>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</si>
  <si>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</si>
  <si>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</si>
  <si>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</si>
  <si>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</si>
  <si>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</si>
  <si>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</si>
  <si>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</si>
  <si>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</si>
  <si>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</si>
  <si>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</si>
  <si>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</si>
  <si>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ESCAVACAO MANUAL DE VALA/CAVA EM LODO,ENTRE 6,00 E 7,50M DE</t>
  </si>
  <si>
    <t>MARROAMENTO DE MATERIAL DE 3ªCATEGORIA(ROCHA VIVA),COM VOLUM</t>
  </si>
  <si>
    <t>E MAXIMO DE 0,064M3,PARA REDUCAO A PEDRA DE MAO,REFERINDO-SE</t>
  </si>
  <si>
    <t>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</si>
  <si>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</si>
  <si>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</si>
  <si>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</si>
  <si>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</si>
  <si>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</si>
  <si>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</si>
  <si>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</si>
  <si>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VOLUME MAXIMO DE 0,064M3,PARA REDUCAO A PEDRA DE MAO,REFERI</t>
  </si>
  <si>
    <t>NDO-SE O PRECO AO MATERIAL SOLTO,DEPOIS DE MARROADO</t>
  </si>
  <si>
    <t>ESCAVACAO MANUAL EM MATERIAL DE 1ªCATEGORIA,A CEU ABERTO,ATE</t>
  </si>
  <si>
    <t>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</si>
  <si>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</si>
  <si>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</si>
  <si>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</si>
  <si>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</si>
  <si>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</si>
  <si>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</si>
  <si>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LIGACAO PREDIAL DE ESGOTO SANITARIO</t>
  </si>
  <si>
    <t>ESCAVACAO E REATERRO DE VALA,EM MATERIAL DE 2ªCATEGORIA,PARA</t>
  </si>
  <si>
    <t>LIGACAO DE AGUA POTAVEL</t>
  </si>
  <si>
    <t>ESCAVACAO E REATERRO DE VALA,EM MATERIAL DE 2ª CATEGORIA,PAR</t>
  </si>
  <si>
    <t>A LIGACAO DE AGUA POTAVEL</t>
  </si>
  <si>
    <t>ESCAVACAO MANUAL DE VALA/CAVA EM MATERIAL DE 1ªCATEGORIA ATE</t>
  </si>
  <si>
    <t>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</si>
  <si>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</si>
  <si>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</si>
  <si>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</si>
  <si>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</si>
  <si>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</si>
  <si>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</si>
  <si>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</si>
  <si>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</si>
  <si>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</si>
  <si>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</si>
  <si>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</si>
  <si>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</si>
  <si>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</si>
  <si>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</si>
  <si>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</si>
  <si>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INDICE 03.001.</t>
  </si>
  <si>
    <t>ESCAVACAO MANUAL</t>
  </si>
  <si>
    <t>ESCAVACAO MANUAL DE VALA EM MATERIAL DE 1ªCATEGORIA,COM ESCO</t>
  </si>
  <si>
    <t>RAMENTO E ESGOTAMENTO MANUAL</t>
  </si>
  <si>
    <t>INDICE 03.002.</t>
  </si>
  <si>
    <t>ESCAVACAO MANUAL C/ESC. E ESGOT.</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</si>
  <si>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</si>
  <si>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</si>
  <si>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</si>
  <si>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</si>
  <si>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</si>
  <si>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</si>
  <si>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</si>
  <si>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</si>
  <si>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</si>
  <si>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</si>
  <si>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</si>
  <si>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</si>
  <si>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</si>
  <si>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</si>
  <si>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</si>
  <si>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</si>
  <si>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</si>
  <si>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</si>
  <si>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</si>
  <si>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</si>
  <si>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</si>
  <si>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</si>
  <si>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</si>
  <si>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</si>
  <si>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</si>
  <si>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</si>
  <si>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</si>
  <si>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</si>
  <si>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</si>
  <si>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PEDRA DE MAO</t>
  </si>
  <si>
    <t>INDICE 03.004.</t>
  </si>
  <si>
    <t>ESCAVACAO E DESMONTE A FOGO</t>
  </si>
  <si>
    <t>ESCAVACAO DE ROCHA COM UTILIZACAO DE FOGO CUIDADOSO(SMOOTH B</t>
  </si>
  <si>
    <t>LASTING),A CEU ABERTO,EM AREA URBANA,SENDO A PERFURACAO A AR</t>
  </si>
  <si>
    <t>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</si>
  <si>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</si>
  <si>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</si>
  <si>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</si>
  <si>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</si>
  <si>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</si>
  <si>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</si>
  <si>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</si>
  <si>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</si>
  <si>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</si>
  <si>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</si>
  <si>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</si>
  <si>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</si>
  <si>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U ABERTO,SENDO A PERFURACAO A AR COMPRIMIDO,INCLUSIVE BOTA-F</t>
  </si>
  <si>
    <t>ORA A 100,00M,COM TRATOR COM LAMINA</t>
  </si>
  <si>
    <t>ESCAVACAO A FOGO EM MATERIAL DE 3ªCATEGORIA(ROCHA VIVA)EM TA</t>
  </si>
  <si>
    <t>LUDES,VALA/CAVA,ATE 1,50M DE PROFUNDIDADE,SENDO A PERFURACAO</t>
  </si>
  <si>
    <t>A AR COMPRIMIDO,INCLUSIVE EMPILHAMENDO DO MATERIAL PARA REM</t>
  </si>
  <si>
    <t>OCAO</t>
  </si>
  <si>
    <t>LUDES,VALA/CAVA,ENTRE 1,50 E 3,00M DE PROFUNDIDADE,SENDO A P</t>
  </si>
  <si>
    <t>ERFURACAO A AR COMPRIMIDO,INCLUSIVE EMPILHAMENTO DO MATERIAL</t>
  </si>
  <si>
    <t>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</si>
  <si>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</si>
  <si>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</si>
  <si>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</si>
  <si>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</si>
  <si>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</si>
  <si>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</si>
  <si>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</si>
  <si>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</si>
  <si>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</si>
  <si>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</si>
  <si>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</si>
  <si>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</si>
  <si>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</si>
  <si>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</si>
  <si>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</si>
  <si>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</si>
  <si>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</si>
  <si>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</si>
  <si>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</si>
  <si>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</si>
  <si>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REDUCAO A PEDRA DE MAO A ROMPEDOR,ESTA ULTIMA AINDA COM O A</t>
  </si>
  <si>
    <t>UXILIO DE CUNHA E PALMETA</t>
  </si>
  <si>
    <t>ESCAVACAO DE CONTORNO DE ABOBADA DE TUNEL,COM UTILIZACAO DE</t>
  </si>
  <si>
    <t>FOGO CUIDADOSO(SMOOTH BLASTING),EXCLUSIVE ESCORAMENTO,INCLUS</t>
  </si>
  <si>
    <t>IVE RETIRADA MECANICA DO MATERIAL ESCAVADO</t>
  </si>
  <si>
    <t>ESCAVACAO A FOGO DE GALERIA-PILOTO,EM MATERIAL DE 3ªCATEGORI</t>
  </si>
  <si>
    <t>A(ROCHA VIVA),COM SECAO ENTRE 5,00 E 8,00M2,INCLUSIVE RETIRA</t>
  </si>
  <si>
    <t>DA MECANICA DO MATERIAL ESCAVADO ATE A BOCA DA GALERIA,EXCLU</t>
  </si>
  <si>
    <t>SIVE ESCORAMENTO</t>
  </si>
  <si>
    <t>ESCAVACAO A FOGO EM MATERIAL DE 3ªCATEGORIA(ROCHA VIVA)PARA</t>
  </si>
  <si>
    <t>ABERTURA DE TUNEL DE CERCA DE 70,00M2 DE SECAO,COM RETIRADA</t>
  </si>
  <si>
    <t>MECANICA DO MATERIAL ESCAVADO,DENTRO DO TUNEL,EXCLUSIVE ESC</t>
  </si>
  <si>
    <t>ORAMENTO</t>
  </si>
  <si>
    <t>ESCAVACAO A FOGO EM MATERIAL DE 3ªCATEGORIA(ROCHA VIVA),PARA</t>
  </si>
  <si>
    <t>ABERTURA DE TUNEL DE CERCA DE 21,00M2 DE SECAO,COM RETIRADA</t>
  </si>
  <si>
    <t>MECANICA DO MATERIAL ESCAVADO ATE A BOCA DO TUNEL,EXCLUSIVE</t>
  </si>
  <si>
    <t>ESCORAMENTO</t>
  </si>
  <si>
    <t>ESCAVACAO EM MATERIAL DE 2ªCATEGORIA(MOLEDO OU ROCHA MUITO D</t>
  </si>
  <si>
    <t>ECOMPOSTA),COM EQUIPAMENTO A AR COMPRIMIDO,SEM UTILIZACAO DE</t>
  </si>
  <si>
    <t>EXPLOSIVOS,EM TALUDES,VALA/CAVA,ATE 1,50M DE PROFUNDIDADE,I</t>
  </si>
  <si>
    <t>NCLUSIVE EMPILHAMENTO DO MATERIAL PARA REMOCAO</t>
  </si>
  <si>
    <t>EXPLOSIVOS,EM TALUDES,VALA/CAVA,ENTRE 1,50 E 3,00M DE PROFU</t>
  </si>
  <si>
    <t>NDIDADE,INCLUSIVE EMPILHAMENTO DO MATERIAL PARA REMOCAO</t>
  </si>
  <si>
    <t>EXPLOSIVOS,EM TALUDES,VALA/CAVA,ENTRE 3,00 E 4,50M DE PROFU</t>
  </si>
  <si>
    <t>EXPLOSIVOS,EM TALUDES,VALA/CAVA,ENTRE 4,50 E 6,00M DE PROFU</t>
  </si>
  <si>
    <t>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</si>
  <si>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</si>
  <si>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</si>
  <si>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</si>
  <si>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</si>
  <si>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</si>
  <si>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</si>
  <si>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</si>
  <si>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</si>
  <si>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</si>
  <si>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</si>
  <si>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EQUIPAMENTO A AR COMPRIMIDO E ENCUNHAMENTO GENERALIZADO,SEM</t>
  </si>
  <si>
    <t>UTILIZACAO DE EXPLOSIVOS,EM TALUDES,VALA/CAVA,ATE 1,50M DE</t>
  </si>
  <si>
    <t>PROFUNDIDADE,INCLUSIVE EMPILHAMENTO DO MATERIAL PARA REMOCAO</t>
  </si>
  <si>
    <t>UTILIZACAO DE EXPLOSIVOS,EM TALUDES,VALA/CAVA,ENTRE 1,50 E</t>
  </si>
  <si>
    <t>3,00M DE PROFUNDIDADE,INCLUSIVE EMPILHAMENTO DO MATERIAL PAR</t>
  </si>
  <si>
    <t>A REMOCAO</t>
  </si>
  <si>
    <t>UTILIZACAO DE EXPLOSIVOS,EM TALUDES,VALA/CAVA,ENTRE 3,00 E</t>
  </si>
  <si>
    <t>4,50M DE PROFUNDIDADE,INCLUSIVE EMPILHAMENTO DO MATERIAL PAR</t>
  </si>
  <si>
    <t>UTILIZACAO DE EXPLOSIVOS,EM TALUDES,VALA/CAVA,ENTRE 4,50 E</t>
  </si>
  <si>
    <t>6,00M DE PROFUNDIDADE,INCLUSIVE EMPILHAMENTO DO MATERIAL PAR</t>
  </si>
  <si>
    <t>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</si>
  <si>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</si>
  <si>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</si>
  <si>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</si>
  <si>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</si>
  <si>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</si>
  <si>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</si>
  <si>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</si>
  <si>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</si>
  <si>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</si>
  <si>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</si>
  <si>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</si>
  <si>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</si>
  <si>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</si>
  <si>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</si>
  <si>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</si>
  <si>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</si>
  <si>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</si>
  <si>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</si>
  <si>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STA),COM EQUIPAMENTO A AR COMPRIMIDO,A CEU ABERTO,SEM UTILIZ</t>
  </si>
  <si>
    <t>ACAO DE EXPLOSIVOS,INCLUSIVE EMPILHAMENTO DO MATERIAL PARA R</t>
  </si>
  <si>
    <t>EMOCAO</t>
  </si>
  <si>
    <t>DESMONTE DE BLOCO DE MATERIAL DE 3ªCATEGORIA(ROCHA VIVA),COM</t>
  </si>
  <si>
    <t>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</si>
  <si>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</si>
  <si>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</si>
  <si>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</si>
  <si>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</si>
  <si>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</si>
  <si>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A FINALIDADE DE IMPEDIR PROPAGACAO DE VIBRACOES DECORRENTES</t>
  </si>
  <si>
    <t>DE ESCAVACAO A FOGO</t>
  </si>
  <si>
    <t>INDICE 03.008.</t>
  </si>
  <si>
    <t>ESCAVACAO COM EQUIPAMENTO AR COMPRIMIDO</t>
  </si>
  <si>
    <t>COMPACTACAO DE ATERRO,EM CAMADAS DE 15CM,COM MACO</t>
  </si>
  <si>
    <t>COMPACTACAO DE ATERRO,EM CAMADAS DE 20CM,COM MACO</t>
  </si>
  <si>
    <t>ATERRO COM MATERIAL DE 1ªCATEGORIA,COMPACTADO MANUALMENTE EM</t>
  </si>
  <si>
    <t>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</si>
  <si>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</si>
  <si>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</si>
  <si>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</si>
  <si>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</si>
  <si>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DISTANTE ATE 1KM,INCLUSIVE ESCAVACAO,CARGA,TRANSPORTE EM CA</t>
  </si>
  <si>
    <t>MINHAO BASCULANTE,DESCARGA,ESPALHAMENTO E IRRIGACAO MANUAIS</t>
  </si>
  <si>
    <t>DISTANTE ATE 2KM,INCLUSIVE ESCAVACAO,CARGA,TRANSPORTE EM CA</t>
  </si>
  <si>
    <t>DISTANTE ATE 3KM,INCLUSIVE ESCAVACAO,CARGA,TRANSPORTE EM CA</t>
  </si>
  <si>
    <t>DISTANTE ATE 4KM,INCLUSIVE ESCAVACAO,CARGA,TRANSPORTE EM CA</t>
  </si>
  <si>
    <t>DISTANTE ATE 5KM,INCLUSIVE ESCAVACAO,CARGA,TRANSPORTE EM CA</t>
  </si>
  <si>
    <t>DISTANTE ATE 10KM,INCLUSIVE ESCAVACAO,CARGA,TRANSPORTE EM C</t>
  </si>
  <si>
    <t>AMINHAO BASCULANTE,DESCARGA,ESPALHAMENTO E IRRIGACAO MANUAIS</t>
  </si>
  <si>
    <t>DISTANTE ATE 15KM,INCLUSIVE ESCAVACAO,CARGA,TRANSPORTE EM C</t>
  </si>
  <si>
    <t>DISTANTE ATE 20KM,INCLUSIVE ESCAVACAO,CARGA,TRANSPORTE EM C</t>
  </si>
  <si>
    <t>DISTANTE ATE 25KM,INCLUSIVE ESCAVACAO,CARGA,TRANSPORTE EM C</t>
  </si>
  <si>
    <t>DISTANTE ATE 30KM,INCLUSIVE ESCAVACAO,CARGA,TRANSPORTE EM C</t>
  </si>
  <si>
    <t>COMPACTACAO DE MATERIAL DE 1ªCATEGORIA,INCLUSIVE DESCARGA DE</t>
  </si>
  <si>
    <t>CAMINHAO BASCULANTE,MOVIMENTACAO A 1 TIRO DE PA,ESPALHAMENT</t>
  </si>
  <si>
    <t>O E SOCAMENTO MANUAL EM CAMADAS DE 30CM DE MATERIAL APILOADO</t>
  </si>
  <si>
    <t>INDICE 03.009.</t>
  </si>
  <si>
    <t>ATERRO DE COMPACTACAO MANUAL.</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</si>
  <si>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</si>
  <si>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</si>
  <si>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</si>
  <si>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</si>
  <si>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</si>
  <si>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</si>
  <si>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</si>
  <si>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</si>
  <si>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</si>
  <si>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</si>
  <si>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</si>
  <si>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</si>
  <si>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</si>
  <si>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</si>
  <si>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</si>
  <si>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</si>
  <si>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</si>
  <si>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</si>
  <si>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</si>
  <si>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</si>
  <si>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</si>
  <si>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</si>
  <si>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</si>
  <si>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</si>
  <si>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</si>
  <si>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</si>
  <si>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</si>
  <si>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</si>
  <si>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</si>
  <si>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</si>
  <si>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</si>
  <si>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</si>
  <si>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</si>
  <si>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</si>
  <si>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</si>
  <si>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</si>
  <si>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</si>
  <si>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</si>
  <si>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</si>
  <si>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</si>
  <si>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RESISTENCIA,EXCLUSIVE FORNECIMENTO DA TERRA</t>
  </si>
  <si>
    <t>ALIDADE,INCLUSIVE ESPALHAMENTO E IRRIGACAO,EM TERRENO DE BAI</t>
  </si>
  <si>
    <t>XA RESISTENCIA(ARGILA MOLE),EXCLUSIVE FORNECIMENTO DA TERRA</t>
  </si>
  <si>
    <t>INDICE 03.010.</t>
  </si>
  <si>
    <t>ATERRO E COMPACTACAO MECANICA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</si>
  <si>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</si>
  <si>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</si>
  <si>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</si>
  <si>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</si>
  <si>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</si>
  <si>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</si>
  <si>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</si>
  <si>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</si>
  <si>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</si>
  <si>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</si>
  <si>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FAMILIA 03.013</t>
  </si>
  <si>
    <t>REATERRO DE VALA/CAVA,ESPALHAMENTO COM RETRO-ESCAVADEIRA E C</t>
  </si>
  <si>
    <t>OMPACTACAO VIBRATORIA,EXCLUSIVE MATERIAL</t>
  </si>
  <si>
    <t>REATERRO DE VALA/CAVA UTILIZANDO CARREGADOR FRONTAL DE RODAS</t>
  </si>
  <si>
    <t>170CV,ESPALHAMENTO COM TRATOR DE ESTEIRAS 80CV E COMPACTADO</t>
  </si>
  <si>
    <t>R VIBRATORIO (PE-DE-CARNEIRO),EXCLUSIVE MATERIAL</t>
  </si>
  <si>
    <t>FAMILIA 03.014</t>
  </si>
  <si>
    <t>REATERRO DE VALA/CAVA COM PO-DE-PEDRA,INCLUSIVE FORNECIMENTO</t>
  </si>
  <si>
    <t>DO MATERIAL E COMPACTACAO MANUAL</t>
  </si>
  <si>
    <t>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</si>
  <si>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</si>
  <si>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</si>
  <si>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</si>
  <si>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</si>
  <si>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</si>
  <si>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</si>
  <si>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</si>
  <si>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</si>
  <si>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</si>
  <si>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FAMILIA 03.015</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</si>
  <si>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</si>
  <si>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</si>
  <si>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</si>
  <si>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</si>
  <si>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</si>
  <si>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</si>
  <si>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</si>
  <si>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</si>
  <si>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</si>
  <si>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</si>
  <si>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</si>
  <si>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</si>
  <si>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</si>
  <si>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</si>
  <si>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</si>
  <si>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</si>
  <si>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</si>
  <si>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</si>
  <si>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</si>
  <si>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</si>
  <si>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</si>
  <si>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</si>
  <si>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FAMILIA 03.016</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</si>
  <si>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</si>
  <si>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</si>
  <si>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</si>
  <si>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</si>
  <si>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</si>
  <si>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</si>
  <si>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</si>
  <si>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</si>
  <si>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</si>
  <si>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</si>
  <si>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</si>
  <si>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</si>
  <si>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</si>
  <si>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</si>
  <si>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</si>
  <si>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</si>
  <si>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</si>
  <si>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</si>
  <si>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</si>
  <si>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</si>
  <si>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</si>
  <si>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</si>
  <si>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</si>
  <si>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</si>
  <si>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</si>
  <si>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</si>
  <si>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</si>
  <si>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</si>
  <si>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t>
  </si>
  <si>
    <t>ESCAVACAO MECANICA,A CEU ABERTO,EM MATERIAL DE 1ªCATEGORIA,U</t>
  </si>
  <si>
    <t>TILIZANDO ESCAVADEIRA HIDRAULICA DE 0,78M3</t>
  </si>
  <si>
    <t>FAMILIA 03.021</t>
  </si>
  <si>
    <t>ESCAVACAO MECANICA DE VALA,EM MATERIAL DE 2ªCATEGORIA(MOLEDO</t>
  </si>
  <si>
    <t>OU ROCHA MUITO DECOMPOSTA),UTILIZANDO ESCAVADEIRA HIDRAULIC</t>
  </si>
  <si>
    <t>A,EXCLUSIVE ESCORAMENTO E ESGOTAMENTO,SEM USO DE COMPRESSOR</t>
  </si>
  <si>
    <t>ESCAVACAO E CARGA MECANICA DE VALA EM RODOVIAS,UTILIZANDO VA</t>
  </si>
  <si>
    <t>LETADEIRA DE 135HP,INCLUSIVE CAMINHAO</t>
  </si>
  <si>
    <t>INDICE DA FAMILIA (REFERENTE A FAMILIA 03.012 DA 11ª EDICAO)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</si>
  <si>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</si>
  <si>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</si>
  <si>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</si>
  <si>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</si>
  <si>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</si>
  <si>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</si>
  <si>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</si>
  <si>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</si>
  <si>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</si>
  <si>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</si>
  <si>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</si>
  <si>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</si>
  <si>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</si>
  <si>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</si>
  <si>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</si>
  <si>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</si>
  <si>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</si>
  <si>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</si>
  <si>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</si>
  <si>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SOLTO</t>
  </si>
  <si>
    <t>R DE LAMINA COM POTENCIA EM TORNO DE 140CV.MEDIDO PELO VOLUM</t>
  </si>
  <si>
    <t>E SOLTO</t>
  </si>
  <si>
    <t>R DE LAMINA COM POTENCIA EM TORNO DE 200CV.MEDIDO PELO VOLUM</t>
  </si>
  <si>
    <t>ESPALHAMENTO DE ESCORIA COM TRATOR DE LAMINA COM POTENCIA EM</t>
  </si>
  <si>
    <t>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</si>
  <si>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</si>
  <si>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</si>
  <si>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</si>
  <si>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</si>
  <si>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</si>
  <si>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</si>
  <si>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</si>
  <si>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</si>
  <si>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</si>
  <si>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</si>
  <si>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</si>
  <si>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</si>
  <si>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</si>
  <si>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</si>
  <si>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</si>
  <si>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</si>
  <si>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</si>
  <si>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</si>
  <si>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</si>
  <si>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</si>
  <si>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FAMILIA 03.030</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</si>
  <si>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</si>
  <si>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</si>
  <si>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</si>
  <si>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</si>
  <si>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</si>
  <si>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DE ESTACIONAMENTO DA MAQUINA,UTILIZANDO ESCAVADEIRA SOBRE E</t>
  </si>
  <si>
    <t>STEIRAS,VERSAO DRAG-LINE,COM CACAMBA DE 0,57M3(3/4JD3)</t>
  </si>
  <si>
    <t>ERSAO CLAM-SHELL DE 0.57M3(3/4JD3)</t>
  </si>
  <si>
    <t>DE ESTACIONAMENTO DA MAQUINA,UTILIZANDO ESCAVADEIRA SOBRE ES</t>
  </si>
  <si>
    <t>TEIRAS,VERSAO CLAM-SHELL DE 0.57M3(3/4JD3)</t>
  </si>
  <si>
    <t>FAMILIA 03.036</t>
  </si>
  <si>
    <t>FAMILIA 03.037</t>
  </si>
  <si>
    <t>ATERRO HIDRAULICO,CONSTITUIDO DE RECALQUE DE AREIA,UTILIZAND</t>
  </si>
  <si>
    <t>O DRAGA FLUTUANTE DE SUCCAO E RECALQUE PARA UMA DISTANCIA AT</t>
  </si>
  <si>
    <t>E 100,00M</t>
  </si>
  <si>
    <t>E 200,00M</t>
  </si>
  <si>
    <t>E 300,00M</t>
  </si>
  <si>
    <t>E 400,00M</t>
  </si>
  <si>
    <t>E 500,00M</t>
  </si>
  <si>
    <t>E 600,00M</t>
  </si>
  <si>
    <t>E 700,00M</t>
  </si>
  <si>
    <t>E 800,00M</t>
  </si>
  <si>
    <t>E 900,00M</t>
  </si>
  <si>
    <t>E 1000,00M</t>
  </si>
  <si>
    <t>E 1500,00M</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</si>
  <si>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</si>
  <si>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</si>
  <si>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</si>
  <si>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</si>
  <si>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</si>
  <si>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</si>
  <si>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</si>
  <si>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</si>
  <si>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</si>
  <si>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</si>
  <si>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</si>
  <si>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</si>
  <si>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</si>
  <si>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</si>
  <si>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</si>
  <si>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</si>
  <si>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</si>
  <si>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</si>
  <si>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</si>
  <si>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</si>
  <si>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</si>
  <si>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</si>
  <si>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</si>
  <si>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</si>
  <si>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</si>
  <si>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</si>
  <si>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</si>
  <si>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</si>
  <si>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</si>
  <si>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</si>
  <si>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</si>
  <si>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</si>
  <si>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</si>
  <si>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</si>
  <si>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</si>
  <si>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</si>
  <si>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</si>
  <si>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</si>
  <si>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</si>
  <si>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</si>
  <si>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</si>
  <si>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</si>
  <si>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</si>
  <si>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</si>
  <si>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</si>
  <si>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</si>
  <si>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</si>
  <si>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</si>
  <si>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</si>
  <si>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</si>
  <si>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</si>
  <si>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</si>
  <si>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</si>
  <si>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FAMILIA 03.047</t>
  </si>
  <si>
    <t>TRANSPORTE DE CARGA DE QUALQUER NATUREZA,EXCLUSIVE AS DESPES</t>
  </si>
  <si>
    <t>AS DE CARGA E DESCARGA,TANTO DE ESPERA DO CAMINHAO COMO DO S</t>
  </si>
  <si>
    <t>ERVENTE OU EQUIPAMENTO AUXILIAR,A VELOCIDADE MEDIA DE 50KM/H</t>
  </si>
  <si>
    <t>,EM CAMINHAO DE CARROCERIA FIXA A OLEO DIESEL,COM CAPACIDADE</t>
  </si>
  <si>
    <t>UTIL DE 7,5T</t>
  </si>
  <si>
    <t>T X KM</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</si>
  <si>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</si>
  <si>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</si>
  <si>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</si>
  <si>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</si>
  <si>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</si>
  <si>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</si>
  <si>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</si>
  <si>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</si>
  <si>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</si>
  <si>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</si>
  <si>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,EM CAMINHAO TRUCADO DE CARROCERIA FIXA A OLEO DIESEL,COM CA</t>
  </si>
  <si>
    <t>PACIDADE UTIL DE 12T</t>
  </si>
  <si>
    <t>EM CAMINHAO TRUCADO DE CARROCERIA FIXA A OLEO DIESEL,COM CAP</t>
  </si>
  <si>
    <t>ACIDADE UTIL DE 12T</t>
  </si>
  <si>
    <t>UTIL DE 7,5T,CONSIDERANDO O CAMINHAO EQUIPADO COM GUINDAUTO</t>
  </si>
  <si>
    <t>DE 3,5T</t>
  </si>
  <si>
    <t>,EM CAMINHAO BASCULANTE A OLEO DIESEL,COM CAPACIDADE UTIL DE</t>
  </si>
  <si>
    <t>8T</t>
  </si>
  <si>
    <t>EM CAMINHAO BASCULANTE A OLEO DIESEL,COM CAPACIDADE UTIL DE</t>
  </si>
  <si>
    <t>12T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</si>
  <si>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</si>
  <si>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</si>
  <si>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</si>
  <si>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</si>
  <si>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</si>
  <si>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</si>
  <si>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</si>
  <si>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DO EQUIPAMENTO AUXILIAR,A VELOCIDADE MEDIA DE 5KM/H,EM DUMP</t>
  </si>
  <si>
    <t>ER DE 18HP A OLEO DIESEL COM CAPACIDADE UTIL DE 2,3T OU 850L</t>
  </si>
  <si>
    <t>TRANSPORTE DE CONTAINER,SEGUNDO DESCRICAO DA FAMILIA 02.006,</t>
  </si>
  <si>
    <t>EXCLUSIVE CARGA E DESCARGA(VIDE ITEM 04.013.0015)</t>
  </si>
  <si>
    <t>UNXKM</t>
  </si>
  <si>
    <t>TRANSPORTE DE EQUIPAMENTOS PESADOS EM CARRETAS,EXCLUSIVE A C</t>
  </si>
  <si>
    <t>ARGA E DESCARGA(VIDE ITEM 04.014.0091) E O CUSTO HORARIO DOS</t>
  </si>
  <si>
    <t>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</si>
  <si>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</si>
  <si>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</si>
  <si>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</si>
  <si>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</si>
  <si>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</si>
  <si>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</si>
  <si>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</si>
  <si>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</si>
  <si>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</si>
  <si>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</si>
  <si>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</si>
  <si>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INDICE 04.005.</t>
  </si>
  <si>
    <t>TRANSPORTES C/CAMINHAO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</si>
  <si>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</si>
  <si>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</si>
  <si>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</si>
  <si>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</si>
  <si>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</si>
  <si>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</si>
  <si>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</si>
  <si>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</si>
  <si>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</si>
  <si>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</si>
  <si>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</si>
  <si>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</si>
  <si>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</si>
  <si>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</si>
  <si>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</si>
  <si>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</si>
  <si>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</si>
  <si>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</si>
  <si>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</si>
  <si>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</si>
  <si>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</si>
  <si>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</si>
  <si>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</si>
  <si>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</si>
  <si>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FAMILIA 04.006</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</si>
  <si>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</si>
  <si>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</si>
  <si>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</si>
  <si>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</si>
  <si>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</si>
  <si>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</si>
  <si>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</si>
  <si>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</si>
  <si>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</si>
  <si>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</si>
  <si>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</si>
  <si>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</si>
  <si>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CARGA E DESCARGA MECANICA DE POSTES DE CONCRETO OU ACO,EM CA</t>
  </si>
  <si>
    <t>MINHAO DE CARROCERIA FIXA A OLEO DIESEL,COM CAPACIDADE UTIL</t>
  </si>
  <si>
    <t>DE 7,5T,INCLUSIVE O TEMPO DE CARGA,DESCARGA E MANOBRA DO CAM</t>
  </si>
  <si>
    <t>INHAO E DO EQUIPAMENTO AUXILIAR</t>
  </si>
  <si>
    <t>FAMILIA 04.007</t>
  </si>
  <si>
    <t>CARGA E DESCARGA MANUAL DE TUBOS DE FERRO FUNDIDO NOS DIAMET</t>
  </si>
  <si>
    <t>ROS DE 5 A 15CM,EM CAMINHAO DE CARROCERIA FIXA A OLEO DIESEL</t>
  </si>
  <si>
    <t>,COM CAPACIDADE UTIL DE 7,5T,INCLUSIVE O TEMPO DE CARGA,DESC</t>
  </si>
  <si>
    <t>ARGA E MANOBRA</t>
  </si>
  <si>
    <t>ROS DE 20,25 E 30CM,EM CAMINHAO DE CARROCERIA FIXA A OLEO DI</t>
  </si>
  <si>
    <t>ESEL,COM CAPACIDADE UTIL DE 7,5T,INCLUSIVE O TEMPO DE CARGA,</t>
  </si>
  <si>
    <t>DESCARGA E MANOBRA</t>
  </si>
  <si>
    <t>FAMILIA 04.008</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</si>
  <si>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</si>
  <si>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</si>
  <si>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</si>
  <si>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</si>
  <si>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</si>
  <si>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</si>
  <si>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</si>
  <si>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</si>
  <si>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FAMILIA 04.009</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</si>
  <si>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</si>
  <si>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</si>
  <si>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</si>
  <si>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</si>
  <si>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</si>
  <si>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</si>
  <si>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</si>
  <si>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</si>
  <si>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</si>
  <si>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FAMILIA 04.010</t>
  </si>
  <si>
    <t>CARGA E DESCARGA MECANICA,COM PA-CARREGADEIRA,COM 1,50M3 DE</t>
  </si>
  <si>
    <t>CAPACIDADE,UTILIZANDO CAMINHAO BASCULANTE A OLEO DIESEL,COM</t>
  </si>
  <si>
    <t>CAPACIDADE UTIL DE 8T,CONSIDERADOS PARA O CAMINHAO OS TEMPOS</t>
  </si>
  <si>
    <t>DE ESPERA,MANOBRA,CARGA E DESCARGA E PARA A CARREGADEIRA OS</t>
  </si>
  <si>
    <t>TEMPOS DE ESPERA E OPERACAO PARA CARGAS DE 50T POR DIA DE 8</t>
  </si>
  <si>
    <t>TEMPOS DE ESPERA E OPERACAO PARA CARGAS DE 100T POR DIA DE</t>
  </si>
  <si>
    <t>8H</t>
  </si>
  <si>
    <t>TEMPOS DE ESPERA E OPERACAO PARA CARGAS DE 150T POR DIA DE</t>
  </si>
  <si>
    <t>TEMPOS DE ESPERA E OPERACAO PARA CARGAS DE 200T POR DIA DE</t>
  </si>
  <si>
    <t>TEMPOS DE ESPERA E OPERACAO PARA CARGAS DE 250T POR DIA DE</t>
  </si>
  <si>
    <t>TEMPOS DE ESPERA E OPERACAO PARA CARGAS DE 500T POR DIA DE</t>
  </si>
  <si>
    <t>CARGA E DESCARGA MECANICA,COM PA-CARREGADEIRA,COM 1,90M3 DE</t>
  </si>
  <si>
    <t>TEMPOS DE ESPERA E OPERACAO PARA CARGAS DE 750T POR DIA DE</t>
  </si>
  <si>
    <t>CARGA E DESCARGA MECANICA,COM PA-CARREGADEIRA,COM 2,30M3 DE</t>
  </si>
  <si>
    <t>TEMPOS DE ESPERA E OPERACAO PARA CARGAS DE 1000T POR DIA DE</t>
  </si>
  <si>
    <t>FAMILIA 04.011</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</si>
  <si>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</si>
  <si>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</si>
  <si>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</si>
  <si>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</si>
  <si>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</si>
  <si>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</si>
  <si>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</si>
  <si>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</si>
  <si>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</si>
  <si>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</si>
  <si>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</si>
  <si>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FAMILIA 04.012</t>
  </si>
  <si>
    <t>CARGA E DESCARGA DE CONTAINER,SEGUNDO DESCRICAO DA FAMILIA 0</t>
  </si>
  <si>
    <t>2.006</t>
  </si>
  <si>
    <t>FAMILIA 04.013</t>
  </si>
  <si>
    <t>CARGA E DESCARGA DE EQUIPAMENTOS PESADOS,EM CARRETAS,EXCLUSI</t>
  </si>
  <si>
    <t>VE O CUSTO HORARIO DO EQUIPAMENTO DURANTE A OPERACAO</t>
  </si>
  <si>
    <t>LOCACAO DE CACAMBA DE ACO TIPO CONTAINER COM 5M3 DE CAPACIDA</t>
  </si>
  <si>
    <t>DE,PARA RETIRADA DE ENTULHO DE OBRA,INCLUSIVE CARREGAMENTO,T</t>
  </si>
  <si>
    <t>RANSPORTE E DESCARREGAMENTO,EXCLUSIVE TAXA PARA DESCARGA EM</t>
  </si>
  <si>
    <t>LOCAIS AUTORIZADOS E/OU LICENCIADOS (VIDE ITEM 04.014.0110)</t>
  </si>
  <si>
    <t>COLETA E TRANSPORTE DE RESIDUOS EM CACAMBA ESTACIONARIA "ROL</t>
  </si>
  <si>
    <t>L-ON/ROLL-OFF",ABERTA,COM CAPACIDADE APROXIMADA DE 35M3,COM</t>
  </si>
  <si>
    <t>MINIMO DE 40 COLETAS POR MES,EXCLUSIVE TAXA PARA DESCARGA EM</t>
  </si>
  <si>
    <t>FAMILIA 04.014</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</si>
  <si>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</si>
  <si>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</si>
  <si>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</si>
  <si>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</si>
  <si>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</si>
  <si>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</si>
  <si>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</si>
  <si>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</si>
  <si>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</si>
  <si>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</si>
  <si>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</si>
  <si>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</si>
  <si>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1501 E 3000KM RODADOS,TENDO EM VISTA DESLOCAMENTOS PARA FIS</t>
  </si>
  <si>
    <t>CALIZACAO DE OBRAS OU VISTORIAS.ESTE ITEM DEVE SER UTILIZADO</t>
  </si>
  <si>
    <t>COMO COMPLEMENTO DO ITEM 04.015.0105</t>
  </si>
  <si>
    <t>CUSTO DE DESPESAS COM VEICULO PROPRIO,CONSIDERANDO 100% DE U</t>
  </si>
  <si>
    <t>TILIZACAO DO MESMO EM SERVICO E MEDIA MENSAL PERCORRIDA ATE</t>
  </si>
  <si>
    <t>1500KM,TENDO EM VISTA DESLOCAMENTOS PARA FISCALIZACAO DE OBR</t>
  </si>
  <si>
    <t>TILIZACAO DO MESMO EM SERVICO E MEDIA MENSAL PERCORRIDA ENTR</t>
  </si>
  <si>
    <t>E 1501 E 3000KM RODADOS,TENDO EM VISTA DESLOCAMENTOS PARA FI</t>
  </si>
  <si>
    <t>SCALIZACAO DE OBRAS OU VISTORIAS.ESTE ITEM DEVE SER UTILIZAD</t>
  </si>
  <si>
    <t>O COMO COMPLEMENTO DO ITEM 04.015.0110</t>
  </si>
  <si>
    <t>FAMILIA 04.015</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</si>
  <si>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</si>
  <si>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</si>
  <si>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</si>
  <si>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</si>
  <si>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</si>
  <si>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</si>
  <si>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</si>
  <si>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</si>
  <si>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</si>
  <si>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</si>
  <si>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FAMILIA 04.018</t>
  </si>
  <si>
    <t>0</t>
  </si>
  <si>
    <t>TRANSPORTE DE ANDAIME TUBULAR,CONSIDERANDO-SE A AREA DE PROJ</t>
  </si>
  <si>
    <t>ECAO VERTICAL DO ANDAIME,EXCLUSIVE CARGA,DESCARGA E TEMPO DE</t>
  </si>
  <si>
    <t>ESPERA DO CAMINHAO(VIDE ITEM 04.021.0010)</t>
  </si>
  <si>
    <t>M2XKM</t>
  </si>
  <si>
    <t>TRANSPORTE DE ANDAIME SUSPENSO,TIPO PESADO,PARA REVESTIMENTO</t>
  </si>
  <si>
    <t>,EXCLUSIVE CARGA,DESCARGA E TEMPO DE ESPERA DO CAMINHAO(VIDE</t>
  </si>
  <si>
    <t>ITEM 04.021.0015)</t>
  </si>
  <si>
    <t>TRANSPORTE DE ANDAIME SUSPENSO,TIPO LEVE,PARA PINTURA,EXCLUS</t>
  </si>
  <si>
    <t>IVE CARGA,DESCARGA E TEMPO DE ESPERA DO CAMINHAO(VIDE ITEM 0</t>
  </si>
  <si>
    <t>4.021.0020)</t>
  </si>
  <si>
    <t>TRANSPORTE DE ELEVADOR DE OBRAS,CONSTITUIDO POR CACAMBA,FUNI</t>
  </si>
  <si>
    <t>L E SILO OU ELEVADOR DE CABINE ABERTA COM PLATAFORMA,AMBOS C</t>
  </si>
  <si>
    <t>OM GUINCHO E CABO ATE 16,00M DE ALTURA,EXCLUSIVE CARGA,DESCA</t>
  </si>
  <si>
    <t>RGA E TEMPO DE ESPERA DO CAMINHAO(VIDE ITEM 04.021.0025)</t>
  </si>
  <si>
    <t>FAMILIA 04.020</t>
  </si>
  <si>
    <t>CARGA E DESCARGA MANUAL DE ANDAIME TUBULAR,INCLUSIVE TEMPO D</t>
  </si>
  <si>
    <t>E ESPERA DO CAMINHAO,CONSIDERANDO-SE A AREA DE PROJECAO VERT</t>
  </si>
  <si>
    <t>ICAL</t>
  </si>
  <si>
    <t>CARGA E DESCARGA MANUAL DE ANDAIME SUSPENSO,TIPO PESADO,PARA</t>
  </si>
  <si>
    <t>REVESTIMENTO,INCLUSIVE TEMPO DE ESPERA DO CAMINHAO</t>
  </si>
  <si>
    <t>CARGA E DESCARGA MANUAL DE ANDAIME SUSPENSO,TIPO LEVE,PARA P</t>
  </si>
  <si>
    <t>INTURA,INCLUSIVE TEMPO DE ESPERA DO CAMINHAO</t>
  </si>
  <si>
    <t>CARGA E DESCARGA MANUAL DE ELEVADOR DE OBRAS,INCLUSIVE TEMPO</t>
  </si>
  <si>
    <t>DE ESPERA DO CAMINHAO REFERENTE AO ITEM 04.020.0136</t>
  </si>
  <si>
    <t>TRANSPORTE ATE 25KM,MONTAGEM E DESMONTAGEM DE BATE-ESTACAS C</t>
  </si>
  <si>
    <t>OM MARTELO PESANDO ATE 1,5T,COM OU SEM TORRE,INCLUSIVE HORAS</t>
  </si>
  <si>
    <t>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</si>
  <si>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</si>
  <si>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</si>
  <si>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</si>
  <si>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</si>
  <si>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NA DESMONTAGEM.PARA DISTANCIA ALEM DE 25KM,ACRESCENTAR 0,5%</t>
  </si>
  <si>
    <t>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</si>
  <si>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</si>
  <si>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</si>
  <si>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</si>
  <si>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</si>
  <si>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</si>
  <si>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</si>
  <si>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</si>
  <si>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</si>
  <si>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FAMILIA 04.025</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</si>
  <si>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</si>
  <si>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</si>
  <si>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</si>
  <si>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</si>
  <si>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t>
  </si>
  <si>
    <t>DEMOLICAO MANUAL DE ALVENARIA DE PEDRA ARGAMASSADA,INCLUSIVE</t>
  </si>
  <si>
    <t>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</si>
  <si>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</si>
  <si>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</si>
  <si>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</si>
  <si>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</si>
  <si>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</si>
  <si>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</si>
  <si>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</si>
  <si>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</si>
  <si>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</si>
  <si>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</si>
  <si>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</si>
  <si>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AFASTAMENT</t>
  </si>
  <si>
    <t>O LATERAL DENTRO DO CANTEIRO DE SERVICO</t>
  </si>
  <si>
    <t>DEMOLICAO DE REVESTIMENTO DE ARGAMASSA DE CIMENTO E AREIA E</t>
  </si>
  <si>
    <t>IMPERMEABILIZANTE EM RESERVATORIOS OU OUTRA SUPERFICIE DE CO</t>
  </si>
  <si>
    <t>NCRETO,INCLUSIVE LIMPEZA COM ESCOVA DE ACO,EXCLUSIVE JATO DE</t>
  </si>
  <si>
    <t>AREIA,AGUA OU AR.VIDE ITEM 05.004.0011</t>
  </si>
  <si>
    <t>DEMOLICAO A PONTEIRO DE ARREMATE DE PATIO CIMENTADO PARA REE</t>
  </si>
  <si>
    <t>XECUCAO DO MESMO,EXCLUSIVE ESTA REEXECUCAO</t>
  </si>
  <si>
    <t>DEMOLICAO DE ARGAMASSA DE ASSENTAMENTO DE AZULEJO,CERAMICA O</t>
  </si>
  <si>
    <t>U MARMORE EM PAREDE,INCLUSIVE AFASTAMENTO LATERAL DENTRO DO</t>
  </si>
  <si>
    <t>CANTEIRO DE SERVICO</t>
  </si>
  <si>
    <t>DEMOLICAO DE PISO DE LADRILHO COM RESPECTIVA CAMADA DE ARGAM</t>
  </si>
  <si>
    <t>ASSA DE ASSENTAMENTO,INCLUSIVE AFASTAMENTO LATERAL DENTRO DO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</si>
  <si>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</si>
  <si>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</si>
  <si>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</si>
  <si>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</si>
  <si>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</si>
  <si>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</si>
  <si>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AFASTAMENTO LATERAL</t>
  </si>
  <si>
    <t>DENTRO DO CANTEIRO DE SERVICO</t>
  </si>
  <si>
    <t>DEMOLICAO MANUAL DE PAVIMENTACAO DE MACADAME BETUMINOSO,INCL</t>
  </si>
  <si>
    <t>USIVE AFASTAMENTO LATERAL DENTRO DO CANTEIRO DE SERVICO</t>
  </si>
  <si>
    <t>DEMOLICAO DE PISO DE MARMORE,SOLEIRAS,PEITORIS E ESCADAS COM</t>
  </si>
  <si>
    <t>RESPECTIVA CAMADA DE ARGAMASSA DE ASSENTAMENTO,INCLUSIVE AF</t>
  </si>
  <si>
    <t>ASTAMENTO LATERAL DENTRO DO CANTEIRO DE SERVICO</t>
  </si>
  <si>
    <t>DEMOLICAO A PONTEIRO,DE BASE SUPORTE,CONTRAPISO,CAMADA REGUL</t>
  </si>
  <si>
    <t>ARIZADORA OU DE ASSENTAMENTO DE TACOS,CERAMICAS E AZULEJOS,C</t>
  </si>
  <si>
    <t>OM ESPESSURA ATE 4CM</t>
  </si>
  <si>
    <t>DEMOLICAO DE ESTRUTURA DE CONCRETO CELULAR(LAJES,VIGAS,ETC)</t>
  </si>
  <si>
    <t>DEMOLICAO MANUAL DE ALVENARIA DE TIJOLOS FURADOS,INCLUSIVE E</t>
  </si>
  <si>
    <t>MPILHAMENTO DENTRO DO CANTEIRO DE SERVICO</t>
  </si>
  <si>
    <t>DEMOLICAO MANUAL DE ALVENARIA DE TIJOLOS MACICOS,INCLUSIVE E</t>
  </si>
  <si>
    <t>DEMOLICAO MANUAL DE ALVENARIA DE BLOCOS DE CONCRETO,INCLUSIV</t>
  </si>
  <si>
    <t>E EMPILHAMENTO DENTRO DO CANTEIRO DE SERVICO</t>
  </si>
  <si>
    <t>DEMOLICAO MANUAL DE LAJE PRE-FABRICADA COMPOSTA DE TIJOLOS</t>
  </si>
  <si>
    <t>CERAMICOS,VIGOTAS,ARMACAO E CAMADA DE CAPEAMENTO,INCLUSIVE</t>
  </si>
  <si>
    <t>EMPILHAMENTO DENTRO DO CANTEIRO DE SERVICO</t>
  </si>
  <si>
    <t>DEMOLICAO DE PISO DE ALTA RESISTENCIA,EXCLUSIVE CAMADA DE AS</t>
  </si>
  <si>
    <t>SENTAMENTO(CONTRAPISO)</t>
  </si>
  <si>
    <t>DEMOLICAO MANUAL DE CONCRETO ARMADO ESTANDO AS PECAS EM POSI</t>
  </si>
  <si>
    <t>CAO ESPECIAL SOBRE O TERRENO OU PLANO HORIZONTAL DE TRABALHO</t>
  </si>
  <si>
    <t>DEMOLICAO DE RODAPE DE ALTA RESISTENCIA</t>
  </si>
  <si>
    <t>DEMOLICAO DE DIVISORIAS DE PLACAS DE MARMORITE OU CONCRETO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</si>
  <si>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</si>
  <si>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</si>
  <si>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</si>
  <si>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</si>
  <si>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</si>
  <si>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</si>
  <si>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</si>
  <si>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</si>
  <si>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</si>
  <si>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</si>
  <si>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</si>
  <si>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</si>
  <si>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</si>
  <si>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</si>
  <si>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</si>
  <si>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</si>
  <si>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</si>
  <si>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</si>
  <si>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</si>
  <si>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</si>
  <si>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</si>
  <si>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</si>
  <si>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MADEIRAMENTO DE TELHADO EM TELHA CERAMICA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</si>
  <si>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</si>
  <si>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</si>
  <si>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</si>
  <si>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</si>
  <si>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</si>
  <si>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</si>
  <si>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NTES</t>
  </si>
  <si>
    <t>REMOCAO MANUAL CUIDADOSA DA CAMADA DE CAPEAMENTO DE CONCRETO</t>
  </si>
  <si>
    <t>ARMADO,VISANDO EXPOSICAO DA ARMADURA,USANDO CINZEL,PONTEIRO</t>
  </si>
  <si>
    <t>E ESCOVA DE ACO</t>
  </si>
  <si>
    <t>E ESCOVA DE ACO,PARA ESPESSURA DE 3CM</t>
  </si>
  <si>
    <t>E ESCOVA DE ACO,PARA ESPESSURA DE 5CM</t>
  </si>
  <si>
    <t>REMOCAO MANUAL DE PISO DE PEDRA PORTUGUESA,INCLUSIVE BASE DE</t>
  </si>
  <si>
    <t>ASSENTAMENTO</t>
  </si>
  <si>
    <t>REMOCACO MANUAL DE PASSEIO DE PEDRA PORTUGUESA</t>
  </si>
  <si>
    <t>REMOCAO MANUAL DE PAVIMENTACAO DE LAJOES DE GRANITO EM PASSE</t>
  </si>
  <si>
    <t>REMOCAO DE PLAQUEAMENTO DE CONCRETO</t>
  </si>
  <si>
    <t>REMOCAO CUIDADOSA DE CAMADA DE PROTECAO DE IMPERMEABILIZACAO</t>
  </si>
  <si>
    <t>REMOCAO DE CAMADA DE ISOLAMENTO TERMICO DE TERRACO OU DE ENC</t>
  </si>
  <si>
    <t>HIMENTO EM BANHEIROS,ETC</t>
  </si>
  <si>
    <t>REMOCAO MANUAL DE MATERIAL ROCHOSO,EM BLOCOS DE 15KG,A 1,50M</t>
  </si>
  <si>
    <t>DE ALTURA,REFERINDO-SE O CUSTO AO MATERIAL SOLTO</t>
  </si>
  <si>
    <t>REMOCAO MANUAL DE MATERIAL ROCHOSO,EM BLOCOS ATE 15KG,A 2,50</t>
  </si>
  <si>
    <t>M DE DISTANCIA,REFERINDO-SE O CUSTO AO MATERIAL SOLTO</t>
  </si>
  <si>
    <t>REMOCAO,A PA,DE CASCALHO E PO DE MATERIAL ROCHOSO,A 1,50M DE</t>
  </si>
  <si>
    <t>ALTURA</t>
  </si>
  <si>
    <t>REMOCAO,A PA,DE CASCALHO E PO DE MATERIAL ROCHOSO,A 2,50M DE</t>
  </si>
  <si>
    <t>DISTANCIA</t>
  </si>
  <si>
    <t>REMOCAO DE PAVIMENTACAO DE LAJOTAS DE CONCRETO,ALTAMENTE VIB</t>
  </si>
  <si>
    <t>RADO,INTERTRAVADO,PRE-FABRICADO</t>
  </si>
  <si>
    <t>REMOCAO CUIDADOSA DE PEITORIS,SOLEIRAS OU CHAPINS</t>
  </si>
  <si>
    <t>REMOCAO DE CALHAS E CONDUTORES</t>
  </si>
  <si>
    <t>REMOCAO DE PLACAS DE PISO VINILICO OU DE BORRACHA SINTETICA</t>
  </si>
  <si>
    <t>REMOCAO DE FORRO OU LAMBRI DE FRISOS DE MADEIRA OU PVC,PLACA</t>
  </si>
  <si>
    <t>S DE AGLOMERADO PRENSADO OU SEMELHANTES,EXCLUSIVE O ENGRADAM</t>
  </si>
  <si>
    <t>ENTO</t>
  </si>
  <si>
    <t>REMOCAO DE PISO DE TACOS,INCLUSIVE CAMADA DE ARGAMASSA DE AS</t>
  </si>
  <si>
    <t>SENTAMENTO</t>
  </si>
  <si>
    <t>REMOCAO DE DIVISORIAS DE MADEIRA,PRE-MOLDADAS,PRENSADAS OU S</t>
  </si>
  <si>
    <t>EMELHANTES</t>
  </si>
  <si>
    <t>REMOCAO DE ESCADA DE MADEIRA</t>
  </si>
  <si>
    <t>REMOCAO DE RODAPES DE MADEIRA,CERAMICA OU SEMELHANTE</t>
  </si>
  <si>
    <t>REMOCAO DE FRISOS DE ASSOALHO,EXCLUSIVE BARROTES OU GRAZEPES</t>
  </si>
  <si>
    <t>REMOCAO DE CARPETE OU TAPETE COLADO NO PISO,INCLUSIVE LIMPEZ</t>
  </si>
  <si>
    <t>A DE RESIDUO DE COLA COM PALHA DE ACO</t>
  </si>
  <si>
    <t>REMOCAO DE RIPAS,SEM APROVEITAMENTO DE MATERIAL RETIRADO</t>
  </si>
  <si>
    <t>REMOCAO DE PISO DE ARDOSIA,PEDRA SAO TOME,COM A RESPECTIVA C</t>
  </si>
  <si>
    <t>AMADA DE ASSENTAMENTO</t>
  </si>
  <si>
    <t>REMOCAO DE PLACAS DE MURO PRE-MOLDADO,COM APROVEITAMENTO DO</t>
  </si>
  <si>
    <t>MATERIAL</t>
  </si>
  <si>
    <t>REMOCAO DE PISO DE MARMORE OU GRANITO</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</si>
  <si>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</si>
  <si>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</si>
  <si>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</si>
  <si>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</si>
  <si>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</si>
  <si>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</si>
  <si>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PISO ELEVADO EM PLACAS</t>
  </si>
  <si>
    <t>REMOCAO DE REVESTIMENTO LAMINADO MELAMINICO EM PAREDES,INCLU</t>
  </si>
  <si>
    <t>SIVE RETIRADA DA COLA</t>
  </si>
  <si>
    <t>REMOCAO DE REVESTIMENTO LAMINADO MELAMINICO EM PISOS,INCLUSI</t>
  </si>
  <si>
    <t>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</si>
  <si>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</si>
  <si>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</si>
  <si>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</si>
  <si>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</si>
  <si>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</si>
  <si>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</si>
  <si>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</si>
  <si>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</si>
  <si>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</si>
  <si>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</si>
  <si>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</si>
  <si>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</si>
  <si>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TUBO DE CONCRETO COM D.N ACIMA DE 1500MM</t>
  </si>
  <si>
    <t>REMOCAO DE VIDRO ATE 0,30X0,30M COM LIMPEZA LOCAL</t>
  </si>
  <si>
    <t>REMOCAO DE VIDRO ACIMA DE 0,30X0,30M,COM LIMPEZA LOCAL</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</si>
  <si>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</si>
  <si>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</si>
  <si>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</si>
  <si>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</si>
  <si>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</si>
  <si>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</si>
  <si>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</si>
  <si>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</si>
  <si>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</si>
  <si>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</si>
  <si>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</si>
  <si>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</si>
  <si>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</si>
  <si>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OU RASGO EM ALVENARIA</t>
  </si>
  <si>
    <t>ARRANCAMENTO DE TENTOS OU TRAVESSOES,DE GRANITO OU CONCRETO,</t>
  </si>
  <si>
    <t>INCLUSIVE AFASTAMENTO LATERAL DENTRO DO CANTEIRO DE SERVICOS</t>
  </si>
  <si>
    <t>ARRANCAMENTO DE MEIOS-FIOS,DE GRANITO OU CONCRETO,RETOS OU C</t>
  </si>
  <si>
    <t>URVOS,INCLUSIVE AFASTAMENTO LATERAL DENTRO DO CANTEIRO DE SE</t>
  </si>
  <si>
    <t>RVICO</t>
  </si>
  <si>
    <t>ARRANCAMENTO DE PARALELEPIPEDOS,INCLUSIVE AFASTAMENTO LATERA</t>
  </si>
  <si>
    <t>ARRANCAMENTO DE APARELHOS DE ILUMINACAO, INCLUSIVE LAMPADAS</t>
  </si>
  <si>
    <t>ARRANCAMENTO DE APARELHOS SANITARIOS</t>
  </si>
  <si>
    <t>ARRANCAMENTO DE BANCADA DE PIA/LAVATORIO OU BANCA SECA DE AT</t>
  </si>
  <si>
    <t>E 1,00M DE ALTURA E ATE 0,80M DE LARGURA</t>
  </si>
  <si>
    <t>ARRANCAMENTO DE GRADES,GRADIS,ALAMBRADOS,CERCAS E PORTOES</t>
  </si>
  <si>
    <t>ARRANCAMENTO DE CALHA QUEBRADA EM ENCOSTA</t>
  </si>
  <si>
    <t>ARRANCAMENTO DE CERCAS DE MOIROES E ARAME FARPADO</t>
  </si>
  <si>
    <t>RETIRADA MANUAL DE TRANSFORMADOR DO LOCAL EM QUE SE ENCONTRA</t>
  </si>
  <si>
    <t>INSTALADO,INCLUSIVE DESLIGAMENTOS ELETRICOS,EXCLUSIVE EQUIP</t>
  </si>
  <si>
    <t>AMENTO PARA CARGA E DESCARGA EM CAMINHAO E TRANSPORTE</t>
  </si>
  <si>
    <t>RETIRADA MANUAL DE GERADOR DO LOCAL EM QUE SE ENCONTRA INSTA</t>
  </si>
  <si>
    <t>LADO,EXCLUSIVE EQUIPAMENTO PARA CARGA E DESCARGA EM CAMINHAO</t>
  </si>
  <si>
    <t>E TRANSPORTE</t>
  </si>
  <si>
    <t>PERCUSSAO COM BATIDAS LEVES,SEM RETIRADA DO MATERIAL SOLTO</t>
  </si>
  <si>
    <t>RETIRADA DE IMPERMEABILIZACAO FLEXIVEL(ASFALTO,ETC),INCLUSIV</t>
  </si>
  <si>
    <t>E AFASTAMENTO LATERAL,DENTRO DO CANTEIRO DE SERVICO,EXCLUSIV</t>
  </si>
  <si>
    <t>E CAMADA DE PROTECAO</t>
  </si>
  <si>
    <t>RETIRADA CUIDADOSA DE AZULEJOS OU LADRILHOS CERAMICOS E RESP</t>
  </si>
  <si>
    <t>ECTIVA ARGAMASSA DE ASSENTAMENTO,SEM REAPROVEITAMENTO DO MAT</t>
  </si>
  <si>
    <t>ERIAL RETIRADO</t>
  </si>
  <si>
    <t>RETIRADA CUIDADOSA DE REVESTIMENTO DE ARGAMASSA(INTERNO OU E</t>
  </si>
  <si>
    <t>XTERNO)</t>
  </si>
  <si>
    <t>RECOLOCACAO DE CALHA EM ENCOSTA</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</si>
  <si>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</si>
  <si>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</si>
  <si>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</si>
  <si>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</si>
  <si>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</si>
  <si>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</si>
  <si>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</si>
  <si>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</si>
  <si>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</si>
  <si>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</si>
  <si>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</si>
  <si>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ENCOSTA ACIMA,SERVICO INTEIRAMENTE M</t>
  </si>
  <si>
    <t>ANUAL,INCLUSIVE CARGA E DESCARGA</t>
  </si>
  <si>
    <t>TXM</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</si>
  <si>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</si>
  <si>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</si>
  <si>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</si>
  <si>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</si>
  <si>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</si>
  <si>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CARGA E DESCARGA</t>
  </si>
  <si>
    <t>TRANSPORTE DE MATERIAIS ENCOSTA ABAIXO,EM CARRINHOS,INCLUSIV</t>
  </si>
  <si>
    <t>E CARGA E DESCARGA</t>
  </si>
  <si>
    <t>TRANSPORTE DE MATERIAIS DE GRANDE VOLUME E BAIXO PESO ESPECI</t>
  </si>
  <si>
    <t>FICO,SERVICO INTEIRAMENTE MANUAL,ENCOSTA ACIMA,INCLUSIVE CAR</t>
  </si>
  <si>
    <t>GA E DESCARGA</t>
  </si>
  <si>
    <t>M3XM</t>
  </si>
  <si>
    <t>FICO,SERVICO INTEIRAMENTE MANUAL,ENCOSTA ABAIXO,INCLUSIVE CA</t>
  </si>
  <si>
    <t>RGA E DESCARGA</t>
  </si>
  <si>
    <t>TRANSPORTE MANUAL DE CALHA ATE O LOCAL DE ASSENTAMENTO,ENCOS</t>
  </si>
  <si>
    <t>TA ACIMA,INCLUSIVE CARGA E DESCARGA</t>
  </si>
  <si>
    <t>UNXM</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</si>
  <si>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</si>
  <si>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</si>
  <si>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</si>
  <si>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</si>
  <si>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</si>
  <si>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</si>
  <si>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</si>
  <si>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</si>
  <si>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</si>
  <si>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</si>
  <si>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</si>
  <si>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</si>
  <si>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</si>
  <si>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</si>
  <si>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</si>
  <si>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</si>
  <si>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</si>
  <si>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</si>
  <si>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DE VIDROS,FEITA NOS DOIS LADOS,CONTADO UM LADO</t>
  </si>
  <si>
    <t>LIMPEZA DE PISOS CIMENTADOS</t>
  </si>
  <si>
    <t>LIMPEZA DE PISOS CERAMICOS.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</si>
  <si>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</si>
  <si>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</si>
  <si>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</si>
  <si>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</si>
  <si>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</si>
  <si>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</si>
  <si>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</si>
  <si>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</si>
  <si>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t>
  </si>
  <si>
    <t>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</si>
  <si>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</si>
  <si>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</si>
  <si>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</si>
  <si>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</si>
  <si>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</si>
  <si>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</si>
  <si>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USO DE ESCADA ATE 2 PAVIMENTOS,EXCLUSIVE ANDAIMES</t>
  </si>
  <si>
    <t>LIMPEZA DE CALHA EM ENCOSTA</t>
  </si>
  <si>
    <t>LIMPEZA DE TELHA CERAMICA,CONSTANDO DE LAVAGEM COM AGUA PURA</t>
  </si>
  <si>
    <t>E ESCOVACAO COM ESCOVA DE ACO</t>
  </si>
  <si>
    <t>LIMPEZA DE CAIXA DE AREIA,EM ENCOSTA,ATE 1,50M DE PROFUNDIDA</t>
  </si>
  <si>
    <t>DE</t>
  </si>
  <si>
    <t>LIMPEZA DE PAINEIS DE ALUMINIO</t>
  </si>
  <si>
    <t>LIMPEZA DE PAINEIS DE ACO ESCOVADO</t>
  </si>
  <si>
    <t>LIMPEZA DE CAIXA D'AGUA OU CISTERNA,COM CAPACIDADE ATE 1000L</t>
  </si>
  <si>
    <t>,INCLUSIVE DESINFECCAO CONFORME NORMAS DO INEA</t>
  </si>
  <si>
    <t>LIMPEZA DE CAIXA D'AGUA OU CISTERNA,COM CAPACIDADE DE 1001 A</t>
  </si>
  <si>
    <t>2000L,INCLUSIVE DESINFECCAO CONFORME NORMAS DO INEA</t>
  </si>
  <si>
    <t>LIMPEZA DE CAIXA D'AGUA OU CISTERNA,COM CAPACIDADE DE 2001 A</t>
  </si>
  <si>
    <t>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</si>
  <si>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</si>
  <si>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</si>
  <si>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</si>
  <si>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</si>
  <si>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DE CONCRETO OU PISO CIMENTADO</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</si>
  <si>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</si>
  <si>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</si>
  <si>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</si>
  <si>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</si>
  <si>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</si>
  <si>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</si>
  <si>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</si>
  <si>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</si>
  <si>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DIAMETRO ATE 1/2"</t>
  </si>
  <si>
    <t>DIAMETRO DE 5/8"</t>
  </si>
  <si>
    <t>DIAMETRO DE 3/4"</t>
  </si>
  <si>
    <t>DIAMETRO DE 1"</t>
  </si>
  <si>
    <t>DIAMETRO DE 1.1/2"</t>
  </si>
  <si>
    <t>FURACAO DE CONCRETO,A PONTEIRO,TENDO O FURO 5X5X7CM</t>
  </si>
  <si>
    <t>un</t>
  </si>
  <si>
    <t>FURACAO DE CONCRETO,A PONTEIRO,TENDO O FURO 10X10X15CM</t>
  </si>
  <si>
    <t>TIRO COM PISTOLA PARA FIXACAO DE PINO DE 1/4" EM CONCRETO AR</t>
  </si>
  <si>
    <t>MADO,INCLUSIVE O PINO E 0,50M DE FITA PERFURADA.FORNECIMENTO</t>
  </si>
  <si>
    <t>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</si>
  <si>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</si>
  <si>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</si>
  <si>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</si>
  <si>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</si>
  <si>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</si>
  <si>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</si>
  <si>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</si>
  <si>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CORTE EM TETO DE GESSO COM MAQUITA</t>
  </si>
  <si>
    <t>CORTE EM PISOS DE MARMORE,MARMORITE OU CERAMICA COM MAQUITA</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</si>
  <si>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</si>
  <si>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</si>
  <si>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</si>
  <si>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</si>
  <si>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</si>
  <si>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</si>
  <si>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</si>
  <si>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</si>
  <si>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</si>
  <si>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</si>
  <si>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</si>
  <si>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</si>
  <si>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</si>
  <si>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</si>
  <si>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</si>
  <si>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</si>
  <si>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</si>
  <si>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</si>
  <si>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</si>
  <si>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</si>
  <si>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</si>
  <si>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</si>
  <si>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</si>
  <si>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</si>
  <si>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</si>
  <si>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</si>
  <si>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</si>
  <si>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</si>
  <si>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</si>
  <si>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</si>
  <si>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</si>
  <si>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</si>
  <si>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</si>
  <si>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</si>
  <si>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</si>
  <si>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</si>
  <si>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</si>
  <si>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AFASTAMENTO LATERAL DENT</t>
  </si>
  <si>
    <t>RO DO CANTEIRO DE SERVICO</t>
  </si>
  <si>
    <t>DEMOLICAO,COM EQUIPAMENTO DE AR COMPRIMENTO,DE PISOS OU PAVI</t>
  </si>
  <si>
    <t>MENTOS DE CONCRETO ARMADO,INCLUSIVE AFASTAMENTO LATERAL DENT</t>
  </si>
  <si>
    <t>DEMOLICAO,COM EQUIPAMENTO DE AR COMPRIMIDO,DE MASSAS DE CONC</t>
  </si>
  <si>
    <t>RETO SIMPLES,EXCETO PISOS OU PAVIMENTOS,INCLUSIVE AFASTAMENT</t>
  </si>
  <si>
    <t>RETO ARMADO,EXCETO PISOS OU PAVIMENTOS,INCLUSIVE AFASTAMENTO</t>
  </si>
  <si>
    <t>LATERAL DENTRO DO CANTEIRO DE SERVICO</t>
  </si>
  <si>
    <t>DEMOLICAO COM EQUIPAMENTO DE AR COMPRIMIDO,DE PAVIMENTACAO D</t>
  </si>
  <si>
    <t>E CONCRETO ASFALTICO,COM 5CM DE ESPESSURA,INCLUSIVE AFASTAME</t>
  </si>
  <si>
    <t>NTO LATERAL DENTRO DO CANTEIRO DE SERVICO</t>
  </si>
  <si>
    <t>E CONCRETO ASFALTICO,COM 10CM DE ESPESSURA,INCLUSIVE AFASTAM</t>
  </si>
  <si>
    <t>ENTO LATERAL DENTRO DO CANTEIRO DE SERVICO</t>
  </si>
  <si>
    <t>E CONCRETO ASFALTICO,COM 5CM DE ESPESSURA,EM FAIXAS DE ATE 1</t>
  </si>
  <si>
    <t>,20M DE LARGURA,INCLUSIVE AFASTAMENTO LATERAL DENTRO DO CANT</t>
  </si>
  <si>
    <t>EIRO DE SERVICO</t>
  </si>
  <si>
    <t>E CONCRETO ASFALTICO,COM 10CM DE ESPESSURA,EM FAIXAS DE ATE</t>
  </si>
  <si>
    <t>1,20M DE LARGURA,INCLUSIVE AFASTAMENTO LATERAL DENTRO DO CAN</t>
  </si>
  <si>
    <t>TEIRO DE SERVICO</t>
  </si>
  <si>
    <t>E CONCRETO SIMPLES,COM 15CM DE ESPESSURA,INCLUSIVE AFASTAMEN</t>
  </si>
  <si>
    <t>TO LATERAL DENTRO DO CANTEIRO DE SERVICO</t>
  </si>
  <si>
    <t>E CONCRETO SIMPLES,COM 20CM DE ESPESSURA,INCLUSIVE AFASTAMEN</t>
  </si>
  <si>
    <t>E CONCRETO SIMPLES,COM 15CM DE ESPESSURA,EM FAIXAS DE ATE 1,</t>
  </si>
  <si>
    <t>20M DE LARGURA,INCLUSIVE AFASTAMENTO LATERAL DENTRO DO CANTE</t>
  </si>
  <si>
    <t>IRO DE SERVICO</t>
  </si>
  <si>
    <t>E CONCRETO SIMPLES,COM 20CM DE ESPESSURA,EM FAIXAS DE ATE 1,</t>
  </si>
  <si>
    <t>DEMOLICAO COM EQUIPAMENTO DE AR COMPRIMIDO,DE CONCRETO ARMAD</t>
  </si>
  <si>
    <t>O,VISANDO A EXPOSICAO OU RETIRADA DE ARMADURA</t>
  </si>
  <si>
    <t>DEMOLICAO COM EQUIPAMENTO DE AR COMPRIMIDO,DE PASSEIO CIMENT</t>
  </si>
  <si>
    <t>ADO COM ESPESSURA ATE 10CM,INCLUSIVE AFASTAMENTO LATERAL DEN</t>
  </si>
  <si>
    <t>TRO DO CANTEIRO DE SERVICO</t>
  </si>
  <si>
    <t>DEMOLICAO COM EQUIPAMENTO DE AR COMPRIMIDO,DE BASE DE MACADA</t>
  </si>
  <si>
    <t>ME CIMENTADO,INCLUSIVE AFASTAMENTO LATERAL DENTRO DO CANTEIR</t>
  </si>
  <si>
    <t>O DE SERVICO</t>
  </si>
  <si>
    <t>ME BETUMINOSO,INCLUSIVE AFASTAMENTO LATERAL DENTRO DO CANTEI</t>
  </si>
  <si>
    <t>RO DE SERVICO</t>
  </si>
  <si>
    <t>DEMOLICAO DE PISOS OU PAVIMENTOS DE CONCRETO SIMPLES,UTILIZA</t>
  </si>
  <si>
    <t>NDO QUEDA DE MACO DE 750KG,ADAPTADO A UMA ESCAVADEIRA DE 0,5</t>
  </si>
  <si>
    <t>7M3(3/4JD3)</t>
  </si>
  <si>
    <t>DEMOLICAO DE PECAS DE CONCRETO ARMADO EM POSICAO ESPECIAL,UT</t>
  </si>
  <si>
    <t>ILIZANDO QUEDA DE MACO DE 750KG,ADAPTADO A UMA ESCAVADEIRA D</t>
  </si>
  <si>
    <t>E 0,57M3(3/4JD3)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</si>
  <si>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</si>
  <si>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</si>
  <si>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</si>
  <si>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</si>
  <si>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</si>
  <si>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</si>
  <si>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</si>
  <si>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</si>
  <si>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</si>
  <si>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AFASTAMENTO LATERAL DENTRO DO CANTEI</t>
  </si>
  <si>
    <t>DEMOLICAO DE PREDIOS COM ROMPEDOR HIDRAULICO ADAPTADO A ESCA</t>
  </si>
  <si>
    <t>VADEIRA,DE CONCRETO ARMADO,PISOS,ALVENARIA E ESQUADRIAS,INCL</t>
  </si>
  <si>
    <t>USIVE EMPILHAMENTO DO ENTULHO COM PREPARO PARA TRANSPORTE E</t>
  </si>
  <si>
    <t>EXCLUSIVE:CORTE DO ACO(VERGALHAO) EMPILHADO,TRANSPORTE(BOTA-</t>
  </si>
  <si>
    <t>FORA),CARGA E DESCARGA</t>
  </si>
  <si>
    <t>DEMOLICAO DE CONCRETO ARMADO COM ROMPEDOR HIDRAULICO ADAPTAD</t>
  </si>
  <si>
    <t>O A ESCAVADEIRA,INCLUSIVE AFASTAMENTO LATERAL DENTRO DO CANT</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</si>
  <si>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</si>
  <si>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</si>
  <si>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</si>
  <si>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</si>
  <si>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</si>
  <si>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</si>
  <si>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</si>
  <si>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</si>
  <si>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</si>
  <si>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</si>
  <si>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</si>
  <si>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</si>
  <si>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</si>
  <si>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</si>
  <si>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</si>
  <si>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</si>
  <si>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</si>
  <si>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</si>
  <si>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</si>
  <si>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</si>
  <si>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</si>
  <si>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</si>
  <si>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</si>
  <si>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</si>
  <si>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</si>
  <si>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</si>
  <si>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</si>
  <si>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</si>
  <si>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</si>
  <si>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</si>
  <si>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</si>
  <si>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</si>
  <si>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</si>
  <si>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</si>
  <si>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INDICE 05.002</t>
  </si>
  <si>
    <t>DEMOLICAO E ARRANCAMENTO - MECANICO</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</si>
  <si>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</si>
  <si>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</si>
  <si>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</si>
  <si>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</si>
  <si>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</si>
  <si>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</si>
  <si>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</si>
  <si>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</si>
  <si>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</si>
  <si>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</si>
  <si>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</si>
  <si>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</si>
  <si>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</si>
  <si>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</si>
  <si>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MECANICA DE GALERIA CIRCULAR,COM DIAMETRO DE 1,00M,U</t>
  </si>
  <si>
    <t>SANDO BUCKET MACHINE,EXCLUSIVE TRANSPORTE DO MATERIAL RETIRA</t>
  </si>
  <si>
    <t>DO</t>
  </si>
  <si>
    <t>LIMPEZA MECANICA DE GALERIA CIRCULAR,COM DIAMETRO MAIOR QUE</t>
  </si>
  <si>
    <t>1,00M,USANDO BUCKET MACHINE,COM TRANSPORTE DO MATERIAL RETIR</t>
  </si>
  <si>
    <t>ADO ATE 10KM DE DISTANCIA,INCLUSIVE CARGA MANUAL E DESCARGA</t>
  </si>
  <si>
    <t>MECANICA</t>
  </si>
  <si>
    <t>LIMPEZA MECANICA DE GALERIA CIRCULAR,COM DIAMETRO IGUAL A 1,</t>
  </si>
  <si>
    <t>00M,USANDO BUCKET MACHINE,COM TRANSPORTE DO MATERIAL RETIRAD</t>
  </si>
  <si>
    <t>O ATE 10KM DE DISTANCIA,INCLUSIVE CARGA MANUAL E DESCARGA ME</t>
  </si>
  <si>
    <t>CANICA</t>
  </si>
  <si>
    <t>LIMPEZA MECANICA DE GALERIA CIRCULAR,COM DIAMETRO IGUAL A 0,</t>
  </si>
  <si>
    <t>90M,USANDO BUCKET MACHINE,COM TRANSPORTE DO MATERIAL RETIRAD</t>
  </si>
  <si>
    <t>80M,USANDO BUCKET MACHINE,COM TRANSPORTE DO MATERIAL RETIRAD</t>
  </si>
  <si>
    <t>70M,USANDO BUCKET MACHINE,COM TRANSPORTE DO MATERIAL RETIRAD</t>
  </si>
  <si>
    <t>60N,USANDO BUCKET MACHINE,COM TRANSPORTE DO MATERIAL RETIRAD</t>
  </si>
  <si>
    <t>50M,USANDO BUCKET MACHINE,COM TRANSPORTE DO MATERIAL RETIRAD</t>
  </si>
  <si>
    <t>40M,USANDO BUCKET MACHINE,COM TRANSPORTE DO MATERIAL RETIRAD</t>
  </si>
  <si>
    <t>30M,USANDO BUCKET MACHINE,COM TRANSPORTE DO MATERIAL RETIRAD</t>
  </si>
  <si>
    <t>LIMPEZA MECANICA DE GALERIA RETANGULAR,USANDO BUCKET MACHINE</t>
  </si>
  <si>
    <t>,COM TRANSPORTE DO MATERIAL RETIRADO ATE 10KM DE DISTANCIA,I</t>
  </si>
  <si>
    <t>NCLUSIVE CARGA MANUAL E DESCARGA MECANICA</t>
  </si>
  <si>
    <t>ADO ATE 20KM,INCLUSIVE CARGA MANUAL E DESCARGA MECANICA</t>
  </si>
  <si>
    <t>O ATE 20KM,INCLUSIVE CARGA MANUAL E DESCARGA MECANICA</t>
  </si>
  <si>
    <t>60M,USANDO BUCKET MACHINE,COM TRANSPORTE DO MATERIAL RETIRAD</t>
  </si>
  <si>
    <t>,COM TRANSPORTE DO MATERIAL RETIRADO ATE 20KM,INCLUSIVE CARG</t>
  </si>
  <si>
    <t>A MANUAL E DESCARGA MECANICA</t>
  </si>
  <si>
    <t>ADO ATE 30KM,INCLUSIVE CARGA MANUAL E DESCARGA MECANICA</t>
  </si>
  <si>
    <t>O ATE 30KM,INCLUSIVE CARGA MANUAL E DESCARGA MECANICA</t>
  </si>
  <si>
    <t>O ATE 30KM, INCLUSIVE CARGA MANUAL E DESCARGA MECANICA</t>
  </si>
  <si>
    <t>LIMPEZA MECANICA DE GALERIA CIRCULAR,COM DIAMTERO IGUAL A 0,</t>
  </si>
  <si>
    <t>LIMPEZA MECANICA DE GALERIA RETANGULAR USANDO BUCKET MACHINE</t>
  </si>
  <si>
    <t>,COM TRANSPORTE DO MATERIAL RETIRADO ATE 30KM DE DISTANCIA,I</t>
  </si>
  <si>
    <t>LIMPEZA MECANICA DE RAMAL DE RALO USANDO BUCKET MACHINE,COM</t>
  </si>
  <si>
    <t>DIAMETRO MENOR QUE 0,40M,COM TRANSPORTE DO MATERIAL RETIRADO</t>
  </si>
  <si>
    <t>ATE 10KM DE DISTANCIA,INCLUSIVE CARGA MANUAL E DESCARGA MEC</t>
  </si>
  <si>
    <t>ANICA</t>
  </si>
  <si>
    <t>ATE 20KM DE DISTANCIA,INCLUSIVE CARGA MANUAL E DESCARGA MEC</t>
  </si>
  <si>
    <t>LIMPEZA MECANICA DE RAMAL DE RALO,USANDO BUCKET MACHINE,COM</t>
  </si>
  <si>
    <t>ATE 30KM DE DISTANCIA,INCLUSIVE CARGA MANUAL E DESCARGA MEC</t>
  </si>
  <si>
    <t>LIMPEZA MANUAL DE RAMAL DE RALO,COM DIAMETRO MENOR QUE 0,40M</t>
  </si>
  <si>
    <t>,COM TRANSPORTE DO MATERIAL RETIRADO ATE 20KM DE DISTANCIA,I</t>
  </si>
  <si>
    <t>LIMPEZA MECANICA DE GALERIA CIRCULAR,COM DIAMETRO DE 1,00M,E</t>
  </si>
  <si>
    <t>XCLUSIVE ALUGUEL DE EQUIPAMENTO DE LIMPEZA(BUCKET MACHINE),I</t>
  </si>
  <si>
    <t>NCLUINDO,POREM,A SUA MANUTENCAO,EXCLUSIVE TRANSPORTE DO MATE</t>
  </si>
  <si>
    <t>RIAL RETIRADO</t>
  </si>
  <si>
    <t>1,00M,EXCLUSIVE ALUGUEL DO EQUIPAMENTO DE LIMPEZA(BUCKET MAC</t>
  </si>
  <si>
    <t>HINE),INCLUINDO,POREM,A SUA MANUTENCAO,COM TRANSPORTE DO MAT</t>
  </si>
  <si>
    <t>ERIAL RETIRADO ATE 10KM DE DISTANCIA,INCLUSIVE CARGA MANUAL</t>
  </si>
  <si>
    <t>E DESCARGA MECANICA</t>
  </si>
  <si>
    <t>00M,EXCLUSIVE ALUGUEL DO EQUIPAMENTO DE LIMPEZA(BUCKET MACHI</t>
  </si>
  <si>
    <t>NE),INCLUINDO,POREM,A SUA MANUTENCAO,COM TRANSPORTE DO MATER</t>
  </si>
  <si>
    <t>90M,EXCLUSIVE ALUGUEL DO EQUIPAMENTO DE LIMPEZA(BUCKET MACHI</t>
  </si>
  <si>
    <t>80M,EXCLUSIVE ALUGUEL DO EQUIPAMENTO DE LIMPEZA(BUCKET MACHI</t>
  </si>
  <si>
    <t>70M,EXCLUSIVE ALUGUEL DO EQUIPAMENTO DE LIMPEZA(BUCKET MACHI</t>
  </si>
  <si>
    <t>60M,EXCLUSIVE ALUGUEL DO EQUIPAMENTO DE LIMPEZA(BUCKET MACHI</t>
  </si>
  <si>
    <t>50M,EXCLUSIVE ALUGUEL DO EQUIPAMENTO DE LIMPEZA(BUCKET MACHI</t>
  </si>
  <si>
    <t>40M,EXCLUSIVE ALUGUEL DO EQUIPAMENTO DE LIMPEZA(BUCKET MACHI</t>
  </si>
  <si>
    <t>30M,EXCLUSIVE ALUGUEL DO EQUIPAMENTO DE LIMPEZA(BUCKET MACHI</t>
  </si>
  <si>
    <t>LIMPEZA MECANICA DE GALERIA RETANGULAR,EXCLUSIVE ALUGUEL DO</t>
  </si>
  <si>
    <t>EQUIPAMENTO DE LIMPEZA(BUCKET MACHINE),INCLUINDO,POREM,A SUA</t>
  </si>
  <si>
    <t>MANUTENCAO,COM TRANSPORTE DO MATERIAL RETIRADO ATE 10KM DE</t>
  </si>
  <si>
    <t>DISTANCIA,INCLUSIVE CARGA MANUAL E DESCARGA MECANICA</t>
  </si>
  <si>
    <t>ERIAL RETIRADO ATE 20KM DE DISTANCIA,INCLUSIVE CARGA MANUAL</t>
  </si>
  <si>
    <t>MANUTENCAO,COM TRANSPORTE DO MATERIAL RETIRADO ATE 20KM DE</t>
  </si>
  <si>
    <t>ERIAL RETIRADO ATE 30KM DE DISTANCIA,INCLUSIVE CARGA MANUAL</t>
  </si>
  <si>
    <t>MANUTENCAO,COM TRANSPORTE DO MATERIAL RETIRADO ATE 30KM DE</t>
  </si>
  <si>
    <t>LIMPEZA MECANICA DE RAMAL DE RALO,COM DIAMETRO MENOR QUE 0,4</t>
  </si>
  <si>
    <t>0M,EXCLUSIVE ALUGUEL DO EQUIPAMENTO DE LIMPEZA(BUCKET MACHIN</t>
  </si>
  <si>
    <t>E),INCLUINDO,POREM,A SUA MANUTENCAO,COM TRANSPORTE DO MATERI</t>
  </si>
  <si>
    <t>AL RETIRADO ATE 10KM DE DISTANCIA,INCLUSIVE CARGA MANUAL E D</t>
  </si>
  <si>
    <t>INDICE 05.003</t>
  </si>
  <si>
    <t>LIMPEZA DE POCOS DE VISITA - E GALERIAS</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</si>
  <si>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</si>
  <si>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</si>
  <si>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</si>
  <si>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</si>
  <si>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</si>
  <si>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</si>
  <si>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</si>
  <si>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</si>
  <si>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</si>
  <si>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</si>
  <si>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</si>
  <si>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</si>
  <si>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</si>
  <si>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</si>
  <si>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</si>
  <si>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</si>
  <si>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</si>
  <si>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</si>
  <si>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MEDIO DE 5M2/H</t>
  </si>
  <si>
    <t>MEDIO DE 15M2/H</t>
  </si>
  <si>
    <t>LIMPEZA DE SUPERFICIE DE MONUMENTOS HISTORICOS DE ARGAMASSA,</t>
  </si>
  <si>
    <t>FERRO,BRONZE,MARMORE,GRANITO,RESINA,ETC EXCLUSIVE RETIRADA E</t>
  </si>
  <si>
    <t>PARALOID TB 148S PARA PROTECAO DE SUPERFICIE DE MONUMENTOS H</t>
  </si>
  <si>
    <t>ISTORICOS.FORNECIMENTO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</si>
  <si>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</si>
  <si>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</si>
  <si>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</si>
  <si>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</si>
  <si>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</si>
  <si>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</si>
  <si>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</si>
  <si>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</si>
  <si>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</si>
  <si>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</si>
  <si>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</si>
  <si>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</si>
  <si>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</si>
  <si>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OU ACO COM JATO DE MATERIAL ABRASIVO METALICO,SEGUIDO DE AG</t>
  </si>
  <si>
    <t>UA OU AR,EM CONDICOES QUE NAO PERMITAM O REAPROVEITAMENTO DO</t>
  </si>
  <si>
    <t>UA OU AR,EM CONDICOES QUE PERMITAM O REAPROVEITAMENTO DE 50%</t>
  </si>
  <si>
    <t>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</si>
  <si>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</si>
  <si>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</si>
  <si>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</si>
  <si>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</si>
  <si>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REMOCAO DE PICHACAO DE MONUMENTOS HISTORICOS DE ARGAMASSA,FE</t>
  </si>
  <si>
    <t>RRO,BRONZE,MARMORE,GRANITO,ACO CORTEN,PINTURA AUTOMOTIVA,RES</t>
  </si>
  <si>
    <t>INA,ETC,EXCLUSIVE RETIRADA E TRANSPORTE</t>
  </si>
  <si>
    <t>INDICE 05.004</t>
  </si>
  <si>
    <t>LIMPEZA SUP.METALICOS CONCRETO E TUNEL</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</si>
  <si>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</si>
  <si>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</si>
  <si>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</si>
  <si>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</si>
  <si>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</si>
  <si>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</si>
  <si>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DE 3"X3",1"X9" E 1"X12",CONSIDERANDO-SE O APROVEITAMENTO DA</t>
  </si>
  <si>
    <t>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</si>
  <si>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</si>
  <si>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</si>
  <si>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</si>
  <si>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</si>
  <si>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</si>
  <si>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</si>
  <si>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</si>
  <si>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</si>
  <si>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</si>
  <si>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</si>
  <si>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</si>
  <si>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</si>
  <si>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</si>
  <si>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</si>
  <si>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</si>
  <si>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</si>
  <si>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</si>
  <si>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</si>
  <si>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</si>
  <si>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</si>
  <si>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</si>
  <si>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</si>
  <si>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</si>
  <si>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</si>
  <si>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</si>
  <si>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</si>
  <si>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VIDE ITEM 19.004.0061)</t>
  </si>
  <si>
    <t>ANDAIME SUSPENSO DE MADEIRA,PENDENTE DA ESTRUTURA POR CABOS</t>
  </si>
  <si>
    <t>DE ACO DE 3/8",INCLUSIVE PLATAFORMA DE MADEIRA E PERFURACAO</t>
  </si>
  <si>
    <t>DA LAJE DE CONCRETO,MONTAGEM E DESMONTAGEM</t>
  </si>
  <si>
    <t>DA LAJE DE CONCRETO,COM UTILIZACAO DAS TABUAS 2 VEZES,TORAS</t>
  </si>
  <si>
    <t>E CABOS 4 VEZES,MONTAGEM E DESMONTAGEM 1 VEZ</t>
  </si>
  <si>
    <t>DA LAJE DE CONCRETO,COM UTILIZACAO DAS TABUAS 3 VEZES,TORAS</t>
  </si>
  <si>
    <t>E CABOS 6 VEZES,MONTAGEM E DESMONTAGEM 1 VEZ</t>
  </si>
  <si>
    <t>DA LAJE DE CONCRETO,COM UTILIZACAO DAS TABUAS 4 VEZES,TORAS</t>
  </si>
  <si>
    <t>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</si>
  <si>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</si>
  <si>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</si>
  <si>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</si>
  <si>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</si>
  <si>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</si>
  <si>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</si>
  <si>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PLATAFORMA DE PROTECAO A TRANSEUNTES(PARA-LIXO),EM MADEIRA D</t>
  </si>
  <si>
    <t>E 1ª,EM PECAS DE 3"X6" E 1"X12",COM 2,00M DE LARGURA,COM APR</t>
  </si>
  <si>
    <t>OVEITAMENTO DA MADEIRA 2 VEZES,INCLUSIVE A DESMONTAGEM E RET</t>
  </si>
  <si>
    <t>IRADA DA MADEIRA</t>
  </si>
  <si>
    <t>ALUGUEL DE ANDAIME COM ELEMENTOS TUBULARES(FACHADEIRO)SOBRE</t>
  </si>
  <si>
    <t>SAPATAS FIXAS,CONSIDERANDO-SE A AREA DA PROJECAO VERTICAL DO</t>
  </si>
  <si>
    <t>ANDAIME E PAGO PELO TEMPO NECESSARIO A SUA UTILIZACAO,EXCLU</t>
  </si>
  <si>
    <t>SIVE TRANSPORTE DOS ELEMENTOS DO ANDAIME ATE A OBRA,PLATAFOR</t>
  </si>
  <si>
    <t>MA OU PASSARELA DE PINHO,MONTAGEM E DESMONTAGEM DOS ANDAIMES</t>
  </si>
  <si>
    <t>ALUGUEL DE TORRE-ANDAIME TUBULAR SOBRE RODIZIOS,EXCLUSIVE AL</t>
  </si>
  <si>
    <t>UGUEL DOS RODIZIOS,TRANSPORTE DOS ELEMENTOS DA TORRE,PLATAFO</t>
  </si>
  <si>
    <t>RMA OU PASSARELA DE PINHO,MONTAGEM E DESMONTAGEM</t>
  </si>
  <si>
    <t>MXMES</t>
  </si>
  <si>
    <t>ALUGUEL DE ELEVADOR PARA OBRA,DE ELEMENTOS TUBULARES,PARA TR</t>
  </si>
  <si>
    <t>ANSPORTE VERTICAL DE CONCRETO,PEDRA,AREIA E OUTROS MATERIAIS</t>
  </si>
  <si>
    <t>,CONSTITUIDO DE GUINCHO DE 10CV,CACAMBA AUTOMATICA DE 550L,F</t>
  </si>
  <si>
    <t>UNIL PARA DESCARGA,SILO DE ESPERA DE 1000L E CABOS,DE 16,00M</t>
  </si>
  <si>
    <t>DE ALTURA,EXCLUSIVE TRANSPORTE DOS ELEMENTOS DO ELEVADOR,MO</t>
  </si>
  <si>
    <t>NTAGEM E DESMONTAGEM DO ELEVADOR</t>
  </si>
  <si>
    <t>ANSPORTE VERTICAL DE MATERIAIS EM CABINE ABERTA,INCLUSIVE ES</t>
  </si>
  <si>
    <t>TA,GUINCHO DE 12,5CV,PLATAFORMA E CABOS DE 16,00M DE ALTURA,</t>
  </si>
  <si>
    <t>EXCLUSIVE TRANSPORTE DOS ELEMENTOS ATE A OBRA,MONTAGEM E DES</t>
  </si>
  <si>
    <t>MONTAGEM</t>
  </si>
  <si>
    <t>ALUGUEL DE RODIZIOS DE FERRO,PARA TORRE TUBULAR.CUSTO PARA 4</t>
  </si>
  <si>
    <t>RODIZIOS</t>
  </si>
  <si>
    <t>ALUGUEL DE RODIZIOS DE BORRACHA,PARA TORRE TUBULAR.CUSTO PAR</t>
  </si>
  <si>
    <t>A 4 RODIZIOS</t>
  </si>
  <si>
    <t>ALUGUEL DE ANDAIME SUSPENSO PESADO PARA SERVICOS DE REVESTIM</t>
  </si>
  <si>
    <t>ENTOS,COM 2,00M DE EXTENSAO,CONSTITUIDO POR 4 GUINCHOS,CABOS</t>
  </si>
  <si>
    <t>COM 30,00M,TELA PROTETORA E DEMAIS MATERIAIS NECESSARIOS A</t>
  </si>
  <si>
    <t>FIXACAO E OPERACAO DO ANDAIME,EXCLUSIVE TRANSPORTE DO ANDAIM</t>
  </si>
  <si>
    <t>E ATE A OBRA,PLATAFORMA,MONTAGEM E DESMONTAGEM E MOVIMENTACA</t>
  </si>
  <si>
    <t>O VERTICAL</t>
  </si>
  <si>
    <t>ALUGUEL DE ANDAIME SUSPENSO TIPO LEVE,PARA SERVICOS DE PINTU</t>
  </si>
  <si>
    <t>RA,COM 3,00M DE EXTENSAO,CONSTITUIDO POR 2 GUINCHOS,CABOS CO</t>
  </si>
  <si>
    <t>M 45,00M,TELA PROTETORA,PLATAFORMA E DEMAIS MATERIAIS NECESS</t>
  </si>
  <si>
    <t>ARIAS A FIXACAO E OPERACAO DO ANDAIME,EXCLUSIVE TRANSPORTE D</t>
  </si>
  <si>
    <t>O ANDAIME ATE A OBRA,MONTAGEM E DESMONTAGEM E MOVIMENTACAO V</t>
  </si>
  <si>
    <t>ERTICAL</t>
  </si>
  <si>
    <t>ALUGUEL DE PASSARELA METALICA,PERFURADA,PARA ANDAIME METALIC</t>
  </si>
  <si>
    <t>O TUBULAR,INCLUSIVE TRANSPORTE,CARGA E DESCARGA,EXCLUSIVE AN</t>
  </si>
  <si>
    <t>DAIME TUBULAR E MOVIMENTACAO (VIDE ITEM 05.008.0008)</t>
  </si>
  <si>
    <t>ALUGUEL DE BALANCIN INDIVIDUAL(CADEIRINHA),INCLUSIVE KIT DE</t>
  </si>
  <si>
    <t>SEGURANCA COMPLETO,EXCLUSIVE MONTAGEM E DESMONTAGEM</t>
  </si>
  <si>
    <t>FAMILIA 05.007</t>
  </si>
  <si>
    <t>MONTAGEM E DESMONTAGEM DE ANDAIME COM ELEMENTOS TUBULARES,CO</t>
  </si>
  <si>
    <t>NSIDERANDO-SE A AREA VERTICAL RECOBERTA</t>
  </si>
  <si>
    <t>MONTAGEM E DESMONTAGEM DE ANDAIME SUSPENSO,CONSIDERANDO-SE A</t>
  </si>
  <si>
    <t>EXTENSAO HORIZONTAL DAS FACHADAS E/OU EMPENAS</t>
  </si>
  <si>
    <t>MONTAGEM E DESMONTAGEM DE ELEVADOR DE OBRA REFERIDO NOS ITEN</t>
  </si>
  <si>
    <t>S 05.006.0003 E 05.006.0004</t>
  </si>
  <si>
    <t>MONTAGEM E DESMONTAGEM DE BALANCIM(CADEIRINHA).CUSTO POR BAL</t>
  </si>
  <si>
    <t>ANCIM</t>
  </si>
  <si>
    <t>DESMONTAGEM E REMONTAGEM DE ANDAIMES SUSPENSOS PENDENTES DA</t>
  </si>
  <si>
    <t>ESTRUTURA</t>
  </si>
  <si>
    <t>MOVIMENTACAO VERTICAL DE ANDAIME SUSPENSO,CONSIDERANDO-SE UM</t>
  </si>
  <si>
    <t>A VEZ A AREA TRABALHADA,EM PROJECAO VERTICAL</t>
  </si>
  <si>
    <t>MOVIMENTACAO VERTICAL OU HORIZONTAL DE PLATAFORMA OU PASSARE</t>
  </si>
  <si>
    <t>LA</t>
  </si>
  <si>
    <t>MOVIMENTACAO HORIZONTAL DE ANDAIME COM ELEMENTOS TUBULARES T</t>
  </si>
  <si>
    <t>IPO TORRE</t>
  </si>
  <si>
    <t>MONTAGEM E DESMONTAGEM DE USINA MISTURADORA DE CONCRETO,TIPO</t>
  </si>
  <si>
    <t>PAREDE,COM SILOS HORIZONTAIS PARA TRES AGREGADOS.</t>
  </si>
  <si>
    <t>VERTICAL,COM SILOS PARA 45,00M3 DE AGREGADOS E 30T DE CIMEN</t>
  </si>
  <si>
    <t>MONTAGEM E DESMONTAGEM DE TELEFERICO DE OBRA,COM VAO APROXIM</t>
  </si>
  <si>
    <t>ADAMENTE DE 180,00M,INCLUSIVE O PREPARO DO TERRENO,EXCLUSIVE</t>
  </si>
  <si>
    <t>AS DEMAIS OBRAS NAO LIGADAS A PARTE MECANICA E O TRANSPORTE</t>
  </si>
  <si>
    <t>SECUNDARIO ATE O PONTO INICIAL DE OPERACAO</t>
  </si>
  <si>
    <t>FAMILIA 05.008</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</si>
  <si>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</si>
  <si>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</si>
  <si>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</si>
  <si>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</si>
  <si>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</si>
  <si>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</si>
  <si>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</si>
  <si>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</si>
  <si>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</si>
  <si>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FAMILIA 05.009</t>
  </si>
  <si>
    <t>ESGOTAMENTO NORMAL DE VALAS,MEDIDO POR VOLUME D`AGUA ESGOTAD</t>
  </si>
  <si>
    <t>O,UTILIZANDO BOMBA ACIONADA POR MOTOR A GASOLINA DE 3,25HP,D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</si>
  <si>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</si>
  <si>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</si>
  <si>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</si>
  <si>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</si>
  <si>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</si>
  <si>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</si>
  <si>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CVXH</t>
  </si>
  <si>
    <t>ESGOTAMENTO DE AGUA DE SUBSOLO RESULTANTE DE INFILTRACAO OU</t>
  </si>
  <si>
    <t>ALAGAMENTO,USANDO MOTOR ELETRICO EM BOMBA DE 3HP,DIAMETRO DE</t>
  </si>
  <si>
    <t>SUCCAO DE 1.1/2".ALTURA MANOMETRICA ATE 10,00M,MEDIDA PELO</t>
  </si>
  <si>
    <t>TEMPO DE FUNCIONAMENTO</t>
  </si>
  <si>
    <t>SUCCAO DE 1.1/2",DEVENDO SER USADO COMO SEU COMPLEMENTO,CON</t>
  </si>
  <si>
    <t>SIDERANDO A HORA IMPRODUTIVA DA BOMBA.ALTURA MANOMETRICA ATE</t>
  </si>
  <si>
    <t>10,00M,MEDIDA PELO TEMPO DE FUNCIONAMENTO</t>
  </si>
  <si>
    <t>INDICE 05.010</t>
  </si>
  <si>
    <t>ESGOTAMENTO DE VALA</t>
  </si>
  <si>
    <t>ESCORAMENTO SIMPLES,FECHADO,DE VALA DE POUCA PROFUNDIDADE(AT</t>
  </si>
  <si>
    <t>E 1,00M DE PROFUNDIDADE),INCLUSIVE FORNECIMENTO DOS MATERIAI</t>
  </si>
  <si>
    <t>S(PECAS DE MADEIRA DE 3ª-1.1/2"X9" E 3"X6")</t>
  </si>
  <si>
    <t>ESCORAMENTO SIMPLES,ABERTO,DE VALA DE POUCA PROFUNDIDADE(ATE</t>
  </si>
  <si>
    <t>1,00M DE PROFUNDIDADE),INCLUSIVE FORNECIMENTO DOS MATERIAIS</t>
  </si>
  <si>
    <t>(PECAS DE MADEIRA DE 3ª-1.1/2"X9" E 3"X6")</t>
  </si>
  <si>
    <t>S,COM ESGOTAMENTO MANUAL</t>
  </si>
  <si>
    <t>CHAPA DE ACO SAE 1006/10-LF PERFURADA,FUROS REDONDOS DE 1,80</t>
  </si>
  <si>
    <t>MM,LONGITUDINALMENTE,DISTANCIA ENTRE FUROS DE 2,55MM(DE CENT</t>
  </si>
  <si>
    <t>RO),NAS DIMENSOES DE(2000X1000X1,00)MM.FORNECIMENTO</t>
  </si>
  <si>
    <t>CHAPA DE ACO SAE 1006/10-LF PERFURADA,FUROS REDONDOS DE 6,35</t>
  </si>
  <si>
    <t>MM,DISTANCIA ENTRE FUROS DE 9,00MM(DE CENTRO),NAS DIMENSOES</t>
  </si>
  <si>
    <t>DE(2000X1000X1,50)MM</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</si>
  <si>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</si>
  <si>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</si>
  <si>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</si>
  <si>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</si>
  <si>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</si>
  <si>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</si>
  <si>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E RETIRADA,MEDIDA PELA AREA DE CHAPA,EM CADA APLICACAO</t>
  </si>
  <si>
    <t>INDICE 05.013</t>
  </si>
  <si>
    <t>CHAPA DE ACO P/PASSAGEM VEICULOS</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</si>
  <si>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</si>
  <si>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</si>
  <si>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</si>
  <si>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</si>
  <si>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</si>
  <si>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</si>
  <si>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</si>
  <si>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</si>
  <si>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</si>
  <si>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POR 2(DUAS) COLUNAS TUBULARES,1(UMA) VIGA TRELICADA E CHUMB</t>
  </si>
  <si>
    <t>ADORES PARA FIXACAO,GALVANIZADO POR IMERSAO A QUENTE,COM ZIN</t>
  </si>
  <si>
    <t>CAGEM MINIMA DE 350GR/M2 EM CADA FACE,APLICADO DE ACORDO COM</t>
  </si>
  <si>
    <t>A ABNT-NBR 6323,SENDO O VAO DE 22,40M.FORNECIMENTO E COLOCA</t>
  </si>
  <si>
    <t>CAO</t>
  </si>
  <si>
    <t>A ABNT-NBR 6323,SENDO O VAO DE 18,80M.FORNECIMENTO E COLOCA</t>
  </si>
  <si>
    <t>A ABNT-NBR 6323,SENDO O VAO DE 17,20M.FORNECIMENTO E COLOCA</t>
  </si>
  <si>
    <t>POR 2 (DUAS) COLUNAS TUBULARES,1(UMA) VIGA TRELICADA E CHUM</t>
  </si>
  <si>
    <t>BADORES PARA FIXACAO,GALVANIZADO POR IMERSAO A QUENTE,COM ZI</t>
  </si>
  <si>
    <t>NCAGEM MINIMA DE 350GR/M2 EM CADA FACE,APLICADO DE ACORDO CO</t>
  </si>
  <si>
    <t>M A ABNT-NBR 6323,SENDO O VAO DE 15,20M.FORNECIMENTO E COLOC</t>
  </si>
  <si>
    <t>ACAO</t>
  </si>
  <si>
    <t>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</si>
  <si>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</si>
  <si>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</si>
  <si>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</si>
  <si>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</si>
  <si>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FACE,APLICADO DE ACORDO COM A ABNT-NBR 6323,SENDO O BALANCO</t>
  </si>
  <si>
    <t>DE 8,60M.FORNECIMENTO E COLOCACAO</t>
  </si>
  <si>
    <t>DE 5,10M.FORNECIMENTO E COLOCACAO</t>
  </si>
  <si>
    <t>SEMIPORTICO EM ACO,BANDEIRA DUPLA,PARA SUPORTE DE SINALIZACA</t>
  </si>
  <si>
    <t>O VERTICAL,COMPOSTO POR 1(UMA) COLUNA TUBULAR,2(DUAS) VIGAS</t>
  </si>
  <si>
    <t>TRELICADAS EM BALANCO E CHUMBADORES PARA FIXACAO,GALVANIZADO</t>
  </si>
  <si>
    <t>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</si>
  <si>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</si>
  <si>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</si>
  <si>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</si>
  <si>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</si>
  <si>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</si>
  <si>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</si>
  <si>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</si>
  <si>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</si>
  <si>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</si>
  <si>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</si>
  <si>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</si>
  <si>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</si>
  <si>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</si>
  <si>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</si>
  <si>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</si>
  <si>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</si>
  <si>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</si>
  <si>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</si>
  <si>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</si>
  <si>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</si>
  <si>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</si>
  <si>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</si>
  <si>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INDICE 05.015</t>
  </si>
  <si>
    <t>SINALIZACAO VERTICAL OU HORIZONTAL</t>
  </si>
  <si>
    <t>BALIZADOR DE EMBUTIR EM ALUMINIO FUNDIDO,VIDRO TEMPERADO,REF</t>
  </si>
  <si>
    <t>LETOR DE ALTO BRILHO,INCLUSIVE LAMPADA FLUORESCENTE DE 9W E</t>
  </si>
  <si>
    <t>REATOR DE 220V.FORNECIMENTO E COLOCACAO</t>
  </si>
  <si>
    <t>BALIZADOR EM ALUMINIO PINTADO,PARA UMA LAMPADA FLUORESCENTE</t>
  </si>
  <si>
    <t>ELETRONICA DE 15/20W,INCLUSIVE ESTA.FORNECIMENTO E COLOCACAO</t>
  </si>
  <si>
    <t>INDICE 05.016</t>
  </si>
  <si>
    <t>PAINEIS EM CHAPA DE ALUMINIO</t>
  </si>
  <si>
    <t>INDICE 05.017</t>
  </si>
  <si>
    <t>BALIZADOR DE CONCRETO</t>
  </si>
  <si>
    <t>INDICE 05.018</t>
  </si>
  <si>
    <t>BALIZADOR DE PVC</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</si>
  <si>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</si>
  <si>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</si>
  <si>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</si>
  <si>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</si>
  <si>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</si>
  <si>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</si>
  <si>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</si>
  <si>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</si>
  <si>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</si>
  <si>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</si>
  <si>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</si>
  <si>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</si>
  <si>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</si>
  <si>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</si>
  <si>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</si>
  <si>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</si>
  <si>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</si>
  <si>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</si>
  <si>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</si>
  <si>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DE PISTOLA PNEUMATICA(SPRAY),CONFORME NORMAS DO DER-RJ</t>
  </si>
  <si>
    <t>INDICE 05.020</t>
  </si>
  <si>
    <t>SINALIZACAO HORIZONTAL</t>
  </si>
  <si>
    <t>SONORIZADOR TIPO CALOTA,DIAMETRO 15CM,CONFECCIONADO EM RESIN</t>
  </si>
  <si>
    <t>A DE POLIESTER,COM ELEMENTOS REFLETIVOS E PINO DE FIXACAO.FO</t>
  </si>
  <si>
    <t>RNECIMENTO E COLOCACAO</t>
  </si>
  <si>
    <t>MINI-TACHAO CEGO,FUNDIDO,MEDINDO 220X100X40MM,CONSTITUIDO DE</t>
  </si>
  <si>
    <t>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</si>
  <si>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</si>
  <si>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</si>
  <si>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</si>
  <si>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</si>
  <si>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</si>
  <si>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</si>
  <si>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</si>
  <si>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</si>
  <si>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</si>
  <si>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</si>
  <si>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</si>
  <si>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</si>
  <si>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</si>
  <si>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</si>
  <si>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</si>
  <si>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</si>
  <si>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</si>
  <si>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</si>
  <si>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</si>
  <si>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</si>
  <si>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</si>
  <si>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</si>
  <si>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</si>
  <si>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</si>
  <si>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</si>
  <si>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</si>
  <si>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</si>
  <si>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</si>
  <si>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</si>
  <si>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</si>
  <si>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</si>
  <si>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</si>
  <si>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</si>
  <si>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PLACA INDICATIVA DE ROTA DE FUGA AUTOLUMINOSA,COM DURACAO DE</t>
  </si>
  <si>
    <t>EMISSAO DE LUZ POR PERIODO NAO INFERIOR A 20(VINTE) ANOS,EM</t>
  </si>
  <si>
    <t>FUNDO VERDE COM A SETA INDICADORA E PALAVRA SAIDA NA COR BR</t>
  </si>
  <si>
    <t>ANCA,COM AS DIMENSOES(359X213X29)MM.FORNECIMENTO</t>
  </si>
  <si>
    <t>FAMILIA 05.021</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</si>
  <si>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</si>
  <si>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</si>
  <si>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</si>
  <si>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</si>
  <si>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</si>
  <si>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</si>
  <si>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</si>
  <si>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</si>
  <si>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</si>
  <si>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</si>
  <si>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</si>
  <si>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COLETA DO MATERIAL FRESADO EM CAMINHAO BASCULANTE,EXCLUSIVE</t>
  </si>
  <si>
    <t>TRANSPORTE PARA FORA DO CANTEIRO DE OBRA(VIDE FAMILIA 04.00</t>
  </si>
  <si>
    <t>5).O ITEM INCLUI MAO-DE-OBRA COM HORARIO DIURNO</t>
  </si>
  <si>
    <t>COLETA DO MATERIAL FRESADO EM CAMINHAO BASCULANTE, EXCLUSIVE</t>
  </si>
  <si>
    <t>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</si>
  <si>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</si>
  <si>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</si>
  <si>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</si>
  <si>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</si>
  <si>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</si>
  <si>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</si>
  <si>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</si>
  <si>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</si>
  <si>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</si>
  <si>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</si>
  <si>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</si>
  <si>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</si>
  <si>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</si>
  <si>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</si>
  <si>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</si>
  <si>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</si>
  <si>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</si>
  <si>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</si>
  <si>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FAMILIA 05.022.</t>
  </si>
  <si>
    <t>SOLDA DE TOPO,DESCENDENTE,EM CHAPA DE ACO CHANFRADA DE 3/16"</t>
  </si>
  <si>
    <t>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</si>
  <si>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</si>
  <si>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</si>
  <si>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</si>
  <si>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</si>
  <si>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</si>
  <si>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</si>
  <si>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</si>
  <si>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</si>
  <si>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</si>
  <si>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</si>
  <si>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</si>
  <si>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</si>
  <si>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</si>
  <si>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</si>
  <si>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1/4" DE ESPESSURA,UTILIZANDO MAQUINA DE SOLDA A OLEO DIESEL</t>
  </si>
  <si>
    <t>5/16" DE ESPESSURA,UTILIZANDO CONVERSOR ELETROMOTORIZADO,E</t>
  </si>
  <si>
    <t>ADMITINDO UM TEMPO PRODUTIVO DE 75%</t>
  </si>
  <si>
    <t>5/16" DE ESPESSURA,UTILIZANDO MAQUINA DE SOLDA A OLEO DIESE</t>
  </si>
  <si>
    <t>3/8" DE ESPESSURA,UTILIZANDO CONVERSOR ELETROMOTORIZADO,E A</t>
  </si>
  <si>
    <t>DMITINDO UM TEMPO PRODUTIVO DE 75%</t>
  </si>
  <si>
    <t>3/8" DE ESPESSURA,UTILIZANDO MAQUINA DE SOLDA A OLEO DIESEL</t>
  </si>
  <si>
    <t>1/2" DE ESPESSURA,UTILIZANDO CONVERSOR ELETROMOTORIZADO,E A</t>
  </si>
  <si>
    <t>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</si>
  <si>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</si>
  <si>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</si>
  <si>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</si>
  <si>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</si>
  <si>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</si>
  <si>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t>
  </si>
  <si>
    <t>ESPESSURA DE 1/4"</t>
  </si>
  <si>
    <t>ESPESSURA DE 5/16"</t>
  </si>
  <si>
    <t>CORTE COM MACARICO MANUAL DE 0XIACETILENO,EM CHAPA DE ACO NA</t>
  </si>
  <si>
    <t>ESPESSURA DE 3/8"</t>
  </si>
  <si>
    <t>ESPESSURA DE 1/2"</t>
  </si>
  <si>
    <t>INDICE 05.026</t>
  </si>
  <si>
    <t>CORTE COM MACARICO</t>
  </si>
  <si>
    <t>SOLDA DE TOPO,EM TUBOS DE ACO GALVANIZADO NO DIAMETRO DE 1/2</t>
  </si>
  <si>
    <t>",UTILIZANDO CONVERSOR ELETRICO,INCLUSIVE CORTE E/OU CHANFRO</t>
  </si>
  <si>
    <t>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</si>
  <si>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</si>
  <si>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</si>
  <si>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</si>
  <si>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</si>
  <si>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</si>
  <si>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</si>
  <si>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</si>
  <si>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</si>
  <si>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</si>
  <si>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</si>
  <si>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</si>
  <si>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</si>
  <si>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</si>
  <si>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</si>
  <si>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</si>
  <si>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</si>
  <si>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</si>
  <si>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</si>
  <si>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</si>
  <si>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</si>
  <si>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</si>
  <si>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</si>
  <si>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</si>
  <si>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</si>
  <si>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</si>
  <si>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</si>
  <si>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INDICE 05.028</t>
  </si>
  <si>
    <t>ALUGUEL DE BROCAS</t>
  </si>
  <si>
    <t>ALUGUEL,POR HORA E POR DAM,DE MANGUEIRA PARA AR COMPRIMIDO,2</t>
  </si>
  <si>
    <t>LONAS,DIAMETRO DE 3/4"</t>
  </si>
  <si>
    <t>HXDAM</t>
  </si>
  <si>
    <t>ALUGUEL,POR HORA E POR DAM,SENDO MANGUEIRA DE PVC FLEXIVEL,S</t>
  </si>
  <si>
    <t>UCCAO GRAFITE(SUPERPESADA),COM DIAMETRO DE 4",PARA BOMBA CEN</t>
  </si>
  <si>
    <t>TRIFUGA</t>
  </si>
  <si>
    <t>INDICE 05.030</t>
  </si>
  <si>
    <t>ALUGUEL DE MANGUEIRA</t>
  </si>
  <si>
    <t>ESCORAMENTO DE POSTE DE CONCRETO OU METALICO</t>
  </si>
  <si>
    <t>INDICE 05.032</t>
  </si>
  <si>
    <t>ESCORAMENTO DE POSTE CONC. METALICO</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</si>
  <si>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</si>
  <si>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</si>
  <si>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</si>
  <si>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</si>
  <si>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</si>
  <si>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</si>
  <si>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INDICE 05.033</t>
  </si>
  <si>
    <t>ENCHIMENTO VAO DE TUNEL P/PEDRA</t>
  </si>
  <si>
    <t>CERCA DE VEDACAO DE TERRENO COM MOIROES DE MADEIRA DE LEI DE</t>
  </si>
  <si>
    <t>3"X3",COM 2,00M DE ALTURA LIVRE E 0,50M ENTERRADOS,ESPACADO</t>
  </si>
  <si>
    <t>S DE 3,00M,COM 7 FIOS CORRIDOS DE ARAME FARPADO Nº14.FORNECI</t>
  </si>
  <si>
    <t>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</si>
  <si>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</si>
  <si>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</si>
  <si>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</si>
  <si>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</si>
  <si>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</si>
  <si>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</si>
  <si>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</si>
  <si>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</si>
  <si>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</si>
  <si>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</si>
  <si>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GALVANIZADO Nº12.FORNECIMENTO E COLOCACAO</t>
  </si>
  <si>
    <t>00M,CRAVADOS 0,50M NO SOLO,COM 8 FIOS CORRIDOS DE ARAME FARP</t>
  </si>
  <si>
    <t>ADO Nº14.FORNECIMENTO E COLOCACAO</t>
  </si>
  <si>
    <t>EM "T" COM APROXIMADAMENTE 0,13X0,14M DE BASE,0,10X0,10M DE</t>
  </si>
  <si>
    <t>PONTA E ALTURA DE 2,90M,MAIS 0,44M DE PONTA INCLINADA,CRAVAD</t>
  </si>
  <si>
    <t>OS 0,50M NO SOLO,COM 11 FIOS CORRIDOS DE ARAME LISO GALVANIZ</t>
  </si>
  <si>
    <t>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</si>
  <si>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</si>
  <si>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</si>
  <si>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</si>
  <si>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</si>
  <si>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</si>
  <si>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</si>
  <si>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</si>
  <si>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</si>
  <si>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</si>
  <si>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</si>
  <si>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</si>
  <si>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</si>
  <si>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</si>
  <si>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</si>
  <si>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</si>
  <si>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</si>
  <si>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</si>
  <si>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</si>
  <si>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</si>
  <si>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</si>
  <si>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</si>
  <si>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</si>
  <si>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</si>
  <si>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</si>
  <si>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</si>
  <si>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</si>
  <si>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INCLINADA,0,13X0,14M DE BASE,0,10X0,10M DE PONTA E COMPRIME</t>
  </si>
  <si>
    <t>NTO RETO DE 2,90M MAIS 0,44M DE PONTA INCLINADA,ESPACADOS 3,</t>
  </si>
  <si>
    <t>00M,CRAVADOS 0,50M SOLO,MOIROES ESTICADORES C/ESCORAS A CADA</t>
  </si>
  <si>
    <t>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</si>
  <si>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</si>
  <si>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</si>
  <si>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</si>
  <si>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</si>
  <si>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</si>
  <si>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</si>
  <si>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</si>
  <si>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</si>
  <si>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</si>
  <si>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</si>
  <si>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</si>
  <si>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DE 12,30M,COM DIAMETRO DE 0,15M,ALTURA VARIAVEL DE 1M A 1,5</t>
  </si>
  <si>
    <t>0M LIVRE,1M ENTERRADO,ESPACADOS DE 1,35M COM 5 FIOS CORRIDOS</t>
  </si>
  <si>
    <t>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</si>
  <si>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</si>
  <si>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</si>
  <si>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</si>
  <si>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</si>
  <si>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</si>
  <si>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</si>
  <si>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</si>
  <si>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AMARRACAO,MEDIDO PELO PESO INCORPORADO DE ARAME FARPADO.FOR</t>
  </si>
  <si>
    <t>MURO DE CONCRETO PRE-MOLDADO COM 1,80M DE ALTURA,COM MONTANT</t>
  </si>
  <si>
    <t>ES ESPACADOS DE 2,00M,COM CIMALHA NA PARTE SUPERIOR E FUNDAC</t>
  </si>
  <si>
    <t>AO DE CONCRETO PARA OS MONTANTES</t>
  </si>
  <si>
    <t>INDICE 05.038</t>
  </si>
  <si>
    <t>CERCAS DE MURO</t>
  </si>
  <si>
    <t>BARREIRA DE PROTECAO PERIMETRAL,TIPO OURICO,EM ACO INOXIDAVE</t>
  </si>
  <si>
    <t>L.FORNECIMENTO E COLOCACAO</t>
  </si>
  <si>
    <t>BARREIRA DE PROTECAO,TIPO CONCERTINA,COM DIAMETRO DE ESPIRAL</t>
  </si>
  <si>
    <t>450MM,MODELO SIMPLES,LAMINAS DE 30MM COM 54 ESPIRAIS E 22 L</t>
  </si>
  <si>
    <t>AMINAS POR ESPIRAIS,FIO 3MM EM ACO GALVANIZADO.FORNECIMENTO</t>
  </si>
  <si>
    <t>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</si>
  <si>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</si>
  <si>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</si>
  <si>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</si>
  <si>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</si>
  <si>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</si>
  <si>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</si>
  <si>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ENCERAMENTO DE PISO DE QUALQUER NATUREZA,UMA DEMAO</t>
  </si>
  <si>
    <t>ENCERAMENTO DE ROPADE DE QUALQUER NATUREZA,UMA DEMAO</t>
  </si>
  <si>
    <t>ENCERAMENTO DE DEGRAU DE QUALQUER NATUREZA,UMA DEMAO</t>
  </si>
  <si>
    <t>PLACA DE INAUGURACAO EM ALUMINIO,COM 1MM DE ESPESSURA,INSCRI</t>
  </si>
  <si>
    <t>CAO EM PLOTTER COM AS DIMENSOES DE 0,40X0,60M.FORNECIMENTO E</t>
  </si>
  <si>
    <t>COLOCACAO</t>
  </si>
  <si>
    <t>PLACA DE INAUGURACAO EM ALUMINIO FUNDIDO(DURALUMINIO),COM 6M</t>
  </si>
  <si>
    <t>M DE ESPESSURA,SEM INSCRICAO EM PLOTTER COM AS DIMENSOES DE</t>
  </si>
  <si>
    <t>0,40X0,60M.FORNECIMENTO E COLOCACAO</t>
  </si>
  <si>
    <t>PLACA DE INAUGURACAO EM BRONZE COM AS DIMENSOES DE 0,35X0,50</t>
  </si>
  <si>
    <t>M.FORNECIMENTO E COLOCACAO</t>
  </si>
  <si>
    <t>INDICE 05.050</t>
  </si>
  <si>
    <t>PLACAS INAUGURACAO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</si>
  <si>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</si>
  <si>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</si>
  <si>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</si>
  <si>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</si>
  <si>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LATAO,INCLUSIVE CORTINA DE VELUDO PARA DESCERRAMENTO COM FI</t>
  </si>
  <si>
    <t>TA DE CETIM.FORNECIMENTO E COLOCACAO</t>
  </si>
  <si>
    <t>CM2</t>
  </si>
  <si>
    <t>INDICE DA FAMILIA 05.051</t>
  </si>
  <si>
    <t>PLACA DE ACRILICO PARA IDENTIFICACAO DE SALAS,MEDINDO 8X25CM</t>
  </si>
  <si>
    <t>,CONFORME DETALHE Nº6033/EMOP,POLIDA NAS BORDAS.FORNECIMENTO</t>
  </si>
  <si>
    <t>PLACA DE ACRILICO PARA INDICACAO DE SAIDA,MEDINDO 8X25CM,CON</t>
  </si>
  <si>
    <t>FORME DETALHE Nº 6033/EMOP,POLIDA NAS BORDAS.FORNECIMENTO E</t>
  </si>
  <si>
    <t>PLACA DE ACRILICO,DESENHADA,INDICANDO SANITARIO MASCULINO OU</t>
  </si>
  <si>
    <t>FEMININO,DE 39X19CM,CONFORME DETALHE Nº6035/EMOP.FORNECIMEN</t>
  </si>
  <si>
    <t>PLACA DE SINALIZACAO,CONFECCIONADA EM CHAPA DE PET 2,4MM,COM</t>
  </si>
  <si>
    <t>FUNDO,TEXTOS E SIMBOLOS EM VINIL AUTOADESIVO,COM AREA ATE</t>
  </si>
  <si>
    <t>0,75M2.FORNECIMENTO</t>
  </si>
  <si>
    <t>PLACA DE SINALIZACAO ESCOLAR,EM PS(POLIESTIRENO)COM 1MM DE E</t>
  </si>
  <si>
    <t>SPESSURA,COR CINZA CLARO,TEXTOS IMPRESSOS POSITIVOS E NEGATI</t>
  </si>
  <si>
    <t>VOS EM SILK-SCREEN NA COR LARANJA,NAS DIMENSOES DE (25X25)CM</t>
  </si>
  <si>
    <t>.FORNECIMENTO E COLOCACAO</t>
  </si>
  <si>
    <t>SPESSURA,COR CINZA CLARO,TEXTO IMPRESSOS POSITIVOS E NEGATIV</t>
  </si>
  <si>
    <t>OS EM SILK-SCREEN NA COR LARANJA,NAS DIMENSOES DE (100X30)CM</t>
  </si>
  <si>
    <t>TOTEM INFORMATIVO DIMENSOES(0,50X1,50)M,RESINA POLIESTER REF</t>
  </si>
  <si>
    <t>ORCADO C/FIBRA DE VIDRO E COREMAT,C/IMPRESSAO SERIGRAFICA OU</t>
  </si>
  <si>
    <t>POLICROMATICA DUPLA FACE AGREGADA AO MATERIAL C/UV,PRE-ACEL</t>
  </si>
  <si>
    <t>ERADO,CATALIZADO E PIGMENTADO.ESTRUTURA AMARRACAO PERFIL ACO</t>
  </si>
  <si>
    <t>CARBONO LAMINADO Nº14 E SUSTENTACAO TUBULAR VERTICAL C/1,80</t>
  </si>
  <si>
    <t>M EM TUBO ACO BITOLA 3,5" E ESP.Nº14,PROJ.FPJ.FORN.E COLOC.</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</si>
  <si>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</si>
  <si>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</si>
  <si>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</si>
  <si>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</si>
  <si>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</si>
  <si>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</si>
  <si>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</si>
  <si>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RELEVO,COR DOS TEXTOS EM PRETO 100% E MARCAS EM CORES,TIPOL</t>
  </si>
  <si>
    <t>OGIA OTTWA OU SIMILAR,FIXACAO SOBRE TUBO DE FERRO GALVANIZAD</t>
  </si>
  <si>
    <t>O 1.1/2" E ALTURA DE 100CM,PINTADO PRETO FOSCO,C/BANDEJA INC</t>
  </si>
  <si>
    <t>LINADA 30º C/A MESMA MEDIDA DA PLACA,PROJ.FPJ.FORN.E COLOC.</t>
  </si>
  <si>
    <t>INDICE 05.054</t>
  </si>
  <si>
    <t>PLACAS IDENTIFICACAO DE SALAS</t>
  </si>
  <si>
    <t>LETRA DE ACO INOX Nº22 COM 20CM DE ALTURA.FORNECIMENTO E COL</t>
  </si>
  <si>
    <t>OCACAO</t>
  </si>
  <si>
    <t>LETRA DE LATAO COM 30CM DE ALTURA TIPO "HELVETICA MEDIUM" OU</t>
  </si>
  <si>
    <t>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</si>
  <si>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</si>
  <si>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</si>
  <si>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</si>
  <si>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</si>
  <si>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</si>
  <si>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</si>
  <si>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</si>
  <si>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</si>
  <si>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</si>
  <si>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INDICE 05.055</t>
  </si>
  <si>
    <t>LETRAS METALICAS</t>
  </si>
  <si>
    <t>PLACA DE FERRO ESMALTADO DE 12X15CM COM NUMERACAO PARA IDENT</t>
  </si>
  <si>
    <t>IFICACAO DE IMOVEL EM LOGRADOURO.FORNECIMENTO E COLOCACAO</t>
  </si>
  <si>
    <t>PLACA DE FERRO ESMALTADO FORMA ELIPTICA,Nº13,PARA IDENTIFICA</t>
  </si>
  <si>
    <t>CAO DE MARCADOR,DE LUZ OU GAS OU OUTRO,EM CONJUNTO HABITACIO</t>
  </si>
  <si>
    <t>NAL.FORNECIMENTO E COLOCACAO</t>
  </si>
  <si>
    <t>INDICE 05.056</t>
  </si>
  <si>
    <t>PLACA IDENTIFICACAO DE IMOVEIS</t>
  </si>
  <si>
    <t>PLACA DE IDENTIFICACAO EM ACO INOXIDAVEL,ESCRITA EM BRAILLE,</t>
  </si>
  <si>
    <t>MEDINDO 8X25CM.FORNECIMENTO E COLOCACAO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</si>
  <si>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</si>
  <si>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</si>
  <si>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</si>
  <si>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</si>
  <si>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</si>
  <si>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</si>
  <si>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</si>
  <si>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</si>
  <si>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</si>
  <si>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FAMILIA 05.058</t>
  </si>
  <si>
    <t>FAMILIA 05.060</t>
  </si>
  <si>
    <t>CRAVACAO DE PERFIL "H" DE 6"X6",1ª ALMA,ATE 4,50M DE COMPRIM</t>
  </si>
  <si>
    <t>ENTO,EM TERRENO DE FRACA RESISTENCIA A PENETRACAO,ADMITINDO-</t>
  </si>
  <si>
    <t>SE SUA UTILIZACAO 6 VEZES,PARA EXECUCAO DE PRANCHADA HORIZON</t>
  </si>
  <si>
    <t>TAL,INCLUSIVE FORNECIMENTO.CONSIDERA-SE A CRAVACAO COM BATE-</t>
  </si>
  <si>
    <t>ESTACAS E RETIRADA COM PORTICO MOVEL,TRANSPORTE INTERNO COM</t>
  </si>
  <si>
    <t>TRATOR E LIMPEZA DO PERFIL APOS CADA UTILIZACAO</t>
  </si>
  <si>
    <t>ENTO,EM TERRENO DE MEDIA RESISTENCIA A PENETRACAO,ADMITINDO-</t>
  </si>
  <si>
    <t>SE SUA UTILIZACAO 4 VEZES,P/EXEC.DE PRANCHADA HORIZ.,INCL.FO</t>
  </si>
  <si>
    <t>RN.CONSIDERA-SE A CRAVACAO C/BATE-ESTACAS E RETIRADA C/PORTI</t>
  </si>
  <si>
    <t>CO MOVEL DEPOIS DA REDUCAO DO ATRITO,EMPREGANDO-SE MACACOS,</t>
  </si>
  <si>
    <t>TRANSP.INT.C/TRATOR E LIMPEZA DO PERFIL APOS CADA UTILIZACAO</t>
  </si>
  <si>
    <t>CRAVACAO DE PERFIL "H" DE 6"X6",1ª ALMA,ATE 9,00M DE COMPRIM</t>
  </si>
  <si>
    <t>SE SUA UTILIZACAO 5 VEZES,PARA EXECUCAO DE PRANCHADA HORIZON</t>
  </si>
  <si>
    <t>ESTACAS E RETIRADA COM ESCAVADEIRA,TRANSPORTE INTERNO COM TR</t>
  </si>
  <si>
    <t>ATOR E LIMPEZA DO PERFIL APOS CADA UTILIZACAO</t>
  </si>
  <si>
    <t>SE SUA UTILIZACAO 3 VEZES,PARA EXEC.DE PRANCHADA HORIZ.,INCL</t>
  </si>
  <si>
    <t>.FORN.CONSIDERA-SE A CRAVACAO C/BATE-ESTACAS E RETIRADA C/ES</t>
  </si>
  <si>
    <t>CAVADEIRA DEPOIS DA REDUCAO DO ATRITO,EMPREGANDO-SE MACACOS,</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</si>
  <si>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</si>
  <si>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</si>
  <si>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</si>
  <si>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</si>
  <si>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</si>
  <si>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 DE 3"X12",ESTACAS E LONGARINAS</t>
  </si>
  <si>
    <t>DE ACO I DE 10",ESTRONCAS DE DUPLO I DE 8",COMPREENDENDO FOR</t>
  </si>
  <si>
    <t>NECIMENTO,COLOCACAO E RETIRADA DE TODOS OS COMPONENTES COM R</t>
  </si>
  <si>
    <t>EAPROVEITAMENTO DESTES</t>
  </si>
  <si>
    <t>ENSECADEIRA DE ESTACAS-PRANCHAS DE ACO EM CAVAS OU VALAS COM</t>
  </si>
  <si>
    <t>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</si>
  <si>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</si>
  <si>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</si>
  <si>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</si>
  <si>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</si>
  <si>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</si>
  <si>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</si>
  <si>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PROFUNDIDADE ATE 5,00M.O CUSTO INCLUI O FORNECIMENTO,EXECUC</t>
  </si>
  <si>
    <t>PROFUNDIDADE ATE 6,00M.O CUSTO INCLUI O FORNECIMENTO,EXECUC</t>
  </si>
  <si>
    <t>PROFUNDIDADE ATE 4,00M.CUSTO INCLUI FORNECIMENTO,EXECUCAO E</t>
  </si>
  <si>
    <t>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</si>
  <si>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</si>
  <si>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</si>
  <si>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</si>
  <si>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</si>
  <si>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</si>
  <si>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PROFUNDIDADE ATE 5,00M.CUSTO INCLUI FORNECIMENTO,EXECUCAO E</t>
  </si>
  <si>
    <t>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</si>
  <si>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</si>
  <si>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</si>
  <si>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</si>
  <si>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</si>
  <si>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</si>
  <si>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</si>
  <si>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E PROFUNDIDADE DE 4,50M,INCLUSIVE MOVIMENTACAO COM ESCAVADE</t>
  </si>
  <si>
    <t>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</si>
  <si>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</si>
  <si>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</si>
  <si>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</si>
  <si>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</si>
  <si>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</si>
  <si>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</si>
  <si>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</si>
  <si>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</si>
  <si>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</si>
  <si>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</si>
  <si>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PROFUNDIDADE,TERRE</t>
  </si>
  <si>
    <t>NO FRACA RESISTENCIA A PENETRACAO,CRAVACAO C/COMPRESSOR E EX</t>
  </si>
  <si>
    <t>TRACAO C/ESCAVADEIRA.FORN.,EXECUCAO E RETIRADA DOS MATERIAIS</t>
  </si>
  <si>
    <t>.ESTACAS USADAS 4 VEZES,GUIAS 3 VEZES E ESTRONCAS 2 VEZES</t>
  </si>
  <si>
    <t>ENSECADERIA DE ESTACAS-PRANCHAS PECAS DE MADEIRA 3"X9",ENCAI</t>
  </si>
  <si>
    <t>NO MEDIA RESISTENCIA A PENETRACAO,CRAVACAO C/COMPRESSOR E EX</t>
  </si>
  <si>
    <t>.ESTACAS USADAS 3 VEZES,GUIAS 3 VEZES E ESTRONCAS 2 VEZES</t>
  </si>
  <si>
    <t>COBRINDO PAREDE DA VALA,ESTA ATE 4,50M DE PROFUNDIDADE,TERRE</t>
  </si>
  <si>
    <t>XE,CAIXAS ATE 4,00M VAO,MEDIDA SUPERFICIE UTIL COBRINDO PARE</t>
  </si>
  <si>
    <t>DE CAIXA,ATE 3,00M DE PROFUNDIDADE,TERRENO MEDIA RESISTENCIA</t>
  </si>
  <si>
    <t>A PENETRACAO,CRAVACAO EXECUTADA MANUALMENTE S/FICHA E EXTRA</t>
  </si>
  <si>
    <t>CAO C/"TIRFOR"OU MACACO.FORN.,EXECUCAO E RETIRADA DOS MATERI</t>
  </si>
  <si>
    <t>AIS.ESTACAS USADAS 4 VEZES,GUIAS 3 VEZES E ESTRONCAS 3 VEZES</t>
  </si>
  <si>
    <t>DE CAIXA,ATE 4,50M DE PROFUNDIDADE,TERRENO MEDIA RESISTENCIA</t>
  </si>
  <si>
    <t>ENSECADEIRA SIMPLES(ESCORAMENTO FECHADO)ESTACAS-PRANCHAS PEC</t>
  </si>
  <si>
    <t>AS MADEIRA 3"X9",S/ENCAIXE,VALAS ATE 3,00M LARGURA,MEDIDA SU</t>
  </si>
  <si>
    <t>PERFICIE UTIL COBRINDO PAREDE DA VALA,ATE 3,00M PROFUNDIDADE</t>
  </si>
  <si>
    <t>,TERRENO FRACA RESISTENCIA A PENETRACAO,CRAVACAO C/COMPRESSO</t>
  </si>
  <si>
    <t>R E EXTRACAO C/ESCAV.FORN.,EXECUCAO E RETIRADA DOS MATERIAIS</t>
  </si>
  <si>
    <t>,TERRENO MEDIA RESISTENCIA A PENETRACAO,CRAVACAO C/COMPRESSO</t>
  </si>
  <si>
    <t>PERFICIE UTIL COBRINDO PAREDE DA VALA,ATE 4,50M PROFUNDIDADE</t>
  </si>
  <si>
    <t>R E EXTRACAO C/ESCAV.FORN.,EXTRACAO E RETIRADA DOS MATERIAIS</t>
  </si>
  <si>
    <t>AS MADEIRA 3"X9",S/ENCAIXE,CAIXAS ATE 4,00M VAO,MEDIDA SUPER</t>
  </si>
  <si>
    <t>FICIE UTIL COBRINDO PAREDE CAIXA,ATE 3,00M PROFUND.,TERRENO</t>
  </si>
  <si>
    <t>MEDIA RESISTENCIA PENETRACAO,CRAVACAO EXEC.MANUALMENTE S/FIC</t>
  </si>
  <si>
    <t>HA E EXTRACAO C/"TIRFOR"OU MACACO.FORN.,EXECUCAO E RETIRADA</t>
  </si>
  <si>
    <t>DOS MAT.ESTACAS USADAS 4 VEZES,GUIAS E ESTRONCAS 3 VEZES</t>
  </si>
  <si>
    <t>FICIE UTIL COBRINDO PAREDE CAIXA,ATE 4,50M PROFUND.,TERRENO</t>
  </si>
  <si>
    <t>ENSECADEIRA SIMPLES(ESCORAMENTO FECHADO)DE ESTACAS-PRANCHAS</t>
  </si>
  <si>
    <t>DE MADEIRA DE 3ª DE 3"X9",SERRADO,SEM ENCAIXE,EM VALAS ATE 3</t>
  </si>
  <si>
    <t>,00M DE LARGURA E ATE 3,00M DE PROFUNDIDADE,SENDO A CRAVACAO</t>
  </si>
  <si>
    <t>MANUAL E SEM FICHA E A EXTRACAO COM CARREGADOR FRONTAL.ESTA</t>
  </si>
  <si>
    <t>CAS,LONGARINAS E ESTRONCAS USADAS 3 VEZES</t>
  </si>
  <si>
    <t>DE MADEIRA DE 3ª DE 3"X9",SERRADO,SEM ENCAIXE,EM VALAS DE AT</t>
  </si>
  <si>
    <t>E 3,00M DE LARGURA E ATE 3,00M DE PROFUNDIDADE,SENDO A CRAVA</t>
  </si>
  <si>
    <t>CAO MANUAL E SEM FICHA E A EXTRACAO COM CARREGADOR FRONTAL.E</t>
  </si>
  <si>
    <t>STACAS,LONGARINAS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</si>
  <si>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</si>
  <si>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</si>
  <si>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</si>
  <si>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</si>
  <si>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</si>
  <si>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</si>
  <si>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</si>
  <si>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</si>
  <si>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</si>
  <si>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</si>
  <si>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</si>
  <si>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</si>
  <si>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</si>
  <si>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</si>
  <si>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</si>
  <si>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</si>
  <si>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</si>
  <si>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</si>
  <si>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INDICE DA FMILIA</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</si>
  <si>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</si>
  <si>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</si>
  <si>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</si>
  <si>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</si>
  <si>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</si>
  <si>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</si>
  <si>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</si>
  <si>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</si>
  <si>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</si>
  <si>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</si>
  <si>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</si>
  <si>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</si>
  <si>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</si>
  <si>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</si>
  <si>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</si>
  <si>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</si>
  <si>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</si>
  <si>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</si>
  <si>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</si>
  <si>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UNIDADE DE REFERENCIA,PARA DESPESAS DENTRO DO CANTEIRO DE</t>
  </si>
  <si>
    <t>OBRAS,TAIS COMO:CONSUMO DE AGUA,TELEFONE,ENERGIA ELETRICA,</t>
  </si>
  <si>
    <t>ETC,E DEMAIS ITENS QUE COMPLEMENTAM AS DESPESAS JA CONSIDERA</t>
  </si>
  <si>
    <t>DAS.</t>
  </si>
  <si>
    <t>INDICE 05.100</t>
  </si>
  <si>
    <t>INDICE DE CONSTRUCAO CIVIL</t>
  </si>
  <si>
    <t>FAMILIA 05.103</t>
  </si>
  <si>
    <t>MA0-DE-OBRA DE MARCENEIRO,INCLUSIVE ENCARGOS SOCIAIS</t>
  </si>
  <si>
    <t>MAO-DE-OBRA DE SERRALHEIRO,INCLUSIVE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</si>
  <si>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</si>
  <si>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</si>
  <si>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</si>
  <si>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</si>
  <si>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</si>
  <si>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</si>
  <si>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t>
  </si>
  <si>
    <t>MAO-DE-OBRA DE BOMBEIRO HIDRAULICO,INCLUSIVE ENCARGOS SOCIAI</t>
  </si>
  <si>
    <t>MAO-DE-OBRA DE CARPINTEIRO DE ESQUADRIAS,INCLUSIVE ENCARGOS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</si>
  <si>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</si>
  <si>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</si>
  <si>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</si>
  <si>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</si>
  <si>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</si>
  <si>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</si>
  <si>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</si>
  <si>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</si>
  <si>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t>
  </si>
  <si>
    <t>MAO-DE-OBRA DE APONTADOR,INCLUSIVE ENCARGOS SOCIAIS</t>
  </si>
  <si>
    <t>MAO-DE-OBRA DE ALMOXARIFE,INCLUSIVE ENCARGOS SOCIAIS</t>
  </si>
  <si>
    <t>MAO-DE-OBRA DE AUXILIAR DE ALMOXARIFADO,INCLUSIVE ENCARGOS S</t>
  </si>
  <si>
    <t>OCIAIS</t>
  </si>
  <si>
    <t>MAO-DE-OBRA DE ESTAGIARIO,INCLUSIVE ENCARGOS SOCIAIS</t>
  </si>
  <si>
    <t>MAO-DE-OBRA DE AUXILIAR TECNICO,INCLUSIVE ENCARGOS SOCIAIS</t>
  </si>
  <si>
    <t>MAO-DE-OBRA DE FEITOR(ENCARREGADO DE TURMA),INCLUSIVE ENCARG</t>
  </si>
  <si>
    <t>OS SOCIAIS</t>
  </si>
  <si>
    <t>MAO-DE-OBRA DE ENCARREGADO PARA SERVICOS DE ILUMINACAO PUBLI</t>
  </si>
  <si>
    <t>CA,INCLUSIVE ENCARGOS SOCIAIS</t>
  </si>
  <si>
    <t>MAO-DE-OBRA DE MESTRE DE OBRA "A",INCLUSIVE ENCARGOS SOCIAIS</t>
  </si>
  <si>
    <t>MAO-DE-OBRA DE MESTRE DE OBRA "B",INCLUSIVE ENCARGOS SOCIAIS</t>
  </si>
  <si>
    <t>MAO-DE-OBRA DE ENGENHEIRO DE SEGURANCA DO TRABALHO,INCLUSIVE</t>
  </si>
  <si>
    <t>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</si>
  <si>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</si>
  <si>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</si>
  <si>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</si>
  <si>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</si>
  <si>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DESENHISTA "A",INCLUSIVE ENCARGOS SOCIAIS</t>
  </si>
  <si>
    <t>MAO-DE-OBRA DE AUXILIAR DE DESENHISTA,INCLUSIVE ENCARGOS SOC</t>
  </si>
  <si>
    <t>MAO-DE-OBRA DE CHEFE DE ESCRITORIO,INCLUSIVE ENCARGOS SOCIAI</t>
  </si>
  <si>
    <t>MAO-DE-OBRA DE SECRETARIA,INCLUSIVE ENCARGOS SOCIAIS</t>
  </si>
  <si>
    <t>MAO-DE-OBRA DE DIGITADOR,INCLUSIVE ENCARGOS SOCIAIS.</t>
  </si>
  <si>
    <t>MAO-DE-OBRA DE ESCRITURARIO,INCLUSIVE ENCARGOS SOCIAIS</t>
  </si>
  <si>
    <t>MAO-DE-OBRA DE AUXILIAR DE ESCRITORIO,INCLUSIVE ENCARGOS SOC</t>
  </si>
  <si>
    <t>MAO-DE-OBRA DE CALCETEIRO,INCLUSIVE ENCARGOS SOCIAIS</t>
  </si>
  <si>
    <t>MAO-DE-OBRA DE VIDRACEIRO,INCLUSIVE ENCARGOS SOCIAIS</t>
  </si>
  <si>
    <t>MAO-DE-OBRA DE ENCARREGADO DE MONTAGEM,INCLUSIVE ENCARGOS SO</t>
  </si>
  <si>
    <t>MAO-DE-OBRA DE IMPERMEABILIZADOR,INCLUSIVE ENCARGOS SOCIAIS</t>
  </si>
  <si>
    <t>MAO-DE-OBRA DE TECNICO DE SEGURANCA DO TRABALHO,INCLUSIVE EN</t>
  </si>
  <si>
    <t>MAO-DE-OBRA DE AUXILIAR DE ENFERMAGEM,INCLUSIVE ENCARGOS SOC</t>
  </si>
  <si>
    <t>MAO-DE-OBRA DE ENFERMEIRO,INCLUSIVE ENCARGOS SOCIAIS</t>
  </si>
  <si>
    <t>MAO-DE-OBRA DE TECNICO DE EDIFICACOES,INCLUSIVE ENCARGOS SOC</t>
  </si>
  <si>
    <t>MAO-DE-OBRA PARA TOPOGRAFO "A",INCLUSIVE ENCARGOS SOCIAIS</t>
  </si>
  <si>
    <t>MAO-DE-OBRA PARA AUXILIAR DE TOPOGRAFIA,INCLUSIVE ENCARGOS S</t>
  </si>
  <si>
    <t>MAO-DE-OBRA PARA LABORATORISTA "A",INCLUSIVE ENCARGOS SOCIAI</t>
  </si>
  <si>
    <t>MAO-DE-OBRA DE MOTORISTA,INCLUSIVE ENCARGOS SOCIAIS</t>
  </si>
  <si>
    <t>MAO-DE-OBRA DE TOPOGRAFO B,INCLUSIVE ENCARGOS SOCIAIS</t>
  </si>
  <si>
    <t>MAO-DE-OBRA DE DESENHISTA B,INCLUSIVE ENCARGOS SOCIAIS</t>
  </si>
  <si>
    <t>MAO-DE-OBRA DE MECANICO DE MAQUINAS,INCLUSIVE ENCARGOS SOCIA</t>
  </si>
  <si>
    <t>MAO-DE-OBRA DE TORNEIRO MECANICO,INCLUSIVE ENCARGOS SOCIAIS</t>
  </si>
  <si>
    <t>MAO-DE-OBRA DE MONTADOR ELETROMECANICO,INCLUSIVE ENCARGOS SO</t>
  </si>
  <si>
    <t>MAO-DE-OBRA DE AJUDANTE DE MONTADOR ELETROMECANICO,INCLUSIVE</t>
  </si>
  <si>
    <t>MAO-DE-OBRA ELETROTECNICO,INCLUSIVE ENCARGOS SOCIAIS</t>
  </si>
  <si>
    <t>MAO-DE-OBRA DE RASTILHEIRO,INCLUSIVE ENCARGOS SOCIAIS</t>
  </si>
  <si>
    <t>MAO-DE-OBRA DE TECNICO A,PARA OBRAS RODOVIARIAS,INCLUSIVE EN</t>
  </si>
  <si>
    <t>MAO-DE-OBRA DE MEDICO DO TRABALHO,INCLUSIVE ENCARGOS SOCIAIS</t>
  </si>
  <si>
    <t>MAO-DE-OBRA DE TECNICO DE QUALIDADE,INCLUSIVE ENCARGOS SOCIA</t>
  </si>
  <si>
    <t>MAO-DE-OBRA DE TECNICO DE MEDICAO DE OBRAS,INCLUSIVE ENCARGO</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</si>
  <si>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</si>
  <si>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</si>
  <si>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</si>
  <si>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</si>
  <si>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</si>
  <si>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</si>
  <si>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t>
  </si>
  <si>
    <t>MAO-DE-OBRA DE VIGIA,INCLUSIVE ENCARGOS SOCIAIS</t>
  </si>
  <si>
    <t>MAO-DE-OBRA DE VIGIA,INCLUSIVE ENCARGOS SOCIAIS COM ADICIONA</t>
  </si>
  <si>
    <t>L NOTURNO</t>
  </si>
  <si>
    <t>MAO-DE-OBRA DE MARCENEIRO,INCLUSIVE ENCARGOS SOCIAIS</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</si>
  <si>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</si>
  <si>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</si>
  <si>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</si>
  <si>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</si>
  <si>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</si>
  <si>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DESENHISTA "A",INCLUSIVE ENCARGOS SOCIAIS</t>
  </si>
  <si>
    <t>MAO-DE-OBRA AUXILIAR DE DESENHISTA,INCLUSIVE ENCARGOS SOCIAI</t>
  </si>
  <si>
    <t>MAO-DE-OBRA DE ENGARREGADO DE MONTAGEM,INCLUSIVE ENCARGOS SO</t>
  </si>
  <si>
    <t>MAO-DE-OBRA DE DIGITADOR,INCLUSIVE ENCARGOS SOCIAIS</t>
  </si>
  <si>
    <t>SERVICO DE VIGILANCIA 24H/DIA(VIGIA DE OBRA),PARA 1 POSTO</t>
  </si>
  <si>
    <t>SERVICO DE VIGILANCIA 24H/DIA(VIGIA DE OBRA),SENDO 2 POSTOS</t>
  </si>
  <si>
    <t>SERVICO DE VIGILANCIA 24H/DIA(VIGIA DE OBRA),SENDO 3 POSTOS</t>
  </si>
  <si>
    <t>SERVICO DE VIGILANCIA 24H/DIA (VIGIA OBRA),PARA 1 POSTO,CONS</t>
  </si>
  <si>
    <t>IDERANDO APENAS O CUSTO APOS A JORNADA NORMAL DE TRABALHO</t>
  </si>
  <si>
    <t>SERVICO DE VIGILANCIA 24H/DIA (VIGIA OBRA),PARA 2 POSTOS,CON</t>
  </si>
  <si>
    <t>SIDERANDO APENAS O CUSTO APOS A JORNADA NORMAL DE TRABALHO</t>
  </si>
  <si>
    <t>SERVICO DE VIGILANCIA 24H/DIA (VIGIA OBRA),PARA 3 POSTOS,CON</t>
  </si>
  <si>
    <t>INDICE 05.105</t>
  </si>
  <si>
    <t>INDICE MAO-DE-OBRA E SALARIO CONSTRUCAO CIVIL</t>
  </si>
  <si>
    <t>INDICE 05.110</t>
  </si>
  <si>
    <t>INDICE DE SALARIO INDUSTRIAL</t>
  </si>
  <si>
    <t>INDICE 05.115</t>
  </si>
  <si>
    <t>INDICE MATERIA-PRIMA NACIONAL</t>
  </si>
  <si>
    <t>INDICE 05.120</t>
  </si>
  <si>
    <t>INDICE MATERIA-PRIMA IMPORTADA</t>
  </si>
  <si>
    <t>INDICE 05.125</t>
  </si>
  <si>
    <t>INDICE SERVICO MANUT.EQUIP.ELETRO MECANICO</t>
  </si>
  <si>
    <t>INDICE 05.130</t>
  </si>
  <si>
    <t>INDICE MONTAGEM DUTOS PARA AR CONDICIONADO</t>
  </si>
  <si>
    <t>INDICE 05.135</t>
  </si>
  <si>
    <t>INDICE FORN. INST. ELEVADOR PASSAG. OU CARGA</t>
  </si>
  <si>
    <t>FAMILIA - 05.140</t>
  </si>
  <si>
    <t>FAMILIA 05.170</t>
  </si>
  <si>
    <t>INDICE PARA SERVICOS DE FORNECIMENTO DE TICKET-REFEICAO</t>
  </si>
  <si>
    <t>FAMILIA 05.175</t>
  </si>
  <si>
    <t>INDICE PARA SERVICOS DE COPEIRAGEM</t>
  </si>
  <si>
    <t>FAMILIA 05.180</t>
  </si>
  <si>
    <t>INDICE PARA SERVICOS DE ASCENSORISTAS</t>
  </si>
  <si>
    <t>FAMILIA 05.185</t>
  </si>
  <si>
    <t>INDICE PARA SERVICOS DE LOCACAO DE MAQUINAS COPIADORAS</t>
  </si>
  <si>
    <t>SERVICO DE VIGILANCIA ARMADA 24H/DIA,PARA 1 POSTO</t>
  </si>
  <si>
    <t>SERVICO DE VIGILANCIA ARMADA 24H/DIA,SENDO 2 POSTOS</t>
  </si>
  <si>
    <t>SERVICOS DE VIGILANCIA ARMADA 24H/DIA,SENDO 3 POSTOS</t>
  </si>
  <si>
    <t>SERVICOS DE VIGILANCIA ARMADA 24H/DIA,SENDO 4 POSTOS</t>
  </si>
  <si>
    <t>SERVICO DE VIGILANCIA ARMADA 24H/DIA,PARA 1 POSTO,CONSIDERAN</t>
  </si>
  <si>
    <t>DO APENAS O CUSTO APOS A JORNADA NORMAL DE TRABALHO</t>
  </si>
  <si>
    <t>SERVICO DE VIGILANCIA ARMADA 24H/DIA,PARA 2 POSTOS,CONSIDERA</t>
  </si>
  <si>
    <t>NDO APENAS O CUSTO APOS A JORNADA NORMAL DE TRABALHO</t>
  </si>
  <si>
    <t>SERVICO DE VIGILANCIA ARMADA 24H/DIA,PARA 3 POSTOS,CONSIDERA</t>
  </si>
  <si>
    <t>SERVICO DE VIGILANCIA ARMADA 24H/DIA,PARA 4 POSTOS,CONSIDERA</t>
  </si>
  <si>
    <t>FAMILIA 05.205</t>
  </si>
  <si>
    <t>INDICE PARA SERVICOS DE SEGURANCA E VIGILANCIA</t>
  </si>
  <si>
    <t>FAMILIA 05.220</t>
  </si>
  <si>
    <t>INDICE PARA EVOLUCAO SALARIOS DE PROCESSAMENTO DE DADOS</t>
  </si>
  <si>
    <t>FAMILIA 05.221</t>
  </si>
  <si>
    <t>INDICE PARA SERVICOS DE PROCESSAMENTO DE DADOS</t>
  </si>
  <si>
    <t>FAMILIA 05.222</t>
  </si>
  <si>
    <t>INDICE P/ LOCACAO DE EQUIPAMENTOS DE PROCESSAMENTO DE DADOS</t>
  </si>
  <si>
    <t>FAMILIA 05.240</t>
  </si>
  <si>
    <t>FAMILIA 05.255</t>
  </si>
  <si>
    <t>FAMILIA 05.258</t>
  </si>
  <si>
    <t>FAMILIA 05.270</t>
  </si>
  <si>
    <t>FAMILIA 05.288</t>
  </si>
  <si>
    <t>FAMILIA 05.296</t>
  </si>
  <si>
    <t>INDICE 05.300</t>
  </si>
  <si>
    <t>INDICE PARA SERVICOS DE LIMPEZA E CONSERVACAO EM EDIFICACOES</t>
  </si>
  <si>
    <t>INDICE 05.305</t>
  </si>
  <si>
    <t>INDICE PARA SERVICOS DE LAVANDERIA</t>
  </si>
  <si>
    <t>INDICE 05.310</t>
  </si>
  <si>
    <t>INDICE P/ LOCACAO DE EQUIP. ELETROMECANICOS E ELETRONICOS</t>
  </si>
  <si>
    <t>INDICE 05.320</t>
  </si>
  <si>
    <t>INDICE PARA SERVICOS DE AQUISICAO DE FARDAMENTO MILITAR</t>
  </si>
  <si>
    <t>FAMILIA 05.330</t>
  </si>
  <si>
    <t>FAMILIA 05.355</t>
  </si>
  <si>
    <t>IND. P/SERV. DE LOCACAO DE MAQ. DE FRANQUEAR CORRESPONDENCIA</t>
  </si>
  <si>
    <t>INDICE 05.500</t>
  </si>
  <si>
    <t>INDICE DE SERVICO REFORMA EM MOVEIS</t>
  </si>
  <si>
    <t>INDICE 05.600</t>
  </si>
  <si>
    <t>INDICE ASSENTAMENTO TUBULACAO DE GAS</t>
  </si>
  <si>
    <t>INDICE PARA SERVICOS DE LOCACAO DE VEICULOS.</t>
  </si>
  <si>
    <t>IDEM ITEM 05.800.000</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</si>
  <si>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</si>
  <si>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</si>
  <si>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</si>
  <si>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</si>
  <si>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</si>
  <si>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</si>
  <si>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</si>
  <si>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</si>
  <si>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</si>
  <si>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</si>
  <si>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</si>
  <si>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</si>
  <si>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</si>
  <si>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</si>
  <si>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</si>
  <si>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</si>
  <si>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</si>
  <si>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</si>
  <si>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</si>
  <si>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</si>
  <si>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</si>
  <si>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</si>
  <si>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</si>
  <si>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</si>
  <si>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</si>
  <si>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</si>
  <si>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</si>
  <si>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</si>
  <si>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</si>
  <si>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</si>
  <si>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</si>
  <si>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</si>
  <si>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</si>
  <si>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</si>
  <si>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</si>
  <si>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</si>
  <si>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</si>
  <si>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</si>
  <si>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</si>
  <si>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</si>
  <si>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</si>
  <si>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E SOCA ATE A ALTURA DA GERATRIZ SUPERIOR DO TUBO,CONSIDERAN</t>
  </si>
  <si>
    <t>DO O MATERIAL DA PROPRIA ESCAVACAO,INCLUSIVE ACERTO DE FUNDO</t>
  </si>
  <si>
    <t>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</si>
  <si>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</si>
  <si>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</si>
  <si>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</si>
  <si>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</si>
  <si>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</si>
  <si>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</si>
  <si>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</si>
  <si>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</si>
  <si>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</si>
  <si>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</si>
  <si>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</si>
  <si>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</si>
  <si>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</si>
  <si>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</si>
  <si>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</si>
  <si>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</si>
  <si>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</si>
  <si>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</si>
  <si>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</si>
  <si>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</si>
  <si>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</si>
  <si>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</si>
  <si>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</si>
  <si>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</si>
  <si>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</si>
  <si>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</si>
  <si>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</si>
  <si>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</si>
  <si>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</si>
  <si>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</si>
  <si>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</si>
  <si>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</si>
  <si>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</si>
  <si>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</si>
  <si>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</si>
  <si>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</si>
  <si>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</si>
  <si>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</si>
  <si>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</si>
  <si>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</si>
  <si>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</si>
  <si>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</si>
  <si>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</si>
  <si>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</si>
  <si>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</si>
  <si>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</si>
  <si>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</si>
  <si>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</si>
  <si>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</si>
  <si>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</si>
  <si>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</si>
  <si>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</si>
  <si>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</si>
  <si>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</si>
  <si>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</si>
  <si>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</si>
  <si>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</si>
  <si>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</si>
  <si>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JUNTA ARGAMASSADA,DIAMETRO DE 75MM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</si>
  <si>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</si>
  <si>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</si>
  <si>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</si>
  <si>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</si>
  <si>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</si>
  <si>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</si>
  <si>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</si>
  <si>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</si>
  <si>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</si>
  <si>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</si>
  <si>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</si>
  <si>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</si>
  <si>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</si>
  <si>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</si>
  <si>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</si>
  <si>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</si>
  <si>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</si>
  <si>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</si>
  <si>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</si>
  <si>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</si>
  <si>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</si>
  <si>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</si>
  <si>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</si>
  <si>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</si>
  <si>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</si>
  <si>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</si>
  <si>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</si>
  <si>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</si>
  <si>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</si>
  <si>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</si>
  <si>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</si>
  <si>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</si>
  <si>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</si>
  <si>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</si>
  <si>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</si>
  <si>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</si>
  <si>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</si>
  <si>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</si>
  <si>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</si>
  <si>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</si>
  <si>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</si>
  <si>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</si>
  <si>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</si>
  <si>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</si>
  <si>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</si>
  <si>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</si>
  <si>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</si>
  <si>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</si>
  <si>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ATE A GERATRIZ SUPERIOR DO TUBO CONSIDERANDO MATERIAL DA PR</t>
  </si>
  <si>
    <t>OPRIA ESCAVACAO E TESTE HIDROSTATICO,EXCLUSIVE TUBO E JUNTA</t>
  </si>
  <si>
    <t>ELASTICA</t>
  </si>
  <si>
    <t>OM DIAMETRO NOMINAL DE 75MM,COMPREENDENDO CARGA E DESCARGA,A</t>
  </si>
  <si>
    <t>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</si>
  <si>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</si>
  <si>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</si>
  <si>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</si>
  <si>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</si>
  <si>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</si>
  <si>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</si>
  <si>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</si>
  <si>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</si>
  <si>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</si>
  <si>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</si>
  <si>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</si>
  <si>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</si>
  <si>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</si>
  <si>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</si>
  <si>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</si>
  <si>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</si>
  <si>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</si>
  <si>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</si>
  <si>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</si>
  <si>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</si>
  <si>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</si>
  <si>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</si>
  <si>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</si>
  <si>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</si>
  <si>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</si>
  <si>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</si>
  <si>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</si>
  <si>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</si>
  <si>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</si>
  <si>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</si>
  <si>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</si>
  <si>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</si>
  <si>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</si>
  <si>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</si>
  <si>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</si>
  <si>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</si>
  <si>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</si>
  <si>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</si>
  <si>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</si>
  <si>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</si>
  <si>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</si>
  <si>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</si>
  <si>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</si>
  <si>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</si>
  <si>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</si>
  <si>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</si>
  <si>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</si>
  <si>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</si>
  <si>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</si>
  <si>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</si>
  <si>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</si>
  <si>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</si>
  <si>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</si>
  <si>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</si>
  <si>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</si>
  <si>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</si>
  <si>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</si>
  <si>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</si>
  <si>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</si>
  <si>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</si>
  <si>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</si>
  <si>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</si>
  <si>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</si>
  <si>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</si>
  <si>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</si>
  <si>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</si>
  <si>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</si>
  <si>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</si>
  <si>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</si>
  <si>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</si>
  <si>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</si>
  <si>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</si>
  <si>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</si>
  <si>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0,40 A 0,60M,ASSENTADO COM ARGAMASSA DE CIMENTO E AREIA,NO</t>
  </si>
  <si>
    <t>TRACO 1:4 EM VOLUME,EXCLUSIVE TAMPAO</t>
  </si>
  <si>
    <t>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</si>
  <si>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</si>
  <si>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</si>
  <si>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</si>
  <si>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</si>
  <si>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</si>
  <si>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</si>
  <si>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</si>
  <si>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</si>
  <si>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</si>
  <si>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</si>
  <si>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</si>
  <si>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</si>
  <si>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</si>
  <si>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</si>
  <si>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</si>
  <si>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</si>
  <si>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</si>
  <si>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NA VALA,MONTAGEM E REATERRO ATE A GERATRIZ SUPERIOR DO TUBO</t>
  </si>
  <si>
    <t>CONSIDERANDO MATERIAL DA PROPRIA ESCAVACAO E TESTE HIDROSTA</t>
  </si>
  <si>
    <t>TICO,EXCL.FORN.DO TUBO E JUNTA ELASTICA,COM DIAMETRO DE 50MM</t>
  </si>
  <si>
    <t>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</si>
  <si>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</si>
  <si>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</si>
  <si>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</si>
  <si>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</si>
  <si>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</si>
  <si>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</si>
  <si>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</si>
  <si>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</si>
  <si>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</si>
  <si>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</si>
  <si>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</si>
  <si>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</si>
  <si>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</si>
  <si>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</si>
  <si>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</si>
  <si>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</si>
  <si>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</si>
  <si>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</si>
  <si>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</si>
  <si>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DO TUBO E JUNTA ELASTICA,COM DIAMETRO DE 50MM</t>
  </si>
  <si>
    <t>DO TUBO E JUNTA ELASTICA,COM DIAMETRO DE 75 OU 80MM</t>
  </si>
  <si>
    <t>DO TUBO E JUNTA ELASTICA,COM DIAMETRO DE 100MM</t>
  </si>
  <si>
    <t>DO TUBO E JUNTA ELASTICA,COM DIAMETRO DE 150MM</t>
  </si>
  <si>
    <t>ASSENTAMENTO DE TUBULACAO DE FERRO FUNDIDO,COM JUNTA ESLASTC</t>
  </si>
  <si>
    <t>DO TUBO E JUNTA ELASTICA,COM DIAMETRO DE 200MM</t>
  </si>
  <si>
    <t>DO TUBO E JUNTA ELASTICA,COM DIAMETRO DE 250MM</t>
  </si>
  <si>
    <t>DO TUBO E JUNTA ELASTICA,COM DIAMETRO DE 300MM</t>
  </si>
  <si>
    <t>DO TUBO E JUNTA ELASTICA,COM DIAMETRO DE 350MM</t>
  </si>
  <si>
    <t>DO TUBO E JUNTA ELASTICA,COM DIAMETRO DE 400MM</t>
  </si>
  <si>
    <t>DO TUBO E JUNTA ELASTICA,COM DIAMETRO DE 450MM</t>
  </si>
  <si>
    <t>DO TUBO E JUNTA ELASTICA,COM DIAMETRO DE 500MM</t>
  </si>
  <si>
    <t>DO TUBO E JUNTA ELASTICA,COM DIAMETRO DE 600MM</t>
  </si>
  <si>
    <t>DO TUBO E JUNTA ELASTICA,COM DIAMETRO DE 700MM</t>
  </si>
  <si>
    <t>DO TUBO E JUNTA ELASTICA,COM DIAMETRO DE 800MM</t>
  </si>
  <si>
    <t>DO TUBO E JUNTA ELASTICA,COM DIAMETRO DE 900MM</t>
  </si>
  <si>
    <t>DO TUBO E JUNTA ELASTICA,COM DIAMETRO DE 1000MMM</t>
  </si>
  <si>
    <t>DO TUBO E JUNTA ELASTICA,COM DIAMETRO DE 1200MM</t>
  </si>
  <si>
    <t>A,PARA SISTEMAS DE ESCOAMENTO LIVRE DE AGUA OU ESGOTOS,COMPR</t>
  </si>
  <si>
    <t>EENDENDO CARGA E DESCARGA,ACERTO DE FUNDO DE VALA,COLOCACAO</t>
  </si>
  <si>
    <t>CONSIDERANDO MATERIAL DA PROPRIA ESCAVACAO,EXCLUSIVE FORNECI</t>
  </si>
  <si>
    <t>MENTO DO TUBO E JUNTA ELASTICA,COM DIAMETRO DE 100MM</t>
  </si>
  <si>
    <t>ASSENTAMENTO DE TUBO DE FºFº,COM JUNTA ELASTICA,PARA SISTEMA</t>
  </si>
  <si>
    <t>S DE ESCOAMENTO LIVRE DE AGUA OU ESGOTOS,COMPREENDENDO CARGA</t>
  </si>
  <si>
    <t>E DESCARGA,ACERTO DE FUNDO DE VALA,COLOCACAO NA VALA,MONTAG</t>
  </si>
  <si>
    <t>EM E REATERRO ATE A GERATRIZ SUPERIOR DO TUBO CONSIDERANDO O</t>
  </si>
  <si>
    <t>MATERIAL DA PROPRIA ESCAVACAO,EXCLUSIVE FORNECIMENTO DO TUB</t>
  </si>
  <si>
    <t>O E JUNTA ELASTICA,COM DIAMETRO DE 150MM</t>
  </si>
  <si>
    <t>MATERIAL DA PROPRIA ESCAVACAO,EXCLUSIVE FORNECIMENTO DO TUBO</t>
  </si>
  <si>
    <t>E JUNTA ELASTICA,COM DIAMETRO DE 200MM</t>
  </si>
  <si>
    <t>O E JUNTA ELASTICA,COM DIAMETRO DE 250MM</t>
  </si>
  <si>
    <t>O E JUNTA ELASTICA,COM DIAMETRO DE 300MM</t>
  </si>
  <si>
    <t>ASSENTAMENTO DE CONEXOES DE FºFº,COM JUNTA ELASTICA,COM DIAM</t>
  </si>
  <si>
    <t>ETRO DE 50MM,EXCLUSIVE CONEXOES E JUNTAS ELASTICAS.CUSTO POR</t>
  </si>
  <si>
    <t>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</si>
  <si>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</si>
  <si>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</si>
  <si>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</si>
  <si>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</si>
  <si>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</si>
  <si>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</si>
  <si>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</si>
  <si>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</si>
  <si>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</si>
  <si>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</si>
  <si>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</si>
  <si>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</si>
  <si>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</si>
  <si>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</si>
  <si>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</si>
  <si>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</si>
  <si>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</si>
  <si>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</si>
  <si>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</si>
  <si>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</si>
  <si>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</si>
  <si>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</si>
  <si>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</si>
  <si>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</si>
  <si>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</si>
  <si>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</si>
  <si>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</si>
  <si>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</si>
  <si>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</si>
  <si>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</si>
  <si>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</si>
  <si>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</si>
  <si>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</si>
  <si>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</si>
  <si>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</si>
  <si>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</si>
  <si>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</si>
  <si>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</si>
  <si>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</si>
  <si>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</si>
  <si>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</si>
  <si>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</si>
  <si>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</si>
  <si>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</si>
  <si>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</si>
  <si>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</si>
  <si>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PARA DN ATE 100MM</t>
  </si>
  <si>
    <t>PARA DN ACIMA DE 100MM ATE 250MM</t>
  </si>
  <si>
    <t>PARA DN ACIMA DE 250MM ATE 400MM</t>
  </si>
  <si>
    <t>PARA DN ACIMA DE 400MM ATE 500MM</t>
  </si>
  <si>
    <t>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</si>
  <si>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</si>
  <si>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</si>
  <si>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</si>
  <si>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</si>
  <si>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</si>
  <si>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</si>
  <si>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</si>
  <si>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</si>
  <si>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</si>
  <si>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</si>
  <si>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</si>
  <si>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</si>
  <si>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</si>
  <si>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</si>
  <si>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</si>
  <si>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</si>
  <si>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</si>
  <si>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</si>
  <si>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</si>
  <si>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A PECA,COM DIAMETRO DE 150MM.CUSTO POR PECA</t>
  </si>
  <si>
    <t>A PECA,COM DIAMETRO DE 200MM.CUSTO POR PECA</t>
  </si>
  <si>
    <t>A PECA,COM DIAMETRO DE 250MM.CUSTO POR PECA</t>
  </si>
  <si>
    <t>A PECA,COM DIAMETRO DE 300MM.CUSTO POR PECA</t>
  </si>
  <si>
    <t>A PECA,COM DIAMETRO DE 350MM.CUSTO POR PECA</t>
  </si>
  <si>
    <t>A PECA,COM DIAMETRO DE 400MM.CUSTO POR PECA</t>
  </si>
  <si>
    <t>A PECA,COM DIAMETRO DE 450MM.CUSTO POR PECA</t>
  </si>
  <si>
    <t>A PECA,COM DIAMETRO DE 500MM.CUSTO POR PECA</t>
  </si>
  <si>
    <t>A PECA,COM DIAMETRO DE 600MM.CUSTO POR PECA</t>
  </si>
  <si>
    <t>A PECA,COM DIAMETRO DE 700MM.CUSTO POR PECA</t>
  </si>
  <si>
    <t>A PECA,COM DIAMETRO DE 800MM.CUSTO POR PECA</t>
  </si>
  <si>
    <t>A PECA,COM DIAMETRO DE 900MM.CUSTO POR PECA</t>
  </si>
  <si>
    <t>A PECA,COM DIAMETRO DE 1000MM.CUSTO POR PECA</t>
  </si>
  <si>
    <t>A PECA,COM DIAMETRO DE 1200MM.CUSTO POR PECA</t>
  </si>
  <si>
    <t>A PECA,COM DIAMETRO DE 1300MM.CUSTO POR PECA</t>
  </si>
  <si>
    <t>A PECA,COM DIAMETRO DE 1500MM.CUSTO POR PECA</t>
  </si>
  <si>
    <t>A PECA,COM DIAMETRO DE 2000MM.CUSTO POR PECA</t>
  </si>
  <si>
    <t>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</si>
  <si>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</si>
  <si>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</si>
  <si>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</si>
  <si>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</si>
  <si>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</si>
  <si>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</si>
  <si>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</si>
  <si>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</si>
  <si>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</si>
  <si>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</si>
  <si>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180MM,INCLUSIVE TESTE HIDROSTATICO,EXCLUSIVE SOLDA DAS JUNT</t>
  </si>
  <si>
    <t>AS E FORNECIMENTO DE TUBOS E DE CONEXOES</t>
  </si>
  <si>
    <t>ASSENTAMENTO DE TUBOS DE POLIETILENO,COM DE ACIMA DE 180MM A</t>
  </si>
  <si>
    <t>225MM,INCLUSIVE TESTE HIDROSTATICO,EXCLUSIVE SOLDA DAS JUNT</t>
  </si>
  <si>
    <t>ASSENTAMENTO DE TUBOS DE POLIETILENO,COM DE ACIMA DE 225MM A</t>
  </si>
  <si>
    <t>280MM,INCLUSIVE TESTE HIDROSTATICO,EXCLUSIVE SOLDA DAS JUNT</t>
  </si>
  <si>
    <t>ASSENTAMENTO DE TUBOS DE POLIETILENO,COM DE ACIMA DE 280MM A</t>
  </si>
  <si>
    <t>355MM,INCLUSIVE TESTE HIDROSTATICO,EXCLUSIVE SOLDA DAS JUNT</t>
  </si>
  <si>
    <t>ASSENTAMENTO DE TUBOS DE POLIETILENO,COM DE ACIMA DE 355MM A</t>
  </si>
  <si>
    <t>450MM,INCLUSIVE TESTE HIDROSTATICO,EXCLUSIVE SOLDA DAS JUNT</t>
  </si>
  <si>
    <t>ASSENTAMENTO DE TUBOS DE POLIETILENO,COM DE ACIMA DE 450MM A</t>
  </si>
  <si>
    <t>560MM,INCLUSIVE TESTE HIDROSTATICO,EXCLUSIVE SOLDA DAS JUNT</t>
  </si>
  <si>
    <t>ASSENTAMENTO DE TUBOS DE POLIETILENO,COM DE ACIMA DE 560MM A</t>
  </si>
  <si>
    <t>800MM,INCLUSIVE TESTE HIDROSTATICO,EXCLUSIVE SOLDA DAS JUNT</t>
  </si>
  <si>
    <t>ASSENTAMENTO DE TUBOS DE POLIETILENO,COM DE ACIMA DE 800MM A</t>
  </si>
  <si>
    <t>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</si>
  <si>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</si>
  <si>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</si>
  <si>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</si>
  <si>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</si>
  <si>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FAMILIA 06.001</t>
  </si>
  <si>
    <t>TUBOS DE CONCRETO</t>
  </si>
  <si>
    <t>TUBO DE CONCRETO ARMADO,CLASSE EA-2(NBR8890/03),COM JUNTA EL</t>
  </si>
  <si>
    <t>ASTICA,PARA ESGOTO SANITARIO,CARGA E DESCARGA,ACERTO DE FUND</t>
  </si>
  <si>
    <t>O DE VALA,COLOCACAO,ATERRO E SOCA ATE A ALTURA DA GERATRIZ S</t>
  </si>
  <si>
    <t>UPERIOR DO TUBO,CONSIDERANDO O MATERIAL DA PROPRIA ESCAVACAO</t>
  </si>
  <si>
    <t>,INCLUSIVE FORNECIMENTO DO ANEL DE BORRACHA,COM DIAMETRO DE</t>
  </si>
  <si>
    <t>300MM.FORNECIMENTO E ASSENTAMENTO</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</si>
  <si>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</si>
  <si>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</si>
  <si>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</si>
  <si>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</si>
  <si>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</si>
  <si>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400MM.FORNECIMENTO E ASSENTAMENTO</t>
  </si>
  <si>
    <t>DO DE VALA,COLOCACAO,ATERRO E SOCA ATE A ALTURA DA GERATRIZ</t>
  </si>
  <si>
    <t>500MM.FORNECIMENTO E ASSENTAMENTO</t>
  </si>
  <si>
    <t>600MM.FORNECIMENTO E ASSENTAMENTO</t>
  </si>
  <si>
    <t>700MM.FORNECIMENTO E ASSENTAMENTO</t>
  </si>
  <si>
    <t>800MM.FORNECIMENTO E ASSENTAMENTO</t>
  </si>
  <si>
    <t>900MM.FORNECIMENTO E ASSENTAMENTO</t>
  </si>
  <si>
    <t>1.000MM.FORNECIMENTO E ASSENTAMENTO</t>
  </si>
  <si>
    <t>1.200MM.FORNECIMENTO E ASSENTAMENTO</t>
  </si>
  <si>
    <t>1.500MM.FORNECIMENTO E ASSENTAMENTO</t>
  </si>
  <si>
    <t>1.750MM.FORNECIMENTO E ASSENTAMENTO</t>
  </si>
  <si>
    <t>2.000MM.FORNECIMENTO E ASSENTAMENTO</t>
  </si>
  <si>
    <t>TUBO DE CONCRETO ARMADO,CLASSE EA-3(NBR 8890/03),COM JUNTA E</t>
  </si>
  <si>
    <t>LASTICA,PARA ESGOTO SANITARIO,CARGA E DESCARGA,ACERTO DO FUN</t>
  </si>
  <si>
    <t>DO DA VALA,COLOCACAO,ATERRO E SOCA ATE A ALTURA DA GERATRIZ</t>
  </si>
  <si>
    <t>1000MM.FORNECIMENTO E ASSENTAMENTO</t>
  </si>
  <si>
    <t>1100MM.FORNECIMENTO E ASSENTAMENTO</t>
  </si>
  <si>
    <t>1200MM.FORNECIMENTO E ASSENTAMENTO</t>
  </si>
  <si>
    <t>1500MM.FORNECIMENTO E ASSENTAMENTO</t>
  </si>
  <si>
    <t>1750MM.FORNECIMENTO E ASSENTAMENTO</t>
  </si>
  <si>
    <t>2000MM.FORNECIMENTO E ASSENTAMENTO</t>
  </si>
  <si>
    <t>TUBO DE CONCRETO ARMADO,CLASSE EA-4(NBR 8890/03),COM JUNTA E</t>
  </si>
  <si>
    <t>CALHA MEIO-TUBO CIRCULAR DE CONCRETO VIBRADO,DIAMETRO INTERN</t>
  </si>
  <si>
    <t>O DE 300MM,INCLUSIVE ACERTO DE FUNDO DE VALA.FORNECIMENTO E</t>
  </si>
  <si>
    <t>O DE 400MM,INCLUSIVE ACERTO DE FUNDO DE VALA.FORNECIMENTO E</t>
  </si>
  <si>
    <t>CALHA DE MEIO-TUBO CIRCULAR DE CONCRETO VIBRADO,DIAMETRO INT</t>
  </si>
  <si>
    <t>ERNO DE 500MM,INCLUSIVE ACERTO DE FUNDO DE VALA.FORNECIMENTO</t>
  </si>
  <si>
    <t>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</si>
  <si>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</si>
  <si>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</si>
  <si>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</si>
  <si>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</si>
  <si>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</si>
  <si>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ALTURA DA GERATRIZ SUPERIOR DO TUBO,CONSIDERANDO O MATERIAL</t>
  </si>
  <si>
    <t>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</si>
  <si>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</si>
  <si>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</si>
  <si>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</si>
  <si>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</si>
  <si>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</si>
  <si>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</si>
  <si>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</si>
  <si>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</si>
  <si>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</si>
  <si>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</si>
  <si>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</si>
  <si>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</si>
  <si>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</si>
  <si>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</si>
  <si>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</si>
  <si>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</si>
  <si>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</si>
  <si>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</si>
  <si>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FAMILIA 06.003</t>
  </si>
  <si>
    <t>CALHA CONC. VIBRADO TUBO CONC. CL-C-1</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</si>
  <si>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</si>
  <si>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</si>
  <si>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</si>
  <si>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</si>
  <si>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</si>
  <si>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</si>
  <si>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</si>
  <si>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</si>
  <si>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</si>
  <si>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</si>
  <si>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</si>
  <si>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</si>
  <si>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</si>
  <si>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PARA REJUNTAMENTO COM ARGAMASSA DE CIMENTO E AREIA,NO TRACO</t>
  </si>
  <si>
    <t>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</si>
  <si>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</si>
  <si>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</si>
  <si>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</si>
  <si>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</si>
  <si>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</si>
  <si>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</si>
  <si>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</si>
  <si>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</si>
  <si>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</si>
  <si>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</si>
  <si>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</si>
  <si>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</si>
  <si>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</si>
  <si>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</si>
  <si>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</si>
  <si>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</si>
  <si>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</si>
  <si>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</si>
  <si>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</si>
  <si>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</si>
  <si>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</si>
  <si>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</si>
  <si>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</si>
  <si>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</si>
  <si>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</si>
  <si>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</si>
  <si>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</si>
  <si>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</si>
  <si>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</si>
  <si>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</si>
  <si>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</si>
  <si>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</si>
  <si>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</si>
  <si>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</si>
  <si>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</si>
  <si>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</si>
  <si>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</si>
  <si>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</si>
  <si>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</si>
  <si>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</si>
  <si>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</si>
  <si>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</si>
  <si>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</si>
  <si>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</si>
  <si>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</si>
  <si>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</si>
  <si>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</si>
  <si>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</si>
  <si>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</si>
  <si>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</si>
  <si>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E PROTENDIDO,30MPA,PAREDE C/6,00M,PESO DE 12,00T E TAMPA C/</t>
  </si>
  <si>
    <t>2,00M,PESO DE 7,10T,ESTRUTURALMENTE BI-APOIADA C/CARGA POR A</t>
  </si>
  <si>
    <t>POIO DE 348T,TABULEIRO DE 7,09M,ALT.4,97M,VAZAO DE 60,73M3/S</t>
  </si>
  <si>
    <t>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</si>
  <si>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</si>
  <si>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</si>
  <si>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</si>
  <si>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</si>
  <si>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</si>
  <si>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</si>
  <si>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</si>
  <si>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</si>
  <si>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</si>
  <si>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</si>
  <si>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</si>
  <si>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</si>
  <si>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</si>
  <si>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</si>
  <si>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</si>
  <si>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COM 2,00M,PESO DE 9,60T,ESTRUTURALMENTE BI-APOIADA COM CARG</t>
  </si>
  <si>
    <t>A POR APOIO DE 463T,TABULEIRO DE 9,11M,ALTURA DE 4,97M,VAZAO</t>
  </si>
  <si>
    <t>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</si>
  <si>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</si>
  <si>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</si>
  <si>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</si>
  <si>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</si>
  <si>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</si>
  <si>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</si>
  <si>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</si>
  <si>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</si>
  <si>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</si>
  <si>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</si>
  <si>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</si>
  <si>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</si>
  <si>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FAMILIA 06.004</t>
  </si>
  <si>
    <t>TUBOS CONCRETO AGUAS PLUVIAIS ESGOTO SANITARIO</t>
  </si>
  <si>
    <t>TUBO CERAMICO VIDRADO,CONFORME ESPECIFICACOES DA CEDAE,PARA</t>
  </si>
  <si>
    <t>ESGOTO SANITARIO E AGUAS PLUVIAIS,ATERRO E SOCA ATE A ALTURA</t>
  </si>
  <si>
    <t>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</si>
  <si>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</si>
  <si>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</si>
  <si>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</si>
  <si>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</si>
  <si>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</si>
  <si>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</si>
  <si>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FAMILIA 06.005</t>
  </si>
  <si>
    <t>MANILHAS CERAMICAS E CONEXOES</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</si>
  <si>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</si>
  <si>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</si>
  <si>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</si>
  <si>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</si>
  <si>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</si>
  <si>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</si>
  <si>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</si>
  <si>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</si>
  <si>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</si>
  <si>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</si>
  <si>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</si>
  <si>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</si>
  <si>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</si>
  <si>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DE ATE 1,00M,PARA POCOS DE VISITA DE ESGOTO SANITARIO,CONFO</t>
  </si>
  <si>
    <t>RME PADRAO CEDAE.FORNECIMENTO E ASSENTAMENTO</t>
  </si>
  <si>
    <t>ADICIONAL PARA DESNIVEL EXCEDENTE A 1,00M,PARA TUBO DE QUEDA</t>
  </si>
  <si>
    <t>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</si>
  <si>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</si>
  <si>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</si>
  <si>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</si>
  <si>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</si>
  <si>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</si>
  <si>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</si>
  <si>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AMENTO</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</si>
  <si>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</si>
  <si>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</si>
  <si>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</si>
  <si>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</si>
  <si>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</si>
  <si>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</si>
  <si>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</si>
  <si>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</si>
  <si>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</si>
  <si>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</si>
  <si>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FAMILIA 06.006</t>
  </si>
  <si>
    <t>CAIXAS E TUBOS DE QUEDA MAT. CERAMICO</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</si>
  <si>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</si>
  <si>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</si>
  <si>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</si>
  <si>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</si>
  <si>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</si>
  <si>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</si>
  <si>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</si>
  <si>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</si>
  <si>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</si>
  <si>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</si>
  <si>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</si>
  <si>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</si>
  <si>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</si>
  <si>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</si>
  <si>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</si>
  <si>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</si>
  <si>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</si>
  <si>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</si>
  <si>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</si>
  <si>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</si>
  <si>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</si>
  <si>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</si>
  <si>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</si>
  <si>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</si>
  <si>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</si>
  <si>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</si>
  <si>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</si>
  <si>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</si>
  <si>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</si>
  <si>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</si>
  <si>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</si>
  <si>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</si>
  <si>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</si>
  <si>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</si>
  <si>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</si>
  <si>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</si>
  <si>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</si>
  <si>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</si>
  <si>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</si>
  <si>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FAMILIA 06.007</t>
  </si>
  <si>
    <t>LEVANT.LIMP.E REASSENT. TUBOS F.F.</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</si>
  <si>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</si>
  <si>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</si>
  <si>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</si>
  <si>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</si>
  <si>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</si>
  <si>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</si>
  <si>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</si>
  <si>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</si>
  <si>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</si>
  <si>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</si>
  <si>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</si>
  <si>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</si>
  <si>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</si>
  <si>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</si>
  <si>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</si>
  <si>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</si>
  <si>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</si>
  <si>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</si>
  <si>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</si>
  <si>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</si>
  <si>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</si>
  <si>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</si>
  <si>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</si>
  <si>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</si>
  <si>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FAMILIA 06.008</t>
  </si>
  <si>
    <t>TUBO F.F. (BARBARA)</t>
  </si>
  <si>
    <t>TUBO DE FERRO FUNDIDO,CENTRIFUGADO,DUCTIL,CLASSE 25KG,P/CANA</t>
  </si>
  <si>
    <t>LIZACAO DE AGUA,PONTA/BOLSA,CONF.NBR 6916,CLASS.MIN.=A FE 42</t>
  </si>
  <si>
    <t>012 E NBR 7675,INCL.JUNTA ELAST.,REVEST.INT.C/TERMOPL.DUCTAN</t>
  </si>
  <si>
    <t>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</si>
  <si>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</si>
  <si>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</si>
  <si>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</si>
  <si>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</si>
  <si>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</si>
  <si>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</si>
  <si>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</si>
  <si>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</si>
  <si>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</si>
  <si>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</si>
  <si>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</si>
  <si>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</si>
  <si>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</si>
  <si>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</si>
  <si>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</si>
  <si>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</si>
  <si>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</si>
  <si>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</si>
  <si>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</si>
  <si>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</si>
  <si>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</si>
  <si>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</si>
  <si>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</si>
  <si>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</si>
  <si>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</si>
  <si>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COM JUNTA ELASTICA,DIAMETRO DE 1200MM,COMPREENDENDO:CARGA E</t>
  </si>
  <si>
    <t>CLASSE K-7,NORMA NBR 7675:2005,PONTA/BOLSA,REVEST.EXT,C/ZINC</t>
  </si>
  <si>
    <t>CLASSE K-7,NORMA NBR 7675:2005,PONTA/BOLSA,REVEST.EXT.C/ZINC</t>
  </si>
  <si>
    <t>CLASSE K-7,NORME NBR 7675:2005,PONTA/BOLSA,REVEST.EXT.C/ZINC</t>
  </si>
  <si>
    <t>FAMILIA 06.009</t>
  </si>
  <si>
    <t>TUBOS DE F.F. (P/PRESSAO)</t>
  </si>
  <si>
    <t>TUBO DE QUEDA EM PVC,COM DIAMETRO DE 100MM E DESNIVEL DE ATE</t>
  </si>
  <si>
    <t>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</si>
  <si>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</si>
  <si>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</si>
  <si>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</si>
  <si>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</si>
  <si>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1,00MM,PARA POCOS DE VISITA DE ESGOTO SANITARIO,CONFORME PA</t>
  </si>
  <si>
    <t>DRAO CEDAE.FORNECIMENTO E ASSENTAMENTO</t>
  </si>
  <si>
    <t>A EM PVC,COM DIAMETRO DE 150MM,PARA POCOS DE VISITA DE ESGOT</t>
  </si>
  <si>
    <t>TUBO DE QUEDA EM PVC,COM DIAMETRO DE 200MM E DESNIVEL DE ATE</t>
  </si>
  <si>
    <t>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</si>
  <si>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</si>
  <si>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</si>
  <si>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</si>
  <si>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</si>
  <si>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</si>
  <si>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</si>
  <si>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</si>
  <si>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</si>
  <si>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FAMILIA 06.010</t>
  </si>
  <si>
    <t>CONEXOES F.F. PARA PRESSAO E ESGOTO</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</si>
  <si>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</si>
  <si>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</si>
  <si>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</si>
  <si>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</si>
  <si>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</si>
  <si>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</si>
  <si>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</si>
  <si>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</si>
  <si>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DE 75MM</t>
  </si>
  <si>
    <t>ARRACHA E PARAFUSOS COM PORCAS),CUSTO POR JUNTA,COM DIAMETRO</t>
  </si>
  <si>
    <t>DE 100MM</t>
  </si>
  <si>
    <t>DE 150MM</t>
  </si>
  <si>
    <t>DE 200MM</t>
  </si>
  <si>
    <t>NTO OU CONEXOES DE FºFº OU ACO,COM FLANGES,CLASSE PN-10,INCL</t>
  </si>
  <si>
    <t>DE 250MM</t>
  </si>
  <si>
    <t>DE 300MM</t>
  </si>
  <si>
    <t>DE 350MM</t>
  </si>
  <si>
    <t>DE 400MM</t>
  </si>
  <si>
    <t>NTO OU CONEXOES DE FERRO FUNDIDO OU ACO,COM FLANGES CLASSE P</t>
  </si>
  <si>
    <t>N-10,INCLUSIVE O FORNECIMENTO DOS MATERIAS PARA JUNTAS(ARRUE</t>
  </si>
  <si>
    <t>LAS DE BORRACHA E PARAFUSOS COM PORCAS),CUSTO POR JUNTA,COM</t>
  </si>
  <si>
    <t>DIAMETRO DE 450MM</t>
  </si>
  <si>
    <t>DE 500MM</t>
  </si>
  <si>
    <t>DE 600MM</t>
  </si>
  <si>
    <t>DE 700MM</t>
  </si>
  <si>
    <t>DE 800MM</t>
  </si>
  <si>
    <t>DE 900MM</t>
  </si>
  <si>
    <t>DE 1000MM</t>
  </si>
  <si>
    <t>DE 1200MM</t>
  </si>
  <si>
    <t>NTO OU CONEXOES DE FºFº OU ACO,COM FLANGES CLASSE PN-16,INCL</t>
  </si>
  <si>
    <t>DE 50MM</t>
  </si>
  <si>
    <t>NTO OU CONEXOES DE FºFº OU ACO,COM FLANGES,CLASSE PN-16,INCL</t>
  </si>
  <si>
    <t>N-16,INCLUSIVE O FORNECIMENTO DOS MATERIAS PARA JUNTAS(ARRUE</t>
  </si>
  <si>
    <t>ORRACHA PARAFUSOS COM PORCAS), CUSTO POR JUNTA,COM DIAMETRO</t>
  </si>
  <si>
    <t>CUSTO ADICIONAL AOS ITENS(06.011.0101 ATE 06.011.0119,06.011</t>
  </si>
  <si>
    <t>.0131 ATE 06.011.0149,06.011.0411 ATE 06.011.0427),POR METRO</t>
  </si>
  <si>
    <t>DE TUBO EXCEDENTE DE 1,00M DE COMPRIMENTO,COM DIAMETRO DE 5</t>
  </si>
  <si>
    <t>0MM</t>
  </si>
  <si>
    <t>DE TUBO EXCEDENTE DE 1,00M DE COMPRIMENTO,COM DIAMETRO DE 7</t>
  </si>
  <si>
    <t>5MM</t>
  </si>
  <si>
    <t>DE TUBO EXCEDENTE DE 1,00M DE COMPRIMENTO,COM DIAMETRO DE 1</t>
  </si>
  <si>
    <t>00MM</t>
  </si>
  <si>
    <t>50MM</t>
  </si>
  <si>
    <t>DE TUBO EXCEDENTE DE 1,00M DE COMPRIMENTO,COM DIAMETRO DE 2</t>
  </si>
  <si>
    <t>CUSTO ADICIONAL AOS ITENS 06.011.0101 ATE 06.011.0119,06.011</t>
  </si>
  <si>
    <t>DE TUBO EXCEDENTE DE 1,00M DE COMPRIMENTO,COM DIAMETRO DE 3</t>
  </si>
  <si>
    <t>DE TUBO EXCEDENTE DE 1,00M DE COMPRIMENTO,COM DIAMETRO DE 4</t>
  </si>
  <si>
    <t>DE TUBO EXCEDENTE DE 1,00M DE COMPRIMENTO,COM DIAMETRO DE 6</t>
  </si>
  <si>
    <t>DE TUBO EXCEDENTE DE 1,00M DE COMPRIMENTO,COM DIAMETRO DE 8</t>
  </si>
  <si>
    <t>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</si>
  <si>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</si>
  <si>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</si>
  <si>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</si>
  <si>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</si>
  <si>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</si>
  <si>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</si>
  <si>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</si>
  <si>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</si>
  <si>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</si>
  <si>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</si>
  <si>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</si>
  <si>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</si>
  <si>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</si>
  <si>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</si>
  <si>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</si>
  <si>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</si>
  <si>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</si>
  <si>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</si>
  <si>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</si>
  <si>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</si>
  <si>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</si>
  <si>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</si>
  <si>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</si>
  <si>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</si>
  <si>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</si>
  <si>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</si>
  <si>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</si>
  <si>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</si>
  <si>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</si>
  <si>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</si>
  <si>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</si>
  <si>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</si>
  <si>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</si>
  <si>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</si>
  <si>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</si>
  <si>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</si>
  <si>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</si>
  <si>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</si>
  <si>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</si>
  <si>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</si>
  <si>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</si>
  <si>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</si>
  <si>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</si>
  <si>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</si>
  <si>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</si>
  <si>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</si>
  <si>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</si>
  <si>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</si>
  <si>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</si>
  <si>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</si>
  <si>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</si>
  <si>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</si>
  <si>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</si>
  <si>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</si>
  <si>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</si>
  <si>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</si>
  <si>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</si>
  <si>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</si>
  <si>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</si>
  <si>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</si>
  <si>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</si>
  <si>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</si>
  <si>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</si>
  <si>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</si>
  <si>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</si>
  <si>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</si>
  <si>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</si>
  <si>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</si>
  <si>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</si>
  <si>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</si>
  <si>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</si>
  <si>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</si>
  <si>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</si>
  <si>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</si>
  <si>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</si>
  <si>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</si>
  <si>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</si>
  <si>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</si>
  <si>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</si>
  <si>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</si>
  <si>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</si>
  <si>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</si>
  <si>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</si>
  <si>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</si>
  <si>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</si>
  <si>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</si>
  <si>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</si>
  <si>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</si>
  <si>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</si>
  <si>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</si>
  <si>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</si>
  <si>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</si>
  <si>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</si>
  <si>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</si>
  <si>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</si>
  <si>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</si>
  <si>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</si>
  <si>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</si>
  <si>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</si>
  <si>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</si>
  <si>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</si>
  <si>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</si>
  <si>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</si>
  <si>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</si>
  <si>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</si>
  <si>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</si>
  <si>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</si>
  <si>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</si>
  <si>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</si>
  <si>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</si>
  <si>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</si>
  <si>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</si>
  <si>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</si>
  <si>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</si>
  <si>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</si>
  <si>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</si>
  <si>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</si>
  <si>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</si>
  <si>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</si>
  <si>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FAMILIA 06.011</t>
  </si>
  <si>
    <t>REGISTRO GAVETA, TUBOS E CONEXOES F.F.</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</si>
  <si>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</si>
  <si>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</si>
  <si>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</si>
  <si>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</si>
  <si>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</si>
  <si>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</si>
  <si>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</si>
  <si>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</si>
  <si>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</si>
  <si>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</si>
  <si>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</si>
  <si>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</si>
  <si>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</si>
  <si>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</si>
  <si>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</si>
  <si>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</si>
  <si>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</si>
  <si>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</si>
  <si>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</si>
  <si>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</si>
  <si>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</si>
  <si>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</si>
  <si>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</si>
  <si>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</si>
  <si>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</si>
  <si>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</si>
  <si>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</si>
  <si>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</si>
  <si>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</si>
  <si>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</si>
  <si>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</si>
  <si>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</si>
  <si>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</si>
  <si>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</si>
  <si>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</si>
  <si>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</si>
  <si>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</si>
  <si>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</si>
  <si>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</si>
  <si>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</si>
  <si>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</si>
  <si>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</si>
  <si>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</si>
  <si>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</si>
  <si>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</si>
  <si>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</si>
  <si>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</si>
  <si>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</si>
  <si>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</si>
  <si>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</si>
  <si>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</si>
  <si>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</si>
  <si>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</si>
  <si>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</si>
  <si>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</si>
  <si>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</si>
  <si>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</si>
  <si>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</si>
  <si>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</si>
  <si>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</si>
  <si>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</si>
  <si>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</si>
  <si>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</si>
  <si>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</si>
  <si>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</si>
  <si>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</si>
  <si>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</si>
  <si>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</si>
  <si>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</si>
  <si>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</si>
  <si>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</si>
  <si>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</si>
  <si>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</si>
  <si>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</si>
  <si>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</si>
  <si>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</si>
  <si>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</si>
  <si>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</si>
  <si>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</si>
  <si>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</si>
  <si>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</si>
  <si>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</si>
  <si>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DA BASE,CALHA E BANQUETA 300KG DE CIMENTO POR M3,SENDO AS P</t>
  </si>
  <si>
    <t>AREDES,CALHA E A BANQUETA REVESTIDAS COM ARGAMASSA,EXCLUSIVE</t>
  </si>
  <si>
    <t>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</si>
  <si>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</si>
  <si>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</si>
  <si>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</si>
  <si>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</si>
  <si>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</si>
  <si>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</si>
  <si>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</si>
  <si>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</si>
  <si>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</si>
  <si>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</si>
  <si>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</si>
  <si>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</si>
  <si>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</si>
  <si>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</si>
  <si>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</si>
  <si>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</si>
  <si>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</si>
  <si>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</si>
  <si>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</si>
  <si>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</si>
  <si>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</si>
  <si>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</si>
  <si>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</si>
  <si>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</si>
  <si>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</si>
  <si>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</si>
  <si>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</si>
  <si>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</si>
  <si>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</si>
  <si>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</si>
  <si>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</si>
  <si>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</si>
  <si>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</si>
  <si>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</si>
  <si>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</si>
  <si>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</si>
  <si>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</si>
  <si>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</si>
  <si>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</si>
  <si>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</si>
  <si>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</si>
  <si>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</si>
  <si>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</si>
  <si>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</si>
  <si>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</si>
  <si>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</si>
  <si>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</si>
  <si>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</si>
  <si>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</si>
  <si>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</si>
  <si>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</si>
  <si>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</si>
  <si>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</si>
  <si>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</si>
  <si>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</si>
  <si>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</si>
  <si>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</si>
  <si>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</si>
  <si>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</si>
  <si>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</si>
  <si>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</si>
  <si>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</si>
  <si>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</si>
  <si>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</si>
  <si>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</si>
  <si>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</si>
  <si>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</si>
  <si>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</si>
  <si>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</si>
  <si>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</si>
  <si>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</si>
  <si>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</si>
  <si>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</si>
  <si>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</si>
  <si>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</si>
  <si>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</si>
  <si>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</si>
  <si>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</si>
  <si>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</si>
  <si>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</si>
  <si>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</si>
  <si>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</si>
  <si>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</si>
  <si>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</si>
  <si>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</si>
  <si>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</si>
  <si>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</si>
  <si>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</si>
  <si>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</si>
  <si>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</si>
  <si>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</si>
  <si>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</si>
  <si>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</si>
  <si>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</si>
  <si>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</si>
  <si>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</si>
  <si>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</si>
  <si>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</si>
  <si>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</si>
  <si>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</si>
  <si>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</si>
  <si>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</si>
  <si>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</si>
  <si>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</si>
  <si>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</si>
  <si>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</si>
  <si>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</si>
  <si>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</si>
  <si>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</si>
  <si>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</si>
  <si>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</si>
  <si>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FAMILIA 06.012</t>
  </si>
  <si>
    <t>CAIXA AREIA POCO VISITA CONCRETO ARM.</t>
  </si>
  <si>
    <t>FAMILIA 06.013</t>
  </si>
  <si>
    <t>POCO DE VISITA P/COLETOR ESG.SANIT.</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</si>
  <si>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</si>
  <si>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</si>
  <si>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</si>
  <si>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</si>
  <si>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</si>
  <si>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</si>
  <si>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</si>
  <si>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</si>
  <si>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</si>
  <si>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</si>
  <si>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</si>
  <si>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</si>
  <si>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</si>
  <si>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</si>
  <si>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</si>
  <si>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</si>
  <si>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REVESTIDAS INETERNAMENTE COM ARGAMASSA,COM BASE DE CONCRETO</t>
  </si>
  <si>
    <t>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</si>
  <si>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</si>
  <si>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</si>
  <si>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</si>
  <si>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</si>
  <si>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</si>
  <si>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</si>
  <si>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</si>
  <si>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</si>
  <si>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</si>
  <si>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</si>
  <si>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</si>
  <si>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</si>
  <si>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</si>
  <si>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</si>
  <si>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</si>
  <si>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</si>
  <si>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</si>
  <si>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</si>
  <si>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</si>
  <si>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</si>
  <si>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</si>
  <si>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</si>
  <si>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</si>
  <si>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</si>
  <si>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</si>
  <si>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</si>
  <si>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</si>
  <si>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</si>
  <si>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</si>
  <si>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</si>
  <si>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</si>
  <si>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</si>
  <si>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</si>
  <si>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</si>
  <si>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</si>
  <si>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</si>
  <si>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</si>
  <si>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</si>
  <si>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</si>
  <si>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</si>
  <si>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</si>
  <si>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</si>
  <si>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</si>
  <si>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</si>
  <si>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</si>
  <si>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</si>
  <si>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</si>
  <si>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</si>
  <si>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</si>
  <si>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</si>
  <si>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DE 0,60X0,60X0,40M,COM TAMPA DE CONCRETO COM 10CM DE ESPESS</t>
  </si>
  <si>
    <t>URA MINIMA,UTILIZANDO ARGAMASSA DE CIMENTO E AREIA,TRACO 1:4</t>
  </si>
  <si>
    <t>,SENDO AS PAREDES REVESTIDAS INTERNAMENTE C/A MESMA ARGAMASS</t>
  </si>
  <si>
    <t>A,EXCL.CAIXA QUADRADA DE FERRO FUNDIDO,P/REGISTROS ATE 200MM</t>
  </si>
  <si>
    <t>DE 0,60X0,60X0,55M,COM TAMPA DE CONCRETO COM 10CM DE ESPESS</t>
  </si>
  <si>
    <t>DE 0,60X0,60X0,40M,UTILIZANDO ARGAMASSA DE CIMENTO E AREIA,</t>
  </si>
  <si>
    <t>NO TRACO 1:4 EM VOLUME,SENDO AS PAREDES REVESTIDAS INTERNAME</t>
  </si>
  <si>
    <t>NTE COM A MESMA ARGAMASSA,EXCLUSIVE TAMPA CIRCULAR DE FERRO</t>
  </si>
  <si>
    <t>FUNDIDO PARA REGISTROS ACIMA DE 200MM ATE 600MM</t>
  </si>
  <si>
    <t>DE 0,60X0,60X0,55M,UTILIZANDO ARGAMASSA DE CIMENTO E AREIA</t>
  </si>
  <si>
    <t>FUNDIDO,PARA REGISTROS ACIMA DE 200MM ATE 600MM</t>
  </si>
  <si>
    <t>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</si>
  <si>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</si>
  <si>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</si>
  <si>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</si>
  <si>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</si>
  <si>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</si>
  <si>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</si>
  <si>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</si>
  <si>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</si>
  <si>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</si>
  <si>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</si>
  <si>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</si>
  <si>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</si>
  <si>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</si>
  <si>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</si>
  <si>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</si>
  <si>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</si>
  <si>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FAMILIA 06.014</t>
  </si>
  <si>
    <t>CAIXAS:AREIA PASSAGEM,P/REGISTRO E POCO ALVEN. AGUAS PLUV.</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</si>
  <si>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</si>
  <si>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</si>
  <si>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</si>
  <si>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</si>
  <si>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</si>
  <si>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</si>
  <si>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</si>
  <si>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</si>
  <si>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</si>
  <si>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</si>
  <si>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</si>
  <si>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</si>
  <si>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</si>
  <si>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</si>
  <si>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</si>
  <si>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</si>
  <si>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</si>
  <si>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</si>
  <si>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E REVESTIDAS INTERNAMENTE C/ARGAMASSA,ENCHIMENTO DOS BLOCOS</t>
  </si>
  <si>
    <t>E BASE EM CONCRETO SIMPLES,TAMPA DE CONCRETO ARMADO,DEGRAUS</t>
  </si>
  <si>
    <t>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</si>
  <si>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</si>
  <si>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</si>
  <si>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</si>
  <si>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</si>
  <si>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</si>
  <si>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</si>
  <si>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</si>
  <si>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</si>
  <si>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</si>
  <si>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</si>
  <si>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</si>
  <si>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</si>
  <si>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</si>
  <si>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</si>
  <si>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</si>
  <si>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</si>
  <si>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</si>
  <si>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</si>
  <si>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</si>
  <si>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ENTO E COLOCACAO</t>
  </si>
  <si>
    <t>GRELHA CAIXILHO DE CONCRETO ARMADO,SENDO AS DIMENSOES EXTERN</t>
  </si>
  <si>
    <t>AS DE 0,40X0,90M (GRELHA) E 1,10X0,54M (CAIXILHO).EXCLUSIVE</t>
  </si>
  <si>
    <t>FORMAS.FORNECIMENTO E COLOCACAO</t>
  </si>
  <si>
    <t>RNAS DE 0,30X0,90M(GRELHA) E 1,00X0,40M(CAIXILHO),PARA CAIXA</t>
  </si>
  <si>
    <t>DE RALO,UTILIZANDO ARGAMASSA DE CIMENTO E AREIA,NO TRACO 1:</t>
  </si>
  <si>
    <t>4.FORNECIMENTO E COLOCACAO</t>
  </si>
  <si>
    <t>FAMILIA 06.015</t>
  </si>
  <si>
    <t>CAIXA DE RALO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</si>
  <si>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</si>
  <si>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</si>
  <si>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</si>
  <si>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</si>
  <si>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</si>
  <si>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</si>
  <si>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</si>
  <si>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</si>
  <si>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</si>
  <si>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</si>
  <si>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</si>
  <si>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TAMPAO COMPLETO DE FºFº,COM 250KG,PARA POCO DE VISITA OU CAI</t>
  </si>
  <si>
    <t>XA DE AREIA,PADRAO CEDAE TIPO K-240,CLASSE 300,ASSENTADO COM</t>
  </si>
  <si>
    <t>ARGAMASSA DE CIMENTO E AREIA,NO TRACO 1:4 EM VOLUME.FORNECI</t>
  </si>
  <si>
    <t>MENTO E ASSENTAMENTO</t>
  </si>
  <si>
    <t>TAMPAO COMPLETO DE FºFº,DE 0,40 A 0,60M DE DIAMETRO,COM 120</t>
  </si>
  <si>
    <t>A 125KG,PADRAO CEDAE,PARA CAIXA DE REGISTRO,CARGA MINIMA PAR</t>
  </si>
  <si>
    <t>A TESTE 25T,RESISTENCIA MAXIMA DE ROMPIMENTO 31,25T E FLECHA</t>
  </si>
  <si>
    <t>RESIDUAL MAXIMA DE 17MM,ASSENTADO COM ARGAMASSA DE CIMENTO</t>
  </si>
  <si>
    <t>E AREIA,NO TRACO 1:4 EM VOLUME.FORNECIMENTO E ASSENTAMENTO</t>
  </si>
  <si>
    <t>TAMPAO COMPLETO DE FERRO FUNDIDO DUCTIL(MODULAR),CIRCULAR,PA</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</si>
  <si>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</si>
  <si>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</si>
  <si>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</si>
  <si>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</si>
  <si>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</si>
  <si>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FUNDIDO,CIRCULAR,PARA CAIXA DE REGI</t>
  </si>
  <si>
    <t>STRO NA RUA,ABERTURA DO TELAR DE 600MM,COM TAMPA PARA ACESSO</t>
  </si>
  <si>
    <t>DE MANUTENCAO E SOBRETAMPA PARA MANOBRA,CLASSE D400 DA NBR</t>
  </si>
  <si>
    <t>10160,CARGA DE CONTROLE DE 400KN,ASSENTADO COM ARGAMASSA DE</t>
  </si>
  <si>
    <t>CIMENTO E AREIA,NO TRACO 1:4 EM VOLUME.FORNECIMENTO E ASSENT</t>
  </si>
  <si>
    <t>TAMPAO COMPLETO DE FERRO FUNDIDO,TIPO QUADRADO(22X22CM),COM</t>
  </si>
  <si>
    <t>34KG,ARTICULADO,CARGA MINIMA PARA TESTE 6T,RESISTENCIA MAXIM</t>
  </si>
  <si>
    <t>A DE ROMPIMENTO 7,5T E FLECHA RESIDUAL MAXIMA DE 12MM,ASSENT</t>
  </si>
  <si>
    <t>ADO COM ARGAMASSA DE CIMENTO E AREIA,NO TRACO 1:4 EM VOLUME.</t>
  </si>
  <si>
    <t>TAMPAO COMPLETO DE FºFº,PARA CAIXA DE INSPECAO OU SEMELHANTE</t>
  </si>
  <si>
    <t>,COM 25KG(T-33),CARGA MINIMA PARA TESTE 800KG,RESISTENCIA MA</t>
  </si>
  <si>
    <t>XIMA DE ROMPIMENTO 1000KG E FLECHA RESIDUAL MAXIMA DE 16MM,A</t>
  </si>
  <si>
    <t>SSENTADO COM ARGAMASSA DE CIMENTO E AREIA,NO TRACO 1:4 EM VO</t>
  </si>
  <si>
    <t>LUME.FORNECIMENTO E ASSENTAMENTO</t>
  </si>
  <si>
    <t>GRELHA(RALO PARA SARJETA) COMPLETA DE FºFº,DE 30X90CM,GR-95,</t>
  </si>
  <si>
    <t>CARGA MINIMA PARA TESTE 25T,RESISTENCIA MAXIMA DE ROMPIMENTO</t>
  </si>
  <si>
    <t>27,5T E FLECHA RESIDUAL MAXIMA 17MM,ASSENTADA COM ARGAMASSA</t>
  </si>
  <si>
    <t>DE CIMENTO E AREIA,NO TRACO 1:4 EM VOLUME.FORNECIMENTO E AS</t>
  </si>
  <si>
    <t>GRELHA(RALO PARA SARJETA) COMPLETA DE FºFº,DE 30X90CM,COM PE</t>
  </si>
  <si>
    <t>SO TOTAL DE 74KG(T-95),CARGA MINIMA PARA TESTE 26T,RESISTENC</t>
  </si>
  <si>
    <t>IA MAXIMA DE ROMPIMENTO 32,5T E FLECHA RESIDUAL MAXIMA 17MM,</t>
  </si>
  <si>
    <t>ASSENTADA COM ARGAMASSA DE CIMENTO E AREIA,NO TRACO 1:4 EM V</t>
  </si>
  <si>
    <t>OLUME.FORNECIMENTO E ASSENTAMENTO</t>
  </si>
  <si>
    <t>DE CIMENTO E AREIA,NO TRACO 1:4 EM VOLUME,SENDO ARTICULADA,</t>
  </si>
  <si>
    <t>PADRAO PREFEITURA RJ.FORNECIMENTO E ASSENTAMENTO</t>
  </si>
  <si>
    <t>TAMPAO ARTICULADO COMPLETO DE FºFº,TIPO AVENIDA,PARA TRAFEGO</t>
  </si>
  <si>
    <t>PESADO(TF-90),DE 0,60M DE DIAMETRO,CARGA MINIMA PARA TESTE</t>
  </si>
  <si>
    <t>30T,RESISTENCIA MAXIMA DE ROMPIMENTO 37,5T E FLECHA RESIDUAL</t>
  </si>
  <si>
    <t>MAXIMA DE 17MM,ASSENTADO COM ARGAMASSA DE CIMENTO E AREIA,N</t>
  </si>
  <si>
    <t>O TRACO 1:4 EM VOLUME.FORNECIMENTO E ASSENTAMENTO</t>
  </si>
  <si>
    <t>TAMPAO DE FºFº RETANGULAR,PARA CAIXAS E POCOS DE VISITA ESPE</t>
  </si>
  <si>
    <t>CIAIS,TIPO TS(TRES SECOES),ABERTURA TOTAL DE APROXIMADAMENTE</t>
  </si>
  <si>
    <t>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</si>
  <si>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</si>
  <si>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</si>
  <si>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</si>
  <si>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</si>
  <si>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</si>
  <si>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</si>
  <si>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</si>
  <si>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</si>
  <si>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</si>
  <si>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</si>
  <si>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</si>
  <si>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</si>
  <si>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</si>
  <si>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</si>
  <si>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FLECHA RESIDUAL MAXIMA DE 18MM,ASSENTADO COM ARGAMASSA DE C</t>
  </si>
  <si>
    <t>IMENTO E AREIA,NO TRACO 1:4 EM VOLUME.FORNECIMENTO E ASSENTA</t>
  </si>
  <si>
    <t>TAMPAO COMPLETO DE FºFº,ARTICULADO,DE 0,60M DE DIAMETRO,PADR</t>
  </si>
  <si>
    <t>AO PMRJ(RIOLUZ),TIPO LEVE,CARGA MINIMA PARA TESTE 6T,RESISTE</t>
  </si>
  <si>
    <t>NCIA MAXIMA DE ROMPIMENTO 7,5T E FLECHA RESIDUAL MAXIMA DE 1</t>
  </si>
  <si>
    <t>7MM,ASSENTADO COM ARGAMASSA DE CIMENTO E AREIA,NO TRACO 1:4</t>
  </si>
  <si>
    <t>EM VOLUME.FORNECIMENTO E ASSENTAMENTO</t>
  </si>
  <si>
    <t>AO PMRJ(RIOLUZ),TIPO PESADO,CARGA MINIMA PARA TESTE 30T,RESI</t>
  </si>
  <si>
    <t>STENCIA MAXIMA DE ROMPIMENTO 37,5T E FLECHA RESIDUAL MAXIMA</t>
  </si>
  <si>
    <t>DE 15MM,ASSENTADO COM ARGAMASSA DE CIMENTO E AREIA,NO TRACO</t>
  </si>
  <si>
    <t>1:4 EM VOLUME.FORNECIMENTO E ASSENTAMENTO</t>
  </si>
  <si>
    <t>GRELHA PARA CANALETA DE FºFº,COM(15X50CM) CARGA MINIMA PARA</t>
  </si>
  <si>
    <t>TESTE 800KG,RESISTENCIA MAXIMA DE ROMPIMENTO 1000KG E FLECHA</t>
  </si>
  <si>
    <t>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</si>
  <si>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</si>
  <si>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</si>
  <si>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</si>
  <si>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</si>
  <si>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TESTE 12T,RESISTENCIA MAXIMA DE ROMPIMENTO 15T E FLECHA RES</t>
  </si>
  <si>
    <t>IDUAL MAXIMA 20MM.FORNECIMENTO E ASSENTAMENTO</t>
  </si>
  <si>
    <t>GRELHA PARA CANALETA DE FºFº,COM(40X100CM) CARGA MINIMA PARA</t>
  </si>
  <si>
    <t>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</si>
  <si>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</si>
  <si>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</si>
  <si>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</si>
  <si>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</si>
  <si>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</si>
  <si>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CAIXA DE RUA COMPLETA DE FERRO FUNDIDO COM CAPACIDADE DE CAR</t>
  </si>
  <si>
    <t>GA DE 15,0T,PARA REGISTRO PADRAO CEDAE,ASSENTADA COM ARGAMAS</t>
  </si>
  <si>
    <t>SA DE CIMENTO E AREIA NO TRACO 1:4 EM VOLUME.FORNECIMENTO E</t>
  </si>
  <si>
    <t>DEGRAU DE FERRO FUNDIDO COM 2,0KG,FIXADO EM CONCRETO.FORNECI</t>
  </si>
  <si>
    <t>DEGRAU DE FºFº COM 7KG,FIXADO EM CONCRETO.FORNECIMENTO E COL</t>
  </si>
  <si>
    <t>TAMPAO MISTO (FºFº E CONCRETO,EXCLUSIVE ESTE),TIPO PESADO,DE</t>
  </si>
  <si>
    <t>0,60M DE DIAMETRO,PESO SEM CONCRETO 70KG E TOTAL DE 106KG,C</t>
  </si>
  <si>
    <t>ONFORME PROJETO CEDAE,ASSENTADO COM ARGAMASSA DE CIMENTO E A</t>
  </si>
  <si>
    <t>REIA,NO TRACO 1:4 EM VOLUME.FORNECIMENTO E ASSENTAMENTO</t>
  </si>
  <si>
    <t>TAMPAO MISTO (FºFº E CONCRETO,EXCLUSIVE ESTE),TIPO LEVE,DE 0</t>
  </si>
  <si>
    <t>,60M DE DIAMETRO,PESO SEM CONCRETO 36KG E TOTAL DE 76KG,CONF</t>
  </si>
  <si>
    <t>ORME PROJETO CEDAE,ASSENTADO COM ARGAMASSA DE CIMENTO E AREI</t>
  </si>
  <si>
    <t>A,NO TRACO 1:4 EM VOLUME.FORNECIMENTO E ASSENTAMENTO</t>
  </si>
  <si>
    <t>FAMILIA 06.016</t>
  </si>
  <si>
    <t>ARTEFATOS DE F.F.</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</si>
  <si>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</si>
  <si>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</si>
  <si>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</si>
  <si>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</si>
  <si>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</si>
  <si>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</si>
  <si>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</si>
  <si>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</si>
  <si>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</si>
  <si>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</si>
  <si>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</si>
  <si>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</si>
  <si>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</si>
  <si>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</si>
  <si>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</si>
  <si>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</si>
  <si>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</si>
  <si>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</si>
  <si>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</si>
  <si>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</si>
  <si>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</si>
  <si>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</si>
  <si>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</si>
  <si>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</si>
  <si>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</si>
  <si>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</si>
  <si>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</si>
  <si>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</si>
  <si>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</si>
  <si>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</si>
  <si>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</si>
  <si>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CEDAE,DE ANEIS PRE-MOLDADOS COM DIAMETRO DE 600MM,INCLUSIVE</t>
  </si>
  <si>
    <t>MAO-DE-OBRA E MATERIAL</t>
  </si>
  <si>
    <t>CEDAE,DE ANEIS PRE-MOLDADOS COM DIAMETRO DE 1100MM,INCLUSIV</t>
  </si>
  <si>
    <t>E MAO-DE-OBRA E MATERIAL,INCLUSIVE LAJE DE REDUCAO DE CONCRE</t>
  </si>
  <si>
    <t>TO ARMADO</t>
  </si>
  <si>
    <t>CEDAE,DE ANEIS PRE-MOLDADOS COM DIAMETRO DE 1500MM,INCLUSIV</t>
  </si>
  <si>
    <t>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</si>
  <si>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</si>
  <si>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</si>
  <si>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</si>
  <si>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</si>
  <si>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</si>
  <si>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</si>
  <si>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</si>
  <si>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</si>
  <si>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</si>
  <si>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</si>
  <si>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</si>
  <si>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FAMILIA 06.017</t>
  </si>
  <si>
    <t>POCO DE VISITA</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</si>
  <si>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</si>
  <si>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</si>
  <si>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</si>
  <si>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</si>
  <si>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</si>
  <si>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</si>
  <si>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</si>
  <si>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</si>
  <si>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</si>
  <si>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</si>
  <si>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</si>
  <si>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</si>
  <si>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FAMILIA 06.018</t>
  </si>
  <si>
    <t>CAIXA DE ANEIS DE CONC. P/REGISTRO</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</si>
  <si>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</si>
  <si>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</si>
  <si>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</si>
  <si>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</si>
  <si>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</si>
  <si>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</si>
  <si>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</si>
  <si>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</si>
  <si>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</si>
  <si>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</si>
  <si>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</si>
  <si>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</si>
  <si>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</si>
  <si>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</si>
  <si>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</si>
  <si>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</si>
  <si>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</si>
  <si>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</si>
  <si>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</si>
  <si>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DE ESPESSURA,COM 6,00M DE COMPRIMENTO E 150MM DE DIAMETRO,I</t>
  </si>
  <si>
    <t>NCLUSIVE SOLDA E REVESTIMENTO DAS JUNTAS,EXCLUSIVE FORNECIME</t>
  </si>
  <si>
    <t>NTO DOS TUBOS E DOS MATERIAIS DE REVESTIMENTO DAS JUNTAS</t>
  </si>
  <si>
    <t>DE ESPESSURA,COM 6,00M DE COMPRIMENTO E 200MM DE DIAMETRO,I</t>
  </si>
  <si>
    <t>DE ESPESSURA,COM 6,00M DE COMPRIMENTO E 250MM DE DIAMETRO,I</t>
  </si>
  <si>
    <t>DE ESPESSURA,COM 6,00M DE COMPRIMENTO E 300MM DE DIAMETRO,I</t>
  </si>
  <si>
    <t>DE ESPESSURA,COM 6,00M DE COMPRIMENTO E 350MM DE DIAMETRO,I</t>
  </si>
  <si>
    <t>DE ESPESSURA,COM 6,00M DE COMPRIMENTO E 400MM DE DIAMETRO,I</t>
  </si>
  <si>
    <t>DE ESPESSURA,COM 6,00M DE COMPRIMENTO E 450MM DE DIAMETRO,I</t>
  </si>
  <si>
    <t>DE ESPESSURA,COM 6,00M DE COMPRIMENTO E 500MM DE DIAMETRO,I</t>
  </si>
  <si>
    <t>DE ESPESSURA,COM 6,00M DE COMPRIMENTO E 600MM DE DIAMETRO,I</t>
  </si>
  <si>
    <t>DE ESPESSURA,COM 6,00M DE COMPRIMENTO E 700MM DE DIAMETRO,I</t>
  </si>
  <si>
    <t>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</si>
  <si>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</si>
  <si>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</si>
  <si>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</si>
  <si>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</si>
  <si>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</si>
  <si>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</si>
  <si>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</si>
  <si>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</si>
  <si>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</si>
  <si>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</si>
  <si>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DE ESPESSURA,COM 6,00M DE COMPRIMENTO E 900MM DE DIAMETRO,I</t>
  </si>
  <si>
    <t>DE ESPESSURA,COM 6,00M DE COMPRIMENTO E 1000MM DE DIAMETRO,</t>
  </si>
  <si>
    <t>DE ESPESSURA,COM 6,00M DE COMPRIMENTO E 1200MM DE DIAMETRO,</t>
  </si>
  <si>
    <t>DE ESPESSURA,COM 6,00M DE COMPRIMENTO E 1300MM DE DIAMETRO,</t>
  </si>
  <si>
    <t>DE ESPESSURA,COM 6,00M DE COMPRIMENTO E 1500MM DE DIAMETRO,</t>
  </si>
  <si>
    <t>DE ESPESSURA,COM 6,00M DE COMPRIMENTO E 2000MM DE DIAMETRO,</t>
  </si>
  <si>
    <t>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</si>
  <si>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</si>
  <si>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</si>
  <si>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</si>
  <si>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</si>
  <si>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DE ESPESSURA,COM 6,00M DE COMPRIMENTO E 1750MM DE DIAMETRO,</t>
  </si>
  <si>
    <t>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</si>
  <si>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</si>
  <si>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</si>
  <si>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</si>
  <si>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</si>
  <si>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</si>
  <si>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</si>
  <si>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</si>
  <si>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</si>
  <si>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</si>
  <si>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DE ESPESSURA,COM 12,00M DE COMPRIMENTO E 150MM DE DIAMETRO,</t>
  </si>
  <si>
    <t>DE ESPESSURA,COM 12,00M DE COMPRIMENTO E 200MM DE DIAMETRO,</t>
  </si>
  <si>
    <t>DE ESPESSURA,COM 12,00M DE COMPRIMENTO E 250MM DE DIAMETRO,</t>
  </si>
  <si>
    <t>DE ESPESSURA,COM 12,00M DE COMPRIMENTO E 300MM DE DIAMETRO,</t>
  </si>
  <si>
    <t>DE ESPESSURA,COM 12,00M DE COMPRIMENTO E 350MM DE DIAMETRO,</t>
  </si>
  <si>
    <t>DE ESPESSURA,COM 12,00M DE COMPRIMENTO E 400MM DE DIAMETRO,</t>
  </si>
  <si>
    <t>ENTO DOS TUBOS E MATERIAIS DE REVESTIMENTO DAS JUNTAS</t>
  </si>
  <si>
    <t>DE ESPESSURA,COM 12,00M DE COMPRIMENTO E 450MM DE DIAMETRO,</t>
  </si>
  <si>
    <t>DE ESPESSURA,COM 12,00M DE COMPRIMENTO E 500MM DE DIAMETRO,</t>
  </si>
  <si>
    <t>DE ESPESSURA,COM 12,00M DE COMPRIMENTO E 600MM DE DIAMETRO,</t>
  </si>
  <si>
    <t>DE ESPESSURA,COM 12,00M DE COMPRIMENTO E 700MM DE DIAMETRO,</t>
  </si>
  <si>
    <t>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</si>
  <si>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</si>
  <si>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</si>
  <si>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</si>
  <si>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</si>
  <si>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</si>
  <si>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</si>
  <si>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</si>
  <si>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</si>
  <si>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</si>
  <si>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DE ESPESSURA,COM 12,00M DE COMPRIMENTO E 900MM DE DIAMETRO,</t>
  </si>
  <si>
    <t>DE ESPESSURA,COM 12,00M DE COMPRIMENTO E 1000MM DE DIAMETRO</t>
  </si>
  <si>
    <t>DE ESPESSURA,COM 12,00M DE COMPRIMENTO E 1200MM DE DIAMETRO</t>
  </si>
  <si>
    <t>DE ESPESSURA,COM 12,00M DE COMPRIMENTO E 1300MM DE DIAMETRO</t>
  </si>
  <si>
    <t>DE ESPESSURA,COM 12,00M DE COMPRIMENTO E 1500MM DE DIAMETRO</t>
  </si>
  <si>
    <t>DE ESPESSURA,COM 12,00M DE COMPRIMENTO E 2000MM DE DIAMETRO</t>
  </si>
  <si>
    <t>DE ESPESSURA,COM 12,00M DE COMPRIMENTO E 2500MM DE DIAMETRO</t>
  </si>
  <si>
    <t>DE ESPESSURA,COM 12,00M DE COMPRIMENTO E 1750MM DE DIAMETRO</t>
  </si>
  <si>
    <t>DE ESPESSURA,COM 12,00M DE COMPRIMENTO E 1800MM DE DIAMETRO</t>
  </si>
  <si>
    <t>MONTAGEM E ASSENTAMENTO DE PECAS DE ACO,POR JUNTA SOLDADA DE</t>
  </si>
  <si>
    <t>2" DE DIAMETRO,INCLUSIVE SOLDA, EXCLUSIVE FORNECIMENTO DAS</t>
  </si>
  <si>
    <t>PECAS</t>
  </si>
  <si>
    <t>3" DE DIAMETRO,INCLUSIVE SOLDA, EXCLUSIVE FORNECIMENTO DAS</t>
  </si>
  <si>
    <t>4" DE DIAMETRO,INCLUSIVE SOLDA, EXCLUSIVE FORNECIMENTO DAS</t>
  </si>
  <si>
    <t>MONTAGEM E ASSENTAMENTO DE PECAS DE CHAPA DE ACO DE 3/16" DE</t>
  </si>
  <si>
    <t>ESPESSURA,POR JUNTA SOLDADA,DE 150MM DE DIAMETRO,INCLUSIVE</t>
  </si>
  <si>
    <t>SOLDA,EXCLUSIVE FORNECIMENTO DAS PECAS E DOS MATERIAIS DE RE</t>
  </si>
  <si>
    <t>VESTIMENTO DAS JUNTAS</t>
  </si>
  <si>
    <t>ESPESSURA,POR JUNTA SOLDADA,DE 200MM DE DIAMETRO,INCLUSIVE</t>
  </si>
  <si>
    <t>ESPESSURA,POR JUNTA SOLDADA,DE 250MM DE DIAMETRO,INCLUSIVE</t>
  </si>
  <si>
    <t>ESPESSURA,POR JUNTA SOLDADA,DE 300MM DE DIAMETRO,INCLUSIVE</t>
  </si>
  <si>
    <t>ESPESSURA,POR JUNTA SOLDADA,DE 350MM DE DIAMETRO,INCLUSIVE</t>
  </si>
  <si>
    <t>ESPESSURA,POR JUNTA SOLDADA,DE 400MM DE DIAMETRO,INCLUSIVE</t>
  </si>
  <si>
    <t>ESPESSURA,POR JUNTA SOLDADA,DE 450MM DE DIAMETRO,INCLUSIVE</t>
  </si>
  <si>
    <t>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</si>
  <si>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</si>
  <si>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</si>
  <si>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</si>
  <si>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</si>
  <si>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</si>
  <si>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</si>
  <si>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</si>
  <si>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</si>
  <si>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</si>
  <si>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</si>
  <si>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</si>
  <si>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</si>
  <si>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</si>
  <si>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</si>
  <si>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</si>
  <si>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ESPESSURA,POR JUNTA SOLDADA,DE 600MM DE DIAMETRO,INCLUSIVE</t>
  </si>
  <si>
    <t>ESPESSURA,POR JUNTA SOLDADA,DE 700MM DE DIAMETRO,INCLUSIVE</t>
  </si>
  <si>
    <t>ESPESSURA,POR JUNTA SOLDADA,DE 800MM DE DIAMETRO,INCLUSIVE</t>
  </si>
  <si>
    <t>ESPESSURA,POR JUNTA SOLDADA,DE 900MM DE DIAMETRO,INCLUSIVE</t>
  </si>
  <si>
    <t>ESPESSURA,POR JUNTA SOLDADA,DE 1000MM DE DIAMETRO,INCLUSIVE</t>
  </si>
  <si>
    <t>SOLDA,EXCLUSIVE FORNECIMENTO DAS PECAS E DOS MATERIAIS DE R</t>
  </si>
  <si>
    <t>EVESTIMENTO DAS JUNTAS</t>
  </si>
  <si>
    <t>ESPESSURA,POR JUNTA SOLDADA,DE 1200MM DE DIAMETRO,INCLUSIVE</t>
  </si>
  <si>
    <t>MONTAGEM E ASSENTAMENTO DE PECAS DE CHAPA DE ACO DE 3/8" DE</t>
  </si>
  <si>
    <t>ESPESSURA,POR JUNTA SOLDADA,DE 900MM DE DIAMETRO,INCLUSIVE S</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</si>
  <si>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</si>
  <si>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</si>
  <si>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</si>
  <si>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</si>
  <si>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</si>
  <si>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</si>
  <si>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</si>
  <si>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</si>
  <si>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</si>
  <si>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</si>
  <si>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</si>
  <si>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</si>
  <si>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</si>
  <si>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</si>
  <si>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</si>
  <si>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</si>
  <si>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</si>
  <si>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</si>
  <si>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</si>
  <si>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</si>
  <si>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</si>
  <si>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</si>
  <si>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</si>
  <si>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</si>
  <si>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</si>
  <si>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</si>
  <si>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</si>
  <si>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</si>
  <si>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</si>
  <si>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</si>
  <si>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</si>
  <si>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</si>
  <si>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</si>
  <si>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</si>
  <si>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</si>
  <si>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</si>
  <si>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</si>
  <si>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</si>
  <si>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</si>
  <si>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</si>
  <si>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</si>
  <si>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</si>
  <si>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</si>
  <si>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</si>
  <si>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</si>
  <si>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</si>
  <si>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</si>
  <si>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</si>
  <si>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</si>
  <si>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</si>
  <si>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</si>
  <si>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</si>
  <si>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</si>
  <si>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</si>
  <si>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</si>
  <si>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</si>
  <si>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</si>
  <si>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</si>
  <si>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</si>
  <si>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</si>
  <si>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</si>
  <si>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</si>
  <si>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</si>
  <si>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</si>
  <si>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</si>
  <si>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</si>
  <si>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</si>
  <si>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</si>
  <si>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</si>
  <si>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</si>
  <si>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</si>
  <si>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</si>
  <si>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</si>
  <si>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</si>
  <si>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</si>
  <si>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</si>
  <si>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</si>
  <si>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</si>
  <si>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</si>
  <si>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</si>
  <si>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</si>
  <si>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</si>
  <si>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</si>
  <si>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</si>
  <si>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</si>
  <si>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</si>
  <si>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</si>
  <si>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</si>
  <si>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</si>
  <si>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</si>
  <si>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</si>
  <si>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</si>
  <si>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</si>
  <si>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</si>
  <si>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</si>
  <si>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</si>
  <si>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</si>
  <si>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</si>
  <si>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</si>
  <si>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</si>
  <si>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</si>
  <si>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</si>
  <si>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</si>
  <si>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</si>
  <si>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</si>
  <si>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</si>
  <si>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</si>
  <si>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</si>
  <si>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</si>
  <si>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</si>
  <si>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</si>
  <si>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</si>
  <si>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</si>
  <si>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FAMILIA 06.020</t>
  </si>
  <si>
    <t>TUBOS DE ACO COM MATERIAL DE SOLDA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</si>
  <si>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</si>
  <si>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</si>
  <si>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</si>
  <si>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</si>
  <si>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</si>
  <si>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</si>
  <si>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</si>
  <si>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</si>
  <si>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</si>
  <si>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</si>
  <si>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</si>
  <si>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</si>
  <si>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</si>
  <si>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</si>
  <si>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</si>
  <si>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</si>
  <si>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</si>
  <si>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</si>
  <si>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</si>
  <si>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</si>
  <si>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</si>
  <si>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</si>
  <si>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</si>
  <si>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</si>
  <si>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</si>
  <si>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</si>
  <si>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</si>
  <si>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</si>
  <si>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</si>
  <si>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31,00 A 50,00M,NO LOCAL DEFINITIVO DA TRAVESSIA,COM UTILIZA</t>
  </si>
  <si>
    <t>CAO DIRETA DE GUINDASTE</t>
  </si>
  <si>
    <t>FAMILIA 06.021</t>
  </si>
  <si>
    <t>ELEMENTOS P/TRAVESSA A AEREA DE TUBULACAO</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</si>
  <si>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</si>
  <si>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</si>
  <si>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</si>
  <si>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</si>
  <si>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</si>
  <si>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FAMILIA 06.022</t>
  </si>
  <si>
    <t>ELEMENTOS COMPLEMENTARES E SUPORTES TUB. D/ACO</t>
  </si>
  <si>
    <t>TUBO DE CHAPA DE ACO,COM ESPESSURA DE 1/2",DIAMETRO DE 1,20</t>
  </si>
  <si>
    <t>A 1,50M,PARA CRAVACAO HORIZONTAL COM MACACO HIDRAULICO,CONFO</t>
  </si>
  <si>
    <t>RME OS ITENS 06.106.0012 E 0014.FORNECIMENTO</t>
  </si>
  <si>
    <t>FAMILIA 06.030</t>
  </si>
  <si>
    <t>TUBO DE CHAPA DE ACO FORNECIMENTO</t>
  </si>
  <si>
    <t>TUBO DE ACO CARBONO FABRICADOS CONFORME NORMA AWWA C-200,REV</t>
  </si>
  <si>
    <t>ESTIDOS INTERNAMENTE CONFORME NORMA AWWA C-210 EPOXI LIQUIDO</t>
  </si>
  <si>
    <t>E EXTERNAMENTE DN'S 150-1200,NORMA AWWA C-213 FUSION BONDED</t>
  </si>
  <si>
    <t>EPOXI DN'S 1200-2500,NORMA AWWA C-210,EPOXI LIQUIDO (APLICA</t>
  </si>
  <si>
    <t>CAO ENTERRADA),COM 150MMX3/16".FORNECIMENTO</t>
  </si>
  <si>
    <t>CAO ENTERRADA),COM 200MMX3/16".FORNECIMENTO</t>
  </si>
  <si>
    <t>CAO ENTERRADA),COM 250MMX3/16".FORNECIMENTO</t>
  </si>
  <si>
    <t>CAO ENTERRADA),COM 300MMX3/16".FORNECIMENTO</t>
  </si>
  <si>
    <t>CAO ENTERRADA),COM 350MMX3/16".FORNECIMENTO</t>
  </si>
  <si>
    <t>CAO ENTERRADA),COM 400MMX3/16".FORNECIMENTO</t>
  </si>
  <si>
    <t>CAO ENTERRADA),COM 450MMX3/16".FORNECIMENTO</t>
  </si>
  <si>
    <t>CAO ENTERRADA),COM 500MMX3/16".FORNECIMENTO</t>
  </si>
  <si>
    <t>CAO ENTERRADA),COM 150MMX1/4".FORNECIMENTO</t>
  </si>
  <si>
    <t>CAO ENTERRADA),COM 200MMX1/4".FORNECIMENTO</t>
  </si>
  <si>
    <t>CAO ENTERRADA),COM 250MMX1/4".FORNECIMENTO</t>
  </si>
  <si>
    <t>CAO ENTERRADA),COM 300MMX1/4".FORNECIMENTO</t>
  </si>
  <si>
    <t>CAO ENTERRADA),COM 350MMX1/4".FORNECIMENTO</t>
  </si>
  <si>
    <t>CAO ENTERRADA),COM 400MMX1/4".FORNECIMENTO</t>
  </si>
  <si>
    <t>CAO ENTERRADA),COM 450MMX1/4".FORNECIMENTO</t>
  </si>
  <si>
    <t>EPOXI DN'S 1200X2500,NORMA AWWA C-210,EPOXI LIQUIDO (APLICA</t>
  </si>
  <si>
    <t>CAO ENTERRADA),COM 500MMX1/4".FORNECIMENTO</t>
  </si>
  <si>
    <t>CAO ENTERRADA),COM 600MMX1/4".FORNECIMENTO</t>
  </si>
  <si>
    <t>CAO ENTERRADA),COM 700MMX1/4".FORNECIMENTO</t>
  </si>
  <si>
    <t>CAO ENTERRADA),COM 800MMX1/4".FORNECIMENTO</t>
  </si>
  <si>
    <t>CAO ENTERRADA),COM 300MMX5/16".FORNECIMENTO</t>
  </si>
  <si>
    <t>CAO ENTERRADA),COM 350MMX5/16".FORNECIMENTO</t>
  </si>
  <si>
    <t>CAO ENTERRADA),COM 400MMX5/16".FORNECIMENTO</t>
  </si>
  <si>
    <t>CAO ENTERRADA),COM 450MMX5/16".FORNECIMENTO</t>
  </si>
  <si>
    <t>CAO ENTERRADA),COM 500MMX5/16".FORNECIMENTO</t>
  </si>
  <si>
    <t>ESTIDOS INTERNAMENTE CONFORME NOMRA AWWA C-210 EPOXI LIQUIDO</t>
  </si>
  <si>
    <t>CAO ENTERRADA),COM 600MMX5/16".FORNECIMENTO</t>
  </si>
  <si>
    <t>CAO ENTERRADA),COM 700MMX5/16".FORNECIMENTO</t>
  </si>
  <si>
    <t>CAO ENTERRADA),COM 800MMX5/16".FORNECIMENTO</t>
  </si>
  <si>
    <t>CAO ENTERRADA),COM 900MMX5/16".FORNECIMENTO</t>
  </si>
  <si>
    <t>CAO ENTERRADA),COM 1000MMX5/16".FORNECIMENTO</t>
  </si>
  <si>
    <t>CAO ENTERRADA),COM 1200MMX5/16".FORNECIMENTO</t>
  </si>
  <si>
    <t>CAO ENTERRADA),COM 300MMX3/8".FORNECIMENTO</t>
  </si>
  <si>
    <t>CAO ENTERRADA),COM 350MMX3/8".FORNECIMENTO</t>
  </si>
  <si>
    <t>CAO ENTERRADA),COM 400MMX3/8".FORNECIMENTO</t>
  </si>
  <si>
    <t>CAO ENTERRADA),COM 450MMX3/8".FORNECIMENTO</t>
  </si>
  <si>
    <t>CAO ENTERRADA),COM 500MMX3/8".FORNECIMENTO</t>
  </si>
  <si>
    <t>CAO ENTERRADA),COM 600MMX3/8".FORNECIMENTO</t>
  </si>
  <si>
    <t>CAO ENTERRADA),COM 700MMX3/8".FORNECIMENTO</t>
  </si>
  <si>
    <t>CAO ENTERRADA),COM 800MMX3/8".FORNECIMENTO</t>
  </si>
  <si>
    <t>CAO ENTERRADA),COM 900MMX3/8".FORNECIMENTO</t>
  </si>
  <si>
    <t>CAO ENTERRADA),COM 1000MMX3/8".FORNECIMENTO</t>
  </si>
  <si>
    <t>CAO ENTERRADA),COM 1200MMX3/8".FORNECIMENTO</t>
  </si>
  <si>
    <t>CAO ENTERRADA),COM 1300MMX3/8".FORNECIMENTO</t>
  </si>
  <si>
    <t>CAO ENTERRADA),COM 1500MMX3/8".FORNECIMENTO</t>
  </si>
  <si>
    <t>CAO ENTERRADA),COM 2000MMX3/8".FORNECIMENTO</t>
  </si>
  <si>
    <t>CAO ENTERRADA),COM 2500MMX3/8".FORNECIMENTO</t>
  </si>
  <si>
    <t>CAO ENTERRADA),COM 500MMX1/2".FORNECIMENTO</t>
  </si>
  <si>
    <t>CAO ENTERRADA),COM 600MMX1/2".FORNECIMENTO</t>
  </si>
  <si>
    <t>CAO ENTERRADA),COM 700MMX1/2".FORNECIMENTO</t>
  </si>
  <si>
    <t>CAO ENTERRADA),COM 800MMX1/2".FORNECIMENTO</t>
  </si>
  <si>
    <t>CAO ENTERRADA),COM 900MMX1/2".FORNECIMENTO</t>
  </si>
  <si>
    <t>CAO ENTERRADA),COM 1000MMX1/2".FORNECIMENTO</t>
  </si>
  <si>
    <t>CAO ENTERRADA),COM 1200MMX1/2".FORNECIMENTO</t>
  </si>
  <si>
    <t>CAO ENTERRADA),COM 1500MMX1/2".FORNECIMENTO</t>
  </si>
  <si>
    <t>CAO ENTERRADA),COM 1750MMX1/2".FORNECIMENTO</t>
  </si>
  <si>
    <t>CAO ENTERRADA),COM 2000MMX1/2".FORNECIMENTO</t>
  </si>
  <si>
    <t>CAO ENTERRADA),COM 2500MMX1/2".FORNECIMENTO</t>
  </si>
  <si>
    <t>CAO ENTERRADA),COM 1800MMX5/8".FORNECIMENTO</t>
  </si>
  <si>
    <t>CAO ENTERRADA),COM 2000MMX5/8".FORNECIMENTO</t>
  </si>
  <si>
    <t>CAO ENTERRADA),COM 2500MMX5/8".FORNECIMENTO</t>
  </si>
  <si>
    <t>FAMILIA 06.031</t>
  </si>
  <si>
    <t>TUBOS DE ACO SOLDADO FORNECIMENTO</t>
  </si>
  <si>
    <t>CURVA DE CHAPA DE ACO SOLDADO,DN 16",ESP.3/16",ANGULO 90º,C/</t>
  </si>
  <si>
    <t>4 GOMOS,PONTAS BISELADAS,REVESTIDAS INTERNAMENTE CONFORME NO</t>
  </si>
  <si>
    <t>RMA AWWA C-210 EPOXI LIQUIDO E EXTERNAMENTE CONFORME NORMA A</t>
  </si>
  <si>
    <t>WWA C-213 FUSION BONDED EPOXI(APLICACAO ENTERRADA),INCL.JOGO</t>
  </si>
  <si>
    <t>MAT.REVEST.JUNTAS,RAIO DE CURVATURA 381MM,AREA EXTERNA 0,781</t>
  </si>
  <si>
    <t>M2 E INTERNA 0,763M2 E PESO TEORICO DE CHAPA DE 28,8KG.FORN.</t>
  </si>
  <si>
    <t>CURVA DE CHAPA DE ACO SOLDADO,DN 24",ESPESSURA DE 1/4",ANGUL</t>
  </si>
  <si>
    <t>O DE 90º,COM 4 GOMOS,PONTAS BISELADAS,REVESTIDA INTERNAMENTE</t>
  </si>
  <si>
    <t>CONFORME NORMA AWWA C-210 EPOXI LIQUIDO E EXTERNAMENTE CONF</t>
  </si>
  <si>
    <t>ORME NORMA AWWA C-213 FUSION BONDED EPOXI(APLICACAO ENTERRAD</t>
  </si>
  <si>
    <t>A),RAIO DE CURVATURA DE 558,8MM,AREA EXTERNA DE 1,724M2 E IN</t>
  </si>
  <si>
    <t>TERNA DE 1,688M2 E PESO TEORICO DE CHAPA DE 84,8KG.FORN.</t>
  </si>
  <si>
    <t>CURVA DE CHAPA DE ACO SOLDADO,DN 28",ESPESSURA DE 5/16",ANGU</t>
  </si>
  <si>
    <t>LO DE 90º,COM 4 GOMOS,PONTA BISELADAS,REVESTIDAS INTERNAMENT</t>
  </si>
  <si>
    <t>E CONFORME NORMA AWWA C-210 EPOXI LIQUIDO E EXTERNAMENTE CON</t>
  </si>
  <si>
    <t>FORME NORMA AWWA C-213 FUSION BONDED EPOXI(APLICACAO ENTERRA</t>
  </si>
  <si>
    <t>DA),RAIO DE CURVATURA DE 609,6MM,AREA EXTERNA DE 2,192M2 E I</t>
  </si>
  <si>
    <t>NTERNA DE 2,143M2 E PESO TEORICO DE CHAPA DE 134,7KG.FORN.</t>
  </si>
  <si>
    <t>CURVA DE CHAPA DE ACO SOLDADO,DN 40",ESPESSURA DE 3/8",ANGUL</t>
  </si>
  <si>
    <t>A),RAIO DE CURVATURA DE 762MM,AREA EXTERNA DE 3,907M2 E AREA</t>
  </si>
  <si>
    <t>INTERNA DE 3,833M2 E PESO TEORICO DE CHAPA DE 289,6KG.FORN.</t>
  </si>
  <si>
    <t>CURVA DE CHAPA DE ACO SOLDADO,DN 48",ESPESSURA DE 1/2",ANGUL</t>
  </si>
  <si>
    <t>A),RAIO DE CURVATURA DE 863,6MM,AREA EXTERNA 5,32M2 E AREA I</t>
  </si>
  <si>
    <t>NTERNA 5,209M2 E PESO TEORICO DE CHAPA DE 524,6KG.FORN.</t>
  </si>
  <si>
    <t>JUNTA FLEXIVEL DE ACO,TIPO DRESSER SEM ANCORAGEM (HARNESS),E</t>
  </si>
  <si>
    <t>DIAMETRO DE 150MM.FORNECIMENTO</t>
  </si>
  <si>
    <t>DIAMETRO DE 200MM.FORNECIMENTO</t>
  </si>
  <si>
    <t>DIAMETRO DE 250MM.FORNECIMENTO</t>
  </si>
  <si>
    <t>DIAMETRO DE 300MM.FORNECIMENTO</t>
  </si>
  <si>
    <t>DIAMETRO DE 350MM.FORNECIMENTO</t>
  </si>
  <si>
    <t>DIAMETRO DE 400MM.FORNECIMENTO</t>
  </si>
  <si>
    <t>DIAMETRO DE 450MM.FORNECIMENTO</t>
  </si>
  <si>
    <t>DIAMETRO DE 500MM.FORNECIMENTO</t>
  </si>
  <si>
    <t>JUNTA FLEXIVEL DE ACO, TIPO DRESSER SEM ANCORAGEM (HARNESS),</t>
  </si>
  <si>
    <t>E DIAMETRO DE 600MM.FORNECIMENTO</t>
  </si>
  <si>
    <t>E DIAMETRO DE 700MM.FORNECIMENTO</t>
  </si>
  <si>
    <t>E DIAMETRO DE 800MM.FORNECIMENTO</t>
  </si>
  <si>
    <t>E DIAMETRO DE 900MM.FORNECIMENTO</t>
  </si>
  <si>
    <t>E DIAMETRO DE 1000MM.FORNECIMENTO</t>
  </si>
  <si>
    <t>E DIAMETRO DE 1200MM.FORNECIMENTO</t>
  </si>
  <si>
    <t>E DIAMETRO DE 1300MM.FORNECIMENTO</t>
  </si>
  <si>
    <t>E DIAMETRO DE 1500MM.FORNECIMENTO</t>
  </si>
  <si>
    <t>E DIAMETRO DE 2000MM.FORNECIMENTO</t>
  </si>
  <si>
    <t>E DIAMETRO DE 2500MM.FORNECIMENTO</t>
  </si>
  <si>
    <t>JUNTA FLEXIVEL DE ACO, TIPO DRESSER COM ANCORAGEM (HARNESS),</t>
  </si>
  <si>
    <t>E DIAMETRO DE 150MM.FORNECIMENTO</t>
  </si>
  <si>
    <t>E DIAMETRO DE 200MM.FORNECIMENTO</t>
  </si>
  <si>
    <t>E DIAMETRO DE 250MM.FORNECIMENTO</t>
  </si>
  <si>
    <t>E DIAMETRO DE 300MM.FORNECIMENTO</t>
  </si>
  <si>
    <t>E DIAMETRO DE 350MM.FORNECIMENTO</t>
  </si>
  <si>
    <t>E DIAMETRO DE 400MM.FORNECIMENTO</t>
  </si>
  <si>
    <t>E DIAMETRO DE 450MM.FORNECIMENTO</t>
  </si>
  <si>
    <t>E DIAMETRO DE 500MM.FORNECIMENTO</t>
  </si>
  <si>
    <t>JUNTA FLEXIVEL DE ACO, TIPO DRESSER COM ANCORAGEM (HARNESS)</t>
  </si>
  <si>
    <t>FAMILIA 06.032</t>
  </si>
  <si>
    <t>PECAS DE ACO SOLDADO FORNECIMENTO</t>
  </si>
  <si>
    <t>FLANGES DE ACO SOLDADO,PINTURA A BASE DE BORRACHA CLORADA(AW</t>
  </si>
  <si>
    <t>W C-204),EXCLUSIVE PARAFUSOS E ARRUELAS,COM DIAMETRO ATE 800</t>
  </si>
  <si>
    <t>MM.FORNECIMENTO</t>
  </si>
  <si>
    <t>W C-204),EXCLUSIVE PARAFUSOS E ARRUELAS, COM DIAMETRO ACIMA</t>
  </si>
  <si>
    <t>DE 800MM E ATE 1200MM.FORNECIMENTO</t>
  </si>
  <si>
    <t>DE 1200MM.FORNECIMENTO</t>
  </si>
  <si>
    <t>FAMILIA 06.033</t>
  </si>
  <si>
    <t>FLANGES D/ACO SOLDADO FORNECIMENTO</t>
  </si>
  <si>
    <t>E EXTERNAMENTE COM PRIMER EPOXI OXIDO DE FERRO+ALUMINIO FEN</t>
  </si>
  <si>
    <t>OLICO NORMA PETROBRAS N-1850,N-1259,(APLICACAO AEREA),COM 15</t>
  </si>
  <si>
    <t>0MMX3/16".FORNECIMENTO</t>
  </si>
  <si>
    <t>E EXTERNAMENTE COM PRIMER OPOXI OXIDO DE FERRO+ALUMINIO FEN</t>
  </si>
  <si>
    <t>OLICO NORMA PETROBRAS N-1850,N-1259,(APLICACAO AEREA),COM 20</t>
  </si>
  <si>
    <t>OLICO NORMA PETROBRAS N-1850,N-1259,(APLICACAO AEREA),COM 25</t>
  </si>
  <si>
    <t>OLICO NORMA PETROBRAS N-1850,N-1259,(APLICACAO AEREA),COM 30</t>
  </si>
  <si>
    <t>OLICO NORMA PETROBRAS N-1850,N-1259,(APLICACAO AEREA),COM 35</t>
  </si>
  <si>
    <t>OLICO NORMA PETROBRAS N-1850,N-1259,(APLICACAO AEREA),COM 40</t>
  </si>
  <si>
    <t>OLICO NORMA PETROBRAS N-1850,N-1259,(APLICACAO AEREA),COM 45</t>
  </si>
  <si>
    <t>OLICO NORMA PETROBRAS N-1850,N-1259,(APLICACAO AEREA),COM 50</t>
  </si>
  <si>
    <t>0MMX1/4".FORNECIMENTO</t>
  </si>
  <si>
    <t>OLICO NORMA PETROBRAS N-1850,N-1259,(APLICACAO AEREA),COM 60</t>
  </si>
  <si>
    <t>OLICO NORMA PETROBRAS N-1850,N-1259,(APLICACAO AEREA),COM 70</t>
  </si>
  <si>
    <t>OLICO NORMA PETROBRAS N-1850,N-1259,(APLICACAO AEREA),COM 80</t>
  </si>
  <si>
    <t>0MMX5/16".FORNECIMENTO</t>
  </si>
  <si>
    <t>OLICO NORMA PETROBRAS N-1850,N-1259,(APLICACAO AEREA),COM 90</t>
  </si>
  <si>
    <t>OLICO NORMA PETROBRAS N-1850,N-1259,(APLICACAO AEREA),COM 10</t>
  </si>
  <si>
    <t>00MMX5/16".FORNECIMENTO</t>
  </si>
  <si>
    <t>OLICO NORMA PETROBRAS N-1850,N-1259,(APLICACAO AEREA),COM 12</t>
  </si>
  <si>
    <t>0MMX3/8".FORNECIMENTO</t>
  </si>
  <si>
    <t>00MMX3/8".FORNECIMENTO</t>
  </si>
  <si>
    <t>OLICO NORMA PETROBRAS N-1850,N-1259,(APLICACAO AEREA),COM 13</t>
  </si>
  <si>
    <t>0MMX1/2".FORNECIMENTO</t>
  </si>
  <si>
    <t>00MMX1/2".FORNECIMENTO</t>
  </si>
  <si>
    <t>OLICO NORMA PETROBRAS N-1850,N-1259,(APLICACAO AEREA),COM 17</t>
  </si>
  <si>
    <t>50MMX1/2".FORNECIMENTO</t>
  </si>
  <si>
    <t>FAMILIA 06.034</t>
  </si>
  <si>
    <t>FAMILIA 06.040</t>
  </si>
  <si>
    <t>TUBOS ACO SOLDADO FORNECIMENTO E ASSENTAMENTO</t>
  </si>
  <si>
    <t>FAMILIA 06.042</t>
  </si>
  <si>
    <t>PECAS DE ACO SOLDADO FORN. E ASSENTAM.</t>
  </si>
  <si>
    <t>FAMILIA 06.043</t>
  </si>
  <si>
    <t>FLANGES ACO SOLDADO FORN.E ASSENT.</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</si>
  <si>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</si>
  <si>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</si>
  <si>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</si>
  <si>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</si>
  <si>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</si>
  <si>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</si>
  <si>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</si>
  <si>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</si>
  <si>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</si>
  <si>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</si>
  <si>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</si>
  <si>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</si>
  <si>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</si>
  <si>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</si>
  <si>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</si>
  <si>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</si>
  <si>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</si>
  <si>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</si>
  <si>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</si>
  <si>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</si>
  <si>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</si>
  <si>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FAMILIA 06.061</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</si>
  <si>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</si>
  <si>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</si>
  <si>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</si>
  <si>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</si>
  <si>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</si>
  <si>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</si>
  <si>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</si>
  <si>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FAMILIA 06.062</t>
  </si>
  <si>
    <t>POCO DE CRAVACAO</t>
  </si>
  <si>
    <t>TUBO DE CONCRETO ARMADO PARA CRAVACAO COM PONTA,BOLSA E JUNT</t>
  </si>
  <si>
    <t>A ELASTICA,CONFORME NBR 15.319/06,DN=300MM.FORNECIMENTO</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</si>
  <si>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</si>
  <si>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</si>
  <si>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</si>
  <si>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</si>
  <si>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</si>
  <si>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</si>
  <si>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</si>
  <si>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</si>
  <si>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</si>
  <si>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</si>
  <si>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A ELASTICA,CONFORME NBR 15.319/06,DN=2500MM.FORNECIMENTO</t>
  </si>
  <si>
    <t>FAMILIA 06.063</t>
  </si>
  <si>
    <t>TUBO DE CAMISA FORN.</t>
  </si>
  <si>
    <t>FAMILIA 06.064</t>
  </si>
  <si>
    <t>INDICE TUBO CONCRETO</t>
  </si>
  <si>
    <t>FAMILIA 06.065</t>
  </si>
  <si>
    <t>HIDRANTES FORN. E ASSENT.</t>
  </si>
  <si>
    <t>HIDRANTES ASSENT.</t>
  </si>
  <si>
    <t>FAMILIA 06.068</t>
  </si>
  <si>
    <t>LINHAS DUTO PVC</t>
  </si>
  <si>
    <t>DUTO ANELAR FLEXIVEL,NA COR CINZA CONCRETO,SINGELO,DE POLIET</t>
  </si>
  <si>
    <t>ILENO DE ALTA DENSIDADE(PEAD),PARA PROTECAO DE CONDUTORES EL</t>
  </si>
  <si>
    <t>ETRICOS,COM DIAMETRO NOMINAL DE 32MM(1 1/4"),COM FIO GUIA DE</t>
  </si>
  <si>
    <t>ACO E FORNECIDO COM 2 PLUGUES(TAMPOES) NAS EXTREMIDADES,LAN</t>
  </si>
  <si>
    <t>CADO DIRETAMENTE NO SOLO,INCLUSIVE CONEXOES E KIT VEDACAO</t>
  </si>
  <si>
    <t>DUTO ANELAR FLEXIVEL,NA COR CINZA CONCRETO,LINHA DUPLA,DE PO</t>
  </si>
  <si>
    <t>LIETILENO DE ALTA DENSIDADE(PEAD),PARA PROTECAO DE CONDUTORE</t>
  </si>
  <si>
    <t>S ELETRICOS,COM DIAMETRO NOMINAL DE 32MM(1 1/4"),COM FIO GUI</t>
  </si>
  <si>
    <t>A DE ACO E FORNECIDO COM 2 PLUGUES(TAMPOES) NAS EXTREMIDADES</t>
  </si>
  <si>
    <t>,LANCADO DIRETAMENTE NO SOLO,INCLUSIVE CONEXOES E KIT VEDACA</t>
  </si>
  <si>
    <t>ETRICOS,COM DIAMETRO NOMINAL DE 38MM(1 1/2"),COM FIO GUIA DE</t>
  </si>
  <si>
    <t>S ELETRICOS,COM DIAMETRO NOMINAL DE 38MM(1 1/2"),COM FIO GUI</t>
  </si>
  <si>
    <t>ETRICOS,COM DIAMETRO NOMINAL DE 50MM(2"),COM FIO GUIA DE ACO</t>
  </si>
  <si>
    <t>E FORNECIDO COM 2 PLUGUES(TAMPOES) NAS EXTREMIDADES,LANCADO</t>
  </si>
  <si>
    <t>DIRETAMENTE NO SOLO,INCLUSIVE CONEXOES E KIT VEDACAO</t>
  </si>
  <si>
    <t>S ELETRICOS,COM DIAMETRO NOMINAL DE 50MM(2"),COM FIO GUIA DE</t>
  </si>
  <si>
    <t>ETRICOS,COM DIAMETRO NOMINAL DE 75MM(3"),COM FIO GUIA DE ACO</t>
  </si>
  <si>
    <t>S ELETRICOS,COM DIAMETRO NOMINAL DE 75MM(3"),COM FIO GUIA DE</t>
  </si>
  <si>
    <t>ILETO DE ALTA DENSIDADE(PEAD),PARA PROTECAO DE CONDUTORES EL</t>
  </si>
  <si>
    <t>ETRICOS,COM DIAMETRO NOMINAL DE 100MM(4"),COM FIO GUIA DE AC</t>
  </si>
  <si>
    <t>O E FORNECIDO COM 2 PLUGUES(TAMPOES) NAS EXTREMIDADES,LANCAD</t>
  </si>
  <si>
    <t>O DIRETAMENTE NO SOLO,INCLUSIVE CONEXOES E KIT VEDACAO</t>
  </si>
  <si>
    <t>S ELETRICOS,COM DIAMETRO NOMINAL DE 100MM(4"),COM FIO GUIA D</t>
  </si>
  <si>
    <t>E ACO E FORNECIDO COM 2 PLUGUES(TAMPOES) NAS EXTREMIDADES,LA</t>
  </si>
  <si>
    <t>NCADO DIRETAMENTE NO SOLO,INCLUSIVE CONEXOES E KIT VEDACAO</t>
  </si>
  <si>
    <t>ETRICOS,COM DIAMETRO NOMINAL DE 125MM(5"),COM FIO GUIA DE AC</t>
  </si>
  <si>
    <t>S ELETRICOS,COM DIAMETRO NOMINAL DE 125MM(5"),COM FIO GUIA D</t>
  </si>
  <si>
    <t>ETRICOS,COM DIAMETRO NOMINAL DE 150MM(6"),COM FIO GUIA DE AC</t>
  </si>
  <si>
    <t>S ELETRICOS,COM DIAMETRO NOMINAL DE 150MM(6"),COM FIO GUIA D</t>
  </si>
  <si>
    <t>DUTO CORRUGADO HELICOIDAL,NA COR PRETA,SINGELO,DE POLIETILEN</t>
  </si>
  <si>
    <t>O DE ALTA DENSIDADE(PEAD),P/PROTECAO DE CONDUTORES ELETRICOS</t>
  </si>
  <si>
    <t>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</si>
  <si>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</si>
  <si>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</si>
  <si>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</si>
  <si>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</si>
  <si>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</si>
  <si>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</si>
  <si>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</si>
  <si>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</si>
  <si>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</si>
  <si>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</si>
  <si>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</si>
  <si>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</si>
  <si>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</si>
  <si>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</si>
  <si>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</si>
  <si>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</si>
  <si>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EM INSTAL.SUBTERRANEAS,DIAMETRO NOMINAL 2",SENDO O DIAMETRO</t>
  </si>
  <si>
    <t>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</si>
  <si>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</si>
  <si>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</si>
  <si>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</si>
  <si>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</si>
  <si>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</si>
  <si>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</si>
  <si>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</si>
  <si>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</si>
  <si>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</si>
  <si>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</si>
  <si>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</si>
  <si>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</si>
  <si>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</si>
  <si>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</si>
  <si>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</si>
  <si>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</si>
  <si>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</si>
  <si>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DE AVISO "PERIGO" C/FIO GUIA DE ACO GALV.REVEST.PVC,NORMA N</t>
  </si>
  <si>
    <t>BR 13897/13898,LANC.DIR.SOLO,INCL.CONEXOES E KIT VEDACAO</t>
  </si>
  <si>
    <t>EM INSTAL.SUBTERRANEAS,DIAMETRO NOMINAL 5",SENDO DIAMETRO I</t>
  </si>
  <si>
    <t>NTERNO 128,8MM,FORNECIDO C/2 TAMPOES NAS EXTREMIDADES,FITA D</t>
  </si>
  <si>
    <t>E AVISO "PERIGO" C/FIO GUIA DE ACO GALV.REVEST.PVC,NORMA NBR</t>
  </si>
  <si>
    <t>13897/13898,LANC.DIR.SOLO,INCLUSIVE CONEXOES E KIT VEDACAO</t>
  </si>
  <si>
    <t>ICOS EM INSTAL.SUBTERRANEAS,DIAMETRO NOMINAL 5",SENDO DIAMET</t>
  </si>
  <si>
    <t>RO INTERNO 128,8MM,FORNECIDO C/2 TAMPOES NAS EXTREMIDADES,FI</t>
  </si>
  <si>
    <t>EM INSTAL.SUBTERRANEAS,DIAMETRO NOMINAL 6",SENDO DIAMETRO I</t>
  </si>
  <si>
    <t>NTERNO 155.6MM,FORNECIDO C/2 TAMPOES NAS EXTREMIDADES,FITA D</t>
  </si>
  <si>
    <t>ICOS EM INSTAL.SUBTERRANEAS,DIAMETRO NOMINAL 6",SENDO DIAMET</t>
  </si>
  <si>
    <t>RO INTERNO 155,6MM,FORNECIDO C/2 TAMPOES NAS EXTREMIDADES,FI</t>
  </si>
  <si>
    <t>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</si>
  <si>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</si>
  <si>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</si>
  <si>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</si>
  <si>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</si>
  <si>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DE AVISO"PERIGO" C/FIO GUIA DE ACO GALV.REVEST,PVC,NORMA NB</t>
  </si>
  <si>
    <t>FAMILIA 06.069</t>
  </si>
  <si>
    <t>LINHA DUTO ESPIRAL</t>
  </si>
  <si>
    <t>FAMILIA 06.070</t>
  </si>
  <si>
    <t>DUTOS CERAMICOS</t>
  </si>
  <si>
    <t>GABIAO CAIXA DE 1,00M DE ALTURA,MALHA HEXAGONAL 8X10,FIO 2,7</t>
  </si>
  <si>
    <t>MM,INCLUSIVE OS MATERIAIS E COLOCACAO,EXCLUSIVE FORNECIMENTO</t>
  </si>
  <si>
    <t>E TRANSPORTE DE PEDRAS</t>
  </si>
  <si>
    <t>GABIAO CAIXA DE 0,50M DE ALTURA,MALHA HEXAGONAL 8X10,FIO 2,7</t>
  </si>
  <si>
    <t>FAMILIA 06.072</t>
  </si>
  <si>
    <t>GABIAO</t>
  </si>
  <si>
    <t>MM,INCLUSIVE FORNECIMENTO E COLOCACAO DE TODOS OS MATERIAIS</t>
  </si>
  <si>
    <t>FAMILIA 06.075</t>
  </si>
  <si>
    <t>GABIAO P/FORNEC. MATERIAIS</t>
  </si>
  <si>
    <t>GABIAO CAIXA DE 1,00M DE ALTURA,MALHA HEXAGONAL 8X10,FIO 2,4</t>
  </si>
  <si>
    <t>MM,REVESTIDO DE PVC,INCLUSIVE OS MATERIAIS E COLOCACAO,EXCLU</t>
  </si>
  <si>
    <t>SIVE FORNECIMENTO E TRANSPORTE DE PEDRAS</t>
  </si>
  <si>
    <t>GABIAO CAIXA DE 0,50M DE ALTURA,MALHA HEXAGONAL 8X10,FIO 2,4</t>
  </si>
  <si>
    <t>GABIAO SACO,MALHA HEXAGONAL 8X10,FIO 2,4MM,REVESTIDO DE PVC,</t>
  </si>
  <si>
    <t>INCLUSIVE OS MATERIAIS E COLOCACAO COM ESCAVADEIRA DE 0,57M3</t>
  </si>
  <si>
    <t>(3/4JD3),EXCLUSIVE FORNECIMENTO E TRANSPORTE DE PEDRAS</t>
  </si>
  <si>
    <t>GABIAO MANTA,COM ESPESSURA DE 0,30M,MALHA HEXAGONAL 6X8,FIO</t>
  </si>
  <si>
    <t>2MM,REVESTIDO DE PVC,INCLUSIVE OS MATERIAIS E COLOCACAO,EXCL</t>
  </si>
  <si>
    <t>USIVE FORNECIMENTO E TRANSPORTE DE PEDRAS</t>
  </si>
  <si>
    <t>GABIAO MANTA,COM ESPESSURA DE 0,23M,MALHA HEXAGONAL 6X8,FIO</t>
  </si>
  <si>
    <t>FAMILIA 06.076</t>
  </si>
  <si>
    <t>MM,REVESTIDO DE PVC,INCLUSIVE O FORNECIMENTO E COLOCACAO DE</t>
  </si>
  <si>
    <t>INCLUSIVE O FORNECIMENTO DE TODOS OS MATERIAIS E COLOCACAO C</t>
  </si>
  <si>
    <t>OM ESCAVADEIRA DE 0,57M3(3/4JD3)</t>
  </si>
  <si>
    <t>2MM,REVESTIDO DE PVC,INCLUSIVE O FORNECIMENTO DE TODOS OS MA</t>
  </si>
  <si>
    <t>TERIAIS E COLOCACAO</t>
  </si>
  <si>
    <t>GABIAO MANTA COM ESPESSURA DE 0,23M,MALHA HEXAGONAL 6X8,FIO</t>
  </si>
  <si>
    <t>FAMILIA 06.077</t>
  </si>
  <si>
    <t>DRENO DE TUBOS DE CONCRETO,SEM ARMADURA,DE 0,30M DE DIAMETRO</t>
  </si>
  <si>
    <t>,PERFURADO OU NAO,ASSENTADOS EM DRENOS DE PEDRA BRITADA,INCL</t>
  </si>
  <si>
    <t>USIVE REATERROS,EXCLUSIVE ESCAVACAO</t>
  </si>
  <si>
    <t>FAMILIA 06.081</t>
  </si>
  <si>
    <t>DRENO TUBO DE CONCRETO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</si>
  <si>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</si>
  <si>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</si>
  <si>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</si>
  <si>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</si>
  <si>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</si>
  <si>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</si>
  <si>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</si>
  <si>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</si>
  <si>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</si>
  <si>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</si>
  <si>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</si>
  <si>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</si>
  <si>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FAMILIA 06.082</t>
  </si>
  <si>
    <t>DRENO TUBO PVC</t>
  </si>
  <si>
    <t>FILTRO HORIZONTAL DE AREIA,EM BARRAGEM,OBEDECENDO GRANULOMET</t>
  </si>
  <si>
    <t>RIA ESPECIFICA,INCLUSIVE FORNECIMENTO DO MATERIAL</t>
  </si>
  <si>
    <t>FAMILIA 06.084</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</si>
  <si>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</si>
  <si>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</si>
  <si>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</si>
  <si>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</si>
  <si>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</si>
  <si>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</si>
  <si>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</si>
  <si>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</si>
  <si>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</si>
  <si>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</si>
  <si>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</si>
  <si>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</si>
  <si>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</si>
  <si>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</si>
  <si>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</si>
  <si>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</si>
  <si>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</si>
  <si>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</si>
  <si>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</si>
  <si>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</si>
  <si>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</si>
  <si>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</si>
  <si>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</si>
  <si>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</si>
  <si>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</si>
  <si>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</si>
  <si>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</si>
  <si>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BRITA N°4 PARA FILTRO BIOLOGICO</t>
  </si>
  <si>
    <t>CAMADA DE PEDREGULHO PARA FILTROS DE TRATAMENTO DE AGUA COM</t>
  </si>
  <si>
    <t>GRANULOMETRIA DE 1/8" A 3/8"</t>
  </si>
  <si>
    <t>GRANULOMETRIA DE 3/8" A 3/4"</t>
  </si>
  <si>
    <t>GRANULOMETRIA DE 3/4" A 1.1/2"</t>
  </si>
  <si>
    <t>FAMILIA 06.085</t>
  </si>
  <si>
    <t>DRENO</t>
  </si>
  <si>
    <t>EMBASAMENTO PARA TUBULACAO DE ESGOTOS,EM CONCRETO SIMPLES,CO</t>
  </si>
  <si>
    <t>M TRANSPORTE HORIZONTAL E CONSIDERADO PARA PROFUNDIDADE DE V</t>
  </si>
  <si>
    <t>ALAS ATE 3,00M</t>
  </si>
  <si>
    <t>FAMILIA 06.086</t>
  </si>
  <si>
    <t>EMBASAMENTO EM CONC. SIMPLES</t>
  </si>
  <si>
    <t>EMBASAMENTO PARA TUBULACAO DE ESGOTOS,EM CONCRETO ARMADO,COM</t>
  </si>
  <si>
    <t>TRANSPORTE HORIZONTAL E CONSIDERADO PARA PROFUNDIDADE DE VA</t>
  </si>
  <si>
    <t>LAS ATE 3,00M</t>
  </si>
  <si>
    <t>FAMILIA 06.087</t>
  </si>
  <si>
    <t>EMBASAMENTO EM CONC. ARMADO</t>
  </si>
  <si>
    <t>EMBASAMENTO DE TUBULACAO,FEITO COM PO-DE-PEDRA</t>
  </si>
  <si>
    <t>FAMILIA 06.088</t>
  </si>
  <si>
    <t>REATERRO DE VALAS C/PO-DE-PEDRA</t>
  </si>
  <si>
    <t>PREPARO DE BERCO,EM TERRENO FIRME,PARA TUBULACAO DE 1,20M DE</t>
  </si>
  <si>
    <t>DIAMETRO,APOIADA NUM ARCO DE 90°</t>
  </si>
  <si>
    <t>FAMILIA 06.090</t>
  </si>
  <si>
    <t>PREPARO DE BERCO P/TUBULACAO</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</si>
  <si>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</si>
  <si>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</si>
  <si>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</si>
  <si>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</si>
  <si>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</si>
  <si>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</si>
  <si>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</si>
  <si>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</si>
  <si>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</si>
  <si>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</si>
  <si>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</si>
  <si>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</si>
  <si>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</si>
  <si>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</si>
  <si>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</si>
  <si>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GEOTEXTIL,DE 100% POLIPROPILENO OU 100% POLIESTER, EM</t>
  </si>
  <si>
    <t>DRENOS SUBTERRANEOS.FORNECIMENTO E COLOCACAO</t>
  </si>
  <si>
    <t>MANTA GEOTEXTIL 100% POLIPROPILENO OU 100% POLIESTER,EM GABI</t>
  </si>
  <si>
    <t>OES,DRENOS PROFUNDOS OU VALETAS.FORNECIMENTO E COLOCACAO</t>
  </si>
  <si>
    <t>MANTA GEOTEXTIL 100% POLIPROPILENO OU 100% POLIESTER,EM ENRO</t>
  </si>
  <si>
    <t>CAMENTOS OU FILTROS DE TRANSICAO.FORNECIMENTO E COLOCACAO</t>
  </si>
  <si>
    <t>MANTA GEOTEXTIL 100% POLIPROPILENO OU 100% POLIESTER,EM CAMA</t>
  </si>
  <si>
    <t>DA VERTICAL FEITA COM PEDRA BRITADA.FORNECIMENTO E COLOCACAO</t>
  </si>
  <si>
    <t>MANTA GEOTEXTIL 100% POLIPROPILENO OU 100% POLIESTER EM POCO</t>
  </si>
  <si>
    <t>S DE ALIVIO.FORNECIMENTO E COLOCACAO</t>
  </si>
  <si>
    <t>MANTA GEOTEXTIL 100% POLIPROPILENO OU 100% POLIESTER,EM PRE-</t>
  </si>
  <si>
    <t>FILTRO DE POCO TUBULAR.FORNECIMENTO E COLOCACAO</t>
  </si>
  <si>
    <t>MANTA GEOTEXTIL 100% POLIPROPILENO OU 100% POLIESTER,EM DREN</t>
  </si>
  <si>
    <t>O SUB-HORIZONTAL.FORNECIMENTO E COLOCACAO</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</si>
  <si>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</si>
  <si>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</si>
  <si>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</si>
  <si>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</si>
  <si>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</si>
  <si>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</si>
  <si>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</si>
  <si>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</si>
  <si>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</si>
  <si>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</si>
  <si>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</si>
  <si>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</si>
  <si>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MANTA GEOTEXTIL NAO TECIDO DE POLIESTER DENSIDADE 75G/M².FOR</t>
  </si>
  <si>
    <t>GEOGRELHA TECIDA DE POLIESTER REVESTIDA COM PVC,RESISTENCIA</t>
  </si>
  <si>
    <t>LONGITUDINAL A TRACAO DE 35KN/M E RESISTENCIA TRANSVERSAL DE</t>
  </si>
  <si>
    <t>20KN/M.FORNECIMENTO E COLOCACAO</t>
  </si>
  <si>
    <t>LONGITUDINAL A TRACAO DE 40KN/M E RESISTENCIA TRANSVERSAL DE</t>
  </si>
  <si>
    <t>27,4KN/M.FORNECIMENTO E COLOCACAO</t>
  </si>
  <si>
    <t>LONGITUDINAL A TRACAO DE 55KN/M E RESISTENCIA TRANVERSAL DE</t>
  </si>
  <si>
    <t>30KN/M.FORNECIMENTO E COLOCACAO</t>
  </si>
  <si>
    <t>LONGITUDINAL A TRACAO DE 60KN/M E RESISTENCIA TRANSVERSAL DE</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</si>
  <si>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</si>
  <si>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</si>
  <si>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</si>
  <si>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</si>
  <si>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</si>
  <si>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</si>
  <si>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</si>
  <si>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</si>
  <si>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</si>
  <si>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</si>
  <si>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</si>
  <si>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</si>
  <si>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</si>
  <si>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</si>
  <si>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RIGIDEZ DE 2200KN/M A 5% DE DEFORMACAO. FORNECIMENTO E COLO</t>
  </si>
  <si>
    <t>RIGIDEZ DE 3000KN/M A 5% DE DEFORMACAO. FORNECIMENTO E COLO</t>
  </si>
  <si>
    <t>RIGIDEZ DE 4000KN/M A 5% DE DEFORMACAO. FORNECIMENTO E COLO</t>
  </si>
  <si>
    <t>RIGIDEZ DE 6000KN/M A 5% DE DEFORMACAO. FORNECIMENTO E COLO</t>
  </si>
  <si>
    <t>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</si>
  <si>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</si>
  <si>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</si>
  <si>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</si>
  <si>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</si>
  <si>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</si>
  <si>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</si>
  <si>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</si>
  <si>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</si>
  <si>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</si>
  <si>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</si>
  <si>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</si>
  <si>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</si>
  <si>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</si>
  <si>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</si>
  <si>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</si>
  <si>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</si>
  <si>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</si>
  <si>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</si>
  <si>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</si>
  <si>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</si>
  <si>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</si>
  <si>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</si>
  <si>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</si>
  <si>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</si>
  <si>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</si>
  <si>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</si>
  <si>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</si>
  <si>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</si>
  <si>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</si>
  <si>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</si>
  <si>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DE 320KPA LARGURA 2,OM.FORNECIMENTO E COLOCACAO</t>
  </si>
  <si>
    <t>GEOMANTA PARA REVESTIMENTO DE TALUDE SUJEITO A EROSAO SUPERF</t>
  </si>
  <si>
    <t>ICIAL COM ESPESSURA DE 10MM,FLEXIVEL,TRIDIMENSIONAL,COM MAIS</t>
  </si>
  <si>
    <t>DE 90% DE VAZIOS,INCLUSIVE ACO CA-50,VEGETACAO,ADUBO E REGA</t>
  </si>
  <si>
    <t>,EXCLUSIVE LIMPEZA E RASPAGEM DO TERRENO.FORNECIMENTO E COLO</t>
  </si>
  <si>
    <t>FAMILIA 06.100</t>
  </si>
  <si>
    <t>MANTA BIDIM</t>
  </si>
  <si>
    <t>COLCHAO DRENANTE,COM CAMADA DE 30CM DE PEDRA BRITADA N°3 E F</t>
  </si>
  <si>
    <t>ILTRO DE TRANSICAO DE MANTA GEOTEXTIL 100% POLIPROPILENO OU</t>
  </si>
  <si>
    <t>100% POLIESTER,INCLUINDO FORNECIMENTO E COLOCACAO DOS MATERI</t>
  </si>
  <si>
    <t>FAMILIA 06.101</t>
  </si>
  <si>
    <t>COLCHAO DRENANTE</t>
  </si>
  <si>
    <t>ESTRUTURA EM SOLO REFORCADO COM MALHA METALICA,INCLUINDO MAN</t>
  </si>
  <si>
    <t>TA GEOTEXTIL,EQUIPAMENTOS,EXCLUSIVE:MALHA METALICA(VIDE FAMI</t>
  </si>
  <si>
    <t>LIA 06.103),PEDRA-DE-MAO,COLCHAO DE PO-DE-PEDRA,ATERRO,BERMA</t>
  </si>
  <si>
    <t>FRONTAL E TELA DE REFORCO(VIDE ITEM 06.103.0150-0)</t>
  </si>
  <si>
    <t>FAMILIA 06.102</t>
  </si>
  <si>
    <t>MALHA METALICA PARA ESTRUTURA DE SOLO REFORCADO,HEXAGONAL,DE</t>
  </si>
  <si>
    <t>DUPLA TORCAO,DE ZINCO-ALUMINIO COM DIAMETRO DE 2,70MM,REVES</t>
  </si>
  <si>
    <t>TIDA EM PVC COM DIAMETRO DE 0,40MM,MEDINDO 0,50X1,00X3,00M.</t>
  </si>
  <si>
    <t>FORNECIMENTO</t>
  </si>
  <si>
    <t>TIDA EM PVC COM DIAMETRO DE 0,40MM,MEDINDO 0,50X1,00X4,00M.</t>
  </si>
  <si>
    <t>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</si>
  <si>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</si>
  <si>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</si>
  <si>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</si>
  <si>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</si>
  <si>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</si>
  <si>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</si>
  <si>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</si>
  <si>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</si>
  <si>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</si>
  <si>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</si>
  <si>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</si>
  <si>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</si>
  <si>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</si>
  <si>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</si>
  <si>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</si>
  <si>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</si>
  <si>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</si>
  <si>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</si>
  <si>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</si>
  <si>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</si>
  <si>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</si>
  <si>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FAMILIA 06.103</t>
  </si>
  <si>
    <t>FAMILIA 06.105</t>
  </si>
  <si>
    <t>POCO SERV. P/ESCORAM. EM SERVICO CRAVACAO</t>
  </si>
  <si>
    <t>CRAVACAO HORIZONTAL,A MACACO HIDRAULICO,DE TUBO DE CHAPA DE</t>
  </si>
  <si>
    <t>ACO DE 1/2",DIAMETRO DE 1,00M,EM TRECHOS SOLDADOS,P/EXECUCAO</t>
  </si>
  <si>
    <t>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</si>
  <si>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</si>
  <si>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</si>
  <si>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</si>
  <si>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</si>
  <si>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</si>
  <si>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FAMILIA 06.106</t>
  </si>
  <si>
    <t>CRAVACAO HORIZONTAL</t>
  </si>
  <si>
    <t>FAMILIA 06.107</t>
  </si>
  <si>
    <t>TRANSP. P/SERVICO CRAVACAO HORIZONTAL</t>
  </si>
  <si>
    <t>CRAVACAO HORIZONTAL DE TUBO CAMISA DE CONCRETO ARMADO,DIAMET</t>
  </si>
  <si>
    <t>RO DE 1,00M,A PARTIR DE POCO DE CRAVACAO POR MACACO,EXCLUSIV</t>
  </si>
  <si>
    <t>E ESTE,SEM CONTROLE DIRECIONAL,INCLUSIVE SERVICOS MANUAIS DE</t>
  </si>
  <si>
    <t>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</si>
  <si>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</si>
  <si>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</si>
  <si>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</si>
  <si>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</si>
  <si>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</si>
  <si>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FAMILIA 06.108</t>
  </si>
  <si>
    <t>CRAVACAO HORIZONTAL C/TUBO CAMISA CONC. ARM.</t>
  </si>
  <si>
    <t>ENCHIMENTO COM ARGAMASSA,NO TRACO 1:4,ENTRE O TUBO CAMISA DE</t>
  </si>
  <si>
    <t>TUNEIS EM TRAVESSIAS SUBTERRANEAS E A TUBULACAO ASSENTADA D</t>
  </si>
  <si>
    <t>ENTRO DAQUELES.CUSTO POR M3 DE ENCHIMENTO</t>
  </si>
  <si>
    <t>FAMILIA 06.110</t>
  </si>
  <si>
    <t>ENCHIMENTO</t>
  </si>
  <si>
    <t>REVESTIMENTO DE TALUDE COM SOLO-CIMENTO(TEOR DE CIMENTO IGUA</t>
  </si>
  <si>
    <t>L A 7,5%,EM PESO),INCLUSIVE FORNECIMENTO DOS MATERIAIS,DOSAG</t>
  </si>
  <si>
    <t>EM E CONTROLE TECNOLOGICO</t>
  </si>
  <si>
    <t>FAMILIA 06.115</t>
  </si>
  <si>
    <t>REVESTIMENTO TALUDE</t>
  </si>
  <si>
    <t>TUBO DE FERRO FUNDIDO,CENTRIFUGADO,DUCTIL,CLASSE 25KG, PARA</t>
  </si>
  <si>
    <t>CANALIZACAO DE AGUA,PONTA/BOLSA,NBR 6916,CLASSE MINIMA IGUAL</t>
  </si>
  <si>
    <t>A FE 42012 E NBR 7675,INCLUSIVE JUNTA ELASTICA,REVESTIDO IN</t>
  </si>
  <si>
    <t>TERNAMENTE COM TERMOPLASTICO DUCTAN DE COR AZUL MARINHO E EX</t>
  </si>
  <si>
    <t>TERNAMENTE COM ZINALIUM(ZINCO+ALUMINIO) E EPOXI DE COR AZUL</t>
  </si>
  <si>
    <t>MARINHO,COM DIAMETRO NOMINAL DE 90MM. FORNECIMENTO</t>
  </si>
  <si>
    <t>MARINHO,COM DIAMETRO NOMINAL DE 110MM. FORNECIMENTO</t>
  </si>
  <si>
    <t>TERNAMENTE COM ZINALIUM (ZINCO+ALUMINIO) E EPOXI DE COR AZUL</t>
  </si>
  <si>
    <t>MARINHO,COM DIAMETRO NOMINAL DE 125MM.FORNECIMENTO</t>
  </si>
  <si>
    <t>CLASSE K-9,NORMA NBR 7675,PONTA/BOLSA,REVESTIDO EXTERNAMENTE</t>
  </si>
  <si>
    <t>COM ZINCO METALICO E PINTURA BETUMINOSA E INTERNAMENTE COM</t>
  </si>
  <si>
    <t>ARGAMASSA DE CIMENTO, COM JUNTA ELASTICA,DIAMETRO DE 80MM .</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</si>
  <si>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</si>
  <si>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</si>
  <si>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</si>
  <si>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</si>
  <si>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</si>
  <si>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</si>
  <si>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</si>
  <si>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</si>
  <si>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</si>
  <si>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</si>
  <si>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</si>
  <si>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</si>
  <si>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</si>
  <si>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</si>
  <si>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</si>
  <si>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</si>
  <si>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</si>
  <si>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</si>
  <si>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</si>
  <si>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ARGAMASSA DE CIMENTO, COM JUNTA ELASTICA,DIAMETRO DE 1200MM.</t>
  </si>
  <si>
    <t>CLASSE K-7,NORMA NBR 7675,PONTA/BOLSA,REVESTIDO EXTERNAMENTE</t>
  </si>
  <si>
    <t>PRESSAO,CLASSE K-7,NORMA NBR 7675,PONTA/BOLSA,REVESTIDO EXTE</t>
  </si>
  <si>
    <t>NTE COM ARGAMASSA DE CIMENTO, COM JUNTA ELASTICA,DIAMETRO DE</t>
  </si>
  <si>
    <t>TUBO DE FºFº,CENTRIFUGADO,DUCTIL,P/CANALIZACOES SOB PRESSAO.</t>
  </si>
  <si>
    <t>TUBO DE FERRO FUNDIDO,CENTRIFUGADO,DUCTIL,PARA CANALIZACOES</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</si>
  <si>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</si>
  <si>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</si>
  <si>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</si>
  <si>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</si>
  <si>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80MM. FORNECIMENTO</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</si>
  <si>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</si>
  <si>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</si>
  <si>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</si>
  <si>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</si>
  <si>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</si>
  <si>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</si>
  <si>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</si>
  <si>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</si>
  <si>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</si>
  <si>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</si>
  <si>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</si>
  <si>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</si>
  <si>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</si>
  <si>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</si>
  <si>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</si>
  <si>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</si>
  <si>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FAMILIA 06.200</t>
  </si>
  <si>
    <t>INDICE TUBO F.F.</t>
  </si>
  <si>
    <t>TUBO DE FERRO FUNDIDO DUCTIL COM 2 FLANGES SOLDADOS, CLASSE</t>
  </si>
  <si>
    <t>DE PRESSAO PN-10,ESPESSURA CLASSE K-9,PARA AGUA,CONFORME NBR</t>
  </si>
  <si>
    <t>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</si>
  <si>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</si>
  <si>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</si>
  <si>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</si>
  <si>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</si>
  <si>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</si>
  <si>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</si>
  <si>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</si>
  <si>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</si>
  <si>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</si>
  <si>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</si>
  <si>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</si>
  <si>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</si>
  <si>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</si>
  <si>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</si>
  <si>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</si>
  <si>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</si>
  <si>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</si>
  <si>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</si>
  <si>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</si>
  <si>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EXCLUSIVE ACESSORIOS PARA JUNTA,COM DIAMETRO DE 700MM ,COMP</t>
  </si>
  <si>
    <t>RIMENTO ATE 1,0M. FORNECIMENTO</t>
  </si>
  <si>
    <t>EXCLUSIVE ACESSORIOS PARA JUNTA,COM DIAMETRO DE 800MM ,COMP</t>
  </si>
  <si>
    <t>EXCLUSIVE ACESSORIOS PARA JUNTA,COM DIAMETRO DE 900MM ,COMP</t>
  </si>
  <si>
    <t>EXCLUSIVE ACESSORIOS PARA JUNTA ,COM DIAMETRO DE 1000MM,COM</t>
  </si>
  <si>
    <t>PRIMENTO ATE 1,0M. FORNECIMENTO</t>
  </si>
  <si>
    <t>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</si>
  <si>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</si>
  <si>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</si>
  <si>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</si>
  <si>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</si>
  <si>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</si>
  <si>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</si>
  <si>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</si>
  <si>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</si>
  <si>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</si>
  <si>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</si>
  <si>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</si>
  <si>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</si>
  <si>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</si>
  <si>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</si>
  <si>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</si>
  <si>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</si>
  <si>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</si>
  <si>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</si>
  <si>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</si>
  <si>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</si>
  <si>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</si>
  <si>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</si>
  <si>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</si>
  <si>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</si>
  <si>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</si>
  <si>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</si>
  <si>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</si>
  <si>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</si>
  <si>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</si>
  <si>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</si>
  <si>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</si>
  <si>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</si>
  <si>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</si>
  <si>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</si>
  <si>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</si>
  <si>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</si>
  <si>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</si>
  <si>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</si>
  <si>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</si>
  <si>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</si>
  <si>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</si>
  <si>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</si>
  <si>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</si>
  <si>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</si>
  <si>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</si>
  <si>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</si>
  <si>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</si>
  <si>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</si>
  <si>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</si>
  <si>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</si>
  <si>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</si>
  <si>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</si>
  <si>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</si>
  <si>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</si>
  <si>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</si>
  <si>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</si>
  <si>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</si>
  <si>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</si>
  <si>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</si>
  <si>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</si>
  <si>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</si>
  <si>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</si>
  <si>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</si>
  <si>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</si>
  <si>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</si>
  <si>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</si>
  <si>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</si>
  <si>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</si>
  <si>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</si>
  <si>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</si>
  <si>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</si>
  <si>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</si>
  <si>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</si>
  <si>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</si>
  <si>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</si>
  <si>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</si>
  <si>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</si>
  <si>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</si>
  <si>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</si>
  <si>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</si>
  <si>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</si>
  <si>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</si>
  <si>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</si>
  <si>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</si>
  <si>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</si>
  <si>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</si>
  <si>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</si>
  <si>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</si>
  <si>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</si>
  <si>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</si>
  <si>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</si>
  <si>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</si>
  <si>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</si>
  <si>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</si>
  <si>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</si>
  <si>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</si>
  <si>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</si>
  <si>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</si>
  <si>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</si>
  <si>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</si>
  <si>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</si>
  <si>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</si>
  <si>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</si>
  <si>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</si>
  <si>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</si>
  <si>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</si>
  <si>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</si>
  <si>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</si>
  <si>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</si>
  <si>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</si>
  <si>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</si>
  <si>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</si>
  <si>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</si>
  <si>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</si>
  <si>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</si>
  <si>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</si>
  <si>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</si>
  <si>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</si>
  <si>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</si>
  <si>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</si>
  <si>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</si>
  <si>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</si>
  <si>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</si>
  <si>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</si>
  <si>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</si>
  <si>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</si>
  <si>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</si>
  <si>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</si>
  <si>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</si>
  <si>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</si>
  <si>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</si>
  <si>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</si>
  <si>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</si>
  <si>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</si>
  <si>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</si>
  <si>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</si>
  <si>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</si>
  <si>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</si>
  <si>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</si>
  <si>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</si>
  <si>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</si>
  <si>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</si>
  <si>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</si>
  <si>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</si>
  <si>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</si>
  <si>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</si>
  <si>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</si>
  <si>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</si>
  <si>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</si>
  <si>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</si>
  <si>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</si>
  <si>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</si>
  <si>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</si>
  <si>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</si>
  <si>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</si>
  <si>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</si>
  <si>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</si>
  <si>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</si>
  <si>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</si>
  <si>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</si>
  <si>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</si>
  <si>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</si>
  <si>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</si>
  <si>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</si>
  <si>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</si>
  <si>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</si>
  <si>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A CLASSE K-9,CLASSE DE PRESSAO PN-16,REVESTIDO EXTERNAMENTE</t>
  </si>
  <si>
    <t>A CLASSE K-12,CLASSE DE PRESSAO PN-16,REVESTIDO INTERNAMENTE</t>
  </si>
  <si>
    <t>S,ESPESSURA CLASSE K-14,CLASSE DE PRESSAO PN-16,REVESTIDO IN</t>
  </si>
  <si>
    <t>TERNAMENTE COM ARGAMASSA DE CIMENTO ALUMINOSO E EXTERNAMENTE</t>
  </si>
  <si>
    <t>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</si>
  <si>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</si>
  <si>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</si>
  <si>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</si>
  <si>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</si>
  <si>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</si>
  <si>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</si>
  <si>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</si>
  <si>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</si>
  <si>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</si>
  <si>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</si>
  <si>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</si>
  <si>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</si>
  <si>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</si>
  <si>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</si>
  <si>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</si>
  <si>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</si>
  <si>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</si>
  <si>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</si>
  <si>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</si>
  <si>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</si>
  <si>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</si>
  <si>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</si>
  <si>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</si>
  <si>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</si>
  <si>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</si>
  <si>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</si>
  <si>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</si>
  <si>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</si>
  <si>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</si>
  <si>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</si>
  <si>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</si>
  <si>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</si>
  <si>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</si>
  <si>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</si>
  <si>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</si>
  <si>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</si>
  <si>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</si>
  <si>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</si>
  <si>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</si>
  <si>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</si>
  <si>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</si>
  <si>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</si>
  <si>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</si>
  <si>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</si>
  <si>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</si>
  <si>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</si>
  <si>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</si>
  <si>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</si>
  <si>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</si>
  <si>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</si>
  <si>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</si>
  <si>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</si>
  <si>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</si>
  <si>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</si>
  <si>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</si>
  <si>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</si>
  <si>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</si>
  <si>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</si>
  <si>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</si>
  <si>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</si>
  <si>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</si>
  <si>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</si>
  <si>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</si>
  <si>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</si>
  <si>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</si>
  <si>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</si>
  <si>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</si>
  <si>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</si>
  <si>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</si>
  <si>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</si>
  <si>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</si>
  <si>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</si>
  <si>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</si>
  <si>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</si>
  <si>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</si>
  <si>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</si>
  <si>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</si>
  <si>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</si>
  <si>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</si>
  <si>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</si>
  <si>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</si>
  <si>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</si>
  <si>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</si>
  <si>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</si>
  <si>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</si>
  <si>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</si>
  <si>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</si>
  <si>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</si>
  <si>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</si>
  <si>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</si>
  <si>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</si>
  <si>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</si>
  <si>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</si>
  <si>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</si>
  <si>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</si>
  <si>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</si>
  <si>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</si>
  <si>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</si>
  <si>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</si>
  <si>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</si>
  <si>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</si>
  <si>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</si>
  <si>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</si>
  <si>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</si>
  <si>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</si>
  <si>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</si>
  <si>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</si>
  <si>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</si>
  <si>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</si>
  <si>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</si>
  <si>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</si>
  <si>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</si>
  <si>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</si>
  <si>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FAMILIA 06.201</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</si>
  <si>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</si>
  <si>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</si>
  <si>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</si>
  <si>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</si>
  <si>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</si>
  <si>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</si>
  <si>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</si>
  <si>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</si>
  <si>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</si>
  <si>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</si>
  <si>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</si>
  <si>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</si>
  <si>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</si>
  <si>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</si>
  <si>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</si>
  <si>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</si>
  <si>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</si>
  <si>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</si>
  <si>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</si>
  <si>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</si>
  <si>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</si>
  <si>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</si>
  <si>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</si>
  <si>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</si>
  <si>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</si>
  <si>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</si>
  <si>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</si>
  <si>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</si>
  <si>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</si>
  <si>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</si>
  <si>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</si>
  <si>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</si>
  <si>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</si>
  <si>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</si>
  <si>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</si>
  <si>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</si>
  <si>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</si>
  <si>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</si>
  <si>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</si>
  <si>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</si>
  <si>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</si>
  <si>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</si>
  <si>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</si>
  <si>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</si>
  <si>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</si>
  <si>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</si>
  <si>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</si>
  <si>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</si>
  <si>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</si>
  <si>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</si>
  <si>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</si>
  <si>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</si>
  <si>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</si>
  <si>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</si>
  <si>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</si>
  <si>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</si>
  <si>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</si>
  <si>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</si>
  <si>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</si>
  <si>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</si>
  <si>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</si>
  <si>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</si>
  <si>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</si>
  <si>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</si>
  <si>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</si>
  <si>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</si>
  <si>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</si>
  <si>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</si>
  <si>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</si>
  <si>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</si>
  <si>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</si>
  <si>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</si>
  <si>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</si>
  <si>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</si>
  <si>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</si>
  <si>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</si>
  <si>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</si>
  <si>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</si>
  <si>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</si>
  <si>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</si>
  <si>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</si>
  <si>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</si>
  <si>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</si>
  <si>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</si>
  <si>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</si>
  <si>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</si>
  <si>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</si>
  <si>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</si>
  <si>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</si>
  <si>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</si>
  <si>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</si>
  <si>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</si>
  <si>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</si>
  <si>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</si>
  <si>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</si>
  <si>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</si>
  <si>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</si>
  <si>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</si>
  <si>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</si>
  <si>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</si>
  <si>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</si>
  <si>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</si>
  <si>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</si>
  <si>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</si>
  <si>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</si>
  <si>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</si>
  <si>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</si>
  <si>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</si>
  <si>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</si>
  <si>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</si>
  <si>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</si>
  <si>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</si>
  <si>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</si>
  <si>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</si>
  <si>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</si>
  <si>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</si>
  <si>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</si>
  <si>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</si>
  <si>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</si>
  <si>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</si>
  <si>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</si>
  <si>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</si>
  <si>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</si>
  <si>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</si>
  <si>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</si>
  <si>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</si>
  <si>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</si>
  <si>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</si>
  <si>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</si>
  <si>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</si>
  <si>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</si>
  <si>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</si>
  <si>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</si>
  <si>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</si>
  <si>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</si>
  <si>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</si>
  <si>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</si>
  <si>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</si>
  <si>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</si>
  <si>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</si>
  <si>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</si>
  <si>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</si>
  <si>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</si>
  <si>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</si>
  <si>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</si>
  <si>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</si>
  <si>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</si>
  <si>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</si>
  <si>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</si>
  <si>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</si>
  <si>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</si>
  <si>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INDICE GERL P/FORNECIMENTO DE TUBOS E CONEXOES</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</si>
  <si>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</si>
  <si>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</si>
  <si>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</si>
  <si>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</si>
  <si>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</si>
  <si>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</si>
  <si>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</si>
  <si>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</si>
  <si>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</si>
  <si>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</si>
  <si>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</si>
  <si>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</si>
  <si>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</si>
  <si>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</si>
  <si>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</si>
  <si>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</si>
  <si>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</si>
  <si>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</si>
  <si>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</si>
  <si>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</si>
  <si>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</si>
  <si>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</si>
  <si>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</si>
  <si>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</si>
  <si>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</si>
  <si>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</si>
  <si>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</si>
  <si>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</si>
  <si>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</si>
  <si>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</si>
  <si>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</si>
  <si>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</si>
  <si>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</si>
  <si>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</si>
  <si>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</si>
  <si>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</si>
  <si>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</si>
  <si>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</si>
  <si>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</si>
  <si>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</si>
  <si>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</si>
  <si>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</si>
  <si>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</si>
  <si>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</si>
  <si>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</si>
  <si>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</si>
  <si>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</si>
  <si>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INDICE 06.205</t>
  </si>
  <si>
    <t>TUBO DE CONCRETO ARMADO, CLASSE EA-2(NBR 8890/03),JUNTA ELAS</t>
  </si>
  <si>
    <t>TICA,PARA ESGOTO SANITARIO,COM DIAMETRO DE  300MM,INCLUSIVE</t>
  </si>
  <si>
    <t>ANEL DE BORRACHA. FORNECIMENTO</t>
  </si>
  <si>
    <t>TUBO DE CONCRETO ARMADO, CLASSE EA-2(NBR-8890/03),JUNTA ELAS</t>
  </si>
  <si>
    <t>TICA,PARA ESGOTO SANITARIO,COM DIAMETRO DE  400MM,INCLUSIVE</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</si>
  <si>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</si>
  <si>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</si>
  <si>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</si>
  <si>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</si>
  <si>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</si>
  <si>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</si>
  <si>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1100MM,INCLUSIVE</t>
  </si>
  <si>
    <t>TICA,PARA ESGOTO SANITARIO,COM DIAMETRO DE 1200MM,INCLUSIVE</t>
  </si>
  <si>
    <t>TICA,PARA ESGOTO SANITARIO,COM DIAMETRO DE 1500MM,INCLUSIVE</t>
  </si>
  <si>
    <t>TICA,PARA ESGOTO SANITARIO,COM DIAMETRO DE 1750MM,INCLUSIVE</t>
  </si>
  <si>
    <t>TICA,PARA ESGOTO SANITARIO,COM DIAMETRO DE 2000MM,INCLUSIVE</t>
  </si>
  <si>
    <t>TUBO DE CONCRETO ARMADO, CLASSE EA-3(NBR 8890/03),JUNTA ELAS</t>
  </si>
  <si>
    <t>TUBO DE CONCRETO ARMADO, CLASSE EA-4(NBR 8890/03),JUNTA ELAS</t>
  </si>
  <si>
    <t>FAMILIA 06.250</t>
  </si>
  <si>
    <t>INDICE TUBO CONC. ARM.</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</si>
  <si>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</si>
  <si>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</si>
  <si>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</si>
  <si>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</si>
  <si>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</si>
  <si>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</si>
  <si>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</si>
  <si>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</si>
  <si>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</si>
  <si>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</si>
  <si>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</si>
  <si>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</si>
  <si>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</si>
  <si>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</si>
  <si>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</si>
  <si>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</si>
  <si>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</si>
  <si>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FAMILIA 06.251</t>
  </si>
  <si>
    <t>TUBO PVC-PBA,CLASSE 15(EB-183),PARA ADUCAO E DISTRIBUICAO DE</t>
  </si>
  <si>
    <t>AGUAS,COM DIAMETRO NOMINAL DE 50MM, INCLUSIVE ANEL DE BORRA</t>
  </si>
  <si>
    <t>CHA. FORNECIMENTO</t>
  </si>
  <si>
    <t>AGUAS,COM DIAMETRO NOMINAL DE 75MM, INCLUSIVE ANEL DE BORRA</t>
  </si>
  <si>
    <t>AGUAS,COM DIAMETRO NOMINAL DE 100MM,INCLUSIVE ANEL DE BORRA</t>
  </si>
  <si>
    <t>TUBO PVC-PBA,CLASSE 20(EB-183),PARA ADUCAO E DISTRIBUICAO DE</t>
  </si>
  <si>
    <t>AGUAS,COM DIAMETRO NOMINAL DE  50MM,INCLUSIVE ANEL DE BORRA</t>
  </si>
  <si>
    <t>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</si>
  <si>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</si>
  <si>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</si>
  <si>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</si>
  <si>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</si>
  <si>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</si>
  <si>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</si>
  <si>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</si>
  <si>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</si>
  <si>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</si>
  <si>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AL DE 100MM.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</si>
  <si>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</si>
  <si>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</si>
  <si>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</si>
  <si>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</si>
  <si>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</si>
  <si>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</si>
  <si>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</si>
  <si>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</si>
  <si>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</si>
  <si>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</si>
  <si>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</si>
  <si>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</si>
  <si>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50MM,INCLUSIVE ANEL DE BORRACHA.FORNECIMENTO</t>
  </si>
  <si>
    <t>75MM,INCLUSIVE ANEL DE BORRACHA.FORNECIMENTO</t>
  </si>
  <si>
    <t>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</si>
  <si>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</si>
  <si>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</si>
  <si>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</si>
  <si>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</si>
  <si>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</si>
  <si>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</si>
  <si>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</si>
  <si>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50MM, INCLUSIVE ANEL DE BORRACHA. FORNECIMENTO</t>
  </si>
  <si>
    <t>75MM, INCLUSIVE ANEL DE BORRACHA. FORNECIMENTO</t>
  </si>
  <si>
    <t>100MM, INCLUSIVE ANEL DE BORRACHA. FORNECIMENTO</t>
  </si>
  <si>
    <t>EXTREMIDADE PVC-PBA (NBR 10351), PF, COM DIAMETRO NOMINAL DE</t>
  </si>
  <si>
    <t>50MM. FORNECIMENTO</t>
  </si>
  <si>
    <t>75MM. FORNECIMENTO</t>
  </si>
  <si>
    <t>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</si>
  <si>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</si>
  <si>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</si>
  <si>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</si>
  <si>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</si>
  <si>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</si>
  <si>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</si>
  <si>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</si>
  <si>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</si>
  <si>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</si>
  <si>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</si>
  <si>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</si>
  <si>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</si>
  <si>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</si>
  <si>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</si>
  <si>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</si>
  <si>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</si>
  <si>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</si>
  <si>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</si>
  <si>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</si>
  <si>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</si>
  <si>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FAMILIA 06.270</t>
  </si>
  <si>
    <t>INDICE TUBO DE PVC</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</si>
  <si>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</si>
  <si>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</si>
  <si>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</si>
  <si>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</si>
  <si>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</si>
  <si>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</si>
  <si>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</si>
  <si>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</si>
  <si>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</si>
  <si>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</si>
  <si>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</si>
  <si>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</si>
  <si>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</si>
  <si>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</si>
  <si>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DE 400MM, INCLUSIVE ANEIS DE BORRACHA. FORNECIMENTO</t>
  </si>
  <si>
    <t>DE 500MM, INCLUSIVE ANEIS DE BORRACHA. FORNECIMENTO</t>
  </si>
  <si>
    <t>TUBO DE PVC RIGIDO,ROSQUEAVEL,PARA AGUA FRIA,COM DIAMETRO DE</t>
  </si>
  <si>
    <t>1/2".FORNECIMENTO</t>
  </si>
  <si>
    <t>3/4".FORNECIMENTO</t>
  </si>
  <si>
    <t>1".FORNECIMENTO</t>
  </si>
  <si>
    <t>1.1/2".FORNECIMENTO</t>
  </si>
  <si>
    <t>TUBO DE PVC RIGIDO ROSQUEAVEL,PARA AGUA FRIA,COM DIAMETRO DE</t>
  </si>
  <si>
    <t>2".FORNECIMENTO</t>
  </si>
  <si>
    <t>3".FORNECIMENTO</t>
  </si>
  <si>
    <t>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</si>
  <si>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</si>
  <si>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</si>
  <si>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</si>
  <si>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</si>
  <si>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</si>
  <si>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</si>
  <si>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</si>
  <si>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</si>
  <si>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</si>
  <si>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</si>
  <si>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FAMILIA 06.271</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</si>
  <si>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</si>
  <si>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</si>
  <si>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</si>
  <si>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</si>
  <si>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</si>
  <si>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</si>
  <si>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</si>
  <si>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</si>
  <si>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</si>
  <si>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</si>
  <si>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</si>
  <si>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</si>
  <si>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</si>
  <si>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</si>
  <si>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</si>
  <si>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</si>
  <si>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</si>
  <si>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</si>
  <si>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</si>
  <si>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</si>
  <si>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</si>
  <si>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</si>
  <si>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</si>
  <si>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</si>
  <si>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COM DIAMETRO NOMINAL DE 150MM,INCLUSIVE ANEIS DE BORRACHA.</t>
  </si>
  <si>
    <t>TAMPAO COMPLETO PARA TIL DE PVC PARA REDE DE ESGOTO(NBR 1056</t>
  </si>
  <si>
    <t>9), COM DIAMETRO NOMINAL DE 100MM. FORNECIMENTO</t>
  </si>
  <si>
    <t>9), COM DIAMETRO NOMINAL DE 150MM. FORNECIMENTO</t>
  </si>
  <si>
    <t>FAMILIA 06.272</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</si>
  <si>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</si>
  <si>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</si>
  <si>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</si>
  <si>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</si>
  <si>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</si>
  <si>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</si>
  <si>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</si>
  <si>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</si>
  <si>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</si>
  <si>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</si>
  <si>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</si>
  <si>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</si>
  <si>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</si>
  <si>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</si>
  <si>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</si>
  <si>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</si>
  <si>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</si>
  <si>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TUBO ESTRUTURADO DE PVC PARA AGUAS PLUVIAIS</t>
  </si>
  <si>
    <t>CURVA DE 45° DE PVC-PBA,COM BOLSA DE JUNTA ELASTICA,DIAMETRO</t>
  </si>
  <si>
    <t>NOMINAL 50MM. FORNECIMENTO</t>
  </si>
  <si>
    <t>NOMINAL 75MM. FORNECIMENTO</t>
  </si>
  <si>
    <t>NOMINAL 100MM. FORNECIMENTO</t>
  </si>
  <si>
    <t>REDUCAO DE PVC-PBA,COM PONTA E BOLSA DE JUNTA ELASTICA,DIAME</t>
  </si>
  <si>
    <t>TRO NOMINAL 75 X 50MM. FORNECIMENTO</t>
  </si>
  <si>
    <t>TRO NOMINAL 100 X 75MM.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</si>
  <si>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</si>
  <si>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</si>
  <si>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</si>
  <si>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</si>
  <si>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</si>
  <si>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</si>
  <si>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</si>
  <si>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</si>
  <si>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</si>
  <si>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</si>
  <si>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FAMILIA 06.300</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</si>
  <si>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</si>
  <si>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</si>
  <si>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</si>
  <si>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</si>
  <si>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</si>
  <si>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</si>
  <si>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</si>
  <si>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</si>
  <si>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</si>
  <si>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</si>
  <si>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</si>
  <si>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</si>
  <si>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</si>
  <si>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</si>
  <si>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</si>
  <si>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</si>
  <si>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</si>
  <si>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ATE 5CV,INCLUSIVE FORNECIMENTO DE MATERIAIS PARA FIXACAO E</t>
  </si>
  <si>
    <t>LIGACAO</t>
  </si>
  <si>
    <t>ACIMA DE 5CV,ATE 15CV, INCLUSIVE FORNECIMENTO DE MATERIAIS</t>
  </si>
  <si>
    <t>PARA FIXACAO E LIGACAO</t>
  </si>
  <si>
    <t>ACIMA DE 15CV,ATE 40CV,INCLUSIVE FORNECIMENTO DE MATERIAIS</t>
  </si>
  <si>
    <t>ACIMA DE 40CV,ATE 100CV,INCLUSIVE FORNECIMENTO DE MATERIAIS</t>
  </si>
  <si>
    <t>ACIMA DE 100CV, ATE 400CV, INCLUSIVE FORNECIMENTO DE MATERI</t>
  </si>
  <si>
    <t>AIS PARA FIXACAO E LIGACAO</t>
  </si>
  <si>
    <t>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</si>
  <si>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</si>
  <si>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</si>
  <si>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</si>
  <si>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</si>
  <si>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</si>
  <si>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</si>
  <si>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</si>
  <si>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</si>
  <si>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</si>
  <si>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</si>
  <si>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</si>
  <si>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</si>
  <si>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</si>
  <si>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</si>
  <si>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</si>
  <si>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</si>
  <si>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</si>
  <si>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</si>
  <si>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</si>
  <si>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</si>
  <si>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</si>
  <si>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</si>
  <si>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</si>
  <si>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</si>
  <si>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</si>
  <si>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</si>
  <si>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</si>
  <si>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</si>
  <si>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</si>
  <si>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</si>
  <si>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t>
  </si>
  <si>
    <t>ARGAMASSA DE CIMENTO E PO-DE-PEDRA,NO TRACO 1:4,PREPARO MANU</t>
  </si>
  <si>
    <t>ARGAMASSA DE CIMENTO,CAL E AREIA FINA,NO TRACO 1:3:5,PREPARO</t>
  </si>
  <si>
    <t>MANUAL</t>
  </si>
  <si>
    <t>ARGAMASSA DE CIMENTO,CAL E AREIA FINA,NO TRACO 1:3:8,PREPARO</t>
  </si>
  <si>
    <t>ARGAMASSA DE CIMENTO BRANCO,CAL E PO-DE-MARMORE,NO TRACO 1:1</t>
  </si>
  <si>
    <t>:3,PREPARO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</si>
  <si>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</si>
  <si>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</si>
  <si>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</si>
  <si>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</si>
  <si>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</si>
  <si>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</si>
  <si>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</si>
  <si>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</si>
  <si>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</si>
  <si>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</si>
  <si>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TERRA PRETA DE EMBOCO,NO TRACO 1:2,</t>
  </si>
  <si>
    <t>ARGAMASSA DE CIMENTO E TERRA PRETA DE EMBOCO,NO TRACO 1:4,</t>
  </si>
  <si>
    <t>ARGAMASSA DE CIMENTO E TERRA PRETA DE EMBOCO,NO TRACO 1:6,</t>
  </si>
  <si>
    <t>ARGAMASSA DE CIMENTO,AREIA E VERMICULITA NO TRACO 1:2:5,</t>
  </si>
  <si>
    <t>INDICE 07.001</t>
  </si>
  <si>
    <t>PASTAS DE CIMENTO, CAL E GESSO</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</si>
  <si>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</si>
  <si>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</si>
  <si>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</si>
  <si>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</si>
  <si>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</si>
  <si>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</si>
  <si>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</si>
  <si>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</si>
  <si>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INDICE 07.002.</t>
  </si>
  <si>
    <t>ARGAMASSA</t>
  </si>
  <si>
    <t>ARGAMASSA DE CIMENTO E PO-DE-PEDRA,NO TRACO 1:3,PREPARO MECA</t>
  </si>
  <si>
    <t>NICO</t>
  </si>
  <si>
    <t>ARGAMASSA DE CIMENTO E PO-DE-PEDRA,NO TRACO 1:4,PREPARO MECA</t>
  </si>
  <si>
    <t>INDICE 07.003.</t>
  </si>
  <si>
    <t>ARGAMASSA DE CIMENTO E PO-DE-PEDRA</t>
  </si>
  <si>
    <t>MECANICO</t>
  </si>
  <si>
    <t>:3,PREPARO MECANICO</t>
  </si>
  <si>
    <t>ARGAMASSA DE CIMENTO,CAL HIDRATADA ADITIVADA E AREIA,NO TRAC</t>
  </si>
  <si>
    <t>O 1:1:10,PREPARO MECANICO</t>
  </si>
  <si>
    <t>O 1:1:8,PREPARO MECANICO</t>
  </si>
  <si>
    <t>O 1:1:12,PREPARO MECAMICO</t>
  </si>
  <si>
    <t>INDICE 07.005.</t>
  </si>
  <si>
    <t>ARGAMASSA DE CIMENTO,AREIA,PO-DE-MARMORE</t>
  </si>
  <si>
    <t>ARGAMASSA DE CIMENTO E SAIBRO,NO TRACO 1:2,PREPARO MECANICO</t>
  </si>
  <si>
    <t>ARGAMASSA DE CIMENTO E SAIBRO,NO TRACO 1:4,PREPARO MECANICO</t>
  </si>
  <si>
    <t>ARGAMASSA DE CIMENTO E SAIBRO,NO TRACO 1:6,PREPARO MECANICO</t>
  </si>
  <si>
    <t>ARGAMASSA DE CIMENTO E SAIBRO,NO TRACO 1:8,PREPARO MECANICO</t>
  </si>
  <si>
    <t>INDICE 07.006.</t>
  </si>
  <si>
    <t>ARGAMASSA DE CIMENTO E SAIBRO</t>
  </si>
  <si>
    <t>INDICE 07.007.</t>
  </si>
  <si>
    <t>ARGAMASSA DE CIMENTO SAIBRO E AREIA</t>
  </si>
  <si>
    <t>ARGAMASSA DE CIMENTO,CAL,SAIBRO E AREIA,NO TRACO 1:2:4:4,PRE</t>
  </si>
  <si>
    <t>PARO MECANICO</t>
  </si>
  <si>
    <t>INDICE 07.008.</t>
  </si>
  <si>
    <t>ARGAMASSA DE CIMENTO,CAL,SAIBRO E AREIA</t>
  </si>
  <si>
    <t>PREPARO MECANICO</t>
  </si>
  <si>
    <t>INDICE 07.009.</t>
  </si>
  <si>
    <t>ARGAMASSA DE CIMENTO E AREIA PRETA</t>
  </si>
  <si>
    <t>ENCHIMENTO DE AREIA,INCLUSIVE FORNECIMENTO DESTA,POR MEIO DE</t>
  </si>
  <si>
    <t>BOMBA</t>
  </si>
  <si>
    <t>INDICE 07.030.</t>
  </si>
  <si>
    <t>ENCHIMENTO AREIA POR BOMBA</t>
  </si>
  <si>
    <t>INJECAO DE CALDA DE CIMENTO,ADMITINDO UMA PRODUCAO MEDIA BRU</t>
  </si>
  <si>
    <t>TA DE 2 SACOS/H,INCLUSIVE FORNECIMENTO DOS MATERIAIS,MEDIDO</t>
  </si>
  <si>
    <t>POR SACO DE 50KG</t>
  </si>
  <si>
    <t>SACO</t>
  </si>
  <si>
    <t>TA DE 1 SACO/H,INCLUSIVE FORNECIMENTO DOS MATERIAIS,MEDIDO P</t>
  </si>
  <si>
    <t>OR SACO DE 50KG</t>
  </si>
  <si>
    <t>TA DE 0,5 SACO/H,INCLUSIVE FORNECIMENTO DOS MATERIAIS,MEDIDO</t>
  </si>
  <si>
    <t>INDICE 07.050.</t>
  </si>
  <si>
    <t>INJECAO CALDO DE CONCRETO</t>
  </si>
  <si>
    <t>INJECAO DE ARGAMASSA DE CIMENTO E AREIA,NO TRACO 1:6,EM VOLU</t>
  </si>
  <si>
    <t>ME,UTILIZANDO EQUIPAMENTO DE AR COMPRIMIDO,ADMITINDO UMA PRO</t>
  </si>
  <si>
    <t>DUCAO MEDIA BRUTA DE 1,00M3/H,INCLUSIVE FORNECIMENTO DOS MAT</t>
  </si>
  <si>
    <t>ERIAIS</t>
  </si>
  <si>
    <t>DUCAO MEDIA BRUTA DE 0,75M3/H,INCLUSIVE FORNECIMENTO DOS MAT</t>
  </si>
  <si>
    <t>DUCAO MEDIA BRUTA DE 0,50M3/H,INCLUSIVE FORNECIMENTO DOS MAT</t>
  </si>
  <si>
    <t>DUCAO MEDIA BRUTA DE 0,25M3/H,INCLUSIVE FORNECIMENTO DOS MAT</t>
  </si>
  <si>
    <t>INJECAO DE ARGAMASSA DE CIMENTO E AREIA,COM 450 A 500KG/M3 D</t>
  </si>
  <si>
    <t>E CIMENTO,UTILIZANDO BOMBA DE ARGAMASSA COM UNIDADE MISTURAD</t>
  </si>
  <si>
    <t>ORA E BOMBEADORA ACOPLADAS,COM CAPACIDADE DE 900 A 4800L DE</t>
  </si>
  <si>
    <t>MISTURA SECA,COM UMA PRODUCAO DE 1,00M3/H,DESTINADA A EXECUC</t>
  </si>
  <si>
    <t>AO DE FUNDACOES,INCLUSIVE O FORNECIMENTO DE MATERIAIS</t>
  </si>
  <si>
    <t>INDICE 07.100.</t>
  </si>
  <si>
    <t>INJECAO DE ARGAMASSA DE CIM./AREIA 1:6</t>
  </si>
  <si>
    <t>INJECAO PARA TRATAMENTO DE SOLO DE FUNDACAO COM RESINA EPOXI</t>
  </si>
  <si>
    <t>CA OU OUTROS MATERIAIS QUIMICOS,EXCLUSIVE O FORNECIMENTO DOS</t>
  </si>
  <si>
    <t>MESMOS.CUSTO POR KG DE MATERIAL OU MISTURA</t>
  </si>
  <si>
    <t>APLICACAO DE RESINA EPOXICA EM COLAGEM DE PECAS DE CONCRETO,</t>
  </si>
  <si>
    <t>INCLUSIVE PREPARO DO LOCAL,EXCLUSIVE FORNECIMENTO DE MATERIA</t>
  </si>
  <si>
    <t>L.CUSTO POR KG DE RESINA UTILIZADA</t>
  </si>
  <si>
    <t>INDICE 07.150.</t>
  </si>
  <si>
    <t>INJECAO PARA TRATAMENTO DE SOLO</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</si>
  <si>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</si>
  <si>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</si>
  <si>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</si>
  <si>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</si>
  <si>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</si>
  <si>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INDICE 07.160.</t>
  </si>
  <si>
    <t>INJECAO E APLICACAO RESINA EPOXICA C/FORNECIMENTO</t>
  </si>
  <si>
    <t>ARGAMASSA DE CIMENTO E AREIA,NO TRACO 1:3,COM ADICAO DE COLA</t>
  </si>
  <si>
    <t>A BASE DE RESINA SINTETICA DE ALTA ADERENCIA</t>
  </si>
  <si>
    <t>INDICE 07.170.</t>
  </si>
  <si>
    <t>ARGAMASSA CIM. E AREIA 1:3 - SIKAFIX</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</si>
  <si>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</si>
  <si>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</si>
  <si>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</si>
  <si>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</si>
  <si>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</si>
  <si>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</si>
  <si>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</si>
  <si>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</si>
  <si>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</si>
  <si>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</si>
  <si>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</si>
  <si>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</si>
  <si>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</si>
  <si>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</si>
  <si>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</si>
  <si>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INDICE 08.001</t>
  </si>
  <si>
    <t>BASE MACADAME SIMPLES</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</si>
  <si>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</si>
  <si>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</si>
  <si>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</si>
  <si>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</si>
  <si>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</si>
  <si>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INDICE 08.002</t>
  </si>
  <si>
    <t>BASE MACADAME HIDRAULICO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</si>
  <si>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</si>
  <si>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</si>
  <si>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</si>
  <si>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</si>
  <si>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</si>
  <si>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</si>
  <si>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</si>
  <si>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</si>
  <si>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</si>
  <si>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ADITIVO,EXCLUSIVE FORNECIMENTO DA ARGILA</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</si>
  <si>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</si>
  <si>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</si>
  <si>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</si>
  <si>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</si>
  <si>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</si>
  <si>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INDICE 08.003</t>
  </si>
  <si>
    <t>BASE OU SUB-BASE ESTABILIZADORA</t>
  </si>
  <si>
    <t>BASE DE SOLO-CIMENTO EXECUTADO "IN LOCO".O CUSTO INDENIZA AS</t>
  </si>
  <si>
    <t>OPERACOES DE EXECUCAO NA PISTA,INCLUSIVE TRANSPORTE DA AGUA</t>
  </si>
  <si>
    <t>E SE APLICA AO VOLUME DE SOLO-CIMENTO EXECUTADO,MEDIDO APOS</t>
  </si>
  <si>
    <t>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</si>
  <si>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</si>
  <si>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</si>
  <si>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</si>
  <si>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</si>
  <si>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</si>
  <si>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</si>
  <si>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</si>
  <si>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TRANSPORTE DE AGUA, EXCLUSIVE ESCAVACAO, CARGA E TRANSPORTE</t>
  </si>
  <si>
    <t>DOS SOLOS UTILIZADOS E BRITA</t>
  </si>
  <si>
    <t>BASE OU SUB-BASE DE SOLO-CAL,COM MISTURA EM USINA,EXCLUSIVE</t>
  </si>
  <si>
    <t>ESCAVACAO,TRANSPORTE DO SOLO E TRANSPORTE DA MISTURA,MAS INC</t>
  </si>
  <si>
    <t>LUINDO O FORNECIMENTO DA CAL,MEDIDO APOS A COMPACTACAO</t>
  </si>
  <si>
    <t>INDICE 08.004</t>
  </si>
  <si>
    <t>BASE DE SOLO-CIMENTO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</si>
  <si>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</si>
  <si>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</si>
  <si>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</si>
  <si>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</si>
  <si>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</si>
  <si>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INDICE 08.005</t>
  </si>
  <si>
    <t>BASE MACADAME CIMENTADO</t>
  </si>
  <si>
    <t>ARRANCAMENTO E REASSENTAMENTO DE PARALELEPIPEDOS COM LIMPEZA</t>
  </si>
  <si>
    <t>DE BETUME ADERENTE SOBRE COLCHAO DE AREIA,INCLUSIVE FORNECI</t>
  </si>
  <si>
    <t>MENTO DA AREIA E REJUNTAMENTO COM BETUME E CASCALHINHO,EXCLU</t>
  </si>
  <si>
    <t>SIVE FORNECIMENTO DOS PARALELEPIPEDOS</t>
  </si>
  <si>
    <t>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</si>
  <si>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</si>
  <si>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</si>
  <si>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</si>
  <si>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</si>
  <si>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</si>
  <si>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</si>
  <si>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</si>
  <si>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</si>
  <si>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</si>
  <si>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</si>
  <si>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CASCALHINHO,EXCLUSIVE O FORNECIMENTO DO BETUME</t>
  </si>
  <si>
    <t>CASCALHINHO,COM FORNECIMENTO DE TODOS OS MATERIAIS</t>
  </si>
  <si>
    <t>REJUNTAMENTO DE ARTEFATO DE CONCRETO,COM ARGAMASSA DE CIMENT</t>
  </si>
  <si>
    <t>O E AREIA NO TRACO 1:3,COM FORNECIMENTO DE TODOS OS MATERIAI</t>
  </si>
  <si>
    <t>INDICE 08.006</t>
  </si>
  <si>
    <t>ASSENT.PARALELEPIPEDO</t>
  </si>
  <si>
    <t>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</si>
  <si>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</si>
  <si>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</si>
  <si>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</si>
  <si>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</si>
  <si>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</si>
  <si>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</si>
  <si>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INDICE 08.007</t>
  </si>
  <si>
    <t>ARRANCAM.E REASSENT. DE PARALELEPIPEDO</t>
  </si>
  <si>
    <t>FO BETUME ADERENTE SOBRE COLCHAO DE PO-DE-PEDRA,INCLUSIVE F</t>
  </si>
  <si>
    <t>ORNECIMENTO DO PO-DE-PEDRA,EXCLUSIVE REJUNTAMENTO E FORNECIM</t>
  </si>
  <si>
    <t>ENTO DOS PARALELEPIPEDOS</t>
  </si>
  <si>
    <t>MOS E FORNECIMENTO DO PO-DE-PEDRA,EXCLUSIVE REJUNTAMENTO</t>
  </si>
  <si>
    <t>INDICE 08.008</t>
  </si>
  <si>
    <t>ARRANCMENT.E REASSENT.PARALELEP.EXC.REJUNT.</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</si>
  <si>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</si>
  <si>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</si>
  <si>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</si>
  <si>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</si>
  <si>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</si>
  <si>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</si>
  <si>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</si>
  <si>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</si>
  <si>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INDICE 08.009</t>
  </si>
  <si>
    <t>PAVIM.C/PARALELEPIPEDO</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</si>
  <si>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</si>
  <si>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</si>
  <si>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</si>
  <si>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</si>
  <si>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</si>
  <si>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INDICE 08.010</t>
  </si>
  <si>
    <t>PAVIMENT. COM PARALELEPIPEDO</t>
  </si>
  <si>
    <t>SARJETA DE PARALELEPIPEDOS(3 FIADAS),ASSENTE SOBRE COLCHAO D</t>
  </si>
  <si>
    <t>E PO-DE-PEDRA,INCLUSIVE FORNECIMENTO DO PO-DE-PEDRA E BASE D</t>
  </si>
  <si>
    <t>E MACADAME HIDRAULICO,COM 15CM DE ESPESSURA E REJUNTAMENTO C</t>
  </si>
  <si>
    <t>OM BETUME E CASCALHINHO</t>
  </si>
  <si>
    <t>INDICE 08.011</t>
  </si>
  <si>
    <t>SARJETA DE PARALELEPIPEDO</t>
  </si>
  <si>
    <t>LEVANTAMENTO E REASSENTAMENTO DE MEIO-FIO</t>
  </si>
  <si>
    <t>LEVANTAMENTO E REASSENTAMENTO DE TENTO OU TRAVESSAO</t>
  </si>
  <si>
    <t>REASSENTAMENTO DE MEIO-FIO</t>
  </si>
  <si>
    <t>REASSENTAMENTO DE TENTO OU TRAVESSAO</t>
  </si>
  <si>
    <t>INDICE 08.012</t>
  </si>
  <si>
    <t>LEVANT.REASSENT. DE MEIO FIO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</si>
  <si>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</si>
  <si>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</si>
  <si>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</si>
  <si>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</si>
  <si>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</si>
  <si>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</si>
  <si>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</si>
  <si>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</si>
  <si>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</si>
  <si>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</si>
  <si>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INDICE 08.013</t>
  </si>
  <si>
    <t>MEIO FIO RETO GRANITO</t>
  </si>
  <si>
    <t>INDICE 08.014</t>
  </si>
  <si>
    <t>REGULARIZ. PAVIMENT.</t>
  </si>
  <si>
    <t>REVESTIMENTO PRIMARIO COM TRATAMENTO ANTIPO,INCLUSIVE FORNEC</t>
  </si>
  <si>
    <t>IMENTO DOS MATERIAIS</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</si>
  <si>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</si>
  <si>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</si>
  <si>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</si>
  <si>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</si>
  <si>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</si>
  <si>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</si>
  <si>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</si>
  <si>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</si>
  <si>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</si>
  <si>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</si>
  <si>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</si>
  <si>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</si>
  <si>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</si>
  <si>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</si>
  <si>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</si>
  <si>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</si>
  <si>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</si>
  <si>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</si>
  <si>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</si>
  <si>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</si>
  <si>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</si>
  <si>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</si>
  <si>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</si>
  <si>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</si>
  <si>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</si>
  <si>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</si>
  <si>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</si>
  <si>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</si>
  <si>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</si>
  <si>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</si>
  <si>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</si>
  <si>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</si>
  <si>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</si>
  <si>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</si>
  <si>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</si>
  <si>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</si>
  <si>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</si>
  <si>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</si>
  <si>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</si>
  <si>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</si>
  <si>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</si>
  <si>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</si>
  <si>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</si>
  <si>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</si>
  <si>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</si>
  <si>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</si>
  <si>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</si>
  <si>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</si>
  <si>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</si>
  <si>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ASFALTICO BETUMINOSO USINADO A QUEN</t>
  </si>
  <si>
    <t>TE,COM 5CM DE ESPESSURA,EXECUTADO EM UMA CAMADA,DE ACORDO CO</t>
  </si>
  <si>
    <t>M AS "INSTRUCOES PARA EXECUCAO",DO DER-RJ,EXCLUSIVE O TRANSP</t>
  </si>
  <si>
    <t>ORTE DA USINA PARA PISTA,E CONSIDERANDO UMA PRODUCAO DE USIN</t>
  </si>
  <si>
    <t>A DE 2.000T/MES</t>
  </si>
  <si>
    <t>A DE 3.000T/MES</t>
  </si>
  <si>
    <t>A DE 4.000T/MES</t>
  </si>
  <si>
    <t>A DE 6.000T/MES</t>
  </si>
  <si>
    <t>A DE 8.000T/MES</t>
  </si>
  <si>
    <t>A DE 10.000T/MES</t>
  </si>
  <si>
    <t>REVESTIMENTO DE CONCRETO BETUMINOSO USINADO A QUENTE,PARA CA</t>
  </si>
  <si>
    <t>MADA DE ROLAMENTO,COM 4CM DE ESPESSURA,EXCLUSIVE TRANSPORTE</t>
  </si>
  <si>
    <t>DA USINA PARA A PISTA,E CONSIDERANDO UMA PRODUCAO DE USINA D</t>
  </si>
  <si>
    <t>E 2.000T/MES</t>
  </si>
  <si>
    <t>E 3.000T/MES</t>
  </si>
  <si>
    <t>E 4.000T/MES</t>
  </si>
  <si>
    <t>E 6.000T/MES</t>
  </si>
  <si>
    <t>E 8.000T/MES</t>
  </si>
  <si>
    <t>E 10.000T/MES</t>
  </si>
  <si>
    <t>MADA DE ROLAMENTO,COM 3CM DE ESPESSURA,EXCLUSIVE TRANSPORTE</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</si>
  <si>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</si>
  <si>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</si>
  <si>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</si>
  <si>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</si>
  <si>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</si>
  <si>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</si>
  <si>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</si>
  <si>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</si>
  <si>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</si>
  <si>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</si>
  <si>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</si>
  <si>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</si>
  <si>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</si>
  <si>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</si>
  <si>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</si>
  <si>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</si>
  <si>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</si>
  <si>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</si>
  <si>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</si>
  <si>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</si>
  <si>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</si>
  <si>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</si>
  <si>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</si>
  <si>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</si>
  <si>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</si>
  <si>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TRANSPORTE DOS MATERIAIS,EXCLUSIVE EMULSAO</t>
  </si>
  <si>
    <t>LAMA ASFALTICA GROSSA DE RUPTURA CONTROLADA,COM FORNECIMENTO</t>
  </si>
  <si>
    <t>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</si>
  <si>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</si>
  <si>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</si>
  <si>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</si>
  <si>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</si>
  <si>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CONCRETO ASFALTICO,USINADO A QUENTE,DE ACORDO COM AS DETERMI</t>
  </si>
  <si>
    <t>NACOES ESPECIFICADAS PELA PREFEITURA-RJ,INCLUSIVE TODOS OS M</t>
  </si>
  <si>
    <t>ATERIAIS(MASSA FINA),EXCLUSIVE O TRANSPORTE DA USINA PARA A</t>
  </si>
  <si>
    <t>PISTA.CUSTO SOMENTE DO PREPARO E MATERIAIS,EXCLUSIVE ESPALHA</t>
  </si>
  <si>
    <t>MENTO E COMPACTACAO,CONSIDERANDO UMA PRODUCAO DE 2.000T/MES</t>
  </si>
  <si>
    <t>CONCRETO ASFALTICO USINADO A QUENTE,DE ACORDO COM AS DETERMI</t>
  </si>
  <si>
    <t>MENTO E COMPACTACAO,CONSIDERANDO UMA PRODUCAO DE 3.000T/MES</t>
  </si>
  <si>
    <t>MENTO E COMPACTACAO,CONSIDERANDO UMA PRODUCAO DE 4.000T/MES</t>
  </si>
  <si>
    <t>MENTO E COMPACTACAO,CONSIDERANDO UMA PRODUCAO DE 6.000T/MES</t>
  </si>
  <si>
    <t>MENTO E COMPACTACAO,CONSIDERANDO UMA PRODUCAO DE 8.000T/MES</t>
  </si>
  <si>
    <t>MENTO E COMPACTACAO,CONSIDERANDO UMA PRODUCAO DE 10.000T/MES</t>
  </si>
  <si>
    <t>NACOES ESPECIFICADAS PELA PREFEITURA-RJ, INCLUSIVE TODOS OS</t>
  </si>
  <si>
    <t>MATERIAIS(MASSA GROSSA),EXCLUSIVE O TRANSPORTE DA USINA PARA</t>
  </si>
  <si>
    <t>A PISTA. CUSTO SOMENTE DO PREPARO E MATERIAIS, EXCLUSIVE ES</t>
  </si>
  <si>
    <t>PALHAMENTO E COMPACTACAO,CONSIDERANDO UMA PRODUCAO DE 2.000T</t>
  </si>
  <si>
    <t>/MES</t>
  </si>
  <si>
    <t>PALHAMENTO E COMPACTACAO,CONSIDERANDO UMA PRODUCAO DE 3.000T</t>
  </si>
  <si>
    <t>PALHAMENTO E COMPACTACAO,CONSIDERANDO UMA PRODUCAO DE 4.000T</t>
  </si>
  <si>
    <t>PALHAMENTO E COMPACTACAO,CONSIDERANDO UMA PRODUCAO DE 6.000T</t>
  </si>
  <si>
    <t>PALHAMENTO E COMPACTACAO,CONSIDERANDO UMA PRODUCAO DE 8.000T</t>
  </si>
  <si>
    <t>PALHAMENTO E COMPACTACAO,CONSIDERANDO UMA PRODUCAO DE 10.000</t>
  </si>
  <si>
    <t>T/MES</t>
  </si>
  <si>
    <t>CONCRETO ASFALTICO PARA BASE,TIPO CAB,USINADO A QUENTE,DE AC</t>
  </si>
  <si>
    <t>ORDO COM AS DETERMINACOES ESPECIFICADAS PELA PREFEITURA-RJ,I</t>
  </si>
  <si>
    <t>NCLUSIVE TODOS OS MATERIAIS,EXCLUSIVE O TRANSPORTE DA USINA</t>
  </si>
  <si>
    <t>PARA A PISTA.CUSTO SOMENTE DO PREPARO E MATERIAIS,EXCLUSIVE</t>
  </si>
  <si>
    <t>ESPALHAMENTO E COMPACTACAO,CONSIDERANDO UMA PRODUCAO DE 2.00</t>
  </si>
  <si>
    <t>0T/MES</t>
  </si>
  <si>
    <t>ESPALHAMENTO E COMPACTACAO, CONSIDERANDO UMA PRODUCAO DE 3.0</t>
  </si>
  <si>
    <t>00T/MES</t>
  </si>
  <si>
    <t>ESPALHAMENTO E COMPACTACAO, CONSIDERANDO UMA PRODUCAO DE 4.0</t>
  </si>
  <si>
    <t>ESPALHAMENTO E COMPACTACAO, CONSIDERANDO UMA PRODUCAO DE 6.0</t>
  </si>
  <si>
    <t>ESPALHAMENTO E COMPACTACAO, CONSIDERANDO UMA PRODUCAO DE 8.0</t>
  </si>
  <si>
    <t>ESPALHAMENTO E COMPACTACAO,CONSIDERANDO UMA PRODUCAO DE 10.0</t>
  </si>
  <si>
    <t>TE,IMPORTADO DE USINA,COM 5CM DE ESPESSURA,EXECUTADO EM UMA</t>
  </si>
  <si>
    <t>CAMADA,DE ACORDO COM AS "INSTRUCOES PARA EXECUCAO",DO DER-RJ</t>
  </si>
  <si>
    <t>,EXCLUSIVE O TRANSPORTE DA USINA PARA A PISTA,E CONSIDERANDO</t>
  </si>
  <si>
    <t>UMA PRODUCAO DE USINA DE 2.000T/MES</t>
  </si>
  <si>
    <t>UMA PRODUCAO DE USINA DE 3.000T/MES</t>
  </si>
  <si>
    <t>TE,IMPORTADO DA USINA,COM 5CM DE ESPESSURA,EXECUTADO EM UMA</t>
  </si>
  <si>
    <t>UMA PRODUCAO DE USINA DE 4.000T/MES</t>
  </si>
  <si>
    <t>UMA PRODUCAO DE USINA DE 6.000T/MES</t>
  </si>
  <si>
    <t>UMA PRODUCAO DE USINA DE 8.000T/MES</t>
  </si>
  <si>
    <t>UMA PRODUCAO DE USINA DE 10.000T/MES</t>
  </si>
  <si>
    <t>REVESTIMENTO DE CONCRETO BETUMINOSO USINADO A QUENTE,IMPORTA</t>
  </si>
  <si>
    <t>DO DE USINA,PARA CAMADA DE ROLAMENTO,COM 4CM DE ESPESSURA,EX</t>
  </si>
  <si>
    <t>CLUSIVE TRANSPORTE DA USINA PARA A PISTA,E CONSIDERANDO UMA</t>
  </si>
  <si>
    <t>PRODUCAO DE USINA DE 2.000T/MES</t>
  </si>
  <si>
    <t>DO DA USINA,PARA CAMADA DE ROLAMENTO,COM 4CM DE ESPESSURA,EX</t>
  </si>
  <si>
    <t>PRODUCAO DE USINA DE 3.000T/MES</t>
  </si>
  <si>
    <t>PRODUCAO DE USINA DE 4.000T/MES</t>
  </si>
  <si>
    <t>PRODUCAO DE USINA DE 6.000T/MES</t>
  </si>
  <si>
    <t>PRODUCAO DE USINA DE 8.000T/MES</t>
  </si>
  <si>
    <t>PRODUCAO DE USINA DE 10.000T/MES</t>
  </si>
  <si>
    <t>CONCRETO ASFALTICO,USINADO A QUENTE,IMPORTADO DE USINA,DE AC</t>
  </si>
  <si>
    <t>NCLUSIVE TODOS OS MATERIAIS(MASSA FINA),EXCLUSIVE O TRANSPOR</t>
  </si>
  <si>
    <t>TE DA USINA PARA A PISTA.CUSTO SOMENTE DO PREPARO E MATERIAI</t>
  </si>
  <si>
    <t>S,EXCLUSIVE ESPALHAMENTO E COMPACTACAO,CONSIDERANDO UMA PROD</t>
  </si>
  <si>
    <t>UCAO DE 2.000T/MES</t>
  </si>
  <si>
    <t>UCAO DE 3.000T/MES</t>
  </si>
  <si>
    <t>UCAO DE 4.000T/MES</t>
  </si>
  <si>
    <t>UCAO DE 6.000T/MES</t>
  </si>
  <si>
    <t>UCAO DE 8.000T/MES</t>
  </si>
  <si>
    <t>UCAO DE 10.000T/MES</t>
  </si>
  <si>
    <t>NCLUSIVE TODOS OS MATERIAIS(MASSA GROSSA),EXCLUSIVE O TRANSP</t>
  </si>
  <si>
    <t>ORTE DA USINA PARA A PISTA.CUSTO SOMENTE DO PREPARO E MATERI</t>
  </si>
  <si>
    <t>AIS,EXCLUSIVE ESPALHAMENTO E COMPACTACAO,CONSIDERANDO UMA PR</t>
  </si>
  <si>
    <t>ODUCAO DE 2.000T/MES</t>
  </si>
  <si>
    <t>ODUCAO DE 3.000T/MES</t>
  </si>
  <si>
    <t>ORDO COM AS DETERMINACOES ESPECIFICADAS PELA PREFEITURA-RJ,</t>
  </si>
  <si>
    <t>INCLUSIVE TODOS OS MATERIAIS (MASSA GROSSA),EXCLUSIVE O TRAN</t>
  </si>
  <si>
    <t>SPORTE DA USINA PARA A PISTA.CUSTO SOMENTE DO PREPARO E MATE</t>
  </si>
  <si>
    <t>RIAIS,EXCLUSIVE ESPALHAMENTO E COMPACTACAO,CONSIDERANDO UMA</t>
  </si>
  <si>
    <t>PRODUCAO DE 4.000T/MES</t>
  </si>
  <si>
    <t>ODUCAO DE 6.000T/MES</t>
  </si>
  <si>
    <t>ODUCAO DE 8.000T/MES</t>
  </si>
  <si>
    <t>ODUCAO DE 10.000T/MES</t>
  </si>
  <si>
    <t>CONCRETO ASFALTICO PARA BASE,TIPO CAB,USINADO A QUENTE,IMPOR</t>
  </si>
  <si>
    <t>TADO DE USINA,DE ACORDO COM AS DETERMINACOES ESPECIFICADAS P</t>
  </si>
  <si>
    <t>ELA PREFEITURA-RJ,INCLUSIVE TODOS OS MATERIAIS,EXCLUSIVE O T</t>
  </si>
  <si>
    <t>RANSPORTE DA USINA PARA A PISTA.CUSTO SOMENTE DO PREPARO E M</t>
  </si>
  <si>
    <t>ATERIAIS,EXCLUSIVE ESPALHAMENTO E COMPACTACAO,CONSIDERANDO U</t>
  </si>
  <si>
    <t>MA PRODUCAO DE 2.000T/MES</t>
  </si>
  <si>
    <t>MA PRODUCAO DE 3.000T/MES</t>
  </si>
  <si>
    <t>MA PRODUCAO DE 4.000T/MES</t>
  </si>
  <si>
    <t>MA PRODUCAO DE 6.000T/MES</t>
  </si>
  <si>
    <t>MA PRODUCAO DE 8.000T/MES</t>
  </si>
  <si>
    <t>MA PRODUCAO DE 10.000T/MES</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</si>
  <si>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</si>
  <si>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</si>
  <si>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</si>
  <si>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</si>
  <si>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</si>
  <si>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</si>
  <si>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TES" (ASTM) MAIOR QUE 0,75 E RUIDO MENOR QUE 97DB,EXCLUSIVE</t>
  </si>
  <si>
    <t>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</si>
  <si>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</si>
  <si>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</si>
  <si>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</si>
  <si>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</si>
  <si>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</si>
  <si>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</si>
  <si>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</si>
  <si>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</si>
  <si>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</si>
  <si>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</si>
  <si>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</si>
  <si>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GRADED",CONSIDERANDO APENAS A USINAGEM</t>
  </si>
  <si>
    <t>PRODUCAO DE LIGANTE MODIFICADO DE ASFALTO-BORRACHA(BMB)"IN S</t>
  </si>
  <si>
    <t>ITU" TIPO "FIELD BLEND",COM UTILIZACAO DE BORRACHA RECICLADA</t>
  </si>
  <si>
    <t>COMO POLIMERO,NA PROPORCAO DE 20% DE PO-DE-BORRACHA EM PESO</t>
  </si>
  <si>
    <t>,EM CONFORMIDADE COM ASTM 6114,ASTM D8 E COM A RESOLUCAO 19/</t>
  </si>
  <si>
    <t>2005 DE 11/7/2005 DA ANP</t>
  </si>
  <si>
    <t>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</si>
  <si>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</si>
  <si>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</si>
  <si>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</si>
  <si>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</si>
  <si>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</si>
  <si>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</si>
  <si>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</si>
  <si>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</si>
  <si>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</si>
  <si>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</si>
  <si>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</si>
  <si>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</si>
  <si>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</si>
  <si>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</si>
  <si>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INDICE 08.015</t>
  </si>
  <si>
    <t>REVEST. BETUMINOSO</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</si>
  <si>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</si>
  <si>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</si>
  <si>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</si>
  <si>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</si>
  <si>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</si>
  <si>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</si>
  <si>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</si>
  <si>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</si>
  <si>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INDICE 08.016</t>
  </si>
  <si>
    <t>AREIA-ASFALTO</t>
  </si>
  <si>
    <t>REVESTIMENTO EM PLACAS DE CONCRETO,DE ACORDO COM AS "INSTRUC</t>
  </si>
  <si>
    <t>OES PARA EXECUCAO",DO DER-RJ.O CUSTO INDENIZA AS OPERACOES D</t>
  </si>
  <si>
    <t>E EXECUCAO,FORNECIMENTO E TRANSPORTE DOS MATERIAIS EMPREGADO</t>
  </si>
  <si>
    <t>S,BEM COMO O TRANSPORTE DE AGUA,E SE APLICA AO VOLUME EXECUT</t>
  </si>
  <si>
    <t>ADO</t>
  </si>
  <si>
    <t>REVESTIMENTO EM PLACAS DE CONCRETO IMPORTADO DE USINA DE 25M</t>
  </si>
  <si>
    <t>PA,DE ACORDO COM AS "INSTRUCOES PARA EXECUCAO",DO DER-RJ. O</t>
  </si>
  <si>
    <t>CUSTO INDENIZA AS OPERACOES DE EXECUCAO,FORNECIMENTO E TRANS</t>
  </si>
  <si>
    <t>PORTE DOS MATERIAIS EMPREGADOS,BEM COMO O TRANSPORTE DE AGUA</t>
  </si>
  <si>
    <t>,E SE APLICA AO VOLUME EXECUTADO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</si>
  <si>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</si>
  <si>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</si>
  <si>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</si>
  <si>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</si>
  <si>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</si>
  <si>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</si>
  <si>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INDICE 08.017</t>
  </si>
  <si>
    <t>REVEST.PLACA DE CONCRETO</t>
  </si>
  <si>
    <t>REVESTIMENTO DE SAIBRO,EXECUTADO MECANICAMENTE,COMPRIMIDO EM</t>
  </si>
  <si>
    <t>CAMADA,EXCLUSIVE FORNECIMENTO DO SAIBRO,SENDO A CAMADA MEDI</t>
  </si>
  <si>
    <t>DA APOS A COMPACTACAO</t>
  </si>
  <si>
    <t>CAMADA,INCLUSIVE FORNECIMENTO DO SAIBRO,SENDO A CAMADA MEDI</t>
  </si>
  <si>
    <t>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</si>
  <si>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</si>
  <si>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</si>
  <si>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</si>
  <si>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</si>
  <si>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</si>
  <si>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</si>
  <si>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</si>
  <si>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</si>
  <si>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INDICE 08.018</t>
  </si>
  <si>
    <t>REVEST.SAIBRO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</si>
  <si>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</si>
  <si>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</si>
  <si>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</si>
  <si>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</si>
  <si>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</si>
  <si>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</si>
  <si>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</si>
  <si>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</si>
  <si>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</si>
  <si>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</si>
  <si>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</si>
  <si>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</si>
  <si>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</si>
  <si>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</si>
  <si>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INDICE 08.019</t>
  </si>
  <si>
    <t>JUNTA LONGITUDINAL</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</si>
  <si>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</si>
  <si>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</si>
  <si>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</si>
  <si>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</si>
  <si>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</si>
  <si>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</si>
  <si>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</si>
  <si>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</si>
  <si>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</si>
  <si>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</si>
  <si>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</si>
  <si>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</si>
  <si>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</si>
  <si>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</si>
  <si>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</si>
  <si>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</si>
  <si>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</si>
  <si>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</si>
  <si>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</si>
  <si>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</si>
  <si>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</si>
  <si>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</si>
  <si>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</si>
  <si>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</si>
  <si>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</si>
  <si>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</si>
  <si>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</si>
  <si>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</si>
  <si>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</si>
  <si>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</si>
  <si>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</si>
  <si>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</si>
  <si>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</si>
  <si>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</si>
  <si>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</si>
  <si>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</si>
  <si>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</si>
  <si>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</si>
  <si>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FAMILIA 08.020</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</si>
  <si>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</si>
  <si>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</si>
  <si>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</si>
  <si>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</si>
  <si>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</si>
  <si>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</si>
  <si>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</si>
  <si>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</si>
  <si>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</si>
  <si>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INDICE 08.021</t>
  </si>
  <si>
    <t>CONSTRUCAO REFORCO SUBLEITO</t>
  </si>
  <si>
    <t>REGULARIZACAO DE PAVIMENTACAO COM APROVEITAMENTO DO PAVIMENT</t>
  </si>
  <si>
    <t>O EXISTENTE POR MEIO DE MACADAME BETUMINOSO DE MISTURA PREVI</t>
  </si>
  <si>
    <t>A A FRIO,EMPREGO DE ASFALTO DILUIDO(CUT-BACK OU EMULSIONADO)</t>
  </si>
  <si>
    <t>,DE ACORDO COM AS "INSTRUCOES PARA EXECUCAO",DO DER-RJ</t>
  </si>
  <si>
    <t>O EXISTENTE,COM CAMADA DE CONCRETO BETUMINOSO,DE ACORDO COM</t>
  </si>
  <si>
    <t>AS "INSTRUCOES PARA EXECUCAO",DO DER-RJ</t>
  </si>
  <si>
    <t>INDICE 08.023</t>
  </si>
  <si>
    <t>ESPALHAMENTO MECANICO DE SOLO.</t>
  </si>
  <si>
    <t>ESPALHAMENTO MANUAL DE CONCRETO ASFALTICO EM CAMADAS (SOMENT</t>
  </si>
  <si>
    <t>E MAO DE OBRA),CONSIDERADO NESTE ITEM: A)CONCRETO ASFALTICO</t>
  </si>
  <si>
    <t>JUNTO AO LOCAL DE APLICACAO; B)BASE JA PREPARADA; C)EXCLUIDO</t>
  </si>
  <si>
    <t>O FORNECIMENTO DO CONCRETO</t>
  </si>
  <si>
    <t>ESPALHAMENTO MANUAL.</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</si>
  <si>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</si>
  <si>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</si>
  <si>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</si>
  <si>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</si>
  <si>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</si>
  <si>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</si>
  <si>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</si>
  <si>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</si>
  <si>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PINTURA DE LIGACAO UTILIZANDO EMULSAO RR-1C COM 3% DE POLIME</t>
  </si>
  <si>
    <t>RO TIPO SBR,TAXA DE APLICACAO DE 1,5L/M2</t>
  </si>
  <si>
    <t>RO TIPO SBR,TAXA DE APLICACAO DE 1,0L/M2</t>
  </si>
  <si>
    <t>INDICE 08.026</t>
  </si>
  <si>
    <t>IMPRIMACAO</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</si>
  <si>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</si>
  <si>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</si>
  <si>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</si>
  <si>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</si>
  <si>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</si>
  <si>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</si>
  <si>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</si>
  <si>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</si>
  <si>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</si>
  <si>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</si>
  <si>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</si>
  <si>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</si>
  <si>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</si>
  <si>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</si>
  <si>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</si>
  <si>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</si>
  <si>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</si>
  <si>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</si>
  <si>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</si>
  <si>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</si>
  <si>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</si>
  <si>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</si>
  <si>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</si>
  <si>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</si>
  <si>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</si>
  <si>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</si>
  <si>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</si>
  <si>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</si>
  <si>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</si>
  <si>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</si>
  <si>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</si>
  <si>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</si>
  <si>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</si>
  <si>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</si>
  <si>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</si>
  <si>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</si>
  <si>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</si>
  <si>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</si>
  <si>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</si>
  <si>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</si>
  <si>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</si>
  <si>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</si>
  <si>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</si>
  <si>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</si>
  <si>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</si>
  <si>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COM ALTURA DE 0,30M,REJUNTAMENTO DE ARGAMASSA DE CIMENTO E</t>
  </si>
  <si>
    <t>AREIA,NO TRACO 1:3,5,COM FORNECIMENTO DE TODOS OS MATERIAIS</t>
  </si>
  <si>
    <t>IDO FCK=35MPA,PRE-MOLDADO,TIPO DER-RJ,MEDINDO 0,65M DE BASE</t>
  </si>
  <si>
    <t>E COM ALTURA DE 0,30M,REJUNTAMENTO DE ARGAMASSA DE CIMENTO E</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</si>
  <si>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</si>
  <si>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</si>
  <si>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</si>
  <si>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</si>
  <si>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</si>
  <si>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</si>
  <si>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</si>
  <si>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</si>
  <si>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</si>
  <si>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</si>
  <si>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</si>
  <si>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</si>
  <si>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</si>
  <si>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</si>
  <si>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</si>
  <si>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</si>
  <si>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</si>
  <si>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</si>
  <si>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</si>
  <si>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</si>
  <si>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</si>
  <si>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</si>
  <si>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</si>
  <si>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0,30M DE ALTURA,REJUNTAMENTO COM ARGAMASSA DE CIMENTO E ARE</t>
  </si>
  <si>
    <t>IA,NO TRACO 1:3,5,COM FORNECIMENTO DE TODOS OS MATERIAIS</t>
  </si>
  <si>
    <t>INDICE 08.027</t>
  </si>
  <si>
    <t>MEIO-FIO CONCRETO SIMPLES</t>
  </si>
  <si>
    <t>GUIA DE CONCRETO ARMADO,DESTINADO AO ENCUNHAMENTO DE PAVIMEN</t>
  </si>
  <si>
    <t>TACAO EM PARALELOS,EM LOGRADOURO COM DECLIVIDADE DO GREIDE M</t>
  </si>
  <si>
    <t>AIOR QUE 18%,DE SECAO(0,15X0,40)M,ASSENTADO TRANSVERSALMENTE</t>
  </si>
  <si>
    <t>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</si>
  <si>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</si>
  <si>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</si>
  <si>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</si>
  <si>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</si>
  <si>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</si>
  <si>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</si>
  <si>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</si>
  <si>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</si>
  <si>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</si>
  <si>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</si>
  <si>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</si>
  <si>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</si>
  <si>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</si>
  <si>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</si>
  <si>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</si>
  <si>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REJUNTAMENTO DE BETUME E CASCALHINHO;D)MEIOS-FIOS DE CONCRE</t>
  </si>
  <si>
    <t>TO SIMPLES;E)GALERIA NOS PASSEIOS(DIAMETRO=50CM);F)CAIXAS DE</t>
  </si>
  <si>
    <t>RALO DE AMBOS OS LADOS A CADA 30,00M</t>
  </si>
  <si>
    <t>INDICE 08.031</t>
  </si>
  <si>
    <t>LOGRADOURO</t>
  </si>
  <si>
    <t>MANTA GEOTEXTIL 100% POLIPROPILENO OU 100% POLIESTER,EM 1 CA</t>
  </si>
  <si>
    <t>MADA,SOBRE PAVIMENTACAO BETUMINOSA.FORNECIMENTO E COLOCACAO</t>
  </si>
  <si>
    <t>INDICE 08.033</t>
  </si>
  <si>
    <t>JUNTA DE RETRACAO</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</si>
  <si>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</si>
  <si>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</si>
  <si>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</si>
  <si>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</si>
  <si>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</si>
  <si>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</si>
  <si>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</si>
  <si>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</si>
  <si>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</si>
  <si>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</si>
  <si>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</si>
  <si>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</si>
  <si>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</si>
  <si>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</si>
  <si>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</si>
  <si>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IMP</t>
  </si>
  <si>
    <t>ORTADO DE USINA,DOSADO PARA CONCRETO FCK=20MPA E 8% DE MICRO</t>
  </si>
  <si>
    <t>SSILICA E FORMA TRAPEZOIDAL,TIPO NEW JERSEY,COM 15CM DE TOPO</t>
  </si>
  <si>
    <t>,38CM DE BASE E 90,50CM DE ALTURA,COMPREENDENDO MATERIAIS,LA</t>
  </si>
  <si>
    <t>NCAMENTO,COLOCACAO NA FORMA E ADENSAMENTO MECANICO,ENGASTADO</t>
  </si>
  <si>
    <t>EM SOBRELAJE,EXCLUSIVE ESTA,INCLUSIVE 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</si>
  <si>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</si>
  <si>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</si>
  <si>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</si>
  <si>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</si>
  <si>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</si>
  <si>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INDICE 08.034</t>
  </si>
  <si>
    <t>GUARDA-CORPO CONCRETO ARMADO</t>
  </si>
  <si>
    <t>CAMADA DE BLOQUEIO(COLCHAO)DE PO-DE-PEDRA,ESPALHADO E COMPRI</t>
  </si>
  <si>
    <t>MIDO MECANICAMENTE,MEDIDA APOS COMPACTACAO</t>
  </si>
  <si>
    <t>MIDO MANUALMENTE,MEDIDA APOS COMPACTACAO</t>
  </si>
  <si>
    <t>INDICE 08.035</t>
  </si>
  <si>
    <t>CAMADA DE BLOQUEIO</t>
  </si>
  <si>
    <t>CAMADA DE BLOQUEIO(COLCHAO)DE AREIA,ESPALHADO E COMPRIMIDO M</t>
  </si>
  <si>
    <t>ECANICAMENTE,MEDIDA APOS COMPACTACAO</t>
  </si>
  <si>
    <t>CAMADA DE BLOQUEIO (COLCHAO) DE AREIA,ESPALHADO E COMPRIMIDO</t>
  </si>
  <si>
    <t>MANUALMENTE,MEDIDA APOS COMPACTACAO</t>
  </si>
  <si>
    <t>INDICE 08.036</t>
  </si>
  <si>
    <t>CAMADA DE BLOQUEIO AREIA</t>
  </si>
  <si>
    <t>CONCRETO ASFALTICO,USINADO A QUENTE,CONSIDERANDO APENAS O ES</t>
  </si>
  <si>
    <t>PALHAMENTO COM VIBROACABADORA CONVENCIONAL E COMPACTACAO MEC</t>
  </si>
  <si>
    <t>ANICA,PARA UMA PRODUCAO DE USINA DE 2000T/MES</t>
  </si>
  <si>
    <t>ANICA,PARA UMA PRODUCAO DE USINA DE 3.000T/MES</t>
  </si>
  <si>
    <t>ANICA,PARA UMA PRODUCAO DE USINA DE 4.000T/MES</t>
  </si>
  <si>
    <t>ANICA,PARA UMA PRODUCAO DE USINA DE 6.000T/MES</t>
  </si>
  <si>
    <t>ANICA,PARA UMA PRODUCAO DE USINA DE 8.000T/MES</t>
  </si>
  <si>
    <t>ANICA,PARA UMA PRODUCAO DE USINA DE 10.000T/MES</t>
  </si>
  <si>
    <t>PALHAMENTO COM MOTONIVELADORA E COMPACTACAO MECANICA,PARA UM</t>
  </si>
  <si>
    <t>A PRODUCAO DE USINA DE 2000T/MES</t>
  </si>
  <si>
    <t>A PRODUCAO DE USINA DE 3000T/MES</t>
  </si>
  <si>
    <t>A PRODUCAO DE USINA DE 4000T/MES</t>
  </si>
  <si>
    <t>A PRODUCAO DE USINA DE 6000T/MES</t>
  </si>
  <si>
    <t>A PRODUCAO DE USINA DE 8000T/MES</t>
  </si>
  <si>
    <t>A PRODUCAO DE USINA DE 10000T/MES</t>
  </si>
  <si>
    <t>PALHAMENTO COM VIBROACABADORA ELETRONICA E COMPACTACAO MECAN</t>
  </si>
  <si>
    <t>ICA,PARA UMA PRODUCAO DE USINA DE 2000T/MES</t>
  </si>
  <si>
    <t>ICA,PARA UMA PRODUCAO DE USINA DE 3000T/MES</t>
  </si>
  <si>
    <t>ICA,PARA UMA PRODUCAO DE USINA DE 4000T/MES</t>
  </si>
  <si>
    <t>ICA,PARA UMA PRODUCAO DE USINA DE 6000T/MES</t>
  </si>
  <si>
    <t>ICA,PARA UMA PRODUCAO DE USINA DE 8000T/MES</t>
  </si>
  <si>
    <t>ICA, PARA UMA PRODUCAO DE USINA DE 10.000T/MES</t>
  </si>
  <si>
    <t>PALHAMENTO MANUAL E COMPACTACAO MECANICA,PARA UMA PRODUCAO D</t>
  </si>
  <si>
    <t>E USINA DE 2000T/MES</t>
  </si>
  <si>
    <t>E USINA DE 3000T/MES</t>
  </si>
  <si>
    <t>E USINA DE 4000T/MES</t>
  </si>
  <si>
    <t>E USINA DE 6000T/MES</t>
  </si>
  <si>
    <t>E USINA DE 8000T/MES</t>
  </si>
  <si>
    <t>E USINA DE 10000T/MES</t>
  </si>
  <si>
    <t>INDICE 08.037</t>
  </si>
  <si>
    <t>CONCRETO ASFALTICO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</si>
  <si>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</si>
  <si>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</si>
  <si>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</si>
  <si>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</si>
  <si>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</si>
  <si>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</si>
  <si>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INDICE 08.038</t>
  </si>
  <si>
    <t>RECOMPOS.PAVIMENT.</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</si>
  <si>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</si>
  <si>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</si>
  <si>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</si>
  <si>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</si>
  <si>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</si>
  <si>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</si>
  <si>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</si>
  <si>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</si>
  <si>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</si>
  <si>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</si>
  <si>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</si>
  <si>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</si>
  <si>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DE MAQUINA ESPECIAL,MEDINDO EM TORNO DE 0,17M DE BASE E 0,3</t>
  </si>
  <si>
    <t>0M DE ALTURA,ACABAMENTO COM ARGAMASSA DE CIMENTO E PO-DE-PED</t>
  </si>
  <si>
    <t>RA,NO TRACO 1:3,COM FORNECIMENTO DOS MATERIAIS,EXCLUSIVE PRE</t>
  </si>
  <si>
    <t>PARO DE BASE E TOPOGRAFIA</t>
  </si>
  <si>
    <t>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</si>
  <si>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</si>
  <si>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</si>
  <si>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</si>
  <si>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</si>
  <si>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</si>
  <si>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</si>
  <si>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INDICE 08.040</t>
  </si>
  <si>
    <t>MEIO-FIO/SARJETA CONJUGADOS</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</si>
  <si>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</si>
  <si>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</si>
  <si>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</si>
  <si>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</si>
  <si>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</si>
  <si>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</si>
  <si>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</si>
  <si>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</si>
  <si>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</si>
  <si>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</si>
  <si>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</si>
  <si>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</si>
  <si>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</si>
  <si>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</si>
  <si>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</si>
  <si>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</si>
  <si>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</si>
  <si>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</si>
  <si>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</si>
  <si>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</si>
  <si>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</si>
  <si>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</si>
  <si>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</si>
  <si>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GRAMA EM HIDRO-SEMEADURA,EM TALUDES</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</si>
  <si>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</si>
  <si>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</si>
  <si>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</si>
  <si>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</si>
  <si>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</si>
  <si>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</si>
  <si>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</si>
  <si>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</si>
  <si>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</si>
  <si>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</si>
  <si>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</si>
  <si>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</si>
  <si>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</si>
  <si>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</si>
  <si>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</si>
  <si>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</si>
  <si>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</si>
  <si>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ACAO 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</si>
  <si>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</si>
  <si>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</si>
  <si>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</si>
  <si>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</si>
  <si>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</si>
  <si>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</si>
  <si>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</si>
  <si>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</si>
  <si>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MAO-DE-OBRA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</si>
  <si>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</si>
  <si>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</si>
  <si>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</si>
  <si>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</si>
  <si>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PISO SINTETICO PARA ATLETISMO,MOLDADO NO LOCAL,S/JUNTAS OU E</t>
  </si>
  <si>
    <t>MENDAS,C/2 CAMADAS DISTINTAS,SENDO ANTERIOR COMPOSTA DE UMA</t>
  </si>
  <si>
    <t>MANTA FLEX.DE GRANULOS PRETO DE BORRACH.VULCANIZ.GRANULOMET.</t>
  </si>
  <si>
    <t>CONTROLADA,AGLOMERAD.C/RESINA DE POLIURET.,MOLDADO"IN LOCO"</t>
  </si>
  <si>
    <t>SOBRE BASE/BASE,C/APLIC.PREVIA DE PRIMER DE POLIURET.CAMADA</t>
  </si>
  <si>
    <t>SUP.(ESP.DE 3MM)E COMP.GRANUL.FINO BORRACH.EPDM,TEXT.VERM.</t>
  </si>
  <si>
    <t>CAMADA AMORTECEDORA DRENANTE PARA GRAMADO SINTETICO,DE PARTI</t>
  </si>
  <si>
    <t>CULAS DE BORRACHA SBR RECICLADA E PENEIRADA, MISTURADAS MECA</t>
  </si>
  <si>
    <t>NICAMENTE E AGLUTINADAS COM ADESIVO BINDER DE POLIURETANO MO</t>
  </si>
  <si>
    <t>NOCOMPONENTE, MOLDADA NO LOCAL COM ROLO COMPACTADOR E COM ES</t>
  </si>
  <si>
    <t>PESSURA DE 10MM.FORNECIMENTO E COLOCACAO</t>
  </si>
  <si>
    <t>FAMILIA 09.001</t>
  </si>
  <si>
    <t>PLANTIO DE GRAMA E LEGUMINOSAS</t>
  </si>
  <si>
    <t>PLANTIO DE ARVORE ISOLADA ATE 2,00M DE ALTURA,DE QUALQUER ES</t>
  </si>
  <si>
    <t>PECIE,EM LOGRADOURO PUBLICO,INCLUSIVE TRANSPORTE,TERRA PRETA</t>
  </si>
  <si>
    <t>SIMPLES E ESTACA DE MADEIRA(TUTOR),EXCLUSIVE O FORNECIMENTO</t>
  </si>
  <si>
    <t>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</si>
  <si>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</si>
  <si>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</si>
  <si>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</si>
  <si>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</si>
  <si>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</si>
  <si>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</si>
  <si>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</si>
  <si>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</si>
  <si>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</si>
  <si>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</si>
  <si>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</si>
  <si>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</si>
  <si>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</si>
  <si>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</si>
  <si>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</si>
  <si>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</si>
  <si>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</si>
  <si>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</si>
  <si>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</si>
  <si>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</si>
  <si>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FAMILIA 09.002</t>
  </si>
  <si>
    <t>PLANTIO DE ARVORES E ARBUSTOS</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</si>
  <si>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</si>
  <si>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</si>
  <si>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</si>
  <si>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</si>
  <si>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</si>
  <si>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</si>
  <si>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</si>
  <si>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</si>
  <si>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</si>
  <si>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</si>
  <si>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</si>
  <si>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</si>
  <si>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MACACO,PITA AZUL,AGAVE,CROTON,INHAME BRANCO,CORDIA AMARELA,</t>
  </si>
  <si>
    <t>COQUEIRO DE VENUS,PAU D`AGUA,LIGUSTRO CHINES,BANANEIRA FLORI</t>
  </si>
  <si>
    <t>DA,BANANEIRA VERMELHA,MURTA,ESPIRRADEIRA,GUAIMBE,FILODENDRO</t>
  </si>
  <si>
    <t>IMPERIAL,FILODENDRO,ARVORE DA FELICIDADE,AZALEIA BELGA,MARIA</t>
  </si>
  <si>
    <t>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</si>
  <si>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</si>
  <si>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</si>
  <si>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</si>
  <si>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</si>
  <si>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</si>
  <si>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</si>
  <si>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</si>
  <si>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</si>
  <si>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</si>
  <si>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 GAUSSIA MAYA(PALMEIRA</t>
  </si>
  <si>
    <t>MAIA) OU SIMILAR.FORNECIMENTO</t>
  </si>
  <si>
    <t>ESPECIES VEGETAIS COM ALTURA DE (2,50 A 3,50)M,TIPO PALMEIRA</t>
  </si>
  <si>
    <t>SYAGRUS ROMANZOFFIANA (BABA-DE-BOI/GERIVA),AIPHANES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</si>
  <si>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</si>
  <si>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</si>
  <si>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</si>
  <si>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</si>
  <si>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</si>
  <si>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</si>
  <si>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</si>
  <si>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</si>
  <si>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</si>
  <si>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</si>
  <si>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</si>
  <si>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</si>
  <si>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</si>
  <si>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</si>
  <si>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</si>
  <si>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</si>
  <si>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</si>
  <si>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</si>
  <si>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</si>
  <si>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BAMBUSIFOLIA(ORQUIDEA BAMBU),JATROPHA PODAGRICA(BATATA DO I</t>
  </si>
  <si>
    <t>NFERNO),STRELITZIA REGINAE(FLOR AVE DO PARAISO),HELICONIA AN</t>
  </si>
  <si>
    <t>GUSTA(FALSA AVE DO PARAISO)OU SIMILAR E CONSIDERANDO 8 MUDAS</t>
  </si>
  <si>
    <t>ESPECIES VEGETAIS COM ALTURA DE(0,10 A 0,40)M,TIPO JASMIM ES</t>
  </si>
  <si>
    <t>TRELA,CAETIZINHO,CANA DA INDIA, CANA-INDICA,BIRI, CURCULIGO,</t>
  </si>
  <si>
    <t>GENGIBRE AZUL,IXORA ANA,PLANTA DA VIDA,ARARUTA,RHOEO,COPO DE</t>
  </si>
  <si>
    <t>LEITE OU SIMILAR E CONSIDERANDO 12 MUDAS P/M2.FORNECIMENTO</t>
  </si>
  <si>
    <t>ESPECIES VEGETAIS COM ALTURA DE(0,20 A 0,80)M,TIPO HELICONIA</t>
  </si>
  <si>
    <t>PSITTACORUM(HELICONIA PAPAGAIO), XANTHOSOMA LINDENI(XANTIA)</t>
  </si>
  <si>
    <t>,CALATHEA ZEBRINA(CALATEA ZEBRA), JASMINUM SAMBAC(BOGARI) OU</t>
  </si>
  <si>
    <t>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</si>
  <si>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</si>
  <si>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</si>
  <si>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</si>
  <si>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</si>
  <si>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</si>
  <si>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SIMILAR E CONSIDERANDO 16 MUDAS POR M2.FORNECIMENTO</t>
  </si>
  <si>
    <t>ESPECIES VEGETAIS COM ALTURA DE(0,20 A 0,40)M,TIPO CTENANTHE</t>
  </si>
  <si>
    <t>SETOSA(MARANTA CINZA),CALATHEA MAKOYANA(MARANTA PAVAO),BELA</t>
  </si>
  <si>
    <t>MCANDA CHINENSIS(FLOR LEOPARDO), MISCANTHUS SINENSIS(CAPIM Z</t>
  </si>
  <si>
    <t>EBRA),NEPHOROLEPIS PECTINATA(SAMAMBAIA PAULISTA),SANSEVIEIRA</t>
  </si>
  <si>
    <t>TRIFASCIATA "LAURENTII"(ESPADA DE SAO JORGE)OU SIMILAR E CO</t>
  </si>
  <si>
    <t>NSIDERANDO 16 MUDAS POR M2.FORNECIMENTO</t>
  </si>
  <si>
    <t>ESPECIES VEGETAIS C/ALTURA(0,10 A 0,20)M,TIPO ERICA, RABO DE</t>
  </si>
  <si>
    <t>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</si>
  <si>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</si>
  <si>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</si>
  <si>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</si>
  <si>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</si>
  <si>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</si>
  <si>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</si>
  <si>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</si>
  <si>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</si>
  <si>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</si>
  <si>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</si>
  <si>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HEMEROCACA</t>
  </si>
  <si>
    <t>LIS,LIRIO,AZEDINHA DO BREJO,CAMOMILA,VIOLETA VERMELHA,PLANTA</t>
  </si>
  <si>
    <t>MOSAICO,MARIA-SEM-VERGONHA,BARRIGA DE SAPO,PETUNIA,CRAVO-FR</t>
  </si>
  <si>
    <t>ANCES,VERBENA/CAMARADINHA OU SIMILAR E CONSIDERANDO 25 MUDAS</t>
  </si>
  <si>
    <t>ESPECIES VEGETAIS C/ALTURA DE(0,15 A 0,30)M,TIPO OPHIOPOGON</t>
  </si>
  <si>
    <t>JABURAN(BARBA-DE-SERPENTE),KALANCHOE BLOSSFELDIANA(CALANCOE)</t>
  </si>
  <si>
    <t>,MARANTA BICOLOR(CAETE)OU SIMILAR E CONSIDERANDO 25 MUDAS P/</t>
  </si>
  <si>
    <t>M2.FORNECIMENTO</t>
  </si>
  <si>
    <t>FAMILIA 09.003</t>
  </si>
  <si>
    <t>ARVORES, CERCA VIVA E ARBUSTOS</t>
  </si>
  <si>
    <t>PROTETOR DE MADEIRA DE LEI,PINTADO A OLEO,PARA ARVORE.FORNEC</t>
  </si>
  <si>
    <t>IMENTO E COLOCACAO</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</si>
  <si>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</si>
  <si>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</si>
  <si>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</si>
  <si>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</si>
  <si>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</si>
  <si>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</si>
  <si>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</si>
  <si>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</si>
  <si>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</si>
  <si>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</si>
  <si>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</si>
  <si>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</si>
  <si>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</si>
  <si>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1/2" ESPACADAS DE 1,00M.FORNECIMENTO E COLOCACAO</t>
  </si>
  <si>
    <t>CERCA PROTETORA PARA JARDIM,DE 40CM DE ALTURA,EM BARRA CHATA</t>
  </si>
  <si>
    <t>DE 1"X1/4",CHUMBADA NO SOLO COM HASTES DE 30CM,ESPACADAS DE</t>
  </si>
  <si>
    <t>60CM,EM MODULOS DE 1,20M.FORNECIMENTO E COLOCACAO</t>
  </si>
  <si>
    <t>GRAMPOS DE PROTECAO PARA CALCADA EM TUBOS DE FERRO GALVANIZA</t>
  </si>
  <si>
    <t>DO DE 2",CHUMBADOS EM BLOCOS DE CONCRETO,INCLUSIVE DEMOLICAO</t>
  </si>
  <si>
    <t>E RECOMPOSICAO DA CALCADA,E TRANSPORTE DO MATERIAL EXCEDENT</t>
  </si>
  <si>
    <t>E,EXCLUSIVE PINTURA.FORNECIMENTO E COLOCACAO</t>
  </si>
  <si>
    <t>RETENTOR FLUTUANTE PARA PROTECAO DE MANGUEZAL.CONFECCAO E IN</t>
  </si>
  <si>
    <t>STALACAO</t>
  </si>
  <si>
    <t>CERCA PROTETORA DE JARDIM COM 18CM DE ALTURA,EM BARRA CHATA</t>
  </si>
  <si>
    <t>DE ACO ASTM 588 DE(3"X1/4"),COM MONTANTES DO MESMO MATERIAL,</t>
  </si>
  <si>
    <t>DISTANCIADOS DE 1,00M,CHUMBADOS EM BLOCO DE CONCRETO,INCLUSI</t>
  </si>
  <si>
    <t>VE ESCAVACAO,REATERRO,CARGA,DESCARGA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</si>
  <si>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</si>
  <si>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</si>
  <si>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</si>
  <si>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</si>
  <si>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</si>
  <si>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</si>
  <si>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</si>
  <si>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</si>
  <si>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</si>
  <si>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</si>
  <si>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</si>
  <si>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</si>
  <si>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</si>
  <si>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</si>
  <si>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</si>
  <si>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</si>
  <si>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</si>
  <si>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</si>
  <si>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</si>
  <si>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</si>
  <si>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</si>
  <si>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FAMILIA 09.004</t>
  </si>
  <si>
    <t>CERCAS E PROTETORES</t>
  </si>
  <si>
    <t>REVOLVIMENTO E DESTORROAMENTO DA CAMADA SUPERFICIAL DE GRAMA</t>
  </si>
  <si>
    <t>DO,ATE 20CM DE PROFUNDIDADE</t>
  </si>
  <si>
    <t>REVOLVIMENTO DE SOLO ATE 10CM DE PROFUNDIDADE</t>
  </si>
  <si>
    <t>REVOLVIMENTO DE SOLO ATE 20CM DE PROFUNDIDADE</t>
  </si>
  <si>
    <t>IRRIGADOR GIRATORIO,DE PLASTICO.FORNECIMENTO E COLOCACAO</t>
  </si>
  <si>
    <t>IRRIGADOR DE IMPULSO SETORIAL,DE PLASTICO,COM 10CM DE ALTURA</t>
  </si>
  <si>
    <t>IRRIGADOR DE IMPULSO SETORIAL,DE PLASTICO,COM 40CM DE ALTURA</t>
  </si>
  <si>
    <t>REGA DE JARDIM OU GRAMADO,COM ESGUICHO,USANDO AGUA LOCAL CAN</t>
  </si>
  <si>
    <t>ALIZADA</t>
  </si>
  <si>
    <t>DAM2</t>
  </si>
  <si>
    <t>ERRADICACAO MANUAL DE ERVAS DANINHAS EM GRAMADOS(200,00M2/DI</t>
  </si>
  <si>
    <t>A)_</t>
  </si>
  <si>
    <t>NIVELAMENTO EM GRAMADOS,INCLUSIVE TRANSPORTE NO SERVICO,CARG</t>
  </si>
  <si>
    <t>A E DESCARGA,EXCLUSIVE O FORNECIMENTO DO MATERIAL</t>
  </si>
  <si>
    <t>NIVELAMENTO E COMPACTACAO DE AREAS ENSAIBRADAS</t>
  </si>
  <si>
    <t>CATACAO DE PAPEIS EM GRAMADO(196 VEZES POR ANO)</t>
  </si>
  <si>
    <t>CATACAO DE PAPEIS EM SUPERFICIES PAVIMENTADAS(196 VEZES POR</t>
  </si>
  <si>
    <t>ANO)</t>
  </si>
  <si>
    <t>CATACAO DE PAPEIS EM SUPERFICIES ENSAIBRADAS OU EM AREIA(196</t>
  </si>
  <si>
    <t>VEZES POR ANO)</t>
  </si>
  <si>
    <t>CATACAO DE PAPEIS EM SUPERFICIES PAVIMENTADAS COM PEDRA PORT</t>
  </si>
  <si>
    <t>UGUESA(196 VEZES POR ANO)</t>
  </si>
  <si>
    <t>VARREDURA EM GRAMADOS(104 VEZES POR ANO)</t>
  </si>
  <si>
    <t>VARREDURA EM SUPERFICIES CIMENTADAS OU ASFALTADAS(104 VEZES</t>
  </si>
  <si>
    <t>POR ANO)</t>
  </si>
  <si>
    <t>VARREDURA EM SUPERFICIES ENSAIBRADAS (104 VEZES POR ANO)</t>
  </si>
  <si>
    <t>VARREDURA DE PAPEIS EM SUPERFICIES PAVIMENTADAS COM PEDRA PO</t>
  </si>
  <si>
    <t>RTUGUESA(104 VEZES POR ANO)</t>
  </si>
  <si>
    <t>CAPINA EM SUPERFICIES ENSAIBRADAS(24 VEZES POR ANO)</t>
  </si>
  <si>
    <t>CAPINA DE CONSERVACAO(1 VEZ POR ANO),EM TERRENO DE VEGETACAO</t>
  </si>
  <si>
    <t>POUCO DENSA,COM RETIRADA OU QUEIMA DE RESIDUOS</t>
  </si>
  <si>
    <t>LIMPEZA DE FOLHAS E PAPEIS FLUTUANDO EM LAGOS E CANAIS(104 V</t>
  </si>
  <si>
    <t>EZES AO ANO)</t>
  </si>
  <si>
    <t>LIMPEZA DE CAIXAS DE AREIA EM PARQUES E JARDINS(12 VEZES POR</t>
  </si>
  <si>
    <t>LIMPEZA DE CAIXAS DE RALO EM PARQUES E JARDINS(12 VEZES POR</t>
  </si>
  <si>
    <t>LIMPEZA DE GALERIAS EM PARQUES E JARDINS(2 VEZES POR ANO)</t>
  </si>
  <si>
    <t>LIMPEZA DE RAMAIS DE RALO EM PARQUES E JARDINS(12 VEZES POR</t>
  </si>
  <si>
    <t>RETIRADA DE MATERIAL PROVENIENTE DE PODA,DE VARREDURA,OU DE</t>
  </si>
  <si>
    <t>LIMPEZAS DIVERSAS,A SER FEITA EM CAMINHAO C/NO MINIMO 4,00M3</t>
  </si>
  <si>
    <t>DE CAPACIDADE,COMPREENDENDO CARGA,DESCARGA E TRANSPORTE ATE</t>
  </si>
  <si>
    <t>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</si>
  <si>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</si>
  <si>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</si>
  <si>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</si>
  <si>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</si>
  <si>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</si>
  <si>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</si>
  <si>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</si>
  <si>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</si>
  <si>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</si>
  <si>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</si>
  <si>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</si>
  <si>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</si>
  <si>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</si>
  <si>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</si>
  <si>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</si>
  <si>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</si>
  <si>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</si>
  <si>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LIMPEZA,APOS ESVAZIAMENTO,DOS FUNDOS DE LAGOS E CANAIS</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</si>
  <si>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</si>
  <si>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</si>
  <si>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</si>
  <si>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</si>
  <si>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</si>
  <si>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</si>
  <si>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ARBUSTOS TIPO CERCA VIVA</t>
  </si>
  <si>
    <t>PODA DE ARVORES,LIMPEZA DE GALHOS SECOS E RETIRADA DE PARASI</t>
  </si>
  <si>
    <t>TAS</t>
  </si>
  <si>
    <t>CORTE DE GRAMA COM MAQUINAS MOTORIZADAS,INCLUSIVE VARREDURA</t>
  </si>
  <si>
    <t>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</si>
  <si>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</si>
  <si>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</si>
  <si>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</si>
  <si>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</si>
  <si>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</si>
  <si>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</si>
  <si>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t>
  </si>
  <si>
    <t>E 1ª CATEGORIA,A CEU ABERTO,ATE A PROFUNDIDADE DE 0,10M</t>
  </si>
  <si>
    <t>FAMILIA 09.005</t>
  </si>
  <si>
    <t>TRATAMENTO, CONSERVACAO E LIMPEZA</t>
  </si>
  <si>
    <t>ENCHIMENTO DE CAVAS,SENDO UM TERCO COM TERRA PRETA VEGETAL</t>
  </si>
  <si>
    <t>CALAGEM DE GRAMADOS(1 VEZ POR ANO)</t>
  </si>
  <si>
    <t>APLICACAO DE HERBICIDA SELETIVO EM GRAMADOS(2 VEZES POR ANO)</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</si>
  <si>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</si>
  <si>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</si>
  <si>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</si>
  <si>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</si>
  <si>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</si>
  <si>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ADUBACAO NITROGENADA EM GRAMADOS(5 VEZES POR ANO)</t>
  </si>
  <si>
    <t>ADUBO ORGANICO(ESTERCO DE GADO).FORNECIMENTO</t>
  </si>
  <si>
    <t>ATERRO COM TERRA PRETA VEGETAL,PARA EXECUCAO DE GRAMADOS</t>
  </si>
  <si>
    <t>TERRA ESTRUMADA,INCLUSIVE CARGA,TRANSPORTE E DESCARGA.FORNEC</t>
  </si>
  <si>
    <t>IMENTO</t>
  </si>
  <si>
    <t>TERRA TIPO CAPA DE MORRO,INCLUSIVE CARGA,DESCARGA E TRANSPOR</t>
  </si>
  <si>
    <t>TE.FORNECIMENTO</t>
  </si>
  <si>
    <t>FAMILIA 09.006</t>
  </si>
  <si>
    <t>ATERRO C/TERRA PRETA</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</si>
  <si>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</si>
  <si>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</si>
  <si>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</si>
  <si>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</si>
  <si>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</si>
  <si>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</si>
  <si>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</si>
  <si>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</si>
  <si>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RETIRADA DE GRAMINEAS EM PISO DE PEDRA PORTUGUESA,UTILIZANDO</t>
  </si>
  <si>
    <t>ROCADEIRA COSTAL</t>
  </si>
  <si>
    <t>RETIRADA DE COBERTURA VEGETAL DE PISO DE JUNTA SECA</t>
  </si>
  <si>
    <t>RETIRADA DE PROTETOR DE ARVORE,INCLUSIVE CARGA,DESCARGA E TR</t>
  </si>
  <si>
    <t>ANSPORTE</t>
  </si>
  <si>
    <t>RETIRADA DE GALHOS SECOS E DE PARASITAS EM ARVORES</t>
  </si>
  <si>
    <t>FAMILIA 09.007</t>
  </si>
  <si>
    <t>ARRANCAMENTO E REPLANTIO</t>
  </si>
  <si>
    <t>CAMADA DE AREIA ESPALHADA MANUALMENTE,MEDIDA APOS A COMPACTA</t>
  </si>
  <si>
    <t>EXECUCAO DE PAVIMENTACAO EM SAIBRO MELHORADO COM CIMENTO,EM</t>
  </si>
  <si>
    <t>CAMADAS DE 8CM DE ESPESSURA,MEDIDA APOS A COMPRESSAO,SENDO A</t>
  </si>
  <si>
    <t>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</si>
  <si>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</si>
  <si>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</si>
  <si>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</si>
  <si>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</si>
  <si>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</si>
  <si>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</si>
  <si>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</si>
  <si>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</si>
  <si>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FAMILIA 09.009</t>
  </si>
  <si>
    <t>PAVIMENTACAO</t>
  </si>
  <si>
    <t>CORDOES DE CONCRETO SIMPLES,COM SECAO DE 10X25CM,MOLDADOS NO</t>
  </si>
  <si>
    <t>LOCAL,INCLUSIVE ESCAVACAO E REATERRO</t>
  </si>
  <si>
    <t>CORDOES DE CONCRETO SIMPLES PRE-MOLDADO,COM SECAO DE 6X25CM,</t>
  </si>
  <si>
    <t>INCLUSIVE ESCAVACAO E REATERRO</t>
  </si>
  <si>
    <t>FAMILIA 09.010</t>
  </si>
  <si>
    <t>CORDAO DE CONCRETO</t>
  </si>
  <si>
    <t>CORDOES DE GRANITO,COM SECAO DE 10X25CM,INCLUSIVE ESCAVACAO</t>
  </si>
  <si>
    <t>E REATERRO</t>
  </si>
  <si>
    <t>FAMILIA 09.011</t>
  </si>
  <si>
    <t>CORDAO DE GRANITO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</si>
  <si>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</si>
  <si>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</si>
  <si>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</si>
  <si>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</si>
  <si>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</si>
  <si>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</si>
  <si>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</si>
  <si>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</si>
  <si>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</si>
  <si>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</si>
  <si>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</si>
  <si>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</si>
  <si>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</si>
  <si>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BANCO DE CONCRETO ARMADO,SEM ENCOSTO,MEDINDO(225X50X50)CM.FO</t>
  </si>
  <si>
    <t>RNECIMENTO</t>
  </si>
  <si>
    <t>BALIZADOR MODELO COPACABANA,CILINDRICO,LISO,PRE-FABRICADO EM</t>
  </si>
  <si>
    <t>CONCRETO FCK=18MPA,C/REFORCO INTERNO DE MALHA DE VERGALHAO</t>
  </si>
  <si>
    <t>CURVADO DE 1/2", EMBUTIDO NO PISO, COM 40CM DE DIAMETRO E AL</t>
  </si>
  <si>
    <t>TURA DE 46,50CM.FORNECIMENTO E COLOCACAO</t>
  </si>
  <si>
    <t>FAMILIA 09.012</t>
  </si>
  <si>
    <t>BANCO DE CONCRETO APARENTE</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</si>
  <si>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</si>
  <si>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</si>
  <si>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</si>
  <si>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</si>
  <si>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</si>
  <si>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</si>
  <si>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</si>
  <si>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</si>
  <si>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</si>
  <si>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</si>
  <si>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</si>
  <si>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</si>
  <si>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</si>
  <si>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</si>
  <si>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</si>
  <si>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</si>
  <si>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</si>
  <si>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BANCO RUSTICO.FORNECIMENTO E COLOCACAO</t>
  </si>
  <si>
    <t>PRANCHA EM MADEIRA APARELHADA PARA BANCOS DE JARDINS,COM SEC</t>
  </si>
  <si>
    <t>AO DE(15X4,5)CM E COMPRIMENTO DE 2,20M,PRESA COM PARAFUSOS E</t>
  </si>
  <si>
    <t>PORCAS NOS PES DE FERRO E PINTURA NA COR A SER INDICADA.FOR</t>
  </si>
  <si>
    <t>REGUA DE MADEIRA APARELHADA PARA BANCOS DE JARDINS,COM SECAO</t>
  </si>
  <si>
    <t>DE(5,5X3,75)CM E COMPRIMENTO DE 2M,PRESAS COM PARAFUSOS DE</t>
  </si>
  <si>
    <t>PORCAS NOS PES DE FERRO FUNDIDO E PINTURA NA COR A SER INDIC</t>
  </si>
  <si>
    <t>ADA.FORNECIMENTO E COLOCACAO</t>
  </si>
  <si>
    <t>DE(3X1,5)CM E COMPRIMENTO DE 1M,PRESAS COM PARAFUSOS DE POR</t>
  </si>
  <si>
    <t>CAS NOS PES DE FERRO E ENVERNIZADA NA COR A SER INDICADA.FOR</t>
  </si>
  <si>
    <t>INDICE 08.013.999</t>
  </si>
  <si>
    <t>BANCO PRANCHA</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</si>
  <si>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</si>
  <si>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</si>
  <si>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</si>
  <si>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</si>
  <si>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</si>
  <si>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</si>
  <si>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</si>
  <si>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</si>
  <si>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</si>
  <si>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</si>
  <si>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</si>
  <si>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</si>
  <si>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</si>
  <si>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</si>
  <si>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</si>
  <si>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</si>
  <si>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</si>
  <si>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</si>
  <si>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PRISMAS DE CONCRETO FCK=20MPA,30X30X100CM,SOBRE ESTES POSTE</t>
  </si>
  <si>
    <t>S FIXADA TELA ARAME Nº12 PLASTIFICADO MALHA 7,5CM,PRESA EM 2</t>
  </si>
  <si>
    <t>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</si>
  <si>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</si>
  <si>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</si>
  <si>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</si>
  <si>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</si>
  <si>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1,75M,EM CADA MODULO,ESTES CHUMBADOS EM BLOCOS DE CONCRETO,</t>
  </si>
  <si>
    <t>INCLUSIVE ESCAVACAO,CONCRETO DOS BLOCOS,REATERRO,TRANSPORTE,</t>
  </si>
  <si>
    <t>CARGA E DESCARGA,EXCLUSIVE PINTURA.FORNECIMENTO E COLOCACAO</t>
  </si>
  <si>
    <t>ALAMBRADO PARA CAMPO DE ESPORTE,3,00X4,50M,COM UM MONTANTE A</t>
  </si>
  <si>
    <t>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</si>
  <si>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</si>
  <si>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</si>
  <si>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</si>
  <si>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</si>
  <si>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</si>
  <si>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</si>
  <si>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</si>
  <si>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</si>
  <si>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</si>
  <si>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</si>
  <si>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</si>
  <si>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</si>
  <si>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</si>
  <si>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</si>
  <si>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FºGALV.2",C/ALTURA LIVRE 5,30M,FICANDO 0,70M ENTERRADOS EM</t>
  </si>
  <si>
    <t>PRISMAS CONCRETO 25MPA,0,30X0,30X0,75M,ESTANDO POSTES ESPACA</t>
  </si>
  <si>
    <t>DOS 2,00M,C/3 TUBOS HORIZ.E CONTRAVENTAM.,A CADA 2,00M,TODOS</t>
  </si>
  <si>
    <t>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</si>
  <si>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</si>
  <si>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</si>
  <si>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</si>
  <si>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</si>
  <si>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</si>
  <si>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</si>
  <si>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</si>
  <si>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</si>
  <si>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</si>
  <si>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</si>
  <si>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</si>
  <si>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CHAO E O OUTRO DISTANTE 2,00M DESTE,OS VERTICAIS A CADA 2,0</t>
  </si>
  <si>
    <t>0M,INCLUSIVE PORTOES E FERRAGENS,EXCL.PINTURA.FORN.E COLOC.</t>
  </si>
  <si>
    <t>O DE 7,5CM,COM ALTURA DE 4,00M MAIS 0,30M DE ABA INCLINADA A</t>
  </si>
  <si>
    <t>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</si>
  <si>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</si>
  <si>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</si>
  <si>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</si>
  <si>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</si>
  <si>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</si>
  <si>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</si>
  <si>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</si>
  <si>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</si>
  <si>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</si>
  <si>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</si>
  <si>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</si>
  <si>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</si>
  <si>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</si>
  <si>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</si>
  <si>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</si>
  <si>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</si>
  <si>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</si>
  <si>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</si>
  <si>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</si>
  <si>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</si>
  <si>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</si>
  <si>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</si>
  <si>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</si>
  <si>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</si>
  <si>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</si>
  <si>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</si>
  <si>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</si>
  <si>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</si>
  <si>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INTERNO DE 2.1/2"E ESP.DE PAREDE DE 1/8",EM MODULOS DE(3,00</t>
  </si>
  <si>
    <t>X1,50)M,CHUMBADOS EM BLOCOS DE CONCRETO,INCLUSIVE ESCAVACAO,</t>
  </si>
  <si>
    <t>REATERRO,CARGA,DESCARGA,TRANSPORTE E PINTURA DOS TUBOS,COM 2</t>
  </si>
  <si>
    <t>DEMAOS DE ACABAMENTO.FORNECIMENTO E COLOCACAO</t>
  </si>
  <si>
    <t>ALAMBRADO COM 4,50M ALTURA,TELA DE ARAME GALV.N°12,MALHA LOS</t>
  </si>
  <si>
    <t>INTERNO DE 3"E ESP.DE PAREDE DE 1/8",SEM COSTURA,EM MODULOS</t>
  </si>
  <si>
    <t>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</si>
  <si>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</si>
  <si>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</si>
  <si>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</si>
  <si>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</si>
  <si>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A E ESP.DE PAREDE DE 1/8",CHUMBADOS EM BLOCOS DE CONCRETO,I</t>
  </si>
  <si>
    <t>NCLUSIVE ESCAVACAO,REATERRO,CARGA,DESCARGA E PINTURA DOS TUB</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</si>
  <si>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</si>
  <si>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</si>
  <si>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</si>
  <si>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</si>
  <si>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</si>
  <si>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</si>
  <si>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</si>
  <si>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</si>
  <si>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</si>
  <si>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</si>
  <si>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</si>
  <si>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</si>
  <si>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</si>
  <si>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LOSANGO DE 5CM,FIXADA EM TUBOS DE FERRO GALVANIZADO (EXTERN</t>
  </si>
  <si>
    <t>A E INTERNAMENTE) C/DIAMETRO INTERNO DE 2" E ESPESSURA DE PA</t>
  </si>
  <si>
    <t>REDE DE 1/8",EM MODULOS DE (2,00X1,50)M,CHUMBADOS EM BLOCOS</t>
  </si>
  <si>
    <t>LOSANGO DE 5CM,FIXADA EM TUBOS DE FERRO GALVANIZADO(EXTERNA</t>
  </si>
  <si>
    <t>E INTERNAMENTE)C/DIAMETRO INTERNO DE 2 1/2" E ESPESSURA DE</t>
  </si>
  <si>
    <t>PAREDE DE 1/8",EM MODULOS DE(2,00X1,50)M,CHUMBADOS EM BLOCOS</t>
  </si>
  <si>
    <t>DE CONCRETO,INCL.ESCAVACAO,REATERRO,CARGA,DESCARGA,TRANSPOR</t>
  </si>
  <si>
    <t>TE E PINTURA DE TUBOS,C/2 DEMAOS DE ACABAMENTO.FORN.E COLOC.</t>
  </si>
  <si>
    <t>A E INTERNAMENTE) C/DIAMETRO INTERNO DE 3" E ESPESSURA DE PA</t>
  </si>
  <si>
    <t>ALAMBRADO TELA DE ARAME GALV.N°14,MALHA LOSANGO 6CM DE LADO,</t>
  </si>
  <si>
    <t>PRESA A ARMACAO TUBOS GALV.(EXTERNA E INTERNAMENTE),C/ELEMEN</t>
  </si>
  <si>
    <t>TOS HORIZONTAIS E VERTICAIS.SENDO ESTES FIXADOS EM BLOCO DE</t>
  </si>
  <si>
    <t>CONCRETO (0,30X0,30X0,60)M,FCK=15MPA,ESPACADOS DE 3M C/ALTUR</t>
  </si>
  <si>
    <t>A TOTAL DE 2,50M ACIMA DO TERRENO,EM TUBOS HORIZ.SERAO 2.1/2</t>
  </si>
  <si>
    <t>" DIAMETRO E ESP.PAREDE 1/8",EMENDAS SOLDADAS.FORN.E COLOC.</t>
  </si>
  <si>
    <t>ALAMBRADO TELA DE ARAME PLASTIFICADO N°12,MALHA LOSANGO 5CM,</t>
  </si>
  <si>
    <t>FIXADA EM TUBOS DE FERRO GALVANIZADO (EXTERNA E INTERNAMENTE</t>
  </si>
  <si>
    <t>) DE 2",ESPACADOS DE 2,00M,CHUMBADOS EM BLOCOS DE CONCRETO C</t>
  </si>
  <si>
    <t>/FCK=15MPA (0,30X0,30X1,00)M,TELA PRESA EM ARAME Nº12 PLASTI</t>
  </si>
  <si>
    <t>FICADO,INCLUSIVE ESCAVACAO,REATERRO,TRANSPORTE,CARGA,DESCARG</t>
  </si>
  <si>
    <t>A E PINTURA DOS TUBOS,C/2 DEMAOS DE ACABAMENTO.FORN.E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</si>
  <si>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</si>
  <si>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</si>
  <si>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</si>
  <si>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</si>
  <si>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</si>
  <si>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</si>
  <si>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</si>
  <si>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</si>
  <si>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</si>
  <si>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</si>
  <si>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</si>
  <si>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</si>
  <si>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</si>
  <si>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</si>
  <si>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</si>
  <si>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</si>
  <si>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</si>
  <si>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7,5CM,INCL.3 CRUZETAS,CURVAS,FUNDACOES.FORN.E COLOC.</t>
  </si>
  <si>
    <t>CONTRAVENTAMENTO DE ALAMBRADO COM TUBOS DE FERRO GALVANIZADO</t>
  </si>
  <si>
    <t>(EXTERN.E INTERNAMENTE),C/DIAMETRO INTERNO DE 2" E ESPESSURA</t>
  </si>
  <si>
    <t>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</si>
  <si>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</si>
  <si>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</si>
  <si>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</si>
  <si>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</si>
  <si>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</si>
  <si>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</si>
  <si>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</si>
  <si>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</si>
  <si>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</si>
  <si>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</si>
  <si>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</si>
  <si>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</si>
  <si>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</si>
  <si>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</si>
  <si>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</si>
  <si>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</si>
  <si>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</si>
  <si>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</si>
  <si>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</si>
  <si>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</si>
  <si>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</si>
  <si>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</si>
  <si>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</si>
  <si>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</si>
  <si>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</si>
  <si>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</si>
  <si>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</si>
  <si>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</si>
  <si>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</si>
  <si>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</si>
  <si>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</si>
  <si>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</si>
  <si>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</si>
  <si>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</si>
  <si>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</si>
  <si>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</si>
  <si>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</si>
  <si>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</si>
  <si>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</si>
  <si>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</si>
  <si>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</si>
  <si>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</si>
  <si>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</si>
  <si>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</si>
  <si>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</si>
  <si>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</si>
  <si>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</si>
  <si>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</si>
  <si>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</si>
  <si>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2 DEMAOS DE ACABAMENTO.FORNECIMENTO E COLOCACAO</t>
  </si>
  <si>
    <t>ESCORREGA DE 5/10ANOS C/ALTURA DE 1,57M MADEIRA APARELHADA E</t>
  </si>
  <si>
    <t>TUBOS DE FERRO GALVANIZADO(EXT.E INTERNAMENTE)DE 3/4" E 2"</t>
  </si>
  <si>
    <t>E ESPESSURA DE PAREDE DE 1/8",COM PINTURA DE BASE GALVITE E</t>
  </si>
  <si>
    <t>ESCADA DE ESCORREGA COMPLETA, INCLUSIVE PATAMAR,COM PINTURA</t>
  </si>
  <si>
    <t>TRANSPORTE E DESMONTAGEM DA DANIFICADA.FORNECIMENTO E COLOCA</t>
  </si>
  <si>
    <t>GANGORRA DE 0/4 ANOS COM PRANCHAS DE MADEIRA APARELHADA,ESTA</t>
  </si>
  <si>
    <t>S FIXADAS EM TUBO DE FERRO GALVANIZADO (EXTERNA E INTERNAMEN</t>
  </si>
  <si>
    <t>TE) COM DIAMETRO DE 2" E ESPESSURA DE PAREDE DE 1/8",COM PIN</t>
  </si>
  <si>
    <t>TURA DE BASE GALVITE E 2 DEMAOS DE ACABAMENTO.FORNECIMENTO E</t>
  </si>
  <si>
    <t>GANGORRA DE 5/10ANOS C/2 PRANCHAS,MADEIRA APARELHADA, ESTAS</t>
  </si>
  <si>
    <t>FIXADAS EM TUBO DE FERRO GALVANIZADO(EXT.E INTERNAMENTE) DE</t>
  </si>
  <si>
    <t>2"E 2 1/2" E ESPESSURA DE PAREDE DE 1/8",COM PINTURA DE BASE</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</si>
  <si>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</si>
  <si>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</si>
  <si>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</si>
  <si>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</si>
  <si>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</si>
  <si>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</si>
  <si>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</si>
  <si>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</si>
  <si>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</si>
  <si>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</si>
  <si>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</si>
  <si>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</si>
  <si>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</si>
  <si>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</si>
  <si>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</si>
  <si>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</si>
  <si>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</si>
  <si>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</si>
  <si>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</si>
  <si>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</si>
  <si>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</si>
  <si>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</si>
  <si>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FAMILIA 09.015</t>
  </si>
  <si>
    <t>ALAMBRADOS</t>
  </si>
  <si>
    <t>TUBO DE FERRO GALVANIZADO DE 1.1/2".FORNECIMENTO E COLOCACAO</t>
  </si>
  <si>
    <t>TUBO DE FERRO GALVANIZADO DE 2".FORNECIMENTO E COLOCACAO</t>
  </si>
  <si>
    <t>FAMILIA 09.016</t>
  </si>
  <si>
    <t>TELA DE ARAME GALVANIZADO Nº14,MALHA LOSANGO 6 X 6CM.FORNECI</t>
  </si>
  <si>
    <t>TELA DE ARAME GALVANIZADO Nº12,MALHA QUADRADA DE 2,5 X 2,5CM</t>
  </si>
  <si>
    <t>TELA DE ARAME GALVANIZADO Nº12,MALHA LOSANGO DE 5X5CM,PRESA</t>
  </si>
  <si>
    <t>A ARMACAO DE TUBO DE FERRO GALVANIZADO.FORNECIMENTO E COLOCA</t>
  </si>
  <si>
    <t>TELA DE ARAME GALVANIZADO Nº12 PLASTIFICADA,MALHA QUADRADA D</t>
  </si>
  <si>
    <t>E 7,5X7,5CM.FORNECIMENTO E COLOCACAO</t>
  </si>
  <si>
    <t>TELA FORMADA POR BARRAS DE ACO CA-60,CRUZADAS E SOLDADAS ENT</t>
  </si>
  <si>
    <t>RE SI,FORMANDO MALHAS DE 8X10CM,FIO 3MM.FORNECIMENTO E COLOC</t>
  </si>
  <si>
    <t>TELA EM POLIETILENO DE ALTA DENSIDADE,100% VIRGEM,COM MALHA</t>
  </si>
  <si>
    <t>DE (5X5)CM,COM RESISTENCIA A TRACAO DE 250KGF.FORNECIMENTO E</t>
  </si>
  <si>
    <t>FAMILIA 09.020</t>
  </si>
  <si>
    <t>CANTONEIRA DE 3/4"X3/4"X1/8".FORNECIMENTO E COLOCACAO</t>
  </si>
  <si>
    <t>FAMILIA 09.025</t>
  </si>
  <si>
    <t>CONTENTOR PLASTICO PARA COLETA DE LIXO DOMICILIAR EM POLIETI</t>
  </si>
  <si>
    <t>LENO(DIN) DE 500L.FORNECIMENTO</t>
  </si>
  <si>
    <t>CONTENTOR PLASTICO EM POLIETILENO,COM DUAS RODAS MACICAS DE</t>
  </si>
  <si>
    <t>BORRACHA,CAPACIDADE PARA 240 LITROS.FORNECIMENTO</t>
  </si>
  <si>
    <t>FITILHO DE NYLON.FORNECIMENTO</t>
  </si>
  <si>
    <t>PAPELEIRA PLASTICA P/VIAS E PRACAS PUBLICAS EM POLIETILENO(D</t>
  </si>
  <si>
    <t>IN),CAPACIDADE PARA 50L,MEDINDO(75,50X34,50X43,50)CM.FORNECI</t>
  </si>
  <si>
    <t>VASO PLASTICO REDONDO,NA COR TERRACOTA,CERAMICA OU CINZA,COM</t>
  </si>
  <si>
    <t>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</si>
  <si>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</si>
  <si>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</si>
  <si>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</si>
  <si>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</si>
  <si>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</si>
  <si>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</si>
  <si>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</si>
  <si>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</si>
  <si>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25CM,EM TERRENO DE FRACA RESISTENCIA A PENETRACAO,INCL</t>
  </si>
  <si>
    <t>USIVE FORNECIMENTO DA ESTACA</t>
  </si>
  <si>
    <t>RO DE 25CM,EM TERRENO DE MEDIA RESISTENCIA A PENETRACAO,INCL</t>
  </si>
  <si>
    <t>FUNDACAO DE ALVENARIA DE PEDRA,COM ARGAMASSA DE CIMENTO,SAIB</t>
  </si>
  <si>
    <t>RO E AREIA,NO TRACO 1:2:3,TENDO 0,35 A 0,45M DE LARGURA</t>
  </si>
  <si>
    <t>RO E AREIA,NO TRACO 1:2:3,TENDO 0,60 A 0,80M DE LARGURA</t>
  </si>
  <si>
    <t>FAMILIA 10.001</t>
  </si>
  <si>
    <t>CRAVACAO DE ESTACA DE EUCALIPTO</t>
  </si>
  <si>
    <t>CRAVACAO DE ESTACA DE ACO,PERFIL "H" DE 6"X6",1ª ALMA,EM TER</t>
  </si>
  <si>
    <t>RENO DE FRACA RESISTENCIA A PENETRACAO,INCLUSIVE FORNECIMENT</t>
  </si>
  <si>
    <t>O E UM CORTE AO MACARICO E PERDAS DO PERFIL,EXCLUSIVE EMENDA</t>
  </si>
  <si>
    <t>S ENTALADAS</t>
  </si>
  <si>
    <t>RENO DE MEDIA RESISTENCIA A PENETRACAO,INCLUSIVE FORNECIMENT</t>
  </si>
  <si>
    <t>O E UM CORTE AO MACARICO E PERDAS,EXCLUSIVE EMENDAS ENTALADA</t>
  </si>
  <si>
    <t>RENO DE FORTE RESISTENCIA A PENETRACAO,INCLUSIVE FORNECIMENT</t>
  </si>
  <si>
    <t>CRAVACAO DE ESTACA,TRILHO TR-25,SIMPLES,EM TERRENO DE MEDIA</t>
  </si>
  <si>
    <t>RESISTENCIA A PENETRACAO,INCLUSIVE FORNECIMENTO,UM CORTE AO</t>
  </si>
  <si>
    <t>MACARICO E PERDAS,EXCLUSIVE EMENDAS TRANSVERSAIS E DISPOSITI</t>
  </si>
  <si>
    <t>VOS CONTRA A PUNCAO</t>
  </si>
  <si>
    <t>CRAVACAO DE ESTACA,TRILHO TR-25,DUPLO,EM TERRENO DE MEDIA RE</t>
  </si>
  <si>
    <t>SISTENCIA A PENETRACAO,INCLUSIVE FORNECIMENTO,UM CORTE AO MA</t>
  </si>
  <si>
    <t>CARICO E PERDAS,EXCLUSIVE EMENDAS TRANSVERSAIS E DISPOSITIVO</t>
  </si>
  <si>
    <t>S CONTRA A PUNCAO</t>
  </si>
  <si>
    <t>CRAVACAO DE ESTACA,TRILHO TR-25,TRIPLO,EM TERRENO DE MEDIA R</t>
  </si>
  <si>
    <t>ESISTENCIA A PENETRACAO,INCLUSIVE FORNECIMENTO,UM CORTE AO M</t>
  </si>
  <si>
    <t>ACARICO E PERDAS,EXCLUSIVE EMENDAS TRANSVERSAIS E DISPOSITIV</t>
  </si>
  <si>
    <t>OS CONTRA A PUNCAO</t>
  </si>
  <si>
    <t>CRAVACAO DE ESTACA,TRILHO TR-32,SIMPLES,EM TERRENO DE MEDIA</t>
  </si>
  <si>
    <t>VOS CONTRA PUNCAO</t>
  </si>
  <si>
    <t>CRAVACAO DE ESTACA,TRILHO TR-32,DUPLO,EM TERRENO DE MEDIA RE</t>
  </si>
  <si>
    <t>CRAVACAO DE ESTACA,TRILHO TR-32,TRIPLO,EM TERRENO DE MEDIA R</t>
  </si>
  <si>
    <t>CRAVACAO DE ESTACA,TRILHO TR-37,SIMPLES,EM TERRENO DE MEDIA</t>
  </si>
  <si>
    <t>CRAVACAO DE ESTACA,TRILHO TR-37,DUPLO,EM TERRENO DE MEDIA RE</t>
  </si>
  <si>
    <t>CRAVACAO DE ESTACA,TRILHO TR-37,TRIPLO,EM TERRENO DE MEDIA R</t>
  </si>
  <si>
    <t>CRAVACAO DE ESTACA,TRILHO TR-45,SIMPLES,EM TERRENO DE MEDIA</t>
  </si>
  <si>
    <t>CRAVACAO DE ESTACA,TRILHO TR-45,DUPLO,EM TERRENO DE MEDIA RE</t>
  </si>
  <si>
    <t>CRAVACAO DE ESTACA,TRILHO TR-45,TRIPLO,EM TERRENO DE MEDIA R</t>
  </si>
  <si>
    <t>CRAVACAO DE ESTACA,TRILHO TR-50,SIMPLES,EM TERRENO DE MEDIA</t>
  </si>
  <si>
    <t>CRAVACAO DE ESTACA,TRILHO TR-50,DUPLO,EM TERRENO DE MEDIA RE</t>
  </si>
  <si>
    <t>CRAVACAO DE ESTACA,TRILHO TR-50,TRIPLO,EM TERRENO DE MEDIA R</t>
  </si>
  <si>
    <t>CRAVACAO DE ESTACA,TRILHO TR-57,SIMPLES,EM TERRENO DE MEDIA</t>
  </si>
  <si>
    <t>CRAVACAO DE ESTACA,TRILHO TR-57,DUPLO,EM TERRENO DE MEDIA RE</t>
  </si>
  <si>
    <t>CRAVACAO DE ESTACA,TRILHO TR-57,TRIPLO,EM TERRENO DE MEDIA R</t>
  </si>
  <si>
    <t>FAMILIA 10.002</t>
  </si>
  <si>
    <t>CRAVACAO DE ESTACA DE ACO</t>
  </si>
  <si>
    <t>ESTACA RAIZ COM DIAMETRO DE 4" PARA CARGA DE 10T, INJECAO DE</t>
  </si>
  <si>
    <t>ARGAMASSA DE CIMENTO E AREIA,COM 450 A 500KG DE CIMENTO POR</t>
  </si>
  <si>
    <t>M3,INCLUSIVE O FORNECIMENTO DOS MATERIAIS (CIMENTO, AREIA E</t>
  </si>
  <si>
    <t>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</si>
  <si>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</si>
  <si>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</si>
  <si>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</si>
  <si>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</si>
  <si>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</si>
  <si>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</si>
  <si>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</si>
  <si>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</si>
  <si>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</si>
  <si>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</si>
  <si>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</si>
  <si>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</si>
  <si>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</si>
  <si>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</si>
  <si>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</si>
  <si>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</si>
  <si>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</si>
  <si>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</si>
  <si>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M3,INCLUSIVE O FORNECIMENTO DOS MATERIAIS(CIMENTO,AREIA E A</t>
  </si>
  <si>
    <t>CO),EXCLUSIVE PERFURACAO</t>
  </si>
  <si>
    <t>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</si>
  <si>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</si>
  <si>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</si>
  <si>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</si>
  <si>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</si>
  <si>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</si>
  <si>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</si>
  <si>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</si>
  <si>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</si>
  <si>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</si>
  <si>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</si>
  <si>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</si>
  <si>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</si>
  <si>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</si>
  <si>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</si>
  <si>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</si>
  <si>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</si>
  <si>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</si>
  <si>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FAMILIA 10.003</t>
  </si>
  <si>
    <t>ESTACA "RAIZ"</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</si>
  <si>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</si>
  <si>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</si>
  <si>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</si>
  <si>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</si>
  <si>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</si>
  <si>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</si>
  <si>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</si>
  <si>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</si>
  <si>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</si>
  <si>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</si>
  <si>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</si>
  <si>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</si>
  <si>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</si>
  <si>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</si>
  <si>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</si>
  <si>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</si>
  <si>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</si>
  <si>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</si>
  <si>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</si>
  <si>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</si>
  <si>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</si>
  <si>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</si>
  <si>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</si>
  <si>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</si>
  <si>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</si>
  <si>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</si>
  <si>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</si>
  <si>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</si>
  <si>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</si>
  <si>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</si>
  <si>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</si>
  <si>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</si>
  <si>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</si>
  <si>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</si>
  <si>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</si>
  <si>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</si>
  <si>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</si>
  <si>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</si>
  <si>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</si>
  <si>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</si>
  <si>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</si>
  <si>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</si>
  <si>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</si>
  <si>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</si>
  <si>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</si>
  <si>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</si>
  <si>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</si>
  <si>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</si>
  <si>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</si>
  <si>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</si>
  <si>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</si>
  <si>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</si>
  <si>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</si>
  <si>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</si>
  <si>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</si>
  <si>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</si>
  <si>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</si>
  <si>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</si>
  <si>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FAMILIA 10.004</t>
  </si>
  <si>
    <t>INDICE GERAL ESTACA PRE-MOLDADA</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</si>
  <si>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</si>
  <si>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</si>
  <si>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</si>
  <si>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</si>
  <si>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</si>
  <si>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</si>
  <si>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</si>
  <si>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</si>
  <si>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</si>
  <si>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</si>
  <si>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</si>
  <si>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</si>
  <si>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</si>
  <si>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</si>
  <si>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</si>
  <si>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ATE 18,00M,CAPACIDADE MEDIA DE CARGA IGUAL A 55T,INCLUSIVE</t>
  </si>
  <si>
    <t>FORNECIMENTO DOS MATERIAIS,CONSIDERANDO O TRECHO CRAVADO E C</t>
  </si>
  <si>
    <t>ONCRETADO</t>
  </si>
  <si>
    <t>ANDARD",COM DIAMETRO DE 400MM,PROFUNDIDADE ACIMA DE 16,00M E</t>
  </si>
  <si>
    <t>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</si>
  <si>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</si>
  <si>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</si>
  <si>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</si>
  <si>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</si>
  <si>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</si>
  <si>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</si>
  <si>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</si>
  <si>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</si>
  <si>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</si>
  <si>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</si>
  <si>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</si>
  <si>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</si>
  <si>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</si>
  <si>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</si>
  <si>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</si>
  <si>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</si>
  <si>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</si>
  <si>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</si>
  <si>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</si>
  <si>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</si>
  <si>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</si>
  <si>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</si>
  <si>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FAMILIA 10.005</t>
  </si>
  <si>
    <t>ESTACA CONCRETO ARMADO</t>
  </si>
  <si>
    <t>ESTACA(MISTA,TUBADA)DE CONCRETO,DIAMETRO DE 417MM,MOLDADA EM</t>
  </si>
  <si>
    <t>TUBO DE ACO QUE PERMANECE INCORPORADO,EXECUTADA "IN SITU" C</t>
  </si>
  <si>
    <t>OM AUXILIO DE CRAVACAO PRELIMINAR DE TUBO EXTERIOR TIPO "FRA</t>
  </si>
  <si>
    <t>NKI",DIAMETRO DE 520MM,ESTE POSTERIORMENTE RETIRADO.CAPACIDA</t>
  </si>
  <si>
    <t>DE MEDIDA DA ESTACA IGUAL A 90T</t>
  </si>
  <si>
    <t>ESTACA (MISTA,TUBULADA) DE CONCRETO,DIAMETRO DE 487MM,MOLDAD</t>
  </si>
  <si>
    <t>D EM TUBO DE ACO QUE PERMANECE INCORPORADO,EXECUTADA "IN SIT</t>
  </si>
  <si>
    <t>U" COM AUXILIO DE CRAVACAO PRELIMINAR DE TUBO EXTERIOR TIPO</t>
  </si>
  <si>
    <t>"FRANKI",DIAMETRO DE 600MM,ESTE POSTERIORMENTE RETIRADO.CAPA</t>
  </si>
  <si>
    <t>ADE MEDIA DA ESTACA IGUAL A 120T</t>
  </si>
  <si>
    <t>TUBULAO DE CONCRETO COM CAMISA DE ACO INCORPORADA DE 1/4",TE</t>
  </si>
  <si>
    <t>NDO 0,80M DE DIAMETRO E O PLANO INFERIOR DA BASE ATE 10,00M</t>
  </si>
  <si>
    <t>DA COTA DE ARRASAMENTO,A CEU ABERTO EM TERRENO DE 1ª CATEGOR</t>
  </si>
  <si>
    <t>IA,EXCLUSIVE ESCAVACAO E ARMACAO DO FUSTE,INCLUSIVE A FERRAG</t>
  </si>
  <si>
    <t>EM DE TRANSICAO A BASE E AOS BLOCOS DE FUNDACAO E O CONCRETO</t>
  </si>
  <si>
    <t>DE ENCHIMENTO</t>
  </si>
  <si>
    <t>NDO 1,00M DE DIAMETRO E O PLANO INFERIOR DA BASE ATE 10,00M</t>
  </si>
  <si>
    <t>NDO 1,25M DE DIAMETRO E O PLANO INFERIOR DA BASE ATE 10,00M</t>
  </si>
  <si>
    <t>TUBULAO DE CONCRETO COM CAMISA DE CHAPA DE 3/8" DE ESPESSURA</t>
  </si>
  <si>
    <t>,TENDO 1,50M DE DIAMETRO E O PLANO INFERIOR DA BASE ATE 10M</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</si>
  <si>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</si>
  <si>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</si>
  <si>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</si>
  <si>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</si>
  <si>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</si>
  <si>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</si>
  <si>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</si>
  <si>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</si>
  <si>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</si>
  <si>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</si>
  <si>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</si>
  <si>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</si>
  <si>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</si>
  <si>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</si>
  <si>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</si>
  <si>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</si>
  <si>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</si>
  <si>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</si>
  <si>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</si>
  <si>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</si>
  <si>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</si>
  <si>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</si>
  <si>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</si>
  <si>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</si>
  <si>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</si>
  <si>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</si>
  <si>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</si>
  <si>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</si>
  <si>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</si>
  <si>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</si>
  <si>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</si>
  <si>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FAMILIA 10.006</t>
  </si>
  <si>
    <t>TUBULACAO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</si>
  <si>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</si>
  <si>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</si>
  <si>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</si>
  <si>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</si>
  <si>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</si>
  <si>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</si>
  <si>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</si>
  <si>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</si>
  <si>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</si>
  <si>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</si>
  <si>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</si>
  <si>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</si>
  <si>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</si>
  <si>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</si>
  <si>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</si>
  <si>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</si>
  <si>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</si>
  <si>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</si>
  <si>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</si>
  <si>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</si>
  <si>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</si>
  <si>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</si>
  <si>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</si>
  <si>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</si>
  <si>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</si>
  <si>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</si>
  <si>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</si>
  <si>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</si>
  <si>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</si>
  <si>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</si>
  <si>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</si>
  <si>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</si>
  <si>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</si>
  <si>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</si>
  <si>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</si>
  <si>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</si>
  <si>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</si>
  <si>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</si>
  <si>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J</t>
  </si>
  <si>
    <t>NDO 1,50M DE DIAMETRO EXTERNO E O PLANO INFERIOR DA BASE ENT</t>
  </si>
  <si>
    <t>RE 10,00 A 20,00M(TRECHO EXCEDENTE A 10,00M)DA COTA DE ARRAS</t>
  </si>
  <si>
    <t>AMENTO,EM MATERIAL DE 1ª CATEGORIA,A AR COMPRIMIDO,EXCLUSIVE</t>
  </si>
  <si>
    <t>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</si>
  <si>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</si>
  <si>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</si>
  <si>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</si>
  <si>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</si>
  <si>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</si>
  <si>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</si>
  <si>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</si>
  <si>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</si>
  <si>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</si>
  <si>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</si>
  <si>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</si>
  <si>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</si>
  <si>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</si>
  <si>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</si>
  <si>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</si>
  <si>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</si>
  <si>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</si>
  <si>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</si>
  <si>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</si>
  <si>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</si>
  <si>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</si>
  <si>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</si>
  <si>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DO MATERIAL ESCAVADO</t>
  </si>
  <si>
    <t>TERIAL DE 2ª CATEGORIA,EXCLUSIVE CARGA,TRANSPORTE E DESCARGA</t>
  </si>
  <si>
    <t>IOR DA MESMA ENTRE 10,00 A 20,00M DE PROFUNDIDADE(TRECHO EXC</t>
  </si>
  <si>
    <t>TERIAL DE 3ª CATEGORIA,EXCLUSIVE CARGA,TRANSPORTE E DESCARGA</t>
  </si>
  <si>
    <t>FAMILIA 10.007</t>
  </si>
  <si>
    <t>TUBULACAO CAMISA DE CONCRETO</t>
  </si>
  <si>
    <t>TENDO 1,40M DE DIAMETRO EXTERNO E PLANO DA BASE ATE 4,50M DE</t>
  </si>
  <si>
    <t>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</si>
  <si>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</si>
  <si>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</si>
  <si>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</si>
  <si>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</si>
  <si>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</si>
  <si>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</si>
  <si>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</si>
  <si>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</si>
  <si>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</si>
  <si>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</si>
  <si>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</si>
  <si>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</si>
  <si>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</si>
  <si>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</si>
  <si>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</si>
  <si>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</si>
  <si>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</si>
  <si>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PROFUNDIDADE,A CEU ABERTO EM MATERIAL DE 2ª CATEGORIA,EXCLU</t>
  </si>
  <si>
    <t>7,50M DE PROFUNDIDADE,A CEU ABERTO EM MATERIAL DE 2ª CATEGO</t>
  </si>
  <si>
    <t>TENDO 2,00M DE DIAMETRO EXTERNO E PLANO DE BASE ENTRE 4,50 E</t>
  </si>
  <si>
    <t>PROFUNDIDADE,A CEU ABERTO EM MATERIAL DE 3ª CATEGORIA,EXCLU</t>
  </si>
  <si>
    <t>ESCAVACAO DE FUSTE DE TUBULAO COM CAMISA DE CONCERTO ARMADO,</t>
  </si>
  <si>
    <t>7,50M DE PROFUNDIDADE,A CEU ABERTO EM MATERIAL DE 3ª CATEGO</t>
  </si>
  <si>
    <t>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</si>
  <si>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</si>
  <si>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</si>
  <si>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</si>
  <si>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</si>
  <si>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</si>
  <si>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</si>
  <si>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</si>
  <si>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</si>
  <si>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</si>
  <si>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</si>
  <si>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CARGA,TRANSPORTE E DESCARGA DO MATERIAL ESCAVADO</t>
  </si>
  <si>
    <t>AL DE 3ª CATEGORIA,ESTANDO O PLANO INFERIOR DA MESMA ATE 4,5</t>
  </si>
  <si>
    <t>AL DE 3ª CATEGORIA,ESTANDO O PLANO INFERIOR DA MESMA ENTRE 4</t>
  </si>
  <si>
    <t>FAMILIA 10.008</t>
  </si>
  <si>
    <t>TUBULACAO A CEU ABERTO</t>
  </si>
  <si>
    <t>MATERIAIS PARA FUSTE DE TUBULAO COM CAMISA DE CONCRETO ARMAD</t>
  </si>
  <si>
    <t>O COM DIAMETRO DE 1,00M.FORNECIMENTO,PREPARO E COLOCACAO DOS</t>
  </si>
  <si>
    <t>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</si>
  <si>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</si>
  <si>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</si>
  <si>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</si>
  <si>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</si>
  <si>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</si>
  <si>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</si>
  <si>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</si>
  <si>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</si>
  <si>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</si>
  <si>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</si>
  <si>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</si>
  <si>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FAMILIA 10.009</t>
  </si>
  <si>
    <t>MATERIAL PARA TUBULACAO CONC.ARMADO</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</si>
  <si>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</si>
  <si>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</si>
  <si>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</si>
  <si>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</si>
  <si>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</si>
  <si>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</si>
  <si>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</si>
  <si>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</si>
  <si>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</si>
  <si>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</si>
  <si>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</si>
  <si>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</si>
  <si>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</si>
  <si>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</si>
  <si>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</si>
  <si>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</si>
  <si>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</si>
  <si>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</si>
  <si>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CHATAS DE 1/4" DE ESPESSURA,SOLDADAS NOS PERFIS,INCLUSIVE</t>
  </si>
  <si>
    <t>FORNECIMENTO DE TODOS OS MATERIAIS</t>
  </si>
  <si>
    <t>EMENDA DE PERFIL DE ACO "I",DE 8" DUPLO,1° E 2° ALMAS,PARA</t>
  </si>
  <si>
    <t>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</si>
  <si>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</si>
  <si>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</si>
  <si>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</si>
  <si>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</si>
  <si>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</si>
  <si>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</si>
  <si>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</si>
  <si>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</si>
  <si>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</si>
  <si>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</si>
  <si>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</si>
  <si>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</si>
  <si>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</si>
  <si>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</si>
  <si>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</si>
  <si>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</si>
  <si>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</si>
  <si>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</si>
  <si>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</si>
  <si>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</si>
  <si>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</si>
  <si>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</si>
  <si>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</si>
  <si>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</si>
  <si>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</si>
  <si>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</si>
  <si>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</si>
  <si>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</si>
  <si>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</si>
  <si>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FAMILIA 10.010</t>
  </si>
  <si>
    <t>EMENDAS PARA ESTACAS</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</si>
  <si>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</si>
  <si>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</si>
  <si>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</si>
  <si>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</si>
  <si>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</si>
  <si>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</si>
  <si>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</si>
  <si>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</si>
  <si>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</si>
  <si>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</si>
  <si>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</si>
  <si>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FAMILIA 10.011</t>
  </si>
  <si>
    <t>PLACA DE ACO CONTRA PUNCAO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</si>
  <si>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</si>
  <si>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</si>
  <si>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</si>
  <si>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</si>
  <si>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</si>
  <si>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80CM</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</si>
  <si>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</si>
  <si>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</si>
  <si>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</si>
  <si>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</si>
  <si>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</si>
  <si>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</si>
  <si>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</si>
  <si>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</si>
  <si>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</si>
  <si>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</si>
  <si>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</si>
  <si>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</si>
  <si>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 TR-50 OU TR-57,SIMPLES</t>
  </si>
  <si>
    <t>ARRASAMENTO DE ESTACA DE TRILHO,TR-25,TR-32,TR-37 OU TR-45,D</t>
  </si>
  <si>
    <t>UPLO</t>
  </si>
  <si>
    <t>ARRASAMENTO DE ESTACA DE TRILHO TR-50 OU TR-57,DUPLO</t>
  </si>
  <si>
    <t>ARRASAMENTO DE ESTACA DE TRILHO TR-25,TR-32,TR-37 OU TR-45,T</t>
  </si>
  <si>
    <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</si>
  <si>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</si>
  <si>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</si>
  <si>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</si>
  <si>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</si>
  <si>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</si>
  <si>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</si>
  <si>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FAMILIA 10.012</t>
  </si>
  <si>
    <t>ARRASAMENTO ESTACA DE CONC.</t>
  </si>
  <si>
    <t>RETIRADA DE ESTACA EM PERFIL DE ACO ALTURA ATE 15" E COMPRIM</t>
  </si>
  <si>
    <t>ENTO ATE 12,00M,EM TERRENO DE FRACA RESISTENCIA A PENETRACAO</t>
  </si>
  <si>
    <t>ENTO ATE 12,00M,EM TERRENO DE MEDIA RESISTENCIA A PENETRACAO</t>
  </si>
  <si>
    <t>ENTO ATE 12,00M,EM TERRENO DE FORTE RESISTENCIA A PENETRACAO</t>
  </si>
  <si>
    <t>ARRANCAMENTO DE ESTACA EM MADEIRA DE REFLORESTAMENTO,DIAMETR</t>
  </si>
  <si>
    <t>O DE 25CM,EM TERRENO DE FRACA RESISTENCIA A PENETRACAO</t>
  </si>
  <si>
    <t>O DE 25CM,EM TERRENO DE MEDIA RESISTENCIA A PENETRACAO</t>
  </si>
  <si>
    <t>FAMILIA 10.013</t>
  </si>
  <si>
    <t>RETIRADA DE ESTACA DE ACO E EUCALIPTO</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</si>
  <si>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</si>
  <si>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</si>
  <si>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</si>
  <si>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</si>
  <si>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</si>
  <si>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</si>
  <si>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</si>
  <si>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</si>
  <si>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</si>
  <si>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</si>
  <si>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</si>
  <si>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</si>
  <si>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FAMILIA 10.014</t>
  </si>
  <si>
    <t>TRILHO SEMINOVO SIMPLES,INCLUSIVE PERDAS.FORNECIMENTO</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</si>
  <si>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</si>
  <si>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</si>
  <si>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</si>
  <si>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</si>
  <si>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</si>
  <si>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</si>
  <si>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</si>
  <si>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FAMILIA 10.015</t>
  </si>
  <si>
    <t>ESTRONCA(ESCORA)DE PERFIL DE ACO "I" DE 8",SIMPLES OU DUPLO</t>
  </si>
  <si>
    <t>(SOLDADOS AO LARGO),EM TRABALHOS DE ESCORAMENTO E CONGENERES</t>
  </si>
  <si>
    <t>,TENDO COMPRIMENTO DE 4,00 A 9,00M,SOLDADA EM GUIAS,INCLUSIV</t>
  </si>
  <si>
    <t>E COLOCACAO,RETIRADA E TRANSPORTE INTERNO COM TRATOR,EXCLUSI</t>
  </si>
  <si>
    <t>FAMILIA 10.016</t>
  </si>
  <si>
    <t>ESCORA PERFIL DE ACO</t>
  </si>
  <si>
    <t>CRAVACAO DE PERFIL DE ACO "H" ATE 8",EM TERRENO DE FRACA RES</t>
  </si>
  <si>
    <t>ISTENCIA A PENETRACAO,INCLUSIVE UM CORTE AO MACARICO,EXCLUSI</t>
  </si>
  <si>
    <t>VE EMENDAS,FORNECIMENTO E PERDAS DO PERFIL</t>
  </si>
  <si>
    <t>CRAVACAO DE PERFIL DE ACO "H" ATE 8",EM TERRENO DE MEDIA RES</t>
  </si>
  <si>
    <t>CRAVACAO DE PERFIL DE ACO "H" ATE 8",EM TERRENO DE FORTE RES</t>
  </si>
  <si>
    <t>CRAVACAO DE PERFIL DE ACO "I" DE 10" A 12",EM TERRENO DE FRA</t>
  </si>
  <si>
    <t>CA RESISTENCIA A PENETRACAO,INCLUSIVE UM CORTE AO MACARICO,E</t>
  </si>
  <si>
    <t>XCLUSIVE EMENDAS,FORNECIMENTO E PERDAS DO PERFIL</t>
  </si>
  <si>
    <t>CRAVACAO DE PERFIL DE ACO "I" DE 10" A 12",EM TERRENO DE MED</t>
  </si>
  <si>
    <t>IA RESISTENCIA A PENETRACAO,INCLUSIVE UM CORTE AO MACARICO,E</t>
  </si>
  <si>
    <t>CRAVACAO DE PERFIL DE ACO "I" DE 10" A 12",EM TERRENO DE FOR</t>
  </si>
  <si>
    <t>TE RESISTENCIA A PENETRACAO,INCLUSIVE UM CORTE AO MACARICO,E</t>
  </si>
  <si>
    <t>CRAVACAO DE PERFIL DE ACO "I" DE 15" A 20",EM TERRENO DE FRA</t>
  </si>
  <si>
    <t>CRAVACAO DE PERFIL DE ACO "I" DE 15" A 20",EM TERRENO DE MED</t>
  </si>
  <si>
    <t>CRAVACAO DE PERFIL DE ACO "I" DE 15" A 20",EM TERRENO DE FOR</t>
  </si>
  <si>
    <t>CRAVACAO DE PERFIL DE ACO "I" ATE 8",DUPLO,EM TERRENO DE FRA</t>
  </si>
  <si>
    <t>CRAVACAO DE PERFIL DE ACO "I" ATE 8",DUPLO,EM TERRENO DE MED</t>
  </si>
  <si>
    <t>CRAVACAO DE PERFIL DE ACO "I" ATE 8",DUPLO,EM TERRENO DE FOR</t>
  </si>
  <si>
    <t>TE RESISTENCIA A PENETRACAO,INCLUSIVE UM CORTE NO MACARICO,E</t>
  </si>
  <si>
    <t>CRAVACAO DE PERFIL DE ACO "I" DE 10" DUPLO,EM TERRENO DE FRA</t>
  </si>
  <si>
    <t>CRAVACAO DE PERFIL DE ACO "I" DE 10",DUPLO,EM TERRENO DE MED</t>
  </si>
  <si>
    <t>CRAVACAO DE PERFIL DE ACO "I" DE 10",DUPLO,EM TERRENO DE FOR</t>
  </si>
  <si>
    <t>XCLUSIVE EMENDAS,FORNCIMENTO E PERDAS DO PERFIL</t>
  </si>
  <si>
    <t>CRAVACAO DE PERFIL DE ACO "I" DE 12",DUPLO,EM TERRENO DE FRA</t>
  </si>
  <si>
    <t>CRAVACAO DE PERFIL DE ACO "I" DE 12",DUPLO,EM TERRENO DE MED</t>
  </si>
  <si>
    <t>IA RESISTENCIA A PENETRACAO,INCLUSIVE UM CORTE AO MACARICO,</t>
  </si>
  <si>
    <t>EXCLUSIVE EMENDAS,FORNECIMENTO E PERDAS DO PERFIL</t>
  </si>
  <si>
    <t>CRAVACAO DE PERFIL DE ACO "I" DE 12",DUPLO,EM TERRENO DE FOR</t>
  </si>
  <si>
    <t>TE RESISTENCIA A PENETRACAO,INCLUSIVE UM CORTE AO MACARICO,</t>
  </si>
  <si>
    <t>NEXCLUSIVE EMENDAS,FORNECIMENTO E PERDAS DO PERFIL</t>
  </si>
  <si>
    <t>FAMILIA 10.017</t>
  </si>
  <si>
    <t>CRAVACAO DE PERFIL DE ACO</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</si>
  <si>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</si>
  <si>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</si>
  <si>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</si>
  <si>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</si>
  <si>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</si>
  <si>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</si>
  <si>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</si>
  <si>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</si>
  <si>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</si>
  <si>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</si>
  <si>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</si>
  <si>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</si>
  <si>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</si>
  <si>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</si>
  <si>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</si>
  <si>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</si>
  <si>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</si>
  <si>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</si>
  <si>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</si>
  <si>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</si>
  <si>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</si>
  <si>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FAMILIA 10.055</t>
  </si>
  <si>
    <t>ESCORAM.DE VALAS CHAPA METALICA</t>
  </si>
  <si>
    <t>CRAVACAO DE ESTACA-PRANCHA DE CONCRETO PRE-MOLDADA,COM LARGU</t>
  </si>
  <si>
    <t>RA UTIL DE 30CM E COMPRIMENTO ATE 7,00M,CONSIDERANDO-SE TODA</t>
  </si>
  <si>
    <t>A SUPERFICIE DA ESTACA,EM TERRENO DE FRACA RESISTENCIA A PE</t>
  </si>
  <si>
    <t>NETRACAO,EXCLUSIVE ESTACA</t>
  </si>
  <si>
    <t>A SUPERFICIE DA ESTACA,EM TERRENO DE MEDIA RESISTENCIA A PE</t>
  </si>
  <si>
    <t>FAMILIA 10.060</t>
  </si>
  <si>
    <t>CRAVACAO ESTACA PRANCHA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</si>
  <si>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</si>
  <si>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</si>
  <si>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</si>
  <si>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</si>
  <si>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</si>
  <si>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</si>
  <si>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</si>
  <si>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</si>
  <si>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</si>
  <si>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</si>
  <si>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</si>
  <si>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</si>
  <si>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</si>
  <si>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</si>
  <si>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FAMILIA 10.065</t>
  </si>
  <si>
    <t>PARADE DIAFRAGMA</t>
  </si>
  <si>
    <t>GAIOLA ARMADURA PARA PAREDE DIAFRAGMA,EM ACO CA-50,INCLUSIVE</t>
  </si>
  <si>
    <t>FORNECIMENTO,PERDAS,CORTE,DOBRAGEM,MONTAGEM E SOLDAS</t>
  </si>
  <si>
    <t>FAMILIA 10.070</t>
  </si>
  <si>
    <t>ARMADURA PARA PAREDE DIAFRAGMA</t>
  </si>
  <si>
    <t>MANUSEIO DE PERFIS METALICOS ESTRUTURAIS ATE 20,00M</t>
  </si>
  <si>
    <t>FAMILIA 10.080</t>
  </si>
  <si>
    <t>PERFIS METALICOS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</si>
  <si>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</si>
  <si>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</si>
  <si>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</si>
  <si>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</si>
  <si>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</si>
  <si>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</si>
  <si>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</si>
  <si>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</si>
  <si>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</si>
  <si>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</si>
  <si>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</si>
  <si>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</si>
  <si>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</si>
  <si>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</si>
  <si>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</si>
  <si>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</si>
  <si>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</si>
  <si>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</si>
  <si>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M3 DE CONCRETO,COMPREENDENDO APENAS O FORNECIMENTO DOS MATE</t>
  </si>
  <si>
    <t>RIAIS,INCLUSIVE 5% DE PERDAS</t>
  </si>
  <si>
    <t>CONCRETO PARA MEIOS AGRESSIVOS,COM UTILIZACAO DE CIMENTO RES</t>
  </si>
  <si>
    <t>ISTENTE A SULFATOS,COM FATOR AGUA E CIMENTO,MENOR OU IGUAL A</t>
  </si>
  <si>
    <t>0,50,COM CONSUMO MAIOR OU IGUAL A 400KG,COMPREENDENDO APENA</t>
  </si>
  <si>
    <t>S O FORNECIMENTO DOS MATERIAIS,INCLUSIVE 5% DE PERDAS.</t>
  </si>
  <si>
    <t>INDICE 11.001.</t>
  </si>
  <si>
    <t>CONCRETO DOSADO</t>
  </si>
  <si>
    <t>PREPARO MANUAL DE CONCRETO,INCLUSIVE TRANSPORTE HORIZONTAL C</t>
  </si>
  <si>
    <t>OM CARRINHO DE MAO,ATE 20,00M</t>
  </si>
  <si>
    <t>PREPARO DE CONCRETO,COMPREENDENDO MISTURA E AMASSAMENTO EM 2</t>
  </si>
  <si>
    <t>(DUAS) BETONEIRAS DE 600L,ADMITINDO-SE UMA PRODUCAO APROXIM</t>
  </si>
  <si>
    <t>ADA DE 7,00M3/H,EXCLUINDO O FORNECIMENTO DOS MATERIAIS</t>
  </si>
  <si>
    <t>PREPARO DE CONCRETO,COMPREENDENDO MISTURA E AMASSAMENTO EM U</t>
  </si>
  <si>
    <t>MA BETONEIRA DE 600L,ADMITINDO-SE UMA PRODUCAO APROXIMADA DE</t>
  </si>
  <si>
    <t>3,50M3/H,EXCLUINDO O FORNECIMENTO DOS MATERIAIS</t>
  </si>
  <si>
    <t>MA BETONEIRA DE 320L,ADMITINDO-SE UMA PRODUCAO APROXIMADA DE</t>
  </si>
  <si>
    <t>2,00M3/H,EXCLUINDO O FORNECIMENTO DOS MATERIAIS</t>
  </si>
  <si>
    <t>PREPARO DE CONCRETO,EM CONDICOES ESPECIAIS,COMPREENDENDO MIS</t>
  </si>
  <si>
    <t>TURA E AMASSAMENTO EM UMA BETONEIRA DE 320L,ADMITINDO-SE UMA</t>
  </si>
  <si>
    <t>PRODUCAO APROXIMADA DE 1,50M3/H,EXCLUINDO O FORNECIMENTO DO</t>
  </si>
  <si>
    <t>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</si>
  <si>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</si>
  <si>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</si>
  <si>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</si>
  <si>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</si>
  <si>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</si>
  <si>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</si>
  <si>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</si>
  <si>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</si>
  <si>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</si>
  <si>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</si>
  <si>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</si>
  <si>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</si>
  <si>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</si>
  <si>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</si>
  <si>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</si>
  <si>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</si>
  <si>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</si>
  <si>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</si>
  <si>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</si>
  <si>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</si>
  <si>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</si>
  <si>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</si>
  <si>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</si>
  <si>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</si>
  <si>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</si>
  <si>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</si>
  <si>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</si>
  <si>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1,50M3/H</t>
  </si>
  <si>
    <t>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</si>
  <si>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</si>
  <si>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</si>
  <si>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</si>
  <si>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</si>
  <si>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</si>
  <si>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</si>
  <si>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</si>
  <si>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</si>
  <si>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</si>
  <si>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</si>
  <si>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</si>
  <si>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</si>
  <si>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</si>
  <si>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M3XDAM</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</si>
  <si>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</si>
  <si>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</si>
  <si>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</si>
  <si>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</si>
  <si>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</si>
  <si>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</si>
  <si>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</si>
  <si>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</si>
  <si>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</si>
  <si>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</si>
  <si>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</si>
  <si>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HORIZONTAL E VERTICAL,COM AUXILIO DE GUINDASTE E CACAMBAS D</t>
  </si>
  <si>
    <t>E 1,00 A 1,50M3,CURA,COLOCACAO,ADENSAMENTO E ACABAMENTO</t>
  </si>
  <si>
    <t>INDICE 11.002.</t>
  </si>
  <si>
    <t>PREPARO E LANCAMENTO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</si>
  <si>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</si>
  <si>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</si>
  <si>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</si>
  <si>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</si>
  <si>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</si>
  <si>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</si>
  <si>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</si>
  <si>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</si>
  <si>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</si>
  <si>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</si>
  <si>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</si>
  <si>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</si>
  <si>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DO VOLUME REAL OCUPADO POR PEDRA-DE-MAO,INCLUSIVE MATERIAIS</t>
  </si>
  <si>
    <t>,TRANSPORTE,PREPARO,LANCAMENTO E ADENSAMENTO</t>
  </si>
  <si>
    <t>A RESISTENCIA CARACTERISTICA A COMPRESSAO DE 10MPA,EXCLUSIVE</t>
  </si>
  <si>
    <t>A PEDRA-DE-MAO,INCLUSIVE MATERIAIS,TRANSPORTE,PREPARO,LANCA</t>
  </si>
  <si>
    <t>MENTO E ADENSAMENTO</t>
  </si>
  <si>
    <t>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</si>
  <si>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</si>
  <si>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</si>
  <si>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</si>
  <si>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</si>
  <si>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</si>
  <si>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</si>
  <si>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</si>
  <si>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</si>
  <si>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</si>
  <si>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INDICE 11.003.</t>
  </si>
  <si>
    <t>CONCRETO SIMPLES</t>
  </si>
  <si>
    <t>FORMAS ESPECIAIS DE MADEIRA PARA PECAS DE CONCRETO PRE-MOLDA</t>
  </si>
  <si>
    <t>DO,SERVINDO 20 VEZES,TABUAS DE MADEIRA DE 3ª,COM 4CM DE ESPE</t>
  </si>
  <si>
    <t>SSURA,MOLDAGEM E DESMOLDAGEM</t>
  </si>
  <si>
    <t>FORMAS ESPECIAIS DE MADEIRA PARA ABOBADA DE TUNEL,EM MADEIRA</t>
  </si>
  <si>
    <t>DE 3ª,CONSIDERANDO O APROVEITAMENTO DA MADEIRA DE 3 VEZES,I</t>
  </si>
  <si>
    <t>NCLUSIVE FORNECIMENTO DOS MATERIAIS E DESMOLDAGEM</t>
  </si>
  <si>
    <t>FORMAS ESPECIAIS DE MADEIRA PARA ABOBODA DE TUNEL,EM MADEIRA</t>
  </si>
  <si>
    <t>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</si>
  <si>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</si>
  <si>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</si>
  <si>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</si>
  <si>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</si>
  <si>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</si>
  <si>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</si>
  <si>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</si>
  <si>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</si>
  <si>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</si>
  <si>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</si>
  <si>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</si>
  <si>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</si>
  <si>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</si>
  <si>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</si>
  <si>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</si>
  <si>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</si>
  <si>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</si>
  <si>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</si>
  <si>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</si>
  <si>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</si>
  <si>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</si>
  <si>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</si>
  <si>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</si>
  <si>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</si>
  <si>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</si>
  <si>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</si>
  <si>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</si>
  <si>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</si>
  <si>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</si>
  <si>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</si>
  <si>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</si>
  <si>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</si>
  <si>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</si>
  <si>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</si>
  <si>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</si>
  <si>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</si>
  <si>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</si>
  <si>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</si>
  <si>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</si>
  <si>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</si>
  <si>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</si>
  <si>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</si>
  <si>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</si>
  <si>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</si>
  <si>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</si>
  <si>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</si>
  <si>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</si>
  <si>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</si>
  <si>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</si>
  <si>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</si>
  <si>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</si>
  <si>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</si>
  <si>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</si>
  <si>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</si>
  <si>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</si>
  <si>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</si>
  <si>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</si>
  <si>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1,50M,COM 30% DE APROVEITAMENTO DA MADEIRA,INCLUSIVE RETIRA</t>
  </si>
  <si>
    <t>DA</t>
  </si>
  <si>
    <t>ESCORAMENTO DE FORMA DE PARAMETROS VERTICAIS,PARA ALTURA ATE</t>
  </si>
  <si>
    <t>1,50M,COM APROVEITAMENTO DE 2 VEZES DA MADEIRA,INCLUSIVE RE</t>
  </si>
  <si>
    <t>TIRADA</t>
  </si>
  <si>
    <t>ESCORAMENTO DE FORMAS DE PARAMENTOS VERTICAIS,PARA ALTURA DE</t>
  </si>
  <si>
    <t>1,50 A 5,00M,COM 30% DE APROVEITAMENTO DA MADEIRA,INCLUSIVE</t>
  </si>
  <si>
    <t>RETIRADA</t>
  </si>
  <si>
    <t>1,50 A 5,00M,COM APROVEITAMENTO DE 2 VEZES DA MADEIRA,INCLU</t>
  </si>
  <si>
    <t>SIVE RETIRADA</t>
  </si>
  <si>
    <t>5,00M A 8,00M,COM 30% DE APROVEITAMENTO DA MADEIRA,INCLUSIV</t>
  </si>
  <si>
    <t>E RETIRADA</t>
  </si>
  <si>
    <t>5,00M A 8,00M,COM APROVEITAMENTO DE 2 VEZES DA MADEIRA,INCL</t>
  </si>
  <si>
    <t>USIVE RETIRADA</t>
  </si>
  <si>
    <t>8,00M A 12,00M,COM 30% DE APROVEITAMENTO DA MADEIRA,INCLUSI</t>
  </si>
  <si>
    <t>VE RETIRADA</t>
  </si>
  <si>
    <t>8,00 A 12,00M,COM APROVEITAMENTO DE 2 VEZES DA MADEIRA,INCL</t>
  </si>
  <si>
    <t>JUNTA DE MADEIRA PARA PONTES,UTILIZANDO SARRAFOS DE 1X7CM</t>
  </si>
  <si>
    <t>PILAR EM MADEIRA DE REFLORESTAMENTO,COM 25CM DE DIAMETRO,TRA</t>
  </si>
  <si>
    <t>TADO COM PINTURA IMUNIZANTE,EXCLUSIVE ESCAVACAO,FUNDACAO E R</t>
  </si>
  <si>
    <t>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</si>
  <si>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</si>
  <si>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</si>
  <si>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</si>
  <si>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</si>
  <si>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</si>
  <si>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</si>
  <si>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INDICE 11004</t>
  </si>
  <si>
    <t>FORMAS,ESCORAMENTO E JUNTAS</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</si>
  <si>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</si>
  <si>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</si>
  <si>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</si>
  <si>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</si>
  <si>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</si>
  <si>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4 VEZES,E A MADEIRA AUXILIAR SERVINDO 1 VEZ,INCLUS</t>
  </si>
  <si>
    <t>IVE FORNECIMENTO E DESMOLDAGEM,EXCLUSIVE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</si>
  <si>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</si>
  <si>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</si>
  <si>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</si>
  <si>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</si>
  <si>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</si>
  <si>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</si>
  <si>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</si>
  <si>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</si>
  <si>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</si>
  <si>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</si>
  <si>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</si>
  <si>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</si>
  <si>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</si>
  <si>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VEZES,INCLUSIVE FORNECIMENTO E DESMOLDAGEM,EXCLUSIVE ESCORA</t>
  </si>
  <si>
    <t>FORMAS DE CHAPAS DE MADEIRA COMPENSADA,DE 10MM DE ESPESSURA,</t>
  </si>
  <si>
    <t>TIPO CAIXA PERDIDA,COM 50CM DE LARGURA E 46CM DE ALTURA.FORN</t>
  </si>
  <si>
    <t>ECIMENTO E COLOCACAO</t>
  </si>
  <si>
    <t>FORMAS DE CHAPAS DE MADEIRA COMPENSADA,DE 20MM,RESINADAS,E M</t>
  </si>
  <si>
    <t>ADEIRA AUXILIAR,USO 1 VEZ,PARA ESTRUTURA DE PONTES E VIADUTO</t>
  </si>
  <si>
    <t>S,INCLUSIVE FORNECIMENTO DE TODOS OS MATERIAIS,EQUIPAMENTOS</t>
  </si>
  <si>
    <t>AUXILIARES(GUINDASTE E GUINDAUTO)E DESMOLDAGEM,EXCLUSIVE ESC</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</si>
  <si>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</si>
  <si>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</si>
  <si>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</si>
  <si>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</si>
  <si>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</si>
  <si>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INDICE 11.005.</t>
  </si>
  <si>
    <t>FORMAS MADEIRIT</t>
  </si>
  <si>
    <t>FORMAS PLASTICAS RECICLADAS(ALUGUEL),PARA EDIFICACOES COM LA</t>
  </si>
  <si>
    <t>JES PLANAS,NAS DIMENSOES DE 61CMX61CM,COM 18MM DE ESPESSURA,</t>
  </si>
  <si>
    <t>EXCLUSIVE MONTAGEM E DESMONTAGEM(VIDE FAMILIA 11.007)</t>
  </si>
  <si>
    <t>CAIXAS PLASTICAS RECICLADAS(ALUGUEL),PARA LAJES NERVURADAS,N</t>
  </si>
  <si>
    <t>AS DIMENSOES DE 61CMX61CM E 16CM DE ALTURA,EXCLUSIVE MONTAGE</t>
  </si>
  <si>
    <t>M E DESMONTAGEM(VIDE FAMILIA 11.007)</t>
  </si>
  <si>
    <t>AS DIMENSOES DE 61CMX61CM E 18CM DE ALTURA,EXCLUSIVE MONTAGE</t>
  </si>
  <si>
    <t>AS DIMENSOES DE 61CMX61CM E 21CM DE ALTURA,EXCLUSIVE MONTAGE</t>
  </si>
  <si>
    <t>AS DIMENSOES DE 61CMX61CM E 26CM DE ALTURA,EXCLUSIVE MONTAGE</t>
  </si>
  <si>
    <t>AS DIMENSOES DE 61CMX61CM E 30CM DE ALTURA,EXCLUSIVE MONTAGE</t>
  </si>
  <si>
    <t>CANALETAS PLASTICAS RECICLADAS(ALUGUEL),COM 61CM DE COMPRIME</t>
  </si>
  <si>
    <t>NTO PARA ACRESCIMO DE 12CM NA ALTURA DAS NERVURAS,EXCLUSIVE</t>
  </si>
  <si>
    <t>MONTAGEM E DESMONTAGEM(VIDE FAMILIA 11.007)</t>
  </si>
  <si>
    <t>MONTAGEM E DESMONTAGEM DE FORMAS PLASTICAS RECICLADAS,NAS DI</t>
  </si>
  <si>
    <t>MENSOES DE 61CMX61CM,ESPESSURA DE 18MM</t>
  </si>
  <si>
    <t>MONTAGEM E DESMONTAGEM DE CAIXAS PLASTICAS RECICLADAS,COM DI</t>
  </si>
  <si>
    <t>MENSOES DE 61CMX61CM,ALTURAS DE 16 A 30CM</t>
  </si>
  <si>
    <t>MONTAGEM E DESMONTAGEM DE CANALETAS PLASTICAS RECICLADAS COM</t>
  </si>
  <si>
    <t>12CM DE ALTURA</t>
  </si>
  <si>
    <t>BARRA DE ACO CA-25,REDONDA,SEM SALIENCIA OU MOSSA,COEFICIENT</t>
  </si>
  <si>
    <t>E DE CONFORMACAO SUPERFICIAL MINIMO(ADERENCIA)IGUAL A 1,DIAM</t>
  </si>
  <si>
    <t>ETRO IGUAL A 6,3MM,DESTINADA A ARMADURA DE PECAS DE CONCRETO</t>
  </si>
  <si>
    <t>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</si>
  <si>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</si>
  <si>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</si>
  <si>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</si>
  <si>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</si>
  <si>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</si>
  <si>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</si>
  <si>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INDICE 11.008.</t>
  </si>
  <si>
    <t>BARRAS DE ACO</t>
  </si>
  <si>
    <t>FIO DE ACO CA-60,REDONDO,COM SALIENCIA OU MOSSA,COEFICIENTE</t>
  </si>
  <si>
    <t>DE CONFORMACAO SUPERFICIAL MINIMO(ADERENCIA)IGUAL A 1,5,DIAM</t>
  </si>
  <si>
    <t>ETRO ENTRE 4,2 A 5MM,DESTINADO A ARMADURA DE PECAS DE CONCRE</t>
  </si>
  <si>
    <t>TO ARMADO,10% DE PERDAS DE PONTAS E ARAME 18.FORNECIMENTO</t>
  </si>
  <si>
    <t>DE CONFORMACAO SUPERFICIAL MINIMO (ADERENCIA)IGUAL A 1,5,DIA</t>
  </si>
  <si>
    <t>METRO ACIMA DE 5MM,DESTINADO A ARMADURA DE PECAS DE CONCRETO</t>
  </si>
  <si>
    <t>ARMADO,10% DE PERDAS DE PONTAS E ARAME 18.FORNECIMENTO</t>
  </si>
  <si>
    <t>BARRA DE ACO CA-50,COM SALIENCIA OU MOSSA,COEFICIENTE DE CON</t>
  </si>
  <si>
    <t>FORMACAO SUPERFICIAL MINIMO (ADERENCIA) IGUAL A 1,5,DIAMETRO</t>
  </si>
  <si>
    <t>DE 6,3MM,DESTINADA A ARMADURA DE CONCRETO ARMADO,10% DE PER</t>
  </si>
  <si>
    <t>DAS DE PONTAS E ARAME 18.FORNECIMENTO</t>
  </si>
  <si>
    <t>DE 8 A 12,5MM,DESTINADA A ARMADURA DE CONCRETO ARMADO,10%</t>
  </si>
  <si>
    <t>DE PERDAS DE PONTAS E ARAME 18.FORNECIMENTO</t>
  </si>
  <si>
    <t>ACIMA DE 12,5MM,DESTINADA A ARMADURA DE CONCRETO ARMADO,10%</t>
  </si>
  <si>
    <t>FIOS DE ACO E BARRAS C.A-50B-50A</t>
  </si>
  <si>
    <t>CABO DE ACO DE 1 CORDOALHA DE 12,7MM,EXCLUSIVE BAINHA E PERD</t>
  </si>
  <si>
    <t>AS DE PONTAS,COMPREENDENDO APENAS O FORNECIMENTO MEDIDO PELO</t>
  </si>
  <si>
    <t>PESO DO CABO GEOMETRICAMENTE NECESSARIO</t>
  </si>
  <si>
    <t>CABO DE ACO PARA 2 CORDOALHAS DE 12,7MM,INCLUSIVE BAINHA MET</t>
  </si>
  <si>
    <t>ALICA PRETA,COMPREENDENDO APENAS O FORNECIMENTO MEDIDO PELO</t>
  </si>
  <si>
    <t>CABO DE ACO PARA 3 CORDOALHAS DE 12,7MM,INCLUSIVE BAINHA MET</t>
  </si>
  <si>
    <t>CABO DE ACO PARA 4 CORDOALHAS DE 12,7MM,INCLUSIVE BAINHA MET</t>
  </si>
  <si>
    <t>CABO DE ACO PARA 5 CORDOALHAS DE 12,7MM,INCLUSIVE BAINHA MET</t>
  </si>
  <si>
    <t>CABO DE ACO PARA 6 CORDOALHAS DE 12,7MM,INCLUSIVE BAINHA MET</t>
  </si>
  <si>
    <t>CABO DE ACO PARA 7 CORDOALHAS DE 12,7MM,INCLUSIVE BAINHA MET</t>
  </si>
  <si>
    <t>CABO DE ACO PARA 12 CORDOALHAS DE 12,7MM,INCLUSIVE BAINHA ME</t>
  </si>
  <si>
    <t>TALICA PRETA,COMPREENDENDO APENAS O FORNECIMENTO MEDIDO PELO</t>
  </si>
  <si>
    <t>CABO DE ACO PARA 19 CORDOALHAS DE 12,7MM,INCLUSIVE BAINHA ME</t>
  </si>
  <si>
    <t>CABO DE ACO PARA 22 CORDOALHAS DE 12,7MM,INCLUSIVE BAINHA ME</t>
  </si>
  <si>
    <t>CABO DE ACO PARA 27 CORDOALHAS DE 12,7MM,INCLUSIVE BAINHA ME</t>
  </si>
  <si>
    <t>CABO DE ACO PARA 31 CORDOALHAS DE 12,7MM,INCLUSIVE BAINHA ME</t>
  </si>
  <si>
    <t>CABO DE ACO PARA 37 CORDOALHAS DE 12,7MM,INCLUSIVE BAINHA ME</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</si>
  <si>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</si>
  <si>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</si>
  <si>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</si>
  <si>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</si>
  <si>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</si>
  <si>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</si>
  <si>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</si>
  <si>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</si>
  <si>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</si>
  <si>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</si>
  <si>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</si>
  <si>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</si>
  <si>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</si>
  <si>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</si>
  <si>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</si>
  <si>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</si>
  <si>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</si>
  <si>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CABO DE ACO DE 2 CORDOALHAS DE 15,2MM,INCLUSIVE BAINHA METAL</t>
  </si>
  <si>
    <t>ICA PRETA,COMPREENDENDO APENAS O FORNECIMENTO MEDIDO PELO PE</t>
  </si>
  <si>
    <t>SO DO CABO GEOMETRICAMENTE NECESSARIO</t>
  </si>
  <si>
    <t>CABO DE ACO DE 3 CORDOALHAS DE 15,2MM,INCLUSIVE BAINHA METAL</t>
  </si>
  <si>
    <t>CABO DE ACO DE 4 CORDOALHAS DE 15,2MM,INCLUSIVE BAINHA METAL</t>
  </si>
  <si>
    <t>CABO DE ACO DE 5 CORDOALHAS DE 15,2MM,INCLUSIVE BAINHA METAL</t>
  </si>
  <si>
    <t>CABO DE ACO DE 6 CORDOALHAS DE 15,2MM,INCLUSIVE BAINHA METAL</t>
  </si>
  <si>
    <t>CABO DE ACO DE 7 CORDOALHAS DE 15,2MM,INCLUSIVE BAINHA METAL</t>
  </si>
  <si>
    <t>CABO DE ACO DE 12 CORDOALHAS DE 15,2MM,INCLUSIVE BAINHA META</t>
  </si>
  <si>
    <t>LICA PRETA,COMPREENDENDO APENAS O FORNECIMENTO MEDIDO PELO P</t>
  </si>
  <si>
    <t>ESO DO CABO GEOMETRICAMENTE NECESSARIO</t>
  </si>
  <si>
    <t>CABO DE ACO DE 19 CORDOALHAS DE 15,2MM,INCLUSIVE BAINHA META</t>
  </si>
  <si>
    <t>ESO DE CABO GEOMETRICAMENTE NECESSARIO</t>
  </si>
  <si>
    <t>CABO DE ACO DE 22 CORDOALHAS DE 15,2MM,INCLUSIVE BAINHA META</t>
  </si>
  <si>
    <t>CABO DE ACO DE 27 CORDOALHAS DE 15,2MM,INCLUSIVE BAINHA META</t>
  </si>
  <si>
    <t>CABO DE ACO DE 31 CORDOALHAS DE 15,2MM,INCLUSIVE BAINHA META</t>
  </si>
  <si>
    <t>CABO DE ACO DE 37 CORDOALHAS DE 15,2MM,INCLUSIVE BAINHA META</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</si>
  <si>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</si>
  <si>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</si>
  <si>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</si>
  <si>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</si>
  <si>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</si>
  <si>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</si>
  <si>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</si>
  <si>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</si>
  <si>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</si>
  <si>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</si>
  <si>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</si>
  <si>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</si>
  <si>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</si>
  <si>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</si>
  <si>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</si>
  <si>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</si>
  <si>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CORDOALHA ENGRAXADA E PLASTIFICADA DE 12,7MM,CP-190RB,EXCLUS</t>
  </si>
  <si>
    <t>IVE PERDAS DE PONTAS,COMPREENDENDO APENAS O FORNECIMENTO,MED</t>
  </si>
  <si>
    <t>IDO PELO PESO DE CABO GEOMETRICAMENTE NECESSARIO</t>
  </si>
  <si>
    <t>CORDOALHA ENGRAXADA E PLASTIFICADA DE 15,2MM,CP-190RB,EXCLUS</t>
  </si>
  <si>
    <t>INDICE 11.010.</t>
  </si>
  <si>
    <t>CABOS DE ACO CORDOALHA</t>
  </si>
  <si>
    <t>PREPARO E COLOCACAO DE CORDOALHAS ENGRAXADAS E PLASTIFICADAS</t>
  </si>
  <si>
    <t>DE 12,7MM,CP-190RB,NAS FORMAS COMPREENDENDO MONTAGEM,CORTES</t>
  </si>
  <si>
    <t>E GRAUTEAMENTO DE NICHOS</t>
  </si>
  <si>
    <t>DE 15,2MM,CP-190RB,NAS FORMAS COMPREENDENDO MONTAGEM,CORTES</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</si>
  <si>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</si>
  <si>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</si>
  <si>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</si>
  <si>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</si>
  <si>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</si>
  <si>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</si>
  <si>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</si>
  <si>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</si>
  <si>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</si>
  <si>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</si>
  <si>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</si>
  <si>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</si>
  <si>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</si>
  <si>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</si>
  <si>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</si>
  <si>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</si>
  <si>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</si>
  <si>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</si>
  <si>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</si>
  <si>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</si>
  <si>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</si>
  <si>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</si>
  <si>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</si>
  <si>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</si>
  <si>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</si>
  <si>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</si>
  <si>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</si>
  <si>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</si>
  <si>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</si>
  <si>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</si>
  <si>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</si>
  <si>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</si>
  <si>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,DIAMETRO DE 8 A 12,5MM</t>
  </si>
  <si>
    <t>,ACO CA-50,DIAMETRO ACIMA DE 12,5MM</t>
  </si>
  <si>
    <t>CORTE,MONTAGEM E COLOCACAO DE TELAS DE ACO CA-60,CRUZADAS E</t>
  </si>
  <si>
    <t>SOLDADAS ENTRE SI,EM PECAS DE CONCRETO</t>
  </si>
  <si>
    <t>INDICE 11.011.</t>
  </si>
  <si>
    <t>PREPARO E COLOCACAO CABOS DE ACO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</si>
  <si>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</si>
  <si>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</si>
  <si>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</si>
  <si>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</si>
  <si>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</si>
  <si>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</si>
  <si>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</si>
  <si>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</si>
  <si>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</si>
  <si>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</si>
  <si>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</si>
  <si>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</si>
  <si>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</si>
  <si>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</si>
  <si>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</si>
  <si>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</si>
  <si>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</si>
  <si>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</si>
  <si>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</si>
  <si>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</si>
  <si>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</si>
  <si>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</si>
  <si>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</si>
  <si>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</si>
  <si>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</si>
  <si>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</si>
  <si>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</si>
  <si>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</si>
  <si>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</si>
  <si>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</si>
  <si>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</si>
  <si>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</si>
  <si>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</si>
  <si>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</si>
  <si>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</si>
  <si>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</si>
  <si>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PROTENSAO EM EDIFICACOES COM LAJES PLANAS OU NERVURADAS,UTIL</t>
  </si>
  <si>
    <t>IZANDO CORDOALHAS ENGRAXADAS E PLASTIFICADAS DE 12,7MM,CP 19</t>
  </si>
  <si>
    <t>0RB,INCLUINDO FORNECIMENTO E PREPARACAO DAS PLACAS DE ANCORA</t>
  </si>
  <si>
    <t>GEM,CUNHAS,FORMAS PARA NICHOS,TAMPONAMENTOS,ADAPTADORES,EXCL</t>
  </si>
  <si>
    <t>USIVE FORNECIMENTO DE CORDOALHAS</t>
  </si>
  <si>
    <t>IZANDO CORDOALHAS ENGRAXADAS E PLASTIFICADAS DE 15,2MM,CP 19</t>
  </si>
  <si>
    <t>PROTENSAO EM FUNDACOES TIPO RADIER OU LAJES DE PISOS INDUSTR</t>
  </si>
  <si>
    <t>IAIS,UTILIZANDO CORDOALHAS ENGRAXADAS E PLASTIFICADAS DE 12,</t>
  </si>
  <si>
    <t>7MM,CP 190RB,INCLUINDO FORNECIMENTO E PREPARACAO DAS PLACAS</t>
  </si>
  <si>
    <t>DE ANCORAGEM,CUNHAS,POCKET-FORMERS,CAPS,ADAPTADORES,EXCLUSIV</t>
  </si>
  <si>
    <t>E FORNECIMENTO DE CORDOALHAS</t>
  </si>
  <si>
    <t>IAIS,UTILIZANDO CORDOALHAS ENGRAXADAS E PLASTIFICADAS DE 15,</t>
  </si>
  <si>
    <t>2MM,CP 190RB,INCLUINDO FORNECIMENTO E PREPARACAO DAS PLACAS</t>
  </si>
  <si>
    <t>INDICE 11.012.</t>
  </si>
  <si>
    <t>CONE DE ANCORAGEM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</si>
  <si>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</si>
  <si>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</si>
  <si>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</si>
  <si>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</si>
  <si>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</si>
  <si>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O E COLOCACAO</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</si>
  <si>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</si>
  <si>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</si>
  <si>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</si>
  <si>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</si>
  <si>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</si>
  <si>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</si>
  <si>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</si>
  <si>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10MPA,INCLUSIVE TRANSPORTE</t>
  </si>
  <si>
    <t>CORTINA DE CONCRETO ARMADO,COM 18 A 20CM DE ESPESSURA,FCK=20</t>
  </si>
  <si>
    <t>MPA,INCLUINDO MATERIAIS PARA 1,00M3 DE CONCRETO (IMPORTADO D</t>
  </si>
  <si>
    <t>E USINA) ADENSADO E COLOCADO,10,00M2 DE FORMAS DE MADEIRA DE</t>
  </si>
  <si>
    <t>3ª,SERVINDO 1,4 VEZES,ESCORAMENTO E 80KG DE ACO CA-50</t>
  </si>
  <si>
    <t>CORTINA DE CONCRETO ARMADO,COM 18 A 20CM DE ESPESSURA,FCK=25</t>
  </si>
  <si>
    <t>MPA,INCLUINDO MATERIAIS PARA 1,00M3 DE CONCRETO(IMPORTADO DE</t>
  </si>
  <si>
    <t>USINA)ADENSADO E COLOCADO,10,00M2 DE FORMAS DE MADEIRA DE 3</t>
  </si>
  <si>
    <t>ª,SERVINDO 1,4 VEZES,ESCORAMENTO E 80KG DE ACO CA-50</t>
  </si>
  <si>
    <t>CORTINA DE CONCRETO ARMADO,COM 18 A 20CM DE ESPESSURA,FCK=30</t>
  </si>
  <si>
    <t>USINA)ADENSADO E COLOCADO 10,00M2 DE FORMAS DE AMDEIRA DE 3</t>
  </si>
  <si>
    <t>PLACAS DE CONCRETO ARMADO PRE-MOLDADAS,COM FCK=20MPA,ESPESSU</t>
  </si>
  <si>
    <t>RA DE 6CM EM PECAS DE ATE 90KG,INCLUSIVE COLOCACAO MANUAL NO</t>
  </si>
  <si>
    <t>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</si>
  <si>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</si>
  <si>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</si>
  <si>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</si>
  <si>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</si>
  <si>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</si>
  <si>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</si>
  <si>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</si>
  <si>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</si>
  <si>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</si>
  <si>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</si>
  <si>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</si>
  <si>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</si>
  <si>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</si>
  <si>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</si>
  <si>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</si>
  <si>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</si>
  <si>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</si>
  <si>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CONCRETO(IMPORTADO DE USINA)ADENSADO E COLOCADO,14,00M2 DE</t>
  </si>
  <si>
    <t>AREA MOLDADA,FORMAS E ESCORAMENTO CONFORME ITENS 11.004.0022</t>
  </si>
  <si>
    <t>E 11.004.0035,60KG DE ACO CA-50,INCLUSIVE MAO-DE-OBRA PARA</t>
  </si>
  <si>
    <t>CORTE,DOBRAGEM,MONTAGEM E COLOCACAO NAS FORMAS</t>
  </si>
  <si>
    <t>CONCRETO ARMADO,FCK=25MPA,INCLUINDO MATERIAIS PARA 1,00M3 DE</t>
  </si>
  <si>
    <t>CONCRETO ARMADO,FCK=30MPA,INCLUINDO MATERIAIS PARA 1,00M3 DE</t>
  </si>
  <si>
    <t>CONCRETO(IMPORTADO DE USINA)ADENSADO E COLOCADO,12,00M2 DE</t>
  </si>
  <si>
    <t>E 11.004.0035,80KG DE ACO CA-50,INCLUSIVE MAO-DE-OBRA PARA</t>
  </si>
  <si>
    <t>E 11.004.0035,80KG DE ACO CA-50,INCLUINDO MAO-DE-OBRA PARA</t>
  </si>
  <si>
    <t>AREA MOLDADA,FORMAS CONFORME O ITEM 11.004.0022,60KG DE ACO</t>
  </si>
  <si>
    <t>CA-50,INCLUSIVE MAO-DE-OBRA PARA CORTE,DOBRAGEM,MONTAGEM E C</t>
  </si>
  <si>
    <t>OLOCACAO DAS FORMAS,EXCLUSIVE ESCORAMENTO</t>
  </si>
  <si>
    <t>CA-50,INCLUSIVE MAO-DE-OBRA PARA CORTE,DOBRAGEM,MONTAGEM E</t>
  </si>
  <si>
    <t>COLOCACAO DAS FORMAS,EXCLUSIVE ESCORAMENTO</t>
  </si>
  <si>
    <t>INDICE 11.014.</t>
  </si>
  <si>
    <t>INDICE PREP./LANC.</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</si>
  <si>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</si>
  <si>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</si>
  <si>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</si>
  <si>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</si>
  <si>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</si>
  <si>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PROPORCAO DE 150G POR SACO DE CIMENTO</t>
  </si>
  <si>
    <t>GROUT (ARGAMASSA FLUIDA DE ELEVADA RESISTENCIA),INCLUSIVE</t>
  </si>
  <si>
    <t>PREPARO,LANCAMENTO E FORNECIMENTO DOS MATERIAIS</t>
  </si>
  <si>
    <t>GROUT (ARGAMASSA FLUIDA DE ELEVADA RESISTENCIA) COM PEDRISCO</t>
  </si>
  <si>
    <t>(30%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</si>
  <si>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</si>
  <si>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</si>
  <si>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</si>
  <si>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</si>
  <si>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</si>
  <si>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DM3</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</si>
  <si>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</si>
  <si>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</si>
  <si>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</si>
  <si>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</si>
  <si>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</si>
  <si>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</si>
  <si>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INDICE 11.015.</t>
  </si>
  <si>
    <t>ADITIVOS P/CONCRETO</t>
  </si>
  <si>
    <t>ESTRUTURA METALICA PARA COBERTURA DE GALPAO EM ARCO OU EM DU</t>
  </si>
  <si>
    <t>AS OU MAIS AGUAS,COM TRELICAS,TERCAS,TIRANTES,ETC,SOBRE APOI</t>
  </si>
  <si>
    <t>OS DO MESMO MATERIAL(INCLUSIVE ESTES),PARA VAOS ATE 25,00M,C</t>
  </si>
  <si>
    <t>OM UMA DEMAO DE PINTURA ANTIOXIDO,EXCLUSIVE COBERTURA E ACES</t>
  </si>
  <si>
    <t>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</si>
  <si>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</si>
  <si>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</si>
  <si>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</si>
  <si>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</si>
  <si>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15M,COM UMA DEMAO DE PINTURA ANTIOXIDO,E</t>
  </si>
  <si>
    <t>XCLUSIVE COBERTURA E ACESSORIOS.FORNECIMENTO E MONTAGEM</t>
  </si>
  <si>
    <t>U METALICA,VAOS DE 15,01 A 20,00M,COM UMA DEMAO DE PINTURA A</t>
  </si>
  <si>
    <t>NTIOXIDO,EXCLUSIVE COBERTURA E ACESSORIOS.FORNECIMENTO E MON</t>
  </si>
  <si>
    <t>TAGEM</t>
  </si>
  <si>
    <t>U METALICA,VAOS DE 20,01 A 30,00M,COM UMA DEMAO DE PINTURA A</t>
  </si>
  <si>
    <t>U METALICA,VAOS DE 30,01 A 40,00M,COM UMA DEMAO DE PINTURA A</t>
  </si>
  <si>
    <t>PILARES E/OU VIGAS EM TRELICAS METALICAS,INCLUSIVE UMA DEMAO</t>
  </si>
  <si>
    <t>DE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</si>
  <si>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</si>
  <si>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</si>
  <si>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</si>
  <si>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</si>
  <si>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</si>
  <si>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</si>
  <si>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</si>
  <si>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USI-SAC,CORTEN),PARA TORRES DE ELEVADORES,ESCADAS,VIGAS E C</t>
  </si>
  <si>
    <t>OLUNAS DE EDIFICACOES E REFORCOS ESTRUTURAIS,COMPOSTA DE PER</t>
  </si>
  <si>
    <t>FIS "I" OU "H",CANTONEIRAS E CHAPAS,UNIFICADAS COM ELETRODO,</t>
  </si>
  <si>
    <t>INCLUSIVE PROTECAO ANTI-FERRUGEM.FORNECIMENTO E MONTAGEM</t>
  </si>
  <si>
    <t>ESTRUTURA METALICA EM ACO ESPECIAL,RESISTENCIA A CORROSAO(AC</t>
  </si>
  <si>
    <t>O USI-SAC),PARA OBRAS PREDIAIS DE ATE 04 PAVIMENTOS,PILARES,</t>
  </si>
  <si>
    <t>VIGAS PRINCIPAIS E SECUNDARIAS,ESCADAS,PATAMARES E CHAPAS DA</t>
  </si>
  <si>
    <t>S BASES DA FUNDACAO,PINTURA PROTETORA E DE ACABAMENTO,FORNEC</t>
  </si>
  <si>
    <t>IMENTO DE TODOS OS MATERIAIS E MONTAGEM,EXCLUSIVE A LAJE DE</t>
  </si>
  <si>
    <t>CONCRETO</t>
  </si>
  <si>
    <t>USI-SAC),PARA OBRAS PREDIAIS ATE 04 PAVIMENTOS,PILARES,VIGA</t>
  </si>
  <si>
    <t>S PRINCIPAIS E SECUNDARIAS,ESCADAS,PATAMARES E CHAPAS DAS BA</t>
  </si>
  <si>
    <t>SES DA FUNDACAO,PINTURA PROTETORA E DE ACABAMENTO,EXCLUSIVE</t>
  </si>
  <si>
    <t>MONTAGEM.FORNECIMENTO</t>
  </si>
  <si>
    <t>ESTRUTURA METALICA EM ACO ESPECIAL RESISTENTE A CORROSAO(ACO</t>
  </si>
  <si>
    <t>USI-SAC)PARA OBRAS PREDIAIS ATE 04 PAVIMENTOS,PILARES,VIGAS</t>
  </si>
  <si>
    <t>PRINCIPAIS E SECUNDARIAS,ESCADAS,PATAMERES E CHAPAS DAS BAS</t>
  </si>
  <si>
    <t>ES DA FUNDACAO,PINTURAS PROTETORA E DE ACABAMENTO.MONTAGEM,</t>
  </si>
  <si>
    <t>EXCLUSIVE O FORNECIMENTO</t>
  </si>
  <si>
    <t>ESTRUTURA METALICA,COM ACO ASTM A-572,PARA ESTRUTURA DE EDIF</t>
  </si>
  <si>
    <t>ICACOES,PILARES,VIGAS PRINCIPAIS E SECUNDARIAS,ESCADAS,PATAM</t>
  </si>
  <si>
    <t>ARES E CHAPAS DAS BASES DA FUNDACAO,PINTURA DE TRATAMENTO,IN</t>
  </si>
  <si>
    <t>CLUSIVE FORNECIMENTO DE TODOS OS MATERIAIS PARA LIGACOES E F</t>
  </si>
  <si>
    <t>IXACOES E MONTAGEM</t>
  </si>
  <si>
    <t>CLUSIVE MONTAGEM,EXCLUSIVE FORNECIMENTO DOS PERFIS E CHAPAS</t>
  </si>
  <si>
    <t>DE ACO</t>
  </si>
  <si>
    <t>CLUSIVE FORNECIMENTO DOS PERFIS,CHAPAS E PINTURA ANTICORROSI</t>
  </si>
  <si>
    <t>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</si>
  <si>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</si>
  <si>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</si>
  <si>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</si>
  <si>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</si>
  <si>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</si>
  <si>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</si>
  <si>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</si>
  <si>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</si>
  <si>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INDICE 11.016.</t>
  </si>
  <si>
    <t>ESTRUTURA METALICA</t>
  </si>
  <si>
    <t>INDICE 11.017.</t>
  </si>
  <si>
    <t>NEOPRENE</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</si>
  <si>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</si>
  <si>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</si>
  <si>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</si>
  <si>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</si>
  <si>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</si>
  <si>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</si>
  <si>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</si>
  <si>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</si>
  <si>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</si>
  <si>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</si>
  <si>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</si>
  <si>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</si>
  <si>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</si>
  <si>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</si>
  <si>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</si>
  <si>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</si>
  <si>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</si>
  <si>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</si>
  <si>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</si>
  <si>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JUNTA DE DILATACAO E VEDACAO DE ISOPOR,NA ESPESSURA DE 1CM,F</t>
  </si>
  <si>
    <t>IXADA COM COLA.FORNECIMENTO E COLOCACAO</t>
  </si>
  <si>
    <t>JUNTA DE DILATACAO E VEDACAO DE ISOPOR,NA ESPESSURA DE 2CM,F</t>
  </si>
  <si>
    <t>JUNTA DE DILATACAO E VEDACAO DE ISOPOR,NA ESPESSURA DE 3CM,F</t>
  </si>
  <si>
    <t>JUNTA DE DILATACAO E VEDACAO DE ISOPOR,NA ESPESSURA DE 5CM,F</t>
  </si>
  <si>
    <t>INDICE 11.018.</t>
  </si>
  <si>
    <t>JUNTA DE DILATACAO E VEDACAO</t>
  </si>
  <si>
    <t>MONTAGEM DAS ARMADURAS E ESCAMAS EM SERVICO DE TERRA ARMADA,</t>
  </si>
  <si>
    <t>EXCLUSIVE FORNECIMENTO E TRANSPORTE DAS PECAS</t>
  </si>
  <si>
    <t>TERRA ARMADA PARA ARRIMO MACICO TIPO GREIDE,PARA RAMPAS DE A</t>
  </si>
  <si>
    <t>CESSO E VIADUTOS OU PONTES COM SOBRECARGA RODOVIARIA,SENDO A</t>
  </si>
  <si>
    <t>LTURA DA SOLEIRA AO GREIDE DA PISTA DE 0 ATE 6,00M.O PRECO I</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</si>
  <si>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</si>
  <si>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</si>
  <si>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</si>
  <si>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</si>
  <si>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</si>
  <si>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RA DA SOLEIRA AO GREIDE DA PISTA DE 6 ATE 9,00M.O PRECO INCL</t>
  </si>
  <si>
    <t>UI A EXECUCAO DE TODOS OS SERVICOS E O FORNECIMENTO DE TODOS</t>
  </si>
  <si>
    <t>OS ELEMENTOS CONSTRUTIVOS ESPECIAIS E PECAS GALVANIZADAS,EX</t>
  </si>
  <si>
    <t>CLUSIVE A EXECUCAO DO ATERRO</t>
  </si>
  <si>
    <t>RA DA SOLEIRA AO GREIDE DA PISTA DE 9 ATE 12,00M.O PRECO INC</t>
  </si>
  <si>
    <t>LUI A EXECUCAO DE TODOS OS SERVICOS E O FORNECIMENTO DE TODO</t>
  </si>
  <si>
    <t>S OS ELEMENTOS CONSTRUTIVOS ESPECIAIS E PECAS GALVANIZADAS,</t>
  </si>
  <si>
    <t>EXCLUSIVE A EXECUCAO DO ATERRO</t>
  </si>
  <si>
    <t>INDICE 11.019.</t>
  </si>
  <si>
    <t>TERRA ARMADA</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</si>
  <si>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</si>
  <si>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</si>
  <si>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</si>
  <si>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</si>
  <si>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</si>
  <si>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</si>
  <si>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</si>
  <si>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</si>
  <si>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</si>
  <si>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</si>
  <si>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</si>
  <si>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</si>
  <si>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</si>
  <si>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</si>
  <si>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</si>
  <si>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</si>
  <si>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</si>
  <si>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</si>
  <si>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</si>
  <si>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</si>
  <si>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</si>
  <si>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COMPRIMENTO TOTAL MAIOR QUE 15,00M,INCLUSIVE FORNECIMENTO D</t>
  </si>
  <si>
    <t>E MATERIAIS,PROTECAO ANTICORROSIVA,PREPARO,COLOCACAO E PROTE</t>
  </si>
  <si>
    <t>NSAO,EXCLUSIVE PERFURACAO E INJECAO</t>
  </si>
  <si>
    <t>OM COMPRIMENTO TOTAL MAIOR QUE 15,00M,INCLUSIVE FORNECIMENTO</t>
  </si>
  <si>
    <t>DE MATERIAIS,PROTECAO ANTICORROSIVA,PREPARO,COLOCACAO E PRO</t>
  </si>
  <si>
    <t>TENSAO,EXCLUSIVE PERFURACAO E INJECAO</t>
  </si>
  <si>
    <t>PROTENSAO DE TIRANTE DE BARRA DE ACO CA-50,EXCLUSIVE FORNECI</t>
  </si>
  <si>
    <t>MENTO DE MATERIAIS</t>
  </si>
  <si>
    <t>INDICE 11.020.</t>
  </si>
  <si>
    <t>CHUMBAMENTO E TIRANTES</t>
  </si>
  <si>
    <t>FORMA INTERNA EM TUBO DE PVC,DIAMETRO EXTERNO DE 25CM PARA A</t>
  </si>
  <si>
    <t>LIVIO DE PESO PROPRIO DE PECA ESTRUTURAL,INCLUSIVE FORNECIME</t>
  </si>
  <si>
    <t>NTO DOS MATERIAIS</t>
  </si>
  <si>
    <t>INDICE 11.021.</t>
  </si>
  <si>
    <t>FORMA INTERNA</t>
  </si>
  <si>
    <t>INDICE 11.022.</t>
  </si>
  <si>
    <t>CAMBOTA METALICA</t>
  </si>
  <si>
    <t>TELA PARA ESTRUTURA DE CONCRETO ARMADO,FORMADA POR FIOS DE</t>
  </si>
  <si>
    <t>ACO CA-60,CRUZADAS E SOLDADAS ENTRE SI,FORMANDO MALHAS QUADR</t>
  </si>
  <si>
    <t>ADAS DE FIOS COM DIAMETRO DE 3,4MM E ESPACAMENTO ENTRE ELES</t>
  </si>
  <si>
    <t>DE 15X15CM.FORNECIMENTO</t>
  </si>
  <si>
    <t>ADAS DE FIOS COM DIAMETRO DE 4,2MM E ESPACAMENTO ENTRE ELES</t>
  </si>
  <si>
    <t>ACO CA-60,CRUZADAS E SOLDADAS ENTRE SI,FORMANDO MALHAS RETAN</t>
  </si>
  <si>
    <t>GULARES DE FIOS COM DIAMETRO DE 4,2MM E ESPACAMENTO ENTRE EL</t>
  </si>
  <si>
    <t>ES DE 30X15CM.FORNECIMENTO</t>
  </si>
  <si>
    <t>DE 10X10CM.FORNECIMENTO</t>
  </si>
  <si>
    <t>TELA DE ARAME GALVANIZADO,BWG,FIO 14,MALHA 80MM,SEM REVESTIM</t>
  </si>
  <si>
    <t>ENTO DE PVC.FORNECIMENTO</t>
  </si>
  <si>
    <t>TELA DE ARAME GALVANIZADO,BWG,FIO 14,MALHA 60MM,SEM REVESTIM</t>
  </si>
  <si>
    <t>TELA DE ARAME GALVANIZADO,BWG,FIO 14,MALHA 40MM,SEM REVESTIM</t>
  </si>
  <si>
    <t>TELA DE ARAME GALVANIZADO,BWG,FIO 12,MALHA 50MM,SEM REVESTIM</t>
  </si>
  <si>
    <t>TELA DE ARAME GALVANIZADO,BWG,FIO 12,MALHA 40MM,SEM REVESTIM</t>
  </si>
  <si>
    <t>TELA DE ARAME GALVANIZADO,BWG,FIO 10,MALHA 60MM,SEM REVESTIM</t>
  </si>
  <si>
    <t>TELA GALVANIZADA PARA GABIAO,DE 2,00X1,00X1,00M,DE FIO 2,7MM</t>
  </si>
  <si>
    <t>,MALHA 8X10CM.FORNECIMENTO</t>
  </si>
  <si>
    <t>INDICE 11.023.</t>
  </si>
  <si>
    <t>TELAS DE ACO GALVANIZADAS</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</si>
  <si>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</si>
  <si>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</si>
  <si>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</si>
  <si>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</si>
  <si>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</si>
  <si>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</si>
  <si>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</si>
  <si>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</si>
  <si>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</si>
  <si>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</si>
  <si>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</si>
  <si>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</si>
  <si>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</si>
  <si>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</si>
  <si>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</si>
  <si>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IE VERTICAL OU HORIZONTAL SUPERIOR,E A MEDICAO NA MAQUINA DE</t>
  </si>
  <si>
    <t>PROJECAO</t>
  </si>
  <si>
    <t>IE HORIZONTAL INFERIOR,E A MEDICAO FEITA NA MAQUINA DE PROJE</t>
  </si>
  <si>
    <t>INDICE 11.024.</t>
  </si>
  <si>
    <t>CONCRETO PROJETADO</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</si>
  <si>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</si>
  <si>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</si>
  <si>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</si>
  <si>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</si>
  <si>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</si>
  <si>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</si>
  <si>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</si>
  <si>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</si>
  <si>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INDICE 11.025.</t>
  </si>
  <si>
    <t>CONCRETO BOMBEADO</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</si>
  <si>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</si>
  <si>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</si>
  <si>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</si>
  <si>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</si>
  <si>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</si>
  <si>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</si>
  <si>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</si>
  <si>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</si>
  <si>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0)ESPESSURA 7CM,PREPARO MANUAL P/UMA RESISTENCIA COMPRESSAO</t>
  </si>
  <si>
    <t>15MPA,APLICADO MANUALMENTE(A COLHER),SOBRE TELA ACO SOLDADO</t>
  </si>
  <si>
    <t>OU TELA ARAME GALVANIZADO,CONSIDERANDO:LIMPEZA,REGULARIZACA</t>
  </si>
  <si>
    <t>O E REVESTIMENTO COM CAMADA CHAPISCO FINO,FIXACAO TELA.O CUS</t>
  </si>
  <si>
    <t>TO NAO INCLUI FORNECIMENTO TELA(VIDE FAMILIA 11.023)</t>
  </si>
  <si>
    <t>0)ESPESSURA 7CM,PREPARO MECANICO(BETONEIRA)P/RESISTENCIA CO</t>
  </si>
  <si>
    <t>MPRESSAO 15MPA,APLICADO MANUALMENTE(A COLHER),SOBRE TELA ACO</t>
  </si>
  <si>
    <t>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</si>
  <si>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</si>
  <si>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</si>
  <si>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</si>
  <si>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</si>
  <si>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</si>
  <si>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</si>
  <si>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</si>
  <si>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</si>
  <si>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</si>
  <si>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</si>
  <si>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</si>
  <si>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DE ATERRO,VIGA DE CONCRETO ARMADO PARA COROAMENTO DO MURO</t>
  </si>
  <si>
    <t>S,MED.(0,40X0,40X0,20)M,COM JARDINEIRA,MONTAGEM ATRAVES ENCA</t>
  </si>
  <si>
    <t>PROTECAO DE TALUDE COM PLACAS DE CONCRETO PRE-MOLDADAS(40X80</t>
  </si>
  <si>
    <t>X8)CM,FCK=11MPA,JUNTA DE DILATACAO DE 2CM,INCLUSIVE PREPARO</t>
  </si>
  <si>
    <t>DO TERRENO</t>
  </si>
  <si>
    <t>REVESTIMENTO DE CANAL,UTILIZANDO O COLCHAO EM CONCRETO VSL,C</t>
  </si>
  <si>
    <t>OM ESPESSURA DE 0,15M,INCLUINDO FORNECIMENTO DOS MATERIAIS E</t>
  </si>
  <si>
    <t>EXECUCAO</t>
  </si>
  <si>
    <t>INDICE 11.026.</t>
  </si>
  <si>
    <t>CONTENCAO E PROTECAO</t>
  </si>
  <si>
    <t>INDICE 11.027.</t>
  </si>
  <si>
    <t>INDICE FORMA METALICA</t>
  </si>
  <si>
    <t>INDICE 11.028.</t>
  </si>
  <si>
    <t>ESCORAMENTO ROCHA P/CONCRETO</t>
  </si>
  <si>
    <t>INDICE 11.029.</t>
  </si>
  <si>
    <t>CONCRETO SUBMERSO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</si>
  <si>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</si>
  <si>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</si>
  <si>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</si>
  <si>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</si>
  <si>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</si>
  <si>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</si>
  <si>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</si>
  <si>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</si>
  <si>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</si>
  <si>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</si>
  <si>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</si>
  <si>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</si>
  <si>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</si>
  <si>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</si>
  <si>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</si>
  <si>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INDICE 11.030.</t>
  </si>
  <si>
    <t>LAJE PRE-MOLDADA</t>
  </si>
  <si>
    <t>PRE-LAJE COM PAINEL TRELICADO,MACICA,PARA VAO DE 5,20 A 6,20</t>
  </si>
  <si>
    <t>M,PARA TRAFEGO PESADO,CAPEAMENTO DE 25CM DE ESPESSURA,FCK=35</t>
  </si>
  <si>
    <t>MPA,CARGA PERMANENTE DE 7,50KN/M2,INCLUSIVE ARMACAO NEGATIVA</t>
  </si>
  <si>
    <t>E POSITIVA ADICIONAL.FORNECIMENTO E ASSENTAMENTO</t>
  </si>
  <si>
    <t>M,PARA TRAFEGO PESADO,CARGA PERMANENTE DE 7,50KN/M2,EXCLUSIV</t>
  </si>
  <si>
    <t>E CAPEAMENTO E ARMACAO NEGATIVA E POSITIVA ADICIONAL.FORNECI</t>
  </si>
  <si>
    <t>PRE-LAJE COM PAINEL TRELICADO,MACICA,PARA VAO ATE 5,20M,PARA</t>
  </si>
  <si>
    <t>TRAFEGO PESADO,CAPEAMENTO DE 25CM DE ESPESSURA,FCK=35MPA,CA</t>
  </si>
  <si>
    <t>RGA PERMANENTE DE 7,50KN/M2,INCLUSIVE ARMACAO NEGATIVA E POS</t>
  </si>
  <si>
    <t>ITIVA ADICIONAL.FORNECIMENTO E ASSENTAMENTO</t>
  </si>
  <si>
    <t>TRAFEGO PESADO,CARGA PERMANENTE DE 7,50KN/M2,EXCLUSIVE CAPE</t>
  </si>
  <si>
    <t>AMENTO E ARMACAO NEGATIVA E POSITIVA ADICIONAL.FORNECIMENTO</t>
  </si>
  <si>
    <t>PRE-LAJE COM PAINEL TRELICADO,MACICA,PARA VAO DE 4,10 A 5,20</t>
  </si>
  <si>
    <t>M,CAPEAMENTO DE 9CM DE ESPESSURA,FCK=25MPA,SOBRECARGA DE 2,5</t>
  </si>
  <si>
    <t>A 3,5KN/M2,INCLUSIVE ARMACAO NEGATIVA E POSITIVA ADICIONAL.</t>
  </si>
  <si>
    <t>M,SOBRECARGA DE 2,5 A 3,5KN/M2,EXCLUSIVE CAPEAMENTO E ARMACA</t>
  </si>
  <si>
    <t>O NEGATIVA E POSITIVA ADICIONAL.FORNECIMENTO E ASSENTAMENTO.</t>
  </si>
  <si>
    <t>COLAGEM COM ADESIVO ESPECIAL ESTRUTURAL DE PECAS DE CONCRETO</t>
  </si>
  <si>
    <t>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</si>
  <si>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</si>
  <si>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</si>
  <si>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</si>
  <si>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</si>
  <si>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</si>
  <si>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</si>
  <si>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</si>
  <si>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</si>
  <si>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</si>
  <si>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</si>
  <si>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</si>
  <si>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</si>
  <si>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</si>
  <si>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</si>
  <si>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</si>
  <si>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</si>
  <si>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OLOCACAO</t>
  </si>
  <si>
    <t>TIPO "STEEL DECK",COM ESPESSURA DE 0,95MM,INCLUSIVE ACESSORI</t>
  </si>
  <si>
    <t>TIPO "STEEL DECK",COM ESPESSURA DE 1,25MM,INCLUSIVE ACESSORI</t>
  </si>
  <si>
    <t>INDICE 11.035.</t>
  </si>
  <si>
    <t>FORMAS METAL.P/CONCRETO</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</si>
  <si>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</si>
  <si>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</si>
  <si>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</si>
  <si>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</si>
  <si>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</si>
  <si>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INDICE 11.037.</t>
  </si>
  <si>
    <t>APARELHO DE APOIO</t>
  </si>
  <si>
    <t>FORMA METALICA PARA TUNEIS:DESLOCAMENTOS,POSICIONAMENTO,FIXA</t>
  </si>
  <si>
    <t>CAO E RETIRADA DE CONJUNTO DE FORMAS DE 7,00M DE EXTENSAO E</t>
  </si>
  <si>
    <t>RESPECTIVOS TRILHOS,EM TUNEL DE 70,00M2 DE SECAO</t>
  </si>
  <si>
    <t>INDICE 11.038.</t>
  </si>
  <si>
    <t>FORMA METAL.TUNEIS</t>
  </si>
  <si>
    <t>FORMA METALICA PARA TUNEIS:FORNECIMENTO DE FORMAS DESLIZANTE</t>
  </si>
  <si>
    <t>S SOBRE TRILHOS DE 7,00M DE EXTENSAO,EM TUNEL DE 70,00M2 DE</t>
  </si>
  <si>
    <t>SECAO,FORMAS RIGIDAS SUSPENSAS POR MACACOS</t>
  </si>
  <si>
    <t>INDICE 11.039.</t>
  </si>
  <si>
    <t>FORMA METAL.TUNEIS FORNEC.</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</si>
  <si>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</si>
  <si>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</si>
  <si>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</si>
  <si>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</si>
  <si>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</si>
  <si>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</si>
  <si>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</si>
  <si>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</si>
  <si>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</si>
  <si>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</si>
  <si>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</si>
  <si>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</si>
  <si>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</si>
  <si>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</si>
  <si>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</si>
  <si>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</si>
  <si>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</si>
  <si>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INDICE 11.040.</t>
  </si>
  <si>
    <t>ANCORAGEM DE ROCHA</t>
  </si>
  <si>
    <t>INDICE 11.041.</t>
  </si>
  <si>
    <t>FORNEC. DE CHUMBADOR</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</si>
  <si>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</si>
  <si>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</si>
  <si>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</si>
  <si>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</si>
  <si>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</si>
  <si>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</si>
  <si>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</si>
  <si>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</si>
  <si>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</si>
  <si>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</si>
  <si>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</si>
  <si>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</si>
  <si>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</si>
  <si>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</si>
  <si>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</si>
  <si>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</si>
  <si>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</si>
  <si>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</si>
  <si>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</si>
  <si>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</si>
  <si>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E A CONFECCAO DO CABO PARA O TRECHO LIVRE,INCLUSIVE PROTECA</t>
  </si>
  <si>
    <t>O ANTICORROSIVA</t>
  </si>
  <si>
    <t>TIRANTE PROTENDIDO PARA ANCORAGEM EM SOLO,CONSTITUIDO POR 8</t>
  </si>
  <si>
    <t>TIRANTE PROTENDIDO PARA ANCORAGEM EM SOLO,CONSTITUIDO POR 10</t>
  </si>
  <si>
    <t>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</si>
  <si>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</si>
  <si>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</si>
  <si>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</si>
  <si>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</si>
  <si>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</si>
  <si>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</si>
  <si>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</si>
  <si>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</si>
  <si>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A CONFECCAO DO CABO PARA O TRECHO LIVRE,INCLUSIVE PROTECAO</t>
  </si>
  <si>
    <t>ANTICORROSIVA</t>
  </si>
  <si>
    <t>E A CONFECCAO DO CABO PARA TRECHO DE ANCORAGEM</t>
  </si>
  <si>
    <t>O E A CONFECCAO DO CABO PARA TRECHOS DE ANCORAGEM</t>
  </si>
  <si>
    <t>O E A CONFECCAO DO CABO PARA TRECHO DE ANCORAGEM</t>
  </si>
  <si>
    <t>A CONFECCAO DO CABO PARA TRECHO DE ANCORAGEM</t>
  </si>
  <si>
    <t>INDICE 11.043.</t>
  </si>
  <si>
    <t>TIRANTE PROTENSAO ROCHA E SOLO</t>
  </si>
  <si>
    <t>PROTENSAO INCLUSIVE INSTALACAO,CONE E PLACA DE ANCORAGEM DE</t>
  </si>
  <si>
    <t>TIRANTE PARA ANCORAGEM EM ROCHA,CONSTITUIDO POR 4 CORDOALHAS</t>
  </si>
  <si>
    <t>DE 12,7MM,EXCLUSIVE PERFURACAO, INJECAO E O TIRANTE</t>
  </si>
  <si>
    <t>TIRANTE PARA ANCORAGEM EM ROCHA,CONSTITUIDO POR 6 CORDOALHAS</t>
  </si>
  <si>
    <t>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</si>
  <si>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</si>
  <si>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</si>
  <si>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</si>
  <si>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</si>
  <si>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</si>
  <si>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</si>
  <si>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</si>
  <si>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</si>
  <si>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</si>
  <si>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</si>
  <si>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INDICE 11.044.</t>
  </si>
  <si>
    <t>TIRANTE PROTENDIDO ROCHA</t>
  </si>
  <si>
    <t>TIRANTE PARA ANCORAGEM EM SOLO,CONSTITUIDO POR 4 CORDOALHAS</t>
  </si>
  <si>
    <t>TIRANTE PARA ANCORAGEM EM SOLO,CONSTITUIDO POR 6 CORDOALHAS</t>
  </si>
  <si>
    <t>TIRANTE PARA ANCORAGEM EM SOLO,CONSTITUIDO POR 8 CORDOALHAS</t>
  </si>
  <si>
    <t>TIRANTE PARA ANCORAGEM EM SOLO,CONSTITUIDO POR 10 CORDOALHAS</t>
  </si>
  <si>
    <t>TIRANTE PARA ANCORAGEM EM SOLO,CONSTITUIDO POR 12 CORDOALHAS</t>
  </si>
  <si>
    <t>INDICE 11.045.</t>
  </si>
  <si>
    <t>TIRANTE PROTENDIDO SOLO</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</si>
  <si>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</si>
  <si>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</si>
  <si>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</si>
  <si>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</si>
  <si>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</si>
  <si>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</si>
  <si>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</si>
  <si>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</si>
  <si>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</si>
  <si>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</si>
  <si>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</si>
  <si>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CONCRETO DE ALTO DESEMPENHO,IMPORTADO DE USINA,DOSADO RACION</t>
  </si>
  <si>
    <t>ALMENTE PARA UMA RESISTENCIA CARACTERISTICA A COMPRESSAO DE</t>
  </si>
  <si>
    <t>30MPA,FATOR AGUA CIMENTO 0,30 A 0,40,INCLUINDO ADITIVOS</t>
  </si>
  <si>
    <t>50MPA,FATOR AGUA CIMENTO 0,30 A 0,40,INCLUINDO ADITIVOS</t>
  </si>
  <si>
    <t>60MPA,FATOR AGUA CIMENTO 0,30 A 0,40,INCLUINDO ADITIVOS</t>
  </si>
  <si>
    <t>70MPA,FATOR AGUA CIMENTO 0,30 A 0,40,INCLUINDO ADITIVOS</t>
  </si>
  <si>
    <t>BOMBEAMENTO PARA CONCRETO DE ALTO DESEMPENHO</t>
  </si>
  <si>
    <t>INDICE 11.046.</t>
  </si>
  <si>
    <t>CONCRETO IMPORTADO DE USINA</t>
  </si>
  <si>
    <t>TIRANTE PROTENDIDO DE ACO ST 85/105,PARA CARGA DE TRABALHO A</t>
  </si>
  <si>
    <t>TE 34T,DIAMETRO DE 32MM,INCLUSIVE O FORNECIMENTO DA BARRA E</t>
  </si>
  <si>
    <t>BAINHA,PROTECAO ANTICORROSIVA,PREPARO E COLOCACAO NO FURO,EX</t>
  </si>
  <si>
    <t>CLUSIVE LUVAS,PLACAS,CONTRAPORCAS,ETC,PERFURACAO E INJECAO</t>
  </si>
  <si>
    <t>PROTENSAO PARCIAL E FINAL DE TIRANTE (EXCLUSIVE ESTE) DE ACO</t>
  </si>
  <si>
    <t>ST 85/105,PARA CARGA DE TRABALHO ATE 34T,DIAMETRO DE 32MM,I</t>
  </si>
  <si>
    <t>NCLUSIVE O FORNECIMENTO E INSTALACAO DA PLACA,ANEL DE ANGULO</t>
  </si>
  <si>
    <t>,PORCAS,CONTRAPORCAS,LUVAS,ETC,PINTURA E PROTECAO DA CABECA,</t>
  </si>
  <si>
    <t>BAINHA,PROTECAO ANTICORROSIVA,PREPARO E COLOCACAO NO FURO E</t>
  </si>
  <si>
    <t>TUBO ESPECIAL PARA INJECAO (TUBO PVC 3/4" E MANCHETES),EXCLU</t>
  </si>
  <si>
    <t>SIVE LUVAS,PLACAS,CONTRAPORCAS,ETC,PERFURACAO E INJECAO</t>
  </si>
  <si>
    <t>TIRANTE PROTENDIDO EM ACO 50/55,PARA CARGA DE TRABALHO ATE 2</t>
  </si>
  <si>
    <t>2T,DIAMETRO DE 32MM,INCLUSIVE O FORNECIMENTO DA BARRA,BAINHA</t>
  </si>
  <si>
    <t>,PROTECAO ANTICORROSIVA,PREPARO E COLOCACAO NO FURO,EXCLUSIV</t>
  </si>
  <si>
    <t>E LUVAS,PLACAS,PORCAS E CONTRAPORCAS,ETC,PERFURACAO E INJECA</t>
  </si>
  <si>
    <t>50/55,PARA CARGA DE TRABALHO DE 22T,DIAMETRO DE 32MM,INCLUS</t>
  </si>
  <si>
    <t>IVE O FORNECIMENTO E INSTALACAO DA PLACA,ANEL DE ANGULO,PORC</t>
  </si>
  <si>
    <t>AS,CONTRAPORCAS,LUVAS,ETC,PINTURA E PROTECAO DA CABECA,EXCLU</t>
  </si>
  <si>
    <t>SIVE PERFURACAO E INJECAO</t>
  </si>
  <si>
    <t>PROTENSAO DE TIRANTE DE BARRA,DIAMETRO DE 32MM,EXCLUSIVE FOR</t>
  </si>
  <si>
    <t>NECIMENTO DE MATERIAIS</t>
  </si>
  <si>
    <t>INDICE 11.047.</t>
  </si>
  <si>
    <t>TIRANTE PROTENDIDO DE ACO</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</si>
  <si>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</si>
  <si>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</si>
  <si>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</si>
  <si>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</si>
  <si>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</si>
  <si>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</si>
  <si>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</si>
  <si>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</si>
  <si>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</si>
  <si>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PLACAS DE CONCRETO ARMADO PRE-MOLDADA,COM 6CM DE ESPESSURA,</t>
  </si>
  <si>
    <t>CONFECCIONADA COM CONCRETO IMPORTADO DE USINA,DOSADO PARA FC</t>
  </si>
  <si>
    <t>K=25MPA E 8% DE MICROSSILICA,COMPREENDENDO LANCAMENTO E ADEN</t>
  </si>
  <si>
    <t>SAMENTO MECANICO,INCLUSIVE TRANSPORTE E COLOCACAO SOBRE VIGA</t>
  </si>
  <si>
    <t>S,COM GUINDASTE</t>
  </si>
  <si>
    <t>PLACA DE CONCRETO ARMADO PRE-MOLDADA COM 8CM DE ESPESSURA,CO</t>
  </si>
  <si>
    <t>NFECCIONADA COM CONCRETO IMPORTADO DE USINA,DOSADO PARA FCK=</t>
  </si>
  <si>
    <t>25MPA E 8% DE MICROSSILICA,COMPREENDENDO LANCAMENTO E ADENSA</t>
  </si>
  <si>
    <t>MENTO MECANICO,INCLUSIVE TRANSPORTE E COLOCACAO SOBRE VIGAS,</t>
  </si>
  <si>
    <t>COM GUINDASTE</t>
  </si>
  <si>
    <t>PLACA DE CONCRETO ARMADO PRE-MOLDADA COM 10CM DE ESPESSURA,C</t>
  </si>
  <si>
    <t>ONFECCIONADA COM CONCRETO IMPORTADO DE USINA,DOSADO PARA FCK</t>
  </si>
  <si>
    <t>=25MPA E 8% DE MICROSSILICA,COMPREENDENDO LANCAMENTO E ADENS</t>
  </si>
  <si>
    <t>AMENTO MECANICO,INCLUSIVE TRANSPORTE E COLOCACAO SOBRE VIGAS</t>
  </si>
  <si>
    <t>,COM GUINDASTE</t>
  </si>
  <si>
    <t>FAMILIA 11.048</t>
  </si>
  <si>
    <t>ESCORAMENTO TUBULAR(ALUGUEL)COM TUBOS METALICOS,NA DENSIDADE</t>
  </si>
  <si>
    <t>DE 5,00M DE TUBO EQUIPADO POR M3 DE ESCORAMENTO,PAGO PELO V</t>
  </si>
  <si>
    <t>OLUME DESTE E PELO TEMPO NECESSARIO,DESDE A ENTREGA DO MATER</t>
  </si>
  <si>
    <t>IAL NA OBRA,NA OCASIAO APROPRIADA ATE SUA CARGA,PARA DEVOLUC</t>
  </si>
  <si>
    <t>AO,LOGO QUE DESNECESSARIA</t>
  </si>
  <si>
    <t>M3XMES</t>
  </si>
  <si>
    <t>ESCORAMENTO TUBULAR(ALUGUEL)COM TUBOS METALICOS,PARA QUALQUE</t>
  </si>
  <si>
    <t>R DENSIDADE DE TUBO,PAGO PELO COMPRIMENTO NECESSARIO,NO MESM</t>
  </si>
  <si>
    <t>O TEMPO,DESDE A ENTREGA DO MATERIAL NA OBRA,NA OCASIAO APROP</t>
  </si>
  <si>
    <t>RIADA ATE SUA CARGA,PARA DEVOLUCAO,LOGO QUE DESNECESSARIA</t>
  </si>
  <si>
    <t>ESCORAMENTO METALICO(ALUGUEL),COM ESCORAS TELESCOPAVEIS OU T</t>
  </si>
  <si>
    <t>ORRES DE CARGA,INCLUSIVE VIGAMENTO PRINCIPAL E SECUNDARIO,PA</t>
  </si>
  <si>
    <t>RA ESTRUTURA CONVENCIONAL DE CONCRETO ARMADO,EXCLUSIVE CIMBR</t>
  </si>
  <si>
    <t>AMENTO.MEDICAO PELO VOLUME DE ESCORAMENTO</t>
  </si>
  <si>
    <t>INDICE 11.050.</t>
  </si>
  <si>
    <t>ESCORAMENTO TUBULAR EM OBRAS DE ARTES</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</si>
  <si>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</si>
  <si>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</si>
  <si>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</si>
  <si>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</si>
  <si>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</si>
  <si>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</si>
  <si>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</si>
  <si>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</si>
  <si>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</si>
  <si>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</si>
  <si>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</si>
  <si>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</si>
  <si>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</si>
  <si>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11.050.0010,COMPREENDENDO TRANSPORTE DO MATERIAL PARA OBRA</t>
  </si>
  <si>
    <t>E DESTA PARA O DEPOSITO,INCLUSIVE CARGA E DESCARGA.O CUSTO E</t>
  </si>
  <si>
    <t>DADO POR M3 DE ESCORAMENTO,SENDO PAGOS 60% NA MONTAGEM E 40</t>
  </si>
  <si>
    <t>% NA DESMONTAGEM</t>
  </si>
  <si>
    <t>INDICE 11.055.</t>
  </si>
  <si>
    <t>MONTAGEM E DESMONTAGEM ESC.TUBULAR</t>
  </si>
  <si>
    <t>ESCORAS METALICAS(ALUGUEL)PARA CIMBRAMENTO METALICO(EXCLUSIV</t>
  </si>
  <si>
    <t>E ESTE)DE LAJES PLANAS(COGUMELO)COM ALTURA ATE 3,50M,CONSIDE</t>
  </si>
  <si>
    <t>RANDO 0,8UN/M2</t>
  </si>
  <si>
    <t>CIMBRAMENTO METALICO(ALUGUEL)PARA EDIFICACOES COM LAJES PLAN</t>
  </si>
  <si>
    <t>AS(COGUMELO),DISPENSANDO REESCORAMENTO,EXCLUSIVE ESCORAS MET</t>
  </si>
  <si>
    <t>ALICAS.O CUSTO INCLUI LONGARINAS PRINCIPAIS,SECUNDARIAS E PE</t>
  </si>
  <si>
    <t>CAS DE LIGACAO</t>
  </si>
  <si>
    <t>MONTAGEM E DESMONTAGEM DE CIMBRAMENTO METALICO PARA EDIFICAC</t>
  </si>
  <si>
    <t>OES,PRESERVANDO REESCORAMENTO,COMPREENDENDO ESCORAS,LONGARIN</t>
  </si>
  <si>
    <t>AS PRINCIPAIS,SECUNDARIAS E PECAS DE LIGACAO</t>
  </si>
  <si>
    <t>SUPERESTRUTURA DE PONTE OU VIADUTO,PRE-FABRICADA,EM CONCRETO</t>
  </si>
  <si>
    <t>PROTENDIDO,CLASSE 45,PARA UMA FAIXA DE TRAFEGO COM GUARDA-R</t>
  </si>
  <si>
    <t>ODAS E 3,20M DE PISTA DE ROLAMENTO,SEM CAPEAMENTO,COM VAO EN</t>
  </si>
  <si>
    <t>TRE 7,50 E 12,50M,COLOCADA</t>
  </si>
  <si>
    <t>PROTENDIDO,CLASSE 45,PARA DUAS FAIXAS DE TRAFEGO E 7,20M DE</t>
  </si>
  <si>
    <t>PISTA DE ROLAMENTO,SEM CAPEAMENTO,COM VAO ENTRE 7,50 E 12,5</t>
  </si>
  <si>
    <t>0M,COLOCADA</t>
  </si>
  <si>
    <t>PROTENDIDO,CLASSE 45,PARA UMA FAIXA DE TRAFEGO COM 3,20M DE</t>
  </si>
  <si>
    <t>PISTA DE ROLAMENTO,COM GUARDA-RODAS,PASSEIOS E GUARDA-CORPO</t>
  </si>
  <si>
    <t>S,COM LARGURA DE 4,60M,SEM CAPEAMENTO,COM VAO ENTRE 7,50 E 1</t>
  </si>
  <si>
    <t>2,50M,COLOCADA</t>
  </si>
  <si>
    <t>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</si>
  <si>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</si>
  <si>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</si>
  <si>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</si>
  <si>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</si>
  <si>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PROTENDIDO,CLASSE 45,PARA DUAS FAIXAS DE TRAFEGO DE 3,60M E</t>
  </si>
  <si>
    <t>BARREIRAS TIPO DER-RJ,COM LARGURA TOTAL DE 9,00M,SEM CAPEAM</t>
  </si>
  <si>
    <t>ENTO,COM VAO ENTRE 7,50 E 12,50M,COLOCADA</t>
  </si>
  <si>
    <t>BARREIRAS TIPO DER-RJ,COM LARGURA TOTAL DE 11,00M,SEM CAPEA</t>
  </si>
  <si>
    <t>MENTO,COM VAO ENTRE 7,50 E 12,50M,COLOCADA</t>
  </si>
  <si>
    <t>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</si>
  <si>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</si>
  <si>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</si>
  <si>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</si>
  <si>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</si>
  <si>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</si>
  <si>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</si>
  <si>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</si>
  <si>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</si>
  <si>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</si>
  <si>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</si>
  <si>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</si>
  <si>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</si>
  <si>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</si>
  <si>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</si>
  <si>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</si>
  <si>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O CANTEIRO DE OBRAS E A MONTAGEM</t>
  </si>
  <si>
    <t>E ACESSO,CONSIDERANDO A MONTAGEM,EXCLUSIVE A CONFECCAO DAS P</t>
  </si>
  <si>
    <t>ECAS(VIDE ITEM 11.060.0410)</t>
  </si>
  <si>
    <t>INDICE 11.060.</t>
  </si>
  <si>
    <t>ESTRUTURA CONCRETO PRE-MOLDADO</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</si>
  <si>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</si>
  <si>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</si>
  <si>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</si>
  <si>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</si>
  <si>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</si>
  <si>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INDICE 11.061.</t>
  </si>
  <si>
    <t>MURO DE ARRIMO</t>
  </si>
  <si>
    <t>RECUPERACAO DE JUNTAS DE DILATACAO DE OBRAS DE CONTENCAO ATE</t>
  </si>
  <si>
    <t>2M DE ABERTURA COM PROTECAO,ATE PROFUNDIDADE DE 1M,EXCLUSIV</t>
  </si>
  <si>
    <t>E ANDAIME E RECUPERACAO ESTRUTURAL DAS FACES LATERAIS DA JUN</t>
  </si>
  <si>
    <t>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</si>
  <si>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</si>
  <si>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</si>
  <si>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</si>
  <si>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</si>
  <si>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</si>
  <si>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 LESS DE INIBIDOR DE CORROSAO,EM ESTRUTURA</t>
  </si>
  <si>
    <t>DE CONCRETO ARMADO NOS SERVICOS DE RECUPERACAO ESTRUTURAL,EX</t>
  </si>
  <si>
    <t>CLUSIVE LIMPEZA DA ESTRUTURA</t>
  </si>
  <si>
    <t>REFORCO ESTRUTURAL COMPOSTO DE MANTA DE FIBRA DE CARBONO COM</t>
  </si>
  <si>
    <t>ESPESSURA DE 0,165MM,INCLUSIVE LIXAMENTO DA SUPERFICIE,REGU</t>
  </si>
  <si>
    <t>LARIZACAO POR ENCHIMENTO ALEATORIO E APLICACAO DE ADESIVO EP</t>
  </si>
  <si>
    <t>OXI PARA FIXACAO E SUTURACAO DAS FIBRAS DE CARBONO</t>
  </si>
  <si>
    <t>REFORCO ESTRUTURAL COM LAMINA DE FIBRA DE CARBONO,LARGURA DE</t>
  </si>
  <si>
    <t>50MM E ESPESSURA DE 1,20MM,INCLUSIVE LIXAMENTO DA SUPERFICI</t>
  </si>
  <si>
    <t>E,REGULARIZACAO POR ENCHIMENTO ALEATORIO E APLICACAO DE ADES</t>
  </si>
  <si>
    <t>IVO EPOXI PARA FIXACAO E SATURACAO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</si>
  <si>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</si>
  <si>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</si>
  <si>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</si>
  <si>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</si>
  <si>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</si>
  <si>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</si>
  <si>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</si>
  <si>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</si>
  <si>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</si>
  <si>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</si>
  <si>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</si>
  <si>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</si>
  <si>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ESPESSURAS EM SERVICOS DE RECUPERACAO ESTRUTURAL,EXCLUSIVE</t>
  </si>
  <si>
    <t>O MATERIAL</t>
  </si>
  <si>
    <t>ESTUCAMENTO DE CONCRETO APARENTE SENDO A ARGAMASSA DE CIMENT</t>
  </si>
  <si>
    <t>O,CAL E AREIA FINA NO TRACO 1:3:5,COM ESPESSURA DE 2MM,SOBRE</t>
  </si>
  <si>
    <t>SUPERFICIE LIMPA</t>
  </si>
  <si>
    <t>INDICE 11.090.</t>
  </si>
  <si>
    <t>RECUPERACAO ARMADURAS</t>
  </si>
  <si>
    <t>MACAQUEAMENTO PARA TROCA DE APARELHO DE APOIO COM UTILIZACAO</t>
  </si>
  <si>
    <t>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</si>
  <si>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</si>
  <si>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</si>
  <si>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</si>
  <si>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</si>
  <si>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</si>
  <si>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</si>
  <si>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</si>
  <si>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</si>
  <si>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SIMPLES,TENDO ALTURA ATE 1,50M</t>
  </si>
  <si>
    <t>SIMPLES,TENDO ALTURA ATE 2,00M</t>
  </si>
  <si>
    <t>SIMPLES,TENDO ALTURA ATE 2,50M</t>
  </si>
  <si>
    <t>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</si>
  <si>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</si>
  <si>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</si>
  <si>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</si>
  <si>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</si>
  <si>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</si>
  <si>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</si>
  <si>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</si>
  <si>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</si>
  <si>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</si>
  <si>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</si>
  <si>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</si>
  <si>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</si>
  <si>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</si>
  <si>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</si>
  <si>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</si>
  <si>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</si>
  <si>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</si>
  <si>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</si>
  <si>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</si>
  <si>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</si>
  <si>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</si>
  <si>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</si>
  <si>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</si>
  <si>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INDICE 12.001</t>
  </si>
  <si>
    <t>ALVENARIA PEDRAS E FUNDACOES</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</si>
  <si>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</si>
  <si>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</si>
  <si>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</si>
  <si>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</si>
  <si>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</si>
  <si>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</si>
  <si>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</si>
  <si>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</si>
  <si>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</si>
  <si>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</si>
  <si>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</si>
  <si>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</si>
  <si>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</si>
  <si>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</si>
  <si>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</si>
  <si>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</si>
  <si>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</si>
  <si>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</si>
  <si>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</si>
  <si>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</si>
  <si>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VAOS OU ARESTAS,DE 3,00M A 4,50M DE ALTURA E MEDIDA PELA AR</t>
  </si>
  <si>
    <t>EA REAL</t>
  </si>
  <si>
    <t>ALVENARIA PARA CAIXAS ENTERRADAS,ATE 0,80M DE PROFUNDIDADE,D</t>
  </si>
  <si>
    <t>E TIJOLOS MACICOS 7X10X20CM,ASSENTES COM ARGAMASSA DE CIMENT</t>
  </si>
  <si>
    <t>O,SAIBRO E AREIA,NO TRACO 1:2:2,EM PAREDES DE MEIA VEZ(0,10M</t>
  </si>
  <si>
    <t>)</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</si>
  <si>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</si>
  <si>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</si>
  <si>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</si>
  <si>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</si>
  <si>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</si>
  <si>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</si>
  <si>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MACICOS DE 7X10X20CM,INCLINADOS,ASSENTES COM ARGAMASSA DE C</t>
  </si>
  <si>
    <t>IMENTO E SAIBRO,TRACO 1:6,EM PAREDES DE UMA VEZ(0,20M)</t>
  </si>
  <si>
    <t>MACICOS DE 7X10X20CM INCLINADOS,ASSENTES COM ARGAMASSA DE C</t>
  </si>
  <si>
    <t>IMENTO E SAIBRO,TRACO 1:6,EM PAREDES DE MEIA VEZ(0,10M)</t>
  </si>
  <si>
    <t>APERTO DE ALVENARIA,SOB VIGAS OU TETOS,EXECUTADO COM ARGILA</t>
  </si>
  <si>
    <t>EXPANDIDA</t>
  </si>
  <si>
    <t>INDICE 12.002</t>
  </si>
  <si>
    <t>ALVEN. TIJOLOS MACICOS</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</si>
  <si>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</si>
  <si>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</si>
  <si>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</si>
  <si>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</si>
  <si>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</si>
  <si>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</si>
  <si>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</si>
  <si>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</si>
  <si>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</si>
  <si>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</si>
  <si>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</si>
  <si>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</si>
  <si>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</si>
  <si>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</si>
  <si>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</si>
  <si>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</si>
  <si>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</si>
  <si>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</si>
  <si>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</si>
  <si>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</si>
  <si>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</si>
  <si>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</si>
  <si>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</si>
  <si>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</si>
  <si>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</si>
  <si>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</si>
  <si>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</si>
  <si>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</si>
  <si>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</si>
  <si>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</si>
  <si>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</si>
  <si>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</si>
  <si>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</si>
  <si>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</si>
  <si>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</si>
  <si>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</si>
  <si>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</si>
  <si>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</si>
  <si>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</si>
  <si>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</si>
  <si>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</si>
  <si>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</si>
  <si>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</si>
  <si>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</si>
  <si>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</si>
  <si>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</si>
  <si>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</si>
  <si>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</si>
  <si>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</si>
  <si>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</si>
  <si>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</si>
  <si>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</si>
  <si>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</si>
  <si>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</si>
  <si>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</si>
  <si>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PAREDES DE UMA VEZ(0,20M),DE SUPERFICIE CORRIDA,ATE 3,00M D</t>
  </si>
  <si>
    <t>E ALTURA E MEDIDA PELA AREA REAL</t>
  </si>
  <si>
    <t>PAREDES DE UMA VEZ(0,20M),DE SUPERFICIE CORRIDA,ATE 1,50M D</t>
  </si>
  <si>
    <t>PAREDES DE UMA VEZ(0,20M),COM VAOS OU ARESTAS,ATE 3,00M DE</t>
  </si>
  <si>
    <t>ALTURA E MEDIDA PELA AREA REAL</t>
  </si>
  <si>
    <t>PAREDES DE UMA VEZ(0,20M),DE SUPERFICIE CORRIDA,DE 3,00 A 4</t>
  </si>
  <si>
    <t>,50 DE ALTURA E MEDIDA PELA AREA REAL</t>
  </si>
  <si>
    <t>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</si>
  <si>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</si>
  <si>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</si>
  <si>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</si>
  <si>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</si>
  <si>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</si>
  <si>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</si>
  <si>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</si>
  <si>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</si>
  <si>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INDICE 12.003</t>
  </si>
  <si>
    <t>ALVEN. TIJOLOS CERAMICOS.</t>
  </si>
  <si>
    <t>ALVENARIA DE 10CM DE ESPESSURA EM TIJOLOS REFRATARIOS APAREN</t>
  </si>
  <si>
    <t>TES 7X10X20CM,ASSENTES COM ARGAMASSA DE CIMENTO E SAIBRO,NO</t>
  </si>
  <si>
    <t>TRACO 1:6,EM PAREDES COM VAOS OU ARESTAS E MEDIDA PELA AREA</t>
  </si>
  <si>
    <t>INDICE 12.004</t>
  </si>
  <si>
    <t>ALVEN.TIJOLOS CERAMICOS APARENTES</t>
  </si>
  <si>
    <t>ALVENARIA DE BLOCOS DE CONCRETO 10X20X40CM,ASSENTES COM ARGA</t>
  </si>
  <si>
    <t>MASSA DE CIMENTO E AREIA,NO TRACO 1:8,EM PAREDES DE 0,10M DE</t>
  </si>
  <si>
    <t>ESPESSURA,DE SUPERFICIE CORRIDA,ATE 3,00M DE ALTURA E MEDIDA</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</si>
  <si>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</si>
  <si>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</si>
  <si>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</si>
  <si>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</si>
  <si>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</si>
  <si>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</si>
  <si>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</si>
  <si>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</si>
  <si>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</si>
  <si>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</si>
  <si>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</si>
  <si>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</si>
  <si>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</si>
  <si>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</si>
  <si>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</si>
  <si>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</si>
  <si>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</si>
  <si>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</si>
  <si>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</si>
  <si>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</si>
  <si>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</si>
  <si>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</si>
  <si>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</si>
  <si>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</si>
  <si>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</si>
  <si>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</si>
  <si>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</si>
  <si>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</si>
  <si>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</si>
  <si>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</si>
  <si>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</si>
  <si>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</si>
  <si>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</si>
  <si>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</si>
  <si>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</si>
  <si>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</si>
  <si>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</si>
  <si>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</si>
  <si>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</si>
  <si>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</si>
  <si>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</si>
  <si>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</si>
  <si>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</si>
  <si>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</si>
  <si>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CORRIDA ATE 3,00M DE ALTURA E MEDIDA PELA AREA REAL</t>
  </si>
  <si>
    <t>NO TRACO 1:1:8,EM PAREDES DE 15CM DE ESPESSURA,COM VAOS OU A</t>
  </si>
  <si>
    <t>RESTAS,ATE 3,00 DE ALTURA E MEDIDA PELA AREA REAL</t>
  </si>
  <si>
    <t>CORRIDA DE 3,00M A 4,50M DE ALTURA E MEDIDA PELA AREA REAL</t>
  </si>
  <si>
    <t>RESTAS,DE 3,00M A 4,50M DE ALTURA E MEDIDA PELA AREA REAL</t>
  </si>
  <si>
    <t>INDICE 12.005</t>
  </si>
  <si>
    <t>ALVEN.BLOCOS DE CONCRETO</t>
  </si>
  <si>
    <t>PAREDE DE BLOCOS CERAMICOS VAZADOS(COBOGO),DE 10X10X10CM,ASS</t>
  </si>
  <si>
    <t>ENTES COM ARGAMASSA DE CIMENTO E AREIA,NO TRACO 1:4,LEVANDO</t>
  </si>
  <si>
    <t>UM VERGALHAO DE 4,2MM EM CADA JUNTA HORIZONTAL,PRESO NAS EXT</t>
  </si>
  <si>
    <t>REMIDADES A ESTRUTURA OU ALVENARIA EXISTENTE</t>
  </si>
  <si>
    <t>INDICE 12.006</t>
  </si>
  <si>
    <t>PAREDES BLOCOS VAZADOS</t>
  </si>
  <si>
    <t>PAREDE DE BLOCOS VAZADOS(COBOGO),DE CIMENTO E AREIA,COM PESO</t>
  </si>
  <si>
    <t>DE 4,6KG,29X29X6CM,ASSENTES COMO EM 12.006.0010</t>
  </si>
  <si>
    <t>DE 9,6KG,39X39X7CM,ASSENTES COMO EM 12.006.0010</t>
  </si>
  <si>
    <t>DE 4KG,29X29X10CM,ASSENTES COMO EM 12.006.0010</t>
  </si>
  <si>
    <t>DE 6,2KG,39X21,5X15CM,ASSENTES COMO EM 12.006.0010</t>
  </si>
  <si>
    <t>DE 2,9KG,40X10X10CM,ASSENTES COMO EM 12.006.0010</t>
  </si>
  <si>
    <t>DE 11,2KG,33X33X10CM,ASSENTES COMO EM 12.006.0010</t>
  </si>
  <si>
    <t>INDICE 12.007</t>
  </si>
  <si>
    <t>PAREDES BLOCOS VAZADOS TIPO NEO-REX.</t>
  </si>
  <si>
    <t>PAREDE DE BLOCOS VAZADOS(COBOGO),EM PLACAS DE CONCRETO 50X50</t>
  </si>
  <si>
    <t>X5CM,FUROS QUADRADOS,ASSENTES COMO 12.006.0010</t>
  </si>
  <si>
    <t>PAREDE DE BLOCOS VAZADOS(COBOGO),EM PLACAS DE CONCRETO 45X60</t>
  </si>
  <si>
    <t>X8CM,EM VENEZIANA,ASSENTES COMO 12.006.0010</t>
  </si>
  <si>
    <t>INDICE 12.008</t>
  </si>
  <si>
    <t>PAREDES BLOCOS VAZADOS E PLACAS</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</si>
  <si>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</si>
  <si>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</si>
  <si>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</si>
  <si>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</si>
  <si>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</si>
  <si>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</si>
  <si>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</si>
  <si>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INDICE 12.009</t>
  </si>
  <si>
    <t>PAREDES DE BLOCOS DE VIDROS</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</si>
  <si>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</si>
  <si>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</si>
  <si>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</si>
  <si>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</si>
  <si>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</si>
  <si>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</si>
  <si>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</si>
  <si>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INDICE 12.010</t>
  </si>
  <si>
    <t>ALVEN. BLOCOS PUMEX</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</si>
  <si>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</si>
  <si>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</si>
  <si>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</si>
  <si>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</si>
  <si>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</si>
  <si>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</si>
  <si>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</si>
  <si>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</si>
  <si>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</si>
  <si>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</si>
  <si>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</si>
  <si>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</si>
  <si>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</si>
  <si>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</si>
  <si>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</si>
  <si>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</si>
  <si>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</si>
  <si>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</si>
  <si>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INDICE 12.012</t>
  </si>
  <si>
    <t>PAREDE DIVISORIA</t>
  </si>
  <si>
    <t>PAREDE DIVISORIA EM MODULOS TIPO FOLHA DE PORTA DE COMPENSAD</t>
  </si>
  <si>
    <t>O,FOLHEADO NAS 2 FACES,DE 60,70 OU 80X210CM,ESPESSURA DE 35M</t>
  </si>
  <si>
    <t>M,MONTANTES EM ACO NAVAL,INCLUSIVE PORTAS,EXCLUSIVE FERRAGEN</t>
  </si>
  <si>
    <t>S E PINTURA.FORNECIMENTO E COLOCACAO</t>
  </si>
  <si>
    <t>INDICE 12.013</t>
  </si>
  <si>
    <t>PAREDE DIVISORIA EM MODULOS</t>
  </si>
  <si>
    <t>PAREDE DIVISORIA COM 35MM DE ESPESSURA,CONSTITUIDA DE PAINEL</t>
  </si>
  <si>
    <t>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</si>
  <si>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</si>
  <si>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</si>
  <si>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</si>
  <si>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</si>
  <si>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</si>
  <si>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</si>
  <si>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</si>
  <si>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</si>
  <si>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</si>
  <si>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</si>
  <si>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</si>
  <si>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</si>
  <si>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CEGO DE CHAPA DE FIBRA DE MADEIRA PRENSADA,REVESTIDA EM CHA</t>
  </si>
  <si>
    <t>PA LAMINADA (COMPOSTA DE CELULOSE COM RESINA,PRENSADA EM AUT</t>
  </si>
  <si>
    <t>OCLAVE),COM MIOLO EM COLMEIA,ESTRUTURADO COM MONTANTES DE PE</t>
  </si>
  <si>
    <t>RFIL DE ALUMINIO ANODIZADO NATURAL,EM "L","T",OU "X",FAZENDO</t>
  </si>
  <si>
    <t>RFIL DE ACO NA COR PRETA,EM "L","T",OU "X",FAZENDO AS PORTAS</t>
  </si>
  <si>
    <t>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</si>
  <si>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</si>
  <si>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</si>
  <si>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</si>
  <si>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</si>
  <si>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NA COR PRETA,EM "L","T" OU "X", FAZENDO AS PORTAS PARTE DO</t>
  </si>
  <si>
    <t>CONJUNTO,EXCLUSIVE SUAS FERRAGENS</t>
  </si>
  <si>
    <t>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</si>
  <si>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</si>
  <si>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</si>
  <si>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</si>
  <si>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</si>
  <si>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E VIDRO NA PARTE SUPERIOR(EXCLUSIVE ESTE),SENDO O PAINEL DE</t>
  </si>
  <si>
    <t>CHAPA DE FIBRA DE MADEIRA PRENSADA,REVESTIDA EM LAMINADO ME</t>
  </si>
  <si>
    <t>LAMINICO,COM MIOLO EM COLMEIA,ESTRUTURADO COM MONTANTES DE A</t>
  </si>
  <si>
    <t>CO NA COR PRETA,EM "L","T",OU "X",FAZENDO AS PORTAS PARTE DO</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</si>
  <si>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</si>
  <si>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</si>
  <si>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</si>
  <si>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</si>
  <si>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</si>
  <si>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</si>
  <si>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</si>
  <si>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</si>
  <si>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</si>
  <si>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</si>
  <si>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OU "X",FAZENDO PORTAS PARTE CONJUNTO,EXCL.SUAS FERRAGENS</t>
  </si>
  <si>
    <t>PAREDE DIVISORIA COM 35MM ESPESSURA,CONSTITUIDA DE PAINEL E</t>
  </si>
  <si>
    <t>VIDRO NA PARTE SUPERIOR(EXCLUSIVE ESTE),SENDO O PAINEL CHAPA</t>
  </si>
  <si>
    <t>FIBRA MADEIRA PRENSADA,REVESTIDA EM CHAPA LAMINADA(COMPOSTA</t>
  </si>
  <si>
    <t>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</si>
  <si>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</si>
  <si>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</si>
  <si>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</si>
  <si>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</si>
  <si>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</si>
  <si>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</si>
  <si>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</si>
  <si>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E VIDRO NA PARTE SUPERIOR(EXCL.ESTE),SENDO PAINEL DE CHAPA</t>
  </si>
  <si>
    <t>DE CELULOSE C/RESINA,PRENSADA AUTOCLAVE),C/MIOLO EM LA DE VI</t>
  </si>
  <si>
    <t>DRO,ESTRUTURADO C/MONTANTES ACO COR PRETA,EM "L","T" OU "X",</t>
  </si>
  <si>
    <t>CEGO ATE ALTURA DE 1,10M E ACIMA DE 2,10M,COM VIDRO ENTRE 1</t>
  </si>
  <si>
    <t>,10 E 2,10M(EXCLUSIVE ESTE),REVESTIDA EM LAMINADO MELAMINICO</t>
  </si>
  <si>
    <t>,COM MIOLO EM COLMEIA,ESTRUTURADO COM MONTANTES DE PERFIL DE</t>
  </si>
  <si>
    <t>ALUMINIO ANODIZADO NATURAL,EM "L","T" OU "X",FAZENDO AS POR</t>
  </si>
  <si>
    <t>TAS PARTE DO CONJUNTO,EXCLUSIVE SUAS FERRAGENS</t>
  </si>
  <si>
    <t>,COM MIOLO EM COLMEIA,ESTRUTURADO COM MONTANTES DE ACO NA CO</t>
  </si>
  <si>
    <t>R PRETA,EM "L","T" OU "X",FAZENDO AS PORTAS PARTE DO CONJUNT</t>
  </si>
  <si>
    <t>O,EXCLUSIVE SUAS FERRAGENS</t>
  </si>
  <si>
    <t>COM MIOLO EM LA DE VIDRO,ESTRUTURADO COM MONTANTES DE PERFI</t>
  </si>
  <si>
    <t>L DE ALUMINIO ANODIZADO NATURAL,EM "L","T" OU "X",FAZENDO AS</t>
  </si>
  <si>
    <t>PORTAS PARTE DO CONJUNTO,EXCLUSIVE FERRAGENS</t>
  </si>
  <si>
    <t>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</si>
  <si>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</si>
  <si>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</si>
  <si>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</si>
  <si>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</si>
  <si>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</si>
  <si>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</si>
  <si>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</si>
  <si>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</si>
  <si>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</si>
  <si>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</si>
  <si>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</si>
  <si>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</si>
  <si>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</si>
  <si>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</si>
  <si>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</si>
  <si>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INDICE 12.015</t>
  </si>
  <si>
    <t>PAREDE DIVISORIA DURATEX</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</si>
  <si>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</si>
  <si>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</si>
  <si>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</si>
  <si>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</si>
  <si>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</si>
  <si>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</si>
  <si>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</si>
  <si>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</si>
  <si>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</si>
  <si>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</si>
  <si>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</si>
  <si>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</si>
  <si>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</si>
  <si>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</si>
  <si>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DE GESSO ACARTONADO,APLIC.EM AREAS SECAS.FORN. E COLOCACAO</t>
  </si>
  <si>
    <t>TANTES 70MM,FIX.A GUIAS HORIZONTAIS 70MM,AMBOS ACO GALV.ESP.</t>
  </si>
  <si>
    <t>0,5MM,C/DUAS CHAPAS GESSO ACARTONADO STANDARD,C/ADICAO DE LA</t>
  </si>
  <si>
    <t>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</si>
  <si>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</si>
  <si>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</si>
  <si>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</si>
  <si>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</si>
  <si>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</si>
  <si>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</si>
  <si>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</si>
  <si>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</si>
  <si>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</si>
  <si>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</si>
  <si>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</si>
  <si>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</si>
  <si>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</si>
  <si>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</si>
  <si>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</si>
  <si>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</si>
  <si>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</si>
  <si>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</si>
  <si>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</si>
  <si>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</si>
  <si>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</si>
  <si>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</si>
  <si>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</si>
  <si>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</si>
  <si>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</si>
  <si>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</si>
  <si>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</si>
  <si>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48MM,ESPACADOS ENTRE SI A CADA 400MM,FIX.A GUIAS HORIZONTAI</t>
  </si>
  <si>
    <t>S 48MM,AMBOS ACO GALV.ESP.0,5MM,C/1 CHAPA GESSO ACARTONADO S</t>
  </si>
  <si>
    <t>TANDARD E UMA RU(RESIST.A UMIDADE),ESP.12,5MM,LARG.1200MM,C/</t>
  </si>
  <si>
    <t>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</si>
  <si>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</si>
  <si>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</si>
  <si>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</si>
  <si>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</si>
  <si>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</si>
  <si>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GESSO ACARTONADO.APLIC.EM AREA SECA E UMIDA.FORN.E COLOC.</t>
  </si>
  <si>
    <t>PAREDE DRYWALL ESP.78MM,ESTRUT.MONTANTES AUTOPORTANTES 48MM,</t>
  </si>
  <si>
    <t>ESPACADAS ENTRE SI A CADA 400MM,GUIAS HORIZONTAIS 48MM,AMBOS</t>
  </si>
  <si>
    <t>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</si>
  <si>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</si>
  <si>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</si>
  <si>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</si>
  <si>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</si>
  <si>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</si>
  <si>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</si>
  <si>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</si>
  <si>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</si>
  <si>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</si>
  <si>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</si>
  <si>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</si>
  <si>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</si>
  <si>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</si>
  <si>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</si>
  <si>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</si>
  <si>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</si>
  <si>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</si>
  <si>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</si>
  <si>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</si>
  <si>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</si>
  <si>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</si>
  <si>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</si>
  <si>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</si>
  <si>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</si>
  <si>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</si>
  <si>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</si>
  <si>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INDICE 12.020</t>
  </si>
  <si>
    <t>PAREDE DIVISORIA, SANITARIO E BANHEIRO</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</si>
  <si>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</si>
  <si>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</si>
  <si>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</si>
  <si>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</si>
  <si>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</si>
  <si>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INDICE 12.025</t>
  </si>
  <si>
    <t>PAREDE DIVISORIA SANIT.(MARMORE)</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</si>
  <si>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</si>
  <si>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</si>
  <si>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</si>
  <si>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</si>
  <si>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</si>
  <si>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</si>
  <si>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INDICE 12.030</t>
  </si>
  <si>
    <t>PAREDE DIVISORIA SANIT.BANHEIRO - CONCRETO</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</si>
  <si>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</si>
  <si>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</si>
  <si>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</si>
  <si>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</si>
  <si>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</si>
  <si>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</si>
  <si>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</si>
  <si>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</si>
  <si>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</si>
  <si>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</si>
  <si>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</si>
  <si>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</si>
  <si>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</si>
  <si>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</si>
  <si>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ALVENARIA AUTOPORTANTE,SISTEMA MONOLITE,ACUSTICO E TERMICO,P</t>
  </si>
  <si>
    <t>/CONSTRUCAO DE ATE 3 PAVIMENTOS,SEM VIGA E SEM COLUNA,EM PAI</t>
  </si>
  <si>
    <t>NEIS DE EPS,REVESTIDA C/MALHA FERRO SOLDADA,14CM ACABADA,C/A</t>
  </si>
  <si>
    <t>RGAMASSA PROJETADA CIMENTO,AREIA E ADITIVOS,TRACO 1:4,C/3CM</t>
  </si>
  <si>
    <t>ARGAMASSA CADA LADO,SARRAFIADO,ATE 3 METROS,MEDIDA PELA AREA</t>
  </si>
  <si>
    <t>REAL E COM PESO ACABADO DE 130KG/M2.FORNECIMENTO E ASSENT.</t>
  </si>
  <si>
    <t>PAREDE DE ACABAMENTO PARA CABINES E PALCOS,CONSTRUIDO COM PA</t>
  </si>
  <si>
    <t>NO DE POLIPROPILENO,GRAMATURA 60,COM LARGURA DE 1,40M,EM COR</t>
  </si>
  <si>
    <t>,ESTRUTURADO COM MADEIRA SERRADA DE(2X5)CM.FORNECIMENTO E CO</t>
  </si>
  <si>
    <t>LOCACAO</t>
  </si>
  <si>
    <t>PAINEL DIVISORIO COM 3,0X0,5X0,1M,DE CONCRETO CELULAR AUTOCL</t>
  </si>
  <si>
    <t>AVADO,CONFORME DIN 4223,COM DENSIDADE NOMINAL DE 725KG/M3,RE</t>
  </si>
  <si>
    <t>SISTENCIA MINIMA DE RUPTURA DE 45KG/M2 E ARMADURA CA-60 ELET</t>
  </si>
  <si>
    <t>ROSOLDADA.FORNECIMENTO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</si>
  <si>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</si>
  <si>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</si>
  <si>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</si>
  <si>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</si>
  <si>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</si>
  <si>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</si>
  <si>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</si>
  <si>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</si>
  <si>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E AREIA,NO TRACO 1:3,PARA EXECUCAO DE VERGAS E CINTAS DE AM</t>
  </si>
  <si>
    <t>ARRACAO,EXCLUSIVE CONCRETAGEM,CONFORME PROJETO CEHAB</t>
  </si>
  <si>
    <t>ALVENARIA ESTRUTURAL DE TIJOLOS CERAMICOS "L" 14X19X29CM,APA</t>
  </si>
  <si>
    <t>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</si>
  <si>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</si>
  <si>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</si>
  <si>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</si>
  <si>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</si>
  <si>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</si>
  <si>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</si>
  <si>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</si>
  <si>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</si>
  <si>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</si>
  <si>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FAMILIA 12.050</t>
  </si>
  <si>
    <t>CHAPISCO EM SUPERFICIE DE CONCRETO OU ALVENARIA,COM ARGAMASS</t>
  </si>
  <si>
    <t>A DE CIMENTO E AREIA,NO TRACO 1:2,ESPESSURA DE 9MM</t>
  </si>
  <si>
    <t>A DE CIMENTO E AREIA,NO TRACO 1:2,ESPESSURA DE 9MM,COM 0,72L</t>
  </si>
  <si>
    <t>/M2 DE LATEX</t>
  </si>
  <si>
    <t>A DE CIMENTO E AREIA,NO TRACO 1:3,ESPESSURA DE 9MM</t>
  </si>
  <si>
    <t>A DE CIMENTO E AREIA,NO TRACO 1:3,ESPESSURA DE 9MM,COM 0,72L</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</si>
  <si>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</si>
  <si>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</si>
  <si>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</si>
  <si>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</si>
  <si>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</si>
  <si>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</si>
  <si>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</si>
  <si>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1:3,COM 9MM DE ESPESSURA</t>
  </si>
  <si>
    <t>EMBOCO COM ARGAMASSA DE CIMENTO E AREIA,NO TRACO 1:2 COM 1,5</t>
  </si>
  <si>
    <t>CM DE ESPESSURA,INCLUSIVE CHAPISCO DE CIMENTO E AREIA,NO TRA</t>
  </si>
  <si>
    <t>CO 1:3,COM 9MM DE ESPESSURA</t>
  </si>
  <si>
    <t>EMBOCO COM ARGAMASSA DE CIMENTO E AREIA,NO TRACO 1:3 COM 1,5</t>
  </si>
  <si>
    <t>EMBOCO COM ARGAMASSA DE CIMENTO E AREIA,NO TRACO 1:3 COM 2CM</t>
  </si>
  <si>
    <t>DE ESPESSURA,INCLUSIVE CHAPISCO DE CIMENTO E AREIA,NO TRACO</t>
  </si>
  <si>
    <t>1:3,COM 9MM DE ESPESSURA</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</si>
  <si>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</si>
  <si>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</si>
  <si>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</si>
  <si>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</si>
  <si>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</si>
  <si>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</si>
  <si>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1:3,COM ESPESSURA DE 9M</t>
  </si>
  <si>
    <t>ADA E AREIA,NO TRACO 1:1:8,COM ESPESSURA DE 1,5CM,EXCLUSIVE</t>
  </si>
  <si>
    <t>CHAPISCO</t>
  </si>
  <si>
    <t>ADA E AREIA,NO TRACO 1:1:8,COM ESPESSURA DE 2CM,INCLUSIVE CH</t>
  </si>
  <si>
    <t>APISCO DE CIMENTO E AREIA,NO TRACO 1:3,COM ESPESSURA DE 9MM</t>
  </si>
  <si>
    <t>ADA E AREIA,NO TRACO 1:1:8,COM ESPESSURA DE 2CM,EXCLUSIVE CH</t>
  </si>
  <si>
    <t>APISCO</t>
  </si>
  <si>
    <t>REVESTIMENTO EXTERNO,DE UMA VEZ,COM ARGAMASSA DE CIMENTO E T</t>
  </si>
  <si>
    <t>ERRA PRETA DE EMBOCO,NO TRACO 1:2,COM 3CM DE ESPESSURA,INCLU</t>
  </si>
  <si>
    <t>SIVE CHAPISCO DE CIMENTO E AREIA,NO TRACO 1:3,COM ESPESSURA</t>
  </si>
  <si>
    <t>DE 9MM</t>
  </si>
  <si>
    <t>ERRA PRETA DE EMBOCO,NO TRACO 1:4,COM 3CM DE ESPESSURA,INCLU</t>
  </si>
  <si>
    <t>ERRA PRETA DE EMBOCO,NO TRACO 1:6,COM 3CM DE ESPESSURA,INCLU</t>
  </si>
  <si>
    <t>REVESTIMENTO EXTERNO,EMBOCO,DE UMA VEZ,COM ARGAMASSA DE CIME</t>
  </si>
  <si>
    <t>NTO,CAL HIDRATADA ADITIVADA E AREIA,NO TRACO 1:1:12,COM ESPE</t>
  </si>
  <si>
    <t>SSURA DE 2,5CM,INCLUSIVE CHAPISCO DE CIMENTO E AREIA,NO TRAC</t>
  </si>
  <si>
    <t>O 1:3,COM ESPESSURA DE 9MM</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</si>
  <si>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</si>
  <si>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</si>
  <si>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</si>
  <si>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</si>
  <si>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</si>
  <si>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</si>
  <si>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</si>
  <si>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INDICE 13.001</t>
  </si>
  <si>
    <t>REVEST.ARGAM.PAREDES E TETOS</t>
  </si>
  <si>
    <t>REVESTIMENTO EXTERNO,DE UMA VEZ,COM ARGAMASSA DE CIMENTO,SAI</t>
  </si>
  <si>
    <t>BRO MACIO E AREIA FINA,NO TRACO 1:2:2,COM ESPESSURA DE 3,5CM</t>
  </si>
  <si>
    <t>,INCLUSIVE CHAPISCO DE CIMENTO E AREIA,NO TRACO 1:3,COM ESPE</t>
  </si>
  <si>
    <t>SSURA DE 9MM</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</si>
  <si>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</si>
  <si>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</si>
  <si>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</si>
  <si>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</si>
  <si>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1:3,COM ESPESSURA DE 9MM</t>
  </si>
  <si>
    <t>6,COM 2,5CM DE ESPESSURA,INCLUSIVE CHAPISCO DE CIMENTO E ARE</t>
  </si>
  <si>
    <t>INDICE 13.002</t>
  </si>
  <si>
    <t>REVEST. EXTERNO.</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</si>
  <si>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</si>
  <si>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</si>
  <si>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</si>
  <si>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</si>
  <si>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</si>
  <si>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</si>
  <si>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</si>
  <si>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</si>
  <si>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</si>
  <si>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</si>
  <si>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</si>
  <si>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1:3,COM ESPESSURA DE 9MM</t>
  </si>
  <si>
    <t>REVESTIMENTO INTERNO,EMBOCO,DE UMA VEZ,COM ARGAMASSA DE CIME</t>
  </si>
  <si>
    <t>NTO,CAL HIDRATADA ADITIVADA E AREIA,NO TRACO 1:1:8,COM ESPES</t>
  </si>
  <si>
    <t>SURA DE 2CM,ACABAMENTO CAMURCADO,APLICADO SOBRE SUPERFICIE C</t>
  </si>
  <si>
    <t>HAPISCADA,EXCLUSIVE CHAPISCO</t>
  </si>
  <si>
    <t>INDICE 13.003</t>
  </si>
  <si>
    <t>REVEST.EXTERNO SUPERF.CHAPISC.2 MASSAS</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</si>
  <si>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</si>
  <si>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</si>
  <si>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</si>
  <si>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</si>
  <si>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</si>
  <si>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</si>
  <si>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INDICE 13.004</t>
  </si>
  <si>
    <t>REVEST.EXT.SUPERF.CHAP.2 MASSAS-CIM.E PO DE PEDRA</t>
  </si>
  <si>
    <t>REVESTIMENTO EXTERNO EM 2 MASSAS,SOBRE SUPERFICIE CHAPISCADA</t>
  </si>
  <si>
    <t>O,SAIBRO E AREIA,NO TRACO 1:2:2,COM ESPESSURA DE 3,5CM E REB</t>
  </si>
  <si>
    <t>OCO DE ARGAMASSA PRONTA,COM CAL E AGREGADOS,COM ESPESSURA DE</t>
  </si>
  <si>
    <t>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</si>
  <si>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</si>
  <si>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</si>
  <si>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</si>
  <si>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</si>
  <si>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</si>
  <si>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</si>
  <si>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INDICE 13.005</t>
  </si>
  <si>
    <t>REVEST.EXT.CIM.SAIBRO E AREIA 2 MASSAS</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</si>
  <si>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</si>
  <si>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</si>
  <si>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</si>
  <si>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</si>
  <si>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</si>
  <si>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</si>
  <si>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</si>
  <si>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INDICE 13.006</t>
  </si>
  <si>
    <t>IDEM, CIMENTO,SAIBRO E AREIA 1:3:3</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</si>
  <si>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</si>
  <si>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</si>
  <si>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</si>
  <si>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</si>
  <si>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</si>
  <si>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INDICE 13.008</t>
  </si>
  <si>
    <t>REBOCO EXTERNO</t>
  </si>
  <si>
    <t>REBOCO PRONTO MASSA FINA INTERNA DE CAL E AGREGADOS NA COR B</t>
  </si>
  <si>
    <t>RANCO-AREIA,COM ESPESSURA DE 5MM,APLICADO SOBRE A SUPERFICIE</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</si>
  <si>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</si>
  <si>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</si>
  <si>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</si>
  <si>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</si>
  <si>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</si>
  <si>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INDICE 13.009</t>
  </si>
  <si>
    <t>REVEST.EXTERNO EM REBOCO</t>
  </si>
  <si>
    <t>PINGADEIRA DE 4X0,5CM,EXECUTADA EM MASSA UNICA CONFORME ITEM</t>
  </si>
  <si>
    <t>13.003.0001</t>
  </si>
  <si>
    <t>PINGADEIRA DE 4X0,5CM,EXECUTADA EM 2 MASSAS CONFORME ITEM 13</t>
  </si>
  <si>
    <t>.006.0025</t>
  </si>
  <si>
    <t>PINGADEIRA DE 4X0,5CM,EXECUTADA EM ARGAMASSA DE CIMENTO,CAL</t>
  </si>
  <si>
    <t>HIDRATADA ADITIVADA E AREIA,NO TRACO 1:1:10,ACABAMENTO CAMUR</t>
  </si>
  <si>
    <t>CADO</t>
  </si>
  <si>
    <t>REGULARIZACAO COM ARGAMASSA DE CIMENTO E AREIA NO TRACO 1:3</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</si>
  <si>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</si>
  <si>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</si>
  <si>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</si>
  <si>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</si>
  <si>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</si>
  <si>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</si>
  <si>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</si>
  <si>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INDICE 13.011</t>
  </si>
  <si>
    <t>REVEST. INTERNO E EXTERNO (UMA VEZ)</t>
  </si>
  <si>
    <t>TELA DE FIO DE ARAME GALVANIZADO,FIO 12,COM MALHA DE 1",FIXA</t>
  </si>
  <si>
    <t>DA EM ALVENARIA PARA PROTECAO DE REVESTIMENTO,EXCLUSIVE CHAP</t>
  </si>
  <si>
    <t>ISCO E REVESTIMENTO.FORNECIMENTO E COLOCACAO</t>
  </si>
  <si>
    <t>INDICE 13.012</t>
  </si>
  <si>
    <t>REVEST.INTERNO E REBOCO 2 MASSAS</t>
  </si>
  <si>
    <t>INDICE 13.013</t>
  </si>
  <si>
    <t>REBOCO INTERNO CIM.CAL.E AREIA</t>
  </si>
  <si>
    <t>INDICE 13.014</t>
  </si>
  <si>
    <t>REBOCO INTERNO C/MASSA ESPECIAL</t>
  </si>
  <si>
    <t>REVESTIMENTO COM PASTILHAS CERAMICAS FOSCAS,2X2CM,DE COR CIN</t>
  </si>
  <si>
    <t>ZA,INCLUSIVE CHAPISCO DE CIMENTO E AREIA,NO TRACO 1:3 E EMBO</t>
  </si>
  <si>
    <t>CO COM ARGAMASSA DE CIMENTO,SAIBRO E AREIA,NO TRACO 1:3:3,AS</t>
  </si>
  <si>
    <t>SENTES E REJUNTADAS COM PASTA DE CIMENTO BRANCO</t>
  </si>
  <si>
    <t>REVESTIMENTO COM PASTILHAS CERAMICAS FOSCAS,2X2CM,DE COR BEG</t>
  </si>
  <si>
    <t>E OU HAVANA,INCLUSIVE CHAPISCO DE CIMENTO E AREIA,NO TRACO 1</t>
  </si>
  <si>
    <t>:3 E EMBOCO COM ARGAMASSA DE CIMENTO,SAIBRO E AREIA,NO TRACO</t>
  </si>
  <si>
    <t>1:3:3,ASSENTES E REJUNTADAS COM PASTA DE CIMENTO BRANCO</t>
  </si>
  <si>
    <t>REVESTIMENTO COM PASTILHAS CERAMICAS FOSCAS,2,5X2,5CM,DE COR</t>
  </si>
  <si>
    <t>HAVANA OU BEGE,INCLUSIVE CHAPISCO DE CIMENTO E AREIA,NO TRA</t>
  </si>
  <si>
    <t>CO 1:3 E EMBOCO COM ARGAMASSA DE CIMENTO,SAIBRO E AREIA,NO T</t>
  </si>
  <si>
    <t>RACO 1:3:3,ASSENTES E REJUNTADAS COM PASTA DE CIMENTO BRANCO</t>
  </si>
  <si>
    <t>REVESTIMENTO COM PASTILHAS CERAMICAS ESMALTADAS,2,5X2,5CM,DE</t>
  </si>
  <si>
    <t>COR HAVANA OU BEGE,INCLUSIVE CHAPISCO DE CIMENTO E AREIA,NO</t>
  </si>
  <si>
    <t>TRACO 1:3 E EMBOCO COM ARGAMASSA DE CIMENTO,SAIBRO E AREIA,</t>
  </si>
  <si>
    <t>NO TRACO 1:3:3,ASSENTES E REJUNTADAS COM PASTA DE CIMENTO BR</t>
  </si>
  <si>
    <t>ANCO</t>
  </si>
  <si>
    <t>REVESTIMENTO COM PASTILHA DE PORCELANA DE 4X4CM,INCLUSIVE CH</t>
  </si>
  <si>
    <t>APISCO,EMBOCO COM ARGAMASSA DE CIMENTO,AREIA E SAIBRO,NO TRA</t>
  </si>
  <si>
    <t>CO 1:2:2,ASSENTES E REJUNTADAS COM NATA DE CIMENTO BRANCO</t>
  </si>
  <si>
    <t>REVESTIMENTO COM PASTILHA CERAMICA,5X5CM,NAS CORES BRANCO NE</t>
  </si>
  <si>
    <t>VADA,VERDE SAMAMBAIA,VERDE XAPURI,INCLUSIVE CHAPISCO,EMBOCO</t>
  </si>
  <si>
    <t>COM ARGAMASSA DE CIMENTO,AREIA E SAIBRO,NO TRACO 1:2:2,ASSEN</t>
  </si>
  <si>
    <t>TES E REJUNTADAS COM NATA DE CIMENTO BRANCO</t>
  </si>
  <si>
    <t>REVESTIMENTO COM PASTILHA DE PORCELANA TELADA 5X5CM,NA COR V</t>
  </si>
  <si>
    <t>ERMELHA,ASSENTES COM ARGAMASSA COLANTE,REJUNTAMENTO COM ARGA</t>
  </si>
  <si>
    <t>MASSA INDUSTRIALIZADA,INCLUSIVE CHAPISCO E EMBOCO NO TRACO 1</t>
  </si>
  <si>
    <t>:6</t>
  </si>
  <si>
    <t>REVESTIMENTO COM PASTILHA DE PORCELANA TELADA 5X10CM,NA COR</t>
  </si>
  <si>
    <t>CINZA CLARO,ASSENTES COM ARGAMASSA COLANTE,REJUNTAMENTO COM</t>
  </si>
  <si>
    <t>ARGAMASSA INDUSTRIALIZADA,INCLUSIVE CHAPISCO E EMBOCO NO TRA</t>
  </si>
  <si>
    <t>CO 1:6</t>
  </si>
  <si>
    <t>RECOMPOSICAO DE REVESTIMENTO DE PARADE EM PASTILHAS,AZULEJOS</t>
  </si>
  <si>
    <t>E CERAMICAS,EXCLUSIVE ESTAS,INCLUSIVE MAO-DE-OBRA TOTAL E M</t>
  </si>
  <si>
    <t>ATERIAIS DE ASSENTAMENTO E REJUNTAMENTO COMO EM 13.025.0010</t>
  </si>
  <si>
    <t>E 13.024.0010</t>
  </si>
  <si>
    <t>INDICE 13.022</t>
  </si>
  <si>
    <t>REVEST.PAST.CERAMICAS</t>
  </si>
  <si>
    <t>REVESTIMENTO COM PASTILHAS DE VIDRO,2X2CM,NAS CORES AZUL,VER</t>
  </si>
  <si>
    <t>DE,MARROM ROSADO,CARAMELO,BEGE,CINZA,PRETO,PEROLA,LILAS E BR</t>
  </si>
  <si>
    <t>ANCO,INCLUSIVE CHAPISCO DE CIMENTO E AREIA,NO TRACO 1:3,EMBO</t>
  </si>
  <si>
    <t>ANCO,EXCLUSIVE CHAPISCO,EMBOCO E REJUNTAMENTO</t>
  </si>
  <si>
    <t>REVESTIMENTO COM PASTILHAS DE VIDRO,2X2CM,NAS CORES VERMELHA</t>
  </si>
  <si>
    <t>,LARANJA E AMARELA,INCLUSIVE CHAPISCO DE CIMENTO E AREIA,NO</t>
  </si>
  <si>
    <t>TRACO 1:3,EMBOCO COM ARGAMASSA DE CIMENTO,SAIBRO E AREIA,NO</t>
  </si>
  <si>
    <t>TRACO 1:3:3,ASSENTES E REJUNTADAS COM PASTA DE CIMENTO BRANC</t>
  </si>
  <si>
    <t>,LARANJA E AMARELA,EXCLUSIVE CHAPISCO,EMBOCO E REJUNTAMENTO</t>
  </si>
  <si>
    <t>REVESTIMENTO COM PASTILHAS DE VIDRO,3X3CM,NAS CORES AZUL,VER</t>
  </si>
  <si>
    <t>DE,PRETO E BRANCO,INCLUSIVE CHAPISCO DE CIMENTO E AREIA, NO</t>
  </si>
  <si>
    <t>DE,PRETO E BRANCO,EXCLUSIVE CHAPISCO,EMBOCO E REJUNTAMENTO</t>
  </si>
  <si>
    <t>REVESTIMENTO COM PASTILHAS DE VIDRO,5X5CM,NAS CORES AZUL E B</t>
  </si>
  <si>
    <t>RANCO,INCLUSIVE CHAPISCO DE CIMENTO E AREIA,NO TRACO 1:3,EMB</t>
  </si>
  <si>
    <t>OCO COM ARGAMASSA DE CIMENTO,SAIBRO E AREIA,NO TRACO 1:3:3,A</t>
  </si>
  <si>
    <t>SSENTES E REJUNTADAS COM PASTA DE CIMENTO BRANCO</t>
  </si>
  <si>
    <t>RANCO,EXCLUSIVE CHAPISCO,EMBOCO E REJUNTAMENTO</t>
  </si>
  <si>
    <t>INDICE 13.024</t>
  </si>
  <si>
    <t>REVEST.PASTILHA DE VIDRO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</si>
  <si>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</si>
  <si>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</si>
  <si>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</si>
  <si>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</si>
  <si>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</si>
  <si>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</si>
  <si>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</si>
  <si>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</si>
  <si>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</si>
  <si>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</si>
  <si>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</si>
  <si>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</si>
  <si>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</si>
  <si>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</si>
  <si>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t>
  </si>
  <si>
    <t>XCLUSIVE:AZULEJOS,PASTILHAS OU LADRILHOS,EMBOCO,CHAPISCO E</t>
  </si>
  <si>
    <t>REJUNTAMENTO</t>
  </si>
  <si>
    <t>ASSENTAMENTO DE PEITORIL DE MARMORE,GRANITO OU AFINS,EXCLUSI</t>
  </si>
  <si>
    <t>VE ESTES,ATE 20CM DE LARGURA,ASSENTE CONFORME ITEM 13.345.00</t>
  </si>
  <si>
    <t>15</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</si>
  <si>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</si>
  <si>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</si>
  <si>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</si>
  <si>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</si>
  <si>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</si>
  <si>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</si>
  <si>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INDICE 13.025</t>
  </si>
  <si>
    <t>ASSENT.AZULEJOS</t>
  </si>
  <si>
    <t>REVESTIMENTO DE PAREDES COM AZULEJO BRANCO 15X15CM,QUALIDADE</t>
  </si>
  <si>
    <t>EXTRA,ASSENTES COM NATA DE CIMENTO COMUM,TENDO JUNTAS CORRI</t>
  </si>
  <si>
    <t>DAS COM 2MM,REJUNTADAS COM PASTA DE CIMENTO BRANCO,INCLUSIVE</t>
  </si>
  <si>
    <t>CHAPISCO DE CIMENTO E AREIA,NO TRACO 1:3 E EMBOCO COM ARGAM</t>
  </si>
  <si>
    <t>ASSA DE CIMENTO,SAIBRO E AREIA,NO TRACO 1:3:3 COM ESPESSURA</t>
  </si>
  <si>
    <t>DE 2,5CM</t>
  </si>
  <si>
    <t>DAS COM 2MM,REJUNTADAS COM PASTA DE CIMENTO BRANCO,EXCLUSIVE</t>
  </si>
  <si>
    <t>CHAPISCO E EMBOCO</t>
  </si>
  <si>
    <t>EXTRA,ASSENTE CONFORME ITEM 13.025.0058</t>
  </si>
  <si>
    <t>INDICE 13.026</t>
  </si>
  <si>
    <t>REVEST.COM AZULEJOS.</t>
  </si>
  <si>
    <t>REVESTIMENTO DE PAREDES C/TIJOLOS CERAMICOS TIPO "BOCA DE SA</t>
  </si>
  <si>
    <t>PO",DE 20X9CM,FENDIDO AO MEIO,ASSENTES C/JUNTAS REENTRANTES</t>
  </si>
  <si>
    <t>DE 1CM DE LARGURA E TAMBEM DE PROFUNDIDADE, REJUNTADAS COM</t>
  </si>
  <si>
    <t>CIMENTO COMUM OU CIMENTO BRANCO,INCLUSIVE CHAPISCO DE CIMENT</t>
  </si>
  <si>
    <t>O E AREIA,NO TRACO 1:3 E EMBOCO COM ARGAMASSA DE CIMENTO,SAI</t>
  </si>
  <si>
    <t>BRO E AREIA,NO TRACO 1:3:3,COM ESPESSURA 2,5CM</t>
  </si>
  <si>
    <t>REVESTIMENTO DE PAREDE COM TIJOLOS CERAMICOS TIPO "4 FACES",</t>
  </si>
  <si>
    <t>DE 20X6CM,FENDIDO AO MEIO,ASSENTES COM JUNTAS REENTRANTES DE</t>
  </si>
  <si>
    <t>1CM DE LARGURA E TAMBEM DE PROFUNDIDADE,REJUNTADAS COM CIMEN</t>
  </si>
  <si>
    <t>TO COMUM OU CIMENTO BRANCO, INCLUSIVE CHAPISCO DE CIMENTO E</t>
  </si>
  <si>
    <t>AREIA,NO TRACO 1:3 E EMBOCO COM ARGAMASSA DE CIMENTO,SAIBRO</t>
  </si>
  <si>
    <t>E AREIA,NO TRACO 1:3:3,COM ESPESSURA 2,5CM</t>
  </si>
  <si>
    <t>REVESTIMENTO DE PAREDE COM LADRILHOS  CERAMICOS ESMALTADOS,</t>
  </si>
  <si>
    <t>COM MEDIDAS EM TORNO DE 20X20CM E 8,5MM DE ESPESSURA,ASSENTE</t>
  </si>
  <si>
    <t>CONFORME ITEM 13.025.0016</t>
  </si>
  <si>
    <t>REVESTIMENTO DE PAREDE COM LADRILHOS CERAMICOS  ESMALTADOS,</t>
  </si>
  <si>
    <t>CONFORME ITEM 13.025.0058</t>
  </si>
  <si>
    <t>REVESTIMENTO DE PAREDES COM CERAMICA BRANCA,CINZA OU BEGE,10</t>
  </si>
  <si>
    <t>X10CM, TELADA, PLACA 30X30CM,ASSENTE COM ARGAMASSA COLANTE,</t>
  </si>
  <si>
    <t>REJUNTAMENTO COM ARGAMASSA INDUSTRIALIZADA, EXCLUSIVE CHAPIS</t>
  </si>
  <si>
    <t>CO E EMBOCO</t>
  </si>
  <si>
    <t>REVESTIMENTO DE PAREDES COM CERAMICA AZUL,10X10CM,TELADA,PLA</t>
  </si>
  <si>
    <t>CA 30X30CM,ASSENTE COM ARGAMASSA COLANTE,REJUNTAMENTO COM AR</t>
  </si>
  <si>
    <t>GAMASSA INDUSTRIALIZADA,EXCLUSIVE CHAPISCO E EMBOCO</t>
  </si>
  <si>
    <t>X10CM,TELADA,PLACA 30X30CM,ASSENTE CONFORME ITEM 13.025.0058</t>
  </si>
  <si>
    <t>CA 30X30CM,ASSENTE CONFORME ITEM 13.025.0058</t>
  </si>
  <si>
    <t>X10CM,ANTIPICHACAO,PLACA 30X30CM,ASSENTE COM ARGAMASSA COLAN</t>
  </si>
  <si>
    <t>TE,REJUNTAMENTO COM ARGAMASSA INDUSTRIALIZADA,EXCLUSIVE CHAP</t>
  </si>
  <si>
    <t>ISCO E EMBOCO</t>
  </si>
  <si>
    <t>REVESTIMENTO DE PAREDES COM CERAMICA BRANCA, CINZA  OU  BEGE</t>
  </si>
  <si>
    <t>,10X10CM,ANTIPICHACAO,PLACA 30X30CM,ASSENTE CONFORME ITEM 13</t>
  </si>
  <si>
    <t>.025.0058</t>
  </si>
  <si>
    <t>REVESTIMENTO DE PAREDES COM LADRILHO CERAMICO,DE 11,60X11,60</t>
  </si>
  <si>
    <t>X0,09CM,ASSENTES COM ARGAMASSA DE CIMENTO,CAL E AREIA,NO TRA</t>
  </si>
  <si>
    <t>CO 1:3:5,JUNTAS REENTRANTES DE 1CM DE LARGURA</t>
  </si>
  <si>
    <t>X0,09CM,EXCLUSIVE ARGAMASSA DE ASSENTAMENTO, JUNTAS REETRANT</t>
  </si>
  <si>
    <t>ES DE 1CM DE LARGURA</t>
  </si>
  <si>
    <t>REVESTIMENTO DE PAREDES COM LADRILHO CERAMICO,DE 24X11,60X0,</t>
  </si>
  <si>
    <t>09CM,ASSENTES COM ARGAMASSA DE CIMENTO,CAL E AREIA,NO TRACO</t>
  </si>
  <si>
    <t>1:3:5,JUNTAS REENTRANTES DE 1CM DE LARGURA</t>
  </si>
  <si>
    <t>09CM,EXCLUSIVE ARGAMASSA DE ASSENTAMENTO, JUNTAS REETRANTES</t>
  </si>
  <si>
    <t>DE 1CM DE LARGURA</t>
  </si>
  <si>
    <t>REVESTIMENTO DE PAREDES COM LADRILHO CERAMICO DE 24X11,60X0,</t>
  </si>
  <si>
    <t>09CM,ANTIACIDA, ASSENTES COM ARGAMASSA DE CIMENTO,CAL E AREI</t>
  </si>
  <si>
    <t>A,NO TRACO 1:3:5,JUNTAS REENTRANTES DE 1CM DE LARGURA</t>
  </si>
  <si>
    <t>09CM,ANTIACIDA,EXCLUSIVE ARGAMASSA DE ASSENTAMENTO,JUNTAS RE</t>
  </si>
  <si>
    <t>ETRANTES DE 1CM DE LARGURA</t>
  </si>
  <si>
    <t>REVESTIMENTO DE PAREDE COM CERAMICA,7,5X7,5CM E 8,5MM DE ESP</t>
  </si>
  <si>
    <t>ESSURA,ASSENTE CONFORME ITEM 13.025.0016</t>
  </si>
  <si>
    <t>REVESTIMENTO DE PAREDES COM CERAMICA,7,5X7,5CM,E 8,5MM DE EP</t>
  </si>
  <si>
    <t>ESSURA,ASSENTE CONFORME ITEM 13.025.0058</t>
  </si>
  <si>
    <t>REVESTIMENTO DE PAREDES COM CERAMICA 7,5X7,5CM E 8,5MM DE ES</t>
  </si>
  <si>
    <t>PESSURA, EXCLUSIVE CHAPISCO, EMBOCO, NATA DE CIMENTO OU ARGA</t>
  </si>
  <si>
    <t>MASSA COLANTE E REJUNTAMENTO</t>
  </si>
  <si>
    <t>REVESTIMENTO DE PAREDES COM CERAMICA 25X40CM E 8,5MM DE ESPE</t>
  </si>
  <si>
    <t>SSURA,ASSENTE CONFORME ITEM 13.025.0016</t>
  </si>
  <si>
    <t>SSURA,ASSENTE CONFORME ITEM 13.025.0058</t>
  </si>
  <si>
    <t>SSURA,EXCLUSIVE CHAPISCO,EMBOCO,NATA DE CIMENTO OU ARGAMASSA</t>
  </si>
  <si>
    <t>COLANTE E REJUNTAMENTO</t>
  </si>
  <si>
    <t>INDICE 13.030</t>
  </si>
  <si>
    <t>REVESTIMENTOS CERAMICOS</t>
  </si>
  <si>
    <t>REVESTIMENTO DE PAREDES OU MUROS,COM PLACAS TRABALHADAS DE G</t>
  </si>
  <si>
    <t>RANITO,RETANGULARES,COM 6CM DE ESPESSURA,ACABAMENTO RUSTICO,</t>
  </si>
  <si>
    <t>CABENDO,APROXIMADAMENTE,4 PLACAS POR M2,ASSENTES COM ARGAMAS</t>
  </si>
  <si>
    <t>SA DE CIMENTO,SAIBRO E AREIA, NO TRACO 1:3:3, JUNTAS TOMADAS</t>
  </si>
  <si>
    <t>COM ARGAMASSA DE CIMENTO E AREIA, NO TRACO 1:3 E LAVAGEM GE</t>
  </si>
  <si>
    <t>RAL COM AGUA ACIDULADA</t>
  </si>
  <si>
    <t>RANITO,IRREGULARES,COM 6CM DE ESPESSURA,ACABAMENTO RUSTICO,</t>
  </si>
  <si>
    <t>CABENDO,APROXIMADAMENTE,8 PLACAS POR M2,ASSENTES COM ARGAMAS</t>
  </si>
  <si>
    <t>INDICE 13.035</t>
  </si>
  <si>
    <t>REVEST.PLACAS DE GRANITO</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</si>
  <si>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</si>
  <si>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</si>
  <si>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</si>
  <si>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</si>
  <si>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</si>
  <si>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</si>
  <si>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</si>
  <si>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</si>
  <si>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</si>
  <si>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</si>
  <si>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</si>
  <si>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</si>
  <si>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</si>
  <si>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</si>
  <si>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</si>
  <si>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MOLDURA EXTERNA EXECUTADA NO PERIMETRO DAS ESQUADRIAS COM GR</t>
  </si>
  <si>
    <t>ANITO CINZA CORUMBA,2CM DE ESPESSURA,COM 2 POLIMENTOS,ASSENT</t>
  </si>
  <si>
    <t>E COMO EM 13.036.0010</t>
  </si>
  <si>
    <t>E COMO EM 13.036.0010,EXCLUSIVE ARGAMASSA E REJUNTAMENTO</t>
  </si>
  <si>
    <t>REVESTIMENTO DE PAREDES OU MUROS COM GNAISSES PEDRA OLHO DE</t>
  </si>
  <si>
    <t>POMBO CINZA PADUANA,SERRADA NAS LATERAIS COM FACE NATURAL(40</t>
  </si>
  <si>
    <t>X20)CM COM ESPESSURA DE 2,10CM,ASSENTE COM GRAMPOS DE METAL</t>
  </si>
  <si>
    <t>E ARGAMASSA DE CIMENTO,AREIA E SAIBRO, NO TRACO 1:3:3 E REJU</t>
  </si>
  <si>
    <t>NTAMENTO PRONTO</t>
  </si>
  <si>
    <t>X20)CM COM ESPESSURA DE 2,10CM,ASSENTE COM GRAMPOS DE METAL,</t>
  </si>
  <si>
    <t>EXCLUSIVE ARGAMASSA E REJUNTAMENTO</t>
  </si>
  <si>
    <t>POMBO CINZA PADUANA,SERRADA NAS LATERAIS COM FACE NATURAL(46</t>
  </si>
  <si>
    <t>X23)CM COM ESPESSURA DE 2,3CM,ASSENTE COM GRAMPOS DE METAL E</t>
  </si>
  <si>
    <t>ARGAMASSA DE CIMENTO,AREIA E SAIBRO, NO TRACO 1:3:3 E REJUN</t>
  </si>
  <si>
    <t>X23)CM COM ESPESSURA DE 2,3CM, ASSENTE COM GRAMPOS DE METAL,</t>
  </si>
  <si>
    <t>POMBO CINZA PADUANA,SERRADA NAS LATERAIS COM FACE NATURAL(30</t>
  </si>
  <si>
    <t>X30)CM COM ESPESSURA DE 2,3CM,ASSENTE COM GRAMPOS DE METAL E</t>
  </si>
  <si>
    <t>X30)CM COM ESPESSURA DE 2,3CM, ASSENTE COM GRAMPOS DE METAL,</t>
  </si>
  <si>
    <t>X15)CM COM ESPESSURA DE 1,8CM,ASSENTE COM GRAMPOS DE METAL E</t>
  </si>
  <si>
    <t>X15)CM COM ESPESSURA DE 1,8CM, ASSENTE COM GRAMPOS DE METAL,</t>
  </si>
  <si>
    <t>POMBO CINZA PADUANA,SERRADA NAS LATERAIS COM FACE NATURAL(23</t>
  </si>
  <si>
    <t>X11,5)CM COM ESPESSURA DE 1,5CM,ASSENTE COM GRAMPOS DE METAL</t>
  </si>
  <si>
    <t>E ARGAMASSA DE CIMENTO, AREIA E SAIBRO, NO TRACO 1:3:3 E RE</t>
  </si>
  <si>
    <t>JUNTAMENTO PRONTO</t>
  </si>
  <si>
    <t>,EXCLUSIVE ARGAMASSA E REJUNTAMENTO</t>
  </si>
  <si>
    <t>REVESTIMENTO DE PAREDES OU MUROS COM GNAISSES PEDRA CARIJO P</t>
  </si>
  <si>
    <t>ADUANA,SERRADA NAS LATERAIS COM FACE NATURAL(40X20)CM COM ES</t>
  </si>
  <si>
    <t>PESSURA DE 2,3CM,ASSENTE COM GRAMPOS DE METAL E ARGAMASSA DE</t>
  </si>
  <si>
    <t>CIMENTO,AREIA E SAIBRO,NO TRACO 1:3:3 E REJUNTAMENTO PRONTO</t>
  </si>
  <si>
    <t>PESSURA DE 2,3CM,ASSENTE COM GRAMPOS DE METAL,EXCLUSIVE ARGA</t>
  </si>
  <si>
    <t>MASSA E REJUNTAMENTO</t>
  </si>
  <si>
    <t>ADUANA,SERRADA NAS LATERAIS COM FACE NATURAL(30X30)CM COM ES</t>
  </si>
  <si>
    <t>ADUANA,SERRADA NAS LATERAIS COM FACE NATURAL(30X13)CM COM ES</t>
  </si>
  <si>
    <t>PESSURA DE 1,8CM,ASSENTE COM GRAMPOS DE METAL E ARGAMASSA DE</t>
  </si>
  <si>
    <t>PESSURA DE 1,8CM,ASSENTE COM GRAMPOS DE METAL,EXCLUSIVE ARGA</t>
  </si>
  <si>
    <t>ADUANA,SERRADA NAS LATERAIS COM FACE NATURAL(23X11,5)CM COM</t>
  </si>
  <si>
    <t>ESPESSURA DE 2,3CM,ASSENTE COM GRAMPOS DE METAL E ARGAMASSA</t>
  </si>
  <si>
    <t>DE CIMENTO,AREIA E SAIBRO,NO TRACO 1:3:3 E REJUNTAMENTO PRON</t>
  </si>
  <si>
    <t>ESPESSURA DE 2,3CM,ASSENTE COM GRAMPOS DE METAL,EXCLUSIVE AR</t>
  </si>
  <si>
    <t>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</si>
  <si>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</si>
  <si>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</si>
  <si>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</si>
  <si>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</si>
  <si>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</si>
  <si>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</si>
  <si>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</si>
  <si>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</si>
  <si>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</si>
  <si>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</si>
  <si>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</si>
  <si>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 EM MARMORE BRANCO CLASSICO,SEM RE</t>
  </si>
  <si>
    <t>BAIXO,COM 5CM DE ALTURA E 3CM DE ESPESSURA,ASSENTE COMO EM 1</t>
  </si>
  <si>
    <t>3.045.0040</t>
  </si>
  <si>
    <t>REVESTIMENTO DE PAREDES COM MARMORE BRANCO CLASSICO,EM PLACA</t>
  </si>
  <si>
    <t>S POLIDAS,MEDIDAS IGUAIS OU MAIORES QUE 60X40CM,COM ESPESSUR</t>
  </si>
  <si>
    <t>A DE 2CM,COM 2 POLIMENTOS,ASSENTES COM 2 GRAMPOS DE LATAO DE</t>
  </si>
  <si>
    <t>1/8" POR PLACA E ARGAMASSA DE CIMENTO,SAIBRO E AREIA,NO TRA</t>
  </si>
  <si>
    <t>CO 1:3:3 E NATA DE CIMENTO,REJUNTADAS COM CIMENTO BRANCO</t>
  </si>
  <si>
    <t>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</si>
  <si>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</si>
  <si>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</si>
  <si>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</si>
  <si>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</si>
  <si>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</si>
  <si>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</si>
  <si>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</si>
  <si>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</si>
  <si>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</si>
  <si>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</si>
  <si>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</si>
  <si>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</si>
  <si>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INDICE 13.045</t>
  </si>
  <si>
    <t>PEITORIL MARMORE BRANCO</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</si>
  <si>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</si>
  <si>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</si>
  <si>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</si>
  <si>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</si>
  <si>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</si>
  <si>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</si>
  <si>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</si>
  <si>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INDICE 13.050</t>
  </si>
  <si>
    <t>PEITORIL MARMORE ITALVA</t>
  </si>
  <si>
    <t>INDICE 13.060</t>
  </si>
  <si>
    <t>PEITORIL GRANITO</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</si>
  <si>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</si>
  <si>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</si>
  <si>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</si>
  <si>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</si>
  <si>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</si>
  <si>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</si>
  <si>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</si>
  <si>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</si>
  <si>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</si>
  <si>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FAMILIA 13.065</t>
  </si>
  <si>
    <t>REVEST.PAREDE COM GRANITO PRETO</t>
  </si>
  <si>
    <t>REVESTIMENTO DE PAREDES OU MUROS COM FILETES DERIVADOS DE PE</t>
  </si>
  <si>
    <t>DRAS COM ESPESSURA DE 1,5 A 4,0CM.FORNECIMENTO E COLOCACAO</t>
  </si>
  <si>
    <t>PAREDE VERDE C/PRE-VEGETACAO,SISTEMA MODULAR,CONSTITUIDO:MOD</t>
  </si>
  <si>
    <t>ULO SUBSTRATO RIGIDO P/RETENCAO SUBSTRATO NUTRITIVO,PROPORCI</t>
  </si>
  <si>
    <t>ONANDO ALTA CAPACIDADE DRENAGEM DE AGUA SEM CARREAR O SUBSTR</t>
  </si>
  <si>
    <t>ATO NUTRITIVO,OXIGENACAO DAS RAIZES,EVITANDO AMASSAMENTO DAS</t>
  </si>
  <si>
    <t>RAIZES POR COMPACTACAO,PERFIL GALVANIZADO P/FIXACAO,VEGETAC</t>
  </si>
  <si>
    <t>AO ESPECIFICA E SIST.DE IRRIGACAO P/GOTEJAMENTO.FORN.E COLOC</t>
  </si>
  <si>
    <t>BRISE VEGETAL GALVANIZADO,CONSTITUIDO DE:CALHA GALVANIZADA P</t>
  </si>
  <si>
    <t>ARA FLOREIRAS,CABECEIRA GALVANIZADA P/CALHA FLOREIRA,SUPORTE</t>
  </si>
  <si>
    <t>GALVANIZADO PARA CALHA DE FLOREIRA,GEOMEMBRANA DE PEAD,MODU</t>
  </si>
  <si>
    <t>LO DE SUBSTRATO RIGIDO,CABOS DE ACO,SUBSTRATO LEVE E NUTRITI</t>
  </si>
  <si>
    <t>VO,VEGETACAO TREPADEIRA,EXCLUSIVE PONTO DE AGUA.FORNECIMENTO</t>
  </si>
  <si>
    <t>BRISE VEGETAL INOXIDAVEL,CONSTITUIDO DE:CALHA INOXIDAVEL PAR</t>
  </si>
  <si>
    <t>A FLOREIRAS,CABECEIRA INOXIDAVEL PARA CALHA DE FLOREIRA,SUPO</t>
  </si>
  <si>
    <t>RTE INOXIDAVEL PARA CALHA DE FLOREIRA,GEOMEMBRANA DE PEAD,MO</t>
  </si>
  <si>
    <t>DULO DE SUBSTRATO RIGIDO,CABOS DE ACO,SUBSTRATO LEVE E NUTRI</t>
  </si>
  <si>
    <t>TIVO,VEGETACAO TREPADEIRA,EXCLUSIVE PONTO DE AGUA.FORNECIMEN</t>
  </si>
  <si>
    <t>INDICE 13.150</t>
  </si>
  <si>
    <t>REVEST.PAREDE C/CHAPA LISA</t>
  </si>
  <si>
    <t>INDICE 13.155</t>
  </si>
  <si>
    <t>REVEST.PAREDE C/VULCATEX</t>
  </si>
  <si>
    <t>REVESTIMENTO DE PAREDES OU TETOS COM TECIDO ISOLANTE ACUSTIC</t>
  </si>
  <si>
    <t>O TIPO FELTRO OU CARPETE</t>
  </si>
  <si>
    <t>INDICE 13.157</t>
  </si>
  <si>
    <t>REVEST.PAREDE C/MANTA MURALFLEX</t>
  </si>
  <si>
    <t>REVESTIMENTO DE PAREDES COM LENCOL DE CHUMBO, 2MM DE ESPESSU</t>
  </si>
  <si>
    <t>RA, ASSENTE SOBRE COMPENSADO DE MADEIRA DE 6MM, INCLUSIVE EN</t>
  </si>
  <si>
    <t>TARUGAMENTO</t>
  </si>
  <si>
    <t>INDICE 13.160</t>
  </si>
  <si>
    <t>REVEST.PAREDE C/LENCOL DE CHUMBO</t>
  </si>
  <si>
    <t>REVESTIMENTO COM ARGAMASSA DE CIMENTO E BARITA(GROSSA E FINA</t>
  </si>
  <si>
    <t>),TRACO 1:1:1, PARA PAREDES DE SALAS RADIOLOGICAS(APARELHOS</t>
  </si>
  <si>
    <t>DE 125 A 150KV),COM ESPESSURA DE 2,5CM,EXCLUSIVE CHAPISCO</t>
  </si>
  <si>
    <t>INDICE 13.165</t>
  </si>
  <si>
    <t>REVEST.C.ARGAMASSA DE BARITA FINA E GROSSA</t>
  </si>
  <si>
    <t>INDICE 13.167</t>
  </si>
  <si>
    <t>CHAPISCO C/ARGAMASSA</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</si>
  <si>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</si>
  <si>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</si>
  <si>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</si>
  <si>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</si>
  <si>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</si>
  <si>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</si>
  <si>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SENDO DUAS LAMINAS ALUM.C/0,3MM ESP.,PINT.PVDF-NANO AUTOLIMP</t>
  </si>
  <si>
    <t>ANTE (FLUOR CARBONO DE NANOTECNOL.),ANTI-INCRUSTANTES,SIST.</t>
  </si>
  <si>
    <t>COIL COATING,ESP.COMPOSTO 4MM,PINT.PROTEGIDA POR FILME HAVY</t>
  </si>
  <si>
    <t>DUTY FACES PINT.,NUCLEO POLIETILENO BAIXA DENSIDADE (RIGIDO)</t>
  </si>
  <si>
    <t>,INCL.SUBESTRUT.ALUM.E DEMAIS INSUMOS NECES.COLOC.FORN.COLOC</t>
  </si>
  <si>
    <t>REVESTIMENTO DE FACHADA OU AREAS INTERNAS C/PAINEL DE ALUM.</t>
  </si>
  <si>
    <t>COMPOSTO,SENDO DUAS LAMINAS DE ALUM.C/0,21MM ESP.,PINTURA EM</t>
  </si>
  <si>
    <t>SUPERPOLIESTER,NO SISTEMA COIL COATING,ESP.DO COMPOSTO DE</t>
  </si>
  <si>
    <t>STRUTURA ALUM.E DEMAIS INSUMOS NECES.A COLOC.FORN.E COLOC.</t>
  </si>
  <si>
    <t>REVESTIMENTO DE PAREDE COM LAMBRI DE MADEIRA DE LEI,FEITO CO</t>
  </si>
  <si>
    <t>M REGUAS DE 10CM DE LARGURA,EXCLUSIVE ENTARUGAMENTO</t>
  </si>
  <si>
    <t>REVESTIMENTO DE TETOS COMO FORRO OU REBAIXO, COM LAMBRI DE</t>
  </si>
  <si>
    <t>MADEIRA DE LEI,FEITO COM REGUAS DE 10CM DE LARGURA,EXCLUSIVE</t>
  </si>
  <si>
    <t>ENTARUGAMENTO</t>
  </si>
  <si>
    <t>REVESTIMENTO DE PAREDE OU TETO COM PLACAS DE CORTICA,DE 0,60</t>
  </si>
  <si>
    <t>X0,90M,COM 3MM DE ESPESSURA</t>
  </si>
  <si>
    <t>ENTARUGAMENTO PARA LAMBRI EM PAREDE FEITO COM MADEIRA DE LEI</t>
  </si>
  <si>
    <t>,DE 1.1/2"X3",COM SECAO TRAPEZOIDAL</t>
  </si>
  <si>
    <t>BARROTEAMENTO PARA FORRO FEITO COM MADEIRA DE LEI DE 2X10CM,</t>
  </si>
  <si>
    <t>ESPACADO DE 50CM</t>
  </si>
  <si>
    <t>INDICE 13.170</t>
  </si>
  <si>
    <t>LAMBRIS</t>
  </si>
  <si>
    <t>FORRO DE PVC EM REGUAS DE 200MM DE LARGURA, ESPESSURA IGUAL</t>
  </si>
  <si>
    <t>OU SUPERIOR A 8MM, ENCAIXADOS ENTRE SI.FORNECIMENTO E COLOCA</t>
  </si>
  <si>
    <t>FORRO DE PVC EM REGUAS DE 100MM DE LARGURA, ESPESSURA IGUAL</t>
  </si>
  <si>
    <t>FORRO DE PVC,TIPO COLMEIA,62X62CM,MALHA 4,15X4,15CM,INCLUSIV</t>
  </si>
  <si>
    <t>E PENDURAL,PERFIL "T" E CANTONEIRA DA MESMA COR DA PLACA.FOR</t>
  </si>
  <si>
    <t>FORRO DE PVC, TIPO COLMEIA,62X62CM, MALHA 2X2CM, INCLUSIVE P</t>
  </si>
  <si>
    <t>ENDURAL, PERFIL "T" E CANTONEIRA DE MESMA COR DA PLACA.FORNE</t>
  </si>
  <si>
    <t>CIMENTO E COLOCACAO</t>
  </si>
  <si>
    <t>FORRO DE GESSO ESTAFE,COM PLACAS DE 1,00X0,70M FUNDIDAS NA O</t>
  </si>
  <si>
    <t>BRA, PRESAS COM 6 ESBIRROS DE CANHAMO, EMBEBIDAS EM NATA DE</t>
  </si>
  <si>
    <t>GESSO E REJUNTADAS.FORNECIMENTO E COLOCACAO</t>
  </si>
  <si>
    <t>FORRO FALSO DE GESSO, COM PLACAS PRE-MOLDADAS, DE 60X60CM,DE</t>
  </si>
  <si>
    <t>ENCAIXE, PRESAS COM 4 TIRANTES DE ARAME E REJUNTADAS. FORNE</t>
  </si>
  <si>
    <t>INDICE 13.180</t>
  </si>
  <si>
    <t>FORROS</t>
  </si>
  <si>
    <t>INDICE 13.185</t>
  </si>
  <si>
    <t>FORRO PLACA FIBRAROC</t>
  </si>
  <si>
    <t>REVESTIMENTO DE PAREDES OU FORROS COM PLACA CIMENTICIA,COM M</t>
  </si>
  <si>
    <t>ADEIRA MINERALIZADA,MEDINDO 1,00X2,60M,COM 25MM DE ESPESSURA</t>
  </si>
  <si>
    <t>,TERMOACUSTICO,RESISTENTE AO FOGO,UMIDADE,FUNGOS E INSETOS</t>
  </si>
  <si>
    <t>FORRO TERMOACUSTICO COM PAINEL DE LA DE VIDRO,REVESTIDO POR</t>
  </si>
  <si>
    <t>PELICULAS DE PVC MICROPERFURADAS,SOBRE PERFIS METALICOS,COM</t>
  </si>
  <si>
    <t>TIRANTES RIGIDOS,EM PLACA DE 1250X625X15MM.FORNECIMENTO E CO</t>
  </si>
  <si>
    <t>INDICE 13.190</t>
  </si>
  <si>
    <t>FORRO EUCATEX ACUSTICO</t>
  </si>
  <si>
    <t>FAMILIA 13.192</t>
  </si>
  <si>
    <t>FORRO EM ALUMINIO TIPO COLMEIA,COM PINTURA ELETROSTATICA BRA</t>
  </si>
  <si>
    <t>NCA,MODULACAO(62X62)CM,MALHA 5X5CM,FIXADO COM PERFIL "T" APA</t>
  </si>
  <si>
    <t>RENTE.FORNECIMENTO E COLOCACAO.</t>
  </si>
  <si>
    <t>FORRO DE TABUAS DE PINUS MACHO-FEMEA,COM 10X1CM,PREGADO EM S</t>
  </si>
  <si>
    <t>ARRAFOS DE MADEIRA DE LEI DE 2X10CM,ESPACADOS DE 50CM. FORNE</t>
  </si>
  <si>
    <t>FORRO DE TABUAS DE PINUS MACHO-FEMEA,COM 30X2CM,PREGADO EM S</t>
  </si>
  <si>
    <t>FORRO DE TABUAS DE MADEIRA DE LEI MACHO-FEMEA,COM 10X1CM,PRE</t>
  </si>
  <si>
    <t>GADO EM SARRAFOS DE MADEIRA DE LEI DE 2X10CM, ESPACADOS  DE</t>
  </si>
  <si>
    <t>50CM. FORNECIMENTO E COLOCACAO</t>
  </si>
  <si>
    <t>FORRO EM MADEIRA TIPO COLMEIA,PREGADO EM SARRAFOS DE MADEIRA</t>
  </si>
  <si>
    <t>APARELHADA DE 2X10CM,ESPACADOS DE 50CM,INCLUSIVE ENVERNIZAM</t>
  </si>
  <si>
    <t>ENTO.FORNECIMENTO E COLOCACAO</t>
  </si>
  <si>
    <t>REVESTIMENTO EM PAREDES,COM CHAPAS DURAPLAC OU EUCAPLAC,DE</t>
  </si>
  <si>
    <t>3MM DE ESPESSURA,SOBRE BASE EXISTENTE</t>
  </si>
  <si>
    <t>INDICE 13.195</t>
  </si>
  <si>
    <t>FORRO DE TABUA DE PINHO</t>
  </si>
  <si>
    <t>FORRO REMOVIVEL COMPOSTO DE GESSO ACARTONADO,TIPO STANDARD A</t>
  </si>
  <si>
    <t>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</si>
  <si>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</si>
  <si>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</si>
  <si>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</si>
  <si>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</si>
  <si>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</si>
  <si>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ADICAO LA MINERAL,A SER APLICADO SIST.DRYWALL,C/PLACA BORDA</t>
  </si>
  <si>
    <t>QUADRADA 625X625MM,ESP.6,5;9,5 OU 12,5MM,ESTRUTURADO PERFIS</t>
  </si>
  <si>
    <t>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</si>
  <si>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</si>
  <si>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</si>
  <si>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</si>
  <si>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</si>
  <si>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</si>
  <si>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</si>
  <si>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</si>
  <si>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</si>
  <si>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</si>
  <si>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</si>
  <si>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</si>
  <si>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</si>
  <si>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</si>
  <si>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</si>
  <si>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</si>
  <si>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</si>
  <si>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</si>
  <si>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</si>
  <si>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</si>
  <si>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</si>
  <si>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</si>
  <si>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</si>
  <si>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</si>
  <si>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</si>
  <si>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</si>
  <si>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</si>
  <si>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</si>
  <si>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</si>
  <si>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</si>
  <si>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</si>
  <si>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</si>
  <si>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</si>
  <si>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</si>
  <si>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COMPOSTO GESSO ACARTONADO,TIPO STANDARD,SER</t>
  </si>
  <si>
    <t>APLICADO SIST.DRYWALL,C/PLACA BORDA QUADRADA 625X625MM,ESP.1</t>
  </si>
  <si>
    <t>2,5MM,C/ABSORCAO ACUSTICA,ESTRUT.PERFIS TIPO TRAVESSA "T" DE</t>
  </si>
  <si>
    <t>ACO GALV.ALUMINIO OU DE LIGAS ALUMINIO,ESP.MINIMA DE 0,5MM,</t>
  </si>
  <si>
    <t>C/PINTURA ELETROSTATICA OU CONVENCIONAL,SUSPENSA POR MEIO DE</t>
  </si>
  <si>
    <t>PENDURAIS,FIXADOS EM ESTRUTURA SUPERIOR.FORN.E COLOCACAO</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</si>
  <si>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</si>
  <si>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</si>
  <si>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</si>
  <si>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</si>
  <si>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</si>
  <si>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</si>
  <si>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</si>
  <si>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</si>
  <si>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</si>
  <si>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</si>
  <si>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</si>
  <si>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</si>
  <si>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</si>
  <si>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</si>
  <si>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</si>
  <si>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</si>
  <si>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</si>
  <si>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</si>
  <si>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</si>
  <si>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</si>
  <si>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</si>
  <si>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</si>
  <si>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FORRO ARAMADO MONOLITICO DE DRYWALL,COMPOSTO DE UMA CHAPA GE</t>
  </si>
  <si>
    <t>SSO ACARTONADO,TIPO STANDARD,LARGURA DE 600MM,COMPRIMENTO DE</t>
  </si>
  <si>
    <t>2000MM E ESPESSURA DE 12,5MM,COM TRATAMENTO JUNTAS COM MASS</t>
  </si>
  <si>
    <t>A E FITA PARA UNIFORMIZACAO DA SUPERFICIE DAS CHAPAS DE GESS</t>
  </si>
  <si>
    <t>O ACARTONADO,SUSPENSA POR MEIO DE ARAME Nº18,REVESTIDO DE PV</t>
  </si>
  <si>
    <t>C,FIXADO EM ESTRUTURA SUPERIOR.FORN.E COLOC.</t>
  </si>
  <si>
    <t>FORRO REMOVIVEL DE DRYWALL COMPOSTO DE FIBRA MINERAL,C/PLACA</t>
  </si>
  <si>
    <t>DE BORDA QUADRADA DE 625X625MM,ESPESSURA DE 13,0MM,C/ABSORC</t>
  </si>
  <si>
    <t>AO ACUSTICA,ESTRUTURADO EM PERFIS TIPO TRAVESSA "T" DE ACO G</t>
  </si>
  <si>
    <t>ALVANIZADO,ALUMINIO OU DE LIGAS DE ALUMINIO,ESP.MINIMA DE 0,</t>
  </si>
  <si>
    <t>IO DE PENDURAIS,FIXADOS EM ESTRUTURA SUPERIOR.FORN.E COLOC.</t>
  </si>
  <si>
    <t>FORRO REMOVIVEL DE DRYWALL COMPOSTO DE FIBRA MINERAL C/PLACA</t>
  </si>
  <si>
    <t>DE BORDA QUADRADA DE 625X1250MM,ESPESSURA DE 13,0MM,COM ABS</t>
  </si>
  <si>
    <t>ORCAO ACUSTICA,ESTRUTURADO EM PERFIS TIPO TRAVESSA "T" DE AC</t>
  </si>
  <si>
    <t>O GALVANIZADO,ALUMINIO OU DE LIGAS DE ALUMINIO,ESP.MINIMA 0,</t>
  </si>
  <si>
    <t>5MM C/PINTURA ELETROSTATICA OU CONVENCIONAL,SUSPENSA POR MEI</t>
  </si>
  <si>
    <t>O DE PENDURAIS,FIXADOS EM ESTRUTURA SUPERIOR.FORN.E COLOC.</t>
  </si>
  <si>
    <t>DE BORDA QUADRADA DE 625X625MM,ESPESSURA DE 15,0MM,COM ABSO</t>
  </si>
  <si>
    <t>RCAO ACUSTICA,ESTRUTURADO EM PERFIS TIPO TRAVESSA "T" DE ACO</t>
  </si>
  <si>
    <t>GALVANIZADO,ALUMINIO OU DE LIGAS DE ALUMINIO,ESP.MINIMA DE</t>
  </si>
  <si>
    <t>0,5MM C/PINTURA ELETROSTATICA OU CONVENCIONAL,SUSPENSA POR M</t>
  </si>
  <si>
    <t>EIO DE PENDURAIS,FIXADOS EM ESTRUTURA SUPERIOR.FORN.E COLOC.</t>
  </si>
  <si>
    <t>DE BORDA QUADRADA DE 625X1250MM,ESPESSURA DE 15,0MM,C/ABSOR</t>
  </si>
  <si>
    <t>CAO ACUSTICA,ESTRUTURADO EM PERFIS TIPO TRAVESSA "T" DE ACO</t>
  </si>
  <si>
    <t>GALVANIZADO,ALUMINIO OU DE LIGAS DE ALUMINIO,ESP.MINIMA DE 0</t>
  </si>
  <si>
    <t>DE BORDA QUADRADA DE 625X625MM,ESPESSURA DE 19,0MM,COM ABSO</t>
  </si>
  <si>
    <t>DE BORDA QUADRADA DE 625X1250MM,ESPESSURA DE 19,0MM,C/ABSOR</t>
  </si>
  <si>
    <t>DE BORDA REBAIXADA DE 625X625MM,ESPESSURA DE 15,0MM,C/ABSOR</t>
  </si>
  <si>
    <t>GALVANIZADO,ALUMINIO OU LIGAS DE ALUMINIO,ESP.MINIMA DE 0,5M</t>
  </si>
  <si>
    <t>M COM PINTURA ELETROSTATICA OU CONVENCIONAL,SUSPENSA POR MEI</t>
  </si>
  <si>
    <t>DE BORDA REBAIXADA DE 625X1250MM,ESPESSURA DE 15,0MM,C/ABSO</t>
  </si>
  <si>
    <t>DE BORDA REBAIXADA DE 625X625MM,ESPESSURA DE 19,0MM,C/ABSOR</t>
  </si>
  <si>
    <t>DE BORDA REBAIXADA DE 625X1250MM,ESPESSURA DE 19,0MM,C/ABSO</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</si>
  <si>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</si>
  <si>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</si>
  <si>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</si>
  <si>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</si>
  <si>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</si>
  <si>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</si>
  <si>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</si>
  <si>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</si>
  <si>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</si>
  <si>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</si>
  <si>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</si>
  <si>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</si>
  <si>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</si>
  <si>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</si>
  <si>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</si>
  <si>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</si>
  <si>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REVESTIMENTO DRYWALL ESP.31MM(ESTRUT.+CHAPA GESSO),ESTRUT.C/</t>
  </si>
  <si>
    <t>PERFIS DE TETO 27MM,GUIAS HORIZONTAIS 17MM,AMBOS ACO GALV.E</t>
  </si>
  <si>
    <t>SP.0,5MM,PERFIS DE TETO ANCORADOS NA ALVENARIA/ESTRUT.EXISTE</t>
  </si>
  <si>
    <t>NTE POR MEIO DE PERFIS ACO EM FORMATO CANTONEIRA,C/UMA CHAPA</t>
  </si>
  <si>
    <t>GESSO ACARTONADO,STANDARD,ESP.12,5MM,LARG.1200MM,FIXADA AOS</t>
  </si>
  <si>
    <t>PERFIS TETO POR MEIO DE PARAFUSOS.AREAS SECAS.FORN.E COLOC.</t>
  </si>
  <si>
    <t>PERFIS TETO DE 27MM,GUIAS HORIZONTAIS 17MM,AMBOS ACO GALV.ES</t>
  </si>
  <si>
    <t>P.0,5MM,PERFIS TETO ANCORADOS ALVENARIA/ESTRUT.EXISTENTE POR</t>
  </si>
  <si>
    <t>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</si>
  <si>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</si>
  <si>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</si>
  <si>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</si>
  <si>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</si>
  <si>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</si>
  <si>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</si>
  <si>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</si>
  <si>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</si>
  <si>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</si>
  <si>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</si>
  <si>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</si>
  <si>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</si>
  <si>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</si>
  <si>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</si>
  <si>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</si>
  <si>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</si>
  <si>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</si>
  <si>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</si>
  <si>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</si>
  <si>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</si>
  <si>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</si>
  <si>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</si>
  <si>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</si>
  <si>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</si>
  <si>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</si>
  <si>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</si>
  <si>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</si>
  <si>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</si>
  <si>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</si>
  <si>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</si>
  <si>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</si>
  <si>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</si>
  <si>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</si>
  <si>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</si>
  <si>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</si>
  <si>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</si>
  <si>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</si>
  <si>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</si>
  <si>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</si>
  <si>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</si>
  <si>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</si>
  <si>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</si>
  <si>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</si>
  <si>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</si>
  <si>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</si>
  <si>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</si>
  <si>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</si>
  <si>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</si>
  <si>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</si>
  <si>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</si>
  <si>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</si>
  <si>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</si>
  <si>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</si>
  <si>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</si>
  <si>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</si>
  <si>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</si>
  <si>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</si>
  <si>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</si>
  <si>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</si>
  <si>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</si>
  <si>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</si>
  <si>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</si>
  <si>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</si>
  <si>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</si>
  <si>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</si>
  <si>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</si>
  <si>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</si>
  <si>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</si>
  <si>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</si>
  <si>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</si>
  <si>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</si>
  <si>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</si>
  <si>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</si>
  <si>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</si>
  <si>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</si>
  <si>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</si>
  <si>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</si>
  <si>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</si>
  <si>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</si>
  <si>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</si>
  <si>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</si>
  <si>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</si>
  <si>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</si>
  <si>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</si>
  <si>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</si>
  <si>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</si>
  <si>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</si>
  <si>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</si>
  <si>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</si>
  <si>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</si>
  <si>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</si>
  <si>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</si>
  <si>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</si>
  <si>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</si>
  <si>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</si>
  <si>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</si>
  <si>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</si>
  <si>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</si>
  <si>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</si>
  <si>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</si>
  <si>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</si>
  <si>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</si>
  <si>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</si>
  <si>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</si>
  <si>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</si>
  <si>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</si>
  <si>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</si>
  <si>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</si>
  <si>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</si>
  <si>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</si>
  <si>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</si>
  <si>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</si>
  <si>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</si>
  <si>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</si>
  <si>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</si>
  <si>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</si>
  <si>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</si>
  <si>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</si>
  <si>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</si>
  <si>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</si>
  <si>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</si>
  <si>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</si>
  <si>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</si>
  <si>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</si>
  <si>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</si>
  <si>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</si>
  <si>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</si>
  <si>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</si>
  <si>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</si>
  <si>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</si>
  <si>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</si>
  <si>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</si>
  <si>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</si>
  <si>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</si>
  <si>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</si>
  <si>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</si>
  <si>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</si>
  <si>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</si>
  <si>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</si>
  <si>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</si>
  <si>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</si>
  <si>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</si>
  <si>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</si>
  <si>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</si>
  <si>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</si>
  <si>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</si>
  <si>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</si>
  <si>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</si>
  <si>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</si>
  <si>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</si>
  <si>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</si>
  <si>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</si>
  <si>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</si>
  <si>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</si>
  <si>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</si>
  <si>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</si>
  <si>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</si>
  <si>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</si>
  <si>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</si>
  <si>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CHAPA DE GESSO ACARTONADO,TIPO RU(RESISTENTE A UMIDADE),ESP</t>
  </si>
  <si>
    <t>.12,5MM,LARG.1200MM,BORDA REBAIXADA,FIXADA AOS MONTANTES POR</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</si>
  <si>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</si>
  <si>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</si>
  <si>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</si>
  <si>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</si>
  <si>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</si>
  <si>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</si>
  <si>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</si>
  <si>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</si>
  <si>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</si>
  <si>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</si>
  <si>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</si>
  <si>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</si>
  <si>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GUIAS HORIZONTAIS 48MM,AMBOS DE ACO GALV.C/ESP.0,5MM,C/DUAS</t>
  </si>
  <si>
    <t>CHAPAS DE GESSO ACARTONADO,TIPO ST(STANDARD),ESP.12,5MM,LAR</t>
  </si>
  <si>
    <t>G.1200MM,BORDA REBAIXADA,FIXADA AOS MONTANTES POR MEIO DE PA</t>
  </si>
  <si>
    <t>RAFUSOS.APLICACAO EM AREAS SECAS.FORNECIMENTO E COLOCACAO</t>
  </si>
  <si>
    <t>CHAPAS DE GESSO ACARTONADO,ST(STANDARD),C/ADICAO DE LA MINE</t>
  </si>
  <si>
    <t>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</si>
  <si>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</si>
  <si>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</si>
  <si>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</si>
  <si>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</si>
  <si>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</si>
  <si>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</si>
  <si>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</si>
  <si>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</si>
  <si>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CHAPAS GESSO ACARTONADO,TIPO RF(RESISTENTE AO FOGO) E OUTRA</t>
  </si>
  <si>
    <t>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</si>
  <si>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</si>
  <si>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</si>
  <si>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</si>
  <si>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</si>
  <si>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</si>
  <si>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</si>
  <si>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</si>
  <si>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</si>
  <si>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</si>
  <si>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</si>
  <si>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</si>
  <si>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</si>
  <si>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GUIAS HORIZONTAIS 70MM,AMBOS DE ACO GALV.C/ESP.0,5MM,C/DUAS</t>
  </si>
  <si>
    <t>REVESTIMENTO DE DRYWALL C/ESP.95MM(ESTRUTURA+CHAPA GESSO) ES</t>
  </si>
  <si>
    <t>TRUTURADA C/MONTANTES SIMPLES AUTOPORTANTES 70MM,FIX.A GUIAS</t>
  </si>
  <si>
    <t>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</si>
  <si>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</si>
  <si>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</si>
  <si>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</si>
  <si>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</si>
  <si>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</si>
  <si>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</si>
  <si>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</si>
  <si>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</si>
  <si>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</si>
  <si>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</si>
  <si>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</si>
  <si>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</si>
  <si>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</si>
  <si>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</si>
  <si>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</si>
  <si>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</si>
  <si>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</si>
  <si>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</si>
  <si>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</si>
  <si>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</si>
  <si>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</si>
  <si>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</si>
  <si>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</si>
  <si>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</si>
  <si>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</si>
  <si>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</si>
  <si>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</si>
  <si>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</si>
  <si>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</si>
  <si>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</si>
  <si>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</si>
  <si>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</si>
  <si>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</si>
  <si>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</si>
  <si>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</si>
  <si>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</si>
  <si>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</si>
  <si>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</si>
  <si>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</si>
  <si>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</si>
  <si>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</si>
  <si>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</si>
  <si>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</si>
  <si>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</si>
  <si>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</si>
  <si>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</si>
  <si>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</si>
  <si>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FAMILIA 13.196 - GESSO ACARTONADO (DRYWALL) - FORROS E REVES</t>
  </si>
  <si>
    <t>TIMENTOS</t>
  </si>
  <si>
    <t>REVESTIMENTO TEXTURIZADO FOSCO PARA USO EXTERNO SOBRE SUPERF</t>
  </si>
  <si>
    <t>ICIE CAMURCADA OU CONCRETO LISO,COM 2MM DE ESPESSURA,EXECUTA</t>
  </si>
  <si>
    <t>DO COM PO CREPE ATB,NA COR INDICADA,SOBRE ADITIVOS C/2 DEMAO</t>
  </si>
  <si>
    <t>S DE ACABAMENTO</t>
  </si>
  <si>
    <t>REVESTIMENTO DE FILME VINILICO COM 0,5MM DE ESPESSURA. FORNE</t>
  </si>
  <si>
    <t>INDICE 13.198</t>
  </si>
  <si>
    <t>BRIZE SOLEIL</t>
  </si>
  <si>
    <t>VENEZIANA VERTICAL(BRISE SOLEIL)DE CHAPA DE FIBROCIMENTO,SEM</t>
  </si>
  <si>
    <t>AMIANTO,DE 15MM DE ESPESSURA,COM 400MM DE LARGURA,FIXADO EM</t>
  </si>
  <si>
    <t>CANTONEIRAS DE ACO APARAFUSADAS E MEDIDA PELA AREA COLOCADA</t>
  </si>
  <si>
    <t>VENEZIANA VERTICAL(BRISE SOLEIL)DE CHAPA DE ALUMINIO,COM 1,2</t>
  </si>
  <si>
    <t>MM DE ESPESSURA,FIXADO EM CANTONEIRAS DE ACO APARAFUSADAS,E</t>
  </si>
  <si>
    <t>MEDIDA PELA AREA COLOCADA.FORNECIMENTO E COLOCACAO</t>
  </si>
  <si>
    <t>REVESTIMENTO EM CHAPA LAMINADA COM ACABAMENTO TEXTURIZADO,DE</t>
  </si>
  <si>
    <t>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</si>
  <si>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</si>
  <si>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</si>
  <si>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</si>
  <si>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</si>
  <si>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</si>
  <si>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</si>
  <si>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</si>
  <si>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</si>
  <si>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</si>
  <si>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PEQUENAS E MOLDURAS</t>
  </si>
  <si>
    <t>REVESTIMENTO EM PAINEIS MELAMINICOS AUPOPORTANTES,PARA USO</t>
  </si>
  <si>
    <t>SOBRE LAMINAS DE CHUMBO,EM SALAS RADIOLOGICAS COM SISTEMA DE</t>
  </si>
  <si>
    <t>ESTANQUEIDADE DOS RAIOS-X E GAMA</t>
  </si>
  <si>
    <t>INDICE 13.200</t>
  </si>
  <si>
    <t>REVEST. FORMICA</t>
  </si>
  <si>
    <t>INDICE 13.201</t>
  </si>
  <si>
    <t>REVEST. E PLASTICOTE</t>
  </si>
  <si>
    <t>PROTETOR DE PAREDE(BATE-MACA), COM 20CM DE LARGURA, VINIL DE</t>
  </si>
  <si>
    <t>ALTO IMPACTO,ANTICHAMA E LAVAVEL,ACABAMENTO TEXTURIZADO E B</t>
  </si>
  <si>
    <t>ARRA RETENTORA EM ALUMINIO COM GRAMPOS RESISTENTES.FORNECIME</t>
  </si>
  <si>
    <t>NTO E COLOCACAO</t>
  </si>
  <si>
    <t>PROTETOR DE PAREDE(BATE-MACA),COM 14CM DE LARGURA,VINIL DE A</t>
  </si>
  <si>
    <t>LTO IMPACTO,ANTICHAMA E LAVAVEL,ACABAMENTO TEXTURIZADO E BAR</t>
  </si>
  <si>
    <t>RA RETENTORA EM ALUMINIO COM GRAMPOS RESISTENTES E SUPORTE C</t>
  </si>
  <si>
    <t>OM TRAVA RAPIDA.FORNECIMENTO E COLOCACAO</t>
  </si>
  <si>
    <t>PROTETOR DE PAREDE(BATE-MACA),COM 12,7CM DE LARGURA,VINIL DE</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</si>
  <si>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</si>
  <si>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</si>
  <si>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</si>
  <si>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</si>
  <si>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</si>
  <si>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</si>
  <si>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</si>
  <si>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</si>
  <si>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</si>
  <si>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</si>
  <si>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</si>
  <si>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</si>
  <si>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</si>
  <si>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</si>
  <si>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</si>
  <si>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</si>
  <si>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</si>
  <si>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DE ALTURA E 2CM DE ESPESSURA,SOBRE PAREDE EM OSSO</t>
  </si>
  <si>
    <t>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</si>
  <si>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</si>
  <si>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</si>
  <si>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</si>
  <si>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</si>
  <si>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</si>
  <si>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</si>
  <si>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</si>
  <si>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</si>
  <si>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</si>
  <si>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</si>
  <si>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</si>
  <si>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</si>
  <si>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</si>
  <si>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</si>
  <si>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</si>
  <si>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</si>
  <si>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</si>
  <si>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</si>
  <si>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</si>
  <si>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</si>
  <si>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</si>
  <si>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</si>
  <si>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</si>
  <si>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</si>
  <si>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</si>
  <si>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</si>
  <si>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</si>
  <si>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</si>
  <si>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</si>
  <si>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</si>
  <si>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</si>
  <si>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</si>
  <si>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</si>
  <si>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</si>
  <si>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</si>
  <si>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</si>
  <si>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</si>
  <si>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</si>
  <si>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</si>
  <si>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</si>
  <si>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</si>
  <si>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</si>
  <si>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</si>
  <si>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</si>
  <si>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</si>
  <si>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</si>
  <si>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INDICE 13.301</t>
  </si>
  <si>
    <t>PISO CIMENTADO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</si>
  <si>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</si>
  <si>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</si>
  <si>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</si>
  <si>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</si>
  <si>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</si>
  <si>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</si>
  <si>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</si>
  <si>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</si>
  <si>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</si>
  <si>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</si>
  <si>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</si>
  <si>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</si>
  <si>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</si>
  <si>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</si>
  <si>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</si>
  <si>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</si>
  <si>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</si>
  <si>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</si>
  <si>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</si>
  <si>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</si>
  <si>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</si>
  <si>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</si>
  <si>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</si>
  <si>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</si>
  <si>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</si>
  <si>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</si>
  <si>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AREIA,NO TRACO 1:1:10,COM ESPESSURA DE 3,5CM E REJUNTAMENTO</t>
  </si>
  <si>
    <t>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</si>
  <si>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</si>
  <si>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</si>
  <si>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</si>
  <si>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</si>
  <si>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</si>
  <si>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</si>
  <si>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</si>
  <si>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</si>
  <si>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</si>
  <si>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</si>
  <si>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</si>
  <si>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</si>
  <si>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</si>
  <si>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</si>
  <si>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</si>
  <si>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</si>
  <si>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</si>
  <si>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</si>
  <si>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</si>
  <si>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</si>
  <si>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</si>
  <si>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</si>
  <si>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</si>
  <si>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</si>
  <si>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</si>
  <si>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</si>
  <si>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</si>
  <si>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</si>
  <si>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</si>
  <si>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</si>
  <si>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</si>
  <si>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</si>
  <si>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</si>
  <si>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</si>
  <si>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</si>
  <si>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</si>
  <si>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</si>
  <si>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P.E.I.-III,ASSENTES</t>
  </si>
  <si>
    <t>EM SUPERFICIE EM OSSO,COM NATA SOBRE A ARGAMASSA DE CIMENTO</t>
  </si>
  <si>
    <t>,SAIBRO E AREIA,NO TRACO 1:3:3,REJUNTAMENTO COM CIMENTO BRAN</t>
  </si>
  <si>
    <t>CO E CORANTE</t>
  </si>
  <si>
    <t>EM SUPERFICIE EM OSSO,COM ARGAMASSA COLANTE SOBRE ARGAMASSA</t>
  </si>
  <si>
    <t>DE CIMENTO,SAIBRO E AREIA,NO TRACO 1:3:3,E REJUNTAMENTO PRO</t>
  </si>
  <si>
    <t>MEDIDAS EM TORNO DE 20X20CM E 6,5MM DE ESPESSURA,DESTINADOS</t>
  </si>
  <si>
    <t>A CARGA PESADA,COM RESISTENCIA A ABRASAO P.E.I.-IV,ASSENTES</t>
  </si>
  <si>
    <t>EM SUPERFICIE EM OSSO,COM NATA SOBRE A ARGAMASSA DE CIMENTO,</t>
  </si>
  <si>
    <t>SAIBRO E AREIA,NO TRACO 1:3:3,REJUNTAMENTO COM CIMENTO BRANC</t>
  </si>
  <si>
    <t>O E CORANTE</t>
  </si>
  <si>
    <t>MEDIDAS EM TORNO DE 20X20CM E 6,5MM DE ESPESSURA, DESTINADOS</t>
  </si>
  <si>
    <t>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</si>
  <si>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</si>
  <si>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</si>
  <si>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</si>
  <si>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</si>
  <si>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</si>
  <si>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</si>
  <si>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</si>
  <si>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CERAMICO,ANTIDERRAPANTE,40</t>
  </si>
  <si>
    <t>X40CM,SUJEITO A TRAFEGO INTENSO,RESISTENCIA A ABRASAO P.E.I.</t>
  </si>
  <si>
    <t>-IV,ASSENTES EM SUPERFICIE COM NATA DE CIMENTO SOBRE ARGAMAS</t>
  </si>
  <si>
    <t>SA DE CIMENTO,AREIA E SAIBRO,NO TRACO 1:3:3,REJUNTAMENTO COM</t>
  </si>
  <si>
    <t>-IV,ASSENTES EM SUPERFICIE EM OSSO,COM ARGAMASSA COLANTE E</t>
  </si>
  <si>
    <t>REJUNTAMENTO PRONTO</t>
  </si>
  <si>
    <t>REVESTIMENTO DE PISO COM MOSAICO DE AZULEJOS DE VARIAS ORIGE</t>
  </si>
  <si>
    <t>NS,COM ARGAMASSA DE CIMENTO E AREIA,NO TRACO 1:3,SOBRE BASE</t>
  </si>
  <si>
    <t>JA EXISTENTE</t>
  </si>
  <si>
    <t>NS,ASSENTES EM SUPERFICIE EM OSSO,COM ARGAMASSA COLANTE E RE</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</si>
  <si>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</si>
  <si>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</si>
  <si>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</si>
  <si>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</si>
  <si>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</si>
  <si>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</si>
  <si>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</si>
  <si>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</si>
  <si>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</si>
  <si>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COMO EM 13.330.0010</t>
  </si>
  <si>
    <t>INDICE 13.330</t>
  </si>
  <si>
    <t>PISOS CERAMICOS</t>
  </si>
  <si>
    <t>REVESTIMENTO DE PISO CERAMICO EM PORCELANATO NATURAL,TRAFEGO</t>
  </si>
  <si>
    <t>INTENSO(P.E.I.IV), 45X45CM, ASSENTES EM SUPERFICIE EM OSSO</t>
  </si>
  <si>
    <t>COM ARGAMASSA DE CIMENTO E COLA(ARGAMASSA COLANTE) E REJUNTA</t>
  </si>
  <si>
    <t>MENTO PRONTO</t>
  </si>
  <si>
    <t>INTENSO(P.E.I.IV),45X45CM,ASSENTE CONFORME ITEM 13.330.0010</t>
  </si>
  <si>
    <t>INTENSO(P.E.I.IV), 45X45CM,ASSENTES EM SUPERFICIE EM OSSO,</t>
  </si>
  <si>
    <t>INTENSO(P.E.I.IV), 60X60CM, ASSENTES EM SUPERFICIE EM OSSO</t>
  </si>
  <si>
    <t>REVESTIMENTO DE PISO CERAMICO,EM PORCELANATO NATURAL,TRAFEGO</t>
  </si>
  <si>
    <t>INTENSO(P.E.I.IV),60X60CM,ASSENTE CONFORME ITEM 13.330.0010</t>
  </si>
  <si>
    <t>INTENSO(P.E.I.IV), 60X60CM,ASSENTES EM SUPERFICIE EM OSSO,</t>
  </si>
  <si>
    <t>RODAPE COM CERAMICA EM PORCELANATO NATURAL,COM 7,5 A 10CM DE</t>
  </si>
  <si>
    <t>ALTURA,ASSENTES CONFORME ITEM 13.025.0016</t>
  </si>
  <si>
    <t>ALTURA,ASSENTES CONFORME ITEM 13.025.0058</t>
  </si>
  <si>
    <t>INDICE DA FAMILIA 13.331 - PISO EM PORCELANATO</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</si>
  <si>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</si>
  <si>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</si>
  <si>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</si>
  <si>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</si>
  <si>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</si>
  <si>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DIRECIONAL,25X25CM(L</t>
  </si>
  <si>
    <t>ADRILHO HIDRAULICO),PARA PESSOAS COM NECESSIDADES ESPECIFICA</t>
  </si>
  <si>
    <t>S,ASSENTES SOBRE SUPERFICIE EM OSSO,CONFORME ITEM 13.330.001</t>
  </si>
  <si>
    <t>ADRILHO HIDRAULICO),PARA PESSOAS C/NECESSIDADES ESPECIFICAS,</t>
  </si>
  <si>
    <t>ASSENTES SOBRE SUPERFICIE EM OSSO,EXCLUSIVE NATA DE CIMENTO,</t>
  </si>
  <si>
    <t>ARGAMASSA E REJUNTAMENTO</t>
  </si>
  <si>
    <t>REVESTIMENTO DE PISO COM CERAMICA TATIL ALERTA,25X25CM(LADRI</t>
  </si>
  <si>
    <t>LHO HIDRAULICO) PARA PESSOAS COM NECESSIDADES  ESPECIFICAS,</t>
  </si>
  <si>
    <t>ASSENTES SOBRE SUPERFICIE EM OSSO,CONFORME ITEM 13.330.0010</t>
  </si>
  <si>
    <t>LHO HIDRAULICO) PARA PESSOAS COM NECESSIDADES ESPECIFICAS,AS</t>
  </si>
  <si>
    <t>SENTES SOBRE SUPERFICIE EM OSSO,EXCLUSIVE NATA DE CIMENTO,AR</t>
  </si>
  <si>
    <t>PISOS DE PLACAS NAO TRABALHADAS DE GRANITO,RETANGULARES,SOBR</t>
  </si>
  <si>
    <t>E TERRENO NIVELADO,COM AS JUNTAS TOMADAS COM ARGAMASSA DE CI</t>
  </si>
  <si>
    <t>MENTO E AREIA,NO TRACO 1:3</t>
  </si>
  <si>
    <t>INDICE 13.335</t>
  </si>
  <si>
    <t>PISOS GRANITOS EM PLACAS</t>
  </si>
  <si>
    <t>REVESTIMENTO DE PISO COM GNAISSES,PEDRA OLHO DE POMBO CINZA</t>
  </si>
  <si>
    <t>PADUANA,SERRADA NAS LATERAIS COM FACE NATURAL(60X60)CM, COM</t>
  </si>
  <si>
    <t>4CM DE ESPESSURA,ASSENTE EM SUPERFICIE EM OSSO, COM NATA DE</t>
  </si>
  <si>
    <t>CIMENTO SOBRE ARGAMASSA DE CIMENTO, AREIA E  SAIBRO 1:2:2 E</t>
  </si>
  <si>
    <t>4CM DE ESPESSURA, ASSENTE EM SUPERFICIE  EM OSSO, EXCLUSIVE</t>
  </si>
  <si>
    <t>NATA DE CIMENTO,ARGAMASSA E REJUNTAMENTO</t>
  </si>
  <si>
    <t>PADUANA,SERRADA NAS LATERAIS COM FACE NATURAL(60X40)CM, COM</t>
  </si>
  <si>
    <t>3CM DE ESPESSURA,ASSENTE EM SUPERFICIE EM OSSO, COM NATA DE</t>
  </si>
  <si>
    <t>3CM DE ESPESSURA, ASSENTE EM SUPERFICIE  EM OSSO, EXCLUSIVE</t>
  </si>
  <si>
    <t>PADUANA,SERRADA NAS LATERAIS COM FACE NATURAL(60X30)CM, COM</t>
  </si>
  <si>
    <t>PADUANA,SERRADA NAS LATERAIS COM FACE NATURAL(47X47)CM, COM</t>
  </si>
  <si>
    <t>3CM DE ESPESSURA, ASSENTE EM SUPERFICIE EM OSSO,COM NATA DE</t>
  </si>
  <si>
    <t>PADUANA,SERRADA NAS LATERAIS COM FACE NATURAL(40X40)CM,COM 2</t>
  </si>
  <si>
    <t>,5CM DE ESPESSURA,ASSENTE EM SUPERFICIE EM OSSO,COM NATA DE</t>
  </si>
  <si>
    <t>CIMENTO SOBRE ARGAMASSA DE CIMENTO,AREIA E SAIBRO 1:2:2 E RE</t>
  </si>
  <si>
    <t>PADUANA,SERRADA NAS LATERAIS COM FACE NATURAL(40X40)CM, COM</t>
  </si>
  <si>
    <t>2,5CM DE ESPESSURA, ASSENTE EM SUPERFICIE EM OSSO,EXCLUSIVE</t>
  </si>
  <si>
    <t>PADUANA,SERRADA NAS LATERAIS COM FACE NATURAL(40X20)CM,COM 2</t>
  </si>
  <si>
    <t>,1CM DE ESPESSURA,ASSENTE EM SUPERFICIE EM OSSO,COM NATA DE</t>
  </si>
  <si>
    <t>PADUANA,SERRADA NAS LATERAIS COM FACE NATURAL(40X20)CM, COM</t>
  </si>
  <si>
    <t>2,1CM DE ESPESSURA,ASSENTE EM SUPERFICIE EM OSSO, EXCLUSIVE</t>
  </si>
  <si>
    <t>PADUANA,SERRADA NAS LATERAIS COM FACE NATURAL(46X23)CM,COM 2</t>
  </si>
  <si>
    <t>,3CM DE ESPESSURA,ASSENTE EM SUPERFICIE EM OSSO,COM NATA DE</t>
  </si>
  <si>
    <t>,3CM DE ESPESSURA, ASSENTE EM SUPERFICIE EM OSSO, EXCLUSIVE</t>
  </si>
  <si>
    <t>PADUANA,SERRADA NAS LATERAIS COM FACE NATURAL(30X30)CM,COM 2</t>
  </si>
  <si>
    <t>PADUANA,SERRADA NAS LATERAIS COM FACE NATURAL(30X30)CM, COM</t>
  </si>
  <si>
    <t>2,3CM DE ESPESSURA, ASSENTE EM SUPERFICIE EM OSSO,EXCLUSIVE</t>
  </si>
  <si>
    <t>PADUANA,SERRADA NAS LATERAIS COM FACE NATURAL(30X15)CM, COM</t>
  </si>
  <si>
    <t>1,8CM DE ESPESSURA,ASSENTE EM SUPERFICIE EM OSSO,COM NATA DE</t>
  </si>
  <si>
    <t>CIMENTO SOBRE ARGAMASSA DE CIMENTO, AREIA E SAIBRO 1:2:2 E</t>
  </si>
  <si>
    <t>1,8CM DE ESPESSURA,ASSENTE EM SUPERFICIE EM OSSO, EXCLUSIVE</t>
  </si>
  <si>
    <t>PADUANA,SERRADA NAS LATERAIS COM FACE NATURAL(23X11,5)CM,COM</t>
  </si>
  <si>
    <t>1,5CM DE ESPESSURA,ASSENTE EM SUPERFICIE EM OSSO,SOBRE ARGA</t>
  </si>
  <si>
    <t>MASSA DE CIMENTO,AREIA E SAIBRO 1:2:2 E REJUNTAMENTO PRONTO</t>
  </si>
  <si>
    <t>1,5CM DE ESPESSURA,ASSENTE EM SUPERFICIE EM OSSO,EXCLUSIVE</t>
  </si>
  <si>
    <t>CAPA DE DEGRAU EM GNAISSES,PEDRA OLHO DE POMBO CINZA PADUANA</t>
  </si>
  <si>
    <t>,SERRADA NAS LATERAIS COM FACE NATURAL(ATE 1000X ATE 320)MM,</t>
  </si>
  <si>
    <t>COM 2,8CM DE ESPESSURA, ASSENTE EM SUPERFICIE  EM OSSO, COM</t>
  </si>
  <si>
    <t>NATA DE CIMENTO SOBRE  ARGAMASSA DE CIMENTO, AREIA E SAIBRO</t>
  </si>
  <si>
    <t>1:2:2 E REJUNTAMENTO COM CIMENTO BRANCO E CORANTE</t>
  </si>
  <si>
    <t>COM 2,8CM DE ESPESSURA,ASSENTE EM SUPERFICIE EM OSSO,EXCLUSI</t>
  </si>
  <si>
    <t>VE NATA DE CIMENTO,ARGAMASSA E REJUNTAMENTO</t>
  </si>
  <si>
    <t>,SERRADA NAS LATERAIS COM FACE NATURAL(ATE 1000X ATE 480)MM,</t>
  </si>
  <si>
    <t>COM 3,5CM DE ESPESSURA, ASSENTE EM  SUPERFICIE EM OSSO, COM</t>
  </si>
  <si>
    <t>COM 3,5CM DE ESPESSURA,ASSENTE EM SUPERFICIE EM OSSO,EXCLUSI</t>
  </si>
  <si>
    <t>,SERRADA NAS LATERAIS COM FACE NATURAL(ATE 1500X ATE 320)MM,</t>
  </si>
  <si>
    <t>COM 2,8CM DE ESPESSURA, ASSENTE EM  SUPERFICIE EM OSSO, COM</t>
  </si>
  <si>
    <t>,SERRADA NAS LATERAIS COM FACE NATURAL(ATE 1500X ATE 480)MM,</t>
  </si>
  <si>
    <t>COM 3,5CM DE ESPESSURA, ASSENTE EM  SUPERFICIE  EM OSSO COM</t>
  </si>
  <si>
    <t>COM 3,5CM DE ESPESSURA, ASSENTE EM SUPERFICIE EM OSSO, EXCLU</t>
  </si>
  <si>
    <t>SIVE NATA DE CIMENTO,ARGAMASSA E REJUNTAMENTO</t>
  </si>
  <si>
    <t>,SERRADA NAS LATERAIS COM FACE SERRADA 1 LADO(ATE 1000X ATE</t>
  </si>
  <si>
    <t>370)MM,COM 2,8CM DE ESPESSURA,ASSENTE EM SUPERFICIE EM OSSO,</t>
  </si>
  <si>
    <t>COM NATA DE CIMENTO SOBRE ARGAMASSA DE CIMENTO, AREIA E SAIB</t>
  </si>
  <si>
    <t>RO 1:2:2 E REJUNTAMENTO COM CIMENTO BRANCO E CORANTE</t>
  </si>
  <si>
    <t>370)MM,COM 2,8CM DE ESPESSURA,ASSENTE EM SUPERFICIE EM OSSO</t>
  </si>
  <si>
    <t>,EXCLUSIVE NATA DE CIMENTO,ARGAMASSA E REJUNTAMENTO</t>
  </si>
  <si>
    <t>,SERRADA NAS LATERAIS COM FACE NATURAL(ATE 1000X ATE 200)MM,</t>
  </si>
  <si>
    <t>COM 2,8CM DE ESPESSURA, ASSENTE EM SUPERFICIE EM OSSO, COM</t>
  </si>
  <si>
    <t>COM 2,8CM DE ESPESSURA,ASSENTE EM SUPERFICIE EM OSSO, EXCLUS</t>
  </si>
  <si>
    <t>IVE NATA DE CIMENTO,ARGAMASSA E REJUNTAMENTO</t>
  </si>
  <si>
    <t>,SERRADA NAS LATERAIS COM FACE SERRADA 2 LADOS NATURAL(ATE</t>
  </si>
  <si>
    <t>1000X ATE 200)MM,COM 2,8CM DE ESPESSURA,ASSENTE EM SUPERFICI</t>
  </si>
  <si>
    <t>E EM OSSO,COM NATA DE CIMENTO SOBRE ARGAMASSA DE CIMENTO,ARE</t>
  </si>
  <si>
    <t>IA E SAIBRO 1:2:2 E REJUNTAMENTO COM CIMENTO BRANCO E CORANT</t>
  </si>
  <si>
    <t>E EM OSSO,EXCLUSIVE NATA DE CIMENTO,ARGAMASSA E REJUNTAMENTO</t>
  </si>
  <si>
    <t>, FACE SERRADA 2 LADOS(ATE 1500X ATE 200)MM, COM 2,8CM DE ES</t>
  </si>
  <si>
    <t>PESSURA,ASSENTE EM SUPERFICIE EM OSSO,COM NATA DE CIMENTO SO</t>
  </si>
  <si>
    <t>BRE ARGAMASSA DE CIMENTO,AREIA E SAIBRO 1:2:2 E REJUNTAMENTO</t>
  </si>
  <si>
    <t>DE CIMENTO BRANCO E CORANTE</t>
  </si>
  <si>
    <t>, FACE SERRADA 2 LADOS (ATE 1500X ATE 200)MM, COM 2,8CM DE E</t>
  </si>
  <si>
    <t>SPESSURA,ASSENTE EM SUPERFICIE EM OSSO,EXCLUSIVE NATA DE CIM</t>
  </si>
  <si>
    <t>ENTO,ARGAMASSA E REJUNTAMENTO</t>
  </si>
  <si>
    <t>,FACE SERRADA 2 LADOS(ATE 1000X ATE 200)MM, COM 2,8CM DE ESP</t>
  </si>
  <si>
    <t>ESSURA,ASSENTE EM SUPERFICIE EM OSSO,COM NATA DE CIMENTO SOB</t>
  </si>
  <si>
    <t>RE ARGAMASSA DE CIMENTO, AREIA E SAIBRO 1:2:2 E REJUNTAMENTO</t>
  </si>
  <si>
    <t>COM CIMENTO BRANCO E CORANTE</t>
  </si>
  <si>
    <t>ESSURA, ASSENTE EM SUPERFICIE EM OSSO, EXCLUSIVE NATA DE CIM</t>
  </si>
  <si>
    <t>RODAPE DE GNAISSES,EM PEDRA OLHO DE POMBO CINZA PADUANA,SERR</t>
  </si>
  <si>
    <t>DA NAS LATERAIS COM FACE NATURAL ALTURA 8CM,COM ESPESURA DE</t>
  </si>
  <si>
    <t>1CM,ASSENTE EM PAREDE OSSO,COM ARGAMASSA DE CIMENTO,AREIA E</t>
  </si>
  <si>
    <t>SAIBRO,NO TRACO 1:2:2 E NATA DE CIMENTO,SOBRE CHAPISCO DE CI</t>
  </si>
  <si>
    <t>MENTO E AREIA,NO TRACO 1:3(INCLUSIVE ESTE) E REJUNTAMENTO PR</t>
  </si>
  <si>
    <t>ONTO</t>
  </si>
  <si>
    <t>RODAPE EM GNAISSES,PEDRA OLHO DE POMBO CINZA PADUANA,SERRADA</t>
  </si>
  <si>
    <t>NAS LATERAIS COM FACE NATURAL ALTURA 8CM,COM 1CM DE ESPESSU</t>
  </si>
  <si>
    <t>RA, ASSENTE EM PAREDE EM OSSO,EXCLUSIVE NATA DE CIMENTO,ARGA</t>
  </si>
  <si>
    <t>MASSA,CHAPISCO E REJUNTAMENTO</t>
  </si>
  <si>
    <t>REVESTIMENTO DE PISO COM GNAISSES,PEDRA MADEIRA ROSA PADUANA</t>
  </si>
  <si>
    <t>,SERRADA NAS LATERAIS COM FACE NATURAL(60X60)CM, COM 4CM DE</t>
  </si>
  <si>
    <t>ESPESSURA,ASSENTE EM SUPERFICIE EM OSSO, COM NATA DE CIMENTO</t>
  </si>
  <si>
    <t>SOBRE ARGAMASSA DE CIMENTO, AREIA E  SAIBRO 1:2:2 E REJUNTA</t>
  </si>
  <si>
    <t>ESPESSURA,ASSENTE EM SUPERFICIE EM OSSO,EXCLUSIVE NATA DE CI</t>
  </si>
  <si>
    <t>MENTO,ARGAMASSA E REJUNTAMENTO</t>
  </si>
  <si>
    <t>,SERRADA NAS LATERAIS COM FACE NATURAL(60X40)CM, COM 3CM DE</t>
  </si>
  <si>
    <t>ESPESSURA,ASSENTE EM SUPERFICIE EM OSSO,COM NATA DE CIMENTO</t>
  </si>
  <si>
    <t>SOBRE ARGAMASSA DE CIMENTO,AREIA E SAIBRO 1:2:2 E REJUNTAMEN</t>
  </si>
  <si>
    <t>TO PRONTO</t>
  </si>
  <si>
    <t>ESPESSURA,ASSENTE EM SUPERFICIE EM OSSO, EXCLUSIVE NATA DE</t>
  </si>
  <si>
    <t>CIMENTO,ARGAMASSA E REJUNTAMENTO</t>
  </si>
  <si>
    <t>,SERRADA NAS LATERAIS COM FACE NATURAL(60X30)CM, COM 3CM DE</t>
  </si>
  <si>
    <t>,SERRADA NAS LATERAIS COM FACE NATURAL(47X47)CM, COM 3CM DE</t>
  </si>
  <si>
    <t>,SERRADA NAS LATERAIS COM FACE NATURAL(46X23)CM,COM 2,3CM DE</t>
  </si>
  <si>
    <t>,SERRADA NAS LATERAIS COM FACE NATURAL(40X40)CM,COM 2,3CM DE</t>
  </si>
  <si>
    <t>ESPESSURA,ASSENTE EM SUPERFICIE EM OSSO, COM NATA DE CIMENT</t>
  </si>
  <si>
    <t>O SOBRE ARGAMASSA DE CIMENTO,AREIA E SAIBRO 1:2:2 E REJUNTAM</t>
  </si>
  <si>
    <t>ENTO PRONTO</t>
  </si>
  <si>
    <t>,SERRADA NAS LATERAIS COM FACE NATURAL(40X20)CM,COM 2,3CM DE</t>
  </si>
  <si>
    <t>,SERRADA NAS LATERAIS COM FACE NATURAL(30X30)CM,COM 2,3CM DE</t>
  </si>
  <si>
    <t>,SERRADA NAS LATERAIS COM FACE NATURAL(30X15)CM,COM 1,8CM DE</t>
  </si>
  <si>
    <t>ESPESSURA, ASSENTE EM SUPERFICIE EM OSSO,COM NATA DE CIMENT</t>
  </si>
  <si>
    <t>,SERRADA NAS LATERAIS COM FACE NATURAL(23X11,5)CM,COM 1,5CM</t>
  </si>
  <si>
    <t>DE ESPESSURA,ASSENTE EM SUPERFICIE EM OSSO,COM NATA DE CIMEN</t>
  </si>
  <si>
    <t>TO SOBRE ARGAMASSA DE CIMENTO,AREIA E SAIBRO 1:2:2 E REJUNTA</t>
  </si>
  <si>
    <t>DE ESPESSURA,ASSENTE EM SUPERFICIE EM OSSO,EXCLUSIVE NATA DE</t>
  </si>
  <si>
    <t>RODAPE DE GNAISSES,PEDRA MADEIRA ROSA PADUANA,SERRADA NAS LA</t>
  </si>
  <si>
    <t>TERAIS COM FACE NATURAL ALTURA DE 8CM, COM 1CM DE ESPESSURA,</t>
  </si>
  <si>
    <t>ASSENTE EM PAREDE EM OSSO, COM NATA DE CIMENTO SOBRE ARGAMAS</t>
  </si>
  <si>
    <t>SA DE CIMENTO, AREIA E SAIBRO NO TRACO 1:2:2 E REJUNTAMENTO</t>
  </si>
  <si>
    <t>ASSENTE  EM PAREDE EM OSSO, EXCLUSIVE  NATA DE CIMENTO, ARGA</t>
  </si>
  <si>
    <t>REVESTIMENTO DE PISO COM GNAISSES PEDRA CARIJO PADUANA,SERRA</t>
  </si>
  <si>
    <t>DA NAS LATERAIS,COM FACE NATURAL(60X60)CM,COM 4CM DE ESPESSU</t>
  </si>
  <si>
    <t>RA,ASSENTE EM SUPERFICIE EM OSSO,COM NATA DE CIMENTO SOBRE A</t>
  </si>
  <si>
    <t>RGAMASSA DE CIMENTO,AREIA E SAIBRO NO TRACO 1:2:2 E REJUNTAM</t>
  </si>
  <si>
    <t>RA,ASSENTE EM SUPERFICIE EM OSSO, EXCLUSIVE NATA DE CIMENTO,</t>
  </si>
  <si>
    <t>DA NAS LATERAIS,COM FACE NATURAL(60X40)CM,COM 3CM DE ESPESSU</t>
  </si>
  <si>
    <t>RGAMASSA DE CIMENTO,AREIA E SAIBRO 1:2:2 E REJUNTAMENTO PRON</t>
  </si>
  <si>
    <t>DA NAS LATERAIS,COM FACE NATURAL(60X30)CM,COM 3CM DE ESPESSU</t>
  </si>
  <si>
    <t>DA NAS LATERAIS,COM FACE NATURAL(47X47)CM,COM 3CM DE ESPESSU</t>
  </si>
  <si>
    <t>DA NAS LATERAIS,COM FACE NATURAL(46X23)CM,COM 3CM DE ESPESSU</t>
  </si>
  <si>
    <t>RA,ASSENTE EM SUPERFICIE EM OSSO, EXCLUSIVE NATA DE CIMENTO</t>
  </si>
  <si>
    <t>DA NAS LATERAIS,COM FACE NATURAL(40X40)CM,COM 2,3CM DE ESPES</t>
  </si>
  <si>
    <t>SURA,ASSENTE EM SUPERFICIE EM OSSO,COM NATA DE CIMENTO SOBRE</t>
  </si>
  <si>
    <t>ARGAMASSA DE CIMENTO, AREIA E SAIBRO 1:2:2 E  REJUNTAMENTO</t>
  </si>
  <si>
    <t>SURA,ASSENTE EM SUPERFICIE EM OSSO,EXCLUSIVE NATA DE CIMENTO</t>
  </si>
  <si>
    <t>,ARGAMASSA E REJUNTAMENTO</t>
  </si>
  <si>
    <t>DA NAS LATERAIS,COM FACE NATURAL(40X20)CM,COM 2,3CM DE ESPES</t>
  </si>
  <si>
    <t>DA NAS LATERAIS,COM FACE NATURAL(30X30)CM,COM 2,3CM DE ESPES</t>
  </si>
  <si>
    <t>DA NAS LATERAIS,COM FACE NATURAL(30X13)CM,COM 1,8CM DE ESPES</t>
  </si>
  <si>
    <t>ARGAMASSA DE CIMENTO, AREIA E SAIBRO 1:2:2 E REJUNTAMENTO</t>
  </si>
  <si>
    <t>DA NAS LATERAIS,COM FACE NATURAL(23X11,5)CM,COM 2,3CM DE ESP</t>
  </si>
  <si>
    <t>ESSURA,ASSENTE EM SUPERFICIE EM OSSO COM NATA DE CIMENTO SOB</t>
  </si>
  <si>
    <t>RE ARGAMASSA DE CIMENTO, AREIA E SAIBRO NO TRACO 1:2:2 E  RE</t>
  </si>
  <si>
    <t>DA NAS LATERAIS, COM FACE NATURAL(23X11,5)CM,COM 2,3CM DE ES</t>
  </si>
  <si>
    <t>PESSURA, ASSENTE EM SUPERFICIE EM OSSO, EXCLUSIVE NATA DE CI</t>
  </si>
  <si>
    <t>RODAPE DE GNAISSES,PEDRA CARIJO PADUANA,SERRADA NAS LATERAIS</t>
  </si>
  <si>
    <t>COM FACE NATURAL 8CM,COM 1CM DE ESPESSURA,ASSENTE EM PAREDE</t>
  </si>
  <si>
    <t>EM OSSO,COM ARGAMASSA DE CIMENTO,AREIA E SAIBRO,NO TRACO 1:</t>
  </si>
  <si>
    <t>2:2 E NATA DE CIMENTO,SOBRE CHAPISCO DE CIMENTO E AREIA NO T</t>
  </si>
  <si>
    <t>RACO 1:3 (INCLUSIVE ESTE) E REJUNTAMENTO PRONTO</t>
  </si>
  <si>
    <t>COM FACE NATURAL ALTURA 8CM,COM 1CM DE ESPESSURA,ASSENTE EM</t>
  </si>
  <si>
    <t>PAREDE EM OSSO,EXCLUSIVE NATA DE CIMENTO, ARGAMASSA,CHAPISC</t>
  </si>
  <si>
    <t>O E REJUNTAMENTO</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</si>
  <si>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</si>
  <si>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</si>
  <si>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</si>
  <si>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</si>
  <si>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</si>
  <si>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</si>
  <si>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</si>
  <si>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</si>
  <si>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</si>
  <si>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</si>
  <si>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</si>
  <si>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</si>
  <si>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</si>
  <si>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</si>
  <si>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</si>
  <si>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</si>
  <si>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</si>
  <si>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</si>
  <si>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</si>
  <si>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</si>
  <si>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</si>
  <si>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</si>
  <si>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</si>
  <si>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</si>
  <si>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</si>
  <si>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</si>
  <si>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</si>
  <si>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</si>
  <si>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</si>
  <si>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</si>
  <si>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INDICE 13.345</t>
  </si>
  <si>
    <t>PISO DE MOSAICO</t>
  </si>
  <si>
    <t>REVESTIMENTO DE PISOS COM GRANITO CINZA ANDORINHA,EM PLACAS,</t>
  </si>
  <si>
    <t>COM ESPESSURA DE 2CM,SEM ACABAMENTO,ASSENTE EM SUPERFICIE EM</t>
  </si>
  <si>
    <t>OSSO,COM NATA DE CIMENTO SOBRE ARGAMASSA DE CIMENTO,AREIA E</t>
  </si>
  <si>
    <t>SAIBRO,NO TRACO 1:2:2 E REJUNTAMENTO PRONTO</t>
  </si>
  <si>
    <t>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</si>
  <si>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</si>
  <si>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</si>
  <si>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</si>
  <si>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</si>
  <si>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</si>
  <si>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7CM DE ALTURA E 2CM DE ESPESSURA,ASSENTE EM PAREDE EM OSSO,</t>
  </si>
  <si>
    <t>COM CHAPISCO, ARGAMASSA DE CIMENTO, AREIA E SAIBRO NO TRACO</t>
  </si>
  <si>
    <t>1:2:2 E NATA DE CIMENTO SOBRE CHAPISCO DE CIMENTO E AREIA,NO</t>
  </si>
  <si>
    <t>TRACO 1:3(INCLUSIVE ESTE) E REJUNTAMENTO PRONTO</t>
  </si>
  <si>
    <t>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</si>
  <si>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</si>
  <si>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</si>
  <si>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</si>
  <si>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</si>
  <si>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</si>
  <si>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</si>
  <si>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</si>
  <si>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</si>
  <si>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15 A 18CM,ASSENTADO COM NATA DE CIMENTO SOBRE ARGAMASSA DE</t>
  </si>
  <si>
    <t>CIMENTO,SAIBRO E AREIA,NO TRACO 1:3:3 E REJUNTAMENTO COM CIM</t>
  </si>
  <si>
    <t>ENTO BRANCO</t>
  </si>
  <si>
    <t>15 A 18CM,EXCLUSIVE NATA DE CIMENTO, ARGAMASSA E REJUNTAMEN</t>
  </si>
  <si>
    <t>DE 28CM,ASSENTADO COM NATA DE CIMENTO SOBRE ARGAMASSA DE CI</t>
  </si>
  <si>
    <t>MENTO,SAIBRO E AREIA,NO TRACO 1:3:3 E REJUNTAMENTO COM CIMEN</t>
  </si>
  <si>
    <t>TO BRANCO</t>
  </si>
  <si>
    <t>DE 28CM,EXCLUSIVE NATA DE CIMENTO,ARGAMASSA E REJUNTAMENTO</t>
  </si>
  <si>
    <t>SOLEIRA EM GRANITO CINZA ANDORINHA,ESPESSURA DE 3CM,COM 2 PO</t>
  </si>
  <si>
    <t>LIMENTOS,LARGURA DE 13CM,ASSENTADO COM ARGAMASSA DE CIMENTO,</t>
  </si>
  <si>
    <t>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</si>
  <si>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</si>
  <si>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</si>
  <si>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</si>
  <si>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</si>
  <si>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</si>
  <si>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</si>
  <si>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</si>
  <si>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INDICE 13.350</t>
  </si>
  <si>
    <t>PISO PLACA MARMORE</t>
  </si>
  <si>
    <t>INDICE 13.360</t>
  </si>
  <si>
    <t>PISO PLACA GRANITO AMENDOA</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</si>
  <si>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</si>
  <si>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</si>
  <si>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</si>
  <si>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</si>
  <si>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</si>
  <si>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</si>
  <si>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</si>
  <si>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</si>
  <si>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</si>
  <si>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</si>
  <si>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</si>
  <si>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</si>
  <si>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</si>
  <si>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</si>
  <si>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</si>
  <si>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</si>
  <si>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</si>
  <si>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</si>
  <si>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</si>
  <si>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</si>
  <si>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</si>
  <si>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</si>
  <si>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</si>
  <si>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</si>
  <si>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</si>
  <si>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</si>
  <si>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</si>
  <si>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</si>
  <si>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</si>
  <si>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</si>
  <si>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</si>
  <si>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</si>
  <si>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</si>
  <si>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</si>
  <si>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</si>
  <si>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</si>
  <si>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</si>
  <si>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</si>
  <si>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</si>
  <si>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</si>
  <si>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</si>
  <si>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</si>
  <si>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</si>
  <si>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</si>
  <si>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</si>
  <si>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</si>
  <si>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</si>
  <si>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</si>
  <si>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</si>
  <si>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</si>
  <si>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</si>
  <si>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</si>
  <si>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</si>
  <si>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</si>
  <si>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</si>
  <si>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</si>
  <si>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</si>
  <si>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</si>
  <si>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</si>
  <si>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</si>
  <si>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</si>
  <si>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</si>
  <si>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</si>
  <si>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</si>
  <si>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</si>
  <si>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</si>
  <si>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</si>
  <si>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</si>
  <si>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</si>
  <si>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</si>
  <si>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</si>
  <si>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</si>
  <si>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</si>
  <si>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</si>
  <si>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</si>
  <si>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</si>
  <si>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</si>
  <si>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</si>
  <si>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</si>
  <si>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</si>
  <si>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</si>
  <si>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</si>
  <si>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</si>
  <si>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</si>
  <si>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SOLEIRA EM GRANITO CINZA CORUMBA,3CM DE ESPESSURA,COM 2 POLI</t>
  </si>
  <si>
    <t>MENTOS,LARGURA DE 25CM, ASSENTE EM SUPERFICIE EM OSSO,COM NA</t>
  </si>
  <si>
    <t>MENTOS,LARGURA DE 25CM,ASSENTE EM SUPERFICIE EM OSSO,EXCLUSI</t>
  </si>
  <si>
    <t>INDICE 13.365</t>
  </si>
  <si>
    <t>REVEST. PISO GRANITO PRETO</t>
  </si>
  <si>
    <t>REVESTIMENTO DE PISO COM GRANITO RUSTICO EM PLACAS,ESPESSURA</t>
  </si>
  <si>
    <t>DE 3 A 4CM, COM CORTE MANUAL, ASSENTE EM SUPERFICIE EM OSSO</t>
  </si>
  <si>
    <t>,COM NATA DE CIMENTO SOBRE ARGAMASSA DE CIMENTO,AREIA E SAIB</t>
  </si>
  <si>
    <t>RO,NO TRACO 1:2:2 E REJUNTAMENTO PRONTO</t>
  </si>
  <si>
    <t>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</si>
  <si>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</si>
  <si>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</si>
  <si>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</si>
  <si>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</si>
  <si>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</si>
  <si>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</si>
  <si>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</si>
  <si>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</si>
  <si>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COM NATA DE CIMENTO SOBRE ARGAMASSA DE CIMENTO E AREIA, NO</t>
  </si>
  <si>
    <t>TRACO 1:3</t>
  </si>
  <si>
    <t>TO,EM PLACA DE 2CM DE ESPESSURA,ACABAMENTO POLIDO,EXCLUSIVE</t>
  </si>
  <si>
    <t>NATA DE CIMENTO E ARGAMASSA</t>
  </si>
  <si>
    <t>REVESTIMENTO DE PISO COM GRANITO CAPAO BONITO,EM PLACA DE 2C</t>
  </si>
  <si>
    <t>M DE ESPESSURA, ACABAMENTO APICOADO, ASSENTADO SOBRE TERRENO</t>
  </si>
  <si>
    <t>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</si>
  <si>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</si>
  <si>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</si>
  <si>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</si>
  <si>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</si>
  <si>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</si>
  <si>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</si>
  <si>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</si>
  <si>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</si>
  <si>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</si>
  <si>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</si>
  <si>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</si>
  <si>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</si>
  <si>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</si>
  <si>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</si>
  <si>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</si>
  <si>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</si>
  <si>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</si>
  <si>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</si>
  <si>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</si>
  <si>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</si>
  <si>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</si>
  <si>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</si>
  <si>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</si>
  <si>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</si>
  <si>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</si>
  <si>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</si>
  <si>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</si>
  <si>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</si>
  <si>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PATIO DE CONCRETO,NA ESPESSURA DE 15CM,NO TRACO 1:2:2 EM VOL</t>
  </si>
  <si>
    <t>PAVIMENTACAO TIPO PLAQUEAMENTO EXECUTADO COM PLACAS DE 40X80</t>
  </si>
  <si>
    <t>X10CM DE CONCRETO FCK=10MPA,JUNTA DE 2CM, INCLUSIVE PREPARO</t>
  </si>
  <si>
    <t>X10CM DE CONCRETO FCK=10MPA,JUNTA DE 2CM,COM ARMACAO DE TELA</t>
  </si>
  <si>
    <t>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</si>
  <si>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</si>
  <si>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</si>
  <si>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</si>
  <si>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</si>
  <si>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</si>
  <si>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</si>
  <si>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</si>
  <si>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</si>
  <si>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</si>
  <si>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</si>
  <si>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</si>
  <si>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</si>
  <si>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2,5CM,TOMADAS COM HIDROASFALTO,CIMENTO E AREIA,TRACO 1:1:3,E</t>
  </si>
  <si>
    <t>XCLUSIVE ESTAS</t>
  </si>
  <si>
    <t>INDICE 13.370</t>
  </si>
  <si>
    <t>PATIO DE CONCRETO</t>
  </si>
  <si>
    <t>PATIO DE CONCRETO IMPORTADO DE USINA,NA ESPESSURA DE 8CM, NO</t>
  </si>
  <si>
    <t>TRACO 1:3:3 EM VOLUME, FORMANDO QUADROS DE 1,00X1,00M, COM</t>
  </si>
  <si>
    <t>SARRAFOS DE MADEIRA INCORPORADOS ,EXCLUSIVE PREPARO DO TERRE</t>
  </si>
  <si>
    <t>NO</t>
  </si>
  <si>
    <t>PATIO DE CONCRETO IMPORTADO DE USINA,NA ESPESSURA DE 10CM,NO</t>
  </si>
  <si>
    <t>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</si>
  <si>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</si>
  <si>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</si>
  <si>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</si>
  <si>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</si>
  <si>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</si>
  <si>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</si>
  <si>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</si>
  <si>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</si>
  <si>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</si>
  <si>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</si>
  <si>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</si>
  <si>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LASTRO DE BRITA,EXCLUSIVE ACERTO DO TERRENO,INCLUSIVE BRITA</t>
  </si>
  <si>
    <t>,LONA DE TECIDO RESINADO,TELA SOLDADA 15X15CM #4,2MM(DUPLA),</t>
  </si>
  <si>
    <t>CONCRETO USINADO RESISTENCIA A COMPRESSAO 20MPA C/TRANSPORTE</t>
  </si>
  <si>
    <t>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</si>
  <si>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</si>
  <si>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</si>
  <si>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</si>
  <si>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</si>
  <si>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</si>
  <si>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E TODA A MAO-DE-OBRA E EQUIPAMENTOS NECESSARIOS</t>
  </si>
  <si>
    <t>PISO CONCRETO COLORIDO(OXIDO FERRO VERMELHO SINTETICO)ARMADO</t>
  </si>
  <si>
    <t>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</si>
  <si>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</si>
  <si>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</si>
  <si>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</si>
  <si>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</si>
  <si>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</si>
  <si>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</si>
  <si>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PREPARADO C/BETONEIRA, RESIST.COMPRESSAO 20MPA C/TRANSPORTE</t>
  </si>
  <si>
    <t>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</si>
  <si>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</si>
  <si>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</si>
  <si>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</si>
  <si>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</si>
  <si>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</si>
  <si>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</si>
  <si>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</si>
  <si>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</si>
  <si>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</si>
  <si>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DE CONCRETO E TODA A MAO-DE-OBRA E EQUIPAMENTOS NECESSARIOS</t>
  </si>
  <si>
    <t>M REGUA VIBRATORIA,ESPESSURA DE 20CM,SOBRE TERRENO ACERTADO</t>
  </si>
  <si>
    <t>FAMILIA 13.373</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</si>
  <si>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</si>
  <si>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</si>
  <si>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</si>
  <si>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</si>
  <si>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</si>
  <si>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</si>
  <si>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NORMAL ADICIONADO A AGUA DA MISTURA DO CONCRETO NA DOSAGEM</t>
  </si>
  <si>
    <t>1:12</t>
  </si>
  <si>
    <t>INDICE 13.375</t>
  </si>
  <si>
    <t>CAMADA IMPERMEABILIZADORA DE PISO</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</si>
  <si>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</si>
  <si>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</si>
  <si>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</si>
  <si>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</si>
  <si>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</si>
  <si>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</si>
  <si>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</si>
  <si>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</si>
  <si>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</si>
  <si>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</si>
  <si>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FUNDICAO,SEM POLIMENTO</t>
  </si>
  <si>
    <t>Nº1 DE GRANITO VERMELHO E CIMENTO,SUPERFICIE ESTUCADA APOS A</t>
  </si>
  <si>
    <t>RODAPE DE MARMORITE,FUNDIDO NO LOCAL,COM 10CM DE ALTURA,1CM</t>
  </si>
  <si>
    <t>DE ESPESSURA, TERMINANDO EM CANTO RETO JUNTO AO PISO, FEITO</t>
  </si>
  <si>
    <t>COM CIMENTO E GRANA Nº1 DE MARMORE BRANCO NACIONAL, COM POLI</t>
  </si>
  <si>
    <t>MENTO MANUAL,O MARMORITE E EXECUTADO SOBRE EMBOCO PREVIO NAO</t>
  </si>
  <si>
    <t>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</si>
  <si>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</si>
  <si>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</si>
  <si>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</si>
  <si>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</si>
  <si>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</si>
  <si>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</si>
  <si>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</si>
  <si>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</si>
  <si>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</si>
  <si>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</si>
  <si>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</si>
  <si>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</si>
  <si>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</si>
  <si>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</si>
  <si>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</si>
  <si>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</si>
  <si>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</si>
  <si>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</si>
  <si>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</si>
  <si>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</si>
  <si>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</si>
  <si>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</si>
  <si>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</si>
  <si>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</si>
  <si>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</si>
  <si>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INDICE 13.380</t>
  </si>
  <si>
    <t>PISO DE MARMORITE</t>
  </si>
  <si>
    <t>JUNTA PLASTICA 17X3MM,PARA PISOS CONTINUOS.FORNECIMENTO E CO</t>
  </si>
  <si>
    <t>JUNTA PLASTICA 27X3MM,PARA PISOS CONTINUOS.FORNECIMENTO E CO</t>
  </si>
  <si>
    <t>JUNTA METALICA EM LATAO 17X0,70MM,PARA PISOS CONTINUOS.FORNE</t>
  </si>
  <si>
    <t>INDICE 13.381</t>
  </si>
  <si>
    <t>JUNTAS P/PISO</t>
  </si>
  <si>
    <t>JUNTA FORMADA DE ARGAMASSA DE CIMENTO E AREIA,NO TRACO 1:3 C</t>
  </si>
  <si>
    <t>OM 5X5CM</t>
  </si>
  <si>
    <t>JUNTA IMPERMEABILIZANTE DE HIDROASFALTO,CIMENTO E AREIA,NO T</t>
  </si>
  <si>
    <t>RACO 1:1:3 COM 2,5X2,5CM</t>
  </si>
  <si>
    <t>RACO 1:1:3 COM 2X2,5CM</t>
  </si>
  <si>
    <t>JUNTA GRAMADA COM 5CM DE LARGURA</t>
  </si>
  <si>
    <t>JUNTA GRAMADA COM 8CM DE LARGURA</t>
  </si>
  <si>
    <t>PISO DE ALTA RESISTENCIA,MONOLITICO,MOLDADO NO LOCAL,EM ARGA</t>
  </si>
  <si>
    <t>MASSA DE CIMENTO E AGREGADOS MINERAIS,COM ESPESSURA DE 0,8CM</t>
  </si>
  <si>
    <t>,NA COR NATURAL DO CIMENTO E 3 POLIMENTOS MECANICOS.O CUSTO</t>
  </si>
  <si>
    <t>INCLUI BASE SUPORTE EM ARGAMASSA DE CIMENTO E AREIA,NO TRACO</t>
  </si>
  <si>
    <t>1:3 E SERVENTE PARA CONFECCAO,TRANSPORTE DA ARGAMASSA E SER</t>
  </si>
  <si>
    <t>VICOS AFINS E NAO CONSIDERA JUNTAS(VIDE FAMILIA 13.381)</t>
  </si>
  <si>
    <t>,NA COR PRETA E 3 POLIMENTOS MECANICOS.O CUSTO INCLUI A BASE</t>
  </si>
  <si>
    <t>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</si>
  <si>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</si>
  <si>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</si>
  <si>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</si>
  <si>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</si>
  <si>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</si>
  <si>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</si>
  <si>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</si>
  <si>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</si>
  <si>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</si>
  <si>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</si>
  <si>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JUNTO AO PISO EM MEIA CANA</t>
  </si>
  <si>
    <t>OS MINERAIS, COM 10CM DE ALTURA, NA COR VERMELHA,INCLUSIVE 3</t>
  </si>
  <si>
    <t>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</si>
  <si>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</si>
  <si>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</si>
  <si>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</si>
  <si>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</si>
  <si>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</si>
  <si>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</si>
  <si>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</si>
  <si>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</si>
  <si>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</si>
  <si>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</si>
  <si>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</si>
  <si>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</si>
  <si>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</si>
  <si>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</si>
  <si>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</si>
  <si>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</si>
  <si>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</si>
  <si>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CP60, COLOCADO SOBRE BASE EXISTENTE, EXCLUSIVE FAROFA DE CI</t>
  </si>
  <si>
    <t>MENTO E AREIA 3:1,REJUNTAMENTO,BASE SELADORA,DEMAOS DE CERA</t>
  </si>
  <si>
    <t>E POLIMENTO.FORNECIMENTO E COLOCACAO</t>
  </si>
  <si>
    <t>PISO DE ALTA RESISTENCIA,PARA USO EXTERNO,EM PLACAS PRE-MOLD</t>
  </si>
  <si>
    <t>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</si>
  <si>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</si>
  <si>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</si>
  <si>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</si>
  <si>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</si>
  <si>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</si>
  <si>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</si>
  <si>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</si>
  <si>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</si>
  <si>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</si>
  <si>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</si>
  <si>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</si>
  <si>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INDICE 13.385</t>
  </si>
  <si>
    <t>PISO DE ALTA RESISTENCIA</t>
  </si>
  <si>
    <t>PISO VINILICO EM LADRILHOS DE RESINA DE PVC PLASTIFICANTE,CO</t>
  </si>
  <si>
    <t>M MEDIDAS EM TORNO DE 30X30CM,HOMOGENEO,COM FLASH,COM 2MM DE</t>
  </si>
  <si>
    <t>ESPESSURA,ASSENTES SOBRE BASE EXISTENTE,DEVENDO ATENDER A A</t>
  </si>
  <si>
    <t>BNT,NO QUE CONCERNE A RESISTENCIA,AO IMPACTO,SOLIDEZ,DUREZA</t>
  </si>
  <si>
    <t>E ACAO DE AGENTES QUIMICOS,INCLUSIVE ADESIVO.FORNECIMENTO E</t>
  </si>
  <si>
    <t>M MEDIDAS EM TORNO DE 30X30CM,HOMOGENEO,COM FLASH,COM 3MM DE</t>
  </si>
  <si>
    <t>PISO VINILICO EM MANTAS RESINA PVC PLASTIFICANTE,C/2M LARG.X</t>
  </si>
  <si>
    <t>23M COMPRIMENTO,HOMOGENEO,C/FLASH,C/2MM ESP.REFORCO EM POLIU</t>
  </si>
  <si>
    <t>RETANO ULTRA RESIST.,P/TRAFEGO INTENSO,ANTIFUNGICIDA E ANTIB</t>
  </si>
  <si>
    <t>ACTERIANO,VARIAS CORES,EXCL.RODAPE,ASSENTE SOBRE BASE EXIST.</t>
  </si>
  <si>
    <t>,DEVENDO ATENDER ABNT NO QUE CONCERNE A RESIST.AO IMPACTO,SO</t>
  </si>
  <si>
    <t>LIDEZ,DUREZA E ACAO AGENTES QUIMICOS,INCL.ADESIVO.FORN.COLOC</t>
  </si>
  <si>
    <t>M MEDIDAS EM TORNO DE 30X30CM,HOMOGENEO,MESCLADO OU MESCLADO</t>
  </si>
  <si>
    <t>COM VEIOS PASSANTES,COM 2MM DE ESPESSURA,ASSENTES SOBRE BAS</t>
  </si>
  <si>
    <t>E EXISTENTE,DEVENDO ATENDER A ABNT,NO QUE CONCERNE A RESISTE</t>
  </si>
  <si>
    <t>NCIA,AO IMPACTO,SOLIDEZ,DUREZA E ACAO DE AGENTES QUIMICOS,IN</t>
  </si>
  <si>
    <t>CLUSIVE ADESIVO.FORNECIMENTO E COLOCACAO</t>
  </si>
  <si>
    <t>M MEDIDAS EM TORNO DE 30X30CM,HOMOGENEO,LISO,COM 2MM DE ESPE</t>
  </si>
  <si>
    <t>SSURA,ASSENTES SOBRE BASE EXISTENTE,DEVENDO ATENDER A ABNT,N</t>
  </si>
  <si>
    <t>O QUE CONCERNE A RESISTENCIA,AO IMPACTO,SOLIDEZ,DUREZA E ACA</t>
  </si>
  <si>
    <t>O DE AGENTES QUIMICOS,INCLUSIVE ADESIVO.FORNECIMENTO E COLOC</t>
  </si>
  <si>
    <t>M MEDIDAS EM TORNO DE 30X30CM,HOMOGENEO,LISO,COM 3MM DE ESPE</t>
  </si>
  <si>
    <t>SSURA,LINHA CHROMA,ASSENTES SOBRE BASE EXISTENTE,DEVENDO ATE</t>
  </si>
  <si>
    <t>NDER A ABNT,NO QUE CONCERNE A RESISTENCIA,AO IMPACTO,SOLIDEZ</t>
  </si>
  <si>
    <t>,DUREZA E ACAO DE AGENTES QUIMICOS,INCLUSIVE ADESIVO.FORNECI</t>
  </si>
  <si>
    <t>PISO VINILICO EM PLACAS RESINA PVC PLASTIFICANTE,C/MED.TORNO</t>
  </si>
  <si>
    <t>DE 60X60CM,HOMOGENEO,MESCLADO C/VEIOS PASSANTES EM TODA A E</t>
  </si>
  <si>
    <t>ESP.,7 CORES,C/2MM ESP.ISENTO DE BORRACHA,USO PESADO,NORMA</t>
  </si>
  <si>
    <t>EN 685,ASSENTES SOBRE BASE EXISTENTE,DEVENDO ATENDER A ABNT,</t>
  </si>
  <si>
    <t>NO QUE CONCERNE A RESISTENCIA,AO IMPACTO,SOLIDEZ,DUREZA E AC</t>
  </si>
  <si>
    <t>AO DE AGENTES QUIMICOS,INCL.ADESIVO.FORN.E COLOC.</t>
  </si>
  <si>
    <t>PISO VINILICO EM MANTAS DE RESINA DE PVC PLASTIFICANTE,DE 2M</t>
  </si>
  <si>
    <t>DE LARGURA X 20M DE COMPRIMENTO,HETEROGENEO,MESCLADO OU PON</t>
  </si>
  <si>
    <t>TILHADO,COM 2MM DE ESPESSURA,JUNTAS SOLDADAS A QUENTE,ASSENT</t>
  </si>
  <si>
    <t>ES SOBRE BASE EXISTENTE,DEVENDO ATENDER A ABNT,NO QUE CONCER</t>
  </si>
  <si>
    <t>NE A RESISTENCIA,AO IMPACTO,SOLIDEZ,DUREZA E ACAO DE AGENTES</t>
  </si>
  <si>
    <t>QUIMICOS,INCLUSIVE ADESIVO.FORNECIMENTO E COLOCACAO</t>
  </si>
  <si>
    <t>PISO VINILICO EM MANTAS DE RESINA DE PVC PLASTIFICANTE,C/2M</t>
  </si>
  <si>
    <t>DE LARGURA X 20M DE COMPRIMENTO,HETEROGENEO,MESCLADO OU PONT</t>
  </si>
  <si>
    <t>ILHADO PIGMENTADO,C/2MM DE ESPESSURA,JUNTAS SOLDADAS A QUENT</t>
  </si>
  <si>
    <t>E,ASSENTES SOBRE BASE EXISTENTE,DEVENDO ATENDER A ABNT,NO QU</t>
  </si>
  <si>
    <t>E CONCERNE A RESISTENCIA,AO IMPACTO,SOLIDEZ,DUREZA E ACAO DE</t>
  </si>
  <si>
    <t>AGENTES QUIMICOS,INCLUSIVE ADESIVO.FORNECIMENTO E COLOCACAO</t>
  </si>
  <si>
    <t>DE LARGURA X 20M DE COMPRIMENTO,HOMOGENEO,COM 3MM DE ESPESS</t>
  </si>
  <si>
    <t>URA,LISO,MESCLADO OU PONTILHADO,JUNTAS SOLDADAS A QUENTE,ASS</t>
  </si>
  <si>
    <t>ENTES SOBRE BASE EXISTENTE,DEVENDO ATENDER A ABNT,NO QUE CON</t>
  </si>
  <si>
    <t>CERNE A RESISTENCIA,AO IMPACTO,SOLIDEZ,DUREZA E ACAO DE AGEN</t>
  </si>
  <si>
    <t>TES QUIMICOS,INCLUSIVE ADESIVO.FORNECIMENTO E COLOCACAO</t>
  </si>
  <si>
    <t>PISO VINILICO EM LADRILHOS RESINA PVC PLASTIFICANTE,C/DIM.61</t>
  </si>
  <si>
    <t>X61CM,HOMOGENEO,MESCLADO,C/2MM ESPESSURA,ANTIESTATICA,DISSIP</t>
  </si>
  <si>
    <t>ADOR DE ENERGIA,RESISTENCIA DE 5X(10)8 - 1X(10)9 OHMS,COMPOS</t>
  </si>
  <si>
    <t>TO FIBRAS CONDUTIVAS DE CARBONO,TIPO PAVIFLOR,DEVENDO ATENDE</t>
  </si>
  <si>
    <t>R A ABNT,NO QUE CONCERNE A RESISTENCIA,AO IMPACTO,SOLIDEZ,DU</t>
  </si>
  <si>
    <t>REZA E ACAO DE AGENTES QUIMICOS,INCL.ADESIVO.FORN.E COLOC.</t>
  </si>
  <si>
    <t>X61CM,HOMOGENEO,MESCLADO,C/2MM ESP.,ANTIESTATICO,DISSIPADOR</t>
  </si>
  <si>
    <t>ENERGIA,RESIST.2,5X(10)4 - 1X(10)6 OHMS,COMPOSTO FIBRAS COND</t>
  </si>
  <si>
    <t>UTIVAS CARBONO,TIPO PAVIFLOR,ASSENTES SOBRE BASE EXIST.,DEVE</t>
  </si>
  <si>
    <t>NDO ATENDER ABNT,NO QUE CONCERNE A RESIST.,AO IMPACTO,SOLIDE</t>
  </si>
  <si>
    <t>Z,DUREZA E ACAO DE AGENTES QUIMICOS,INCL.ADESIVO.FORN.E COLO</t>
  </si>
  <si>
    <t>M MEDIDAS EM TORNO DE 60X60CM,HOMOGENEO,COM FLASH,COM 2,5MM</t>
  </si>
  <si>
    <t>DE ESPESSURA,EXTRA ALTO TRAFEGO,COM PARTICULAS DE QUARTZO,AS</t>
  </si>
  <si>
    <t>SENTES SOBRE BASE EXISTENTE,DEVENDO ATENDER A ABNT,NO QUE CO</t>
  </si>
  <si>
    <t>NCERNE A RESISTENCIA,AO IMPACTO,SOLIDEZ,DUREZA E ACAO DE AGE</t>
  </si>
  <si>
    <t>NTES QUIMICOS,INCLUSIVE ADESIVO.FORNECIMENTO E COLOCACAO</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</si>
  <si>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</si>
  <si>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</si>
  <si>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</si>
  <si>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</si>
  <si>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</si>
  <si>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</si>
  <si>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</si>
  <si>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</si>
  <si>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INDICE 13.390</t>
  </si>
  <si>
    <t>PISOS VINILICOS</t>
  </si>
  <si>
    <t>RECOMPOSICAO DE PLACAS DE PISO DE MATERIAL VINILICO OU PLAST</t>
  </si>
  <si>
    <t>ICO,EXCLUSIVE O FORNECIMENTO DO PISO,INCLUSIVE COLA</t>
  </si>
  <si>
    <t>FAMILIA 13.391</t>
  </si>
  <si>
    <t>FORRACAO DE PISO COM CARPETE DE NYLON,COM 6MM DE ESPESSURA,S</t>
  </si>
  <si>
    <t>OBRE BASE EXISTENTE</t>
  </si>
  <si>
    <t>FORRACAO DE PISO COM CARPETE DE NYLON,COM 10MM DE ESPESSURA,</t>
  </si>
  <si>
    <t>SOBRE BASE EXISTENTE</t>
  </si>
  <si>
    <t>FORRACAO DE PISO COM CARPETE DE 4,5MM DE ESPESSURA</t>
  </si>
  <si>
    <t>FORRACAO DE PISO COM CARPETE DE POLIPROPILENO,COM SUPERFICIE</t>
  </si>
  <si>
    <t>DE NYLON RHODIANYL, CONSTRUCAO TUFTING, ESPESSURA TOTAL DE</t>
  </si>
  <si>
    <t>8MM, TEXTURA AVELUDADA, MODELO GRAND NYLON PLUS,NA COR BEGE</t>
  </si>
  <si>
    <t>ROSADO 243,SOBRE BASE EXISTENTE</t>
  </si>
  <si>
    <t>FORRACAO DE PISO COM CARPETE DE POLIPROPILENO,COM FILAMENTO</t>
  </si>
  <si>
    <t>CONTINUO,CONSTRUCAO TUFTING,5MM DE ESPESSURA,TEXTURA BOUCLE</t>
  </si>
  <si>
    <t>MESCLA,MODELO AUSTIN,NA COR SAND 250,SOBRE BASE EXISTENTE</t>
  </si>
  <si>
    <t>FORRACAO DE PISO COM CARPETE DE FIBRAS DE POLIPROPILENO E RE</t>
  </si>
  <si>
    <t>SINAS SINTETICAS,A QUENTE VERTICAL COM RELEVO TIPO LOOP,5MM</t>
  </si>
  <si>
    <t>DE ESPESSURA,6 CORES LISAS,EM ROLOS DE (2X30)M</t>
  </si>
  <si>
    <t>FORRACAO DE PISO COM TAPETE EM ROLO,ANTIALERGICO,6MM DE ESPE</t>
  </si>
  <si>
    <t>SSURA,LINHA AVANTI,MODELO CARPETT PP33000,NA COR CASTOR 8502</t>
  </si>
  <si>
    <t>,SOBRE BASE EXISTENTE</t>
  </si>
  <si>
    <t>INDICE 13.395</t>
  </si>
  <si>
    <t>CARPETES</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</si>
  <si>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</si>
  <si>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</si>
  <si>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</si>
  <si>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</si>
  <si>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</si>
  <si>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</si>
  <si>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</si>
  <si>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</si>
  <si>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</si>
  <si>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</si>
  <si>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</si>
  <si>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</si>
  <si>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</si>
  <si>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</si>
  <si>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OS PILARETES</t>
  </si>
  <si>
    <t>RODAPE EM MADEIRA DE LEI,COM SECAO DE 5X2CM,PREGADO EM TACOS</t>
  </si>
  <si>
    <t>EMBUTIDOS NA ALVENARIA</t>
  </si>
  <si>
    <t>RODAPE EM MADEIRA DE LEI,COM SECAO DE 7X2CM,PREGADO EM TACOS</t>
  </si>
  <si>
    <t>RODAPE DE IPE OU MADEIRA EQUIVALENTE DE 10X2CM ACABAMENTO BO</t>
  </si>
  <si>
    <t>LEADO,FIXADO COMO EM 13.398.0020</t>
  </si>
  <si>
    <t>INDICE 13.398</t>
  </si>
  <si>
    <t>PISOS TACOS IPE</t>
  </si>
  <si>
    <t>INDICE 13.400</t>
  </si>
  <si>
    <t>PISO PARQUET PAULISTA</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</si>
  <si>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</si>
  <si>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</si>
  <si>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</si>
  <si>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</si>
  <si>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</si>
  <si>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</si>
  <si>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</si>
  <si>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</si>
  <si>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</si>
  <si>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</si>
  <si>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</si>
  <si>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</si>
  <si>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</si>
  <si>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</si>
  <si>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</si>
  <si>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</si>
  <si>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INDICE 13.410</t>
  </si>
  <si>
    <t>PISO PEDRA PORTUGUESA</t>
  </si>
  <si>
    <t>RECOMPOSICAO DE PAVIMENTACAO DE PEDRA PORTUGUESA,ASSENTADA</t>
  </si>
  <si>
    <t>COM FAROFA DE CIMENTO E SAIBRO,NO TRACO 1:5, INCLUSIVE FORNE</t>
  </si>
  <si>
    <t>CIMENTO DO MATERIAL PARA REJUNTAMENTO,EXCLUSIVE A PEDRA</t>
  </si>
  <si>
    <t>INDICE 13.411</t>
  </si>
  <si>
    <t>RECOMPOSICAO PAVIM.PEDRA PORTUGUESA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</si>
  <si>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</si>
  <si>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</si>
  <si>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</si>
  <si>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</si>
  <si>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</si>
  <si>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</si>
  <si>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</si>
  <si>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</si>
  <si>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PISO DE PLACAS DE ARDOSIA COR CINZA MEDINDO 40X40CM,EM TORNO</t>
  </si>
  <si>
    <t>DE 1CM DE ESPESSURA,ASSENTE SOBRE SUPERFICIE EM OSSO COM AR</t>
  </si>
  <si>
    <t>GAMASSA DE CIMENTO,SAIBRO E AREIA,NO TRACO 1:2:2</t>
  </si>
  <si>
    <t>DE 1CM DE ESPESSURA,EXCLUSIVE ARGAMASSA</t>
  </si>
  <si>
    <t>PISO DE PLACAS DE ARDOSIA COR CINZA MEDINDO 30X30CM,EM TORNO</t>
  </si>
  <si>
    <t>PISO DE PLACAS DE ARDOSIA NA COR FERRUGEM MEDINDO 25X25CM,EM</t>
  </si>
  <si>
    <t>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</si>
  <si>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</si>
  <si>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</si>
  <si>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</si>
  <si>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</si>
  <si>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</si>
  <si>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t>
  </si>
  <si>
    <t>CHAPISCO DE CIMENTO E AREIA,NO TRACO 1:3,EXCLUSIVE ARGAMASSA</t>
  </si>
  <si>
    <t>E CHAPISCO</t>
  </si>
  <si>
    <t>RODAPE DE ARDOSIA COM ALTURA DE 7CM,ASSENTE EM PAREDE EM OSS</t>
  </si>
  <si>
    <t>O COM ARGAMASSA DE CIMENTO,SAIBRO E AREIA,NO TRACO 1:2:2 E C</t>
  </si>
  <si>
    <t>HAPISCO DE CIMENTO E AREIA,NO TRACO 1:3</t>
  </si>
  <si>
    <t>HAPISCO DE CIMENTO E AREIA,NO TRACO 1:3,EXCLUSIVE ARGAMASSA</t>
  </si>
  <si>
    <t>INDICE 13.413</t>
  </si>
  <si>
    <t>PISO PLACA ARENITO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</si>
  <si>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</si>
  <si>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</si>
  <si>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</si>
  <si>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</si>
  <si>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</si>
  <si>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</si>
  <si>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</si>
  <si>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DEGRAU DE ESCADA DE BORRACHA SINTETICA,SBR,PRETO,EM PLACAS D</t>
  </si>
  <si>
    <t>E 50X32CM,TEXTURA DA SUPERFICIE PASTILHADA,COLOCADO COM COLA</t>
  </si>
  <si>
    <t>SOBRE BASE EXISTENTE.FORNECIMENTO E COLOCACAO</t>
  </si>
  <si>
    <t>INDICE 13.415</t>
  </si>
  <si>
    <t>PISO PLURIGOMA</t>
  </si>
  <si>
    <t>PISO TATIL DE BORRACHA,DIRECIONAL,PARA PESSOAS COM NECESSIDA</t>
  </si>
  <si>
    <t>DES ESPECIFICAS,25X25CM,ESPESSURA DE 5MM,NA COR PRETA,COLADO</t>
  </si>
  <si>
    <t>PISO TATIL DE BORRACHA,ALERTA,PARA PESSOAS COM NECESSIDADES</t>
  </si>
  <si>
    <t>ESPECIFICAS,25X25CM, ESPESSURA DE 5MM, NA COR PRETA, COLADO</t>
  </si>
  <si>
    <t>INDICE 13.416</t>
  </si>
  <si>
    <t>PISO DE BORRACHA</t>
  </si>
  <si>
    <t>INDICE 13.420</t>
  </si>
  <si>
    <t>PISO VITRIFICADO PISOMALTE</t>
  </si>
  <si>
    <t>REVESTIMENTO MANTAS PRE-FABRICADAS,PARTICULAS BORRACHA AGLUT</t>
  </si>
  <si>
    <t>INADAS C/POLIUTERANO ESPECIAL MDI,FIXAD.CONTRAPISO C/ADESIVO</t>
  </si>
  <si>
    <t>POLIURETANO BICOMPONENTE E ADICIONADO A DUAS CAMADAS SUPERI</t>
  </si>
  <si>
    <t>ORES LIQUIDO AUTONIVELANTE, RESINA POLIURETANO BICOMPONENTE</t>
  </si>
  <si>
    <t>COR VERMELHA C/GRANULOS FINOS EPDM (0,5 A 1,5MM DIAM.)APLICA</t>
  </si>
  <si>
    <t>DOS SPRAY PROPORCAO 600G/M2 C/SUPERFICIE FINAL SEM EMENDA</t>
  </si>
  <si>
    <t>INADAS C/POLIURETANO ESPECIAL MDI,FIXADA C/ADESIVO POLIURETA</t>
  </si>
  <si>
    <t>NO BICOMPONENTE E ADICIONADO A UMA CAMADA SUPERIOR MOLADA LO</t>
  </si>
  <si>
    <t>CAL DE RESINA POLIURETANO TAMBEM BICOMPONENTE AUTONIVELANTE</t>
  </si>
  <si>
    <t>ESPECIAL COR VERMELHA,RECOBERTA C/CAMADA DE GRANULOS BORRACH</t>
  </si>
  <si>
    <t>A ESPECIAL EPDM ALTA RESIST.USO (ACIMA 1,5 A 3,5MM DIAM.)</t>
  </si>
  <si>
    <t>REVESTIMENTO EM MANTA PRE-FABRICADAS DE ALTO IMPACTO PARA PI</t>
  </si>
  <si>
    <t>SO DE ALTA RESISTENCIA,ESPECIAL PARA ACADEMIAS E AFINS,COMPO</t>
  </si>
  <si>
    <t>STA DE PARTICULAS DE BORRACHA ESPECIAL SBR E GRANULOS COLORI</t>
  </si>
  <si>
    <t>DOS DE BORRACHA EPDM,AGLUTINADAS C/POLIURETANO MDI,COLADO CO</t>
  </si>
  <si>
    <t>M ADESIVO DE POLIURETANO BICOMPONENTE A PROVA D`AGUA</t>
  </si>
  <si>
    <t>REVESTIMENTO EM MANTA PRE-FABRICADA COMPOSTA DE PARTICULAS S</t>
  </si>
  <si>
    <t>ELECIONADAS DE BORRACHA SBR E GRANULOS DE ESPUMA DE POLIURET</t>
  </si>
  <si>
    <t>ANO,AGLUTINADAS COM POLIURETANO MDI,SUBMETIDA A 40T DE COMPR</t>
  </si>
  <si>
    <t>ESSAO E LAMINADOS COM ESPESSURA CONSTANTE DE 8MM E DENSIDADE</t>
  </si>
  <si>
    <t>CONTROLADA</t>
  </si>
  <si>
    <t>PISO ELEVADO EM TORNO DE 30CM,CONSTITUIDO POR PLACAS DE MADE</t>
  </si>
  <si>
    <t>IRA AGLOMERADA COM MAIS OU MENOS 30MM DE ESPESSURA,COM REVES</t>
  </si>
  <si>
    <t>TIMENTO SUPERIOR EM LAMINADO PLASTICO,APOIADO SOBRE BASE DE</t>
  </si>
  <si>
    <t>ALUMINIO OU ACO GALVANIZADO,DESTINADO A APARELHOS DE INFORMA</t>
  </si>
  <si>
    <t>TICA.FORNECIMENTO E COLOCACAO</t>
  </si>
  <si>
    <t>B2</t>
  </si>
  <si>
    <t>PISO ELEVADO EM TORNO DE 30CM,CONSITUIDO POR PLACAS DE ACO C</t>
  </si>
  <si>
    <t>OM MAIS OU MENOS 30MM DE ESPESSURA,COM REVESTIMENTO SUPERIOR</t>
  </si>
  <si>
    <t>EM LAMINADO PLASTICO,APOIADO SOBRE BASE DE ALUMINIO OU ACO</t>
  </si>
  <si>
    <t>GALVANIZADO,DESTINADO A APARELHOS DE INFORMATICA.FORNECIMENT</t>
  </si>
  <si>
    <t>PISO ELEVADO EM TORNO DE 20CM,CONSTITUIDO POR PLACAS DE MADE</t>
  </si>
  <si>
    <t>IRA AGLOMERADA COM MAIS OU MENOS 40MM DE ESPESSURA,COM REVES</t>
  </si>
  <si>
    <t>FAMILIA 13.460</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</si>
  <si>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</si>
  <si>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</si>
  <si>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</si>
  <si>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</si>
  <si>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</si>
  <si>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</si>
  <si>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</si>
  <si>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</si>
  <si>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</si>
  <si>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</si>
  <si>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</si>
  <si>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</si>
  <si>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CAPEADA COM ARGAMASSA DE CIMENTO E AREIA, NO TRACO</t>
  </si>
  <si>
    <t>1:4 E ASSENTADO COM ARMAGASSA DE CIMENTO E SAIBRO NO TRACO 1</t>
  </si>
  <si>
    <t>:8</t>
  </si>
  <si>
    <t>INDICE 13.468</t>
  </si>
  <si>
    <t>CAMADA DE ISOLAMENTO</t>
  </si>
  <si>
    <t>CAMADA DE ISOLAMENTO EXECUTADA COM BLOCOS DE CONCRETO CELULA</t>
  </si>
  <si>
    <t>R DE 10X30X60CM,ASSENTES COM ARGAMASSA DE CIMENTO E SAIBRO,</t>
  </si>
  <si>
    <t>NO TRACO 1:8 E CAPEAMENTO COM ARGAMASSA CIMENTO E AREIA, NO</t>
  </si>
  <si>
    <t>TRACO 1:4</t>
  </si>
  <si>
    <t>INDICE 13.469</t>
  </si>
  <si>
    <t>CAMADA DE ISOLAMENTO DE CONCRETO CELULAR</t>
  </si>
  <si>
    <t>ESQUADRIAS DE MADEIRA,SERRALHERIA,FERRAGENS E VIDRACARIA</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</si>
  <si>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</si>
  <si>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</si>
  <si>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</si>
  <si>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</si>
  <si>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</si>
  <si>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</si>
  <si>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</si>
  <si>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</si>
  <si>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</si>
  <si>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</si>
  <si>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</si>
  <si>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</si>
  <si>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</si>
  <si>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</si>
  <si>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</si>
  <si>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</si>
  <si>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</si>
  <si>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</si>
  <si>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</si>
  <si>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</si>
  <si>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</si>
  <si>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</si>
  <si>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</si>
  <si>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</si>
  <si>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</si>
  <si>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DE PVC,REFORCADA,TIPO VAI-E-VEM,EM DUAS FOLHAS,MEDINDO</t>
  </si>
  <si>
    <t>1,40X2,10M.FORNECIMENTO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</si>
  <si>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</si>
  <si>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</si>
  <si>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</si>
  <si>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</si>
  <si>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</si>
  <si>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ORTA FLEXIVEL DE PVC,MEDINDO 1,40MX2,10M,COM FECHAMENTO AUT</t>
  </si>
  <si>
    <t>OMATICO ATRAVES DE MOLAS HELICOIDAIS SOBREPOSTAS EM EIXO DE</t>
  </si>
  <si>
    <t>ACO,ESTRUT.METALICA PERFIL "V DUPLO" VERTICAL/HORIZONTAL EM</t>
  </si>
  <si>
    <t>CHAPAS DE FERRO COM PINTURA A PO EM POLIESTER TEXTURIZADA NA</t>
  </si>
  <si>
    <t>S FOLHAS DA PORTA ATE ALTURA DE 1200MM,PVC CINZA DE 5MM ESPE</t>
  </si>
  <si>
    <t>SSURA.FORNECIMENTO E COLOCACAO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</si>
  <si>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</si>
  <si>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</si>
  <si>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</si>
  <si>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</si>
  <si>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</si>
  <si>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</si>
  <si>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</si>
  <si>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</si>
  <si>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</si>
  <si>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</si>
  <si>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</si>
  <si>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</si>
  <si>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</si>
  <si>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</si>
  <si>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</si>
  <si>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</si>
  <si>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</si>
  <si>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</si>
  <si>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O,NAS CORES PADRONIZADAS DO FABRICANTE,BATE-MACAS TIPO RETO,</t>
  </si>
  <si>
    <t>COM ALTURA DE 10CM.FORNECIMENTO E COLOCACAO</t>
  </si>
  <si>
    <t>O,NAS CORES PADRONIZADAS NO FABRICANTE,BATE-MACAS TIPO RETO,</t>
  </si>
  <si>
    <t>COM ALTURA DE 15CM.FORNECIMENTO E COLOCACAO</t>
  </si>
  <si>
    <t>COM ALTURA DE 20CM.FORNECIMENTO E COLOCACAO</t>
  </si>
  <si>
    <t>O,NAS CORES PADRONIZADAS DO FABRICANTE,BATE-MACAS TIPO CORRI</t>
  </si>
  <si>
    <t>MAO,COM ALTURA DE 15CM.FORNECIMENTO E COLOCACAO</t>
  </si>
  <si>
    <t>GRADE DE PVC BRANCO,CINZA OU BEGE,EM MODULOS,COM LARGURA E A</t>
  </si>
  <si>
    <t>LTURA VARIAVEIS,ESTRUTURADA EM CONCRETO ARMADO INJETADO E/OU</t>
  </si>
  <si>
    <t>FERRO GALVANIZADO,COM COLUNAS 80X80MM,PERFIS FIXADO ATRAVES</t>
  </si>
  <si>
    <t>DE ENCAIXE E MONTANTES VERTICAIS REDONDOS COM DIAMETRO DE 3</t>
  </si>
  <si>
    <t>2MM ESPACADAS DE 12CM APROXIMADAMENTE,INCLUSIVE PONTEIRAS E/</t>
  </si>
  <si>
    <t>OU TAMPAS DE ACABAMENTO.FORNECIMENTO E COLOCACAO</t>
  </si>
  <si>
    <t>PORTAO PVC BRANCO,CINZA OU BEGE,C/LARGURA E ALTURA VARIAVEIS</t>
  </si>
  <si>
    <t>,ESTRUTURADO CONCR.ARMADO INJETADO E/OU FERRO GALVANIZADO,C/</t>
  </si>
  <si>
    <t>ESTRUTURA EM PERFIS RETANGULARES 50X46MM,AMARRACAO HORIZONTA</t>
  </si>
  <si>
    <t>L C/PERFIS RETANGULARES 50X46MM E MONTANTES VERTIC.REDONDOS</t>
  </si>
  <si>
    <t>C/DIAM.32MM ESPACADAS 12CM APROXIMADAMENTE,INCL.ROLDANAS EM</t>
  </si>
  <si>
    <t>PLASTICO,FECHADURA E PONTEIRAS E/OU PONTAS.FORN.E COLOC.</t>
  </si>
  <si>
    <t>CORRIMAO DE PVC BRANCO,CINZA OU BEGE,FIXADO NO PISO,EM MODUL</t>
  </si>
  <si>
    <t>OS,COM LARGURA VARIAVEL E ALTURA 1,00M,ESTRUTURADO EM CONCRE</t>
  </si>
  <si>
    <t>TO ARMADO INJETADO E/OU FERRO GALVANIZADO,COM COLUNAS EM PER</t>
  </si>
  <si>
    <t>DOS (COLUNAS DE 75MM DE DIAMETRO),AMARRACAO 3 PERFIS 48MM,DI</t>
  </si>
  <si>
    <t>ST.VERT.23CM,INCLUSIVE TAMPAS DE ACABAMENTO NAS EXTREMIDADES</t>
  </si>
  <si>
    <t>INSTALADAS.FORNECIMENTO E COLOCACAO</t>
  </si>
  <si>
    <t>CORRIMAO DE PVC BRANCO,CINZA OU BEGE,FIXADO NAS PAREDES ATRA</t>
  </si>
  <si>
    <t>VES DE SUPORTES EM PLASTICO,ALTURA VARIAVEL, ESTRUTURADO EM</t>
  </si>
  <si>
    <t>PERFIS REDONDOS DE 48MM DE DIAMETRO, INCLUSIVE TAMPAS DE ACA</t>
  </si>
  <si>
    <t>BAMENTO NAS EXTREMIDADES INSTALADAS.FORNECIMENTO E COLOCACAO</t>
  </si>
  <si>
    <t>GUARDA-CORPO/SACADAS DE PVC BRANCO,CINZA OU BEGE,EM MODULOS,</t>
  </si>
  <si>
    <t>C/LARGURA VARIAVEL E ALTURA DE 1,10M,ESTRUTURADO EM CONCRETO</t>
  </si>
  <si>
    <t>ARMADO INJETADO E/OU FERRO GALVANIZADO,COM COLUNAS EM PERFI</t>
  </si>
  <si>
    <t>S REDONDOS (COLUNAS DE 75MM DE DIAMETRO),AMARR.HORIZ.48MM,MO</t>
  </si>
  <si>
    <t>NT.VERT.32MM C/12CM ESPAC.,INCLUSIVE TAMPAS DE ACABAMENTO NA</t>
  </si>
  <si>
    <t>S EXTREMIDADES INSTALADAS.FORNECIMENTO E COLOCACAO</t>
  </si>
  <si>
    <t>PERSIANA VERTICAL EM PVC,LAMINA COM LARGURA DE 89MM.FORNECIM</t>
  </si>
  <si>
    <t>FAMILIA 14.001</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</si>
  <si>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</si>
  <si>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</si>
  <si>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</si>
  <si>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</si>
  <si>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</si>
  <si>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</si>
  <si>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</si>
  <si>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</si>
  <si>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</si>
  <si>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</si>
  <si>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</si>
  <si>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</si>
  <si>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</si>
  <si>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</si>
  <si>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</si>
  <si>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</si>
  <si>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</si>
  <si>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</si>
  <si>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</si>
  <si>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</si>
  <si>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</si>
  <si>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</si>
  <si>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</si>
  <si>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</si>
  <si>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</si>
  <si>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</si>
  <si>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</si>
  <si>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</si>
  <si>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</si>
  <si>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</si>
  <si>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</si>
  <si>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</si>
  <si>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</si>
  <si>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</si>
  <si>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</si>
  <si>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CHAPA DE FERRO GALVANIZADO Nº18,COM PAINEL SUPERIOR FECHADO</t>
  </si>
  <si>
    <t>POR TELA DE ARAME GALVANIZADO Nº10, MALHA DE 2CM, ALTURA DE</t>
  </si>
  <si>
    <t>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</si>
  <si>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</si>
  <si>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</si>
  <si>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</si>
  <si>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</si>
  <si>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</si>
  <si>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</si>
  <si>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</si>
  <si>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</si>
  <si>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</si>
  <si>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</si>
  <si>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</si>
  <si>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</si>
  <si>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</si>
  <si>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 CORTA-FOGO PARA SAIDA DE EMERGENCIA,MEDINDO 90X210X5CM</t>
  </si>
  <si>
    <t>,SEGUNDO ABNT NBR 11742,CLASSE P-60,CHAPA DE ACO,TENDO MARCO</t>
  </si>
  <si>
    <t>S DO MESMO MATERIAL,INCLUSIVE TRES PARES DE DOBRADICAS COM M</t>
  </si>
  <si>
    <t>OLA.FORNECIMENTO E COLOCACAO</t>
  </si>
  <si>
    <t>,SEGUNDO ABNT NBR 11742,CLASSE P-90,CHAPA DE ACO,TENDO MARCO</t>
  </si>
  <si>
    <t>,SEGUNDO ABNT NBR 11742,CLASSE P-120,CHAPA DE ACO,TENDO MARC</t>
  </si>
  <si>
    <t>OS DO MESMO MATERIAL,INCLUSIVE TRES PARES DE DOBRADICAS COM</t>
  </si>
  <si>
    <t>MOLA.FORNECIMENTO E COLOCACAO</t>
  </si>
  <si>
    <t>PORTAO DE FERRO DE UMA OU DUAS FOLHAS COM ALTURA DE 1,00 A 1</t>
  </si>
  <si>
    <t>,50M E LARGURA DE 1,00 A 3,00M,FORMADO P/BARRAS VERTICAIS DE</t>
  </si>
  <si>
    <t>1.1/4"X1/4",ESPACADAS DE 12,5CM,CONTORNO E MARCOS EM BARRAS</t>
  </si>
  <si>
    <t>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</si>
  <si>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</si>
  <si>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</si>
  <si>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</si>
  <si>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</si>
  <si>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</si>
  <si>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</si>
  <si>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</si>
  <si>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</si>
  <si>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</si>
  <si>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</si>
  <si>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2"X3/8",ESPACADAS DE 10CM E HORIZONTAIS SUPERIOR E INFERIOR</t>
  </si>
  <si>
    <t>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</si>
  <si>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</si>
  <si>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</si>
  <si>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</si>
  <si>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</si>
  <si>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</si>
  <si>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</si>
  <si>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</si>
  <si>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</si>
  <si>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</si>
  <si>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</si>
  <si>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</si>
  <si>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</si>
  <si>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</si>
  <si>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</si>
  <si>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</si>
  <si>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</si>
  <si>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</si>
  <si>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</si>
  <si>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</si>
  <si>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</si>
  <si>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</si>
  <si>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</si>
  <si>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</si>
  <si>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</si>
  <si>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</si>
  <si>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</si>
  <si>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</si>
  <si>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</si>
  <si>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</si>
  <si>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</si>
  <si>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</si>
  <si>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</si>
  <si>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</si>
  <si>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</si>
  <si>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</si>
  <si>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</si>
  <si>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</si>
  <si>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</si>
  <si>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</si>
  <si>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</si>
  <si>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</si>
  <si>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</si>
  <si>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</si>
  <si>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</si>
  <si>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</si>
  <si>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</si>
  <si>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</si>
  <si>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</si>
  <si>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</si>
  <si>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</si>
  <si>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</si>
  <si>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</si>
  <si>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</si>
  <si>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</si>
  <si>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</si>
  <si>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</si>
  <si>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</si>
  <si>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</si>
  <si>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</si>
  <si>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</si>
  <si>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</si>
  <si>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</si>
  <si>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</si>
  <si>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</si>
  <si>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</si>
  <si>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</si>
  <si>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</si>
  <si>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</si>
  <si>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</si>
  <si>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</si>
  <si>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</si>
  <si>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</si>
  <si>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</si>
  <si>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</si>
  <si>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</si>
  <si>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</si>
  <si>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</si>
  <si>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</si>
  <si>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</si>
  <si>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</si>
  <si>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</si>
  <si>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</si>
  <si>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</si>
  <si>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</si>
  <si>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</si>
  <si>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</si>
  <si>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</si>
  <si>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</si>
  <si>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</si>
  <si>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</si>
  <si>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</si>
  <si>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</si>
  <si>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</si>
  <si>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</si>
  <si>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</si>
  <si>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</si>
  <si>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</si>
  <si>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</si>
  <si>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</si>
  <si>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</si>
  <si>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</si>
  <si>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</si>
  <si>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</si>
  <si>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</si>
  <si>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</si>
  <si>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</si>
  <si>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</si>
  <si>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</si>
  <si>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</si>
  <si>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</si>
  <si>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</si>
  <si>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</si>
  <si>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</si>
  <si>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</si>
  <si>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10CM,ENTRE EIXOS,E HORIZONTAIS DE 1.3/4"X1/2" A CADA 50CM,</t>
  </si>
  <si>
    <t>SENDO O CONTORNO DO MESMO MATERIAL.FORNECIMENTO E COLOCACAO</t>
  </si>
  <si>
    <t>GRADE PARA PROTECAO DE SUBESTACAO ELETRICA,EM TELA DE ARAME</t>
  </si>
  <si>
    <t>GALVANIZADO Nº12,MALHA DE 1",FORMANDO QUADROS CONTORNADOS PO</t>
  </si>
  <si>
    <t>R CANTONEIRAS DE FERRO DE 3/4"X3/4"X1/8",FIXADOS EM MONTANTE</t>
  </si>
  <si>
    <t>S DE TUBOS GALVANIZADOS COM DIAMETRO DE 2".FORNECIMENTO E CO</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</si>
  <si>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</si>
  <si>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</si>
  <si>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</si>
  <si>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</si>
  <si>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</si>
  <si>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</si>
  <si>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</si>
  <si>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</si>
  <si>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</si>
  <si>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</si>
  <si>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</si>
  <si>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</si>
  <si>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</si>
  <si>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</si>
  <si>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</si>
  <si>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</si>
  <si>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</si>
  <si>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</si>
  <si>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</si>
  <si>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</si>
  <si>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</si>
  <si>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</si>
  <si>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</si>
  <si>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</si>
  <si>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</si>
  <si>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</si>
  <si>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</si>
  <si>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</si>
  <si>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</si>
  <si>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</si>
  <si>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</si>
  <si>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CONFECCIONADO EM BARRA REDONDA DE 5/8",INCLU</t>
  </si>
  <si>
    <t>SIVE PINTURA.FORNECIMENTO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</si>
  <si>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</si>
  <si>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</si>
  <si>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</si>
  <si>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</si>
  <si>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</si>
  <si>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</si>
  <si>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</si>
  <si>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</si>
  <si>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</si>
  <si>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</si>
  <si>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</si>
  <si>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</si>
  <si>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1,50M,14 BARRAS VERTICAIS DE 1.1/4" EQUIDISTANTES,2 BARRAS</t>
  </si>
  <si>
    <t>CHATAS HORIZONTAIS DE 2.1/2"X5/8",ESTAS SOLDADAS NO MONTANTE</t>
  </si>
  <si>
    <t>,EXCLUSIVE ESTE,EM CADA BARRA VERTICAL SERA COLOCADA 1 PONTA</t>
  </si>
  <si>
    <t>DE LANCA E 4 ANUETOS,INCLUSIVE PINTURA.FORNECIMENTO E COLOC</t>
  </si>
  <si>
    <t>GRADIL DE FERRO EM MODULOS 2,44M DE LARGURA COM ALTURA 2,32M</t>
  </si>
  <si>
    <t>,15 BARRAS VERTICAIS 3/4" EQUIDISTANTES,UM MONTANTE DE FERRO</t>
  </si>
  <si>
    <t>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</si>
  <si>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</si>
  <si>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</si>
  <si>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</si>
  <si>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</si>
  <si>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DE 2,60M,BARRA REDONDA DE 5/8",BARRA CHATA DE 1.1/2"X1/4",T</t>
  </si>
  <si>
    <t>UBO DE FERRO GALVANIZADO DE 3",INCLUSIVE PINTURA.FORNECIMENT</t>
  </si>
  <si>
    <t>GRADIL DE FERRO EM MODULOS DE 2,44M DE LARGURA COM ALTURA DE</t>
  </si>
  <si>
    <t>2,72M,15 BARRAS VERTICAIS DE 3/4" EQUIDISTANTES,UM MONTANTE</t>
  </si>
  <si>
    <t>DE FERRO GALVANIZADO DE 3" E BARRAS CHATAS HORIZONTAIS DE(1</t>
  </si>
  <si>
    <t>.1/2"X1/2"), EM CADA BARRA VERTICAL DE 3/4" SERA COLOCADA 1</t>
  </si>
  <si>
    <t>LANCA E ANUETOS E SOBRE MONTANTE UMA PINHA,INCLUSIVE PINTURA</t>
  </si>
  <si>
    <t>GRADIL EM MODULOS DE 1454X1650MM,COM PINTURA ELETROSTATICA E</t>
  </si>
  <si>
    <t>M POLIESTER NAS CORES GRAFITE,VERMELHO,VINHO,AMARELO,LARANJA</t>
  </si>
  <si>
    <t>OU PRATA, MALHA DE 60X132MM,BARRA PORTANTE DE 26X2MM,FIO 5,</t>
  </si>
  <si>
    <t>MONTANTES DE 2000X75X8MM,PONTA DE LANCA EM PERFIL "U" DE 34X</t>
  </si>
  <si>
    <t>30X3X1640)MM E PARAFUSOS.FORNECIMENTO E COLOCACAO</t>
  </si>
  <si>
    <t>GRADIL TUBULAR 3,35X2,00M,EM TELA DE CHAPA DE METAL EXPANDID</t>
  </si>
  <si>
    <t>O,MALHA LOSANGULAR DE 150X56MM,CHAPA DE FERRO GALVANIZADA A</t>
  </si>
  <si>
    <t>FOGO DE 1/8",EMOLDURADA POR TUBOS DE FERRO GALVANIZADOS DE 1</t>
  </si>
  <si>
    <t>.1/2",FIXADO EM ESTRUTURAS DE CONCRETO (EXCLUSIVE ESTAS),ATR</t>
  </si>
  <si>
    <t>AVES DE 16 PARAFUSOS GALVANIZADOS.FORNECIMENTO E COLOCACAO</t>
  </si>
  <si>
    <t>GRADIL ELETROFUNDIDO TIPO ORSOMETAL,NA MALHA 65X132MM E BARR</t>
  </si>
  <si>
    <t>A PORTANTE 25X2MM,FIO 5,MONTANTES 2120X76X8MM,PARAFUSOS,PINT</t>
  </si>
  <si>
    <t>URA ELETROSTATICA NAS CORES VERDE OU CINZA,INCLUSIVE MONTAGE</t>
  </si>
  <si>
    <t>GRADIL NYLOFOR 3D,EXECUTADO PAINEL DE ACO GALVANIZADO,SOLDAD</t>
  </si>
  <si>
    <t>O,MALHA RETANGULAR 200X50MM E FIO DE ACO COM BITOLA DE 5MM,F</t>
  </si>
  <si>
    <t>IXADO POR FIXADORES POLIAMIDA E PARAFUSOS EM ACO INOX,EM POS</t>
  </si>
  <si>
    <t>TE DE ACO GALVANIZADO DE 60X40MM,CHUMBADOS EM BASE DE CONCRE</t>
  </si>
  <si>
    <t>TO,EXCLUSIVE ESTA,REVESTIDOS EM POLIESTER POR PROCESSO DE PI</t>
  </si>
  <si>
    <t>NTURA ELETROSTATICA(GRADIL E POSTE).FORNECIMENTO E COLOCACAO</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</si>
  <si>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</si>
  <si>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</si>
  <si>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</si>
  <si>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</si>
  <si>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</si>
  <si>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</si>
  <si>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</si>
  <si>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3"X12" E 2"X3/8",BARRAS VERTICAIS DE 1/2"X1/2" ESPACADAS DE</t>
  </si>
  <si>
    <t>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</si>
  <si>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</si>
  <si>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</si>
  <si>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</si>
  <si>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</si>
  <si>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</si>
  <si>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</si>
  <si>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</si>
  <si>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</si>
  <si>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</si>
  <si>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</si>
  <si>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</si>
  <si>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</si>
  <si>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</si>
  <si>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</si>
  <si>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</si>
  <si>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</si>
  <si>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</si>
  <si>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</si>
  <si>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</si>
  <si>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</si>
  <si>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</si>
  <si>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</si>
  <si>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</si>
  <si>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</si>
  <si>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</si>
  <si>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</si>
  <si>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</si>
  <si>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</si>
  <si>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</si>
  <si>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</si>
  <si>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</si>
  <si>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</si>
  <si>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</si>
  <si>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</si>
  <si>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</si>
  <si>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</si>
  <si>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</si>
  <si>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</si>
  <si>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</si>
  <si>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</si>
  <si>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</si>
  <si>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</si>
  <si>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</si>
  <si>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</si>
  <si>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</si>
  <si>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</si>
  <si>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</si>
  <si>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</si>
  <si>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</si>
  <si>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</si>
  <si>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</si>
  <si>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</si>
  <si>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</si>
  <si>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</si>
  <si>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</si>
  <si>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</si>
  <si>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</si>
  <si>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PARA PORTA DE ACO ESCOVADO,CHAPA N°14,COM 90CM DE A</t>
  </si>
  <si>
    <t>LTURA.FORNECIMENTO E COLOCACAO</t>
  </si>
  <si>
    <t>PROTECAO PARA PORTA EM ACO ESCOVADO,CHAPA N°14,COM 30CM DE A</t>
  </si>
  <si>
    <t>PROTECAO PARA PORTA EM ACO ESCOVADO,CHAPA N°14,COM 20CM DE A</t>
  </si>
  <si>
    <t>PROTECAO PARA PORTA EM ACO ESCOVADO,CHAPA N°14,COM 15CM DE A</t>
  </si>
  <si>
    <t>PROTECAO DE CANTO DE PAREDE (ARESTA VIVA) COM CANTONEIRA 2X2</t>
  </si>
  <si>
    <t>X1/4".FORNECIMENTO E COLOCACAO</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</si>
  <si>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</si>
  <si>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</si>
  <si>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</si>
  <si>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</si>
  <si>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</si>
  <si>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</si>
  <si>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</si>
  <si>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</si>
  <si>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</si>
  <si>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</si>
  <si>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</si>
  <si>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</si>
  <si>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</si>
  <si>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</si>
  <si>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</si>
  <si>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</si>
  <si>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</si>
  <si>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</si>
  <si>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</si>
  <si>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</si>
  <si>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</si>
  <si>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</si>
  <si>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</si>
  <si>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</si>
  <si>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</si>
  <si>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</si>
  <si>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</si>
  <si>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DE FERRO,EXCLUSIVE ESTE.FORNECIMENTO E COLOCACAO</t>
  </si>
  <si>
    <t>PONTA DE LANCA DE FERRO FUNDIDO COM 12CM DE ALTURA,FIXADA EM</t>
  </si>
  <si>
    <t>BARRA REDONDA DE 1.1/4", EXCLUSIVE ESTA.FORNECIMENTO E COLO</t>
  </si>
  <si>
    <t>TAMPA DE FERRO PARA CAIXA DE AGUA,EM CHAPA Nº18,COM DIAMETRO</t>
  </si>
  <si>
    <t>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</si>
  <si>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</si>
  <si>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</si>
  <si>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</si>
  <si>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</si>
  <si>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</si>
  <si>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</si>
  <si>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</si>
  <si>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</si>
  <si>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</si>
  <si>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</si>
  <si>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</si>
  <si>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</si>
  <si>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</si>
  <si>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</si>
  <si>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</si>
  <si>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</si>
  <si>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</si>
  <si>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</si>
  <si>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</si>
  <si>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</si>
  <si>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</si>
  <si>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ALTURA APROXIMADAS DE 0,80X2,10M,INCLUSIVE FECHADURA DE CIL</t>
  </si>
  <si>
    <t>INDRO E DOBRADICAS,EXCLUSIVE VIDRO.FORNECIMENTO E COLOCACAO</t>
  </si>
  <si>
    <t>PORTA DE ABRIR EM ACO LAMINADO A FRIO COM ADICAO DE COBRE,EM</t>
  </si>
  <si>
    <t>DUAS FOLHAS,COM DIVISOES HORIZONTAIS, PINTADA COM TINTA PRI</t>
  </si>
  <si>
    <t>IMER,COM LARGURA E ALTURA APROXIMADAS DE 1,40X2,10M,INCLUSIV</t>
  </si>
  <si>
    <t>E FECHADURA DE CILINDRO E DOBRADICAS.FORNECIMENTO E COLOCACA</t>
  </si>
  <si>
    <t>PORTA DE CORRER EM ACO LAMINADO A FRIO COM ADICAO DE COBRE,E</t>
  </si>
  <si>
    <t>M QUATRO FOLHAS,QUADRICULADA,PINTURA COM TINTA PRIMER,COM LA</t>
  </si>
  <si>
    <t>RGURA E ALTURA APROXIMADAS DE 2,00X2,10M,INCLUSIVE FECHADURA</t>
  </si>
  <si>
    <t>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</si>
  <si>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</si>
  <si>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</si>
  <si>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</si>
  <si>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</si>
  <si>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</si>
  <si>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</si>
  <si>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</si>
  <si>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</si>
  <si>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</si>
  <si>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</si>
  <si>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FIXOS,SENDO 2 PARTES LATERAIS FIXAS SEM</t>
  </si>
  <si>
    <t>DIVISOES,SENDO 1 SUPERIOR E 1 INFERIOR,EXCLUSIVE VIDRO.FORN</t>
  </si>
  <si>
    <t>,DE 1 SECAO COM 2 BASCULAS,MEDINDO 0,60X1,00M,PRE-PINTADA,CO</t>
  </si>
  <si>
    <t>,DE 1 SECAO COM 2 BASCULAS,MEDINDO 0,60X1,20M,PRE-PINTADA,CO</t>
  </si>
  <si>
    <t>,DE 1 SECAO COM 2 BASCULAS,MEDINDO 0,60X1,50M,PRE-PINTADA,CO</t>
  </si>
  <si>
    <t>,DE 1 SECAO COM 3 BASCULAS,MEDINDO 0,80X0,60M,PRE-PINTADA,CO</t>
  </si>
  <si>
    <t>MPLETA COM 2 QUADROS FIXOS,SENDO 2 PARTES LATERAIS FIXAS COM</t>
  </si>
  <si>
    <t>,DE 1 SECAO COM 3 BASCULAS,MEDINDO 0,80X0,80M,PRE-PINTADA,CO</t>
  </si>
  <si>
    <t>MPLETA,COM 2 QUADROS FIXOS,SENDO 2 PARTES LATERAIS FIXAS COM</t>
  </si>
  <si>
    <t>,DE 1 SECAO COM 3 BASCULAS,MEDINDO 0,80X1,00M,PRE-PINTADA,CO</t>
  </si>
  <si>
    <t>,DE 1 SECAO COM 3 BASCULAS,MEDINDO 0,80X1,20M,PRE-PINTADA,CO</t>
  </si>
  <si>
    <t>,DE 1 SECAO COM 4 BASCULAS,MEDINDO 1,00X0,80M,PRE-PINTADA,CO</t>
  </si>
  <si>
    <t>,DE 1 SECAO COM 4 BASCULAS,MEDINDO 1,00X1,00M,PRE-PINTADA,CO</t>
  </si>
  <si>
    <t>,DE 1 SECAO COM 4 BASCULAS,MEDINDO 1,00X1,20M,PRE-PINTADA,CO</t>
  </si>
  <si>
    <t>,DE 1 SECAO COM 4 BASCULAS,MEDINDO 1,00X1,50M,PRE-PINTADA,CO</t>
  </si>
  <si>
    <t>,DE 1 SECAO COM 5 BASCULAS,MEDINDO 1,20X1,00M,PRE-PINTADA,CO</t>
  </si>
  <si>
    <t>,DE 1 SECAO COM 5 BASCULAS,MEDINDO 1,20X1,20M,PRE-PINTADA,CO</t>
  </si>
  <si>
    <t>,DE 1 SECAO COM 5 BASCULAS,MEDINDO 1,20X1,50M,PRE-PINTADA,CO</t>
  </si>
  <si>
    <t>JANELA DE CORRER EM ACO LAMINADO A FRIO COM ADICAO DE COBRE,</t>
  </si>
  <si>
    <t>COM BANDEIRA BASCULANTE,MEDINDO 1,20X1,20M,PRE-PINTADA,COMPL</t>
  </si>
  <si>
    <t>ETA,SEM DIVISOES,COM 4 FOLHAS,SENDO 2 FOLHAS LATERAIS FIXAS,</t>
  </si>
  <si>
    <t>2 FOLHAS CENTRAIS DE CORRER PARA RECEBEREM VIDRO,EXCLUSIVE V</t>
  </si>
  <si>
    <t>IDRO.FORNECIMENTO E COLOCACAO</t>
  </si>
  <si>
    <t>COM BANDEIRA BASCULANTE,MEDINDO 1,20X1,50M,PRE-PINTADA,COMPL</t>
  </si>
  <si>
    <t>2 FOLHAS CENTRAIS DE CORRER PARA RECEBEREM VIDROS,EXCLUSIVE</t>
  </si>
  <si>
    <t>VIDRO.FORNECIMENTO E COLOCACAO</t>
  </si>
  <si>
    <t>COM BANDEIRA BASCULANTE,MEDINDO 1,20X2,00M,PRE-PINTADA,COMPL</t>
  </si>
  <si>
    <t>MAXIM-AR,MEDINDO 0,60X0,40X0,05 M,COM BAGUETE EXTERNO,COM GR</t>
  </si>
  <si>
    <t>ADE ELO,PRE-PINTADA,INCLUSIVE FERRAGENS.FORNECIMENTO E COLOC</t>
  </si>
  <si>
    <t>MAXIM-AR,MEDINDO 0,60X0,60X0,05M,COM MASSA EXTERNA QUADRICUL</t>
  </si>
  <si>
    <t>ADA,COM GRADE,PRE-PINTADA,INCLUSIVE FERRAGENS.FORNECIMENTO E</t>
  </si>
  <si>
    <t>MAXIM-AR,MEDINDO 0,50X1,40X0,05CM,COM 2 FOLHAS,COM MASSA EXT</t>
  </si>
  <si>
    <t>ERNA QUADRICULADA,COM GRADE,PRE-PINTADA,INCLUSIVE FERRAGENS.</t>
  </si>
  <si>
    <t>MAXIM-AR,MEDINDO 0,60X0,60M,COM MASSA EXTERNA QUADRICULADA,C</t>
  </si>
  <si>
    <t>OM GRADE,PRE-PINTADA,INCLUSIVE FERRAGENS E JUNCAO DE UNIAO,E</t>
  </si>
  <si>
    <t>XCLUSIVE VIDRO.FORNECIMENTO E COLOCACAO</t>
  </si>
  <si>
    <t>JANELA DE ACO LAMINADO A FRIO COM ADICAO DE COBRE,MAXIM-AR,M</t>
  </si>
  <si>
    <t>EDINDO 1,00X,60X0,05M,COM MASSA EXTERNA QUADRICULADA,COM GRA</t>
  </si>
  <si>
    <t>DE,PRE-PINTADA,INCLUSIVE FERRANGES.FORNECIMENTO E COLOCACAO</t>
  </si>
  <si>
    <t>COM BANDEIRA PROJETANTE,MEDINDO 1,00X1,50X0,08M,COM 4 FOLHAS</t>
  </si>
  <si>
    <t>,MASSA EXTERNA COM DIVISAO,COM GRADE ELO,PRE-PINTADA,INCLUSI</t>
  </si>
  <si>
    <t>VE FERRAGENS.FORNECIMENTO E COLOCACAO</t>
  </si>
  <si>
    <t>COM BANDEIRA BASCULANTE, MEDINDO 1,00X1,50M,PRE-PINTADA,COM</t>
  </si>
  <si>
    <t>PLETA COM 4 FOLHAS FIXAS E 2 FOLHAS CENTRAIS DE CORRER PARA</t>
  </si>
  <si>
    <t>RECEBEREM VIDRO (EXCLUSIVE ESTES),COM MASSA EXTERNA E DIVISO</t>
  </si>
  <si>
    <t>ES E GRADE.FORNECIMENTO E COLOCACAO</t>
  </si>
  <si>
    <t>COM BANDEIRA BASCULANTE,MEDINDO 1,20X1,00X0,08M,COM 4 FOLHAS</t>
  </si>
  <si>
    <t>COM BANDEIRA PROJETANTE,MEDINDO 1,20X1,20M,COM 4 FOLHAS E BA</t>
  </si>
  <si>
    <t>TENTE,MASSA EXTERNA QUADRICULADA,COM GRADE,EXCLUSIVE VIDRO.F</t>
  </si>
  <si>
    <t>COM BANDEIRA PROJETANTE,MEDINDO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</si>
  <si>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</si>
  <si>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</si>
  <si>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</si>
  <si>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</si>
  <si>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MAXIM-AR,MEDINDO 1,40X0,60M,2 FOLHAS,COM GRADE,PRE-PINTADA,I</t>
  </si>
  <si>
    <t>NCLUSIVE FERRAGENS.FORNECIMENTO E COLOCACAO</t>
  </si>
  <si>
    <t>JANELA EM ACO LAMINADO A FRIO COM ADICAO DE COBRE MEDINDO 1,</t>
  </si>
  <si>
    <t>40X0,50X0,05M,2 FOLHAS,COM GRADE,EXCLUSIVE VIDRO.FORNECIMENT</t>
  </si>
  <si>
    <t>JANELA EM ACO LAMINADO A FRIO COM ADICAO DE COBRE,MAXIM-AR,M</t>
  </si>
  <si>
    <t>EDINDO 0,40X0,60M,COM MASSA EXTERNA QUADRICULADA,COM GRADE I</t>
  </si>
  <si>
    <t>NTERNA,COM 1 FOLHA,EXCLUSIVE VIDRO.FORNECIMENTO E COLOCACAO</t>
  </si>
  <si>
    <t>EDINDO 0,60X0,80M,COM MASSA EXTERNA QUADRICULADA,COM GRADE I</t>
  </si>
  <si>
    <t>EDINDO 0,60X1,20M,EXCLUSIVE VIDRO.FORNECIMENTO E COLOCACAO</t>
  </si>
  <si>
    <t>EDINDO 0,80X1,20M,COM 1 FOLHA,EXCLUSIVE VIDRO.FORNECIMENTO E</t>
  </si>
  <si>
    <t>JANELA EM ACO LAMINADO A FRIO COM ADICAO DE COBRE,4 FOLHAS,C</t>
  </si>
  <si>
    <t>OM BANDEIRA PROJETANTE,MEDINDO 1,00X2,00X0,14M,MASSA EXTERNA</t>
  </si>
  <si>
    <t>COM DIVISAO,PRE-PINTADA,INCLUSIVE FERRAGENS.FORNECIMENTO E</t>
  </si>
  <si>
    <t>EDINDO 1,20X2,00M,MASSA EXTERNA QUADRICULADA,COM GRADE INTER</t>
  </si>
  <si>
    <t>NA,COM 4 FOLHAS,EXCLUSIVE VIDRO.FORNECIMENTO E COLOCACAO</t>
  </si>
  <si>
    <t>JANELA EM ACO LAMINADO A FRIO COM ADICAO DE COBRE,TIPO MAXIM</t>
  </si>
  <si>
    <t>-AR,MEDINDO 1,40X1,20M,COM GRADE,COMPOSTO POR 2 MODULOS DE 1</t>
  </si>
  <si>
    <t>1,40X0,60M,COM 2 FOLHAS CADA E JUNCAO ACO LAMINADO A FRIO CO</t>
  </si>
  <si>
    <t>M ADICAO DE COBRE,PARA JANELA MAXIM-AR 140CM.FORNECIMENTO E</t>
  </si>
  <si>
    <t>-AR,MEDINDO 2,40X0,60M,COMPOSTO PARA 4 MODULOS DE 0,60X0,60M</t>
  </si>
  <si>
    <t>,COM 1 FOLHA,COM GRADE ELO E JUNCAO PARA JANELA MAXIM-AR 60C</t>
  </si>
  <si>
    <t>0ANELA VENEZIANA EM ACO LAMINADO A FRIO COM ADICAO DE COBRE,</t>
  </si>
  <si>
    <t>COM 3 FOLHAS,MEDINDO 1,20X1,20M,COM POSTIGO PARA VIDRO,EXCLU</t>
  </si>
  <si>
    <t>SIVE VIDRO.FORNECIMENTO E COLOCACAO</t>
  </si>
  <si>
    <t>JANELA VENEZIANA EM ACO LAMINADO A FRIO COM ADICAO DE COBRE,</t>
  </si>
  <si>
    <t>COM 6 FOLHAS,MEDINDO 1,20X2,00M,COM POSTIGO PARA VIDRO INTER</t>
  </si>
  <si>
    <t>NO,EXCLUSIVE VIDRO.FORNECIMENTO E COLOCACAO</t>
  </si>
  <si>
    <t>COM 6 FOLHAS,MEDINDO 1,50X1,20M,EXCLUSIVE VIDRO.FORNECIMENTO</t>
  </si>
  <si>
    <t>-AR,MEDINDO 2,00X0,60M,COMPOSTO POR 1 MODULO DE 0,60X0,60M,C</t>
  </si>
  <si>
    <t>OM 1 FOLHA,1 MODULO DE 1,40X0,60M,COM 2 FOLHAS E JUNCAO PARA</t>
  </si>
  <si>
    <t>JANELA MAXIM-AR 60CM.FORNECIMENTO E COLOCACAO</t>
  </si>
  <si>
    <t>MEDINDO 2,00X1,00X0,14M,6 FOLHAS,COM GRADE QUADRICULADA,PRE-</t>
  </si>
  <si>
    <t>PINTADA,INCLUSIVE FERRAGENS.FORNECIMENTO E COLOCACAO</t>
  </si>
  <si>
    <t>PORTA METALICA ACUSTICA,46DB,NAS DIMENSOES DE 700X2100MM,INC</t>
  </si>
  <si>
    <t>LUSIVE FECHADURA ESPECIAL COM CHAVE,MOLDURA EM CANTONEIRA DE</t>
  </si>
  <si>
    <t>ACO.FORNECIMENTO E COLOCACAO</t>
  </si>
  <si>
    <t>PORTA METALICA ACUSTICA,46DB,NAS DIMENSOES DE 800X2100MM,INC</t>
  </si>
  <si>
    <t>PORTA METALICA ACUSTICA,46DB,NAS DIMENSOES DE 900X2100MM,INC</t>
  </si>
  <si>
    <t>PORTA METALICA ACUSTICA,46DB,NAS DIMENSOES DE 1000X2100MM,IN</t>
  </si>
  <si>
    <t>CLUSIVE FECHADURA ESPECIAL COM CHAVE,MOLDURA EM CANTONEIRA D</t>
  </si>
  <si>
    <t>E ACO.FORNECIMENTO E COLOCACAO</t>
  </si>
  <si>
    <t>PORTA METALICA ACUSTICA,46DB,NAS DIMENSOES DE 1400X2100MM,IN</t>
  </si>
  <si>
    <t>PORTA METALICA ACUSTICA,46DB,NAS DIMENSOES DE 1600X2100MM,IN</t>
  </si>
  <si>
    <t>PORTA METALICA ACUSTICA,46DB,NAS DIMENSOES DE 1800X2100MM,IN</t>
  </si>
  <si>
    <t>PORTA METALICA ACUSTICA,46DB,NAS DIMENSOES DE 2000X2100MM,IN</t>
  </si>
  <si>
    <t>PORTA METALICA ACUSTICA,56DB,NAS DIMENSOES DE 700X2100MM,INC</t>
  </si>
  <si>
    <t>LUSIVE FECHADURA ESPECIAL COM CHAVE, MOLDURA EM CANTONEIRA D</t>
  </si>
  <si>
    <t>PORTA METALICA ACUSTICA,56DB,NAS DIMENSOES DE 800X2100MM,INC</t>
  </si>
  <si>
    <t>PORTA METALICA ACUSTICA,56DB,NAS DIMENSOES DE 900X2100MM,INC</t>
  </si>
  <si>
    <t>PORTA METALICA ACUSTICA,56DB,NAS DIMENSOES DE 1000X2100MM,IN</t>
  </si>
  <si>
    <t>PORTA METALICA ACUSTICA,56DB,NAS DIMENSOES DE 1400X2100MM,IN</t>
  </si>
  <si>
    <t>PORTA METALICA ACUSTICA,56DB,NAS DIMENSOES DE 1600X2100MM,IN</t>
  </si>
  <si>
    <t>PORTA METALICA ACUSTICA,56DB,NAS DIMENSOES DE 1800X2100MM,IN</t>
  </si>
  <si>
    <t>PORTA METALICA ACUSTICA,56DB,NAS DIMENSOES DE 2000X2100MM,IN</t>
  </si>
  <si>
    <t>FAMILIA 14.002</t>
  </si>
  <si>
    <t>ESQUADRIAS DE FERRO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</si>
  <si>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</si>
  <si>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</si>
  <si>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</si>
  <si>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</si>
  <si>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</si>
  <si>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</si>
  <si>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</si>
  <si>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</si>
  <si>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</si>
  <si>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</si>
  <si>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</si>
  <si>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</si>
  <si>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</si>
  <si>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</si>
  <si>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</si>
  <si>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</si>
  <si>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</si>
  <si>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</si>
  <si>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</si>
  <si>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</si>
  <si>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</si>
  <si>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</si>
  <si>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</si>
  <si>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</si>
  <si>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</si>
  <si>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</si>
  <si>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</si>
  <si>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</si>
  <si>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</si>
  <si>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</si>
  <si>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</si>
  <si>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</si>
  <si>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</si>
  <si>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</si>
  <si>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</si>
  <si>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</si>
  <si>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</si>
  <si>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</si>
  <si>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</si>
  <si>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</si>
  <si>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PERFIS SERIE 28, COM 8 FOLHAS DE 120CM ALTURA, BANDEIRA DE</t>
  </si>
  <si>
    <t>40CM,PARTE FIXA 20CM,CONFORME PROJETO N°6006/EMOP.FORNECIMEN</t>
  </si>
  <si>
    <t>JANELA DE ALUMINIO ANODIZADO AO NATURAL FOSCO,TIPO MAXIM-AR,</t>
  </si>
  <si>
    <t>EM PERFIS SERIE 28,COM 90CM DE ALTURA,EM 4 MODULOS,COM PARTE</t>
  </si>
  <si>
    <t>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</si>
  <si>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</si>
  <si>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</si>
  <si>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</si>
  <si>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</si>
  <si>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</si>
  <si>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</si>
  <si>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</si>
  <si>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</si>
  <si>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</si>
  <si>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</si>
  <si>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</si>
  <si>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</si>
  <si>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</si>
  <si>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</si>
  <si>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</si>
  <si>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</si>
  <si>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</si>
  <si>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</si>
  <si>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</si>
  <si>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SERIE 25.FORNECIMENTO E COLOCACAO</t>
  </si>
  <si>
    <t>JANELA DE ALUMINIO ANODIZADO FOSCO,TIPO GUILHOTINA EM VENEZI</t>
  </si>
  <si>
    <t>ANA,INCLUSIVE BORBOLETAS,EM PERFIS SERIE 25.FORNECIMENTO E</t>
  </si>
  <si>
    <t>INA EM VENEZIANA,INCLUSIVE BORBOLETAS EM PERFIS SERIE 25.FOR</t>
  </si>
  <si>
    <t>JANELA FIXA EM ALUMINIO ANODIZADO,PERFIL EXTRUDADO,SERIE ESP</t>
  </si>
  <si>
    <t>ECIAL,COM ESPESSURA MINIMA DE CAMADA ANODICA DE 20 MICRA,NA</t>
  </si>
  <si>
    <t>COR PRETA,TIPO VENEZIANA,COM FERRAGENS E GAXETAS DE PRIMEIRA</t>
  </si>
  <si>
    <t>QUALIDADE.FORNECIMENTO E COLOCACAO</t>
  </si>
  <si>
    <t>COR PRETA,TIPO MAXIM-AR,COM FERRAGENS E GAXETAS DE PRIMEIRA</t>
  </si>
  <si>
    <t>QUALIDADE,EXCLUSIVE VIDRO.FORNECIMENTO E COLOCACAO</t>
  </si>
  <si>
    <t>CAIXILHO FIXO DE ALUMINIO ANODIZADO AO NATURAL,SERIE 28, EM</t>
  </si>
  <si>
    <t>VENEZIANA.FORNECIMENTO E COLOCACAO</t>
  </si>
  <si>
    <t>CAIXILHO FIXO DE ALUMINIO ANODIZADO EM BRONZE OU PRETO,SERIE</t>
  </si>
  <si>
    <t>28,EM VENEZIANA.FORNECIMENTO E COLOCACAO</t>
  </si>
  <si>
    <t>CAIXILHO FIXO DE ALUMINIO ANODIZADO PARA VIDRO,SERIE 28,EM V</t>
  </si>
  <si>
    <t>ENEZIANA.FORNECIMENTO E COLOCACAO</t>
  </si>
  <si>
    <t>CAIXILHO FIXO DE ALUMINIO ANODIZADO PARA VIDRO EM BRONZE OU</t>
  </si>
  <si>
    <t>PRETO,SOBRE 28.FORNECIMENTO E COLOCACAO</t>
  </si>
  <si>
    <t>PERFIL DE ALUMINIO PARA FIXACAO DE VIDRO(BAGUETE),INCLUSIVE</t>
  </si>
  <si>
    <t>MANGUEIRA CRISTAL,DIAMETRO 3/8".FORNECIMENTO E COLOCACAO</t>
  </si>
  <si>
    <t>PORTA DE ALUMINIO ANODIZADO AO NATURAL,TENDO 1 CONTRAPINAZIO</t>
  </si>
  <si>
    <t>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</si>
  <si>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</si>
  <si>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</si>
  <si>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</si>
  <si>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</si>
  <si>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</si>
  <si>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</si>
  <si>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</si>
  <si>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</si>
  <si>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</si>
  <si>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</si>
  <si>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</si>
  <si>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</si>
  <si>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</si>
  <si>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</si>
  <si>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</si>
  <si>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</si>
  <si>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</si>
  <si>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</si>
  <si>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</si>
  <si>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</si>
  <si>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</si>
  <si>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</si>
  <si>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</si>
  <si>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</si>
  <si>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</si>
  <si>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</si>
  <si>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</si>
  <si>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</si>
  <si>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EM LAMBRI HORIZONTAL, EXCLUSIVE FECHADURA. FORNECIMENTO  E</t>
  </si>
  <si>
    <t>VISOR DE ALUMINIO ANODIZADO FOSCO,SERIE 25,COM VIDRO LISO TR</t>
  </si>
  <si>
    <t>ANSPARENTE,4MM DE ESPESSURA,DIMENSOES 80X40CM.FORNECIMENTO E</t>
  </si>
  <si>
    <t>SUPORTE EM ALUMINIO PARA AR CONDICIONADO DE 1 A 2HP,EM CANTO</t>
  </si>
  <si>
    <t>NEIRA DE ALUMINIO DE 1/8"X1.1/4".FORNECIMENTO E COLOCACAO</t>
  </si>
  <si>
    <t>GUICHE EM ALUMINIO,TIPO GUILHOTINA,COM 1,00X1,00M.FORNECIMEN</t>
  </si>
  <si>
    <t>PROTECAO DE ARESTAS DE PAREDE EM CANTONEIRA DE ALUMINIO DE 1</t>
  </si>
  <si>
    <t>.1/2"X1/8",FIXADA COM PARAFUSOS DE FERRO CROMADO E BUCHAS DE</t>
  </si>
  <si>
    <t>PLASTICO.FORNECIMENTO E COLOCACAO</t>
  </si>
  <si>
    <t>/2"X1/8", FIXADA COM PARAFUSOS DE FERRO CROMADO E BUCHAS DE</t>
  </si>
  <si>
    <t>PROTECAO DE ARESTAS DE PAREDE EM CANTONEIRA DE ALUMINIO DE 3</t>
  </si>
  <si>
    <t>/4"X1/8", FIXADA COM PARAFUSOS DE FERRO CROMADO E BUCHAS DE</t>
  </si>
  <si>
    <t>PROTECAO PARA PORTAS,EM CHAPA DE ALUMINIO FIXADA POR REBITES</t>
  </si>
  <si>
    <t>GRADE TUBULAR EM ALUMINIO ANODIZADO PRETO,COM TUBOS DE 2" NA</t>
  </si>
  <si>
    <t>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</si>
  <si>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</si>
  <si>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</si>
  <si>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</si>
  <si>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</si>
  <si>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FAMILIA 14.003</t>
  </si>
  <si>
    <t>ESQUADRIAS DE ALUMINIO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</si>
  <si>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</si>
  <si>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</si>
  <si>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</si>
  <si>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</si>
  <si>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</si>
  <si>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</si>
  <si>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</si>
  <si>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</si>
  <si>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ARAMADO,7MM DE ESPESSURA.FORNECIMENTO E COLOCACAO</t>
  </si>
  <si>
    <t>VIDRO ARAMADO,6MM DE ESPESSURA.FORNECIMENTO E COLOCACAO</t>
  </si>
  <si>
    <t>VIDRO JATEADO COM 4MM DE ESPESSURA.FORNECIMENTO E COLOCACAO</t>
  </si>
  <si>
    <t>VIDRO LISO,TRANSPARENTE,TIPO FUME,6MM DE ESPESSURA.FORNECIME</t>
  </si>
  <si>
    <t>VIDRO COLORIDO,FUME,DE 4MM DE ESPESSURA.FORNECIMENTO E COLOC</t>
  </si>
  <si>
    <t>VIDRO LAMINADO INCOLOR,10MM DE ESPESSURA, COM PELICULA PVB,</t>
  </si>
  <si>
    <t>RESISTENTE A ALTO IMPACTO E ANTIVANDALISMO. FORNECIMENTO E</t>
  </si>
  <si>
    <t>VIDRO LAMINADO,COM ESPESSURA DE 6MM.FORNECIMENTO E COLOCACAO</t>
  </si>
  <si>
    <t>VIDRO LAMINADO,COM ESPESSURA DE 10MM.FORNECIMENTO E COLOCACA</t>
  </si>
  <si>
    <t>ESPELHO DE CRISTAL,4MM DE ESPESSURA.COM MOLDURA DE MADEIRA.F</t>
  </si>
  <si>
    <t>VIDRO TEMPERADO INCOLOR,10MM DE ESPESSURA,PARA PORTAS OU PAI</t>
  </si>
  <si>
    <t>NEIS FIXOS,EXCLUSIVE FERRAGENS.FORNECIMENTO E COLOCACAO</t>
  </si>
  <si>
    <t>VIDRO TEMPERADO,INCOLOR,COM 6MM DE ESPESSURA,ENCAIXILHADO EM</t>
  </si>
  <si>
    <t>MADEIRA,ALUMINIO OU FERRO.FORNECIMENTO E COLOCACAO</t>
  </si>
  <si>
    <t>VIDRO PLUMBIFERO C/ESPESSURA MAXIMA DE 8MM PARA USO EM SALAS</t>
  </si>
  <si>
    <t>RADIOLOGICAS A PROVA DE RAIO-X,NAS DIMENSOES DE(0,30X0,30)M</t>
  </si>
  <si>
    <t>,INCLUSIVE CAIXILHO.FORNECIMENTO E COLOCACAO.</t>
  </si>
  <si>
    <t>VIDRO PLUMBIFERO C/ESPESSURA MAXIMA DE 8MM,PARA USO EM SALAS</t>
  </si>
  <si>
    <t>RADIOLOGICAS A PROVA DE RAIO-X,NAS DIMENSOES DE(0,60X0,60)M</t>
  </si>
  <si>
    <t>RADIOLOGICAS A PROVA DE RAIO-X,NAS DIMENSOES DE(1,20X0,70)M</t>
  </si>
  <si>
    <t>,INCLUSIVE CAIXILHO. FORNECIMENTO E COLOCACAO.</t>
  </si>
  <si>
    <t>PELICULA DE SEGURANCA E CONTROLE SOLAR COM 15% DE TRANSMISSA</t>
  </si>
  <si>
    <t>O LUMINOSA,60% DE REFLEXAO DE LUZ VISIVEL,12% DE TRANSMISSAO</t>
  </si>
  <si>
    <t>DE ENERGIA SOLAR,55% DE REFLEXAO DE ENERGIA SOLAR,33% DE AB</t>
  </si>
  <si>
    <t>SORCAO DE ENERGIA SOLAR,5% DE TRANSMISSAO DE RAIOS ULTRAVIOL</t>
  </si>
  <si>
    <t>ETA E 70% DE ENERGIA TOTAL REFLETIDA.FORNECIMENTO E COLOCACA</t>
  </si>
  <si>
    <t>FAMILIA 14.004</t>
  </si>
  <si>
    <t>PLACA DE POLICARBONATO EM CRISTAL COMPACTO,EM PLACAS DE 2,44</t>
  </si>
  <si>
    <t>X1,22X0,004M.FORNECIMENTO E COLOCACAO</t>
  </si>
  <si>
    <t>X1,22X0,006M.FORNECIMENTO E COLOCACAO</t>
  </si>
  <si>
    <t>X1,22X0,008M.FORNECIMENTO E COLOCACAO</t>
  </si>
  <si>
    <t>X1,22X0,01M.FORNECIMENTO E COLOCACAO</t>
  </si>
  <si>
    <t>FAMILIA 14.005</t>
  </si>
  <si>
    <t>PORTA DE MADEIRA DE LEI EM COMPENSADO DE 100X210X3CM,FOLHEAD</t>
  </si>
  <si>
    <t>A NAS 2 FACES,ADUELA DE 13X3CM E ALIZARES DE 5X2CM,EXCLUSIVE</t>
  </si>
  <si>
    <t>FERRAGENS.FORNECIMENTO E COLOCACAO</t>
  </si>
  <si>
    <t>PORTA DE MADEIRA DE LEI EM COMPENSADO DE 90X210X3CM FOLHEADA</t>
  </si>
  <si>
    <t>NAS 2 FACES,ADUELA DE 13X3CM E ALIZARES DE 5X2CM,EXCLUSIVE</t>
  </si>
  <si>
    <t>PORTA DE MADEIRA DE LEI EM COMPENSADO DE 80X210X3CM FOLHEADA</t>
  </si>
  <si>
    <t>PORTA DE MADEIRA DE LEI EM COMPENSADO DE 70X210X3CM,FOLHEADA</t>
  </si>
  <si>
    <t>PORTA DE MADEIRA DE LEI EM COMPENSADO DE 60X210X3CM FOLHEADA</t>
  </si>
  <si>
    <t>PORTA DE MADEIRA DE LEI EM COMPENSADO,DE 60X210X3CM,FOLHEADA</t>
  </si>
  <si>
    <t>NAS 2 FACES,ADUELA E ALIZARES,EXCLUSIVE FERRAGENS.FORNECIME</t>
  </si>
  <si>
    <t>PORTA DE MADEIRA DE LEI EM COMPENSADO,DE 70X210X3CM,FOLHEADA</t>
  </si>
  <si>
    <t>PORTA DE MADEIRA DE LEI EM COMPENSADO,DE 80X210X3CM,FOLHEADA</t>
  </si>
  <si>
    <t>NAS 2 FACES,ADUELA E ALIZARES,EXCLUSIVE FERRAGENS.FORNECIMEN</t>
  </si>
  <si>
    <t>PORTA DE MADEIRA DE LEI EM COMPENSADO,DE 90X210X3CM,FOLHEADA</t>
  </si>
  <si>
    <t>PORTA DE MADEIRA DE LEI EM COMPENSADO,DE 100X210X3CM,FOLHEAD</t>
  </si>
  <si>
    <t>A NAS 2 FACES,ADUELA E ALIZARES,EXCLUSIVE FERRAGENS.FORNECIM</t>
  </si>
  <si>
    <t>PORTA DE MADEIRA DE LEI COM UMA ALMOFADA REBAIXADA DE 80X210</t>
  </si>
  <si>
    <t>X3CM,ADUELA DE 13X3CM E ALIZARES DE 5X2CM,EXCLUSIVE FERRAGEN</t>
  </si>
  <si>
    <t>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</si>
  <si>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</si>
  <si>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</si>
  <si>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</si>
  <si>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</si>
  <si>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</si>
  <si>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</si>
  <si>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X3CM,ADUELA E ALIZARES,EXCLUSIVE FERRAGENS.FORNECIMENTO E CO</t>
  </si>
  <si>
    <t>PORTA DE MADEIRA DE LEI,COM UMA ALMOFADA REBAIXADA,DE 70X210</t>
  </si>
  <si>
    <t>PORTA DE MAEIRA DE LEI,COM UMA ALMOFADA REBAIXADA,DE 60X210X</t>
  </si>
  <si>
    <t>PORTA DE MADEIRA DE LEI,COM PAINEL DE VENEZIANA DE 80X210X3C</t>
  </si>
  <si>
    <t>M,ADUELA DE 13X3CM E ALIZARES DE 5X2CM,EXCLUSIVE FERRAGENS.F</t>
  </si>
  <si>
    <t>PORTA DE MADEIRA DE LEI,COM PAINEL DE VENEZIANA DE 70X210X3C</t>
  </si>
  <si>
    <t>PORTA DE MADEIRA DE LEI,COM PAINEL DE VENEZIANA DE 60X210X3C</t>
  </si>
  <si>
    <t>PORTA DE MADEIRA DE LEI,COM PAINEL DE VENEZIANA,DE 80X210X3C</t>
  </si>
  <si>
    <t>M,ADUELA E ALIZARES,EXCLUSIVE FERRAGENS.FORNECIMENTO E COLOC</t>
  </si>
  <si>
    <t>PORTA DE MADEIRA DE LEI,COM PAINEL DE VENEZIANA,DE 70X210X3C</t>
  </si>
  <si>
    <t>PORTA DE MADEIRA DE LEI,COM PAINEL DE VENEZIANA,DE 60X210X3C</t>
  </si>
  <si>
    <t>PORTA DE MADEIRA DE LEI MACICA,COM ALMOFADA,PARA ENTRADA DE</t>
  </si>
  <si>
    <t>SANITARIO,UMA FOLHA,DE ABRIR,DE 60X210X3CM E MARCO 7X3CM,EXC</t>
  </si>
  <si>
    <t>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</si>
  <si>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</si>
  <si>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</si>
  <si>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</si>
  <si>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</si>
  <si>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60X210X2,5</t>
  </si>
  <si>
    <t>CM,MARCOS E ALIZARES,EXCLUSIVE FERRAGENS.FORNECIMENTO E COLO</t>
  </si>
  <si>
    <t>PORTA DE MADEIRA DE LEI MACICA COM 5 ALMOFADAS,DE 60X210X3,5</t>
  </si>
  <si>
    <t>PORTA LISA DE FIBRA DE MADEIRA PRENSADA,DE 80X210X3,5CM,PARA</t>
  </si>
  <si>
    <t>ACABAMENTO,ADUELA E ALIZARES,EXCLUSIVE FERRAGENS.FORNECIMEN</t>
  </si>
  <si>
    <t>PORTA LISA DE FIBRA DE MADEIRA PRENSADA,DE 70X210X3,5CM,PARA</t>
  </si>
  <si>
    <t>PORTA LISA DE FIBRA DE MADEIRA PRENSADA,DE 60X210X3,5CM,PARA</t>
  </si>
  <si>
    <t>ACABAMENTO,EXCLUSIVE FERRAGENS,ADUELA E ALIZARES.FORNECIMEN</t>
  </si>
  <si>
    <t>PORTA DE MADEIRA DE LEI EM COMPENSADO DE 60X180X3CM,FOLHEADA</t>
  </si>
  <si>
    <t>NAS 2 FACES E MARCO DE 7X3CM,EXCLUSIVE FERRAGENS.FORNECIMEN</t>
  </si>
  <si>
    <t>PORTA DE MADEIRA DE LEI EM COMPENSADO DE 60X150X3CM,FOLHEADA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</si>
  <si>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</si>
  <si>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</si>
  <si>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</si>
  <si>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</si>
  <si>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</si>
  <si>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</si>
  <si>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</si>
  <si>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</si>
  <si>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</si>
  <si>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</si>
  <si>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</si>
  <si>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</si>
  <si>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</si>
  <si>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</si>
  <si>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CONTRAMARCO DE 11X2CM,CONFORME PROJETO TIPO Nº6063/EMOP,EXC</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</si>
  <si>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</si>
  <si>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</si>
  <si>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</si>
  <si>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</si>
  <si>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</si>
  <si>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</si>
  <si>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80X210X3CM,COM</t>
  </si>
  <si>
    <t>PINAZIOS DE 3CM E CORDOES DE 1X1CM,EXCLUSIVE FERRAGENS.FORNE</t>
  </si>
  <si>
    <t>PORTA DE MADEIRA DE LEI VAZADA PARA VIDRO,DE 70X210X3CM,COM</t>
  </si>
  <si>
    <t>PORTA DE MADEIRA DE LEI VAZADA PARA VIDRO,DE 60X210X3CM,COM</t>
  </si>
  <si>
    <t>PORTA DE MADEIRA DE LEI COM PAINEL DE VENEZIANA DE 120X210X3</t>
  </si>
  <si>
    <t>CM,EM 2 FOLHAS,MARCO DE 7X3CM E ALIZARES 5X2CM,EXCLUSIVE FER</t>
  </si>
  <si>
    <t>CM,EM 2 FOLHAS,MARCO DE 7X3CM,EXCLUSIVE FERRAGENS.FORNECIMEN</t>
  </si>
  <si>
    <t>PORTA DE MADEIRA DE LEI COM PAINEL DE VENEZIANA PARA PC DE 3</t>
  </si>
  <si>
    <t>00X200X3CM,EM 4 FOLHAS,MARCO SIMPLES E DUPLO DE 7X3CM,EXCLUS</t>
  </si>
  <si>
    <t>IVE FERRAGENS.FORNECIMENTO E COLOCACAO</t>
  </si>
  <si>
    <t>00X200X3CM,EM 4 FOLHAS,MARCOS SIMPLES E DUPLOS DE 7X3CM,EXCL</t>
  </si>
  <si>
    <t>USIVE FERRAGENS.FORNECIMENTO E COLOCACAO</t>
  </si>
  <si>
    <t>PORTA DE MADEIRA DE LEI COM PAINEL DE VENEZIANA,PARA MEDIDOR</t>
  </si>
  <si>
    <t>ES DE GAS DE 176X140CM,EM 3 FOLHAS,MARCO DE 7X3CM,EXCLUSIVE</t>
  </si>
  <si>
    <t>PORTA DE MADEIRA DE LEI COM PAINEL DE VENEZIANA DE 70X100X3C</t>
  </si>
  <si>
    <t>M,1 FOLHA,DE ABRIR,MARCO SIMPLES DE 7X3CM,EXCLUSIVE FERRAGEN</t>
  </si>
  <si>
    <t>PORTA DE MADEIRA DE LEI EM COMPENSADO DE 120X210X3CM,EM 2 FO</t>
  </si>
  <si>
    <t>LHAS,ADUELA DE 13X3CM E ALIZARES 5X2CM,EXCLUSIVE FERRAGENS.F</t>
  </si>
  <si>
    <t>PORTA DE MADEIRA DE LEI EM COMPENSADO DE 140X210X3CM,EM 2 FO</t>
  </si>
  <si>
    <t>PORTA DE MADEIRA DE LEI EM COMPENSADO DE 150CMX210X3CM,EM 2</t>
  </si>
  <si>
    <t>FOLHAS,ADUELA DE 13X3CM E ALIZARES 5X2CM,EXCLUSIVE FERRAGENS</t>
  </si>
  <si>
    <t>PORTA DE MADEIRA DE LEI EM COMPENSADO DE 160CMX210X3CM,EM 2</t>
  </si>
  <si>
    <t>FOLHAS,ADUELA DE 13X3CM E ALIZARES DE 5X2CM,EXCLUSIVE FERRAN</t>
  </si>
  <si>
    <t>PORTA DE MADEIRA DE LEI MACICA DE FRISOS DE 80X210X3,5CM,MAR</t>
  </si>
  <si>
    <t>CO DE 7X3CM E ALIZARES DE 5X2CM EM UMA FACE,EXCLUSIVE FERRAG</t>
  </si>
  <si>
    <t>ENS.FORNECIMENTO E COLOCACAO</t>
  </si>
  <si>
    <t>PORTA DE MADEIRA DE LEI EM COMPENSADO DE 80X210X3CM,ADUELA D</t>
  </si>
  <si>
    <t>E 13X3CM E ALIZARES DE 5X2CM,COMPLEMENTADA POR BANDEIRA FIXA</t>
  </si>
  <si>
    <t>DE 40CM DE ALTURA,EXCLUSIVE FERRAGENS.FORNECIMENTO E COLOCA</t>
  </si>
  <si>
    <t>PORTA DE MADEIRA DE LEI DE CORRER EM COMPENSADO DE 80X210X3C</t>
  </si>
  <si>
    <t>M,PENDURADA EM ROLDANAS,CORRENDO DENTRO DE TRILHO OCO,GUIADA</t>
  </si>
  <si>
    <t>OIR CANALETA EMBUTIDA NO PISO COM MARCO DE 7X3CM,EXCLUSIVE F</t>
  </si>
  <si>
    <t>ERRAGENS.FORNECIMENTO E COLOCACAO</t>
  </si>
  <si>
    <t>M,EM 2 FOLHAS,PENDURADA EM ROLDANAS,CORRENDO DENTRO DE TRILH</t>
  </si>
  <si>
    <t>O OCO,GUIADA POR CANALETA EMBUTIDA NO PISO SEM MARCO DE 7X3C</t>
  </si>
  <si>
    <t>M,EXCLUSIVE FERRAGENS E MARCO.FORNECIMENTO E COLOCACAO</t>
  </si>
  <si>
    <t>PORTA DE MADEIRA DE LEI,COMPENSADO DE 70X210X3CM,COM VISOR E</t>
  </si>
  <si>
    <t>M POLICARBONATO TRANSLUCIDO DE 4MM,MEDINDO 1,10X0,20M,MOLA "</t>
  </si>
  <si>
    <t>FECHA PORTA",PUXADORES VERTICAIS METALICOS DE 40CM,ADUELA 13</t>
  </si>
  <si>
    <t>X3CM E ALIZARES 5X2CM,FAIXAS PROTETORAS EM MATERIAL VINILICO</t>
  </si>
  <si>
    <t>COM 50CM ALTURA NA PARTE INFERIOR,CONFORME DESENHO CDRF S/N</t>
  </si>
  <si>
    <t>º,EXCLUSIVE PINTURA E FERRAGENS.FORNECIMENTO E COLOCACAO</t>
  </si>
  <si>
    <t>PORTA DE MADEIRA DE LEI,COMPENSADO DE 80X210X3CM,COM VISOR E</t>
  </si>
  <si>
    <t>FECHA PORTA", PUXADORES VERTICAIS METALICO 40CM, ADUELA 13X3</t>
  </si>
  <si>
    <t>CM E ALIZARES 5X2CM,FAIXAS PROTETORAS EM MATERIAL VINILICO C</t>
  </si>
  <si>
    <t>OM 50CM DE ALTURA NA PARTE INFERIOR,CONFORME DESENHO CDRF S/</t>
  </si>
  <si>
    <t>Nº,EXCLUSIVE PINTURA E FERRAGENS.FORNECIMENTO E COLOCACAO</t>
  </si>
  <si>
    <t>PORTA DE MADEIRA DE LEI,COMPENSADO DE 90X210X3CM,COM VISOR E</t>
  </si>
  <si>
    <t>FECHA PORTA",PUXADORES VERTICAIS METALICO 40CM,ADUELA 13X3CM</t>
  </si>
  <si>
    <t>E ALIZARES 5X2CM,FAIXAS PROTETORAS EM MATERIAL VINILICO COM</t>
  </si>
  <si>
    <t>50CM DE ALTURA NA PARTE INFERIOR,CONFORME DESENHO CDRF S/Nº</t>
  </si>
  <si>
    <t>,EXCLUSIVE PINTURA E FERRAGENS.FORNECIMENTO E COLOCACAO</t>
  </si>
  <si>
    <t>PORTA EM CHAPAS DURAS DE FIBRA DE MADEIRA PRENSADA,NAS DUAS</t>
  </si>
  <si>
    <t>FACES,CONTENDO MIOLO MACICO DE MADEIRA AGLOMERADA E REQUADRO</t>
  </si>
  <si>
    <t>EM MADEIRA NATURAL.ACABAMENTO BASE PARA PINTURA,MEDINDO 80X</t>
  </si>
  <si>
    <t>210CM,EXCLUSIVE FERRAGENS.FORNECIMENTO E COLOCACAO</t>
  </si>
  <si>
    <t>EM MADEIRA NATURAL.ACABAMENTO BASE PARA PINTURA,MEDINDO 70X</t>
  </si>
  <si>
    <t>EM MADEIRA NATURAL.ACABAMENTO BASE PARA PINTURA,MEDINDO 60X</t>
  </si>
  <si>
    <t>PORTINHOLA DE COMPENSADO EM MADEIRA DE LEI DE 20MM, PARA FEC</t>
  </si>
  <si>
    <t>HAMENTO DE QUADROS DE LUZ OU ARMARIOS, INCLUSIVE GUARNICAO,</t>
  </si>
  <si>
    <t>EXCLUSIVE FERRAGENS.FORNECIMENTO E COLOCACAO</t>
  </si>
  <si>
    <t>PORTINHOLA DE MADEIRA MACICA DE 80X20CM,EM 2 FOLHAS DE CORRE</t>
  </si>
  <si>
    <t>R EM TRILHOS DE ALUMINIO,CONFORME PROJETO N° 6011/EMOP.FORNE</t>
  </si>
  <si>
    <t>PORTAO DE TABUAS DE MADEIRA DE LEI,SOBRE ARMACAO TRIANGULADA</t>
  </si>
  <si>
    <t>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</si>
  <si>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</si>
  <si>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</si>
  <si>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</si>
  <si>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</si>
  <si>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</si>
  <si>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</si>
  <si>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</si>
  <si>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</si>
  <si>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</si>
  <si>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</si>
  <si>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</si>
  <si>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230X80X3CM,COM 2 FO</t>
  </si>
  <si>
    <t>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</si>
  <si>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</si>
  <si>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</si>
  <si>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</si>
  <si>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</si>
  <si>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</si>
  <si>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300X200X3CM,TIPO CAIXILHO PARA V</t>
  </si>
  <si>
    <t>IDRO,BANDEIRA EM VENEZIANA,COM 2 FOLHAS DE CORRER,EXCLUSIVE</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</si>
  <si>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</si>
  <si>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</si>
  <si>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</si>
  <si>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</si>
  <si>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</si>
  <si>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0,80X1,45MX0,03CM,COM</t>
  </si>
  <si>
    <t>3 FOLHAS,EXCLUSIVE FERRAGENS.FORNECIMENTO E COLOCACAO</t>
  </si>
  <si>
    <t>ESQUADRIA DE MADEIRA DE LEI,FOLHA FIXA EM VENEZIANA,DE 0,90X</t>
  </si>
  <si>
    <t>0,30X0,03M.FORNECIMENTO E COLOCACAO</t>
  </si>
  <si>
    <t>GUARDA-CORPO DE MADEIRA DE LEI APARELHADA,NA ALTURA UTIL DE</t>
  </si>
  <si>
    <t>1,00M,ENGASTADO 5CM NO CONCRETO,INTERCALADO POR MONTANTES DE</t>
  </si>
  <si>
    <t>7,5CMX11,25CM/3"X4.1/2",COM ESPACAMENTO DE 1,00M,FORMANDO M</t>
  </si>
  <si>
    <t>ODULOS "X",PARA CONTRAVENTAMENTO,COM PECAS DE 3,75CMX7,5CM/1</t>
  </si>
  <si>
    <t>.1/2"X3".FORNECIMENTO E COLOCACAO</t>
  </si>
  <si>
    <t>GRADE DE RIPAS DE MADEIRA DE LEI,CRUZADAS,MONTADAS E FIXADAS</t>
  </si>
  <si>
    <t>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</si>
  <si>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</si>
  <si>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</si>
  <si>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</si>
  <si>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</si>
  <si>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</si>
  <si>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CEDRO 10MM,INCLUSIVE MOLDURA D</t>
  </si>
  <si>
    <t>O MESMO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</si>
  <si>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</si>
  <si>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</si>
  <si>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</si>
  <si>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</si>
  <si>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</si>
  <si>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</si>
  <si>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</si>
  <si>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</si>
  <si>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</si>
  <si>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</si>
  <si>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EM CHAPA LAMINADA,1,50X0,30M.FORNECIMENTO E COLOCACAO</t>
  </si>
  <si>
    <t>PRATELEIRA DE MADEIRA DE LEI EM COMPENSADO DE 20MM E 40CM DE</t>
  </si>
  <si>
    <t>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</si>
  <si>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</si>
  <si>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</si>
  <si>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</si>
  <si>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</si>
  <si>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</si>
  <si>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</si>
  <si>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</si>
  <si>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13X3CM.FORNECIMENTO E COLOCACAO</t>
  </si>
  <si>
    <t>ADUELA EM MADEIRA DE LEI,DE 14X3CM,COM 3,5CM DE REBAIXO.FORN</t>
  </si>
  <si>
    <t>MARCO EM MADEIRA DE LEI,DE 7X3CM.FORNECIMENTO E COLOCACAO</t>
  </si>
  <si>
    <t>ALIZAR EM MADEIRA DE LEI,DE 5X2CM.FORNECIMENTO E COLOCACAO</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</si>
  <si>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</si>
  <si>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</si>
  <si>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</si>
  <si>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</si>
  <si>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</si>
  <si>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ESPESSURA,ADUELA E ALIZARES,EXCLUSIVE FERRAGENS.FO</t>
  </si>
  <si>
    <t>PORTA DE MADEIRA DE LEI COM PAINEL DE VENEZIANA,COM 3CM DE E</t>
  </si>
  <si>
    <t>SPESSURA,ADUELAS E ALIZARES,EXCLUSIVE FERRAGENS.FORNECIMENTO</t>
  </si>
  <si>
    <t>PORTA DE MADEIRA DE LEI MACICA COM ATE 5 ALMOFADAS,COM 3,5CM</t>
  </si>
  <si>
    <t>DE ESPESSURA,MARCO E ALIZAR,EXCLUSIVE FERRAGENS.FORNECIMENT</t>
  </si>
  <si>
    <t>JANELA DE MADEIRA DE LEI DE VENEZIANA DE ABRIR OU CORRER,COM</t>
  </si>
  <si>
    <t>3CM DE ESPESSURA,EXCLUSIVE FERRAGENS E GUARNICAO.FORNECIMEN</t>
  </si>
  <si>
    <t>JANELA DE MADEIRA DE LEI DE ABRIR OU CORRER,PARA VIDRO,COM 3</t>
  </si>
  <si>
    <t>CM DE ESPESSURA,EXCLUSIVE FERRAGENS E GUARNICAO.FORNECIMENTO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</si>
  <si>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</si>
  <si>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</si>
  <si>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</si>
  <si>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</si>
  <si>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</si>
  <si>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</si>
  <si>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SERRADA (7,5CMX7,5CM/3"X3") E ESTRUTURA EM TORAS DE MADEIRA</t>
  </si>
  <si>
    <t>COM 25CM DE DIAMETRO,TRATADO,ALTURA UTIL MEDIA DE 1,50M,ENT</t>
  </si>
  <si>
    <t>ERRADO 1,00M DE PROFUNDIDADE.FORNECIMENTO E COLOCACAO</t>
  </si>
  <si>
    <t>DECK EM MADEIRA DE LEI APARELHADA,COM ASSOALHO DE (20X2)CM,V</t>
  </si>
  <si>
    <t>IGAS LONGITUDINAIS DE (7,5X15)CM,TRANSVERSAIS DE (10X15)CM,G</t>
  </si>
  <si>
    <t>UARDA-CORPO COMPOSTO DE PECAS DE (15X15)CM E (20X2,5)CM.FORN</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</si>
  <si>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</si>
  <si>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</si>
  <si>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</si>
  <si>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</si>
  <si>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</si>
  <si>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</si>
  <si>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</si>
  <si>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</si>
  <si>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</si>
  <si>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</si>
  <si>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t>
  </si>
  <si>
    <t>1220X2440MM,COM 2,5MM DE ESPESSURA.FORNECIMENTO</t>
  </si>
  <si>
    <t>MADEIRA DE REFLORESTAMENTO,EM TORA,ATE 6,00M DE COMPRIMENTO,</t>
  </si>
  <si>
    <t>DIAMETRO DE 12CM.FORNECIMENTO</t>
  </si>
  <si>
    <t>MADEIRA DE REFLORESTAMENTO,EM TORA,ATE 10,00M DE COMPRIMENTO</t>
  </si>
  <si>
    <t>,DIAMETRO DE 15CM.FORNECIMENTO</t>
  </si>
  <si>
    <t>MADEIRA DE REFLORESTAMENTO,AUTO CLAVADA,ATE 10,00M COMPRIMEN</t>
  </si>
  <si>
    <t>TO,DIAMETRO DE 15CM.FORNECIMENTO</t>
  </si>
  <si>
    <t>E DIAMETRO DE 25CM.FORNECIMENTO</t>
  </si>
  <si>
    <t>FAMILIA 14.006</t>
  </si>
  <si>
    <t>ESQUADRIAS DE MADEIRA</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</si>
  <si>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</si>
  <si>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</si>
  <si>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</si>
  <si>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</si>
  <si>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</si>
  <si>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</si>
  <si>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</si>
  <si>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</si>
  <si>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</si>
  <si>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</si>
  <si>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</si>
  <si>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</si>
  <si>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</si>
  <si>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</si>
  <si>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</si>
  <si>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</si>
  <si>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</si>
  <si>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</si>
  <si>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</si>
  <si>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</si>
  <si>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</si>
  <si>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</si>
  <si>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</si>
  <si>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</si>
  <si>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</si>
  <si>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</si>
  <si>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</si>
  <si>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</si>
  <si>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</si>
  <si>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</si>
  <si>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</si>
  <si>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</si>
  <si>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</si>
  <si>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</si>
  <si>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</si>
  <si>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</si>
  <si>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</si>
  <si>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</si>
  <si>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</si>
  <si>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</si>
  <si>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</si>
  <si>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</si>
  <si>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</si>
  <si>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</si>
  <si>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LAMINADO, ACABAMENTO CROMADO ACETINADO;-3 DOBRADICAS 3"X3"</t>
  </si>
  <si>
    <t>EM LATAO CROMADO,COM PINOS,BOLAS E ANEIS DE LATAO</t>
  </si>
  <si>
    <t>FERRAGENS P/PORTAS DE MADEIRA,1 FOLHA DE ABRIR,INTERNAS,SOCI</t>
  </si>
  <si>
    <t>AIS OU DE SERVICO,CONSTANDO DE FORNEC.S/COLOC.,DE:-FECHADURA</t>
  </si>
  <si>
    <t>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</si>
  <si>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</si>
  <si>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</si>
  <si>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</si>
  <si>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</si>
  <si>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</si>
  <si>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</si>
  <si>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</si>
  <si>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</si>
  <si>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</si>
  <si>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</si>
  <si>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</si>
  <si>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</si>
  <si>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</si>
  <si>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</si>
  <si>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</si>
  <si>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</si>
  <si>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</si>
  <si>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</si>
  <si>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</si>
  <si>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</si>
  <si>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</si>
  <si>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</si>
  <si>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DE FORNEC.S/COLOC.,DE:-FECHADURA SIMPLES,RETANGULAR ACABAM.</t>
  </si>
  <si>
    <t>CROMADO ACETINADO;-MACANETA TIPO ALAVANCA,ACABAMENTO CROMADO</t>
  </si>
  <si>
    <t>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</si>
  <si>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</si>
  <si>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</si>
  <si>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</si>
  <si>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</si>
  <si>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CROMADO;-TRANQUETA TRINCO ACOPLADO,CIRCULAR,LATAO LAMINADO,</t>
  </si>
  <si>
    <t>ACABAMENTO CROMADO;-ENTRADA CIRCULAR,LATAO, ACABAMENTO CROMA</t>
  </si>
  <si>
    <t>DO;-3 DOBRADICAS FERRO GALV.3"X2.1/2",PINO E BOLAS DE LATAO</t>
  </si>
  <si>
    <t>FERRAGENS PARA PORTAS DE MADEIRA,DE 1 FOLHA,DE ABRIR,INTERNA</t>
  </si>
  <si>
    <t>PARA BANHEIRO DE SERVICO, CONSTANDO DE FORN.S/COLOC.,DE:-FE</t>
  </si>
  <si>
    <t>CHADURA SIMPLES,COM CHAPA-TESTA,LINGUETA E CUBO EM LATAO,ACA</t>
  </si>
  <si>
    <t>BAMENTO CROMADO;-TRANQUETA CIRCULAR EM LATAO LAMINADO,TRINCO</t>
  </si>
  <si>
    <t>ACOPLADO, ACABAMENTO CROMADO;-3 DOBRADICAS DE FERRO GALVANI</t>
  </si>
  <si>
    <t>ZADO DE 3"X2.1/2",COM PINO E BOLAS DE FERRO</t>
  </si>
  <si>
    <t>FERRAGENS PARA PORTAS DE MADEIRA,DE 1 FOLHA,DE ABRIR,PARA SA</t>
  </si>
  <si>
    <t>NITARIOS OU CHUVEIROS COLETIVOS,CONSTANDO DE FORNECIMENTO S/</t>
  </si>
  <si>
    <t>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</si>
  <si>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</si>
  <si>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</si>
  <si>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</si>
  <si>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</si>
  <si>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</si>
  <si>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</si>
  <si>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</si>
  <si>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</si>
  <si>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</si>
  <si>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</si>
  <si>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</si>
  <si>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CROMADO;-3 DOBRADICAS DE FERRO GALVANIZADO DE 3"X2.1/2",COM</t>
  </si>
  <si>
    <t>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</si>
  <si>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</si>
  <si>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</si>
  <si>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</si>
  <si>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</si>
  <si>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</si>
  <si>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</si>
  <si>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</si>
  <si>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DE FORN.S/COLOC.DE:-FECHADURA C/CHAVE BI-PART.,LATAO, ACABA</t>
  </si>
  <si>
    <t>MENTO CROMADO;-2,00M DE TRILHO EM "U",DE FERRO;-2 ROLDANAS D</t>
  </si>
  <si>
    <t>E FERRO;-2 GUIAS DE LATAO,TAMANHO 3/4",SEM CANTONEIRA;-2,00M</t>
  </si>
  <si>
    <t>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</si>
  <si>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</si>
  <si>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</si>
  <si>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</si>
  <si>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</si>
  <si>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</si>
  <si>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</si>
  <si>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</si>
  <si>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</si>
  <si>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</si>
  <si>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</si>
  <si>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</si>
  <si>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</si>
  <si>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</si>
  <si>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</si>
  <si>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</si>
  <si>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</si>
  <si>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</si>
  <si>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</si>
  <si>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</si>
  <si>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</si>
  <si>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TIPO POPULAR, CONST.DE FORNEC.S/COLOC.DE:-FECHADURA CAIXAO</t>
  </si>
  <si>
    <t>DE SOBREPOR,FORMA RETANGULAR,DE 100X86X38MM,ACABAMENTO FERRO</t>
  </si>
  <si>
    <t>RESINADO PRETO:-3 DOBRADICAS DE FERRO,DE 2.1/2"X2.1/2",COM</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</si>
  <si>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</si>
  <si>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</si>
  <si>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</si>
  <si>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</si>
  <si>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</si>
  <si>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</si>
  <si>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</si>
  <si>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</si>
  <si>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</si>
  <si>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</si>
  <si>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</si>
  <si>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</si>
  <si>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</si>
  <si>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</si>
  <si>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</si>
  <si>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</si>
  <si>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</si>
  <si>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</si>
  <si>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</si>
  <si>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</si>
  <si>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</si>
  <si>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</si>
  <si>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LATAO,TIPO MACHO-FEMEA;-1 COMANDO PARA BASCULANTE COM PUNHO</t>
  </si>
  <si>
    <t>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</si>
  <si>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</si>
  <si>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</si>
  <si>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</si>
  <si>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</si>
  <si>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</si>
  <si>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</si>
  <si>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</si>
  <si>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</si>
  <si>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</si>
  <si>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</si>
  <si>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</si>
  <si>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</si>
  <si>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</si>
  <si>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</si>
  <si>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CROMADO</t>
  </si>
  <si>
    <t>FERRAGENS P/JANELA MADEIRA DE ABRIR,2 FOLHAS,DO TIPO VIDRO,V</t>
  </si>
  <si>
    <t>ENEZIANA E POSTIGO, CONSTANDO DE FORNECIMENTO S/COLOC.DE:-6</t>
  </si>
  <si>
    <t>DOBRADICAS DE FERRO GALVANIZADO 2.1/2"X3",C/PINO E BOLAS DE</t>
  </si>
  <si>
    <t>LATAO;-4 DOBRADICAS DE FERRO GALVANIZADO 1.3/4"X2";-2 FECHOS</t>
  </si>
  <si>
    <t>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</si>
  <si>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</si>
  <si>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</si>
  <si>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</si>
  <si>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</si>
  <si>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</si>
  <si>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</si>
  <si>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</si>
  <si>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</si>
  <si>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</si>
  <si>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</si>
  <si>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</si>
  <si>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</si>
  <si>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PORTAS(CONJUNTO COMPLETO) DE 2 FOLHAS COM BAN</t>
  </si>
  <si>
    <t>DEIRA DE VIDRO TEMPERADO DE 10MM, CONSTANDO DE FORNECIMENTO</t>
  </si>
  <si>
    <t>S/COLOCACAO (ESTA INCLUIDA NO FORNECIMENTO E COLOCACAO DO VI</t>
  </si>
  <si>
    <t>DRO),EXCLUSIV.MOLA HIDRAULICA DE PISO(VIDE ITEM 14.007.0190)</t>
  </si>
  <si>
    <t>FERRAGENS P/PORTAS(CONJUNTO COMPLETO) DE 2 FOLHAS C/BANDEIRA</t>
  </si>
  <si>
    <t>E 2 PAINES FIXOS LATERAIS DE VIDRO TEMPERADO DE 10MM,CONST.</t>
  </si>
  <si>
    <t>DE FORNECIMENTO SEM COLOCACAO(ESTA INCLUIDA NO FORNECIMENTO</t>
  </si>
  <si>
    <t>E COLOCACAO DO VIDRO), EXCLUSIVE MOLA HIDRAULICA DE PISO(VI</t>
  </si>
  <si>
    <t>DE ITEM 14.007.0190)</t>
  </si>
  <si>
    <t>MOLA HIDRAULICA DE PISO PARA PORTAS DE VIDRO TEMPERADO DE 10</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</si>
  <si>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</si>
  <si>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</si>
  <si>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</si>
  <si>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</si>
  <si>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</si>
  <si>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FORNECIMENTO E COLOCACAO DA DIVISORIA),DE:-4 CANTONEIRAS DE</t>
  </si>
  <si>
    <t>ALUMINIO PARA FIXACAO DA PLACA;-12 PARAFUSOS DE ALUMINIO DE</t>
  </si>
  <si>
    <t>3/4"X5/16" COM ROSCA</t>
  </si>
  <si>
    <t>FERRAGENS PARA PORTAS DE MADEIRA DE ENTRADA PRINCIPAL,CONSTA</t>
  </si>
  <si>
    <t>NDO DE FORNECIMENTO DAS PECAS,EXCLUSIVE DOBRADICAS:-FECHADUR</t>
  </si>
  <si>
    <t>A DE CILINDRO,DE FERRO, ACABAMENTO CROMADO;-ESPELHO RETANGUL</t>
  </si>
  <si>
    <t>AR, EM LATAO, ACABAMENTO CROMADO;-MACANETA TIPO ALAVANCA, DE</t>
  </si>
  <si>
    <t>ZAMAK POLIDO,ACABAMENTO CROMADO</t>
  </si>
  <si>
    <t>FERRAGENS,PARA PORTAS DE MADEIRA DE ENTRADA PRINCIPAL,CONSTA</t>
  </si>
  <si>
    <t>A DE CILINDRO EM FERRO,ACABAMENTO CROMADO;-ESPELHO RETANGULA</t>
  </si>
  <si>
    <t>R EM FERRO POLIDO E CROMADO,MACANETA TIP.BOLA EM ZAMAK POLID</t>
  </si>
  <si>
    <t>O E CROMADO</t>
  </si>
  <si>
    <t>FECHADURA DE CILINDRO,EM LATAO,ACABAMENTO CROMADO,PARA PORTA</t>
  </si>
  <si>
    <t>S DE MADEIRA,DE ENTRADA PRINCIPAL.FORNECIMENTO</t>
  </si>
  <si>
    <t>FERRAGENS PARA PORTAS INTERNAS DE MADEIRA,CONSTANDO DE FORNE</t>
  </si>
  <si>
    <t>CIMENTO DAS PECAS,EXCLUSIVE DOBRADICAS:-FECHADURA RETANGULAR</t>
  </si>
  <si>
    <t>EM FERRO,ACABAMENTO CROMADO;-MACANETA TIPO ALAVANCA EM ZAMA</t>
  </si>
  <si>
    <t>K OU LATAO, ACABAMENTO CROMADO E POLIDO;-ESPELHO RETANGULAR</t>
  </si>
  <si>
    <t>OU SEMIELIPTICO,DE FERRO OU LATAO CROMADO E POLIDO</t>
  </si>
  <si>
    <t>FECHADURA PARA PORTAS INTERNAS DE MADEIRA,TIPO GORGE, TRINCO</t>
  </si>
  <si>
    <t>REVERSIVEL EM LATAO, ACABAMENTO CROMADO, COM MACANETA TIPO</t>
  </si>
  <si>
    <t>ALAVANCA,EM ZAMAK, ACABAMENTO CROMADO,ENTRADA E ROSETA CIRCU</t>
  </si>
  <si>
    <t>LARES,EM LATAO LAMINADO COM ACABAMENTO CROMADO.FORNECIMENTO</t>
  </si>
  <si>
    <t>FERRAGENS PARA PORTAS DE MADEIRA DE BANHEIRO,CONSTANDO DE FO</t>
  </si>
  <si>
    <t>RNECIMENTO DAS PECAS,EXCLUSIVE DOBRADICAS:-FECHADURA SIMPLES</t>
  </si>
  <si>
    <t>RETANGULAR,EM FERRO,ACABAMENTO CROMADO;-ESPELHO RETANGULAR</t>
  </si>
  <si>
    <t>COM ACABAMENTO CROMADO;-MACANETA TIPO ALAVANCA C/ACABAMENTO</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</si>
  <si>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</si>
  <si>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</si>
  <si>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</si>
  <si>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</si>
  <si>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</si>
  <si>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</si>
  <si>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PECAS,EXCLUSIVE DOBRADICAS:-FECHADURA</t>
  </si>
  <si>
    <t>DE CILINDRO OVALADO PARA MONTANTES ESTREITOS,EM LATAO,ACABAM</t>
  </si>
  <si>
    <t>ENTO CROMADO;-ESPELHO RETANGULAR,EM LATAO,ACABAMENTO CROMADO</t>
  </si>
  <si>
    <t>OU ROSETA CIRCULAR,EM LATAO,ACABAMENTO CROMADO;-MACANETA TI</t>
  </si>
  <si>
    <t>PO ALAVANCA,EM LATAO,ZAMAK OU ACO ZINCADO,ACABAMENTO CROMADO</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</si>
  <si>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</si>
  <si>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</si>
  <si>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</si>
  <si>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</si>
  <si>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</si>
  <si>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</si>
  <si>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</si>
  <si>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</si>
  <si>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</si>
  <si>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</si>
  <si>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</si>
  <si>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</si>
  <si>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</si>
  <si>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</si>
  <si>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</si>
  <si>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</si>
  <si>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</si>
  <si>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</si>
  <si>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</si>
  <si>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</si>
  <si>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</si>
  <si>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</si>
  <si>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</si>
  <si>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</si>
  <si>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</si>
  <si>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</si>
  <si>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</si>
  <si>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</si>
  <si>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</si>
  <si>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</si>
  <si>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</si>
  <si>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</si>
  <si>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</si>
  <si>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</si>
  <si>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</si>
  <si>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</si>
  <si>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</si>
  <si>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</si>
  <si>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</si>
  <si>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</si>
  <si>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</si>
  <si>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</si>
  <si>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</si>
  <si>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</si>
  <si>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</si>
  <si>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</si>
  <si>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</si>
  <si>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</si>
  <si>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</si>
  <si>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</si>
  <si>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</si>
  <si>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</si>
  <si>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COM PINTURA ELETROSTATICA, COM POTENCIA Nº3 PARA PORTAS DE</t>
  </si>
  <si>
    <t>FERRO DE 0,90 A 1,00M.FORNECIMENTO</t>
  </si>
  <si>
    <t>COM PINTURA ELETROSTATICA, COM POTENCIA Nº2 PARA PORTAS DE</t>
  </si>
  <si>
    <t>MADEIRA OU ALUMINIO ATE 0,90M.FORNECIMENTO</t>
  </si>
  <si>
    <t>COM PINTURA ELETROSTATICA,COM POTENCIA Nº4 PARA PORTAS CORTA</t>
  </si>
  <si>
    <t>-FOGO ACIMA DE 1,00M.FORNECIMENTO</t>
  </si>
  <si>
    <t>PUXADOR DE 12CM,EM ZAMAK CROMADO.FORNECIMENTO</t>
  </si>
  <si>
    <t>PUXADOR TUBULAR,DE PUNHO,EM LATAO CROMADO.FORNECIMENTO</t>
  </si>
  <si>
    <t>PUXADOR TUBULAR,EM ZAMAK CROMADO.FORNECIMENTO</t>
  </si>
  <si>
    <t>PUXADOR HORIZONTAL PARA PORTA,TIPO ALCA,PARA PESSOAS COM NEC</t>
  </si>
  <si>
    <t>ESSIDADES ESPECIFICAS, EM TUBO DE ACO INOXIDAVEL DE 1.1/4",</t>
  </si>
  <si>
    <t>AISI-304,LIGA 18.8,COM 30CM.FORNECIMENTO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</si>
  <si>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</si>
  <si>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</si>
  <si>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</si>
  <si>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</si>
  <si>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PORTA CADEADO DE 4.1/2",DE FERRO ZINCADO.FORNECIMENTO</t>
  </si>
  <si>
    <t>TARGETAO DE FERRO GALVANIZADO,DE 36CM,COM ADAPTACAO DE HASTE</t>
  </si>
  <si>
    <t>PARA DUPLO FUNCIONAMENTO,FECHAMENTO COM CADEADO, EXCLUSIVE</t>
  </si>
  <si>
    <t>ESTE,CONFORME PROJETO Nº6017/EMOP.FORNECIMENTO E COLOCACAO</t>
  </si>
  <si>
    <t>TARGETA DE FIO REDONDO,DE 2",EM FERRO CROMADO.FORNECIMENTO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</si>
  <si>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</si>
  <si>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</si>
  <si>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</si>
  <si>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</si>
  <si>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</si>
  <si>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</si>
  <si>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</si>
  <si>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</si>
  <si>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</si>
  <si>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</si>
  <si>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</si>
  <si>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</si>
  <si>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</si>
  <si>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PIVO PARA PORTA DE VIDRO TEMPERADO.FORNECIMENTO</t>
  </si>
  <si>
    <t>PUXADOR PLASTICO PARA PORTA DE ARMARIO DE MADEIRA,FORMA SEMI</t>
  </si>
  <si>
    <t>CIRCULAR,COM 96MM DE COMPRIMENTO,ACABAMENTO CROMADO.FORNECI</t>
  </si>
  <si>
    <t>-CIRCULAR,COM 64MM DE COMPRIMENTO,ACABAMENTO CROMADO.FORNECI</t>
  </si>
  <si>
    <t>MOLA DE BILHA DE ACO,TAMANHO 12MM.FORNECIMENTO</t>
  </si>
  <si>
    <t>TRILHO DE ALUMINIO PARA ROLDANAS,EM ESQUADRIAS DE CORRER,OCO</t>
  </si>
  <si>
    <t>,COM 3,00M POR APROXIMADAMENTE 30X29MM.FORNECIMENTO</t>
  </si>
  <si>
    <t>MOLA "VAI E VEM" COM ESFERA DE ACO E CORPO EM LATAO POLIDO.F</t>
  </si>
  <si>
    <t>COMANDO PARA JANELA DE FERRO,CONSTANDO DE ALAVANCA,BIELA,GUI</t>
  </si>
  <si>
    <t>A E HASTES.FORNECIMENTO E COLOCACAO</t>
  </si>
  <si>
    <t>FAMILIA 14.007</t>
  </si>
  <si>
    <t>FERRAGENS P/ESQUADRIAS</t>
  </si>
  <si>
    <t>PORTA DE MADEIRA DE LEI EM COMPENSADO DE 60X210X3CM,MARCO DE</t>
  </si>
  <si>
    <t>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</si>
  <si>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</si>
  <si>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</si>
  <si>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</si>
  <si>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</si>
  <si>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LHAS,MARCO DE 7X3CM,DE SECAO RETANGULAR,A PORTA COMO O MARCO</t>
  </si>
  <si>
    <t>SERAO REVESTIDOS DE CHAPA LAMINADA (COMPOSTA DE CELULOSE PR</t>
  </si>
  <si>
    <t>ENSADA EM AUTOCLAVE) DE 1MM DE ESPESSURA,EXCLUSIVE FERRAGENS</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</si>
  <si>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</si>
  <si>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</si>
  <si>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</si>
  <si>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</si>
  <si>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</si>
  <si>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</si>
  <si>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</si>
  <si>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</si>
  <si>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</si>
  <si>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</si>
  <si>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</si>
  <si>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</si>
  <si>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FOLHA,COMPENSAD.CEDRO 20MM,REVEST.C/CHAPA LAMINADA(COMPOS</t>
  </si>
  <si>
    <t>TA CELULOSE C/RESINA PRENSADA AUTO CLAVE),3 FACES,ENQUADRADA</t>
  </si>
  <si>
    <t>EM MARCOS RETANGULARES,2X6CM, REVESTIDOS 2 FACES.PRATELEIRA</t>
  </si>
  <si>
    <t>MESMO MATERIAL,C/20MM,C/REVESTIMENTO 2 FACES,MEDINDO 1,20X0</t>
  </si>
  <si>
    <t>,35M,APOIADA CANTONEIRAS FERRO,EXCL.FERRAGENS.FORN. E COLOC.</t>
  </si>
  <si>
    <t>PRATELEIRA DE MADEIRA DE LEI EM COMPENSADO COM ESPESSURA DE</t>
  </si>
  <si>
    <t>2CM E LARGURA DE 40CM,REVESTIMENTO COM CHAPA LAMINADA (COMPO</t>
  </si>
  <si>
    <t>STA DE CELULOSE COM RESINA PRENSADA EM AUTO CLAVE) NAS FACES</t>
  </si>
  <si>
    <t>E ESPESSURA,SOBRE CANTONEIRAS DE CHAPA DE FERRO.FORNECIMENT</t>
  </si>
  <si>
    <t>2CM E LARGURA DE 50CM,REVESTIMENTO COM CHAPA LAMINADA (COMPO</t>
  </si>
  <si>
    <t>2CM E LARGURA DE 60CM,REVESTIMENTO COM CHAPA LAMINADA (COMPO</t>
  </si>
  <si>
    <t>QUADRO DE AULA,MEDINDO 5,00X1,20M,EM COMPENSADO DE CEDRO DE</t>
  </si>
  <si>
    <t>10MM DE ESPESSURA,REVESTIMENTO COM CHAPA LAMINADA (COMPOSTA</t>
  </si>
  <si>
    <t>DE CELULOSE COM RESINA PRENSADA EM AUTO CLAVE),"VERDE SUPER</t>
  </si>
  <si>
    <t>QUADRO ESCOLAR",COM MOLDURA DE MADEIRA ENVERNIZADA DE 10X2,5</t>
  </si>
  <si>
    <t>CM.FORNECIMENTO E COLOCACAO</t>
  </si>
  <si>
    <t>QUADRO DE AULA,MEDINDO 5,85X1,20M,EM COMPENSADO DE CEDRO DE</t>
  </si>
  <si>
    <t>DE CELULOSE EM RESINA PRENSADA EM AUTO CLAVE),"VERDE SUPER</t>
  </si>
  <si>
    <t>QUADRO DE AULA,MEDINDO 2,00X1,20M,EM COMPENSADO DE CEDRO DE</t>
  </si>
  <si>
    <t>10MM DE ESPESSURA,REVESTIMENTO COM CHAPA DE LAMINADO MELAMIN</t>
  </si>
  <si>
    <t>ICO NA COR BRANCA BRILHANTE COM MOLDURA DE MADEIRA ENERGIZAD</t>
  </si>
  <si>
    <t>A DE 10X2,5CM.FORNECIMENTO E COLOCACAO</t>
  </si>
  <si>
    <t>PORTA DE MADEIRA, LISA, COMPENSADO,DE 60X210X3CM, REVESTIDA</t>
  </si>
  <si>
    <t>DE CHAPA DE LAMINADO MELAMINICO, 1MM DE ESPESSURA, EXCLUSIVE</t>
  </si>
  <si>
    <t>ADUELA,ALIZAR E FERRAGENS.FORNECIMENTO E COLOCACAO</t>
  </si>
  <si>
    <t>PORTA DE MADEIRA, LISA, COMPENSADO,DE 70X210X3CM, REVESTIDA</t>
  </si>
  <si>
    <t>DE CHAPA DE LAMINADO MELAMINICO, 1MM DE ESPESSURA,EXCLUSIVE</t>
  </si>
  <si>
    <t>PORTA DE MADEIRA, LISA, COMPENSADO,DE 80X210X3CM, REVESTIDA</t>
  </si>
  <si>
    <t>FAMILIA 14.008</t>
  </si>
  <si>
    <t>ESQUADRIAS REVEST. DE FORMICA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</si>
  <si>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</si>
  <si>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</si>
  <si>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</si>
  <si>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</si>
  <si>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</si>
  <si>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</si>
  <si>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</si>
  <si>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</si>
  <si>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</si>
  <si>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</si>
  <si>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</si>
  <si>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</si>
  <si>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</si>
  <si>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</si>
  <si>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</si>
  <si>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</si>
  <si>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</si>
  <si>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</si>
  <si>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</si>
  <si>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</si>
  <si>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</si>
  <si>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</si>
  <si>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</si>
  <si>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</si>
  <si>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</si>
  <si>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</si>
  <si>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</si>
  <si>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</si>
  <si>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</si>
  <si>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</si>
  <si>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</si>
  <si>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</si>
  <si>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</si>
  <si>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</si>
  <si>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</si>
  <si>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</si>
  <si>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FAMILIA 14.009</t>
  </si>
  <si>
    <t>COLOCACAO FECHADURA</t>
  </si>
  <si>
    <t>MASTRO METALICO EM TUBO DE FERRO GALVANIZADO DE 3" COM ALTUR</t>
  </si>
  <si>
    <t>A DE 6,00M,EQUIPADO COM ROLDANA COM FIXACAO EM PRISMA DE CON</t>
  </si>
  <si>
    <t>CRETO DE 30X30X50CM.FORNECIMENTO E COLOCACAO</t>
  </si>
  <si>
    <t>A DE 5,50M,EQUIPADO COM ROLDANA COM FIXACAO EM PRISMA DE CON</t>
  </si>
  <si>
    <t>FAMILIA 14.010</t>
  </si>
  <si>
    <t>MASTROS METALICOS</t>
  </si>
  <si>
    <t>FAMILIA 15.000</t>
  </si>
  <si>
    <t>INDICE INST.ELETR.HIDRO-SANITARIA</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</si>
  <si>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</si>
  <si>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</si>
  <si>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</si>
  <si>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</si>
  <si>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</si>
  <si>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</si>
  <si>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</si>
  <si>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</si>
  <si>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</si>
  <si>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</si>
  <si>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</si>
  <si>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</si>
  <si>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</si>
  <si>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</si>
  <si>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</si>
  <si>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</si>
  <si>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</si>
  <si>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</si>
  <si>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</si>
  <si>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</si>
  <si>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</si>
  <si>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DE MEIA VEZ,REVESTIDAS COM ARGAMASSA DE CIMENTO E SAIBRO,NO</t>
  </si>
  <si>
    <t>TRACO 1:6,PISO COM ESPESSURA DE 10CM E COBERTURA COM ESPESS</t>
  </si>
  <si>
    <t>URA DE 6CM,AMBAS EM CONCRETO ARMADO,FCK=15MPA,COM ACABAMENTO</t>
  </si>
  <si>
    <t>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</si>
  <si>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</si>
  <si>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</si>
  <si>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</si>
  <si>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</si>
  <si>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</si>
  <si>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</si>
  <si>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</si>
  <si>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</si>
  <si>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</si>
  <si>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</si>
  <si>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DE CIMENTADO,TRACO 1:4,CONFORME PROJETO TIPO Nº2639/EMOP</t>
  </si>
  <si>
    <t>CAIXA DE PROTECAO PARA MEDIDOR INDIVIDUAL,PARA GAS MANUFATUR</t>
  </si>
  <si>
    <t>ADO ATE 800KCAL/MIN.E GAS NATURAL ATE 1680KCAL/MIN.,NAS DIME</t>
  </si>
  <si>
    <t>NSOES INTERNAS DE 70X60X40CM,EM ALVENARIA DE TIJOLOS MACICOS</t>
  </si>
  <si>
    <t>(7X10X20CM),EM PAREDES DE MEIA VEZ,REVESTIDAS COM ARGAMASSA</t>
  </si>
  <si>
    <t>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</si>
  <si>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</si>
  <si>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</si>
  <si>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</si>
  <si>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</si>
  <si>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</si>
  <si>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</si>
  <si>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</si>
  <si>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</si>
  <si>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</si>
  <si>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</si>
  <si>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</si>
  <si>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</si>
  <si>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</si>
  <si>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</si>
  <si>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</si>
  <si>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</si>
  <si>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DE 80X50CM EM CHAPA DE ACO Nº16 E CADEADO DE 30MM,CONFORME</t>
  </si>
  <si>
    <t>PROJETO Nº2089/EMOP</t>
  </si>
  <si>
    <t>ABRIGO PARA HIDROMETRO DE 1.1/2",NAS DIMENSOES DE 1,10X0,60X</t>
  </si>
  <si>
    <t>0,70M,EM ALVENARIA DE TIJOLOS FURADOS DE 10X20X20CM,PAREDES</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</si>
  <si>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</si>
  <si>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</si>
  <si>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</si>
  <si>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</si>
  <si>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</si>
  <si>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</si>
  <si>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</si>
  <si>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</si>
  <si>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</si>
  <si>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</si>
  <si>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</si>
  <si>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</si>
  <si>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</si>
  <si>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</si>
  <si>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</si>
  <si>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</si>
  <si>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</si>
  <si>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</si>
  <si>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</si>
  <si>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</si>
  <si>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Nº2089/EMOP</t>
  </si>
  <si>
    <t>HIDROMETRO COM DIAMETRO DE 1/2".FORNECIMENTO</t>
  </si>
  <si>
    <t>HIDROMETRO COM DIAMETRO DE 3/4".FORNECIMENTO</t>
  </si>
  <si>
    <t>HIDROMETRO COM DIAMETRO DE 1".FORNECIMENTO</t>
  </si>
  <si>
    <t>TAMPA DE CONCRETO ARMADO 10MPA,ESPESSURA DE 6CM,PARA CAIXA D</t>
  </si>
  <si>
    <t>E INSPECAO COM 60CM DE DIAMETRO.FORNECIMENTO E COLOCACAO</t>
  </si>
  <si>
    <t>REPARO EM CAIXA DE PASSAGEM DE ENERGIA ELETRICA,DE ALVENARIA</t>
  </si>
  <si>
    <t>DE 30X30CM,COM TROCA DE TAMPA DE CONCRETO COM ESPESSURA DE</t>
  </si>
  <si>
    <t>6CM</t>
  </si>
  <si>
    <t>DE 40X40CM,COM TROCA DE TAMPA DE CONCRETO COM ESPESSURA DE</t>
  </si>
  <si>
    <t>DE 60X60CM,COM TROCA DE TAMPA DE CONCRETO COM ESPESSURA DE</t>
  </si>
  <si>
    <t>FAMILIA 15.001</t>
  </si>
  <si>
    <t>CAIXA ALVENARIA</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</si>
  <si>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</si>
  <si>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</si>
  <si>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</si>
  <si>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</si>
  <si>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</si>
  <si>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</si>
  <si>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</si>
  <si>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</si>
  <si>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</si>
  <si>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</si>
  <si>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</si>
  <si>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</si>
  <si>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</si>
  <si>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</si>
  <si>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</si>
  <si>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</si>
  <si>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</si>
  <si>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</si>
  <si>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</si>
  <si>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</si>
  <si>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</si>
  <si>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</si>
  <si>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</si>
  <si>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</si>
  <si>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</si>
  <si>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</si>
  <si>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</si>
  <si>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</si>
  <si>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</si>
  <si>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</si>
  <si>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</si>
  <si>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1,07X0,52X0,50M,EM BLOCOS DE CONCRETO ESTRUTURAL DE 0,10X0,</t>
  </si>
  <si>
    <t>CAIXA ENTERRADA PARA INSTALACOES TELEFONICAS,TIPO R3,MEDINDO</t>
  </si>
  <si>
    <t>1,30X1,20X1,30M,EM BLOCOS DE CONCRETO ESTRUTURAL DE 0,10X0,</t>
  </si>
  <si>
    <t>CAIXA ENTERRADA PARA INSTALACOES TELEFONICAS,TIPO I,MEDINDO</t>
  </si>
  <si>
    <t>2,15X1,30X1,80M,EM BLOCOS DE CONCRETO ESTRUTURAL DE 0,10X0,2</t>
  </si>
  <si>
    <t>0X0,40M,ASSENTADOS COM ARGAMASSA DE CIMENTO E AREIA,NO TRACO</t>
  </si>
  <si>
    <t>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</si>
  <si>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</si>
  <si>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</si>
  <si>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</si>
  <si>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</si>
  <si>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</si>
  <si>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</si>
  <si>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</si>
  <si>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</si>
  <si>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</si>
  <si>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</si>
  <si>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</si>
  <si>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</si>
  <si>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</si>
  <si>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</si>
  <si>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</si>
  <si>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</si>
  <si>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E ESCAVACAO.FORNECIMENTO E COLOCACAO</t>
  </si>
  <si>
    <t>CAIXA SEPARADORA DE OLEO E CAIXA RECEPTORA LATERAL MEDINDO 0</t>
  </si>
  <si>
    <t>,60X0,60X0,60M,INTERNAMENTE(CADA UMA),EXECUTADA EM BLOCOS DE</t>
  </si>
  <si>
    <t>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</si>
  <si>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</si>
  <si>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</si>
  <si>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</si>
  <si>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</si>
  <si>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</si>
  <si>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</si>
  <si>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O E COLOCACAO.</t>
  </si>
  <si>
    <t>FOSSA SEPTICA,DE CAMARA SUBMERSA,TIPO IMHOFF DE CONCRETO PRE</t>
  </si>
  <si>
    <t>-MOLDADO,MEDINDO 2000X2000MM.FORNECIMENTO E COLOCACAO</t>
  </si>
  <si>
    <t>-MOLDADO,MEDINDO 2000X3200MM.FORNECIMENTO E COLOCACAO</t>
  </si>
  <si>
    <t>-MOLDADO,MEDINDO 2500X2400MM.FORNECIMENTO E COLOCACAO.</t>
  </si>
  <si>
    <t>FOSSA SEPTICA DE CAMARA SUBMERSA,TIPO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</si>
  <si>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</si>
  <si>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</si>
  <si>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</si>
  <si>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</si>
  <si>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</si>
  <si>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</si>
  <si>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</si>
  <si>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</si>
  <si>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</si>
  <si>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</si>
  <si>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</si>
  <si>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</si>
  <si>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</si>
  <si>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</si>
  <si>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</si>
  <si>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</si>
  <si>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</si>
  <si>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</si>
  <si>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SEPTICA,DE CAMARA UNICA,TIPO CILINDRICA,DE CONCRETO</t>
  </si>
  <si>
    <t>PRE-MOLDADO,MEDINDO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</si>
  <si>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</si>
  <si>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</si>
  <si>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</si>
  <si>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</si>
  <si>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</si>
  <si>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</si>
  <si>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</si>
  <si>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</si>
  <si>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</si>
  <si>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</si>
  <si>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</si>
  <si>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</si>
  <si>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</si>
  <si>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</si>
  <si>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</si>
  <si>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</si>
  <si>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</si>
  <si>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</si>
  <si>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</si>
  <si>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</si>
  <si>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</si>
  <si>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</si>
  <si>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</si>
  <si>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</si>
  <si>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</si>
  <si>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</si>
  <si>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</si>
  <si>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</si>
  <si>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</si>
  <si>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</si>
  <si>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</si>
  <si>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</si>
  <si>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</si>
  <si>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</si>
  <si>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</si>
  <si>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</si>
  <si>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</si>
  <si>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</si>
  <si>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</si>
  <si>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</si>
  <si>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</si>
  <si>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</si>
  <si>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</si>
  <si>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</si>
  <si>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</si>
  <si>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</si>
  <si>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</si>
  <si>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</si>
  <si>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</si>
  <si>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</si>
  <si>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</si>
  <si>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</si>
  <si>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</si>
  <si>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</si>
  <si>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</si>
  <si>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</si>
  <si>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</si>
  <si>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</si>
  <si>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</si>
  <si>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</si>
  <si>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</si>
  <si>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</si>
  <si>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</si>
  <si>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</si>
  <si>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</si>
  <si>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</si>
  <si>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</si>
  <si>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</si>
  <si>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</si>
  <si>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</si>
  <si>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</si>
  <si>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</si>
  <si>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</si>
  <si>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</si>
  <si>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</si>
  <si>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</si>
  <si>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</si>
  <si>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</si>
  <si>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</si>
  <si>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</si>
  <si>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</si>
  <si>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</si>
  <si>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</si>
  <si>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</si>
  <si>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</si>
  <si>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</si>
  <si>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</si>
  <si>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</si>
  <si>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INDICE 15.002</t>
  </si>
  <si>
    <t>FOSSA, CAIXA, SUMIDOURO.</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</si>
  <si>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</si>
  <si>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</si>
  <si>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</si>
  <si>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</si>
  <si>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</si>
  <si>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</si>
  <si>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</si>
  <si>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</si>
  <si>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</si>
  <si>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ENCANADO,EXCLUS</t>
  </si>
  <si>
    <t>IVE FORNECIMENTO DO APARELHO,COMPREENDENDO:8M DE TUBO DE COB</t>
  </si>
  <si>
    <t>RE,CLASSE I DE 22MM,CONEXOES E CHAMINE DE ALUMINIO E VENEZIA</t>
  </si>
  <si>
    <t>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</si>
  <si>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</si>
  <si>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</si>
  <si>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</si>
  <si>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</si>
  <si>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</si>
  <si>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</si>
  <si>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</si>
  <si>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</si>
  <si>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</si>
  <si>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</si>
  <si>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</si>
  <si>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CAIXILHO,EM ACO INOX,PARA RALO SIFONADO.FORNECI</t>
  </si>
  <si>
    <t>RALO DE COBERTURA SEMI-ESFERICO(TIPO ABACAXI),COM 3".FORNECI</t>
  </si>
  <si>
    <t>RALO DE COBERTURA SEMI-ESFERICO(TIPO ABACAXI),COM 4".FORNECI</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</si>
  <si>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</si>
  <si>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</si>
  <si>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</si>
  <si>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</si>
  <si>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</si>
  <si>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</si>
  <si>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</si>
  <si>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</si>
  <si>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</si>
  <si>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</si>
  <si>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</si>
  <si>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</si>
  <si>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</si>
  <si>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</si>
  <si>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</si>
  <si>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</si>
  <si>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</si>
  <si>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</si>
  <si>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</si>
  <si>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</si>
  <si>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</si>
  <si>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</si>
  <si>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</si>
  <si>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</si>
  <si>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</si>
  <si>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</si>
  <si>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</si>
  <si>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</si>
  <si>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</si>
  <si>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</si>
  <si>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</si>
  <si>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</si>
  <si>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</si>
  <si>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</si>
  <si>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</si>
  <si>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</si>
  <si>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</si>
  <si>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</si>
  <si>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</si>
  <si>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</si>
  <si>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</si>
  <si>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NO DIAMETRO INTERNO DE 1/2" ATE 1".FORNECIMENTO E COLOCACAO</t>
  </si>
  <si>
    <t>ETRO INTERNO DE 1.1/4" E 1.1/2".FORNECIMENTO E COLOCACAO</t>
  </si>
  <si>
    <t>NO DIAMETRO INTERNO DE 1.1/4" ATE 1.1/2".FORNECIMENTO E</t>
  </si>
  <si>
    <t>ETRO INTERNO DE 2".FORNECIMENTO E COLOCACAO</t>
  </si>
  <si>
    <t>NO DIAMETRO INTERNO DE 2".FORNECIMENTO E COLOCACAO</t>
  </si>
  <si>
    <t>ETRO INTERNO DE 2.1/2" E 3".FORNECIMENTO E COLOCACAO</t>
  </si>
  <si>
    <t>NO DIAMETRO INTERNO DE 2.1/2" E 3".FORNECIMENTO E COLOCACAO</t>
  </si>
  <si>
    <t>ETRO INTERNO DE 4" E 6".FORNECIMENTO E COLOCACAO</t>
  </si>
  <si>
    <t>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</si>
  <si>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</si>
  <si>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</si>
  <si>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</si>
  <si>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</si>
  <si>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</si>
  <si>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</si>
  <si>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</si>
  <si>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</si>
  <si>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</si>
  <si>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</si>
  <si>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</si>
  <si>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</si>
  <si>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</si>
  <si>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</si>
  <si>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</si>
  <si>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</si>
  <si>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</si>
  <si>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</si>
  <si>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</si>
  <si>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</si>
  <si>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</si>
  <si>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</si>
  <si>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</si>
  <si>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</si>
  <si>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</si>
  <si>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</si>
  <si>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</si>
  <si>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</si>
  <si>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</si>
  <si>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</si>
  <si>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</si>
  <si>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</si>
  <si>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</si>
  <si>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</si>
  <si>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</si>
  <si>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</si>
  <si>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</si>
  <si>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</si>
  <si>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</si>
  <si>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</si>
  <si>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</si>
  <si>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</si>
  <si>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</si>
  <si>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</si>
  <si>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</si>
  <si>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</si>
  <si>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</si>
  <si>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</si>
  <si>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</si>
  <si>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</si>
  <si>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</si>
  <si>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</si>
  <si>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VALVULA DE DESCARGA</t>
  </si>
  <si>
    <t>RETIRADA E REASSENTAMENTO DE TUBO VENTILADOR,DE CIMENTO SEM</t>
  </si>
  <si>
    <t>AMIANTO,COM DIAMETRO DE 3"</t>
  </si>
  <si>
    <t>AMIANTO,COM DIAMETRO DE 4"</t>
  </si>
  <si>
    <t>SPRINKLER,BICO DE 1/2".FORNECIMENTO E COLOCACAO</t>
  </si>
  <si>
    <t>SPRINKLER,CRUZETA DE FERRO GALVANIZADO DE 2.1/2".FORNECIMENT</t>
  </si>
  <si>
    <t>SPRINKLER,JOELHO DE 45º DE FERRO GALVANIZADO DE 2.1/2".FORNE</t>
  </si>
  <si>
    <t>SPRINKLER,REDUCAO DE FERRO GALVANIZADO DE 2.1/2"X2".FORNECIM</t>
  </si>
  <si>
    <t>TUBO DE FERRO GALVANIZADO COM DIAMETRO DE 2.1/2",COM COSTURA</t>
  </si>
  <si>
    <t>,PARA INSTALACAO DE INCENDIO ENTERRADA,INCLUSIVE CONEXOES E</t>
  </si>
  <si>
    <t>PROTECAO ANTICORROSIVA.FORNECIMENTO E COLOCACAO</t>
  </si>
  <si>
    <t>TUBO DE FERRO GALVANIZADO COM DIAMETRO DE 3",COM COSTURA,PAR</t>
  </si>
  <si>
    <t>A INSTALACAO DE INCENDIO ENTERRADA,INCLUSIVE CONEXOES E PROT</t>
  </si>
  <si>
    <t>ECAO ANTICORROSIVA.FORNECIMENTO E COLOCACAO</t>
  </si>
  <si>
    <t>RODAPES METALICOS,CALHA TRIPLA,PARA INSTALACOES ELETRICAS,TE</t>
  </si>
  <si>
    <t>LEFONICA E DADOS,CONSTRUIDOS EM CHAPA DE ACO PRE GALVANIZADO</t>
  </si>
  <si>
    <t>,INCLUSIVE TODOS OS ACESSORIOS,MONTAGEM,CAIXA PARA 4 TOMADAS</t>
  </si>
  <si>
    <t>DE ELETRICIDADE E LOGICA.FORNECIMENTO E COLOCACAO</t>
  </si>
  <si>
    <t>RODAPES METALICOS,CALHA DUPLA,PARA INSTALACOES ELETRICAS,TEL</t>
  </si>
  <si>
    <t>EFONICA E DADOS,CONSTRUIDOS EM CHAPA DE ACO PRE GALVANIZADO,</t>
  </si>
  <si>
    <t>INCLUSIVE TODOS OS ACESSORIOS,MONTAGEM,CAIXA PARA 4 TOMADAS</t>
  </si>
  <si>
    <t>FAMILIA 15.003</t>
  </si>
  <si>
    <t>BARRILETES.</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</si>
  <si>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</si>
  <si>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</si>
  <si>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</si>
  <si>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</si>
  <si>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</si>
  <si>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</si>
  <si>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</si>
  <si>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</si>
  <si>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</si>
  <si>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</si>
  <si>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</si>
  <si>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</si>
  <si>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</si>
  <si>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</si>
  <si>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</si>
  <si>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</si>
  <si>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</si>
  <si>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</si>
  <si>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</si>
  <si>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</si>
  <si>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</si>
  <si>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</si>
  <si>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</si>
  <si>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</si>
  <si>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DE TUBO DE PVC DE 40MM,30,00M DE FIO 4MM2,6,00M DE ELETRODU</t>
  </si>
  <si>
    <t>TO DE PVC DIAMETRO DE 3/4" E CONEXOES,</t>
  </si>
  <si>
    <t>INSTALACAO E ASSENTAMENTO DE MICTORIO(EXCLUSIVE FORNECIMENTO</t>
  </si>
  <si>
    <t>DO APARELHO),COMPREENDENDO:3,00M DE TUBO DE PVC DE 25MM,1,5</t>
  </si>
  <si>
    <t>0M DE TUBOS DE PVC DE 40MM E 50MM,CADA,CONEXOES E RALO SIFON</t>
  </si>
  <si>
    <t>ADO DE PVC COM 100X100X50MM COM TAMPA CEGA</t>
  </si>
  <si>
    <t>DO APARELHO E RALO SIFONADO),COMPREENDENDO:3,00M DE TUBO DE</t>
  </si>
  <si>
    <t>PVC DE 25MM,1,50M DE TUBOS DE PVC DE 40MM E 50MM,CADA,E CON</t>
  </si>
  <si>
    <t>EXOES</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</si>
  <si>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</si>
  <si>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</si>
  <si>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</si>
  <si>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</si>
  <si>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</si>
  <si>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</si>
  <si>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</si>
  <si>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</si>
  <si>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</si>
  <si>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</si>
  <si>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</si>
  <si>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</si>
  <si>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</si>
  <si>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</si>
  <si>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</si>
  <si>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</si>
  <si>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 E CONEXOES</t>
  </si>
  <si>
    <t>INSTALACAO E ASSENTAMENTO DE PIA COM 2 CUBAS(EXCLUSIVE FORNE</t>
  </si>
  <si>
    <t>CIMENTO DO APARELHO),COMPREENDENDO:3,00M DE TUBO DE PVC DE 2</t>
  </si>
  <si>
    <t>5MM,3,00M DE TUBO DE PVC DE 50MM E CONEXOES</t>
  </si>
  <si>
    <t>INSTALACAO E ASSENTAMENTO DE PIA COM CUBA DUPLA(EXCLUSIVE FO</t>
  </si>
  <si>
    <t>RNECIMENTO DO APARELHO),COMPREENDENDO:3,00M DE TUBO DE PVC 2</t>
  </si>
  <si>
    <t>INSTALACAO E ASSENTAMENTO DE LAVATORIO DE UMA TORNEIRA(EXCLU</t>
  </si>
  <si>
    <t>SIVE FORNECIMENTO DO APARELHO),COMPREENDENDO:3,00M DE TUBO D</t>
  </si>
  <si>
    <t>E PVC DE 25MM,2,00M DE TUBO DE PVC DE 40MM,RABICHOS E CONEXO</t>
  </si>
  <si>
    <t>INSTALACAO E ASSENTAMENTO DE LAVATORIO DE 2 TORNEIRAS(EXCLUS</t>
  </si>
  <si>
    <t>IVE FORNECIMENTO DO APARELHO),COMPREENDENDO:3,00M DE TUBO DE</t>
  </si>
  <si>
    <t>PVC DE 25MM,2,00M DE TUBO DE PVC DE 40MM,RABICHOS E CONEXOE</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</si>
  <si>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</si>
  <si>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</si>
  <si>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</si>
  <si>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</si>
  <si>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</si>
  <si>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</si>
  <si>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</si>
  <si>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</si>
  <si>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</si>
  <si>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</si>
  <si>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</si>
  <si>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</si>
  <si>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</si>
  <si>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</si>
  <si>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</si>
  <si>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</si>
  <si>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REPARO DE VALVULA DE DESCARGA.FORNECIMENTO E SUBSTITUICAO</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</si>
  <si>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</si>
  <si>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</si>
  <si>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</si>
  <si>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</si>
  <si>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</si>
  <si>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</si>
  <si>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</si>
  <si>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</si>
  <si>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</si>
  <si>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</si>
  <si>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</si>
  <si>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</si>
  <si>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</si>
  <si>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</si>
  <si>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</si>
  <si>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</si>
  <si>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</si>
  <si>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</si>
  <si>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</si>
  <si>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</si>
  <si>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</si>
  <si>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</si>
  <si>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</si>
  <si>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</si>
  <si>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</si>
  <si>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</si>
  <si>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</si>
  <si>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</si>
  <si>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INSTALACAO E ASSENTAMENTO DE VASO SANITARIO INDIVIDUAL E CAI</t>
  </si>
  <si>
    <t>XA DE DESCARGA(EXCLUSIVE ESTES)EM PAVIMENTO TERREO,COMPREEND</t>
  </si>
  <si>
    <t>ENDO INSTALACAO HIDRAULICA COM 2,00M DE TUBO DE PVC DE 25MM,</t>
  </si>
  <si>
    <t>COM CONEXOES,ATE A CAIXA E APOS ESTA ATE O VASO,LIGACAO DE E</t>
  </si>
  <si>
    <t>SGOTO COM 3,00M DE TUBO DE PVC DE 100MM A CAIXA INSPECAO E T</t>
  </si>
  <si>
    <t>UBO VENTILACAO,INCLUSIVE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</si>
  <si>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</si>
  <si>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</si>
  <si>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</si>
  <si>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</si>
  <si>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</si>
  <si>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</si>
  <si>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</si>
  <si>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</si>
  <si>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</si>
  <si>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 E APOS ESTA</t>
  </si>
  <si>
    <t>ATE VASO,LIGACAO ESGOTO C/2,00M TUBO PVC 100MM AOS TUBOS QU</t>
  </si>
  <si>
    <t>EDA E VENTILACAO,INCL.CONEXOES,EXCL.TUBOS QUEDA E VENTILACAO</t>
  </si>
  <si>
    <t>INSTALACAO E ASSENTAMENTO DE UM VASO SANITARIO E VALVULA DE</t>
  </si>
  <si>
    <t>DESCARGA(EXCL.ESTES)EM PAVIMENTO TERREO,PARTE DE UM CONJUNTO</t>
  </si>
  <si>
    <t>DE DOIS OU MAIS VASOS,COMPREENDENDO:INSTALACAO HIDRAULICA C</t>
  </si>
  <si>
    <t>/1,50M TUBO PVC 50MM,C/CONEXOES,ATE VALVULA E APOS ESTA ATE</t>
  </si>
  <si>
    <t>O VASO,LIGACAO ESGOTO C/3,00M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</si>
  <si>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</si>
  <si>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</si>
  <si>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</si>
  <si>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</si>
  <si>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E APOS ESTA ATE VA</t>
  </si>
  <si>
    <t>SO,LIGACAO ESGOTO C/3,00M TUBO PVC 100MM A CAIXA INSPECAO E</t>
  </si>
  <si>
    <t>TUBO DE VENTILACAO,INCL.CONEXOES,EXCL.TUBO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</si>
  <si>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</si>
  <si>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</si>
  <si>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</si>
  <si>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</si>
  <si>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</si>
  <si>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</si>
  <si>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</si>
  <si>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</si>
  <si>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</si>
  <si>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</si>
  <si>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</si>
  <si>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</si>
  <si>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</si>
  <si>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</si>
  <si>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</si>
  <si>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</si>
  <si>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</si>
  <si>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</si>
  <si>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</si>
  <si>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</si>
  <si>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</si>
  <si>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</si>
  <si>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</si>
  <si>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</si>
  <si>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</si>
  <si>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</si>
  <si>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</si>
  <si>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</si>
  <si>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</si>
  <si>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</si>
  <si>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</si>
  <si>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</si>
  <si>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</si>
  <si>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</si>
  <si>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</si>
  <si>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</si>
  <si>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</si>
  <si>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</si>
  <si>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</si>
  <si>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</si>
  <si>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</si>
  <si>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</si>
  <si>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</si>
  <si>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</si>
  <si>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</si>
  <si>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</si>
  <si>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</si>
  <si>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</si>
  <si>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</si>
  <si>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</si>
  <si>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</si>
  <si>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</si>
  <si>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</si>
  <si>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</si>
  <si>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</si>
  <si>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</si>
  <si>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</si>
  <si>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</si>
  <si>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</si>
  <si>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</si>
  <si>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</si>
  <si>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</si>
  <si>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</si>
  <si>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</si>
  <si>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</si>
  <si>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</si>
  <si>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</si>
  <si>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</si>
  <si>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</si>
  <si>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</si>
  <si>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E PRESSAO NOMINAL DE 80.FORNECIMENTO</t>
  </si>
  <si>
    <t>LUVA EM PVC RIGIDO SOLDAVEL,AZUL,DE 50MM.FORNECIMENTO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</si>
  <si>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</si>
  <si>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</si>
  <si>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</si>
  <si>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</si>
  <si>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</si>
  <si>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</si>
  <si>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GRELHA PARA CANALETA,EM PVC,MEDINDO 130X500MM.FORNECIMENTO E</t>
  </si>
  <si>
    <t>GRELHA PARA CANALETA,EM PVC,MEDINDO 200X500MM.FORNECIMENTO E</t>
  </si>
  <si>
    <t>ABRACADEIRA DE PVC PARA CABOS TELEFONICOS,COM 20 PARES.FORNE</t>
  </si>
  <si>
    <t>ABRACADEIRA DE PVC,PARA CABOS TELEFONICOS,COM 30 PARES.FORNE</t>
  </si>
  <si>
    <t>CIMENTO E COLOCACAO.</t>
  </si>
  <si>
    <t>ABRACADEIRA DE PVC,PARA CABOS TELEFONICOS,COM 50 PARES.FORNE</t>
  </si>
  <si>
    <t>ABRACADEIRA DE PVC,PARA CABOS TELEFONICOS,COM 100 PARES.FORN</t>
  </si>
  <si>
    <t>ABRACADEIRA DE PVC,PARA CABOS TELEFONICOS,COM 200 PARES.FORN</t>
  </si>
  <si>
    <t>FAMILIA 15.004</t>
  </si>
  <si>
    <t>BARRILETES EM PVC.</t>
  </si>
  <si>
    <t>INSTALACAO E ASSENTAMENTO DE CHUVEIRO(EXCLUSIVE O FORNECIMEN</t>
  </si>
  <si>
    <t>TO DO APARELHO,REGISTRO E ISOLAMENTO),COMPREENDENDO:5,00M DE</t>
  </si>
  <si>
    <t>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</si>
  <si>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</si>
  <si>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</si>
  <si>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</si>
  <si>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</si>
  <si>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</si>
  <si>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</si>
  <si>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</si>
  <si>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</si>
  <si>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</si>
  <si>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</si>
  <si>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</si>
  <si>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</si>
  <si>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</si>
  <si>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</si>
  <si>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</si>
  <si>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</si>
  <si>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</si>
  <si>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</si>
  <si>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</si>
  <si>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</si>
  <si>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</si>
  <si>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</si>
  <si>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</si>
  <si>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</si>
  <si>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</si>
  <si>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</si>
  <si>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</si>
  <si>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</si>
  <si>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</si>
  <si>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</si>
  <si>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</si>
  <si>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</si>
  <si>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</si>
  <si>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</si>
  <si>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</si>
  <si>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</si>
  <si>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</si>
  <si>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</si>
  <si>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</si>
  <si>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</si>
  <si>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</si>
  <si>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</si>
  <si>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</si>
  <si>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</si>
  <si>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</si>
  <si>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</si>
  <si>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</si>
  <si>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</si>
  <si>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</si>
  <si>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</si>
  <si>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</si>
  <si>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</si>
  <si>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</si>
  <si>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</si>
  <si>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</si>
  <si>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</si>
  <si>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</si>
  <si>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</si>
  <si>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</si>
  <si>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</si>
  <si>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</si>
  <si>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</si>
  <si>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</si>
  <si>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</si>
  <si>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</si>
  <si>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</si>
  <si>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</si>
  <si>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FAMILIA 15.005</t>
  </si>
  <si>
    <t>INSTALACOES EM COBRE</t>
  </si>
  <si>
    <t>CAIXA DE INCENDIO INTERNA PADRAO CBERJ,DE ACO,MEDINDO 70X50X</t>
  </si>
  <si>
    <t>25CM,COMPREENDENDO:2 LANCES DE 15,00M DE MANGUEIRA DE FIBRA</t>
  </si>
  <si>
    <t>DE POLIESTER PURA,REVESTIDA INTERNAMENTE COM BORRACHA VULCAN</t>
  </si>
  <si>
    <t>IZADA NO DIAMETRO DE 1.1/2",EMPATADA,COM REGISTRO,ADAPTADOR</t>
  </si>
  <si>
    <t>E ESGUICHO.FORNECIMENTO E COLOCACAO</t>
  </si>
  <si>
    <t>CAIXA DE INCENDIO EXTERNA,PADRAO CBERJ,DE ACO,MEDINDO 70X50X</t>
  </si>
  <si>
    <t>HUM LANCE DE 15,00M DE MANGUEIRA DE FIBRA DE POLIESTER PURA,</t>
  </si>
  <si>
    <t>REVESTIDA INTERNAMENTE COM BORRACHA VULCANIZADA NO DIAMETRO</t>
  </si>
  <si>
    <t>DE 1.1/2".FORNECIMENTO E COLOCACAO</t>
  </si>
  <si>
    <t>DOIS LANCES DE 15,00M DE MANGUEIRA DE FIBRA DE POLIESTER PUR</t>
  </si>
  <si>
    <t>A,REVESTIDA INTERNAMENTE COM BORRACHA VULCANIZADA NO DIAMETR</t>
  </si>
  <si>
    <t>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</si>
  <si>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</si>
  <si>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</si>
  <si>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</si>
  <si>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</si>
  <si>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</si>
  <si>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</si>
  <si>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</si>
  <si>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</si>
  <si>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</si>
  <si>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</si>
  <si>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FAMILIA 15.006</t>
  </si>
  <si>
    <t>CAIXA DE INCENDIO.</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</si>
  <si>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</si>
  <si>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</si>
  <si>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</si>
  <si>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</si>
  <si>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</si>
  <si>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</si>
  <si>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</si>
  <si>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</si>
  <si>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</si>
  <si>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</si>
  <si>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</si>
  <si>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PRESILHA EM LATAO COM FURO DE 7MM.FORNECIMENTO E COLOCACAO</t>
  </si>
  <si>
    <t>DISJUNTOR TRIFASICO A VOLUME REDUZIDO DE OLEO,15KV-350MVA,CO</t>
  </si>
  <si>
    <t>M RELES PRIMARIOS.FORNECIMENTO E COLOCACAO</t>
  </si>
  <si>
    <t>DISJUNTOR TRIFASICO A VOLUME REDUZIDO DE OLEO,15KV-500MVA,CO</t>
  </si>
  <si>
    <t>DISJUNTOR DE VOLUME REDUZIDO DE OLEO TRIPOLAR,CLASSE 15KV,CO</t>
  </si>
  <si>
    <t>RRENTE NOMINAL DE 800A/500MVA,COM OS ACESSORIOS:CARREGADOR D</t>
  </si>
  <si>
    <t>E MOLA MOTORIZADO,RELES DE ABERTURA E FECHAMENTO,BLOQUEIO ME</t>
  </si>
  <si>
    <t>CANICO KIRK.FORNECIMENTO E COLOCACAO</t>
  </si>
  <si>
    <t>SECCIONADOR TRIPOLAR,ACIONAMENTO SIMULTANEO,COMANDO POR VARA</t>
  </si>
  <si>
    <t>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</si>
  <si>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</si>
  <si>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</si>
  <si>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</si>
  <si>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</si>
  <si>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</si>
  <si>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</si>
  <si>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</si>
  <si>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</si>
  <si>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VERGALHAO DE COBRE DE 3/8".FORNECIMENTO E COLOCACAO</t>
  </si>
  <si>
    <t>ISOLADOR DE PINO,TIPO HI-TOP,CILINDRICO CLASSE 15KV.FORNECIM</t>
  </si>
  <si>
    <t>ISOLADOR DE SUSPENSAO(DISCO),TIPO CAVILHA CLASSE 15KV.FORNEC</t>
  </si>
  <si>
    <t>INTERTRAVAMENTO MECANICO(DISJUNTORXCHAVES FACA),COM FECHADUR</t>
  </si>
  <si>
    <t>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</si>
  <si>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</si>
  <si>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</si>
  <si>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</si>
  <si>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</si>
  <si>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</si>
  <si>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</si>
  <si>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</si>
  <si>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</si>
  <si>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</si>
  <si>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SE,NEUTRO E TERRA,PARA INSTALACAO DE ATE 3 DISJUNTORES SEM</t>
  </si>
  <si>
    <t>DISPOSITIVO PARA CHAVE GERAL.FORNECIMENTO E COLOCACAO</t>
  </si>
  <si>
    <t>SE,NEUTRO E TERRA,PARA INSTALACAO DE ATE 6 DISJUNTORES SEM D</t>
  </si>
  <si>
    <t>ISPOSITIVO PARA CHAVE GERAL.FORNECIMENTO E COLOCACAO</t>
  </si>
  <si>
    <t>SE,NEUTRO E TERRA,PARA INSTALACAO DE ATE 12 DISJUNTORES SEM</t>
  </si>
  <si>
    <t>SE,NEUTRO E TERRA,TRIFASICO,PARA INSTALACAO DE ATE 18 DISJUN</t>
  </si>
  <si>
    <t>TORES COM DISPOSITIVO PARA CHAVE GERAL.FORNECIMENTO E COLOCA</t>
  </si>
  <si>
    <t>CAO.</t>
  </si>
  <si>
    <t>SE,NEUTRO E TERRA,TRIFASICO,PARA INSTALACAO DE ATE 24 DISJUN</t>
  </si>
  <si>
    <t>SE,NEUTRO E TERRA,TRIFASICO,PARA INSTALACAO DE ATE 32 DISJUN</t>
  </si>
  <si>
    <t>SE,NEUTRO E TERRA,TRIFASICO,PARA INSTALACAO DE ATE 40 DISJUN</t>
  </si>
  <si>
    <t>SE,NEUTRO E TERRA,TRIFASICO,PARA INSTALACAO DE ATE 50 DISJUN</t>
  </si>
  <si>
    <t>NETICOS UNIPOLARES,DE EMBUTIR,COM PORTA E BARRAMENTOS DE FAS</t>
  </si>
  <si>
    <t>E,NEUTRO E TERRA,PARA INSTALACAO DE ATE 3 DISJUNTORES SEM DI</t>
  </si>
  <si>
    <t>SPOSITIVO PARA CHAVE GERAL.FORNECIMENTO E COLOCACAO</t>
  </si>
  <si>
    <t>E,NEUTRO E TERRA,PARA INSTALACAO DE ATE 6 DISJUNTORES SEM DI</t>
  </si>
  <si>
    <t>E,NEUTRO E TERRA,PARA INSTALACAO DE ATE 12 DISJUNTORES SEM D</t>
  </si>
  <si>
    <t>E,NEUTRO E TERRA,TRIFASICO,PARA INSTALACAO DE ATE 18 DISJUNT</t>
  </si>
  <si>
    <t>ORES COM DISPOSITIVO PARA CHAVE GERAL.FORNECIMENTO E COLOCAC</t>
  </si>
  <si>
    <t>AO.</t>
  </si>
  <si>
    <t>E,NEUTRO E TERRA,TRIFASICO,PARA INSTALACAO DE ATE 24 DISJUNT</t>
  </si>
  <si>
    <t>E,NEUTRO E TERRA,TRIFASICO,PARA INSTALACAO DE ATE 32 DISJUNT</t>
  </si>
  <si>
    <t>E,NEUTRO E TERRA,TRIFASICO,PARA INSTALACAO DE ATE 40 DISJUNT</t>
  </si>
  <si>
    <t>E,NEUTRO E TERRA,TRIFASICO,PARA INSTALACAO DE ATE 50 DISJUNT</t>
  </si>
  <si>
    <t>DISJUNTORES/INTERRUPTORES DIFERENCIAIS(D.I),CLASSE AC,2 POLO</t>
  </si>
  <si>
    <t>S,INSTANTANEO,CORRENTE NOMINAL(IN)25AX240V,SENSIBILIDADE 30M</t>
  </si>
  <si>
    <t>A/300MA.FORNECIMENTO E COLOCACAO</t>
  </si>
  <si>
    <t>S,INSTANTANEO,CORRENTE NOMINAL(IN) 40AX240V,SENSIBILIDADE 30</t>
  </si>
  <si>
    <t>MA/300MA.FORNECIMENTO E COLOCACAO</t>
  </si>
  <si>
    <t>S,INSTANTANEO,CORRENTE NOMINAL(IN)63AX240V,SENSIBILIDADE 30M</t>
  </si>
  <si>
    <t>S,INSTANTANEO,CORRENTE NOMINAL(IN)80AX240V,SENSIBILIDADE 30M</t>
  </si>
  <si>
    <t>DIJUNTORES/INTERRUPTORES DIFERENCIAIS(D.I),CLASSE AC,4 POLOS</t>
  </si>
  <si>
    <t>,INSTANTANEO,CORRENTE NOMINAL(IN)25AX415V,SENSIBILIDADE 30MA</t>
  </si>
  <si>
    <t>/300MA.FORNECIMENTO E COLOCACAO</t>
  </si>
  <si>
    <t>DISJUNTORES/INTERRUPTORES DIFERENCIAIS(D.I),CLASSE AC,4 POLO</t>
  </si>
  <si>
    <t>S,INSTANTANEO,CORRENTE NOMINAL(IN)40AX415V,SENSIBILIDADE 30M</t>
  </si>
  <si>
    <t>DISJUNTORES,INTERRUPTORES DIFERENCIAIS(D.I),CLASSE AC,4 POLO</t>
  </si>
  <si>
    <t>S,INSTANTANEO,CORRENTE NOMINAL(IN)63AX415V,SENSIBILIDADE 30M</t>
  </si>
  <si>
    <t>S,INSTANTANEO,CORRENTE NOMINAL(IN)80AX415V,SENSIBILIDADE 30M</t>
  </si>
  <si>
    <t>S,INSTANTANEO,CORRENTE NOMINAL(IN)100AX415V,SENSIBILIDADE 30</t>
  </si>
  <si>
    <t>S,INSTANTANEO,CORRENTE NOMINAL(IN)125AX415V,SENSIBILIDADE 30</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</si>
  <si>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</si>
  <si>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</si>
  <si>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</si>
  <si>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</si>
  <si>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</si>
  <si>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</si>
  <si>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</si>
  <si>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FUSIVEL DIAZED,DE 100A,COM BASE,TAMPA,ANEL E PARAFUSO DE AJU</t>
  </si>
  <si>
    <t>STE.FORNECIMENTO E INSTALACAO</t>
  </si>
  <si>
    <t>FUSIVEL CARTUCHO,DE 15 A 30A,250V,FIXO.FORNECIMENTO E COLOCA</t>
  </si>
  <si>
    <t>FUSIVEL CARTUCHO,DE 35 A 60A,250V,FIXO.FORNECIMENTO E COLOCA</t>
  </si>
  <si>
    <t>FUSIVEL FACA,DE 100A,250V,FIXO.FORNECIMENTO E COLOCACAO</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</si>
  <si>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</si>
  <si>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</si>
  <si>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</si>
  <si>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</si>
  <si>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</si>
  <si>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</si>
  <si>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</si>
  <si>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DISJUNTOR TERMOMAGNETICO UNIPOLAR,DE 10 A 30AX250V.FORNECIME</t>
  </si>
  <si>
    <t>DISJUNTOR TERMOMAGNETICO UNIPOLAR,DE 35 A 60AX250V.FORNECIME</t>
  </si>
  <si>
    <t>DISJUNTOR TERMOMAGNETICO,BIPOLAR,DE 10 A 50AX250V.FORNECIMEN</t>
  </si>
  <si>
    <t>DISJUNTOR TERMOMAGNETICO,TRIPOLAR,DE 10 A 50AX250V.FORNECIME</t>
  </si>
  <si>
    <t>DISJUNTOR TERMOMAGNETICO,TRIPOLAR,DE 60 A 100AX250V.FORNECIM</t>
  </si>
  <si>
    <t>DISJUNTOR TERMOMAGNETICO,TRIPOLAR,DE 125 A 150AX250V.FORNECI</t>
  </si>
  <si>
    <t>DISJUNTOR TERMOMAGNETICO,TRIPOLAR,DE 175 A 225AX250V.FORNECI</t>
  </si>
  <si>
    <t>DISJUNTOR TERMOMAGNETICO,TRIPOLAR,DE 250AX250V.FORNECIMENTO</t>
  </si>
  <si>
    <t>DISJUNTOR TERMOMAGNETICO,TRIPOLAR,DE 300 A 400AX250V.FORNECI</t>
  </si>
  <si>
    <t>DISJUNTOR TERMOMAGNETICO,TRIPOLAR,DE 500 A 600AX250V.FORNECI</t>
  </si>
  <si>
    <t>CHAVE FACA,BASE DE ARDOSIA,250V,COM PORTA-FUSIVEIS,TRIPOLAR,</t>
  </si>
  <si>
    <t>DE 30A.FORNECIMENTO E COLOCACAO</t>
  </si>
  <si>
    <t>CHAVE FACA,BASE ARDOSIA,250V,COM PORTA FUSIVEIS,TRIPOLAR,DE</t>
  </si>
  <si>
    <t>60A.FORNECIMENTO E COLOCACAO</t>
  </si>
  <si>
    <t>100A.FORNECIMENTO E COLOCACAO</t>
  </si>
  <si>
    <t>200A.FORNECIMENTO E COLOCACAO</t>
  </si>
  <si>
    <t>400A.FORNECIMENTO E COLOCACAO</t>
  </si>
  <si>
    <t>600A.FORNECIMENTO E COLOCACAO</t>
  </si>
  <si>
    <t>CHAVE FACA,BASE DE ARDOSIA,250V,COM PORTA-FUSIVEIS,DE 1 POLO</t>
  </si>
  <si>
    <t>CHAVE FACA,BASE DE MARMORE,250V,REFORCADA,TRIPOLAR,DE 30A.FO</t>
  </si>
  <si>
    <t>CHAVE FACA,BASE DE MARMORE,250V,REFORCADA,TRIPOLAR,DE 60A.FO</t>
  </si>
  <si>
    <t>CHAVE FACA,BASE DE MARMORE,250V,REFORCADA,TRIPOLAR,DE 100A.F</t>
  </si>
  <si>
    <t>CHAVE FACA,BASE DE MARMORE,250V,REFORCADA,TRIPOLAR DE 200A.F</t>
  </si>
  <si>
    <t>CHAVE FACA,BASE DE MARMORE,250V,REFORCADA,TRIPOLAR DE 400A.F</t>
  </si>
  <si>
    <t>CHAVE FACA,BASE DE MARMORE,250V,REFORCADA,TRIPOLAR,DE 600A.F</t>
  </si>
  <si>
    <t>CHAVE FACA,BASE DE PORCELANA,BIPOLAR,DE 30A.FORNECIMENTO E C</t>
  </si>
  <si>
    <t>CHAVE FACA,BASE DE PORCELANA,TRIPOLAR,DE 30A.FORNECIMENTO E</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</si>
  <si>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</si>
  <si>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</si>
  <si>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</si>
  <si>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</si>
  <si>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</si>
  <si>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</si>
  <si>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</si>
  <si>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</si>
  <si>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</si>
  <si>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</si>
  <si>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</si>
  <si>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</si>
  <si>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</si>
  <si>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</si>
  <si>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</si>
  <si>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</si>
  <si>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</si>
  <si>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</si>
  <si>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</si>
  <si>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CHAVE TIPO FACA ABERTA,REFORCADA,DE REVERSAO,BASE DE MARMORE</t>
  </si>
  <si>
    <t>,250V,UNIPOLAR,30A.FORNECIMENTO E COLOCACAO</t>
  </si>
  <si>
    <t>,250V,BIPOLAR,30A.FORNECIMENTO E COLOCACAO</t>
  </si>
  <si>
    <t>,250V,BIPOLAR,60A.FORNECIMENTO E COLOCACAO</t>
  </si>
  <si>
    <t>,250V,TRIPOLAR,30A.FORNECIMENTO E COLOCACAO</t>
  </si>
  <si>
    <t>,250V,TRIPOLAR,60A.FORNECIMENTO E COLOCACAO</t>
  </si>
  <si>
    <t>,250V,TRIPOLAR,100A.FORNECIMENTO E COLOCACAO</t>
  </si>
  <si>
    <t>FAMILIA 15.007</t>
  </si>
  <si>
    <t>PONTOS DE LUZ.</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</si>
  <si>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</si>
  <si>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</si>
  <si>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</si>
  <si>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</si>
  <si>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</si>
  <si>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</si>
  <si>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</si>
  <si>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</si>
  <si>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ISOLAMENTO TERMOPLASTICO,COMPREENDENDO:PRE</t>
  </si>
  <si>
    <t>PARO,CORTE E ENFIACAO EM ELETRODUTOS,NA BITOLA DE 1,5MM2,450</t>
  </si>
  <si>
    <t>/750V.FORNECIMENTO E COLOCACAO</t>
  </si>
  <si>
    <t>PARO,CORTE E ENFIACAO EM ELETRODUTOS,NA BITOLA DE 2,5MM2,450</t>
  </si>
  <si>
    <t>PARO,CORTE E ENFIACAO EM ELETRODUTOS NA BITOLA DE 4MM2,450/7</t>
  </si>
  <si>
    <t>50V.FORNECIMENTO E COLOCACAO</t>
  </si>
  <si>
    <t>PARO,CORTE E ENFIACAO EM ELETRODUTOS,NA BITOLA DE 6MM2,450/7</t>
  </si>
  <si>
    <t>PARO,CORTE E ENFIACAO EM ELETRODUTOS NA BITOLA DE 10MM2,450/</t>
  </si>
  <si>
    <t>750V.FORNECIMENTO E COLOCACAO</t>
  </si>
  <si>
    <t>PARO,CORTE E ENFIACAO EM ELETRODUTOS,NA BITOLA DE 16MM2,450/</t>
  </si>
  <si>
    <t>PARO,CORTE E ENFIACAO EM ELETRODUTOS,NA BITOLA DE 25MM2,450/</t>
  </si>
  <si>
    <t>PARO,CORTE E ENFIACAO EM ELETRODUTOS,NA BITOLA DE 35MM2,450/</t>
  </si>
  <si>
    <t>PARO,CORTE E ENFIACAO EM ELETRODUTOS,NA BITOLA DE 50MM2,450/</t>
  </si>
  <si>
    <t>PARO,CORTE E ENFIACAO EM ELETRODUTOS,NA BITOLA DE 70MM2,450/</t>
  </si>
  <si>
    <t>PARO,CORTE E ENFIACAO EM ELETRODUTOS,NA BITOLA DE 95MM2,450/</t>
  </si>
  <si>
    <t>PARO,CORTE E ENFIACAO EM ELETRODUTOS,NA BITOLA DE 120MM2,450</t>
  </si>
  <si>
    <t>PARO,CORTE E ENFIACAO EM ELETRODUTOS,NA BITOLA DE 150MM2,450</t>
  </si>
  <si>
    <t>PARO,CORTE E ENFIACAO EM ELETRODUTOS,NA BITOLA DE 185MM2,450</t>
  </si>
  <si>
    <t>PARO,CORTE E ENFIACAO EM ELETRODUTOS,NA BITOLA DE 240MM2,450</t>
  </si>
  <si>
    <t>PARO,CORTE E ENFIACAO EM ELETRODUTOS,NA BITOLA DE 300MM2,450</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</si>
  <si>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</si>
  <si>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</si>
  <si>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</si>
  <si>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</si>
  <si>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</si>
  <si>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</si>
  <si>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</si>
  <si>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</si>
  <si>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</si>
  <si>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</si>
  <si>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</si>
  <si>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</si>
  <si>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</si>
  <si>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</si>
  <si>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</si>
  <si>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</si>
  <si>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</si>
  <si>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</si>
  <si>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</si>
  <si>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</si>
  <si>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</si>
  <si>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</si>
  <si>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</si>
  <si>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</si>
  <si>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</si>
  <si>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</si>
  <si>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</si>
  <si>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</si>
  <si>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PARO,CORTE E ENFIACAO EM ELETRODUTOS,NA BITOLA DE 1,5MM2,600</t>
  </si>
  <si>
    <t>/1.000V.FORNECIMENTO E COLOCACAO</t>
  </si>
  <si>
    <t>PARO,CORTE E ENFIACAO EM ELETRODUTOS,NA BITOLA DE 2,5MM2,600</t>
  </si>
  <si>
    <t>PARO,CORTE E ENFIACAO EM ELETRODUTOS,NA BITOLA DE 4MM2,600/1</t>
  </si>
  <si>
    <t>.000V.FORNECIMENTO E COLOCACAO</t>
  </si>
  <si>
    <t>PARO,CORTE E ENFIACAO EM ELETRODUTOS,NA BITOLA DE 6MM2,600/1</t>
  </si>
  <si>
    <t>PARO,CORTE E ENFIACAO EM ELETRODUTOS,NA BITOLA DE 10MM2,600/</t>
  </si>
  <si>
    <t>1.000V.FORNECIMENTO E COLOCACAO</t>
  </si>
  <si>
    <t>PARO,CORTE E ENFIACAO EM ELETRODUTOS,NA BITOLA DE 16MM2,600/</t>
  </si>
  <si>
    <t>PARO,CORTE E ENFIACAO EM ELETRODUTOS,NA BITOLA DE 25MM2,600/</t>
  </si>
  <si>
    <t>PARO,CORTE E ENFIACAO EM ELETRODUTOS,NA BITOLA DE 35MM2,600/</t>
  </si>
  <si>
    <t>PARO,CORTE E ENFIACAO EM ELETRODUTOS,NA BITOLA DE 50MM2,600/</t>
  </si>
  <si>
    <t>PARO,CORTE E ENFIACAO EM ELETRODUTOS,NA BITOLA DE 70MM2,600/</t>
  </si>
  <si>
    <t>PARO,CORTE E ENFIACAO EM ELETRODUTOS,NA BITOLA DE 95MM2,600/</t>
  </si>
  <si>
    <t>PARO,CORTE E ENFIACAO EM ELETRODUTOS,NA BITOLA DE 120MM2,600</t>
  </si>
  <si>
    <t>PARO,CORTE E ENFIACAO EM ELETRODUTOS,NA BITOLA DE 150MM2,600</t>
  </si>
  <si>
    <t>PARO,CORTE E ENFIACAO EM ELETRODUTOS,NA BITOLA DE 185MM2,600</t>
  </si>
  <si>
    <t>PARO,CORTE E ENFIACAO EM ELETRODUTOS,NA BITOLA DE 240MM2,600</t>
  </si>
  <si>
    <t>PARO,CORTE E ENFIACAO EM ELETRODUTOS,NA BITOLA DE 300MM2,600</t>
  </si>
  <si>
    <t>FIO PARALELO DE COBRE,COM ISOLAMENTO TERMOPLASTICO,NA BITOLA</t>
  </si>
  <si>
    <t>2X1,5MM2.FORNECIMENTO E COLOCACAO</t>
  </si>
  <si>
    <t>2X2,5MM2.FORNECIMENTO E COLOCACAO</t>
  </si>
  <si>
    <t>2X4MM2.FORNECIMENTO E COLOCACAO</t>
  </si>
  <si>
    <t>2X1,0MM2,POLARIZADO,BICOLOR.FORNECIMENTO E COLOCACAO</t>
  </si>
  <si>
    <t>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</si>
  <si>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</si>
  <si>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</si>
  <si>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</si>
  <si>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</si>
  <si>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</si>
  <si>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FAMILIA 15.008</t>
  </si>
  <si>
    <t>FIOS E CABOS C/SOLAMENTO TERMO PLASTICO.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</si>
  <si>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</si>
  <si>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</si>
  <si>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</si>
  <si>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</si>
  <si>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</si>
  <si>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</si>
  <si>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</si>
  <si>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1,SECAO CIRCULAR 1MM2,NBR 5111.FORNECIMENTO E COLOCACAO</t>
  </si>
  <si>
    <t>1,SECAO CIRCULAR 1,5MM2,NBR 5111.FORNECIMENTO E COLOCACAO</t>
  </si>
  <si>
    <t>1,SECAO CIRCULAR 2,5MM2,NBR 5111.FORNECIMENTO E COLOCACAO</t>
  </si>
  <si>
    <t>1,SECAO CIRCULAR 4MM2,NBR 5111.FORNECIMENTO E COLOCACAO</t>
  </si>
  <si>
    <t>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</si>
  <si>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</si>
  <si>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</si>
  <si>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</si>
  <si>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</si>
  <si>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</si>
  <si>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</si>
  <si>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</si>
  <si>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</si>
  <si>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</si>
  <si>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</si>
  <si>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</si>
  <si>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</si>
  <si>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</si>
  <si>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</si>
  <si>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</si>
  <si>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</si>
  <si>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</si>
  <si>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</si>
  <si>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</si>
  <si>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</si>
  <si>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</si>
  <si>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</si>
  <si>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</si>
  <si>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</si>
  <si>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</si>
  <si>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</si>
  <si>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</si>
  <si>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</si>
  <si>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PARA 500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</si>
  <si>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</si>
  <si>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</si>
  <si>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</si>
  <si>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</si>
  <si>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</si>
  <si>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</si>
  <si>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</si>
  <si>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</si>
  <si>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</si>
  <si>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</si>
  <si>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</si>
  <si>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</si>
  <si>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</si>
  <si>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</si>
  <si>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FAMILIA 15.010</t>
  </si>
  <si>
    <t>CABOS TELEFONICOS.</t>
  </si>
  <si>
    <t>ENTRADA DE SERVICO(PC),PADRAO AMPLA,PARA MEDICAO MONOFASICA,</t>
  </si>
  <si>
    <t>1 MEDIDOR,INSTALADO EM MURO PARA CARGA ATE 4KW,CONSTANDO DE</t>
  </si>
  <si>
    <t>POSTE DE CONCRETO COMPLETO,CAIXA PARA INSTALACAO DO MEDIDOR</t>
  </si>
  <si>
    <t>COM DISJUNTOR 1X40A,CAIXA DE CONCRETO PARA ATERRAMENTO,HASTE</t>
  </si>
  <si>
    <t>DE ATERRAMENTO E DEMAIS MATERIAIS NECESSARIOS,EXCLUSIVE FIO</t>
  </si>
  <si>
    <t>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</si>
  <si>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</si>
  <si>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</si>
  <si>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</si>
  <si>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</si>
  <si>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</si>
  <si>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</si>
  <si>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</si>
  <si>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</si>
  <si>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</si>
  <si>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</si>
  <si>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</si>
  <si>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</si>
  <si>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</si>
  <si>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</si>
  <si>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</si>
  <si>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,CX.INSTAL.TRANSFORMADOR CORRENTE,CHAVE TRIPOLAR 200A,PORTA</t>
  </si>
  <si>
    <t>FUSIVEIS,FUSIVEIS NH 100 A 160A,CX.CONCR.P/ATERRAM.HASTE ATE</t>
  </si>
  <si>
    <t>RRAM.E DEMAIS MAT.NECES.EXCL.FIO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</si>
  <si>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</si>
  <si>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</si>
  <si>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</si>
  <si>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</si>
  <si>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</si>
  <si>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</si>
  <si>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</si>
  <si>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</si>
  <si>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</si>
  <si>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</si>
  <si>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</si>
  <si>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</si>
  <si>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</si>
  <si>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</si>
  <si>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</si>
  <si>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</si>
  <si>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</si>
  <si>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</si>
  <si>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</si>
  <si>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</si>
  <si>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</si>
  <si>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</si>
  <si>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</si>
  <si>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</si>
  <si>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</si>
  <si>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</si>
  <si>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</si>
  <si>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</si>
  <si>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</si>
  <si>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</si>
  <si>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</si>
  <si>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</si>
  <si>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</si>
  <si>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</si>
  <si>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</si>
  <si>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</si>
  <si>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</si>
  <si>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</si>
  <si>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</si>
  <si>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</si>
  <si>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</si>
  <si>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</si>
  <si>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</si>
  <si>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</si>
  <si>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</si>
  <si>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</si>
  <si>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</si>
  <si>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</si>
  <si>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E TODOS OS MATERIAIS ELETRICOS NECESSARIOS</t>
  </si>
  <si>
    <t>SICO DE 45KVA,INCLUSIVE CABINE DE MEDICAO,EM ALVENARIA,POSTE</t>
  </si>
  <si>
    <t>SICO DE 75KVA,INCLUSIVE CABINE DE MEDICAO,EM ALVENARIA,POSTE</t>
  </si>
  <si>
    <t>SICO DE 112,5KVA,INCLUSIVE CABINE DE MEDICAO,EM ALVENARIA,PO</t>
  </si>
  <si>
    <t>STE E TODOS OS MATERIAIS ELETRICOS NECESSARIOS</t>
  </si>
  <si>
    <t>SICO DE 150KVA,INCLUSIVE CABINE DE MEDICAO,EM ALVENARIA,POST</t>
  </si>
  <si>
    <t>E E TODOS OS MATERIAIS 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</si>
  <si>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</si>
  <si>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</si>
  <si>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</si>
  <si>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</si>
  <si>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</si>
  <si>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</si>
  <si>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AO TEMPO,PADRAO AMPLA,INCLUSIVE CABINE DE MEDICAO</t>
  </si>
  <si>
    <t>AO TEMPO,PADRAO AMPLA,EXCLUSIVE CABINE DE MEDICAO</t>
  </si>
  <si>
    <t>FAMILIA 15.011</t>
  </si>
  <si>
    <t>ENTRADA DE SERVICO.</t>
  </si>
  <si>
    <t>OLEO ISOLANTE PARA TRANSFORMADOR DE DISTRIBUICAO,CLASSE DE T</t>
  </si>
  <si>
    <t>ENSAO ATE 30KV,CONSIDERANDO LIMPEZA INTERNA DO TRANSFORMADOR</t>
  </si>
  <si>
    <t>E SUBSTITUICAO DO OLEO,SUPONDO O APARELHO APOIADO EM BASE A</t>
  </si>
  <si>
    <t>TE 2,00M DE ALTURA,INCLUSIVE FORNECIMENTO E TROCA DE OLEO,EX</t>
  </si>
  <si>
    <t>CLUSIVE LAUDO DE TROCA DO OLEO</t>
  </si>
  <si>
    <t>FAMILIA 15.012</t>
  </si>
  <si>
    <t>OLEO ISOLANTE P/TRANSFORMADOR.</t>
  </si>
  <si>
    <t>FAMILIA 15.013</t>
  </si>
  <si>
    <t>POSTES DE CONCRETO.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</si>
  <si>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</si>
  <si>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</si>
  <si>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</si>
  <si>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</si>
  <si>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</si>
  <si>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</si>
  <si>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</si>
  <si>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</si>
  <si>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</si>
  <si>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</si>
  <si>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</si>
  <si>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SOLAR,PARA 100 E 200L E</t>
  </si>
  <si>
    <t>1 COLETOR VERTICAL OU HORIZONTAL,EXCLUSIVE RESERVATORIOS E</t>
  </si>
  <si>
    <t>PLACAS COLETORAS(VER FAMILIA 18.210)</t>
  </si>
  <si>
    <t>INSTALACAO DE SISTEMA DE AQUECIMENTO SOLAR,PARA 300L E 2 COL</t>
  </si>
  <si>
    <t>ETORES VERTICAIS OU HORIZONTAIS,EXCLUSIVE RESERVATORIOS E PL</t>
  </si>
  <si>
    <t>ACAS COLETORAS(VER FAMILIA 18.210)</t>
  </si>
  <si>
    <t>INSTALACAO DE SISTEMA DE AQUECIMENTO SOLAR,PARA 300L SENDO 1</t>
  </si>
  <si>
    <t>COLETOR HORIZONTAL E 1 VERTICAL,EXCLUSIVE RESERVATORIOS E P</t>
  </si>
  <si>
    <t>LACAS COLETORAS(VER FAMILIA 18.210)</t>
  </si>
  <si>
    <t>INSTALACAO DE SISTEMA DE AQUECIMENTO SOLAR,PARA 400L,E 2 COL</t>
  </si>
  <si>
    <t>INSTALACAO DE SISTEMA DE AQUECIMENTO SOLAR,PARA 500L,E 3 COL</t>
  </si>
  <si>
    <t>INSTALACAO DE SISTEMA DE AQUECIMENTO SOLAR,PARA 500L,E 2 COL</t>
  </si>
  <si>
    <t>ETORES HORIZONTAIS E 1 VERTICAL,EXCLUSIVE RESERVATORIOS E PL</t>
  </si>
  <si>
    <t>INSTALACAO DE SISTEMA DE AQUECIMENTO SOLAR,PARA 600L,E 3 COL</t>
  </si>
  <si>
    <t>INSTALACAO DE SISTEMA DE AQUECIMENTO SOLAR,PARA 600L,E 2 COL</t>
  </si>
  <si>
    <t>INSTALACAO DE SISTEMA DE AQUECIMENTO SOLAR,PARA 800L,E 4 COL</t>
  </si>
  <si>
    <t>INSTALACAO DE SISTEMA DE AQUECIMENTO SOLAR,PARA 1000L,E 5 CO</t>
  </si>
  <si>
    <t>LETORES VERTICAIS OU HORIZONTAIS,EXCLUSIVE RESERVATORIOS E P</t>
  </si>
  <si>
    <t>FAMILIA 15.014</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</si>
  <si>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</si>
  <si>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</si>
  <si>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</si>
  <si>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</si>
  <si>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</si>
  <si>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</si>
  <si>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ELETRODUTO DE PVC RIGIDO DE 3/4",12,00M DE FIO 2,5MM2,CAIXA</t>
  </si>
  <si>
    <t>S,CONEXOES,LUVAS,CURVA E INTERRUPTOR DE EMBUTIR COM PLACA FO</t>
  </si>
  <si>
    <t>SFORESCENTE</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</si>
  <si>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</si>
  <si>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</si>
  <si>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</si>
  <si>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</si>
  <si>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EMBUTIR COM PLACA FOSFORESCE</t>
  </si>
  <si>
    <t>NTE</t>
  </si>
  <si>
    <t>VARAS DE ELETRODUTO DE PVC RIGIDO DE 1/2",12,00M DE FIO 2,5M</t>
  </si>
  <si>
    <t>ELETRODUTO DE PVC RIGIDO DE 1/2",12,00M DE FIO 2,5MM2,CAIXA</t>
  </si>
  <si>
    <t>INSTALACAO DE PONTO DE LUZ,APARENTE COM CANALETA PERFURADA,S</t>
  </si>
  <si>
    <t>ENDO ESTA LIGADA A ELETROCALHA PRINCIPAL(EXCLUSIVE ESTA),EQU</t>
  </si>
  <si>
    <t>IVALENTE A 1 VARA DE CANALETA E 2 VARAS DE ELETRODUTO DE PVC</t>
  </si>
  <si>
    <t>RIGIDO DE 1/2",24,00M DE FIO 2,5MM2,CAIXAS,CONEXOES,LUVAS,C</t>
  </si>
  <si>
    <t>URVA E INTERRUPTOR DE EMBUTIR COM PLACA FOSFORESCENTE</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</si>
  <si>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</si>
  <si>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</si>
  <si>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</si>
  <si>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</si>
  <si>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</si>
  <si>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</si>
  <si>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</si>
  <si>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EM</t>
  </si>
  <si>
    <t>BUTIR COM PLACA FOSFORESCENTE</t>
  </si>
  <si>
    <t>INSTALACAO DE UM CONJUNTO DE 2 PONTOS DE LUZ,APARENTE COM CA</t>
  </si>
  <si>
    <t>NALETA PERFURADA,SENDO ESTA LIGADA A ELETROCALHA PRINCIPAL(E</t>
  </si>
  <si>
    <t>XCLUSIVE ESTA),EQUIVALENTE A 1,5 VARAS DE CANALETA E 2 VARAS</t>
  </si>
  <si>
    <t>DE ELETRODUTO DE PVC RIGIDO DE 3/4",45,00M DE FIO 2,5MM2,CA</t>
  </si>
  <si>
    <t>IXAS,CONEXOES,LUVAS,CURVA E INTERRUPTOR DE EMBURTIR COM PLAC</t>
  </si>
  <si>
    <t>A FOSFORESCENTE</t>
  </si>
  <si>
    <t>E,EQUIVALENTE A 5 VARAS DE ELETRODUTO DE PVC RIGIDO DE 1/2",</t>
  </si>
  <si>
    <t>LENTE A 5 VARAS DE ELETRODUTO DE PVC RIGIDO DE 1/2",33,00M D</t>
  </si>
  <si>
    <t>DE ELETRODUTO DE PVC RIGIDO DE 1/2",45,00M DE FIO 2,5MM2,CA</t>
  </si>
  <si>
    <t>IXAS,CONEXOES,LUVAS,CURVA E INTERRUPTOR DE EMBUTIR COM PLACA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</si>
  <si>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</si>
  <si>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</si>
  <si>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</si>
  <si>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</si>
  <si>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</si>
  <si>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</si>
  <si>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</si>
  <si>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DE ELETRODUTO DE PVC RIGIDO DE 3/4",62,00M DE FIO 2,5MM2,CA</t>
  </si>
  <si>
    <t>FOSFORESCENTE</t>
  </si>
  <si>
    <t>E,EQUIVALENTE A 6 VARAS DE ELETRODUTO DE PVC RIGIDO DE 1/2",</t>
  </si>
  <si>
    <t>LENTE A 6 VARAS DE ELETRODUTO DE PVC RIGIDO DE 1/2",50,00M D</t>
  </si>
  <si>
    <t>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</si>
  <si>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</si>
  <si>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</si>
  <si>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</si>
  <si>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</si>
  <si>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EMBU</t>
  </si>
  <si>
    <t>TIR COM PLACA FOSFORESCENTE</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</si>
  <si>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</si>
  <si>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</si>
  <si>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</si>
  <si>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</si>
  <si>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</si>
  <si>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</si>
  <si>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</si>
  <si>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</si>
  <si>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</si>
  <si>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</si>
  <si>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</si>
  <si>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</si>
  <si>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</si>
  <si>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EMBUTIR COM PLAC</t>
  </si>
  <si>
    <t>E,EQUIVALENTE A 8 VARAS DE ELETRODUTO DE PVC RIGIDO DE 1/2",</t>
  </si>
  <si>
    <t>LENTE A 8 VARAS DE ELETRODUTO DE PVC RIGIDO DE 1/2",57,00M D</t>
  </si>
  <si>
    <t>S DE ELETRODUTO DE PVC RIGIDO DE 1/2",69,00M DE FIO 2,5MM2,C</t>
  </si>
  <si>
    <t>CAIXAS,CONEXOES,LUVAS,CURVA E INTERRUPTOR DE EMBUTIR COM PLA</t>
  </si>
  <si>
    <t>CA FOSFORESCENTE</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</si>
  <si>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</si>
  <si>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</si>
  <si>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</si>
  <si>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</si>
  <si>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</si>
  <si>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</si>
  <si>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</si>
  <si>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</si>
  <si>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EMBUTIR COM PLACA F</t>
  </si>
  <si>
    <t>OSFORESCENTE</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</si>
  <si>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</si>
  <si>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</si>
  <si>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</si>
  <si>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</si>
  <si>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</si>
  <si>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</si>
  <si>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</si>
  <si>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</si>
  <si>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</si>
  <si>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</si>
  <si>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E</t>
  </si>
  <si>
    <t>MBUTIR COM PLACA FOSFORESCENTE</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</si>
  <si>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</si>
  <si>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</si>
  <si>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</si>
  <si>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</si>
  <si>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</si>
  <si>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</si>
  <si>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</si>
  <si>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</si>
  <si>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</si>
  <si>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DOS PONTOS DIRETO NO Q.D.L</t>
  </si>
  <si>
    <t>DE ELETRODUTO DE PVC RIGIDO DE 3/4",32,00M DE FIO 2,5MM2,CA</t>
  </si>
  <si>
    <t>IXAS,CONEXOES,LUVAS E CONSIDERANDO O CONTROLE DOS PONTOS DIR</t>
  </si>
  <si>
    <t>ETO NO Q.D.L.</t>
  </si>
  <si>
    <t>E,EQUIVALENTE A 3 VARAS DE ELETRODUTO DE PVC RIGIDO DE 1/2",</t>
  </si>
  <si>
    <t>LENTE A 3 VARAS DE ELETRODUTO DE PVC RIGIDO DE 1/2",20,00M D</t>
  </si>
  <si>
    <t>DE ELETRODUTO DE PVC RIGIDO DE 1/2",32,00M DE FIO 2,5MM2,CA</t>
  </si>
  <si>
    <t>ETO NO Q.D.L</t>
  </si>
  <si>
    <t>30,00M DE FIO 2,5MM2,CAIXAS,CONEXOES,LUVAS E CONSIDERANDO O</t>
  </si>
  <si>
    <t>LENTE A 5 VARAS DE ELETRODUTO DE PVC RIGIDO DE 3/4",30,00M D</t>
  </si>
  <si>
    <t>DE ELETRODUTO DE PVC RIGIDO DE 3/4",42,00M DE FIO 2,5MM2,CA</t>
  </si>
  <si>
    <t>LENTE A 5 VARAS DE ELETRODUTO DE PVC RIGIDO DE 1/2",30,00M D</t>
  </si>
  <si>
    <t>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</si>
  <si>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</si>
  <si>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</si>
  <si>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</si>
  <si>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</si>
  <si>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</si>
  <si>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</si>
  <si>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</si>
  <si>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</si>
  <si>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</si>
  <si>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</si>
  <si>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</si>
  <si>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</si>
  <si>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</si>
  <si>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</si>
  <si>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</si>
  <si>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</si>
  <si>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</si>
  <si>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</si>
  <si>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</si>
  <si>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</si>
  <si>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</si>
  <si>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</si>
  <si>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</si>
  <si>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</si>
  <si>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</si>
  <si>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</si>
  <si>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</si>
  <si>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</si>
  <si>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</si>
  <si>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</si>
  <si>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</si>
  <si>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</si>
  <si>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E CONEXOES</t>
  </si>
  <si>
    <t>INSTALACAO DE PONTO DE FORCA PARA 5CV,EQUIVALENTE A 2 VARAS</t>
  </si>
  <si>
    <t>DE ELETRODUTO DE PVC RIGIDO DE 3/4",20,00M DE FIO 4MM2,CAIXA</t>
  </si>
  <si>
    <t>S E CONEXOES</t>
  </si>
  <si>
    <t>INSTALACAO DE PONTO DE FORCA PARA 10CV,EQUIVALENTE A 2 VARAS</t>
  </si>
  <si>
    <t>DE ELETRODUTO DE PVC RIGIDO DE 1",20,00M DE FIO 6MM2,CAIXAS</t>
  </si>
  <si>
    <t>INSTALACAO DE PONTO DE FORCA PARA 15CV,EQUIVALENTE A 2 VARAS</t>
  </si>
  <si>
    <t>DE ELETRODUTO DE PVC RIGIDO DE 1.1/2",20,00M DE FIO 10MM2,C</t>
  </si>
  <si>
    <t>AIXAS E CONEXOES</t>
  </si>
  <si>
    <t>INSTALACAO DE CONJUNTO TELEFONE E LOGICA,COMPREENDENDO:6 VAR</t>
  </si>
  <si>
    <t>AS DE ELETRODUTO DE 3/4",CONEXOES E CAIXAS</t>
  </si>
  <si>
    <t>INSTALACAO DE PONTO DE TELEFONE OU LOGICA,COMPREENDENDO:5 VA</t>
  </si>
  <si>
    <t>RAS DE ELETRODUTO DE 3/4",CONEXOES E CAIXAS</t>
  </si>
  <si>
    <t>INSTALACAO DE PONTO PARA ANTENA DE TV,COMPREENDENDO:5 VARAS</t>
  </si>
  <si>
    <t>DE ELETRODUTO DE 3/4",CONEXOES E CAIXAS</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</si>
  <si>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</si>
  <si>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</si>
  <si>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</si>
  <si>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</si>
  <si>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</si>
  <si>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</si>
  <si>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</si>
  <si>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</si>
  <si>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</si>
  <si>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</si>
  <si>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</si>
  <si>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</si>
  <si>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</si>
  <si>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</si>
  <si>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</si>
  <si>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</si>
  <si>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TE A 1 VARA DE CANALETA E 4 VARAS DE ELETRODUTO DE PVC RIGID</t>
  </si>
  <si>
    <t>O DE 3/4",APARENTE COM CANALETA PERFURADA,SENDO ESTA LIGADA</t>
  </si>
  <si>
    <t>A ELETROCALHA PRINCIPAL(EXCLUSIVE ESTA),24,00M DE FIO 2,5MM2</t>
  </si>
  <si>
    <t>,CONEXOES,LUVAS E CURVA.EXCLUSIVE INTERRUPTOR E ESPELHO</t>
  </si>
  <si>
    <t>INSTALACAO DE PONTO PARA 2(DOIS) VENTILADORES DE TETO,EQUIVA</t>
  </si>
  <si>
    <t>LENTE A 2,67 VARAS DE ELETRODUTOS DE PVC DE 3/4",EMBUTIDO NA</t>
  </si>
  <si>
    <t>LAJE, 25,00M DE FIO 2,5MM2,CONEXOES,LUVAS E CURVA,EXCLUSIVE</t>
  </si>
  <si>
    <t>INTERRUPTOR E ESPELHO,INCLUSIVE ABERTURA E FECHAMENTO DE RA</t>
  </si>
  <si>
    <t>SGO EM ALVENARIA</t>
  </si>
  <si>
    <t>INSTALACAO APARENTE DE PONTO PARA 2(DOIS) VENTILADORES DE TE</t>
  </si>
  <si>
    <t>TO,EQUIVALENTE A 2,67 VARAS DE ELETRODUTO DE PVC DE 3/4",25,</t>
  </si>
  <si>
    <t>OR E ESPELHO</t>
  </si>
  <si>
    <t>INSTALACAO APARENTE DE PONTO PARA 2(DOIS)VENTILADORES DE TET</t>
  </si>
  <si>
    <t>O,EQUIVALENTE A 1,5 VARAS DE CANALETA E 4,67 VARAS DE ELETRO</t>
  </si>
  <si>
    <t>DUTO DE PVC RIGIDO DE 3/4",APARENTE COM CANALETA PERFURADA,S</t>
  </si>
  <si>
    <t>ENDO ESTA LIGADA A ELETROCALHA PRINCIPAL(EXCLUSIVE ESTA),37,</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</si>
  <si>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</si>
  <si>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</si>
  <si>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</si>
  <si>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</si>
  <si>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</si>
  <si>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</si>
  <si>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ENTE A 2,50 VARAS DE CANALETA E 5,30 VARAS DE ELETRODUTO DE</t>
  </si>
  <si>
    <t>PVC RIGIDO DE 3/4",APARENTE COM CANALETA PERFURADA,SENDO EST</t>
  </si>
  <si>
    <t>A LIGADA A ELETROCALHA PRINCIPAL(EXCLUSIVE ESTA), 42,00M DE</t>
  </si>
  <si>
    <t>FIO 2,5MM2,CONEXOES,LUVAS E CURVA,EXCLUSIVE INTERRUPTOR E ES</t>
  </si>
  <si>
    <t>PELHO</t>
  </si>
  <si>
    <t>INSTALACAO DE PONTO DE TOMADA,EMBUTIDO NA ALVENARIA,EQUIVALE</t>
  </si>
  <si>
    <t>NTE A 2 VARAS DE ELETRODUTO DE PVC RIGIDO DE 3/4",12,00M DE</t>
  </si>
  <si>
    <t>FIO 2,5MM2,CAIXAS,CONEXOES E TOMADA DE EMBUTIR,2P+T,10A,PADR</t>
  </si>
  <si>
    <t>AO BRASILEIRO,COM PLACA FOSFORESCENTE,INCLUSIVE ABERTURA E F</t>
  </si>
  <si>
    <t>INSTALACAO DE PONTO DE TOMADA,APARENTE,EQUIVALENTE A 2 VARAS</t>
  </si>
  <si>
    <t>DE ELETRODUTO DE PVC RIGIDO DE 3/4",12,00M DE FIO 2,5MM2,CA</t>
  </si>
  <si>
    <t>IXAS,CONEXOES E TOMADA DE EMBUTIR 2P+T,10A,PADRAO BRASILEIRO</t>
  </si>
  <si>
    <t>,COM PLACA FOSFORESCENTE</t>
  </si>
  <si>
    <t>FIO 2,5MM2,CAIXAS,CONEXOES E TOMADA DE EMBUTIR 2P+T,20A,PADR</t>
  </si>
  <si>
    <t>IXAS,CONEXOES E TOMADA DE EMBUTIR 2P+T,20A,PADRAO BRASILEIRO</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</si>
  <si>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</si>
  <si>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</si>
  <si>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</si>
  <si>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</si>
  <si>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EMBUTIR 2P+T,10A,PADRAO BRASILEIRO,COM PLACA FOSFOR</t>
  </si>
  <si>
    <t>ESCENTE</t>
  </si>
  <si>
    <t>A,SENDO ESTA LIGADA A ELETROCALHA PRINCIPAL(EXCLUSIVE ESTA)E</t>
  </si>
  <si>
    <t>QUIVALENTE A 1 VARA DE CANALETE E 4 VARAS DE ELETRODUTO DE P</t>
  </si>
  <si>
    <t>VC RIGIDO DE 3/4", 36,00M DE FIO 2,5MM2,CAIXAS,CONEXOES E TO</t>
  </si>
  <si>
    <t>MADA DE EMBUTIR 2P+T,20A,PADRAO BRASILEIRO,COM PLACA FOSFORE</t>
  </si>
  <si>
    <t>SCENTE</t>
  </si>
  <si>
    <t>NTE A 2 VARAS DE ELETRODUTO DE PVC RIGIDO DE 1/2",12,00M DE</t>
  </si>
  <si>
    <t>FIO 2,5MM2,CAIXAS,CONEXOES E TOMADA DE EMBUTIR 2P+T,10A,COM</t>
  </si>
  <si>
    <t>DE ELETRODUTO DE PVC RIGIDO DE 1/2",12,00M DE FIO 2,5MM2,CA</t>
  </si>
  <si>
    <t>IXAS,CONEXOES E TOMADA DE EMBUTIR 2P+T,10A,COM PLACA FOSFORE</t>
  </si>
  <si>
    <t>FIO 2,5MM2,CAIXAS,CONEXOES E TOMADA,DE EMBUTIR 2P+T,20A,COM</t>
  </si>
  <si>
    <t>IXAS,CONEXOES E TOMADA,DE EMBUTIR 2P+T,20A,COM PLACA FOSFORE</t>
  </si>
  <si>
    <t>EQUIVALENTE A 1 VARA DE CANALETA E 2 VARAS DE ELETRODUTO DE</t>
  </si>
  <si>
    <t>PVC RIGIDO DE 1/2", 36,00M DE FIO 2,5MM2,CAIXAS,CONEXOES E T</t>
  </si>
  <si>
    <t>OMADA DE EMBUTIR 2P+T,10A,COM PLACA FOSFORESCENTE</t>
  </si>
  <si>
    <t>EQUIVALENTE A 1 VARA DE CANALETA 2 VARAS DE ELETRODUTO DE PV</t>
  </si>
  <si>
    <t>C RIGIDO DE 1/2", 36,00M DE FIO 2,5MM2,CAIXAS,CONEXOES E TOM</t>
  </si>
  <si>
    <t>ADA DE EMBUTIR 2P+T,20A,COM PLACA FOSFORESCENTE</t>
  </si>
  <si>
    <t>INSTALACAO DE UM CONJUNTO DE 2 TOMADAS,EMBUTIDO NA ALVENARIA</t>
  </si>
  <si>
    <t>,EQUIVALENTE A 3 VARAS DE ELETRODUTO DE PVC RIGIDO DE 3/4",1</t>
  </si>
  <si>
    <t>8,00M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</si>
  <si>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</si>
  <si>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</si>
  <si>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</si>
  <si>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</si>
  <si>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EMBUTIR 2P+T,10A,COM PLA</t>
  </si>
  <si>
    <t>,EQUIVALENTE A 3 VARAS DE ELETRODUTO DE PVC RIGIDO DE 3/4",2</t>
  </si>
  <si>
    <t>7,00M DE FIO 2,5MM2,CAIXAS,CONEXOES E TOMADAS DE EMBUTIR 2P+</t>
  </si>
  <si>
    <t>T,20A,COM PLACA FOSFORESCENTE,INCLUSIVE ABERTURA E FECHAMENT</t>
  </si>
  <si>
    <t>2,5MM2,CAIXAS,CONEXOES E TOMADAS DE EMBUTIR 2P+T,20A,COM PLA</t>
  </si>
  <si>
    <t>INSTALACAO DE UM CONJUNTO DE 2 TOMADAS,APARENTE COM CANALETA</t>
  </si>
  <si>
    <t>PERFURADA,SENDO ESTA LIGADA A ELETROCALHA PRINCIPAL(EXCLUSI</t>
  </si>
  <si>
    <t>VE ESTA),EQUIVALENTE A 1,5 VARAS DE CANALETA E 5 VARAS DE EL</t>
  </si>
  <si>
    <t>ETRODUTO DE PVC RIGIDO DE 3/4", 45,00M DE FIO 2,5MM2,CAIXAS,</t>
  </si>
  <si>
    <t>CONEXOES E TOMADAS DE EMBUTIR 2P+T,10A,COM PLACA FOSFORESCEN</t>
  </si>
  <si>
    <t>VE ESTA),EQUIVALENTE A 1.5 VARAS DE CANALETA E 5 VARAS DE EL</t>
  </si>
  <si>
    <t>CONEXOES E DOMADAS DE EMBUTIR 2P+T,20A,COM PLACA FOSFORESCEN</t>
  </si>
  <si>
    <t>,EQUIVALENTE A 3 VARAS DE ELETRODUTO DE PVC RIGIDO DE 1/2",1</t>
  </si>
  <si>
    <t>A 3 VARAS DE ELETRODUTO DE PVC RIGIDO DE 1/2",18,00M DE FIO</t>
  </si>
  <si>
    <t>VE ESTA),EQUIVALENTE A 1,5 VARAS DE CANALETA E 3 VARAS DE EL</t>
  </si>
  <si>
    <t>ETRODUTO DE PVC RIGIDO DE 1/2", 45,00M DE FIO 2,5MM2,CAIXAS,</t>
  </si>
  <si>
    <t>CONEXOES E TOMADAS DE EMBUTIR 2P+T,20A,COM PLACA FOSFORESCEN</t>
  </si>
  <si>
    <t>INSTALACAO DE UM CONJUNTO DE 3 TOMADAS,EMBUTIDO NA ALVENARIA</t>
  </si>
  <si>
    <t>,EQUIVALENTE A 4 VARAS DE ELETRODUTO DE PVC RIGIDO DE 3/4",2</t>
  </si>
  <si>
    <t>5,00M DE FIO 2,5MM2,CAIXAS,CONEXOES E TOMADAS DE EMBUTIR 2P+</t>
  </si>
  <si>
    <t>INSTALACAO DE UM CONJUNTO DE 3 TOMADAS,APARENTE,EQUIVALENTE</t>
  </si>
  <si>
    <t>A 4 VARAS DE ELETRODUTO DE PVC RIGIDO DE 3/4",37,00M DE FIO</t>
  </si>
  <si>
    <t>,EQUIVALENTE A 4 VARAS DE ELETRODUTO DE PVC RIGIDO DE 3/4",3</t>
  </si>
  <si>
    <t>INSTALACAO DE UM CONJUNTO DE 3 TOMADAS,APARENTE COM CANALETA</t>
  </si>
  <si>
    <t>VE ESTA),EQUIVALENTE A 2,5 VARAS DE CANALETA E 6 VARAS DE EL</t>
  </si>
  <si>
    <t>ETRODUTO DE PVC RIGIDO DE 3/4",55,00M DE FIO 2,5MM2,CAIXAS,C</t>
  </si>
  <si>
    <t>ONEXOES E TOMADAS DE EMBUTIR 2P+T,10A,COM PLACA FOSFORESCENT</t>
  </si>
  <si>
    <t>ONEXOES E TOMADAS DE EMBUTIR 2P+T,20A,COM PLACA FOSFORESCENT</t>
  </si>
  <si>
    <t>,EQUIVALENTE A 4 VARAS DE ELETRODUTO DE PVC RIGIDO DE 1/2",2</t>
  </si>
  <si>
    <t>A 4 VARAS DE ELETRODUTO DE PVC RIGIDO DE 1/2",25,00M DE FIO</t>
  </si>
  <si>
    <t>5,00M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</si>
  <si>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</si>
  <si>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</si>
  <si>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</si>
  <si>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</si>
  <si>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</si>
  <si>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3/4",3</t>
  </si>
  <si>
    <t>0,00M DE FIO 2,5MM2,CAIXAS,CONEXOES E TOMADAS DE EMBUTIR 2P+</t>
  </si>
  <si>
    <t>INSTALACAO DE UM CONJUNTO DE 4 TOMADAS,APARENTE,EQUIVALENTE</t>
  </si>
  <si>
    <t>A 5 VARAS DE ELETRODUTO DE PVC RIGIDO DE 3/4",45,00M DE FIO</t>
  </si>
  <si>
    <t>,EQUIVALENTE A 5 VARAS DE ELETRODUTO DE PVC RIGIDO DE 3/4",4</t>
  </si>
  <si>
    <t>INSTALACAO DE UM CONJUNTO DE 4 TOMADAS,APARENTE COM CANALETA</t>
  </si>
  <si>
    <t>VE ESTA),EQUIVALENTE A 3,5 VARAS DE CANALETA E 7 VARAS DE EL</t>
  </si>
  <si>
    <t>ETRODUTO DE PVC RIGIDO DE 3/4", 63,00M DE FIO 2,5MM2,CAIXAS,</t>
  </si>
  <si>
    <t>,EQUIVALENTE A 5 VARAS DE ELETRODUTO DE PVC RIGIDO DE 1/2",3</t>
  </si>
  <si>
    <t>A 5 VARAS DE ELETRODUTO DE PVC RIGIDO DE 1/2",45,00M DE FIO</t>
  </si>
  <si>
    <t>,EQUIVALENTE A 5 VARAS DE ELETRODUTO DE PVC RIGIDO DE 1/2",4</t>
  </si>
  <si>
    <t>VE ESTA),EQUIVALENTE A 3,5 VARAS DE CANALETA E 5 VARAS DE EL</t>
  </si>
  <si>
    <t>ETRODUTO DE PVC RIGIDO DE 1/2", 63,00M DE FIO 2,5MM2,CAIXAS,</t>
  </si>
  <si>
    <t>CONEXOES E TOMADAS DE EMBUTIR,2P+T,20A,COM PLACA FOSFORESCEN</t>
  </si>
  <si>
    <t>INSTALACAO DE PONTO PARA SONOFLETOR DE TETO SOBRE REBAIXO A</t>
  </si>
  <si>
    <t>PARTIR DA ELETROCALHA/PERFILADO,EXCLUSIVE SONOFLETOR (VIDE I</t>
  </si>
  <si>
    <t>TEM 18.037.0200) E FIOS,INCLUSIVE ACESSORIOS DE FIXACAO</t>
  </si>
  <si>
    <t>ELETRODUTO RIGIDO,DE ACO CARBONO ESMALTADO,DE 3/4",12,00M D</t>
  </si>
  <si>
    <t>E FIO 2,5MM2,CAIXAS,CONEXOES,LUVAS,CURVA E INTERRUPTOR DE SO</t>
  </si>
  <si>
    <t>BREPOR COM PLACA FOSFORESCENTE</t>
  </si>
  <si>
    <t>ELETRODUTO RIGIDO,DE ACO CARBONO ESMALTADO,DE 1/2",12,00M D</t>
  </si>
  <si>
    <t>E FIO 1,5MM2,CAIXAS,CONEXOES,LUVAS,CURVA E INTERRUPTOR DE SO</t>
  </si>
  <si>
    <t>LENTE A 5 VARAS DE ELETRODUTO RIGIDO,DE ACO CARBONO ESMALTAD</t>
  </si>
  <si>
    <t>O,DE 3/4",33,00M DE FIO 2,5MM2,CAIXAS,CONEXOES,LUVAS,CURVA E</t>
  </si>
  <si>
    <t>INTERRUPTOR DE SOBREPOR COM PLACA FOSFORESCENTE</t>
  </si>
  <si>
    <t>LENTE A 6 VARAS DE ELETRODUTO RIGIDO,DE ACO CARBONO ESMALTAD</t>
  </si>
  <si>
    <t>O,DE 3/4",50,00 DE FIO 2,5MM2,CAIXAS,CONEXOES,LUVAS,CURVA 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</si>
  <si>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</si>
  <si>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</si>
  <si>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</si>
  <si>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</si>
  <si>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</si>
  <si>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</si>
  <si>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</si>
  <si>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</si>
  <si>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</si>
  <si>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</si>
  <si>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</si>
  <si>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</si>
  <si>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</si>
  <si>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</si>
  <si>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</si>
  <si>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</si>
  <si>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</si>
  <si>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</si>
  <si>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</si>
  <si>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</si>
  <si>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</si>
  <si>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</si>
  <si>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</si>
  <si>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</si>
  <si>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</si>
  <si>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</si>
  <si>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INSTALACAO DE PONTO DE FORCA PARA 10CV EQUIVALENTE A 2 VARAS</t>
  </si>
  <si>
    <t>DE ELETRODUTO RIGIDO,DE ACO CARBONO ESMALTADO,DE 1",20,00M</t>
  </si>
  <si>
    <t>DE FIO 6MM2,CAIXAS,ABRACADEIRAS E CONEXOES</t>
  </si>
  <si>
    <t>INSTALACAO DE PONTO DE FORCA PARA 15CV EQUIVALENTE A 2 VARAS</t>
  </si>
  <si>
    <t>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</si>
  <si>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</si>
  <si>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</si>
  <si>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</si>
  <si>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</si>
  <si>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PLACA FOSFORESCENTE</t>
  </si>
  <si>
    <t>INSTALACAO DE UM CONJUNTO DE 2 TOMADAS,EQUIVALENTE A 3 VARAS</t>
  </si>
  <si>
    <t>DE ELETRODUTO RIGIDO,DE ACO CARBONO ESMALTADO,DE 3/4",18,00</t>
  </si>
  <si>
    <t>M DE FIO 2,5MM2,CAIXAS,ABRACADEIRAS,CONEXOES E TOMADA DE SOB</t>
  </si>
  <si>
    <t>REPOR COM PLACA FOSFORESCENTE</t>
  </si>
  <si>
    <t>INSTALACAO DE UM CONJUNTO DE 3 TOMADAS,EQUIVALENTE A 4 VARAS</t>
  </si>
  <si>
    <t>DE ELETRODUTO RIGIDO,DE ACO CARBONO ESMALTADO,DE 3/4",25,00</t>
  </si>
  <si>
    <t>INSTALACAO DE UM CONJUNTO DE 4 TOMADAS,EQUIVALENTE A 5 VARAS</t>
  </si>
  <si>
    <t>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</si>
  <si>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</si>
  <si>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</si>
  <si>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</si>
  <si>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</si>
  <si>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</si>
  <si>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</si>
  <si>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</si>
  <si>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</si>
  <si>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</si>
  <si>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</si>
  <si>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</si>
  <si>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</si>
  <si>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</si>
  <si>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</si>
  <si>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</si>
  <si>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</si>
  <si>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</si>
  <si>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</si>
  <si>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</si>
  <si>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</si>
  <si>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</si>
  <si>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COBRE,PARA CABO</t>
  </si>
  <si>
    <t>DE 1,5MM2.FORNECIMENTO E COLOCACAO</t>
  </si>
  <si>
    <t>DE 2,5MM2.FORNECIMENTO E COLOCACAO</t>
  </si>
  <si>
    <t>DE 4MM2.FORNECIMENTO E COLOCACAO</t>
  </si>
  <si>
    <t>DE 6MM2.FORNECIMENTO E COLOCACAO</t>
  </si>
  <si>
    <t>DE 10MM2.FORNECIMENTO E COLOCACAO</t>
  </si>
  <si>
    <t>DE 16MM2.FORNECIMENTO E COLOCACAO</t>
  </si>
  <si>
    <t>DE 25MM2.FORNECIMENTO E COLOCACAO</t>
  </si>
  <si>
    <t>DE 35MM2.FORNECIMENTO E COLOCACAO</t>
  </si>
  <si>
    <t>DE 50MM2.FORNECIMENTO E COLOCACAO</t>
  </si>
  <si>
    <t>DE 70MM2.FORNECIMENTO E COLOCACAO</t>
  </si>
  <si>
    <t>DE 95MM2.FORNECIMENTO E COLOCACAO</t>
  </si>
  <si>
    <t>DE 120MM2.FORNECIMENTO E COLOCACAO</t>
  </si>
  <si>
    <t>DE 150MM2.FORNECIMENTO E COLOCACAO</t>
  </si>
  <si>
    <t>DE 185MM2.FORNECIMENTO E COLOCACAO</t>
  </si>
  <si>
    <t>DE 240MM2.FORNECIMENTO E COLOCACAO</t>
  </si>
  <si>
    <t>DE 300MM2.FORNECIMENTO E COLOCACAO</t>
  </si>
  <si>
    <t>CONECTOR MECANICO PARAFUSO FENDIDO(SPLIT-BOLT),CORPO E PORCA</t>
  </si>
  <si>
    <t>FABRICADO EM COBRE,PARA CABO DE 10MM2.FORNECIMENTO E COLOCA</t>
  </si>
  <si>
    <t>FABRICADO EM COBRE,PARA CABO DE 16MM2.FORNECIMENTO E COLOCA</t>
  </si>
  <si>
    <t>FABRICADO EM COBRE,PARA CABO DE 25MM2.FORNECIMENTO E COLOCA</t>
  </si>
  <si>
    <t>FABRICADO EM COBRE,PARA CABO DE 35MM2.FORNECIMENTO E COLOCA</t>
  </si>
  <si>
    <t>FABRICADO EM COBRE,PARA CABO DE 50MM2.FORNECIMENTO E COLOCA</t>
  </si>
  <si>
    <t>FABRICADO EM COBRE,PARA CABO DE 70MM2.FORNECIMENTO E COLOCA</t>
  </si>
  <si>
    <t>FABRICADO EM COBRE,PARA CABO DE 95MM2.FORNECIMENTO E COLOCA</t>
  </si>
  <si>
    <t>FABRICADO EM COBRE,PARA CABO DE 120MM2.FORNECIMENTO E COLOC</t>
  </si>
  <si>
    <t>FABRICADO EM COBRE,PARA CABO DE 150MM2.FORNECIMENTO E COLOC</t>
  </si>
  <si>
    <t>FABRICADO EM COBRE,PARA CABO DE 185MM2.FORNECIMENTO E COLOC</t>
  </si>
  <si>
    <t>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</si>
  <si>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</si>
  <si>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</si>
  <si>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</si>
  <si>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</si>
  <si>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</si>
  <si>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</si>
  <si>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</si>
  <si>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</si>
  <si>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</si>
  <si>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</si>
  <si>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</si>
  <si>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</si>
  <si>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</si>
  <si>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</si>
  <si>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</si>
  <si>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</si>
  <si>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</si>
  <si>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</si>
  <si>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</si>
  <si>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</si>
  <si>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</si>
  <si>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</si>
  <si>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</si>
  <si>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</si>
  <si>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</si>
  <si>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</si>
  <si>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</si>
  <si>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</si>
  <si>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</si>
  <si>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PVC,25X25CM.FORNECIMENTO E COLOCACAO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</si>
  <si>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</si>
  <si>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</si>
  <si>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</si>
  <si>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</si>
  <si>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</si>
  <si>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</si>
  <si>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</si>
  <si>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</si>
  <si>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</si>
  <si>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</si>
  <si>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</si>
  <si>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</si>
  <si>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</si>
  <si>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</si>
  <si>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</si>
  <si>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</si>
  <si>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</si>
  <si>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</si>
  <si>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</si>
  <si>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</si>
  <si>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</si>
  <si>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</si>
  <si>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12X12CM.FORNECIMENTO E COLOCACAO</t>
  </si>
  <si>
    <t>CAIXA DE PASSAGEM DE SOBREPOR EM ACO,COM TAMPA PARAFUSADA,DE</t>
  </si>
  <si>
    <t>15X15CM.FORNECIMENTO E COLOCACAO</t>
  </si>
  <si>
    <t>20X20CM.FORNECIMENTO E COLOCACAO</t>
  </si>
  <si>
    <t>25X25CM.FORNECIMENTO E COLOCACAO</t>
  </si>
  <si>
    <t>30X30CM.FORNECIMENTO E COLOCACAO</t>
  </si>
  <si>
    <t>40X40CM.FORNECIMENTO E COLOCACAO</t>
  </si>
  <si>
    <t>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</si>
  <si>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</si>
  <si>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</si>
  <si>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</si>
  <si>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</si>
  <si>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</si>
  <si>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</si>
  <si>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</si>
  <si>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</si>
  <si>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</si>
  <si>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</si>
  <si>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</si>
  <si>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</si>
  <si>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</si>
  <si>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</si>
  <si>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</si>
  <si>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</si>
  <si>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</si>
  <si>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</si>
  <si>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</si>
  <si>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</si>
  <si>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</si>
  <si>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</si>
  <si>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</si>
  <si>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</si>
  <si>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</si>
  <si>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</si>
  <si>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</si>
  <si>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</si>
  <si>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</si>
  <si>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</si>
  <si>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</si>
  <si>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</si>
  <si>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</si>
  <si>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</si>
  <si>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</si>
  <si>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</si>
  <si>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</si>
  <si>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</si>
  <si>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</si>
  <si>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</si>
  <si>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</si>
  <si>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</si>
  <si>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</si>
  <si>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</si>
  <si>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</si>
  <si>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</si>
  <si>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</si>
  <si>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</si>
  <si>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</si>
  <si>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</si>
  <si>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</si>
  <si>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</si>
  <si>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</si>
  <si>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</si>
  <si>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</si>
  <si>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</si>
  <si>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</si>
  <si>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</si>
  <si>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</si>
  <si>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</si>
  <si>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</si>
  <si>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</si>
  <si>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</si>
  <si>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</si>
  <si>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</si>
  <si>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</si>
  <si>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</si>
  <si>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</si>
  <si>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</si>
  <si>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</si>
  <si>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</si>
  <si>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</si>
  <si>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</si>
  <si>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</si>
  <si>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</si>
  <si>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</si>
  <si>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</si>
  <si>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</si>
  <si>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</si>
  <si>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</si>
  <si>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</si>
  <si>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</si>
  <si>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</si>
  <si>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</si>
  <si>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</si>
  <si>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</si>
  <si>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</si>
  <si>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</si>
  <si>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</si>
  <si>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</si>
  <si>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</si>
  <si>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</si>
  <si>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</si>
  <si>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</si>
  <si>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</si>
  <si>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</si>
  <si>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</si>
  <si>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</si>
  <si>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</si>
  <si>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</si>
  <si>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</si>
  <si>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</si>
  <si>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</si>
  <si>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</si>
  <si>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</si>
  <si>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</si>
  <si>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</si>
  <si>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</si>
  <si>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</si>
  <si>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</si>
  <si>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</si>
  <si>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</si>
  <si>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</si>
  <si>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</si>
  <si>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</si>
  <si>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</si>
  <si>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</si>
  <si>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</si>
  <si>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</si>
  <si>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</si>
  <si>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</si>
  <si>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</si>
  <si>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X75.FORNECIMENTO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</si>
  <si>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</si>
  <si>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</si>
  <si>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</si>
  <si>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</si>
  <si>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</si>
  <si>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</si>
  <si>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</si>
  <si>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</si>
  <si>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</si>
  <si>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</si>
  <si>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</si>
  <si>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</si>
  <si>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</si>
  <si>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</si>
  <si>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</si>
  <si>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</si>
  <si>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</si>
  <si>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</si>
  <si>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</si>
  <si>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</si>
  <si>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</si>
  <si>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</si>
  <si>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</si>
  <si>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</si>
  <si>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</si>
  <si>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</si>
  <si>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</si>
  <si>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</si>
  <si>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</si>
  <si>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</si>
  <si>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</si>
  <si>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</si>
  <si>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</si>
  <si>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</si>
  <si>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</si>
  <si>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</si>
  <si>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</si>
  <si>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</si>
  <si>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</si>
  <si>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</si>
  <si>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</si>
  <si>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</si>
  <si>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</si>
  <si>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</si>
  <si>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</si>
  <si>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</si>
  <si>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</si>
  <si>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</si>
  <si>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</si>
  <si>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</si>
  <si>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</si>
  <si>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</si>
  <si>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</si>
  <si>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</si>
  <si>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</si>
  <si>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</si>
  <si>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</si>
  <si>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</si>
  <si>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</si>
  <si>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</si>
  <si>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</si>
  <si>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</si>
  <si>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</si>
  <si>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</si>
  <si>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</si>
  <si>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</si>
  <si>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</si>
  <si>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</si>
  <si>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</si>
  <si>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</si>
  <si>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</si>
  <si>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</si>
  <si>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</si>
  <si>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</si>
  <si>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</si>
  <si>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</si>
  <si>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</si>
  <si>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</si>
  <si>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</si>
  <si>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</si>
  <si>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</si>
  <si>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</si>
  <si>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</si>
  <si>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</si>
  <si>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</si>
  <si>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</si>
  <si>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</si>
  <si>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</si>
  <si>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</si>
  <si>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</si>
  <si>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</si>
  <si>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</si>
  <si>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</si>
  <si>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</si>
  <si>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</si>
  <si>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</si>
  <si>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</si>
  <si>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</si>
  <si>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</si>
  <si>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</si>
  <si>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</si>
  <si>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</si>
  <si>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</si>
  <si>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</si>
  <si>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</si>
  <si>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</si>
  <si>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</si>
  <si>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</si>
  <si>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</si>
  <si>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</si>
  <si>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</si>
  <si>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</si>
  <si>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</si>
  <si>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</si>
  <si>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</si>
  <si>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</si>
  <si>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</si>
  <si>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</si>
  <si>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</si>
  <si>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</si>
  <si>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</si>
  <si>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</si>
  <si>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</si>
  <si>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</si>
  <si>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</si>
  <si>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</si>
  <si>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</si>
  <si>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</si>
  <si>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</si>
  <si>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</si>
  <si>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</si>
  <si>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</si>
  <si>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</si>
  <si>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</si>
  <si>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</si>
  <si>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</si>
  <si>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</si>
  <si>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</si>
  <si>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</si>
  <si>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</si>
  <si>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</si>
  <si>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</si>
  <si>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</si>
  <si>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</si>
  <si>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</si>
  <si>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</si>
  <si>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</si>
  <si>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</si>
  <si>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</si>
  <si>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</si>
  <si>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</si>
  <si>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</si>
  <si>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</si>
  <si>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</si>
  <si>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</si>
  <si>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</si>
  <si>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</si>
  <si>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</si>
  <si>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</si>
  <si>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</si>
  <si>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</si>
  <si>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</si>
  <si>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</si>
  <si>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</si>
  <si>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</si>
  <si>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</si>
  <si>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</si>
  <si>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</si>
  <si>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</si>
  <si>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</si>
  <si>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</si>
  <si>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</si>
  <si>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</si>
  <si>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</si>
  <si>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</si>
  <si>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</si>
  <si>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</si>
  <si>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</si>
  <si>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</si>
  <si>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</si>
  <si>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LATAO POLIDO,30A/380V.FORNECIMENTO E COLOCACAO</t>
  </si>
  <si>
    <t>INTERRUPTOR DE EMBUTIR COM 1 TECLA SIMPLES FOSFORESCENTE E P</t>
  </si>
  <si>
    <t>LACA.FORNECIMENTO E COLOCACAO</t>
  </si>
  <si>
    <t>INTERRUPTOR DE EMBUTIR COM 2 TECLAS SIMPLES FOSFORESCENTES E</t>
  </si>
  <si>
    <t>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</si>
  <si>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</si>
  <si>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</si>
  <si>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</si>
  <si>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</si>
  <si>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</si>
  <si>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</si>
  <si>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</si>
  <si>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</si>
  <si>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</si>
  <si>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2P+T,10A/250V,PADRAO BRASILEIRO,DE SOBREPOR.</t>
  </si>
  <si>
    <t>TOMADA DE BAQUELITE,DE SOBREPOR,REVESTIDA DE BORRACHA,TRIPOL</t>
  </si>
  <si>
    <t>AR 15A.FORNECIMENTO E COLOCACAO</t>
  </si>
  <si>
    <t>TOMADA ELETRICA 2P+T,20A/250V,PADRAO BRASILEIRO,DE EMBUTIR,C</t>
  </si>
  <si>
    <t>OM PLACA 4"X2",INCLUSIVE CAIXA DE DISTRIBUICAO E 2 DISJUNTOR</t>
  </si>
  <si>
    <t>ES MONOFASICOS DE 10 A 30A.FORNECIMENTO E COLOCACAO</t>
  </si>
  <si>
    <t>TOMADA 4 PINOS,DE SOBREPOR,COMPLETA,PARA TELEFONE.FORNECIMEN</t>
  </si>
  <si>
    <t>TOMADA 4 PINOS,DE EMBUTIR,COMPLETA,PARA TELEFONE.FORNECIMENT</t>
  </si>
  <si>
    <t>ESPELHO PLASTICO 4"X2".FORNECIMENTO E COLOCACAO</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</si>
  <si>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</si>
  <si>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</si>
  <si>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</si>
  <si>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</si>
  <si>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</si>
  <si>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</si>
  <si>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RECEPTACULO DE LOUCA PARA PENDENTE.FORNECIMENTO E COLOCACAO</t>
  </si>
  <si>
    <t>LAMPADA INCANDESCENTE DE 15W.FORNECIMENTO E COLOCACAO</t>
  </si>
  <si>
    <t>LAMPADA INCANDESCENTE DE 20W.FORNECIMENTO E COLOCACAO</t>
  </si>
  <si>
    <t>LAMPADA INCANDESCENTE DE 40W.FORNECIMENTO E COLOCACAO</t>
  </si>
  <si>
    <t>LAMPADA INCANDESCENTE,DE 60W.FORNECIMENTO E COLOCACAO</t>
  </si>
  <si>
    <t>LAMPADA INCANDESCENTE,DE 100W.FORNECIMENTO E COLOCACAO</t>
  </si>
  <si>
    <t>LAMPADA INCANDESCENTE,DE 150W.FORNECIMENTO E COLOCACAO</t>
  </si>
  <si>
    <t>LAMPADA INCANDESCENTE,DE 200W.FORNECIMENTO E COLOCACAO</t>
  </si>
  <si>
    <t>LAMPADA INCANDESCENTE DE 300W.FORNECIMENTO E COLOCACAO</t>
  </si>
  <si>
    <t>LAMPADA INCANDESCENTE HALOGENA,DE 50W-12V.FORNECIMENTO E COL</t>
  </si>
  <si>
    <t>LAMPADA INCANDESCENTE HALOGENA,DE 20W-12V.FORNECIMENTO E COL</t>
  </si>
  <si>
    <t>LAMPADA FLUORESCENTE TUBULAR,DE 40W.FORNECIMENTO E COLOCACAO</t>
  </si>
  <si>
    <t>LAMPADA FLUORESCENTE TUBULAR,DE 32W.FORNECIMENTO E COLOCACAO</t>
  </si>
  <si>
    <t>LAMPADA FLUORESCENTE TUBULAR,DE 26W.FORNECIMENTO E COLOCACAO</t>
  </si>
  <si>
    <t>LAMPADA FLUORESCENTE TUBULAR,DE 20W.FORNECIMENTO E COLOCACAO</t>
  </si>
  <si>
    <t>LAMPADA FLUORESCENTE TUBULAR,DE 18W.FORNECIMENTO E COLOCACAO</t>
  </si>
  <si>
    <t>LAMPADA FLUORESCENTE TUBULAR,DE 16W.FORNECIMENTO E COLOCACAO</t>
  </si>
  <si>
    <t>LAMPADA FLUORESCENTE,HO,DE 85W.FORNECIMENTO E COLOCACAO</t>
  </si>
  <si>
    <t>LAMPADA FLUORESCENTE,HO,DE 110W.FORNECIMENTO E COLOCACAO</t>
  </si>
  <si>
    <t>LAMPADA FLUORESCENTE,TRIFOSFORO,DE 16W.FORNECIMENTO E COLOCA</t>
  </si>
  <si>
    <t>LAMPADA FLUORESCENTE,TRIFOSFORO,DE 32W.FORNECIMENTO E COLOCA</t>
  </si>
  <si>
    <t>LAMPADA VAPOR DE MERCURIO,DE 70W.FORNECIMENTO E COLOCACAO</t>
  </si>
  <si>
    <t>LAMPADA VAPOR DE MERCURIO,DE 125W.FORNECIMENTO E COLOCACAO</t>
  </si>
  <si>
    <t>LAMPADA DE VAPOR DE MERCURIO,DE 250W.FORNECIMENTO E COLOCACA</t>
  </si>
  <si>
    <t>LAMPADA DE VAPOR DE MERCURIO,DE 400W.FORNECIMENTO E COLOCACA</t>
  </si>
  <si>
    <t>LAMPADA MISTA,DE 160W.FORNECIMENTO E COLOCACAO</t>
  </si>
  <si>
    <t>LAMPADA MISTA,DE 250W.FORNECIMENTO E COLOCACAO</t>
  </si>
  <si>
    <t>LAMPADA MISTA,DE 500W.FORNECIMENTO E COLOCACAO</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</si>
  <si>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</si>
  <si>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</si>
  <si>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</si>
  <si>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</si>
  <si>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</si>
  <si>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250W-220V.FORNECIMENTO E</t>
  </si>
  <si>
    <t>LAMPADA DE VAPOR METALICO OVOIDE DE 400W-220V.FORNECIMENTO E</t>
  </si>
  <si>
    <t>LAMPADA DE VAPOR METALICO DE 2000W-220V.FORNECIMENTO E COLOC</t>
  </si>
  <si>
    <t>LAMPADA LED,BULBO,A60/DY,4,5W,100/240V,BASE E-27.FORNECIMENT</t>
  </si>
  <si>
    <t>LAMPADA LED,BULBO,A60/DY,7W,100/240V,BASE E-27.FORNECIMENTO</t>
  </si>
  <si>
    <t>LAMPADA LED,BULBO,A60/DY,8W,100/240V,BASE E-27.FORNECIMENTO</t>
  </si>
  <si>
    <t>LAMPADA LED,BULBO,A60/DY,10,5W,100/240V,BASE E-26/E-27.FORNE</t>
  </si>
  <si>
    <t>LAMPADA LED,BULBO,A60/OMNI,5W,110/220V,BASE E-27.FORNECIMENT</t>
  </si>
  <si>
    <t>LAMPADA LED,BULBO,PAR 20,7W,120V,BASE E-27.FORNECIMENTO E CO</t>
  </si>
  <si>
    <t>LAMPADA LED,BULBO,PAR 30,10W,120/220V/20D,BASE E-27.FORNECIM</t>
  </si>
  <si>
    <t>LAMPADA LED,BULBO,PAR 30,13W,120/220V,BASE E-27.FORNECIMENTO</t>
  </si>
  <si>
    <t>LAMPADA LED,BULBO,PAR 38,16W,120/220V,BASE E-27.FORNECIMENTO</t>
  </si>
  <si>
    <t>LAMPADA LED,TUBULAR,TBDH-9W,100/240W.FORNECIMENTO E COLOCACA</t>
  </si>
  <si>
    <t>LAMPADA LED,TUBULAR,TBDH-18W,100/240W.FORNECIMENTO E COLOCAC</t>
  </si>
  <si>
    <t>LAMPADA LED,DICROICA MR16/DJ 5W/12V.FORNECIMENTO E COLOCACAO</t>
  </si>
  <si>
    <t>INDICE INSTALACAO ELETRICA/HIDRO-SANITARIA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</si>
  <si>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</si>
  <si>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</si>
  <si>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</si>
  <si>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</si>
  <si>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</si>
  <si>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</si>
  <si>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COM 1000L,INCLUSIVE PECAS DE APOIO EM ALVENARIA E</t>
  </si>
  <si>
    <t>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</si>
  <si>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</si>
  <si>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</si>
  <si>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</si>
  <si>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</si>
  <si>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</si>
  <si>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</si>
  <si>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</si>
  <si>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MADEIRA SERRADA,E FLANGES DE LIGACAO HIDRAULICA,EXCLUSIVE</t>
  </si>
  <si>
    <t>FORNECIMENTO DO RESERVATORIO.</t>
  </si>
  <si>
    <t>COLOCACAO DE RESERVATORIO DE FRIBROCIMENTO,FIBRA DE VIDRO OU</t>
  </si>
  <si>
    <t>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</si>
  <si>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</si>
  <si>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</si>
  <si>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</si>
  <si>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</si>
  <si>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</si>
  <si>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</si>
  <si>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</si>
  <si>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</si>
  <si>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</si>
  <si>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</si>
  <si>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</si>
  <si>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</si>
  <si>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</si>
  <si>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</si>
  <si>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</si>
  <si>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</si>
  <si>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</si>
  <si>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</si>
  <si>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</si>
  <si>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</si>
  <si>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</si>
  <si>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</si>
  <si>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</si>
  <si>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</si>
  <si>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</si>
  <si>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</si>
  <si>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</si>
  <si>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</si>
  <si>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</si>
  <si>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</si>
  <si>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</si>
  <si>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</si>
  <si>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</si>
  <si>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</si>
  <si>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</si>
  <si>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</si>
  <si>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</si>
  <si>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</si>
  <si>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</si>
  <si>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</si>
  <si>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</si>
  <si>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</si>
  <si>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</si>
  <si>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</si>
  <si>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</si>
  <si>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FAMILIA 15.029</t>
  </si>
  <si>
    <t>REGISTROS.</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</si>
  <si>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</si>
  <si>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</si>
  <si>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</si>
  <si>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</si>
  <si>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</si>
  <si>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</si>
  <si>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</si>
  <si>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</si>
  <si>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</si>
  <si>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</si>
  <si>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</si>
  <si>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</si>
  <si>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25MM.FORNECIMENTO E COLOCACAO</t>
  </si>
  <si>
    <t>32MM.FORNECIMENTO E COLOCACAO</t>
  </si>
  <si>
    <t>40MM.FORNECIMENTO E COLOCACAO</t>
  </si>
  <si>
    <t>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</si>
  <si>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</si>
  <si>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</si>
  <si>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</si>
  <si>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</si>
  <si>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</si>
  <si>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</si>
  <si>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</si>
  <si>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</si>
  <si>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</si>
  <si>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</si>
  <si>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</si>
  <si>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</si>
  <si>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</si>
  <si>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</si>
  <si>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</si>
  <si>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</si>
  <si>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</si>
  <si>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</si>
  <si>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</si>
  <si>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</si>
  <si>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XOES E EMENDAS,EXCLUSIVE ABERTURA E FECHAMENTO MANUAL DE RAS</t>
  </si>
  <si>
    <t>GO.FORNECIMENTO E ASSENTAMENTO</t>
  </si>
  <si>
    <t>TUBO DE FERRO GALVANIZADO DE 3/4",COM COSTURA,INCLUSIVE CONE</t>
  </si>
  <si>
    <t>TUBO DE FERRO GALVANIZADO DE 1",COM COSTURA,INCLUSIVE EMENDA</t>
  </si>
  <si>
    <t>S E CONEXOES,EXCLUSIVE ABERTURA E FECHAMENTO MANUAL DE RASGO</t>
  </si>
  <si>
    <t>.FORNECIMENTO E ASSENTAMENTO</t>
  </si>
  <si>
    <t>TUBO DE FERRO GALVANIZADO DE 1.1/4",COM COSTURA,INCLUSIVE CO</t>
  </si>
  <si>
    <t>NEXOES E EMENDAS,EXCLUSIVE ABERTURA E FECHAMENTO MANUAL DE R</t>
  </si>
  <si>
    <t>ASGO.FORNECIMENTO E ASSENTAMENTO</t>
  </si>
  <si>
    <t>TUBO DE FERRO GALVANIZADO DE 1.1/2",COM COSTURA,INCLUSIVE CO</t>
  </si>
  <si>
    <t>TUBO DE FERRO GALVANIZADO DE 2",COM COSTURA,INCLUSIVE CONEXO</t>
  </si>
  <si>
    <t>ES E EMENDAS,EXCLUSIVE ABERTURA E FECHAMENTO MANUAL DE RASGO</t>
  </si>
  <si>
    <t>TUBO DE FERRO GALVANIZADO DE 2.1/2",COM COSTURA,INCLUSIVE CO</t>
  </si>
  <si>
    <t>TUBO DE FERRO GALVANIZADO DE 3",COM COSTURA,INCLUSIVE CONEXO</t>
  </si>
  <si>
    <t>TUBO DE FERRO GALVANIZADO DE 4",COM COSTURA,INCLUSIVE CONEXO</t>
  </si>
  <si>
    <t>FAMILIA 15.031</t>
  </si>
  <si>
    <t>TUBOS F.G C/ COSTURA.</t>
  </si>
  <si>
    <t>FAMILIA 15.032</t>
  </si>
  <si>
    <t>UR P/CONEXOES.</t>
  </si>
  <si>
    <t>FAMILIA 15.033</t>
  </si>
  <si>
    <t>TUBOS F.G.S/COSTURA.</t>
  </si>
  <si>
    <t>ELETRODUTO DE FERRO GALVANIZADO,TIPO LEVE,DIAMETRO DE 3/4",E</t>
  </si>
  <si>
    <t>XCLUSIVE LUVAS,CURVAS,ABERTURA E FECHAMENTO DE RASGO.FORNECI</t>
  </si>
  <si>
    <t>ELETRODUTO DE FERRO GALVANIZADO,TIPO LEVE,DIAMETRO DE 1",EXC</t>
  </si>
  <si>
    <t>LUSIVE LUVAS,CURVAS,ABERTURA E FECHAMENTO DE RASGO.FORNECIME</t>
  </si>
  <si>
    <t>NTO E ASSENTAMENTO</t>
  </si>
  <si>
    <t>ELETRODUTO DE FERRO GALVANIZADO,TIPO LEVE,DIAMETRO DE 1.1/4"</t>
  </si>
  <si>
    <t>,EXCLUSIVE LUVAS,CURVAS,ABERTURA E FECHAMENTO DE RASGO.FORNE</t>
  </si>
  <si>
    <t>ELETRODUTO DE FERRO GALVANIZADO,TIPO LEVE,DIAMETRO DE 1.1/2"</t>
  </si>
  <si>
    <t>ELETRODUTO DE FERRO GALVANIZADO,TIPO LEVE,DIAMETRO DE 2",EXC</t>
  </si>
  <si>
    <t>ELETRODUTO DE FERRO GALVANIZADO,TIPO LEVE,DIAMETRO DE 2.1/2"</t>
  </si>
  <si>
    <t>ELETRODUTO DE FERRO GALVANIZADO,TIPO LEVE,DIAMETRO DE 3",EXC</t>
  </si>
  <si>
    <t>ELETRODUTO DE FERRO GALVANIZADO,TIPO LEVE,DIAMETRO DE 4",EXC</t>
  </si>
  <si>
    <t>ELETRODUTO DE FERRO GALVANIZADO,TIPO LEVE,DIAMETRO DE 3/4",I</t>
  </si>
  <si>
    <t>NCLUSIVE CONEXOES E EMENDAS,EXCLUSIVE ABERTURA E FECHAMENTO</t>
  </si>
  <si>
    <t>DE RASGO.FORNECIMENTO E ASSENTAMENTO</t>
  </si>
  <si>
    <t>ELETRODUTO DE FERRO GALVANIZADO,TIPO LEVE,DIAMETRO DE 1",INC</t>
  </si>
  <si>
    <t>LUSIVE CONEXOES E EMENDAS,EXCLUSIVE ABERTURA E FECHAMENTO DE</t>
  </si>
  <si>
    <t>RASGO.FORNECIMENTO E ASSENTAMENTO</t>
  </si>
  <si>
    <t>,INCLUSIVE CONEXOES E EMENDAS,EXCLUSIVE ABERTURA E FECHAMENT</t>
  </si>
  <si>
    <t>O DE RASGO.FORNECIMENTO E ASSENTAMENTO</t>
  </si>
  <si>
    <t>ELETRODUTO DE FERRO GALVANIZADO,TIPO LEVE,DIAMETRO DE 2",INC</t>
  </si>
  <si>
    <t>ELETRODUTO DE FERRO GALVANIZADO,TIPO LEVE,DIAMETRO DE 3",INC</t>
  </si>
  <si>
    <t>ELETRODUTO DE FERRO GALVANIZADO,TIPO LEVE,DIAMETRO DE 4",INC</t>
  </si>
  <si>
    <t>FAMILIA 15.034</t>
  </si>
  <si>
    <t>ELETRODUTO F.G.</t>
  </si>
  <si>
    <t>ELETRODUTO DE FERRO GALVANIZADO,TIPO PESADO,DIAMETRO DE 1/2"</t>
  </si>
  <si>
    <t>ELETRODUTO DE FERRO GALVANIZADO,TIPO PESADO,DIAMETRO DE 3/4"</t>
  </si>
  <si>
    <t>ELETRODUTO DE FERRO GALVANIZADO,TIPO PESADO,DIAMETRO DE 1",E</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</si>
  <si>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</si>
  <si>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</si>
  <si>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</si>
  <si>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</si>
  <si>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</si>
  <si>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</si>
  <si>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</si>
  <si>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PESADO,DIAMETRO DE 1/2",INCLUSIVE CONEXOES E EMEN</t>
  </si>
  <si>
    <t>DAS,EXCLUSIVE ABERTURA E FECHAMENTO DE RASGO.FORNECIMENTO E</t>
  </si>
  <si>
    <t>ELETRODUTO PESADO,DIAMETRO DE 3/4",INCLUSIVE CONEXOES E EMEN</t>
  </si>
  <si>
    <t>ELETRODUTO PESADO,DIAMETRO DE 1",INCLUSIVE CONEXOES E EMENDA</t>
  </si>
  <si>
    <t>S,EXCLUSIVE ABERTURA E FECHAMENTO DE RASGO.FORNECIMENTO E AS</t>
  </si>
  <si>
    <t>ELETRODUTO PESADO,DIAMETRO DE 1.1/4",INCLUSIVE CONEXOES E EM</t>
  </si>
  <si>
    <t>ENDAS,EXCLUSIVE ABERTURA E FECHAMENTO DE RASGO.FORNECIMENTO</t>
  </si>
  <si>
    <t>ELETRODUTO PESADO,DIAMETRO DE 1.1/2",INCLUSIVE CONEXOES E EM</t>
  </si>
  <si>
    <t>ELETRODUTO PESADO,DIAMETRO DE 2",INCLUSIVE CONEXOES E EMENDA</t>
  </si>
  <si>
    <t>ELETRODUTO PESADO,DIAMETRO DE 2.1/2",INCLUSIVE CONEXOES E EM</t>
  </si>
  <si>
    <t>ELETRODUTO PESADO,DIAMETRO DE 3",INCLUSIVE CONEXOES E EMENDA</t>
  </si>
  <si>
    <t>FAMILIA 15.035</t>
  </si>
  <si>
    <t>ELETRODUTO PESADO APOLLO.</t>
  </si>
  <si>
    <t>TUBO DE CPVC RIGIDO,DIAMETRO DE 15MM,SOLDAVEL,PARA AGUA QUEN</t>
  </si>
  <si>
    <t>TE E FRIA,EXCLUSIVE EMENDA,CONEXOES,ABERTURA E FECHAMENTO DE</t>
  </si>
  <si>
    <t>TUBO DE CPVC RIGIDO,DIAMETRO DE 22MM,SOLDAVEL,PARA AGUA QUEN</t>
  </si>
  <si>
    <t>TUBO DE CPVC RIGIDO,DIAMETRO DE 28MM,SOLDAVEL,PARA AGUA QUEN</t>
  </si>
  <si>
    <t>1/2",EXCLUSIVE EMENDAS,CONEXOES,ABERTURA E FECHAMENTO DE RA</t>
  </si>
  <si>
    <t>SGO.FORNECIMENTO E ASSENTAMENTO</t>
  </si>
  <si>
    <t>3/4",EXCLUSIVE EMENDAS,CONEXOES,ABERTURA E FECHAMENTO DE RA</t>
  </si>
  <si>
    <t>1",EXCLUSIVE EMENDAS,CONEXOES,ABERTURA E FECHAMENTO DE RASG</t>
  </si>
  <si>
    <t>O.FORNECIMENTO E ASSENTAMENTO</t>
  </si>
  <si>
    <t>1.1/2",EXCLUSIVE EMENDAS,CONEXOES,ABERTURA E FECHAMENTO DE</t>
  </si>
  <si>
    <t>2",EXCLUSIVE EMENDAS,CONEXOES,ABERTURA E FECHAMENTO DE RASG</t>
  </si>
  <si>
    <t>2.1/2",EXCLUSIVE EMENDAS,CONEXOES,ABERTURA E FECHAMENTO DE</t>
  </si>
  <si>
    <t>3",EXCLUSIVE EMENDAS,CONEXOES,ABERTURA E FECHAMENTO DE RASG</t>
  </si>
  <si>
    <t>4",EXCLUSIVE EMENDAS,CONEXOES,ABERTURA E FECHAMENTO DE RASG</t>
  </si>
  <si>
    <t>1/2",INCLUSIVE CONEXOES E EMENDAS,EXCLUSIVE ABERTURA E FECH</t>
  </si>
  <si>
    <t>AMENTO DE RASGO.FORNECIMENTO E ASSENTAMENTO</t>
  </si>
  <si>
    <t>3/4",INCLUSIVE CONEXOES E EMENDAS,EXCLUSIVE ABERTURA E FECH</t>
  </si>
  <si>
    <t>1",INCLUSIVE CONEXOES E EMENDAS,EXCLUSIVE ABERTURA E FECHAM</t>
  </si>
  <si>
    <t>ENTO DE RASGO.FORNECIMENTO E ASSENTAMENTO</t>
  </si>
  <si>
    <t>1.1/4",INCLUSIVE CONEXOES E EMENDAS,EXCLUSIVE ABERTURA E FE</t>
  </si>
  <si>
    <t>CHAMENTO DE RASGO.FORNECIMENTO E ASSENTAMENTO</t>
  </si>
  <si>
    <t>1.1/2",INCLUSIVE CONEXOES E EMENDAS,EXCLUSIVE ABERTURA E FE</t>
  </si>
  <si>
    <t>2",INCLUSIVE CONEXOES E EMENDAS,EXCLUSIVE ABERTURA E FECHAM</t>
  </si>
  <si>
    <t>2.1/2",INCLUSIVE CONEXOES E EMENDAS,EXCLUSIVE ABERTURA E FE</t>
  </si>
  <si>
    <t>3",INCLUSIVE CONEXOES E EMENDAS,EXCLUSIVE ABERTURA E FECHAM</t>
  </si>
  <si>
    <t>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</si>
  <si>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</si>
  <si>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</si>
  <si>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</si>
  <si>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</si>
  <si>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</si>
  <si>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</si>
  <si>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</si>
  <si>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</si>
  <si>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</si>
  <si>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</si>
  <si>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</si>
  <si>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</si>
  <si>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</si>
  <si>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</si>
  <si>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</si>
  <si>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</si>
  <si>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</si>
  <si>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</si>
  <si>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</si>
  <si>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</si>
  <si>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</si>
  <si>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</si>
  <si>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</si>
  <si>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</si>
  <si>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</si>
  <si>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</si>
  <si>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</si>
  <si>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</si>
  <si>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</si>
  <si>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</si>
  <si>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</si>
  <si>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</si>
  <si>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</si>
  <si>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</si>
  <si>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</si>
  <si>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</si>
  <si>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</si>
  <si>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</si>
  <si>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</si>
  <si>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</si>
  <si>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</si>
  <si>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</si>
  <si>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</si>
  <si>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</si>
  <si>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</si>
  <si>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</si>
  <si>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E EMENDAS,EXCLUSIVE ABERTURA E FECHAMENTO DE RASGO.FORNECIM</t>
  </si>
  <si>
    <t>ENTO E ASSENTAMENTO</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</si>
  <si>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</si>
  <si>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</si>
  <si>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</si>
  <si>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</si>
  <si>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</si>
  <si>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</si>
  <si>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</si>
  <si>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ELETRODUTO DE PVC ESPIRAL CORRUGADO,DIAMETRO DE 1/2",INCLUSI</t>
  </si>
  <si>
    <t>VE CONEXOES E EMENDAS.FORNECIMENTO E INSTALACAO</t>
  </si>
  <si>
    <t>ELETRODUTO DE PVC ESPIRAL CORRUGADO,DIAMETRO DE 3/4",INCLUSI</t>
  </si>
  <si>
    <t>ELETRODUTO DE PVC ESPIRAL CORRUGADO,DIAMETRO DE 1",INCLUSIVE</t>
  </si>
  <si>
    <t>CONEXOES E EMENDAS.FORNECIMENTO E INSTALACAO</t>
  </si>
  <si>
    <t>TUBO DE PVC RIGIDO DE 75MM,LINHA REFORCADA,SOLDAVEL,EXCLUSIV</t>
  </si>
  <si>
    <t>E EMENDAS,CONEXOES,ABERTURA E FECHAMENTO DE RASGO.FORNECIMEN</t>
  </si>
  <si>
    <t>TO E ASSENTAMENTO</t>
  </si>
  <si>
    <t>TUBO DE PVC RIGIDO DE 100MM,LINHA REFORCADA,SOLDAVEL,EXCLUSI</t>
  </si>
  <si>
    <t>VE EMENDAS,CONEXOES,ABERTURA E FECHAMENTO DE RASGO.FORNECIME</t>
  </si>
  <si>
    <t>TUBO DE PVC RIGIDO DE 150MM,LINHA REFORCADA,SOLDAVEL,EXCLUSI</t>
  </si>
  <si>
    <t>TUBO DE PVC RIGIDO DE 75MM,LINHA REFORCADA,SOLDAVEL,INCLUSIV</t>
  </si>
  <si>
    <t>E CONEXOES E EMENDAS,EXCLUSIVE ABERTURA E FECHAMENTO DE RASG</t>
  </si>
  <si>
    <t>TUBO DE PVC RIGIDO DE 100MM,LINHA REFORCADA,SOLDAVEL,INCLUSI</t>
  </si>
  <si>
    <t>VE CONEXOES E EMENDAS,EXCLUSIVE ABERTURA E FECHAMENTO DE RAS</t>
  </si>
  <si>
    <t>TUBO DE PVC RIGIDO DE 150MM,LINHA REFORCADA,SOLDAVEL,INCLUSI</t>
  </si>
  <si>
    <t>TUBO DE PVC(NBR-7362),PARA ESGOTO SANITARIO,COM DIAMETRO NOM</t>
  </si>
  <si>
    <t>INAL DE 200MM,INCLUSIVE ANEL DE BORRACHA.FORNECIMENTO E COLO</t>
  </si>
  <si>
    <t>TUBO DE PVC RIGIDO,SERIE R DE 100MM,LINHA SIMPLES,PARA PROTE</t>
  </si>
  <si>
    <t>CAO DE CONDUTORES DE SISTEMA DE TELEFONIA,ASSENTADOS E COBER</t>
  </si>
  <si>
    <t>TOS COM CAMADA DE CONCRETO SIMPLES,EXCLUSIVE ESCAVACAO E REA</t>
  </si>
  <si>
    <t>TERRO</t>
  </si>
  <si>
    <t>TUBO DE PVC RIGIDO,SERIE R DE 100MM,LINHA DUPLA,PARA PROTECA</t>
  </si>
  <si>
    <t>O DE CONDUTORES DE SISTEMA DE TELEFONIA,ASSENTADOS E COBERTO</t>
  </si>
  <si>
    <t>S COM CAMADA DE CONCRETO SIMPLES,EXCLUSIVE ESCAVACAO E REATE</t>
  </si>
  <si>
    <t>TUBO DE PVC RIGIDO,SERIE R DE 100MM,LINHA TRIPLA,PARA PROTEC</t>
  </si>
  <si>
    <t>AO DE CONDUTORES DE SISTEMA DE TELEFONIA ASSENTADOS E COBERT</t>
  </si>
  <si>
    <t>OS COM CAMADA DE CONCRETO SIMPLES,EXCLUSIVE ESCAVACAO E REAT</t>
  </si>
  <si>
    <t>ERRO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</si>
  <si>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</si>
  <si>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</si>
  <si>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</si>
  <si>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</si>
  <si>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</si>
  <si>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</si>
  <si>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FAMILIA 15.036</t>
  </si>
  <si>
    <t>TUBOS ROSQUEAVEIS PVC.</t>
  </si>
  <si>
    <t>CONDUITE FLEXIVEL,GALVANIZADO,COM DIAMETRO DE 1/2",EXCLUSIVE</t>
  </si>
  <si>
    <t>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</si>
  <si>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</si>
  <si>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</si>
  <si>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</si>
  <si>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</si>
  <si>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</si>
  <si>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</si>
  <si>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</si>
  <si>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</si>
  <si>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</si>
  <si>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FAMILIA 15.037</t>
  </si>
  <si>
    <t>CONDUITES.</t>
  </si>
  <si>
    <t>ADAPTADOR ROSQUEAVEL,COM DIAMETRO DE 1/2",COM FLANGES E ANEL</t>
  </si>
  <si>
    <t>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</si>
  <si>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</si>
  <si>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</si>
  <si>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</si>
  <si>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</si>
  <si>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</si>
  <si>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</si>
  <si>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</si>
  <si>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</si>
  <si>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</si>
  <si>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</si>
  <si>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</si>
  <si>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</si>
  <si>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</si>
  <si>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</si>
  <si>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</si>
  <si>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</si>
  <si>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</si>
  <si>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</si>
  <si>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</si>
  <si>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</si>
  <si>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</si>
  <si>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</si>
  <si>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</si>
  <si>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</si>
  <si>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</si>
  <si>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</si>
  <si>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</si>
  <si>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</si>
  <si>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</si>
  <si>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</si>
  <si>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</si>
  <si>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</si>
  <si>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</si>
  <si>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</si>
  <si>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</si>
  <si>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</si>
  <si>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</si>
  <si>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</si>
  <si>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</si>
  <si>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</si>
  <si>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</si>
  <si>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</si>
  <si>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</si>
  <si>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</si>
  <si>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</si>
  <si>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</si>
  <si>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</si>
  <si>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</si>
  <si>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</si>
  <si>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</si>
  <si>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</si>
  <si>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</si>
  <si>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</si>
  <si>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t>
  </si>
  <si>
    <t>JOELHO DE REDUCAO 90º COM ROSCA,COM DIAMETRO DE 1"X3/4".FORN</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</si>
  <si>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</si>
  <si>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</si>
  <si>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</si>
  <si>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</si>
  <si>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</si>
  <si>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</si>
  <si>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</si>
  <si>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</si>
  <si>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</si>
  <si>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</si>
  <si>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</si>
  <si>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</si>
  <si>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</si>
  <si>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</si>
  <si>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</si>
  <si>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</si>
  <si>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</si>
  <si>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</si>
  <si>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</si>
  <si>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</si>
  <si>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</si>
  <si>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</si>
  <si>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</si>
  <si>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</si>
  <si>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</si>
  <si>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</si>
  <si>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</si>
  <si>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</si>
  <si>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</si>
  <si>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</si>
  <si>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</si>
  <si>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</si>
  <si>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</si>
  <si>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</si>
  <si>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</si>
  <si>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</si>
  <si>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</si>
  <si>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</si>
  <si>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t>
  </si>
  <si>
    <t>TE DE REDUCAO 90º COM ROSCA,COM DIAMETRO DE 1"X3/4".FORNECIM</t>
  </si>
  <si>
    <t>TE DE REDUCAO 90º COM ROSCA,COM DIAMETRO DE 1.1/2"X3/4".FORN</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</si>
  <si>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</si>
  <si>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</si>
  <si>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</si>
  <si>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</si>
  <si>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</si>
  <si>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</si>
  <si>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</si>
  <si>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</si>
  <si>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</si>
  <si>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</si>
  <si>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</si>
  <si>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</si>
  <si>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</si>
  <si>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</si>
  <si>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</si>
  <si>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</si>
  <si>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DIAMETRO DE 20MMX1/2".FORNECIMENTO</t>
  </si>
  <si>
    <t>DIAMETRO DE 25MMX3/4".FORNECIMENTO</t>
  </si>
  <si>
    <t>DIAMETRO DE 32MMX1".FORNECIMENTO</t>
  </si>
  <si>
    <t>DIAMETRO DE 40MMX1.1/4".FORNECIMENTO</t>
  </si>
  <si>
    <t>DIAMETRO DE 40MMX1.1/2".FORNECIMENTO</t>
  </si>
  <si>
    <t>DIAMETRO DE 50MMX1.1/4".FORNECIMENTO</t>
  </si>
  <si>
    <t>DIAMETRO DE 50MMX1.1/2".FORNECIMENTO</t>
  </si>
  <si>
    <t>DIAMETRO DE 60MMX2".FORNECIMENTO</t>
  </si>
  <si>
    <t>DIAMETRO DE 75MMX2.1/2".FORNECIMENTO</t>
  </si>
  <si>
    <t>DIAMETRO DE 85MMX3".FORNECIMENTO</t>
  </si>
  <si>
    <t>DIAMETRO DE 110MMX4".FORNECIMENTO</t>
  </si>
  <si>
    <t>ADAPTADOR SOLDAVEL COM FLANGES LIVRES PARA CAIXA D'AGUA,COM</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</si>
  <si>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</si>
  <si>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</si>
  <si>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</si>
  <si>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</si>
  <si>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</si>
  <si>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</si>
  <si>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</si>
  <si>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</si>
  <si>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</si>
  <si>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</si>
  <si>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</si>
  <si>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</si>
  <si>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</si>
  <si>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</si>
  <si>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</si>
  <si>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</si>
  <si>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</si>
  <si>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</si>
  <si>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</si>
  <si>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</si>
  <si>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</si>
  <si>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</si>
  <si>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</si>
  <si>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</si>
  <si>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</si>
  <si>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</si>
  <si>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</si>
  <si>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</si>
  <si>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</si>
  <si>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</si>
  <si>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</si>
  <si>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</si>
  <si>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</si>
  <si>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</si>
  <si>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</si>
  <si>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</si>
  <si>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</si>
  <si>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</si>
  <si>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</si>
  <si>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</si>
  <si>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</si>
  <si>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</si>
  <si>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</si>
  <si>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</si>
  <si>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</si>
  <si>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</si>
  <si>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</si>
  <si>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</si>
  <si>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</si>
  <si>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</si>
  <si>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</si>
  <si>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</si>
  <si>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</si>
  <si>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</si>
  <si>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</si>
  <si>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</si>
  <si>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</si>
  <si>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</si>
  <si>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</si>
  <si>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</si>
  <si>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</si>
  <si>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</si>
  <si>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</si>
  <si>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</si>
  <si>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</si>
  <si>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</si>
  <si>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</si>
  <si>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</si>
  <si>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</si>
  <si>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</si>
  <si>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</si>
  <si>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</si>
  <si>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</si>
  <si>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</si>
  <si>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</si>
  <si>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</si>
  <si>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</si>
  <si>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</si>
  <si>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t>
  </si>
  <si>
    <t>JOELHO DE REDUCAO 90º SOLDAVEL,COM DIAMETRO DE 32MMX25MM.FOR</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</si>
  <si>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</si>
  <si>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</si>
  <si>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</si>
  <si>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</si>
  <si>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</si>
  <si>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</si>
  <si>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</si>
  <si>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</si>
  <si>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</si>
  <si>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</si>
  <si>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</si>
  <si>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</si>
  <si>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</si>
  <si>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</si>
  <si>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</si>
  <si>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</si>
  <si>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</si>
  <si>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</si>
  <si>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</si>
  <si>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</si>
  <si>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</si>
  <si>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</si>
  <si>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</si>
  <si>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</si>
  <si>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</si>
  <si>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</si>
  <si>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</si>
  <si>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</si>
  <si>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</si>
  <si>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</si>
  <si>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</si>
  <si>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</si>
  <si>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</si>
  <si>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</si>
  <si>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</si>
  <si>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</si>
  <si>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</si>
  <si>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</si>
  <si>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</si>
  <si>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</si>
  <si>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</si>
  <si>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</si>
  <si>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</si>
  <si>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</si>
  <si>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</si>
  <si>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</si>
  <si>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</si>
  <si>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</si>
  <si>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</si>
  <si>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</si>
  <si>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</si>
  <si>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</si>
  <si>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</si>
  <si>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</si>
  <si>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</si>
  <si>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</si>
  <si>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</si>
  <si>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20MMX20MMX1/2".FORNECIMENTO</t>
  </si>
  <si>
    <t>25MMX25MMX1/2".FORNECIMENTO</t>
  </si>
  <si>
    <t>25MMX25MMX3/4".FORNECIMENTO</t>
  </si>
  <si>
    <t>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</si>
  <si>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</si>
  <si>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</si>
  <si>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</si>
  <si>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</si>
  <si>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</si>
  <si>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</si>
  <si>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</si>
  <si>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</si>
  <si>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</si>
  <si>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</si>
  <si>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</si>
  <si>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</si>
  <si>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</si>
  <si>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FAMILIA 15.039</t>
  </si>
  <si>
    <t>UR P/CONEXOES CLASSE 20.</t>
  </si>
  <si>
    <t>FAMILIA 15.040</t>
  </si>
  <si>
    <t>TUBULACAO F.F.(BARBARA).</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</si>
  <si>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</si>
  <si>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</si>
  <si>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</si>
  <si>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</si>
  <si>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</si>
  <si>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</si>
  <si>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</si>
  <si>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</si>
  <si>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</si>
  <si>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</si>
  <si>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</si>
  <si>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</si>
  <si>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</si>
  <si>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</si>
  <si>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</si>
  <si>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FAMILIA 15.041</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</si>
  <si>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</si>
  <si>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</si>
  <si>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</si>
  <si>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</si>
  <si>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</si>
  <si>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</si>
  <si>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</si>
  <si>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</si>
  <si>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</si>
  <si>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</si>
  <si>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</si>
  <si>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</si>
  <si>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</si>
  <si>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</si>
  <si>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</si>
  <si>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</si>
  <si>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</si>
  <si>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</si>
  <si>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DE 1/2",EXCLUSIVE A PECA</t>
  </si>
  <si>
    <t>DE 3/4",EXCLUSIVE A PECA</t>
  </si>
  <si>
    <t>DE 1",EXCLUSIVE A PECA</t>
  </si>
  <si>
    <t>DE 1.1/4",EXCLUSIVE A PECA</t>
  </si>
  <si>
    <t>DE 1.1/2",EXCLUSIVE A PECA</t>
  </si>
  <si>
    <t>DE 2",EXCLUSIVE A PECA</t>
  </si>
  <si>
    <t>DE 2.1/2",EXCLUSIVE A PECA</t>
  </si>
  <si>
    <t>DE 3",EXCLUSIVE A PECA</t>
  </si>
  <si>
    <t>DE 4",EXCLUSIVE A PECA</t>
  </si>
  <si>
    <t>CORTE E ABERTURA DE DUAS ROSCAS,POR TARRAXA MANUAL,COLOCACAO</t>
  </si>
  <si>
    <t>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</si>
  <si>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</si>
  <si>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</si>
  <si>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</si>
  <si>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</si>
  <si>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</si>
  <si>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</si>
  <si>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</si>
  <si>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</si>
  <si>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</si>
  <si>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DE CONEXOES EM TUBOS DE PVC ROSQUEAVEIS,COM DIAMETRO DE 1/2</t>
  </si>
  <si>
    <t>",EXCLUSIVE A PECA</t>
  </si>
  <si>
    <t>DE CONEXOES EM TUBOS DE PVC ROSQUEAVEIS,COM DIAMETRO DE 3/4</t>
  </si>
  <si>
    <t>DE CONEXOES EM TUBOS DE PVC ROSQUEAVEIS,COM DIAMETRO DE 1",</t>
  </si>
  <si>
    <t>EXCLUSIVE A PECA</t>
  </si>
  <si>
    <t>DE CONEXOES EM TUBOS DE PVC ROSQUEAVEIS,COM DIAMETRO DE 1.1</t>
  </si>
  <si>
    <t>/4",EXCLUSIVE A PECA</t>
  </si>
  <si>
    <t>/2",EXCLUSIVE A PECA</t>
  </si>
  <si>
    <t>DE CONEXOES EM TUBOS DE PVC ROSQUEAVEIS,COM DIAMETRO DE 2",</t>
  </si>
  <si>
    <t>DE CONEXOES EM TUBOS DE PVC ROSQUEAVEIS,COM DIAMETRO DE 2.1</t>
  </si>
  <si>
    <t>DE CONEXOES EM TUBOS DE PVC ROSQUEAVEIS,COM DIAMETRO DE 3",</t>
  </si>
  <si>
    <t>DE CONEXOES EM TUBOS DE PVC ROSQUEAVEIS,COM DIAMETRO DE 4",</t>
  </si>
  <si>
    <t>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</si>
  <si>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</si>
  <si>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</si>
  <si>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</si>
  <si>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</si>
  <si>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</si>
  <si>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</si>
  <si>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</si>
  <si>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</si>
  <si>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</si>
  <si>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</si>
  <si>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</si>
  <si>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</si>
  <si>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</si>
  <si>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</si>
  <si>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</si>
  <si>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PARA AGUA FRIA,COM DIAMETRO DE 20MM,EXCLUSIVE A PECA</t>
  </si>
  <si>
    <t>PARA AGUA FRIA,COM DIAMETRO DE 25MM,EXCLUSIVE A PECA</t>
  </si>
  <si>
    <t>PARA AGUA FRIA,COM DIAMETRO DE 32MM,EXCLUSIVE A PECA</t>
  </si>
  <si>
    <t>PARA AGUA FRIA,COM DIAMETRO DE 40MM,EXCLUSIVE A PECA</t>
  </si>
  <si>
    <t>PARA AGUA FRIA,COM DIAMETRO DE 50MM,EXCLUSIVE A PECA</t>
  </si>
  <si>
    <t>PARA AGUA FRIA,COM DIAMETRO DE 60MM,EXCLUSIVE A PECA</t>
  </si>
  <si>
    <t>PARA AGUA FRIA,COM DIAMETRO DE 75MM,EXCLUSIVE A PECA</t>
  </si>
  <si>
    <t>PARA AGUA FRIA,COM DIAMETRO DE 85MM,EXCLUSIVE A PECA</t>
  </si>
  <si>
    <t>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</si>
  <si>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</si>
  <si>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</si>
  <si>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</si>
  <si>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</si>
  <si>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</si>
  <si>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</si>
  <si>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</si>
  <si>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</si>
  <si>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</si>
  <si>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</si>
  <si>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</si>
  <si>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</si>
  <si>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</si>
  <si>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</si>
  <si>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</si>
  <si>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</si>
  <si>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</si>
  <si>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</si>
  <si>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FAMILIA 15.045</t>
  </si>
  <si>
    <t>EMENDAS.</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</si>
  <si>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</si>
  <si>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</si>
  <si>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</si>
  <si>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</si>
  <si>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</si>
  <si>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</si>
  <si>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</si>
  <si>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</si>
  <si>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</si>
  <si>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</si>
  <si>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</si>
  <si>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</si>
  <si>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</si>
  <si>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FAMILIA 15.046</t>
  </si>
  <si>
    <t>SOLDA TOPO EM TUBULACAO.</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</si>
  <si>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</si>
  <si>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</si>
  <si>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</si>
  <si>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</si>
  <si>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</si>
  <si>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</si>
  <si>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</si>
  <si>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</si>
  <si>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</si>
  <si>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</si>
  <si>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</si>
  <si>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</si>
  <si>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</si>
  <si>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</si>
  <si>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</si>
  <si>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</si>
  <si>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</si>
  <si>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</si>
  <si>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</si>
  <si>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</si>
  <si>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</si>
  <si>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</si>
  <si>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</si>
  <si>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</si>
  <si>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</si>
  <si>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</si>
  <si>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</si>
  <si>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</si>
  <si>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</si>
  <si>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</si>
  <si>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</si>
  <si>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FAMILIA 15.047</t>
  </si>
  <si>
    <t>ISOLAMENTO P/TUBULACAO VAPOR E QUENTE.</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</si>
  <si>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</si>
  <si>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</si>
  <si>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</si>
  <si>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</si>
  <si>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</si>
  <si>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</si>
  <si>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</si>
  <si>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</si>
  <si>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</si>
  <si>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</si>
  <si>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</si>
  <si>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</si>
  <si>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FAMILIA 15.058</t>
  </si>
  <si>
    <t>FORNEC.AGUA POTAVEL.</t>
  </si>
  <si>
    <t>LIGACAO PREDIAL DE ESGOTO SANITARIO,SEGUNDO INSTRUCOES DA CE</t>
  </si>
  <si>
    <t>DAE,INCLUSIVE CAIXA DE INSPECAO COM TAMPAO DE FERRO FUNDIDO</t>
  </si>
  <si>
    <t>LEVE,EM LOGRADOURO DOTADO DE COLETOR DUPLO.ESTE CUSTO INCLUI</t>
  </si>
  <si>
    <t>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</si>
  <si>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</si>
  <si>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</si>
  <si>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</si>
  <si>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</si>
  <si>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</si>
  <si>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</si>
  <si>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</si>
  <si>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</si>
  <si>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</si>
  <si>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</si>
  <si>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</si>
  <si>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</si>
  <si>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</si>
  <si>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</si>
  <si>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</si>
  <si>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</si>
  <si>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CAMADA DE CONCRETO E DOTADO DE COLETOR UNICO.ESTE CUSTO INC</t>
  </si>
  <si>
    <t>LUI ESCAVACAO E REATERRO</t>
  </si>
  <si>
    <t>FAMILIA 15.065</t>
  </si>
  <si>
    <t>LIGACAO PREDIAL DE G.S.G SANITARIO.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</si>
  <si>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</si>
  <si>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</si>
  <si>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</si>
  <si>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</si>
  <si>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</si>
  <si>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</si>
  <si>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</si>
  <si>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</si>
  <si>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DE AGUA,DENOMINADO "KIT CAVALETE",EM PVC,DIAMETRO DE 1/2".F</t>
  </si>
  <si>
    <t>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</si>
  <si>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</si>
  <si>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</si>
  <si>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</si>
  <si>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</si>
  <si>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</si>
  <si>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</si>
  <si>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</si>
  <si>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</si>
  <si>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</si>
  <si>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</si>
  <si>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</si>
  <si>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</si>
  <si>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</si>
  <si>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</si>
  <si>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</si>
  <si>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/2",PADRAO NORMAL,LIGADO EM DISTRIBUIDOR DE PVC DN DE 50MM O</t>
  </si>
  <si>
    <t>U 2",EXCLUSIVE TUBO E CAVALETE.FORNECIMENTO</t>
  </si>
  <si>
    <t>/2",PADRAO NORMAL,LIGADO EM DISTRIBUIDOR DE PVC DN DE 75MM O</t>
  </si>
  <si>
    <t>U 3",EXCLUSIVE TUBO E CAVALETE.FORNECIMENTO</t>
  </si>
  <si>
    <t>/2",PADRAO NORMAL,LIGADO EM DISTRIBUIDOR DE FERRO FUNDIDO K-</t>
  </si>
  <si>
    <t>7 DN DE 75MM,EXCLUSIVE TUBO E CAVALETE.FORNECIMENTO</t>
  </si>
  <si>
    <t>7 DN OU PVC DEFOFO DN DE 100MM,EXCLUSIVE TUBO E CAVALETE.FOR</t>
  </si>
  <si>
    <t>/2",PADRAO NORMAL,LIGADO EM DISTRIBUIDOR DE PVC DEFOFO DN DE</t>
  </si>
  <si>
    <t>200MM,EXCLUSIVE TUBO E CAVALETE.FORNECIMENTO</t>
  </si>
  <si>
    <t>250MM,EXCLUSIVE TUBO EM CAVALETE.FORNECIMENTO</t>
  </si>
  <si>
    <t>7 DN ACIMA DE 100MM OU K-9,EXCLUSIVE TUBO E CAVALETE.FORNECI</t>
  </si>
  <si>
    <t>CONJUNTO DE MATERIAIS PARA RAMAL PREDIAL DE AGUA DE PVC RQ 3</t>
  </si>
  <si>
    <t>/4",PADRAO NORMAL,LIGADO EM DISTRIBUIDOR DE PVC DN DE 50MM O</t>
  </si>
  <si>
    <t>/4",PADRAO NORMAL,LIGADO EM DISTRIBUIDOR DE PVC DN DE 75MM O</t>
  </si>
  <si>
    <t>/4",PADRAO NORMAL,LIGADO EM DISTRIBUIDOR DE FERRO FUNDIDO K-</t>
  </si>
  <si>
    <t>7 OU PVC DEFOFO DN DE 100MM,EXCLUSIVE TUBO E CAVALETE.FORNEC</t>
  </si>
  <si>
    <t>/4",PADRAO NORMAL,LIGADO EM DISTRIBUIDOR DE PVC DEFOFO DN DE</t>
  </si>
  <si>
    <t>250MM,EXCLUSIVE TUBO E CAVALETE.FORNECIMENTO</t>
  </si>
  <si>
    <t>",PADRAO NORMAL,LIGADO EM DISTRIBUIDOR DE PVC DN DE 50MM OU</t>
  </si>
  <si>
    <t>",PADRAO NORMAL,LIGADO EM DISTRIBUIDOR DE PVC OU FERRO FUNDI</t>
  </si>
  <si>
    <t>DO K-7 DN DE 75MM OU 3",EXCLUSIVE TUBO E CAVALETE.FORNECIMEN</t>
  </si>
  <si>
    <t>",PADRAO NORMAL,LIGADO EM DISTRIBUIDOR DE FERRO FUNDIDO K-7</t>
  </si>
  <si>
    <t>",PADRAO NORMAL,LIGADO EM DISTRIBUIDOR DE PVC DEFOFO DN DE 1</t>
  </si>
  <si>
    <t>",PADRAO NORMAL,LIGADO EM DISTRIBUIDOR DE PVC DEFOFO DN DE 2</t>
  </si>
  <si>
    <t>.1/2",PADRAO NORMAL,LIGADO EM DISTRIBUIDOR DE PVC DN DE 50MM</t>
  </si>
  <si>
    <t>OU 2",EXCLUSIVE TUBO E CAVALETE.FORNECIMENTO</t>
  </si>
  <si>
    <t>.1/2",PADRAO NORMAL,LIGADO EM DISTRIBUIDOR DE PVC DN DE 75MM</t>
  </si>
  <si>
    <t>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</si>
  <si>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</si>
  <si>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</si>
  <si>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</si>
  <si>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</si>
  <si>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</si>
  <si>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</si>
  <si>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</si>
  <si>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</si>
  <si>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</si>
  <si>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</si>
  <si>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</si>
  <si>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</si>
  <si>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</si>
  <si>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</si>
  <si>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</si>
  <si>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</si>
  <si>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FAMILIA 15.066</t>
  </si>
  <si>
    <t>LIGACAO PREDIAL DE AGUA POTAVEL.</t>
  </si>
  <si>
    <t>SPRY</t>
  </si>
  <si>
    <t>CAVALETE TIPO A,COMPREENDENDO TODOS OS RECURSOS NECESSARIOS</t>
  </si>
  <si>
    <t>CONFORME INSTRUCOES DO EDITAL DA CEDAE,DIAMETRO DE 1/2".FORN</t>
  </si>
  <si>
    <t>CONFORME INSTRUCOES DO EDITAL DA CEDAE,DIAMETRO DE 3/4".FORN</t>
  </si>
  <si>
    <t>CONFORME INSTRUCOES DO EDITAL DA CEDAE,DIAMETRO DE 1".FORNEC</t>
  </si>
  <si>
    <t>CONJUNTO DE MATERIAIS PARA RAMAL PREDIAL EM PVC RQ,DIAMETRO</t>
  </si>
  <si>
    <t>DE 1/2",PADRAO NORMAL,LIGADO EM DISTRIBUIDOR DE PVC COM DIAM</t>
  </si>
  <si>
    <t>ETRO DE 50MM(2").FORNECIMENTO E COLOCACAO</t>
  </si>
  <si>
    <t>ETRO DE 75MM(3").FORNECIMENTO E COLOCACAO</t>
  </si>
  <si>
    <t>DE 1/2",PADRAO NORMAL,LIGADO EM DISTRIBUIDOR DE FERRO FUNDID</t>
  </si>
  <si>
    <t>O K-7,COM DIAMETRO DE 75MM (3").FORNECIMENTO E COLOCACAO</t>
  </si>
  <si>
    <t>O K-7,OU PVC,COM DIAMETRO DE 100MM(4").FORNECIMENTO E COLOCA</t>
  </si>
  <si>
    <t>DE 3/4",PADRAO NORMAL,LIGADO EM DISTRIBUIDOR DE PVC COM DIAM</t>
  </si>
  <si>
    <t>DE 3/4",PADRAO NORMAL,LIGADO EM DISTRIBUIDOR DE FERRO FUNDID</t>
  </si>
  <si>
    <t>O K-7 COM DIAMETRO DE 75MM(3").FORNECIMENTO E COLOCACAO</t>
  </si>
  <si>
    <t>O K-7 OU PVC COM DIAMETRO DE 100MM(4").FORNECIMENTO E COLOCA</t>
  </si>
  <si>
    <t>DE 1",PADRAO NORMAL,LIGADO EM DISTRIBUIDOR DE PVC COM DIAME</t>
  </si>
  <si>
    <t>TRO DE 50MM(2").FORNECIMENTO E COLOCACAO</t>
  </si>
  <si>
    <t>DE 1",PADRAO NORMAL,LIGADO EM DISTRIBUIDOR DE FERRO FUNDIDO</t>
  </si>
  <si>
    <t>K-7 OU PVC COM DIAMETRO DE 75MM(3").FORNECIMENTO E COLOCACAO</t>
  </si>
  <si>
    <t>K-7 OU PVC COM DIAMETRO DE 100MM(4").FORNECIMENTO E COLOCACA</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</si>
  <si>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</si>
  <si>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</si>
  <si>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</si>
  <si>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</si>
  <si>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</si>
  <si>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</si>
  <si>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</si>
  <si>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</si>
  <si>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</si>
  <si>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</si>
  <si>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</si>
  <si>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</si>
  <si>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</si>
  <si>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</si>
  <si>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</si>
  <si>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</si>
  <si>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</si>
  <si>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</si>
  <si>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</si>
  <si>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</si>
  <si>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</si>
  <si>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</si>
  <si>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</si>
  <si>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</si>
  <si>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</si>
  <si>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</si>
  <si>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</si>
  <si>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</si>
  <si>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</si>
  <si>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</si>
  <si>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</si>
  <si>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</si>
  <si>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</si>
  <si>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</si>
  <si>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</si>
  <si>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</si>
  <si>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</si>
  <si>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</si>
  <si>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</si>
  <si>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</si>
  <si>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</si>
  <si>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</si>
  <si>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</si>
  <si>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</si>
  <si>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</si>
  <si>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</si>
  <si>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</si>
  <si>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</si>
  <si>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</si>
  <si>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</si>
  <si>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</si>
  <si>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</si>
  <si>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</si>
  <si>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</si>
  <si>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</si>
  <si>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</si>
  <si>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FAMILIA 15.070</t>
  </si>
  <si>
    <t>LIGACAO AGUAS PLUVIAIS.</t>
  </si>
  <si>
    <t>LIGACAO DE AGUAS PLUVIAIS OU DOMICILIARES SERVIDAS A SARJETA</t>
  </si>
  <si>
    <t>LIGACAO DE AGUAS PLUVIAIS OU DOMICILIARES SERVIDAS A VALA</t>
  </si>
  <si>
    <t>BLICA,NO CASO DESTA ESTAR LOCALIZADA SOB O PASSEIO</t>
  </si>
  <si>
    <t>FAMILIA 15.071</t>
  </si>
  <si>
    <t>LIGACAO AGUAS PLUVIAIS DOMICILIARES.</t>
  </si>
  <si>
    <t>LIGACAO EM TUBULACAO DE PVC,PARA ESGOTO,COM 0,10M DE DIAMETR</t>
  </si>
  <si>
    <t>O,INCLUSIVE ESCAVACAO E REATERRO ATE 1,00M,EXCLUSIVE REMOCAO</t>
  </si>
  <si>
    <t>DE PAVIMENTO.CUSTO PARA 10,00M</t>
  </si>
  <si>
    <t>LIGACAO EM TUBULACAO DE PVC,PARA ESGOTO,COM 0,15M DE DIAMETR</t>
  </si>
  <si>
    <t>CONJUNTO DE PECAS EM PVC,PARA RAMAL PREDIAL DE ESGOTO SANITA</t>
  </si>
  <si>
    <t>RIO,COM DIAMETRO DE 100MM E SERVICOS DE LIGACAO NA CAIXA DE</t>
  </si>
  <si>
    <t>INSPECAO OU NO RAMAL ANTIGO E NO COLETOR.FORNECIMENTO E COLO</t>
  </si>
  <si>
    <t>RIO,COM DIAMETRO DE 150MM E SERVICOS DE LIGACAO NA CAIXA DE</t>
  </si>
  <si>
    <t>FAMILIA 15.075</t>
  </si>
  <si>
    <t>LIGACAO TUB.F.F.P/ESGOTO.</t>
  </si>
  <si>
    <t>FAMILIA 15.076</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</si>
  <si>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</si>
  <si>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</si>
  <si>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</si>
  <si>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</si>
  <si>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</si>
  <si>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FAMILIA 15.080</t>
  </si>
  <si>
    <t>LIGACAO ESGOTO EM MANILHA.</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</si>
  <si>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</si>
  <si>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</si>
  <si>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</si>
  <si>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</si>
  <si>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</si>
  <si>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</si>
  <si>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</si>
  <si>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</si>
  <si>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</si>
  <si>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MADEIRA SERRADA,SEM TESOURA OU PONTALETE,MEDIDO PELA AREA R</t>
  </si>
  <si>
    <t>EAL DO MADEIRAMENTO.FORNECIMENTO E COLOCACAO</t>
  </si>
  <si>
    <t>MADEIRA APARELHADA,SEM TESOURA OU PONTALETE,MEDIDO PELA ARE</t>
  </si>
  <si>
    <t>A REAL DO MADEIRAMENTO.FORNECIMENTO E COLOCACAO</t>
  </si>
  <si>
    <t>MADEIRAMENTO PARA COBERTURA EM TELHAS ONDULADAS,CONSTITUIDO</t>
  </si>
  <si>
    <t>DE PECAS DE 3"X3" E 3"X4.1/2",EM MADEIRA SERRADA,SEM TESOURA</t>
  </si>
  <si>
    <t>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</si>
  <si>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</si>
  <si>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</si>
  <si>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</si>
  <si>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</si>
  <si>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</si>
  <si>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</si>
  <si>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</si>
  <si>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</si>
  <si>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</si>
  <si>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</si>
  <si>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</si>
  <si>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</si>
  <si>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</si>
  <si>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</si>
  <si>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</si>
  <si>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</si>
  <si>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</si>
  <si>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</si>
  <si>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</si>
  <si>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</si>
  <si>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</si>
  <si>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</si>
  <si>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</si>
  <si>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</si>
  <si>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</si>
  <si>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</si>
  <si>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</si>
  <si>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</si>
  <si>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QUALQUER TIPO.FORNECIMENTO E COLOCACAO</t>
  </si>
  <si>
    <t>TERCA DE MADEIRA APARELHADA,EM PECAS DE 3"X3",PARA COBERTURA</t>
  </si>
  <si>
    <t>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</si>
  <si>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</si>
  <si>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</si>
  <si>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</si>
  <si>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</si>
  <si>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</si>
  <si>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</si>
  <si>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</si>
  <si>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</si>
  <si>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</si>
  <si>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TERCA DE MADEIRA APARELHADA,EM PECAS DE 3"X12",PARA COBERTUR</t>
  </si>
  <si>
    <t>CAIBRO DE MADEIRA SERRADA COM 3"X1.1/2".FORNECIMENTO E COLOC</t>
  </si>
  <si>
    <t>CAIBRO DE MADEIRA APARELHADA COM 3"X1.1/2".FORNECIMENTO E CO</t>
  </si>
  <si>
    <t>CAIBRO DE MADEIRA SERRADA COM 3"X2".FORNECIMENTO E COLOCACAO</t>
  </si>
  <si>
    <t>CAIBRO DE MADEIRA APARELHADA COM 3"X2".FORNECIMENTO E COLOCA</t>
  </si>
  <si>
    <t>RIPA DE MADEIRA SERRADA DE 1,5X4CM.FORNECIMENTO E COLOCACAO</t>
  </si>
  <si>
    <t>RIPA DE MADEIRA APARELHADA DE 1,5X4CM.FORNECIMENTO E COLOCAC</t>
  </si>
  <si>
    <t>INDICE 16.001</t>
  </si>
  <si>
    <t>MADEIRAMENTO P/COBERTURA.</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</si>
  <si>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</si>
  <si>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</si>
  <si>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</si>
  <si>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</si>
  <si>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</si>
  <si>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</si>
  <si>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</si>
  <si>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OU PORTUGUESA.FORNECIMENTO E COLOCACAO</t>
  </si>
  <si>
    <t>CORDAO PARA ARREMATE DE TELHADO EXECUTADO EM TELHAS COLONIAI</t>
  </si>
  <si>
    <t>S DUPLAS,LIGEIRAMENTE SOBREPOSTAS,PRESAS COM ARGAMASSA DE CI</t>
  </si>
  <si>
    <t>MENTO,AREIA E SAIBRO,NO TRACO 1:2:2.FORNECIMENTO E COLOCACAO</t>
  </si>
  <si>
    <t>INDICE 16.002</t>
  </si>
  <si>
    <t>COBERTURAS(TELHAS)</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</si>
  <si>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</si>
  <si>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</si>
  <si>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</si>
  <si>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</si>
  <si>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</si>
  <si>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</si>
  <si>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</si>
  <si>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</si>
  <si>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TRACO 1:3,INCLUSIVE ESCORAMENTO.FORNECIMENTO E COLOCACAO</t>
  </si>
  <si>
    <t>INDICE 16.003</t>
  </si>
  <si>
    <t>CORDAO P/ ARREMATE DE TELHADO.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</si>
  <si>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</si>
  <si>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</si>
  <si>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</si>
  <si>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</si>
  <si>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</si>
  <si>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</si>
  <si>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</si>
  <si>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</si>
  <si>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</si>
  <si>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</si>
  <si>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</si>
  <si>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</si>
  <si>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</si>
  <si>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</si>
  <si>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</si>
  <si>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</si>
  <si>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</si>
  <si>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</si>
  <si>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</si>
  <si>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</si>
  <si>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</si>
  <si>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</si>
  <si>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</si>
  <si>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</si>
  <si>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</si>
  <si>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</si>
  <si>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</si>
  <si>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</si>
  <si>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</si>
  <si>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CALHA EM MANTA DE PVC DE BOBINA COM 60CM DE LARGURA E 1MM DE</t>
  </si>
  <si>
    <t>ESPESSURA.FORNECIMENTO E COLOCACAO</t>
  </si>
  <si>
    <t>INDICE 16.004</t>
  </si>
  <si>
    <t>COBERTURA (CIM.AMIANTO)</t>
  </si>
  <si>
    <t>COBERTURA EM TELHAS ONDULADAS DE ALUMINIO,COM ESPESSURA DE 0</t>
  </si>
  <si>
    <t>,5MM,SOBREPOSICAO LATERAL DE UMA ONDA E LONGITUDINAL DE 0,20</t>
  </si>
  <si>
    <t>M,FIXACAO COM PARAFUSOS OU HASTES DE ALUMINIO,5/16"X250MM CO</t>
  </si>
  <si>
    <t>M ROSCA,EXCLUSIVE MADEIRAMENTO E CUMEEIRA.MEDIDA PELA AREA R</t>
  </si>
  <si>
    <t>EAL DE COBERTURA.FORNECIMENTO E COLOCACAO</t>
  </si>
  <si>
    <t>,7MM,SOBREPOSICAO LATERAL DE UMA ONDA E LONGITUDINAL DE 0,20</t>
  </si>
  <si>
    <t>CUMEEIRA DE ALUMINIO,COM ESPESSURA DE 0,8MM,0,30M DE ABA PAR</t>
  </si>
  <si>
    <t>A CADA LADO,PARA TELHAS ONDULADAS.FORNECIMENTO E COLOCACAO</t>
  </si>
  <si>
    <t>COBERTURA EM TELHAS TRAPEZOIDAIS DE ALUMINIO,COM ESPESSURA D</t>
  </si>
  <si>
    <t>E 0,5MM,SOBREPOSICAO LATERAL DE UMA ONDA E LONGITUDINAL DE 0</t>
  </si>
  <si>
    <t>,20M,FIXACAO COM PARAFUSOS OU HASTES DE ALUMINIO 5/16"X250MM</t>
  </si>
  <si>
    <t>COM ROSCA,EXCLUSIVE MADEIRAMENTO E CUMEEIRA.MEDIDA PELA ARE</t>
  </si>
  <si>
    <t>A REAL DA COBERTURA.FORNECIMENTO E COLOCACAO</t>
  </si>
  <si>
    <t>E 0,7MM,SOBREPOSICAO LATERAL DE UMA ONDA E LONGITUDINAL DE 0</t>
  </si>
  <si>
    <t>A CADA LADO,PARA TELHAS TRAPEZOIDAIS.FORNECIMENTO E COLOCACA</t>
  </si>
  <si>
    <t>CUMEEIRA DE ALUMINIO,COM ESPESSURA DE 0,8MM,0,20M DE ABA PAR</t>
  </si>
  <si>
    <t>CALHA DE ALUMINIO,0,30M,EM CHAPA DE ESPESSURA 0,8MM E DESENV</t>
  </si>
  <si>
    <t>OLVIMENTO 0,50M.FORNECIMENTO E COLOCACAO</t>
  </si>
  <si>
    <t>OLVIMENTO DE 1M.FORNECIMENTO E COLOCACAO</t>
  </si>
  <si>
    <t>CALHA DE ALUMINIO,0,18M,EM CHAPA DE ESPESSURA 0,5MM E DESENV</t>
  </si>
  <si>
    <t>OLVIMENTO 0,30M.FORNECIMENTO E COLOCACAO</t>
  </si>
  <si>
    <t>RUFO DE ALUMINIO DE 0,8X500MM.FORNECIMENTO E COLOCACAO</t>
  </si>
  <si>
    <t>RUFO DE ALUMINIO DE 0,5X300MM.FORNECIMENTO E COLOCACAO</t>
  </si>
  <si>
    <t>COBERTURA EM TELHAS DE ALUMINIO COM ACABAMENTO EM VERNIZ NAS</t>
  </si>
  <si>
    <t>2 FACES (INTERNA E EXTERNA),NO MODELO TRAPEZOIDAL OU ONDULA</t>
  </si>
  <si>
    <t>DA,NA ESPESSURA DE 0,5MM.MEDIDA PELA AREA REAL DE COBERTURA.</t>
  </si>
  <si>
    <t>COBERTURA EM TELHAS DE ALUMINIO COM ACABAMENTO EM VERNIZ EM</t>
  </si>
  <si>
    <t>1 FACE E PINTADA NA OUTRA,MODELO TRAPEZOIDAL OU ONDULADA,NA</t>
  </si>
  <si>
    <t>ESPESSURA DE 0,5MM.MEDIDA PELA AREA REAL DE COBERTURA.FORNEC</t>
  </si>
  <si>
    <t>RUFO EM ALUMINIO,COM ACABAMENTO EM VERNIZ NAS 2 FACES,TRAPEZ</t>
  </si>
  <si>
    <t>OIDAL OU ONDULADA,MEDINDO 1265X600X0,8MM.FORNECIMENTO E COLO</t>
  </si>
  <si>
    <t>RUFO EM ALUMINIO,COM ACABAMENTO EM VERNIZ EM 1 FACE E PINTAD</t>
  </si>
  <si>
    <t>A NA OUTRA,TRAPEZOIDAL OU ONDULADA,MEDINDO 1265X600X0,8MM.FO</t>
  </si>
  <si>
    <t>CUMEEIRA EM ALUMINIO COM ACABAMENTO EM VERNIZ NAS 2 FACES,TR</t>
  </si>
  <si>
    <t>APEZOIDAL OU ONDULADA,MEDINDO 1265X600X0,8MM.FORNECIMENTO E</t>
  </si>
  <si>
    <t>CUMEEIRA EM ALUMINIO COM ACABAMENTO EM VERNIZ EM 1 FACE E PI</t>
  </si>
  <si>
    <t>NTADA NA OUTRA,TRAPEZOIDAL OU ONDULADA,MEDINDO 1265X600X0,8M</t>
  </si>
  <si>
    <t>CONTRA RUFO EM ALUMINIO,COM ACABAMENTO EM VERNIZ NAS 2 FACES</t>
  </si>
  <si>
    <t>,TRAPEZOIDAL OU ONDULADA,MEDINDO 1500X562X0,8MM.FORNECIMENTO</t>
  </si>
  <si>
    <t>CONTRA RUFO EM ALUMINIO,COM ACABAMENTO EM VERNIZ EM 1 FACE E</t>
  </si>
  <si>
    <t>PINTADA NA OUTRA,TRAPEZOIDAL OU ONDULADA,MEDINDO 1500X562X0</t>
  </si>
  <si>
    <t>,8MM.FORNECIMENTO E COLOCACAO</t>
  </si>
  <si>
    <t>COBERTURA EM TELHA TERMICA DE ALUMINIO,TRAPEZOIDAL,DUPLA COM</t>
  </si>
  <si>
    <t>ESPESSURA DE 30MM,INCLUSIVE TODOS OS ACESSORIOS NECESSARIOS</t>
  </si>
  <si>
    <t>A SUA EXECUCAO.MEDIDA PELA AREA REAL DE COBERTURA.FORNECIME</t>
  </si>
  <si>
    <t>COBERTURA TERMO-ISOLANTE,DUPLA,TRAPEZOIDAL,ALUMINIO 0,43MM,P</t>
  </si>
  <si>
    <t>/USO ONDE SE REQUER CONFORTO TERMICO,DUPLA ESTANQUEIDADE LAT</t>
  </si>
  <si>
    <t>ERAL,S/PINTURA,RECHEIO DE POLIESTIRENO EXPANDIDO(EPS ALTURA=</t>
  </si>
  <si>
    <t>40MM)C/RETARDANTE A CHAMA E DENSIDADE NBR-11.752 DA ABNT,LAR</t>
  </si>
  <si>
    <t>GURA UTIL DE 0,99M,COMPRIMENTO ATE 12,00M,INCL.ACESSORIOS P/</t>
  </si>
  <si>
    <t>FIXACAO,ALTURA TOTAL 78,8MM.FORNECIMENTO E COLOCACAO</t>
  </si>
  <si>
    <t>INDICE 16.005</t>
  </si>
  <si>
    <t>COBERTURA C/CHAPA ONDULADA ALUMINIO.</t>
  </si>
  <si>
    <t>COBERTURA EM TELHAS ONDULADAS EM FIBERGLASS,1,10X1,53M,SEM C</t>
  </si>
  <si>
    <t>UMEEIRA,FIXACAO COM PARAFUSOS OU HASTES DE ALUMINIO,5/16"X25</t>
  </si>
  <si>
    <t>0MM,COM ROSCA,EXCLUSIVE MADEIRAMENTO.MEDIDA PELA AREA REAL D</t>
  </si>
  <si>
    <t>E CORBERTURA.FORNECIMENTO E COLOCACAO</t>
  </si>
  <si>
    <t>INDICE 16.006</t>
  </si>
  <si>
    <t>COBERTURA TELHA ONDULADAS EM FIBERGLASS.</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</si>
  <si>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</si>
  <si>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</si>
  <si>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</si>
  <si>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</si>
  <si>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</si>
  <si>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</si>
  <si>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</si>
  <si>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</si>
  <si>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</si>
  <si>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</si>
  <si>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</si>
  <si>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</si>
  <si>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</si>
  <si>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</si>
  <si>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</si>
  <si>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</si>
  <si>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</si>
  <si>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</si>
  <si>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E CINZA INTERIORMENTE,ESPESSURA 1,25MM,LARGURA DE 0,90M,VAO</t>
  </si>
  <si>
    <t>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</si>
  <si>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</si>
  <si>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</si>
  <si>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</si>
  <si>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</si>
  <si>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E CINZA INTERIORMENTE,ESPESSURA DE 1,55MM,LARGURA DE 0,90M,</t>
  </si>
  <si>
    <t>VAO ENTRE 20,01 E 22,00M,PESO APROXIMADO 18,5KG/M2,INCLUSIVE</t>
  </si>
  <si>
    <t>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</si>
  <si>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</si>
  <si>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</si>
  <si>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</si>
  <si>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</si>
  <si>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</si>
  <si>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</si>
  <si>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</si>
  <si>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</si>
  <si>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</si>
  <si>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</si>
  <si>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</si>
  <si>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INDICE 16.007</t>
  </si>
  <si>
    <t>COBERTURA PLANA DE ACO.</t>
  </si>
  <si>
    <t>COBERTURA EM TELHAS ONDULADAS FABRICADAS COM FIBRAS VEGETAIS</t>
  </si>
  <si>
    <t>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</si>
  <si>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</si>
  <si>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</si>
  <si>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</si>
  <si>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</si>
  <si>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</si>
  <si>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INDICE 16.008</t>
  </si>
  <si>
    <t>CALHA DE PLATIBANDA.</t>
  </si>
  <si>
    <t>CALHA DE COBRE EM CHAPA DE ESPESSURA DE 0,8MM E DESENVOLVIME</t>
  </si>
  <si>
    <t>NTO DE 0,30M.FORNECIMENTO E COLOCACAO</t>
  </si>
  <si>
    <t>NTO DE 0,50M.FORNECIMENTO E COLOCACAO</t>
  </si>
  <si>
    <t>NTO PARA 1M.FORNECIMENTO E COLOCACAO</t>
  </si>
  <si>
    <t>INDICE 16.009</t>
  </si>
  <si>
    <t>COLOCACAO COMEEIRA.</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</si>
  <si>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</si>
  <si>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</si>
  <si>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</si>
  <si>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</si>
  <si>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</si>
  <si>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TELHADO VERDE PRE-VEGETACAO,SIST.GALOCHA(45 A 75KG/M2)COM ME</t>
  </si>
  <si>
    <t>MBRANA PROTECAO ANTI-RAIZES,PLACAS P/DRENAGEM,CONTROLADA MOD</t>
  </si>
  <si>
    <t>DULO SUBSTRATO RIGIDO P/RETENCAO SUBSTRATO NUTRITIVO S/CARRE</t>
  </si>
  <si>
    <t>AR SUBSTRATO E PROPORCIONAR A OXIGENACAO DAS RAIZES EVITANDO</t>
  </si>
  <si>
    <t>AMASSAMENTO POR COMPACTACAO E SUBSTRATO LEVE E NUTRITIVO C/</t>
  </si>
  <si>
    <t>RESERVATORIO P/AGUA PLACA PEAD EMBUTIDA.FORN.COLOC.IRRIGACAO</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</si>
  <si>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</si>
  <si>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</si>
  <si>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</si>
  <si>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</si>
  <si>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</si>
  <si>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</si>
  <si>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INDICE 16.010</t>
  </si>
  <si>
    <t>CAMBOTA DE FERRO.</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</si>
  <si>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</si>
  <si>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</si>
  <si>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</si>
  <si>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</si>
  <si>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</si>
  <si>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</si>
  <si>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</si>
  <si>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</si>
  <si>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</si>
  <si>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</si>
  <si>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</si>
  <si>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</si>
  <si>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</si>
  <si>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</si>
  <si>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</si>
  <si>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</si>
  <si>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</si>
  <si>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</si>
  <si>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</si>
  <si>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</si>
  <si>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U.V.,ESTRUT.C/VEU INTERNO POLIESTER,ESP.1,5MM,USO ONDE REQU</t>
  </si>
  <si>
    <t>ER ILUMINACAO NATURAL CONTROLADA,LARG.990MM E 1020MM,COMPR.A</t>
  </si>
  <si>
    <t>TE 6,00M,INCL.ACESSORIOS P/FIXACAO.FORNECIMENTO E COLOCACAO</t>
  </si>
  <si>
    <t>INDICE 16.011</t>
  </si>
  <si>
    <t>CAPA DE ASFALTO.</t>
  </si>
  <si>
    <t>ESTRUTURA DE ALUMINIO PARA CLARABOIA EM CHAPA DE POLICARBONA</t>
  </si>
  <si>
    <t>TO,EXCLUSIVE ESTA.FORNECIMENTO E COLOCACAO</t>
  </si>
  <si>
    <t>INDICE 16.012</t>
  </si>
  <si>
    <t>IMPERMEABILIZACAO DE TERRACOS.</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</si>
  <si>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</si>
  <si>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</si>
  <si>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</si>
  <si>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</si>
  <si>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</si>
  <si>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</si>
  <si>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</si>
  <si>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</si>
  <si>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</si>
  <si>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</si>
  <si>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</si>
  <si>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</si>
  <si>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</si>
  <si>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</si>
  <si>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</si>
  <si>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</si>
  <si>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</si>
  <si>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</si>
  <si>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</si>
  <si>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</si>
  <si>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</si>
  <si>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</si>
  <si>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</si>
  <si>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</si>
  <si>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ISOLAMENTO TERMICO ENTRE A TELHA E O MADEIRAMENTO,COM DUAS F</t>
  </si>
  <si>
    <t>OLHAS DE ALUMINIO ESTRUTURADO E UMA FOLHA DE POLIETILENO ALV</t>
  </si>
  <si>
    <t>EOLAR,COM ESPESSURA DE 3,5MM.FORNECIMENTO E COLOCACAO</t>
  </si>
  <si>
    <t>ISOLAMENTO TERMICO COLOCADO ENTRE TELHAS E O MADEIRAMENTO,CO</t>
  </si>
  <si>
    <t>NSTITUIDO DE UMA FOLHA DE POLIESTIRENO ALVEOLAR COM 2MM DE E</t>
  </si>
  <si>
    <t>SPESSURA,COM UMA DAS FACES REVESTIDA COM FILME DE PROTECAO U</t>
  </si>
  <si>
    <t>LTRAVIOLETA (U.V.),INCLUSIVE MADEIRAMENTO DE FIXACAO.FORNECI</t>
  </si>
  <si>
    <t>SUBCOBERTURA EM FIBRAS CONTINUAS DE POLIETILENO DE ALTA DENS</t>
  </si>
  <si>
    <t>IDADE,PERMEAVEL A VAPOR E COM RESISTENCIA A PASSAGEM DE AGUA</t>
  </si>
  <si>
    <t>,INCLUSIVE MADEIRAMENTO PARA CONTRA-CAIBROS EM MADEIRA SERRA</t>
  </si>
  <si>
    <t>DA DE 1,50X4,00CM.FORNECIMENTO E COLOCACAO</t>
  </si>
  <si>
    <t>INDICE 16.015</t>
  </si>
  <si>
    <t>IMPERMEABILIZACAO SUPERF.CONCRETO.</t>
  </si>
  <si>
    <t>FAMILIA 16.016</t>
  </si>
  <si>
    <t>IMPERMEABILIZACAO C/MANTA A BASE ASFALTO MODIFICADO C/POLIME</t>
  </si>
  <si>
    <t>ROS,TIPO III-B,ESP.4,00MM,CONSUMO MINIMO 1,15M2/M2,APLICACAO</t>
  </si>
  <si>
    <t>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</si>
  <si>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</si>
  <si>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</si>
  <si>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</si>
  <si>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</si>
  <si>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</si>
  <si>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</si>
  <si>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</si>
  <si>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</si>
  <si>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</si>
  <si>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</si>
  <si>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</si>
  <si>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</si>
  <si>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</si>
  <si>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</si>
  <si>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</si>
  <si>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</si>
  <si>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</si>
  <si>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</si>
  <si>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</si>
  <si>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</si>
  <si>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</si>
  <si>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</si>
  <si>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</si>
  <si>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</si>
  <si>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</si>
  <si>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</si>
  <si>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</si>
  <si>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</si>
  <si>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</si>
  <si>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</si>
  <si>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</si>
  <si>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</si>
  <si>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</si>
  <si>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</si>
  <si>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</si>
  <si>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</si>
  <si>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</si>
  <si>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</si>
  <si>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</si>
  <si>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</si>
  <si>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</si>
  <si>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</si>
  <si>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</si>
  <si>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</si>
  <si>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</si>
  <si>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</si>
  <si>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</si>
  <si>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</si>
  <si>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</si>
  <si>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BUTILIC</t>
  </si>
  <si>
    <t>A,ESPESSURA MINIMA 0,8MM,CONSUMO DE 1,10M2/M2,UTILIZANDO CIN</t>
  </si>
  <si>
    <t>TA DE CALDEACAO E COLA ADESIVA,BERCO AMORTECEDOR,EXCLUSIVE P</t>
  </si>
  <si>
    <t>REPARO DO SUBSTRATO COM CAIMENTO DE 1%,CAMADA SEPARADORA AMO</t>
  </si>
  <si>
    <t>RTECEDORA,PROTECAO TERMICA,PROTECAO PRIMARIA E MECANICA</t>
  </si>
  <si>
    <t>IMPERMEABILIZACAO,NAO ADERIDA AO SUBSTRATO,COM MANTA DE EPDM</t>
  </si>
  <si>
    <t>,ESPESSURA MINIMA DE 0,8MM,CONSUMO DE 1,10M2/M2,UTILIZANDO C</t>
  </si>
  <si>
    <t>INTA DE CALDEACAO E COLA ADESIVA,BERCO AMORTECEDOR,EXCLUSIVE</t>
  </si>
  <si>
    <t>PREPARO DO SUBSTRATO COM CAIMENTO DE 1%,CAMADA SEPARADORA,C</t>
  </si>
  <si>
    <t>AMADA AMORTECEDORA,PROTECAO TERMICA,PROTECAO PRIMARIA E MECA</t>
  </si>
  <si>
    <t>NICA</t>
  </si>
  <si>
    <t>IMPERMEABILIZACAO COM MANTA BUTILICA,ESPESSURA DE 0,8MM,CONS</t>
  </si>
  <si>
    <t>UMO 1,15M2/M2,UTILIZANDO CINTA DE CALDEACAO E COLA ADESIVA,B</t>
  </si>
  <si>
    <t>ERCO AMORTECEDOR,EXCLUSIVE PREPARO DO SUBSTRATO COM CAIMENTO</t>
  </si>
  <si>
    <t>DE 1%,CAMADA SEPARADORA,CAMADA AMORTECEDORA,PROTECAO TERMIC</t>
  </si>
  <si>
    <t>A,PROTECAO PRIMARIA E MECANICA</t>
  </si>
  <si>
    <t>IMPERMEABILIZACAO COM MANTA DE PVC,ESPESSURA 0,8MM,CONSUMO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</si>
  <si>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</si>
  <si>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</si>
  <si>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</si>
  <si>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</si>
  <si>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</si>
  <si>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</si>
  <si>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COM MANTA BUTILICA OU EPDM,ESPESSURA 0,8MM</t>
  </si>
  <si>
    <t>EM FORMA DE TIRAS DE 10, 15, 20 OU 30CM DE LARGURA,UTILIZAN</t>
  </si>
  <si>
    <t>DO CINTA DE CALDEACAO E COLA ADESIVA PARA EMENDAS ENTRE MANT</t>
  </si>
  <si>
    <t>AS E ADESIVO DE BASE ACRILICA ENTRE MANTA E SUBSTRATO</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</si>
  <si>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</si>
  <si>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</si>
  <si>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</si>
  <si>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</si>
  <si>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</si>
  <si>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</si>
  <si>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</si>
  <si>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</si>
  <si>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</si>
  <si>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</si>
  <si>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</si>
  <si>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</si>
  <si>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</si>
  <si>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</si>
  <si>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</si>
  <si>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</si>
  <si>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</si>
  <si>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</si>
  <si>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</si>
  <si>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</si>
  <si>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</si>
  <si>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</si>
  <si>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</si>
  <si>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</si>
  <si>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</si>
  <si>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</si>
  <si>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</si>
  <si>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</si>
  <si>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</si>
  <si>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</si>
  <si>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</si>
  <si>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</si>
  <si>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</si>
  <si>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SOLVENTE,COM CONSUMO DE 0,40KG/M2,INCLUSIVE ESTE</t>
  </si>
  <si>
    <t>C/UM FILME DE ALUMINIO,TIPO I-C,COM ESPESSURA DE 3MM,APLICAD</t>
  </si>
  <si>
    <t>A COM CHAMA DE MACARICO SOBRE PRIMER ASFALTICO,BASE AGUA OU</t>
  </si>
  <si>
    <t>IMPERMEABILIZACAO AREA EXPOSTA MANTA BASE ASFALTO MODIFICADO</t>
  </si>
  <si>
    <t>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</si>
  <si>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</si>
  <si>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</si>
  <si>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</si>
  <si>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</si>
  <si>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MANTA ASFALTO MODIFICADO C/PO</t>
  </si>
  <si>
    <t>LIMEROS,AUTOPROTEGIDA FACE EXTERNA C/ESCAMAS ARDOSIA/GRANULO</t>
  </si>
  <si>
    <t>S MINERAIS,TIPO II-B ESP.3MM,APROX.4MM C/CAMADA ARDOSIA,CONS</t>
  </si>
  <si>
    <t>UMO MINIMO 1,15M2/M2,VERDE OU CINZA,APLICADA CHAMA MACARICO,</t>
  </si>
  <si>
    <t>S/PRIMER ASFALTICO,BASE AGUA OU SOLVENTE,CONSUMO 0,40KG/M2,I</t>
  </si>
  <si>
    <t>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</si>
  <si>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</si>
  <si>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</si>
  <si>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</si>
  <si>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</si>
  <si>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II-B,ESP.3MM,APROX.4MM,C</t>
  </si>
  <si>
    <t>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</si>
  <si>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</si>
  <si>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</si>
  <si>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</si>
  <si>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</si>
  <si>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</si>
  <si>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</si>
  <si>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</si>
  <si>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</si>
  <si>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</si>
  <si>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</si>
  <si>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</si>
  <si>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</si>
  <si>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</si>
  <si>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</si>
  <si>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</si>
  <si>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</si>
  <si>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</si>
  <si>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</si>
  <si>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</si>
  <si>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</si>
  <si>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</si>
  <si>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</si>
  <si>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</si>
  <si>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</si>
  <si>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</si>
  <si>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</si>
  <si>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</si>
  <si>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CAPILARIDADES</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</si>
  <si>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</si>
  <si>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</si>
  <si>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</si>
  <si>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</si>
  <si>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</si>
  <si>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</si>
  <si>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</si>
  <si>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</si>
  <si>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</si>
  <si>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</si>
  <si>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</si>
  <si>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</si>
  <si>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</si>
  <si>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</si>
  <si>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</si>
  <si>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</si>
  <si>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</si>
  <si>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</si>
  <si>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</si>
  <si>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</si>
  <si>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</si>
  <si>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</si>
  <si>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</si>
  <si>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</si>
  <si>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</si>
  <si>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</si>
  <si>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</si>
  <si>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</si>
  <si>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</si>
  <si>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</si>
  <si>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</si>
  <si>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</si>
  <si>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COM ANTICORROSIVO DA FACE INTERNA DA TAMPA</t>
  </si>
  <si>
    <t>E PARTE DAS PAREDES (ACIMA DA LINHA D'AGUA) DOS RESERVATORI</t>
  </si>
  <si>
    <t>OS COM A APLICACAO DE PINTURA COM TINTA EPOXI ISENTA DE SOLV</t>
  </si>
  <si>
    <t>ENTE EM DUAS OU MAIS DEMAOS ATE ATINGIR O CONSUMO DE 0,80KG/</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</si>
  <si>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</si>
  <si>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</si>
  <si>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</si>
  <si>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</si>
  <si>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</si>
  <si>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</si>
  <si>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</si>
  <si>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</si>
  <si>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</si>
  <si>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</si>
  <si>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</si>
  <si>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</si>
  <si>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</si>
  <si>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</si>
  <si>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</si>
  <si>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</si>
  <si>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</si>
  <si>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</si>
  <si>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</si>
  <si>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</si>
  <si>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</si>
  <si>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</si>
  <si>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</si>
  <si>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</si>
  <si>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</si>
  <si>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</si>
  <si>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</si>
  <si>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</si>
  <si>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</si>
  <si>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</si>
  <si>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</si>
  <si>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</si>
  <si>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</si>
  <si>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</si>
  <si>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</si>
  <si>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</si>
  <si>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</si>
  <si>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</si>
  <si>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</si>
  <si>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</si>
  <si>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</si>
  <si>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</si>
  <si>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</si>
  <si>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</si>
  <si>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</si>
  <si>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</si>
  <si>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</si>
  <si>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</si>
  <si>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</si>
  <si>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</si>
  <si>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</si>
  <si>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</si>
  <si>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</si>
  <si>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</si>
  <si>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</si>
  <si>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</si>
  <si>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</si>
  <si>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</si>
  <si>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</si>
  <si>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</si>
  <si>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</si>
  <si>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</si>
  <si>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</si>
  <si>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</si>
  <si>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</si>
  <si>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</si>
  <si>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</si>
  <si>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</si>
  <si>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</si>
  <si>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</si>
  <si>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</si>
  <si>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</si>
  <si>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</si>
  <si>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</si>
  <si>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</si>
  <si>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</si>
  <si>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</si>
  <si>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</si>
  <si>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</si>
  <si>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</si>
  <si>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</si>
  <si>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</si>
  <si>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</si>
  <si>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</si>
  <si>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</si>
  <si>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</si>
  <si>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</si>
  <si>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</si>
  <si>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</si>
  <si>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</si>
  <si>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</si>
  <si>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</si>
  <si>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</si>
  <si>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</si>
  <si>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</si>
  <si>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</si>
  <si>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</si>
  <si>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</si>
  <si>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</si>
  <si>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</si>
  <si>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</si>
  <si>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</si>
  <si>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</si>
  <si>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</si>
  <si>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</si>
  <si>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</si>
  <si>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</si>
  <si>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</si>
  <si>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</si>
  <si>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</si>
  <si>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</si>
  <si>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</si>
  <si>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</si>
  <si>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</si>
  <si>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</si>
  <si>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</si>
  <si>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INDICE 17.012</t>
  </si>
  <si>
    <t>PINTURAS MINERAIS S/PAREDES E TETOS.</t>
  </si>
  <si>
    <t>PINTURA INTERNA OU EXTERNA SOBRE CONCRETO LISO OU REVESTIMEN</t>
  </si>
  <si>
    <t>TO,COM TINTA AQUOSA A BASE DE EPOXI INCOLOR OU EM CORES,INCL</t>
  </si>
  <si>
    <t>USIVE LIMPEZA,E DUAS DEMAOS DE ACABAMENTO</t>
  </si>
  <si>
    <t>PINTURA INTERNA OU EXTERNA SOBRE CONCRETO APICOADO,COM TINTA</t>
  </si>
  <si>
    <t>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</si>
  <si>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</si>
  <si>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</si>
  <si>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</si>
  <si>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</si>
  <si>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</si>
  <si>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</si>
  <si>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</si>
  <si>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</si>
  <si>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INDICE 17.013</t>
  </si>
  <si>
    <t>PINTURAS C/EPOXI</t>
  </si>
  <si>
    <t>PINTURA ELETROSTATICA SOBRE ESQUADRIA DE FERRO</t>
  </si>
  <si>
    <t>PINTURA ELETROSTATICA SOBRE ESQUADRIA DE ALUMIMIO</t>
  </si>
  <si>
    <t>PREPARO DE SUPERFICIES NOVAS,COM REVESTIMENTO LISO,INCLUSIVE</t>
  </si>
  <si>
    <t>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</si>
  <si>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</si>
  <si>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</si>
  <si>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</si>
  <si>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</si>
  <si>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</si>
  <si>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</si>
  <si>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</si>
  <si>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</si>
  <si>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</si>
  <si>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</si>
  <si>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</si>
  <si>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</si>
  <si>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</si>
  <si>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</si>
  <si>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</si>
  <si>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</si>
  <si>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</si>
  <si>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</si>
  <si>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</si>
  <si>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</si>
  <si>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</si>
  <si>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</si>
  <si>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</si>
  <si>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</si>
  <si>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</si>
  <si>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</si>
  <si>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</si>
  <si>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</si>
  <si>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</si>
  <si>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</si>
  <si>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</si>
  <si>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</si>
  <si>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</si>
  <si>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</si>
  <si>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</si>
  <si>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</si>
  <si>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</si>
  <si>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</si>
  <si>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</si>
  <si>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</si>
  <si>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</si>
  <si>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</si>
  <si>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DE ACABAMENTO</t>
  </si>
  <si>
    <t>PINTURA INTERNA OU EXTERNA SOBRE MADEIRA NOVA,COM TINTA A OL</t>
  </si>
  <si>
    <t>EO BRILHANTE OU ACETINADA COM DUAS DEMAOS DE ACABAMENTO SOBR</t>
  </si>
  <si>
    <t>E SUPERFICIE PREPARADA,CONFORME O ITEM 17.017.0100,EXCLUSIVE</t>
  </si>
  <si>
    <t>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</si>
  <si>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</si>
  <si>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</si>
  <si>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</si>
  <si>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</si>
  <si>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</si>
  <si>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</si>
  <si>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</si>
  <si>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</si>
  <si>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</si>
  <si>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</si>
  <si>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</si>
  <si>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</si>
  <si>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</si>
  <si>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</si>
  <si>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</si>
  <si>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</si>
  <si>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</si>
  <si>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</si>
  <si>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</si>
  <si>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PREPARADA,CONFORME O ITEM 17.017.0100,EXCLUSIVE ESTE PREPAR</t>
  </si>
  <si>
    <t>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</si>
  <si>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</si>
  <si>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</si>
  <si>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</si>
  <si>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</si>
  <si>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</si>
  <si>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</si>
  <si>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</si>
  <si>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</si>
  <si>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</si>
  <si>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</si>
  <si>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</si>
  <si>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</si>
  <si>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</si>
  <si>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</si>
  <si>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</si>
  <si>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</si>
  <si>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</si>
  <si>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</si>
  <si>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</si>
  <si>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</si>
  <si>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</si>
  <si>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</si>
  <si>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</si>
  <si>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</si>
  <si>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</si>
  <si>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</si>
  <si>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</si>
  <si>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SINTETICO ALTO BRILHO OU ACETINADO,SOBRE MADEIRA NOVA,SOBRE</t>
  </si>
  <si>
    <t>SUPERFICIE PREPARADA CONFORME O ITEM 17.017.0100,EXCLUSIVE</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</si>
  <si>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</si>
  <si>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</si>
  <si>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</si>
  <si>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</si>
  <si>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</si>
  <si>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</si>
  <si>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</si>
  <si>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</si>
  <si>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</si>
  <si>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</si>
  <si>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</si>
  <si>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</si>
  <si>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</si>
  <si>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</si>
  <si>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</si>
  <si>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</si>
  <si>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</si>
  <si>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</si>
  <si>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</si>
  <si>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</si>
  <si>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</si>
  <si>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</si>
  <si>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</si>
  <si>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</si>
  <si>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</si>
  <si>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</si>
  <si>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</si>
  <si>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DE DUPLA ACAO</t>
  </si>
  <si>
    <t>UMA DEMAO ADICIONAL DE PINTURA NOS SERVICOS DOS ITENS 17.017</t>
  </si>
  <si>
    <t>.0360 OU 17.017.0361</t>
  </si>
  <si>
    <t>PRIMER CONVERTEDOR DE FERRUGEM EM FUNDO DE PROTECAO,EM DUAS</t>
  </si>
  <si>
    <t>DEMAOS.FORNECIMENTO E APLICACAO</t>
  </si>
  <si>
    <t>INDICE 17.017</t>
  </si>
  <si>
    <t>PINTURAS A OLEO</t>
  </si>
  <si>
    <t>PREPARO DE SUPERFICIES NOVAS,COM REVESTIMENTO LISO,INTERIOR,</t>
  </si>
  <si>
    <t>INCLUSIVE RASPAGEM,LIMPEZA,UMA DEMAO DE SELADOR,UMA DEMAO DE</t>
  </si>
  <si>
    <t>MASSA CORRIDA E LIXAMENTOS NECESSARIOS</t>
  </si>
  <si>
    <t>PINTURA COM SELADOR ACRILICO,EM UMA DEMAO,SOBRE EMBOCO EXIST</t>
  </si>
  <si>
    <t>PINTURA COM TINTA LATEX,CLASSIFICACAO ECONOMICA (NBR 15079),</t>
  </si>
  <si>
    <t>FOSCO AVELUDADA EM REVESTIMENTO LISO,INTERIOR,ACABAMENTO PAD</t>
  </si>
  <si>
    <t>RAO,EM DUAS DEMAOS SOBRE A SUPERFICIE PREPARADA,CONFORME O I</t>
  </si>
  <si>
    <t>TEM 17.018.0010,EXCLUSIVE ESTE PREPARO</t>
  </si>
  <si>
    <t>PINTURA COM TINTA LATEX,CLASSIFICACAO PREMIUM OU STANDARD (N</t>
  </si>
  <si>
    <t>BR 15079),FOSCO AVELUDADA EM REVESTIMENTO LISO,INTERIOR,ACAB</t>
  </si>
  <si>
    <t>AMENTO DE ALTA CLASSE,EM TRES DEMAOS E MAIS UMA DEMAO DE MAS</t>
  </si>
  <si>
    <t>SA CORRIDA E LIXAMENTO,SOBRE SUPERFICIE JA PREPARADA,CONFORM</t>
  </si>
  <si>
    <t>E O ITEM 17.018.0010,EXCLUSIVE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</si>
  <si>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</si>
  <si>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</si>
  <si>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</si>
  <si>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</si>
  <si>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</si>
  <si>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SELADOR E UMA DE ACABAMENTO</t>
  </si>
  <si>
    <t>PINTURA COM TINTA LATEX,CLASSIFICACAO ECONOMICA (INTERIORES)</t>
  </si>
  <si>
    <t>,STANDARD OU PREMIUM (EXTERIORES) (NBR 15079),SOBRE CHAPISCO</t>
  </si>
  <si>
    <t>,INCLUSIVE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</si>
  <si>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</si>
  <si>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</si>
  <si>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</si>
  <si>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</si>
  <si>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</si>
  <si>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</si>
  <si>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</si>
  <si>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</si>
  <si>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</si>
  <si>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STANDARD (NBR 15079),PARA EXTERIOR,SOBRE SUPERFICIE EM BOM</t>
  </si>
  <si>
    <t>ESTADO E NA COR EXISTENTE,INCLUSIVE LIMPEZA,LIXAMENTO COM LI</t>
  </si>
  <si>
    <t>XA FINA,UMA DEMAO DE SELADOR E UMA DE ACABAMENTO</t>
  </si>
  <si>
    <t>PINTURA COM TINTA LATEX SEMIBRILHANTE,FOSCA OU ACETINADA,CLA</t>
  </si>
  <si>
    <t>SSIFICACAO PREMIUM OU STANDARD (NBR 15079),PARA INTERIOR E E</t>
  </si>
  <si>
    <t>XTERIOR,INCOLOR OU COLORIDA,SOBRE TIJOLO,CONCRETO LISO,CIMEN</t>
  </si>
  <si>
    <t>TO SEM AMIANTO,REVESTIMENTO,MADEIRA E FERRO,INCLUSIVE LIXAME</t>
  </si>
  <si>
    <t>NTO,UMA DEMAO DE SELADOR ACRILICO E DUAS DEMAOS DE ACABAMENT</t>
  </si>
  <si>
    <t>XTERIOR,INCOLOR OU COLORIDA,SOBRE CONCRETO APICOADO,INCLUSIV</t>
  </si>
  <si>
    <t>E LIXAMENTO,UMA DEMAO DE SELADOR ACRILICO E DUAS DEMAOS DE A</t>
  </si>
  <si>
    <t>NTO,UMA DEMAO DE SELADOR ACRILICO,DEMAO DE MEIA MASSA E DUAS</t>
  </si>
  <si>
    <t>DEMAOS DE ACABAMENTO</t>
  </si>
  <si>
    <t>NTO,UMA DEMAO DE SELADOR ACRILICO,UMA DEMAO DE MASSA ACRILIC</t>
  </si>
  <si>
    <t>A E DUAS DEMAOS DE ACABAMENTO</t>
  </si>
  <si>
    <t>NTO,UMA DEMAO DE SELADOR ACRILICO,DUAS DEMAOS DE MASSA ACRIL</t>
  </si>
  <si>
    <t>ICA E DUAS DEMAOS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</si>
  <si>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</si>
  <si>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</si>
  <si>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</si>
  <si>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</si>
  <si>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</si>
  <si>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SELADOR E UMA DE ACABAMENTO</t>
  </si>
  <si>
    <t>PINTURA COM TINTA ACRILICA TEXTURIZADA NA COR BRANCA,ACABAME</t>
  </si>
  <si>
    <t>NTO FOSCO,PARA INTERIOR OU EXTERIOR,APLICADAS EM DUAS DEMAOS</t>
  </si>
  <si>
    <t>SOBRE CONCRETO,ALVENARIA,BLOCO DE CONCRETO,CIMENTO SEM AMIA</t>
  </si>
  <si>
    <t>NTO OU REVESTIMENTO</t>
  </si>
  <si>
    <t>PINTURA A BASE DE RESINA ACRILICA SOBRE AZULEJOS E PASTILHAS</t>
  </si>
  <si>
    <t>EM AREAS INTERNAS E EXTERNAS,EM TRES DEMAOS</t>
  </si>
  <si>
    <t>PINTURA EM PEDRAS NATURAIS (ARDOSIA,PEDRA MINEIRA E ETC) A B</t>
  </si>
  <si>
    <t>ASE DE RESINA ACRILICA,INCLUSIVE LIMPEZA E DUAS DEMAOS</t>
  </si>
  <si>
    <t>PINTURA SOBRE TELHAS CERAMICAS,COM IMPERMEABILIZANTE INCOLOR</t>
  </si>
  <si>
    <t>A BASE DE SILICONE,INCLUSIVE LIMPEZA E DUAS DEMAOS DE ACABA</t>
  </si>
  <si>
    <t>PINTURA COM TINTA LATEX SEMIBRILHANTE OU FOSCA,CLASSIFICACAO</t>
  </si>
  <si>
    <t>PREMIUM OU STANDARD (NBR 15079),PARA INTERIOR OU EXTERIOR,S</t>
  </si>
  <si>
    <t>ISTEMA TINTOMETRICO,INCLUSIVE LIXAMENTO,UMA DEMAO DE SELADOR</t>
  </si>
  <si>
    <t>ACRILICO E DUAS DEMAOS DE ACABAMENTO</t>
  </si>
  <si>
    <t>PREMIUM OU STANDARD (NBR 15079),PARA INTERIOR OU EXTERIOR,P</t>
  </si>
  <si>
    <t>ARA SUPERFICIE APICOADA,SISTEMA TINTOMETRICO,INCLUSIVE LIXAM</t>
  </si>
  <si>
    <t>ENTO,UMA DEMAO DE SELADOR ACRILICO E DUAS DEMAOS DE ACABAMEN</t>
  </si>
  <si>
    <t>ACRILICO,DEMAO DE MEIA MASSA E DUAS DEMAOS DE ACABAMENTO</t>
  </si>
  <si>
    <t>ACRILICO,UMA DEMAO DE MASSA ACRILICA E DUAS DEMAOS DE ACABA</t>
  </si>
  <si>
    <t>ACRILICO,DUAS DEMAOS DE MASSA ACRILICA E DUAS DEMAOS DE ACA</t>
  </si>
  <si>
    <t>BAMENTO</t>
  </si>
  <si>
    <t>DEMAO ADICIONAL DE PINTURA DE ACABAMENTO NOS SERVICOS DO ITE</t>
  </si>
  <si>
    <t>M 17.018.0250 OU 17.018.0254</t>
  </si>
  <si>
    <t>INDICE 17.018</t>
  </si>
  <si>
    <t>PINTURAS A BASE DE PVA E ACRILICO</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</si>
  <si>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</si>
  <si>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</si>
  <si>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</si>
  <si>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</si>
  <si>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</si>
  <si>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</si>
  <si>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</si>
  <si>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</si>
  <si>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</si>
  <si>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</si>
  <si>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</si>
  <si>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</si>
  <si>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</si>
  <si>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</si>
  <si>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</si>
  <si>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</si>
  <si>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</si>
  <si>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</si>
  <si>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</si>
  <si>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</si>
  <si>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</si>
  <si>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</si>
  <si>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</si>
  <si>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</si>
  <si>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</si>
  <si>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</si>
  <si>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</si>
  <si>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</si>
  <si>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INDICE 17.020</t>
  </si>
  <si>
    <t>ENVERNIZAMENTO ENCERRAMENTO.</t>
  </si>
  <si>
    <t>PINTURA COM TINTA ACRILICA,ANTIFUNGO/BACTERICIDA,PARA AMBIEN</t>
  </si>
  <si>
    <t>TES INTERNOS E EXTERNOS PROPENSOS A UMIDADE E VAPORES,EM DUA</t>
  </si>
  <si>
    <t>S DEMAOS,SOBRE SELADOR ACRILICO E DUAS DEMAOS DE MASSA ACRIL</t>
  </si>
  <si>
    <t>ICA,INCLUSIVE LIMPEZA E LIXAMENTO</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</si>
  <si>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</si>
  <si>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</si>
  <si>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</si>
  <si>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</si>
  <si>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</si>
  <si>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</si>
  <si>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</si>
  <si>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</si>
  <si>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</si>
  <si>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</si>
  <si>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</si>
  <si>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</si>
  <si>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</si>
  <si>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</si>
  <si>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</si>
  <si>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</si>
  <si>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INDICE 17.025</t>
  </si>
  <si>
    <t>PINTURA C/IMPERMEABILIZANTES.</t>
  </si>
  <si>
    <t>REMOCAO DE CAIACAO EXISTENTE OU PINTURA A GESSO E COLA</t>
  </si>
  <si>
    <t>REMOCAO DE PINTURA PLASTICA E SEMELHANTES</t>
  </si>
  <si>
    <t>REMOCAO DE PINTURA A OLEO,ESMALTE ALQUIDICA E VERNIZES</t>
  </si>
  <si>
    <t>REMOCAO DE PINTURA ACRILICA,EPOXI,BORRACHA CLORADA E SEMELHA</t>
  </si>
  <si>
    <t>REMOCAO DE QUALQUER TIPO DE PINTURA EM RODAPE</t>
  </si>
  <si>
    <t>INDICE 17.035</t>
  </si>
  <si>
    <t>REMOCAO DE PINTURAS</t>
  </si>
  <si>
    <t>MARCACAO DE QUADRA DE ESPORTE OU VAGA DE GARAGEM COM TINTA A</t>
  </si>
  <si>
    <t>BASE DE BORRACHA CLORADA,COM UTILIZACAO DE SELADOR E SOLVEN</t>
  </si>
  <si>
    <t>TE PROPRIO E FITA CREPE COMO LIMITADOR DE LINHAS,MEDIDA PELA</t>
  </si>
  <si>
    <t>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</si>
  <si>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</si>
  <si>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</si>
  <si>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</si>
  <si>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</si>
  <si>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</si>
  <si>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</si>
  <si>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</si>
  <si>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</si>
  <si>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PINTURA,SOBRE CONCRETO OU ASFALTO,COM TINTA ACRILICA TIPO RU</t>
  </si>
  <si>
    <t>GOSA COM ADICAO DE QUARTZO,EM DUAS DEMAOS</t>
  </si>
  <si>
    <t>PINTURA DE SINALIZACAO PARA EXTINTORES DE INCENDIO,EM QUADRA</t>
  </si>
  <si>
    <t>DOS VERMELHOS E BORDAS AMARELAS,CONFORME PROJETO EMOP 2547 (</t>
  </si>
  <si>
    <t>HIDRAULICA/SANITARIA/INCENDIO)</t>
  </si>
  <si>
    <t>LAVATORIO DE LOUCA BRANCA TIPO POPULAR,SEM LADRAO,COM MEDIDA</t>
  </si>
  <si>
    <t>S EM TORNO DE 47X35CM,INCLUSIVE ACESSORIOS DE FIXACAO,FERRAG</t>
  </si>
  <si>
    <t>ENS EM METAL CROMADO:SIFAO 1680 DE 1"X1.1/4",TORNEIRA DE PRE</t>
  </si>
  <si>
    <t>SSAO 1193 DE 1/2" E VALVULA DE ESCOAMENTO 1600.RABICHO EM PV</t>
  </si>
  <si>
    <t>C.FORNECIMENTO</t>
  </si>
  <si>
    <t>LAVATORIO DE LOUCA BRANCA,TIPO MEDIO LUXO,COM LADRAO,COM MED</t>
  </si>
  <si>
    <t>IDAS EM TORNO DE 47X35CM,INCLUSIVE ACESSORIOS DE FIXACAO.FER</t>
  </si>
  <si>
    <t>RAGENS EM METAL CROMADO:SIFAO 1680 DE 1"X1.1/4",TORNEIRA DE</t>
  </si>
  <si>
    <t>PRESSAO 1193 DE 1/2" E VALVULA DE ESCOAMENTO 1603.RABICHO EM</t>
  </si>
  <si>
    <t>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</si>
  <si>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</si>
  <si>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</si>
  <si>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</si>
  <si>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</si>
  <si>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OMADA,RABICHO EM PVC E TORNEIRA DE FECHAMENTO AUTOMATICO.FOR</t>
  </si>
  <si>
    <t>LAVATORIO DE LOUCA BRANCA TIPO MEDIO LUXO,COM LADRAO E MEDID</t>
  </si>
  <si>
    <t>AS EM TORNO DE 55X45CM,COM COLUNA,INCLUSIVE ACESSORIOS DE FI</t>
  </si>
  <si>
    <t>XACAO.FERRAGENS EM METAL CROMADO:SIFAO 1680 DE 1"X1.1/4",APA</t>
  </si>
  <si>
    <t>RELHO MISTURADOR 1875/C45 COM AREJADOR,VALVULA DE ESCOAMENTO</t>
  </si>
  <si>
    <t>1603.RABICHO EM PVC.FORNECIMENTO</t>
  </si>
  <si>
    <t>1603.RABICHO CROMADO DE 1/2".FORNECIMENTO</t>
  </si>
  <si>
    <t>S EM TORNO DE 42X30CM,INCLUSIVE ACESSORIOS DE FIXACAO.TORNEI</t>
  </si>
  <si>
    <t>RA DE PRESSAO 1193 DE 1/2" EM METAL CROMADO E VALVULA DE ESC</t>
  </si>
  <si>
    <t>OAMENTO,SIFAO E RABICHO EM PVC.FORNECIMENTO</t>
  </si>
  <si>
    <t>LAVATORIO DE LOUCA BRANCA DE SOBREPOR,TIPO MEDIO LUXO,SEM LA</t>
  </si>
  <si>
    <t>DRAO,COM MEDIDAS EM TORNO DE 53X43CM.FERRAGENS EM METAL CROM</t>
  </si>
  <si>
    <t>ADO:SIFAO 1680 1"X1.1/4",TORNEIRA DE PRESSAO 1193 DE 1/2" E</t>
  </si>
  <si>
    <t>VALVULA DE ESCOAMENTO 1600.RABICHO EM PVC.FORNECIMENTO</t>
  </si>
  <si>
    <t>LAVATORIO DE LOUCA BRANCA DE SOBREPOR,TIPO MEDIO LUXO,COM LA</t>
  </si>
  <si>
    <t>VALVULA DE ESCOAMENTO 1603.RABICHO EM PVC.FORNECIMENTO</t>
  </si>
  <si>
    <t>LAVATORIO DE LOUCA BRANCA DE EMBUTIR(CUBA),TIPO MEDIO LUXO,S</t>
  </si>
  <si>
    <t>EM LADRAO,COM MEDIDAS EM TORNO DE 52X39CM.FERRAGENS EM METAL</t>
  </si>
  <si>
    <t>CROMADO:SIFAO 1680 1"X1.1/4",TORNEIRA DE PRESSAO 1193 DE 1/2</t>
  </si>
  <si>
    <t>" E VALVULA DE ESCOAMENTO 1600.RABICHO EM PVC.FORNECIMENTO</t>
  </si>
  <si>
    <t>LAVATORIO DE LOUCA BRANCA DE EMBUTIR(CUBA),TIPO MEDIO LUXO,C</t>
  </si>
  <si>
    <t>OM LADRAO,COM MEDIDAS EM TORNO DE 52X39CM.FERRAGENS EM METAL</t>
  </si>
  <si>
    <t>" E VALVULA DE ESCOAMENTO 1603.RABICHO EM PVC.FORNECIMENTO</t>
  </si>
  <si>
    <t>CUBA DE LOUCA BRANCA,DE SOBREPOR,OVAL,EXCLUSIVE RABICHO,SIFA</t>
  </si>
  <si>
    <t>O E TORNEIRA.FORNECIMENTO</t>
  </si>
  <si>
    <t>CUBA DE LOUCA BRANCA,DE SOBREPOR,OVAL,INCLUSIVE RABICHO EM M</t>
  </si>
  <si>
    <t>ETAL CROMADO,SIFAO EM METAL CROMADO E TORNEIRA DE PRESSAO.FO</t>
  </si>
  <si>
    <t>TANQUE DE LOUCA BRANCA,COM COLUNA E MEDIDAS EM TORNO DE 56X4</t>
  </si>
  <si>
    <t>8CM,INCLUSIVE ACESSORIOS DE FIXACAO.FERRAGENS EM METAL CROMA</t>
  </si>
  <si>
    <t>DO:TORNEIRA DE PRESSAO 1158 DE 1/2",VALVULA DE ESCOAMENTO 16</t>
  </si>
  <si>
    <t>05 E SIFAO 1680 DE 1.1/4" A 1.1/2".FORNECIMENTO</t>
  </si>
  <si>
    <t>TANQUE DE LOUCA BRANCA,COM COLUNA E MEDIDAS EM TORNO DE 60X5</t>
  </si>
  <si>
    <t>6CM,INCLUSIVE ACESSORIOS DE FIXACAO.FERRAGENS EM METAL CROMA</t>
  </si>
  <si>
    <t>06 E SIFAO 1680 DE 1.1/2"X1.1/2".FORNECIMENTO</t>
  </si>
  <si>
    <t>BACIA TURCA DE LOUCA BRANCA COM SIFAO INTEGRADO E MEDIDAS EM</t>
  </si>
  <si>
    <t>TORNO DE 59X44CM,INCLUSIVE TUBO DE LIGACAO.FORNECIMENTO</t>
  </si>
  <si>
    <t>MICTORIO DE LOUCA BRANCA COM SIFAO INTEGRADO E MEDIDAS EM TO</t>
  </si>
  <si>
    <t>RNO DE 33X28X53CM.FERRAGENS EM METAL CROMADO:REGISTRO DE PRE</t>
  </si>
  <si>
    <t>SSAO 1416 DE 1/2" E TUBO DE LIGACAO DE 1/2".FORNECIMENTO</t>
  </si>
  <si>
    <t>VASO SANITARIO DE LOUCA BRANCA,TIPO POPULAR,COM CAIXA ACOPLA</t>
  </si>
  <si>
    <t>DA E MEDIDAS EM TORNO DE 35X65X35CM,INCLUSIVE ASSENTO PLASTI</t>
  </si>
  <si>
    <t>CO TIPO POPULAR,BOLSA DE LIGACAO,RABICHO EM PVC E ACESSORIOS</t>
  </si>
  <si>
    <t>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</si>
  <si>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</si>
  <si>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</si>
  <si>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</si>
  <si>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</si>
  <si>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MEDIDAS EM TORNO DE 37X47X38CM,INCLUSIVE ASSENTO PLASTICO T</t>
  </si>
  <si>
    <t>IPO POPULAR,CAIXA DE DESCARGA PLASTICA EXTERNA COMPLETA,TUBO</t>
  </si>
  <si>
    <t>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</si>
  <si>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</si>
  <si>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</si>
  <si>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</si>
  <si>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</si>
  <si>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</si>
  <si>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</si>
  <si>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BRANCA,PARA PESSOAS COM NECESSIDADES</t>
  </si>
  <si>
    <t>ESPECIFICAS,INCLUSIVE ASSENTO ESPECIAL,BOLSA DE LIGACAO E</t>
  </si>
  <si>
    <t>ACESSORIOS DE FIXACAO.FORNECIMENTO</t>
  </si>
  <si>
    <t>FAMILIA 18.002</t>
  </si>
  <si>
    <t>APARELHOS D/LOUCAS</t>
  </si>
  <si>
    <t>VALVULA DE DESCARGA DE 1.1/2",REGISTRO INTEGRADO,SISTEMA HID</t>
  </si>
  <si>
    <t>ROMECANICO(ISENTA DE GOLPE DE ARIETE),CORPO EM LATAO,CANOPLA</t>
  </si>
  <si>
    <t>E BOTAO EM METAL CROMADO,DE EMNBUTIR.FORNECIMENTO</t>
  </si>
  <si>
    <t>VALVULA DE DESCARGA DE 1.1/4",REGISTRO INTEGRADO,SISTEMA HID</t>
  </si>
  <si>
    <t>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</si>
  <si>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</si>
  <si>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</si>
  <si>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</si>
  <si>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</si>
  <si>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</si>
  <si>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</si>
  <si>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</si>
  <si>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FAMILIA 18.003</t>
  </si>
  <si>
    <t>VALVULA DE DESCARGA.</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</si>
  <si>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</si>
  <si>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</si>
  <si>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</si>
  <si>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</si>
  <si>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</si>
  <si>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</si>
  <si>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FAMILIA 18.004</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</si>
  <si>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</si>
  <si>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</si>
  <si>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</si>
  <si>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</si>
  <si>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</si>
  <si>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</si>
  <si>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</si>
  <si>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</si>
  <si>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</si>
  <si>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</si>
  <si>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TANQUE EM PVC PARA ESTERILIZACAO DE MAMADEIRAS,MEDINDO 1,20X</t>
  </si>
  <si>
    <t>0,60X0,40M.FORNECIMENTO E COLOCACAO</t>
  </si>
  <si>
    <t>FAMILIA 18.005</t>
  </si>
  <si>
    <t>APARELHOS PLASTICOS</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</si>
  <si>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</si>
  <si>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</si>
  <si>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</si>
  <si>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</si>
  <si>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</si>
  <si>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40X30CM,INCLUSIVE ACESSORIOS DE FIXACAO.FORNEC</t>
  </si>
  <si>
    <t>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</si>
  <si>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</si>
  <si>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</si>
  <si>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</si>
  <si>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</si>
  <si>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</si>
  <si>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</si>
  <si>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</si>
  <si>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</si>
  <si>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</si>
  <si>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</si>
  <si>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</si>
  <si>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</si>
  <si>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</si>
  <si>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</si>
  <si>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</si>
  <si>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</si>
  <si>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</si>
  <si>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</si>
  <si>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</si>
  <si>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</si>
  <si>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ESTAMPADO,ARTICULADO,COM BRACO DE 1/2".FORNECIMENTO</t>
  </si>
  <si>
    <t>CHUVEIRO ESTAMPADO,ARTICULADO,TIPO LUXO,COM BRACO DE 1/2".FO</t>
  </si>
  <si>
    <t>BRACO CROMADO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</si>
  <si>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</si>
  <si>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</si>
  <si>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</si>
  <si>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t>
  </si>
  <si>
    <t>CROMADO,SUPORTE BRANCO,PISTOLA BRANCA,BUCHAS E PARAFUSOS PA</t>
  </si>
  <si>
    <t>RA FIXACAO.FORNECIMENTO</t>
  </si>
  <si>
    <t>CHUVEIRO ESTAMPADO,ARTICULADO,COM BRACO DE 1/2" E 1 REGISTRO</t>
  </si>
  <si>
    <t>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</si>
  <si>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</si>
  <si>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</si>
  <si>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</si>
  <si>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</si>
  <si>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</si>
  <si>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</si>
  <si>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</si>
  <si>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</si>
  <si>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</si>
  <si>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</si>
  <si>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</si>
  <si>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</si>
  <si>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</si>
  <si>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TORNEIRA DE PLASTICO PARA LAVATORIO,DE 1/2".FORNECIMENTO</t>
  </si>
  <si>
    <t>TORNEIRA DE PLASTICO PARA PIA,DE 1/2".FORNECIMENTO</t>
  </si>
  <si>
    <t>FAMILIA 18.008</t>
  </si>
  <si>
    <t>CHUVEIROS</t>
  </si>
  <si>
    <t>TORNEIRA PARA PIA OU TANQUE,1158 DE 1/2"X18CM APROXIMADAMENT</t>
  </si>
  <si>
    <t>E,EM METAL CROMADO.FORNECIMENTO</t>
  </si>
  <si>
    <t>TORNEIRA PARA PIA,COM AREJADOR,1157 DE 1/2"X21CM APROXIMADAM</t>
  </si>
  <si>
    <t>ENTE,EM METAL CROMADO.FORNECIMENTO</t>
  </si>
  <si>
    <t>TORNEIRA PARA PIA,COM AREJADOR,TUBO MOVEL,TIPO PAREDE,1168 D</t>
  </si>
  <si>
    <t>E 1/2"X22CM APROXIMADAMENTE,EM METAL CROMADO.FORNECIMENTO</t>
  </si>
  <si>
    <t>TORNEIRA PARA PIA,COM AREJADOR,TUBO MOVEL,TIPO BANCA,1167 DE</t>
  </si>
  <si>
    <t>1/2"X17CM APROXIMADAMENTE,EM METAL CROMADO.FORNECIMENTO</t>
  </si>
  <si>
    <t>TORNEIRA HOSPITALAR,ACIONADA POR ALAVANCA,TIPO PAREDE,DE 1/2</t>
  </si>
  <si>
    <t>"X28CM APROXIMADAMENTE,EM METAL CROMADO.FORNECIMENTO</t>
  </si>
  <si>
    <t>TORNEIRA PARA COZINHA,COM MISTURADOR,TIPO PAREDE,1258 DE 1/2</t>
  </si>
  <si>
    <t>"X25CM APROXIMADAMENTE,EM METAL CROMADO.FORNECIMENTO</t>
  </si>
  <si>
    <t>TORNEIRA PARA PIA,COM MISTURADOR,AREJADOR,TUBO MOVEL,TIPO BA</t>
  </si>
  <si>
    <t>NCA,1256 DE 1/2"X17CM APROXIMADAMENTE,EM METAL CROMADO.FORNE</t>
  </si>
  <si>
    <t>TORNEIRA PARA LAVATORIO,1193 DE 1/2"X9CM APROXIMADAMENTE,MET</t>
  </si>
  <si>
    <t>AL CROMADO.FORNECIMENTO</t>
  </si>
  <si>
    <t>TORNEIRA PARA JARDIM,DE 3/4"X10CM APROXIMADAMENTE,EM METAL C</t>
  </si>
  <si>
    <t>ROMADO.FORNECIMENTO</t>
  </si>
  <si>
    <t>TORNEIRA PARA JARDIM,DE 1/2"X10CM APROXIMADAMENTE,EM METAL C</t>
  </si>
  <si>
    <t>APARELHO PARA LAVATORIO,COM AREJADOR,VALVULA DE ESCOAMENTO,1</t>
  </si>
  <si>
    <t>875,EM METAL CROMADO.FORNECIMENTO</t>
  </si>
  <si>
    <t>TORNEIRA PARA FILTRO,1147 DE 1/2"X13CM APROXIMADAMENTE,EM ME</t>
  </si>
  <si>
    <t>TAL CROMADO.FORNECIMENTO</t>
  </si>
  <si>
    <t>TORNEIRA DE FECHAMENTO AUTOMATICO,PARA LAVATORIO,DE PAREDE,A</t>
  </si>
  <si>
    <t>NTI-VANDALISMO,DE 50MM,ACABAMENTO CROMADO.FORNECIMENTO</t>
  </si>
  <si>
    <t>NTI-VANDALISMO,DE 85MM,ACABAMENTO CROMADO.FORNECIMENTO</t>
  </si>
  <si>
    <t>NTI-VANDALISMO,DE 135MM,ACABAMENTO CROMADO.FORNECIMENTO</t>
  </si>
  <si>
    <t>TORNEIRA COM ACIONAMENTO HIDROMECANICO,COM LEVE PRESSAO MANU</t>
  </si>
  <si>
    <t>AL.FORNECIMENTO</t>
  </si>
  <si>
    <t>TORNEIRA ELETRICA DE PVC,110/220V.FORNECIMENTO</t>
  </si>
  <si>
    <t>TORNEIRA FOTOELETRICA.FORNECIMENTO</t>
  </si>
  <si>
    <t>TORNEIRA DE BOIA EM PLASTICO,PARA CAIXA D'AGUA,DE 1/2".FORNE</t>
  </si>
  <si>
    <t>TORNEIRA DE BOIA EM PLASTICO,PARA CAIXA D'AGUA,DE 3/4".FORNE</t>
  </si>
  <si>
    <t>FAMILIA 18.011</t>
  </si>
  <si>
    <t>AQUECEDOR DE GAS</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</si>
  <si>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</si>
  <si>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</si>
  <si>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</si>
  <si>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</si>
  <si>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</si>
  <si>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</si>
  <si>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</si>
  <si>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</si>
  <si>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</si>
  <si>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</si>
  <si>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</si>
  <si>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</si>
  <si>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</si>
  <si>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</si>
  <si>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</si>
  <si>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</si>
  <si>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</si>
  <si>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</si>
  <si>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</si>
  <si>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</si>
  <si>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</si>
  <si>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RIGIDO PARA PIA OU LAVATORIO,EM PVC DE 1"X40MM.FORNECI</t>
  </si>
  <si>
    <t>SIFAO DE PVC SANFONADO UNIVERSAL.FORNECIMENTO</t>
  </si>
  <si>
    <t>RABICHO,EM METAL CROMADO,DE 40CM,COM SAIDA DE 1/2".FORNECIME</t>
  </si>
  <si>
    <t>RABICHO,EM METAL CROMADO,DE 30CM,COM SAIDA DE 1/2".FORNECIME</t>
  </si>
  <si>
    <t>RABICHO PLASTICO,DE 40CM,COM SAIDA DE 1/2".FORNECIMENTO</t>
  </si>
  <si>
    <t>RABICHO PLASTICO,DE 30CM,COM SAIDA DE 1/2".FORNECIMENTO</t>
  </si>
  <si>
    <t>TUBO DE LIGACAO PARA VASO SANITARIO,COM ANEL EXPANSOR,EM MET</t>
  </si>
  <si>
    <t>TUBO DE DESCARGA TIPO LONGO,DE 1.1/2",EM PVC,PARA CAIXA DE D</t>
  </si>
  <si>
    <t>ESCARGA EXTERNA.FORNECIMENTO</t>
  </si>
  <si>
    <t>BOLSA DE LIGACAO PARA VASO SANITARIO.FORNECIMENTO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</si>
  <si>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</si>
  <si>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</si>
  <si>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</si>
  <si>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</si>
  <si>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</si>
  <si>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REGISTRO DE PRESSAO,1416 DE 3/4",COM CANOPLA E VOLANTE EM ME</t>
  </si>
  <si>
    <t>PORTA CACAMBA,LIXEIRA,EM CHAPA DE FERRO ESMALTADA,DE 300X300</t>
  </si>
  <si>
    <t>LATAO DE LIXO DE 200L,EM CHAPA DE FERRO COMUM,COM TAMPA REMO</t>
  </si>
  <si>
    <t>VIVEL,PADRAO COMLURB.FORNECIMENTO</t>
  </si>
  <si>
    <t>GRELHA DE ACO INOX,10X10CM,SISTEMA ROTATIVO,COM CAIXILHO.FOR</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</si>
  <si>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</si>
  <si>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</si>
  <si>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</si>
  <si>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</si>
  <si>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</si>
  <si>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</si>
  <si>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</si>
  <si>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</si>
  <si>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</si>
  <si>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</si>
  <si>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</si>
  <si>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</si>
  <si>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</si>
  <si>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</si>
  <si>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</si>
  <si>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</si>
  <si>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</si>
  <si>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</si>
  <si>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</si>
  <si>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</si>
  <si>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</si>
  <si>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</si>
  <si>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</si>
  <si>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</si>
  <si>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</si>
  <si>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</si>
  <si>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</si>
  <si>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</si>
  <si>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</si>
  <si>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</si>
  <si>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</si>
  <si>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</si>
  <si>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 RESIDENCIAL,BRANCO,COM 4 BOCAS.FORNECIMENTO</t>
  </si>
  <si>
    <t>FOGAO A GAS RESIDENCIAL,BRANCO,COM 6 BOCAS.FORNECIMENTO</t>
  </si>
  <si>
    <t>FOGAO A GAS,INDUSTRIAL,COM 6 BOCAS,FORNO,GRELHA DE 40X40CM E</t>
  </si>
  <si>
    <t>PERFIL DE 5CM.FORNECIMENTO</t>
  </si>
  <si>
    <t>FOGAO A GAS,INDUSTRIAL,COM 4 BOCAS,FORNO,GRELHA DE 31X31CM E</t>
  </si>
  <si>
    <t>FOGAO A GAS,INDUSTRIAL,COM 3 BOCAS,SEM FORNO,GRELHA DE 31X31</t>
  </si>
  <si>
    <t>CM E PERFIL DE 5CM.FORNECIMENTO</t>
  </si>
  <si>
    <t>FOGAO A GAS,INDUSTRIAL,COM 2 BOCAS,SEM FORNO,GRELHA DE 31X31</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</si>
  <si>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</si>
  <si>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</si>
  <si>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</si>
  <si>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</si>
  <si>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</si>
  <si>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</si>
  <si>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</si>
  <si>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</si>
  <si>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</si>
  <si>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</si>
  <si>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</si>
  <si>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</si>
  <si>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</si>
  <si>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</si>
  <si>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</si>
  <si>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</si>
  <si>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</si>
  <si>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</si>
  <si>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</si>
  <si>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</si>
  <si>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</si>
  <si>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</si>
  <si>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</si>
  <si>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</si>
  <si>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 COM 300</t>
  </si>
  <si>
    <t>X300MM.FORNECIMENTO E COLOCACAO</t>
  </si>
  <si>
    <t>TANQUE DE ACO INOXIDAVEL,EM CHAPA 22.304 DE 520X520MM,CAPACI</t>
  </si>
  <si>
    <t>DADE DE 30L,COM ESFREGADOR,EXCLUSIVE TORNEIRA.FORNECIMENTO</t>
  </si>
  <si>
    <t>TANQUE INDUSTRIAL EM ACO INOXIDAVEL AISI 304,PARA LAVAGEM DE</t>
  </si>
  <si>
    <t>PANELOES,MEDINDO 0,61X0,706X0,305M.FORNECIMENTO E COLOCACAO</t>
  </si>
  <si>
    <t>BANCA DE ACO INOXIDAVEL DE 2,00X0,55M,EM CHAPA 18.304,COM UM</t>
  </si>
  <si>
    <t>A CUBA DE 500X400X200MM EM CHAPA 20.304,VALVULA DE ESCOAMENT</t>
  </si>
  <si>
    <t>O TIPO AMERICANA 1623,SIFAO 1680 1.1/2"X1.1/2",SOBRE APOIOS</t>
  </si>
  <si>
    <t>DE ALVENARIA DE MEIA VEZ E VERGA DE CONCRETO,SEM REVESTIMENT</t>
  </si>
  <si>
    <t>O,EXCLUSIVE TORNEIRA.FORNECIMENTO E COLOCACAO</t>
  </si>
  <si>
    <t>BANCA DE ACO INOXIDAVEL,DE 2,00X0,55M,EM CHAPA 18.304,COM DU</t>
  </si>
  <si>
    <t>AS CUBAS DE 500X400X200MM EM CHAPA 20.304,VALVULA DE ESCOAME</t>
  </si>
  <si>
    <t>NTO TIPO AMERICANA 1623,2 SIFOES 1680 1.1/2"X1.1/2",SOBRE AP</t>
  </si>
  <si>
    <t>OIOS DE ALVENARIA DE MEIA VEZ E VERGA DE CONCRETO,SEM REVEST</t>
  </si>
  <si>
    <t>IMENTO,EXCLUSIVE TORNEIRA.FORNECIMENTO E COLOCACAO</t>
  </si>
  <si>
    <t>CUBA DE ACO INOXIDAVEL DE 500X400X200MM,EM CHAPA 20.304,VALV</t>
  </si>
  <si>
    <t>ULA DE ESCOAMENTO TIPO AMERICANA 1623,SIFAO 1680 1.1/2"X1.1/</t>
  </si>
  <si>
    <t>2",EXCLUSIVE TORNEIRA.FORNECIMENTO E COLOCACAO</t>
  </si>
  <si>
    <t>CUBA DUPLA DE ACO INOXIDAVEL DE 820X340X150MM,EM CHAPA 20.30</t>
  </si>
  <si>
    <t>4,2 VALVULAS DE ESCOAMENTO TIPO AMERICANA 1623,2 SIFOES 1680</t>
  </si>
  <si>
    <t>1.1/2"X1.1/2",EXCLUSIVE TORNEIRA.FORNECIMENTO E COLOCACAO</t>
  </si>
  <si>
    <t>BANCA SECA DE ACO INOXIDAVEL,COM 0,55M DE LARGURA,ATE 3,00M</t>
  </si>
  <si>
    <t>DE COMPRIMENTO,EM CHAPA 18.304,SOBRE APOIOS DE ALVENARIA DE</t>
  </si>
  <si>
    <t>MEIA VEZ E VERGA DE CONCRETO,SEM REVESTIMENTO.FORNECIMENTO E</t>
  </si>
  <si>
    <t>MICTORIO COLETIVO DE ACO INOXIDAVEL,COM SECAO DE 580X300MM,E</t>
  </si>
  <si>
    <t>M CHAPA 20.304,COM CRIVO DE SAIDA DE 1.1/4",REGISTRO DE PRES</t>
  </si>
  <si>
    <t>SAO 1416 DE 3/4",COM CANOPLA E VOLANTE EM METAL CROMADO,INCL</t>
  </si>
  <si>
    <t>USIVE GAMBIARRA.FORNECIMENTO</t>
  </si>
  <si>
    <t>MICTORIO COLETIVO DE ACO INOXIDAVEL,COM SECAO DE 380X250MM,E</t>
  </si>
  <si>
    <t>MICTORIO EM ACO INOXIDAVEL AISI 304,MEDINDO 1570X350MM,INCLU</t>
  </si>
  <si>
    <t>SIVE PARAFUSOS,ARRUELAS,SIFAO CROMADO 1.1/2"X1.1/2" E VALVUL</t>
  </si>
  <si>
    <t>A CROMADA DE 1.1/2"X3/4".FORNECIMENTO</t>
  </si>
  <si>
    <t>LAVATORIO COLETIVO DE ACO INOXIDAVEL COM 1.000MM DE SECAO EM</t>
  </si>
  <si>
    <t>CHAPA 20.304,PARA 2 PONTOS DE AGUA,CRIVO DE SAIDA EM 1.1/4"</t>
  </si>
  <si>
    <t>,EXCLUSIVE TORNEIRAS.FORNECIMENTO E COLOCACAO</t>
  </si>
  <si>
    <t>LAVABO EM ACO INOXIDAVEL AISI 304,MEDINDO 2800X450MM,INCLUSI</t>
  </si>
  <si>
    <t>VE PARAFUSOS,ARRUELAS,BUCHAS,SIFAO CROMADO DE 1.1/2"X1.1/2"</t>
  </si>
  <si>
    <t>E VALVULA CROMADA DE 1.1/2"X3/4".FORNECIMENTO E COLOCACAO</t>
  </si>
  <si>
    <t>SECADOR DE MAOS EM ACO INOXIDAVEL,COM SISTEMA FOTO-CELULAR B</t>
  </si>
  <si>
    <t>I-VOLT,EXCLUSIVE PONTO DE TOMADA.FORNECIMENTO E COLOCACAO</t>
  </si>
  <si>
    <t>BARRA DE APOIO TUBULAR,EM ACO INOXIDAVEL,PARA LAVATORIO DE C</t>
  </si>
  <si>
    <t>ENTRO,MEDINDO 63X51CM,PARA PESSOAS COM NECESSIDADES ESPECIFI</t>
  </si>
  <si>
    <t>CAS.FORNECIMENTO E COLOCACAO</t>
  </si>
  <si>
    <t>BARRA DE APOIO,PARA PESSOAS COM NECESSIDADES ESPECIFICAS,EM</t>
  </si>
  <si>
    <t>TUBO DE 1.1/4" DE ACO INOXIDAVEL,AISI-304,LIGA 18.8,COM 50CM</t>
  </si>
  <si>
    <t>TUBO DE 1.1/2" DE ACO INOXIDAVEL,AISI-304,LIGA 18.8,COM 80CM</t>
  </si>
  <si>
    <t>"L",EM TUBO DE 1.1/4" EM ACO INOXIDAVEL,AISI-304,LIGA 18.8,M</t>
  </si>
  <si>
    <t>EDINDO 60X60CM.FORNECIMENTO E COLOCACAO</t>
  </si>
  <si>
    <t>"L",EM TUBO DE 1.1/2" EM ACO INOXIDAVEL,AISI-304,LIGA 18.8,M</t>
  </si>
  <si>
    <t>EDINDO 80X80CM.FORNECIMENTO E COLOCACAO</t>
  </si>
  <si>
    <t>BARRA DE APOIO RETRATIL(ARTICULADA)EM ACO ESCOVADO.FORNECIME</t>
  </si>
  <si>
    <t>ACO ESCOVADO,PRESA AO CHAO.FORNECIMENTO E COLOCACAO</t>
  </si>
  <si>
    <t>TUBO DE ACO INOXIDAVEL TP304,DE 1,1/2"X1,50MM.FORNECIMENTO E</t>
  </si>
  <si>
    <t>FAMILIA 18.016</t>
  </si>
  <si>
    <t>APARELHOS ACOS INOX.</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</si>
  <si>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</si>
  <si>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</si>
  <si>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</si>
  <si>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</si>
  <si>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</si>
  <si>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</si>
  <si>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</si>
  <si>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CONJUNTO FLUTUANTE DE SUCCAO/RECALQUE DE 1" PARA AAC,PARA IN</t>
  </si>
  <si>
    <t>STALACAO NO INTERIOR DOS RESERVATORIOS DE AAC,COMPOSTO DE MA</t>
  </si>
  <si>
    <t>NGUEIRA PLASTICA FLEXIVEL NAO DOBRAVEL E PONTEIRA EM METAL.F</t>
  </si>
  <si>
    <t>CONJUNTO FLUTUANTE DE SUCCAO/RECALQUE DE 2" PARA AAC,PARA IN</t>
  </si>
  <si>
    <t>EXTRAVASOR,SIFAO/LADRAO,DE 100MM,PARA EXCESSO DE AGUA,RETIRA</t>
  </si>
  <si>
    <t>DA DE IMPUREZAS DA SUPERFICIE E MANUTENCAO DO NIVEL MAXIMO D</t>
  </si>
  <si>
    <t>ETERMINADO PARA OS RESERVATORIOS DE AAC.BLOQUEIA CHEIROS DA</t>
  </si>
  <si>
    <t>GALERIA PLUVIAL E DIFICULTA ENTRADA DE PRAGAS.FORNECIMENTO</t>
  </si>
  <si>
    <t>EXTRAVASOR,SIFAO/LADRAO,DE 200MM,PARA EXCESSO DE AGUA,RETIRA</t>
  </si>
  <si>
    <t>EXTRAVASOR,SIFAO/LADRAO,DE 400MM,PARA EXCESSO DE AGUA,RETIRA</t>
  </si>
  <si>
    <t>FILTRO PARA APROVEITAMENTO DE AGUA DE CHUVA(AAC)AUTO-LIMPANT</t>
  </si>
  <si>
    <t>E PARA AREAS ATE 200M2,COMPOSTO POR CAIXA FABRICADA EM POLIE</t>
  </si>
  <si>
    <t>TILENO E O ELEMENTO FILTRANTE DE INOX.RETENCAO E DESCARGA DE</t>
  </si>
  <si>
    <t>SOLIDOS SUPERIORES A 0,26MM.DUAS ENTRADAS DE AP DE 100MM,SA</t>
  </si>
  <si>
    <t>IDAS DE DESCARTE E AGUA FILTRADA DE 100MM.VAZAO MAXIMA DO FI</t>
  </si>
  <si>
    <t>LTRO MODELO VF-1(09 L/S).FORNECIMENTO</t>
  </si>
  <si>
    <t>FILTRO P/APROVEITAMENTO AGUA CHUVA (AAC)AUTO-LIMPANTE P/AREA</t>
  </si>
  <si>
    <t>S ATE 1.500M2.ELEMENTO FILTRANTE INOX.RETENCAO E DESCARGA DE</t>
  </si>
  <si>
    <t>SOLIDOS SUPERIORES A 0,55MM.DUAS ENTRADAS DE AP 250MM,SAIDA</t>
  </si>
  <si>
    <t>S AGUA FILTRADA DE 200MM,DIMENSIONAMENTO DO DESCARTE ESTABEL</t>
  </si>
  <si>
    <t>ECIDO EM PROJETO.INSTALADO EM CAIXA CONECTORA EM ALVENARIA,B</t>
  </si>
  <si>
    <t>LOCO CONCRETO OU FIBRA VIDRO.VAZAO MAXIMA FILTRO 70L/S.FORN.</t>
  </si>
  <si>
    <t>FREIO HIDRAULICO DE 100MM PARA ENCHIMENTO DOS RESERVATORIOS</t>
  </si>
  <si>
    <t>DE AAC,ATRAVES DE FLUXO ASCENDENTE.FORNECIMENTO</t>
  </si>
  <si>
    <t>FREIO HIDRAULICO DE 200MM PARA ENCHIMENTO DOS RESERVATORIOS</t>
  </si>
  <si>
    <t>DE AAC,ATRAVES DO FLUXO ASCENDENTE.FORNECIMENTO</t>
  </si>
  <si>
    <t>FREIO HIDRAULICO DE 400MM PARA ENCHIMENTO DOS RESERVATORIOS</t>
  </si>
  <si>
    <t>FAMILIA 18.017</t>
  </si>
  <si>
    <t>FILTROS</t>
  </si>
  <si>
    <t>CORTINA DIVISORIA HOSPITALAR,SEM EMENDAS,CONFECCIONADA EM VI</t>
  </si>
  <si>
    <t>NIL DE ALTA ESPESSURA 0,4MM,ANTICHAMA,ANTIFUNGO,BACTERICIDA</t>
  </si>
  <si>
    <t>E ANTIESTATICO,COM ALTURA DE 1,80M,ILHOES DE LATAO CROMADO D</t>
  </si>
  <si>
    <t>E 21MM COLOCADOS A CADA 0,15M,TRILHOS,PINTURA ELETROSTATICA</t>
  </si>
  <si>
    <t>BRANCA,RODIZIOS E GANCHOS,INCLUSIVE ACESSORIOS DE FIXACAO.FO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</si>
  <si>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</si>
  <si>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</si>
  <si>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</si>
  <si>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</si>
  <si>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</si>
  <si>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</si>
  <si>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VIDRO PLUMBIFERO.FORNECIMENTO</t>
  </si>
  <si>
    <t>PAINEL BLINDADO COM CHUMBO DE 1MM PARA USO EM DIVISORIAS OU</t>
  </si>
  <si>
    <t>BIOMBOS RADIOLOGICOS,INCLUSIVE MAO-DE-OBRA DE INSTALACAO,PER</t>
  </si>
  <si>
    <t>FIS,PORTAS E ELEMENTOS DE FIXACAO</t>
  </si>
  <si>
    <t>PAINEL BLINDADO COM CHUMBO DE 1,50MM PARA USO EM DIVISORIAS</t>
  </si>
  <si>
    <t>OU BIOMBOS RADIOLOGICOS,INCLUSIVE MAO-DE-OBRA DE INSTALACAO,</t>
  </si>
  <si>
    <t>PERFIS,PORTAS E ELEMENTOS DE FIXACAO</t>
  </si>
  <si>
    <t>SUPORTE PARA PORTA SORO DE TETO,FIXO,COM 4 GANCHOS.FORNECIME</t>
  </si>
  <si>
    <t>SUPORTE PARA PORTA SORO DE TETO,FIXO,COM 8 GANCHOS.FORNECIME</t>
  </si>
  <si>
    <t>PASSA-CHASSIS DE 2 PORTAS,CONSTRUIDO EM CHAPA DE ACO TRATADO</t>
  </si>
  <si>
    <t>E PINTADO NA COR CINZA MARTELADO,PARA SER EMBUTIDO NA PARED</t>
  </si>
  <si>
    <t>E ENTRE A CAMARA ESCURA E A SALA DE RAIOS-X,MEDINDO H=60CM,L</t>
  </si>
  <si>
    <t>=30CM,C=45CM.FORNECIMENTO</t>
  </si>
  <si>
    <t>BANCADA EM ACO INOXIDAVEL PARA LAVAGEM DE BEBE.FORNECIMENTO</t>
  </si>
  <si>
    <t>TANQUE PARA EXPURGO EM ACO INOXIDAVEL.FORNECIMENTO</t>
  </si>
  <si>
    <t>LAVATORIO CIRURGICO EM ACO INOXIDAVEL,COM DUAS TORNEIRAS AUT</t>
  </si>
  <si>
    <t>OMATICAS PARA SAIDA DE AGUA,DISPENSADORES AUTOMATICO PARA SA</t>
  </si>
  <si>
    <t>IDA DE SABAO E DEGERMANTE,ACIONADOS POR PEDAIS FRONTAIS.FORN</t>
  </si>
  <si>
    <t>CAIXA DE DESCARGA DE PLASTICO EXTERNA.FORNECIMENTO</t>
  </si>
  <si>
    <t>CAIXA DE DESCARGA DE PLASTICO,DE EMBUTIR,COM ESPELHO CROMADO</t>
  </si>
  <si>
    <t>RESERVATORIO,EM FIBRA DE VIDRO OU POLIETILENO,COM CAPACIDADE</t>
  </si>
  <si>
    <t>EM TORNO DE 300L,INCLUSIVE TAMPA DE VEDACAO COM ESCOTILHA E</t>
  </si>
  <si>
    <t>FIXADORES.FORNECIMENTO</t>
  </si>
  <si>
    <t>EM TORNO DE 1.000L,INCLUSIVE TAMPA DE VEDACAO COM ESCOTILHA</t>
  </si>
  <si>
    <t>E FIXADORES.FORNECIMENTO</t>
  </si>
  <si>
    <t>EM TORNO DE 1.500L,INCLUSIVE TAMPA DE VEDACAO COM ESCOTILHA</t>
  </si>
  <si>
    <t>RESERVATORIO EM FIBRA DE VIDRO OU POLIETILENO,COM CAPACIDADE</t>
  </si>
  <si>
    <t>EM TORNO DE 2000L,INCLUSIVE TAMPA DE VEDACAO COM ESCOTILHA</t>
  </si>
  <si>
    <t>EM TORNO DE 2500L,INCLUSIVE TAMPA DE VEDACAO COM ESCOTILHA</t>
  </si>
  <si>
    <t>EM TORNO DE 3000L,INCLUSIVE TAMPA DE VEDACAO COM ESCOTILHA</t>
  </si>
  <si>
    <t>RESERVATORIO EM FIBRA DE VIDRO,COM CAPACIDADE DE 10.000L,DIM</t>
  </si>
  <si>
    <t>ENSOES (DIAMETRO:2,60XALTURA:2,00M),PARA AGUA NAO POTAVEL OU</t>
  </si>
  <si>
    <t>PARA APROVEITAMENTO DE AGUA DE CHUVA (AAC),SUPORTAM CARGA D</t>
  </si>
  <si>
    <t>E COMPRESSAO DIRETAMENTE NO COSTADO SEM NECESSIDADE DE CONTE</t>
  </si>
  <si>
    <t>NCAO QUANDO SOTERRADOS.TESTADOS EM RESISTENCIA MAXIMA TRACAO</t>
  </si>
  <si>
    <t>,FLEXAO.NORMAS ASTM D-638/77-ASTM D-790/71-ASTM D-2583.FORN.</t>
  </si>
  <si>
    <t>RESERVATORIO EM FIBRA DE VIDRO,COM CAPACIDADE DE 20.000L,DIM</t>
  </si>
  <si>
    <t>ENSOES (DIAMETRO:3,00XALTURA:2,84M),PARA AGUA NAO POTAVEL OU</t>
  </si>
  <si>
    <t>RESERVATORIO EM FIBRA DE VIDRO,COM CAPACIDADE DE 30.000L,DIM</t>
  </si>
  <si>
    <t>ENSOES (DIAMETRO:3,00XALTURA:4,26M),PARA AGUA NAO POTAVEL OU</t>
  </si>
  <si>
    <t>,FLEXAO.NORMAS ASTM D-638/77-ASTM D 790/77-ASTM D-2583.FORN.</t>
  </si>
  <si>
    <t>RESERVATORIO METALICO,PADRAO SABESP OU SIMILAR,COM CAPACIDAD</t>
  </si>
  <si>
    <t>E PARA 50M3,PARA AGUA POTAVEL,ESTILO TACA AGUA TOTAL,ACO USI</t>
  </si>
  <si>
    <t>-SAC-41 OU COR-400,INCLUSIVE ENCANAMENTO INTERNO,ESCADAS(INT</t>
  </si>
  <si>
    <t>ERNA E EXTERNA)ENTRADA E SAIDAS,SUPORTE CHAVE ELETRICA,DRENO</t>
  </si>
  <si>
    <t>AUTO LIMPANTE,BASE PARA FIXACAO,GUARDA CORPO DE PROTECAO E C</t>
  </si>
  <si>
    <t>ORRIMAO SUPERIOR.FORNECIMENTO E INSTALACAO</t>
  </si>
  <si>
    <t>E PARA 100M3,PARA AGUA POTAVEL,ESTILO TACA AGUA TOTAL.ACO US</t>
  </si>
  <si>
    <t>I-SAC-41 OU COR-400,INCLUSIVE ENCANAMENTO INTERNO,ESCADAS(IN</t>
  </si>
  <si>
    <t>TERNA E EXTERNA)ENTRADA E SAIDAS,SUPORTE CHAVE ELETRICA,DREN</t>
  </si>
  <si>
    <t>O AUTO LIMPANTE,BASE PARA FIXACAO,GUARDA CORPO DE PROTECAO E</t>
  </si>
  <si>
    <t>CORRIMAO SUPERIOR.FORNECIMENTO E INSTALACAO</t>
  </si>
  <si>
    <t>FAMILIA 18.021</t>
  </si>
  <si>
    <t>CAIXA CIM.AMIANTO</t>
  </si>
  <si>
    <t>BEBEDOURO OU LAVATORIO DE CONCRETO,FUNDIDO NO LOCAL,COM SECA</t>
  </si>
  <si>
    <t>O EM CALHA PRISMATICA,LARGURA DE 0,40M,REBORDA COM 0,25M DE</t>
  </si>
  <si>
    <t>ALTURA,MEDIDOS INTERNAMENTE EM OSSO,REVESTIMENTO DE AZULEJOS</t>
  </si>
  <si>
    <t>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</si>
  <si>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</si>
  <si>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</si>
  <si>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</si>
  <si>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</si>
  <si>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</si>
  <si>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</si>
  <si>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</si>
  <si>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</si>
  <si>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</si>
  <si>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</si>
  <si>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</si>
  <si>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</si>
  <si>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</si>
  <si>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EXTERNAMENTE,E VALVULA DE ESCOAMENTO 1604 EM METAL CROMADO,</t>
  </si>
  <si>
    <t>EXCLUSIVE INSTALACAO HIDRAULICA.FORNECIMENTO</t>
  </si>
  <si>
    <t>FAMILIA 18022</t>
  </si>
  <si>
    <t>BEBEDOURO DE CONCRETO E OUTROS</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</si>
  <si>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</si>
  <si>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</si>
  <si>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</si>
  <si>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</si>
  <si>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</si>
  <si>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</si>
  <si>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</si>
  <si>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</si>
  <si>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</si>
  <si>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</si>
  <si>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</si>
  <si>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</si>
  <si>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</si>
  <si>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</si>
  <si>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</si>
  <si>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</si>
  <si>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</si>
  <si>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</si>
  <si>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</si>
  <si>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</si>
  <si>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</si>
  <si>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</si>
  <si>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</si>
  <si>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</si>
  <si>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</si>
  <si>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</si>
  <si>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</si>
  <si>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</si>
  <si>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</si>
  <si>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FAMILIA 18.023</t>
  </si>
  <si>
    <t>TANQUE ALVENARIA</t>
  </si>
  <si>
    <t>BALCAO DE ATENDIMENTO EM CONCRETO APARENTE,JANELA GUILHOTINA</t>
  </si>
  <si>
    <t>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</si>
  <si>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</si>
  <si>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</si>
  <si>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</si>
  <si>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</si>
  <si>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</si>
  <si>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</si>
  <si>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</si>
  <si>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</si>
  <si>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</si>
  <si>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</si>
  <si>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</si>
  <si>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 EM ALVENARIA COM AREA UTIL DE 2,</t>
  </si>
  <si>
    <t>25M2,COBERTA COM LAJE DE CONCRETO,PE-DIREITO DE 2,00M,PORTA</t>
  </si>
  <si>
    <t>CORTA-FOGO(0,90X2,10)M,PINTURA,IMPERMEABILIZACAO,LUMINARIA A</t>
  </si>
  <si>
    <t>PROVA DE GASES E BASCULANTE COM VIDRO(0,60X0,60)M,EXTINTOR</t>
  </si>
  <si>
    <t>DE INCENDIO,EXCLUSIVE SISTEMA DE PRESSURIZACAO(VIDE ITEM 18.</t>
  </si>
  <si>
    <t>029.0045)</t>
  </si>
  <si>
    <t>FAMILIA 18.024</t>
  </si>
  <si>
    <t>BALCAO ATEND.</t>
  </si>
  <si>
    <t>BEBEDOURO ELETRICO TIPO PRESSAO,EM ACO INOXIDAVEL,MODELO DE</t>
  </si>
  <si>
    <t>PE,ADULTO/CRIANCA,COM FILTRO INTERNO,CAPACIDADE 80L/H.FORNEC</t>
  </si>
  <si>
    <t>PE,ADULTO,COM FILTRO INTERNO,CAPACIDADE 40L/H,COM 2 TORNEIRA</t>
  </si>
  <si>
    <t>S.FORNECIMENTO</t>
  </si>
  <si>
    <t>BEBEDOURO ELETRICO COM GARRAFAO,110/220V,COM DUAS SAIDAS DE</t>
  </si>
  <si>
    <t>AGUA GELADA E TEMPERATURA AMBIENTE.FORNECIMENTO</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</si>
  <si>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</si>
  <si>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</si>
  <si>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</si>
  <si>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</si>
  <si>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</si>
  <si>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EM ACO INOXIDAVEL.FORNECIMENTO</t>
  </si>
  <si>
    <t>CAMARA FRIGORIFICA PARA CADAVERES,COM 4 LUGARES,TEMPERATURA</t>
  </si>
  <si>
    <t>CAMARA FRIGORIFICA PARA CADAVERES,COM 6 LUGARES,TEMPERATURA</t>
  </si>
  <si>
    <t>CAMARA FRIGORIFICA PARA CADAVERES,COM 8 LUGARES,TEMPERATURA</t>
  </si>
  <si>
    <t>CAMARA FRIGORIFICA PARA CADAVERES,COM 10 LUGARES,TEMPERATURA</t>
  </si>
  <si>
    <t>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</si>
  <si>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</si>
  <si>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</si>
  <si>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</si>
  <si>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</si>
  <si>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</si>
  <si>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</si>
  <si>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</si>
  <si>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</si>
  <si>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PARA AUTOPSIA OU NECROPSIA,ESPECIAL,COM PIA E RECIPIENT</t>
  </si>
  <si>
    <t>E DE COLETA DE MATERIAIS,COM MOVIMENTO ROTATIVO HORIZONTAL E</t>
  </si>
  <si>
    <t>SISTEMA ELEVATORIO.FORNECIMENTO</t>
  </si>
  <si>
    <t>FAMILIA 18.025.</t>
  </si>
  <si>
    <t>APARELHOS ELETRICOS</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</si>
  <si>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</si>
  <si>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</si>
  <si>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</si>
  <si>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</si>
  <si>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</si>
  <si>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</si>
  <si>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</si>
  <si>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</si>
  <si>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FAMILIA 18.026</t>
  </si>
  <si>
    <t>AR CONDICIONADO</t>
  </si>
  <si>
    <t>LUMINARIA DE EMERGENCIA DE SOBREPOR,EM PLASTICO,EQUIPADA COM</t>
  </si>
  <si>
    <t>BATERIA SELADA RECARREGAVEL E LAMPADA FLUORESCENTE 2X8W.FOR</t>
  </si>
  <si>
    <t>BATERIA SELADA RECARREGAVEL E LAMPADA FLUORESCENTE 2X20W.FO</t>
  </si>
  <si>
    <t>LUMINARIA AUTONOMA PERSONALIZADA(NAO FUME)COM LAMPADA FLUORE</t>
  </si>
  <si>
    <t>SCENTE DE 9W,110/220V,COM DIMENSAO DE 22X11,6CM,COM SUPORTE</t>
  </si>
  <si>
    <t>"L".FORNECIMENTO E COLOCACAO</t>
  </si>
  <si>
    <t>LANTERNA DE SEGURANCA,TIPO GIRATORIA,PARA CAMARA ESCURA,COM</t>
  </si>
  <si>
    <t>FILTRO VERMELHO,EM ESTRUTURA DE ACO PINTADO.FORNECIMENTO E C</t>
  </si>
  <si>
    <t>PRISMA BICOLOR DE SINALIZACAO PARA PORTAS DE SALA DE RAIO-X.</t>
  </si>
  <si>
    <t>ARANDELA DE EMBUTIR,TIPO "LUZ VIGIA",LINHA HOSPITALAR,PARA 1</t>
  </si>
  <si>
    <t>LAMPADA INCANDESCENTE OU FLUORESCENTE(EXCLUSIVE ESTAS),PARA</t>
  </si>
  <si>
    <t>USO INTERNO,EM CHAPA DE ACO ZINCADO E PINTADO,ANTI-OFUSCANT</t>
  </si>
  <si>
    <t>E E COM REFLETOR DE ALTO BRILHO.FORNECIMENTO E COLOCACAO</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</si>
  <si>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</si>
  <si>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</si>
  <si>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</si>
  <si>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</si>
  <si>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</si>
  <si>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</si>
  <si>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</si>
  <si>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</si>
  <si>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</si>
  <si>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</si>
  <si>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</si>
  <si>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E REATOR.FORNECIMENTO E COLOCACAO</t>
  </si>
  <si>
    <t>LUMINARIA FECHADA,PARA ILUMINACAO DE QUADRAS DE ESPORTES E A</t>
  </si>
  <si>
    <t>FINS,EM ALUMINIO ESTRIADO PARA LAMPADA MISTA DE ATE 500W,EXC</t>
  </si>
  <si>
    <t>LUSIVE ESTA.FORNECIMENTO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</si>
  <si>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</si>
  <si>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</si>
  <si>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</si>
  <si>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</si>
  <si>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</si>
  <si>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</si>
  <si>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</si>
  <si>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</si>
  <si>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</si>
  <si>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</si>
  <si>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DE VIDRO TRANSPARENTE,CORPO E GRADE EM ALUMINIO FUNDIDO,PAR</t>
  </si>
  <si>
    <t>A LAMPADA INCANDESCENTE ATE 200W,MISTA OU VAPOR DE MERCURIO</t>
  </si>
  <si>
    <t>ATE 250W,PARA COLOCACAO EM TETO,EXCLUSIVE LAMPADA.FORNECIMEN</t>
  </si>
  <si>
    <t>ATE 250W,PARA COLOCACAO EM PAREDE,EXCLUSIVE LAMPADA.FORNECIM</t>
  </si>
  <si>
    <t>LUMINARIA A PROVA DE EXPLOSAO,PARA USO EM LOCAIS QUE TENHAM</t>
  </si>
  <si>
    <t>GASES OU VAPORES INFLAMAVEIS,CONSTRUIDA EM ALUMINIO FUNDIDO,</t>
  </si>
  <si>
    <t>COM GRADE DE PROTECAO ROSQUEADA AO CORPO,COM VIDRO RESISTENT</t>
  </si>
  <si>
    <t>E A CHOQUE TERMICO,PARA LAMPADA INCANDESCENTE ATE 200W,MISTA</t>
  </si>
  <si>
    <t>OU VAPOR DE MERCURIO ATE 250W,PARA COLOCACAO EM TETO,EXCLUSI</t>
  </si>
  <si>
    <t>VE LAMPADA.FORNECIMENTO E COLOCACAO</t>
  </si>
  <si>
    <t>OU VAPOR DE MERCURIO ATE 250W,PARA COLOCACAO EM PAREDE,EXCLU</t>
  </si>
  <si>
    <t>SIVE LAMPADA.FORNECIMENTO E COLOCACAO</t>
  </si>
  <si>
    <t>PROJETOR PARA ILUMINACAO DE QUADRAS DE ESPORTE,PATIOS OU FAC</t>
  </si>
  <si>
    <t>HADAS,EM ALUMINIO REPUXADO,LENTE EM VIDRO TEMPERADO(DIAMETRO</t>
  </si>
  <si>
    <t>=300MM),PARA LAMPADA INCANDESCENTE DE 200W OU MISTA DE 250W,</t>
  </si>
  <si>
    <t>EXCLUSIVE LAMPADA.FORNECIMENTO E COLOCACAO</t>
  </si>
  <si>
    <t>=220MM),PARA LAMPADA INCANDESCENTE DE 200W,EXCLUSIVE LAMPADA</t>
  </si>
  <si>
    <t>LUMINARIA PARA SINALIZACAO DE GARAGEM,DUPLA,CORPO EM ALUMINI</t>
  </si>
  <si>
    <t>O SILICIO,GLOBO EM PLASTICO PRISMATICO ROSQUEADO AO CORPO,PA</t>
  </si>
  <si>
    <t>RA LAMPADA STANDARD DE 60W.FORNECIMENTO E COLOCACAO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</si>
  <si>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</si>
  <si>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</si>
  <si>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</si>
  <si>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</si>
  <si>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</si>
  <si>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</si>
  <si>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</si>
  <si>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</si>
  <si>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</si>
  <si>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</si>
  <si>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PRISMATICA,ESMALTADA,COMPLETA,EQUIPADA COM REATOR</t>
  </si>
  <si>
    <t>ELETRONICO DE ALTO FATOR DE POTENCIA(AFP&gt;=0,92)E LAMPADA FLU</t>
  </si>
  <si>
    <t>ORESCENTE DE 1X16W.FORNECIMENTO E COLOCACAO</t>
  </si>
  <si>
    <t>ORESCENTE DE 1X18W.FORNECIMENTO E COLOCACAO</t>
  </si>
  <si>
    <t>ORESCENTE DE 1X20W.FORNECIMENTO E COLOCACAO</t>
  </si>
  <si>
    <t>ORESCENTE DE 1X32W.FORNECIMENTO E COLOCACAO</t>
  </si>
  <si>
    <t>ORESCENTE DE 1X36W.FORNECIMENTO E COLOCACAO</t>
  </si>
  <si>
    <t>ORESCENTE DE 1X40W.FORNECIMENTO E COLOCACAO</t>
  </si>
  <si>
    <t>ORESCENTE DE 2X16W.FORNECIMENTO E COLOCACAO</t>
  </si>
  <si>
    <t>ORESCENTE DE 2X18W.FORNECIMENTO E COLOCACAO</t>
  </si>
  <si>
    <t>ORESCENTE DE 2X20W.FORNECIMENTO E COLOCACAO</t>
  </si>
  <si>
    <t>ORESCENTE DE 2X32W.FORNECIMENTO E COLOCACAO</t>
  </si>
  <si>
    <t>ORESCENTE DE 2X36W.FORNECIMENTO E COLOCACAO</t>
  </si>
  <si>
    <t>ORESCENTE DE 2X40W.FORNECIMENTO E COLOCACAO</t>
  </si>
  <si>
    <t>ORESCENTE DE 3X16W.FORNECIMENTO E COLOCACAO</t>
  </si>
  <si>
    <t>ORESCENTE DE 3X18W.FORNECIMENTO E COLOCACAO</t>
  </si>
  <si>
    <t>ORESCENTE DE 3X20W.FORNECIMENTO E COLOCACAO</t>
  </si>
  <si>
    <t>ORESCENTE DE 3X32W.FORNECIMENTO E COLOCACAO</t>
  </si>
  <si>
    <t>ORESCENTE DE 3X36W.FORNECIMENTO E COLOCACAO</t>
  </si>
  <si>
    <t>ORESCENTE DE 3X40W.FORNECIMENTO E COLOCACAO</t>
  </si>
  <si>
    <t>ORESCENTE DE 4X16W.FORNECIMENTO E COLOCACAO</t>
  </si>
  <si>
    <t>ORESCENTE DE 4X18W.FORNECIMENTO E COLOCACAO</t>
  </si>
  <si>
    <t>ORESCENTE DE 4X20W.FORNECIMENTO E COLOCACAO</t>
  </si>
  <si>
    <t>ORESCENTE DE 4X32W.FORNECIMENTO E COLOCACAO</t>
  </si>
  <si>
    <t>ORESCENTE DE 4X36W.FORNECIMENTO E COLOCACAO</t>
  </si>
  <si>
    <t>ORESCENTE DE 4X40W.FORNECIMENTO E COLOCACAO</t>
  </si>
  <si>
    <t>LUMINARIA DE EMBUTIR,FIXADA EM LAJE OU FORRO,TIPO CALHA,CHAN</t>
  </si>
  <si>
    <t>FRADA OU PRISMATICA,ESMALTADA,COMPLETA,EQUIPADA COM REATOR E</t>
  </si>
  <si>
    <t>LETRONICO DE ALTO FATOR DE POTENCIA(AFP&gt;=0,92)E LAMPADA FLUO</t>
  </si>
  <si>
    <t>RESCENTE DE 1X16W.FORNECIMENTO E COLOCACAO</t>
  </si>
  <si>
    <t>RESCENTE DE 1X18W.FORNECIMENTO E COLOCACAO</t>
  </si>
  <si>
    <t>RESCENTE DE 1X20W.FORNECIMENTO E COLOCACAO</t>
  </si>
  <si>
    <t>LUMINARIA DE EMBUTIR,FIXADA EM LAJE EM FORRO,TIPO CALHA,CHAN</t>
  </si>
  <si>
    <t>RESCENTE DE 1X32W.FORNECIMENTO E COLOCACAO</t>
  </si>
  <si>
    <t>RESCENTE DE 1X36W.FORNECIMENTO E COLOCACAO</t>
  </si>
  <si>
    <t>RESCENTE DE 1X40W.FORNECIMENTO E COLOCACAO</t>
  </si>
  <si>
    <t>RESCENTE DE 2X16W.FORNECIMENTO E COLOCACAO</t>
  </si>
  <si>
    <t>RESCENTE DE 2X18W.FORNECIMENTO E COLOCACAO</t>
  </si>
  <si>
    <t>RESCENTE DE 2X20W.FORNECIMENTO E COLOCACAO</t>
  </si>
  <si>
    <t>RESCENTE DE 2X32W.FORNECIMENTO E COLOCACAO</t>
  </si>
  <si>
    <t>RESCENTE DE 2X36W.FORNECIMENTO E COLOCACAO</t>
  </si>
  <si>
    <t>RESCENTE DE 2X40W.FORNECIMENTO E COLOCACAO</t>
  </si>
  <si>
    <t>RESCENTE DE 3X16W.FORNECIMENTO E COLOCACAO</t>
  </si>
  <si>
    <t>RESCENTE DE 3X18W.FORNECIMENTO E COLOCACAO</t>
  </si>
  <si>
    <t>RESCENTE DE 3X20W.FORNECIMENTO E COLOCACAO</t>
  </si>
  <si>
    <t>RESCENTE DE 3X32W.FORNECIMENTO E COLOCACAO</t>
  </si>
  <si>
    <t>RESCENTE DE 3X36W.FORNECIMENTO E COLOCACAO</t>
  </si>
  <si>
    <t>RESCENTE DE 3X40W.FORNECIMENTO E COLOCACAO</t>
  </si>
  <si>
    <t>RESCENTE DE 4X16W.FORNECIMENTO E COLOCACAO</t>
  </si>
  <si>
    <t>RESCENTE DE 4X18W.FORNECIMENTO E COLOCACAO</t>
  </si>
  <si>
    <t>RESCENTE DE 4X20W.FORNECIMENTO E COLOCACAO</t>
  </si>
  <si>
    <t>RESCENTE DE 4X32W.FORNECIMENTO E COLOCACAO</t>
  </si>
  <si>
    <t>RESCENTE DE 4X36W.FORNECIMENTO E COLOCACAO</t>
  </si>
  <si>
    <t>RESCENTE DE 4X40W.FORNECIMENTO E COLOCACAO</t>
  </si>
  <si>
    <t>LUMINARIA FLUORESCENTE TUBULAR DE SOBREPOR,2X16W,COM LAMPADA</t>
  </si>
  <si>
    <t>APARENTE,CORPO EM CHAPA DE ACO TRATADA E PINTURA ELETROSTAT</t>
  </si>
  <si>
    <t>ICA BRANCA,REFLETOR EM ALUMINIO DE ALTO BRILHO,COM REATOR DE</t>
  </si>
  <si>
    <t>ALTO FATOR DE POTENCIA(AFP&gt;=0,92)E ALTA PERFORMANCE(THD&lt;30%</t>
  </si>
  <si>
    <t>),BIVOLT.FORNECIMENTO E COLOCACAO</t>
  </si>
  <si>
    <t>LUMINARIA FLUORESCENTE TUBULAR DE SOBREPOR,2X32W,COM LAMPADA</t>
  </si>
  <si>
    <t>LUMINARIA FLUORESCENTE TUBULAR DE SOBREPOR,2X16W,COM ALETAS,</t>
  </si>
  <si>
    <t>CORPO EM CHAPA DE ACO TRATADA E PINTURA ELETROSTATICA BRANCA</t>
  </si>
  <si>
    <t>,REFLETOR EM ALUMINIO DE ALTO BRILHO,COM REATOR DE ALTO FATO</t>
  </si>
  <si>
    <t>R DE POTENCIA (AFP&gt;=0,92) E ALTA PERFORMANCE (THD&lt;30%),BIVOL</t>
  </si>
  <si>
    <t>T.FORNECIMENTO E COLOCACAO</t>
  </si>
  <si>
    <t>LUMINARIA FLUORESCENTE TUBULAR DE SOBREPOR,2X16W,COM VISOR A</t>
  </si>
  <si>
    <t>CRILICO TRANSLUCIDO,CORPO EM CHAPA DE ACO TRATADA E PINTURA</t>
  </si>
  <si>
    <t>ELETROSTATICA BRANCA,REFLETOR EM ALUMINIO DE ALTO BRILHO,COM</t>
  </si>
  <si>
    <t>REATOR DE ALTO FATOR DE POTENCIA(AFP&gt;=0,92)E ALTA PERFORMAN</t>
  </si>
  <si>
    <t>CE(THD&lt;30%),BIVOLT.FORNECIMENTO E COLOCACAO</t>
  </si>
  <si>
    <t>LUMINARIA FLUORESCENTE TUBULAR DE SOBREPOR,2X32W,COM ALETAS,</t>
  </si>
  <si>
    <t>R DE POTENCIA(AFP&gt;=0,92)E ALTA PERFORMANCE(THD&lt;30%),BIVOLT.F</t>
  </si>
  <si>
    <t>LUMINARIA FLUORESCENTE TUBULAR DE SOBREPOR,2X32W,COM VISOR A</t>
  </si>
  <si>
    <t>LUMINARIA FLUORESCENTE TUBULAR DE EMBUTIR,2X16W,COM LAMPADA</t>
  </si>
  <si>
    <t>APARENTE,CORPO EM CHAPA DE ACO TRATADA E PINTURA ELETROSTATI</t>
  </si>
  <si>
    <t>CA BRANCA,REFLETOR EM ALUMINIO DE ALTO BRILHO,COM REATOR DE</t>
  </si>
  <si>
    <t>ALTO FATOR DE POTENCIA(AFP&gt;=0,92)E ALTA PERFORMANCE(THD&lt;30%)</t>
  </si>
  <si>
    <t>,BIVOLT.FORNECIMENTO E COLOCACAO</t>
  </si>
  <si>
    <t>LUMINARIA FLUORESCENTE TUBULAR DE EMBUTIR,2X32W,COM LAMPADA</t>
  </si>
  <si>
    <t>ALTO FATOR DE POTENCIA(APF&gt;=0,92)E ALTA PERFORMANCE(THD&lt;30%)</t>
  </si>
  <si>
    <t>LUMINARIA FLUORESCENTE TUBULAR DE EMBUTIR,2X16W,COM ALETAS,C</t>
  </si>
  <si>
    <t>ORPO EM CHAPA DE ACO TRATADA E PINTURA ELETROSTATICA BRANCA,</t>
  </si>
  <si>
    <t>REFLETOR EM ALUMINIO DE ALTO BRILHO,COM REATOR DE ALTO FATOR</t>
  </si>
  <si>
    <t>DE POTENCIA(AFP&gt;=0,92)E ALTA PERFORMANCE(THD&lt;30%),BIVOLT.FO</t>
  </si>
  <si>
    <t>LUMINARIA FLUORESCENTE TUBULAR DE EMBUTIR,2X16W,COM VISOR AC</t>
  </si>
  <si>
    <t>RILICO TRANSLUCIDO,CORPO EM CHAPA DE ACO TRATADA E PINTURA E</t>
  </si>
  <si>
    <t>LETROSTATICA BRANCA,REFLETOR EM ALUMINIO DE ALTO BRILHO,COM</t>
  </si>
  <si>
    <t>REATOR DE ALTO FATOR DE POTENCIA(AFP&gt;=0,92)E ALTA PERFORMANC</t>
  </si>
  <si>
    <t>E(THD&lt;30%),BIVOLT.FORNECIMENTO E COLOCACAO</t>
  </si>
  <si>
    <t>LUMINARIA FLUORESCENTE TUBULAR DE EMBUTIR,2X32W,COM ALETAS,C</t>
  </si>
  <si>
    <t>LUMINARIA FLUORESCENTE TUBULAR DE EMBUTIR,2X32W,COM VISOR AC</t>
  </si>
  <si>
    <t>LUMINARIA DE EMBUTIR,FIXADA EM GESSO,PARA LAMPADA HALOGENA P</t>
  </si>
  <si>
    <t>ALITO DE 150W/110V,COMPLETA.FORNECIMENTO E COLOCACAO</t>
  </si>
  <si>
    <t>LUMINARIA TIPO SPOT,DIRECIONAL,PARA LAMPADA INCANDESCENTE(EX</t>
  </si>
  <si>
    <t>CLUSIVE ESTA).FORNECIMENTO E COLOCACAO</t>
  </si>
  <si>
    <t>LUMINARIA DECORATIVA COM UMA PETALA PARA LAMPADA MISTA DE 16</t>
  </si>
  <si>
    <t>0W/220V,EQUIPADA COM CELULA FOTOELETRICA,EXCLUSIVE LAMPADA.F</t>
  </si>
  <si>
    <t>LUMINARIA DECORATIVA COM DUAS PETALAS PARA LAMPADA MISTA DE</t>
  </si>
  <si>
    <t>160W/220V,EQUIPADA COM CELULA FOTOELETRICA,EXCLUSIVE LAMPADA</t>
  </si>
  <si>
    <t>LUMINARIA DE EMBUTIR DIRECIONAVEL,PARA LAMPADA HALOGENA DICR</t>
  </si>
  <si>
    <t>OICA,(EXCLUSIVE ESTA),COM ARCO DE ALUMINIO PINTADO EM EPOXI</t>
  </si>
  <si>
    <t>BRANCO.FORNECIMENTO E COLOCACAO</t>
  </si>
  <si>
    <t>ARANDELA COMPLETA,DE PAREDE,COM RECEPTACULO PARA LAMPADA INC</t>
  </si>
  <si>
    <t>ANDESCENTE,REFLETOR EM MATERIAL ANTIFERRUGEM E BRACO DE ALUM</t>
  </si>
  <si>
    <t>INIO ANODIZADO COM BASE PARA FIXACAO.FORNECIMENTO E COLOCACA</t>
  </si>
  <si>
    <t>ARANDELA TIPO "MEIA-LUA",VIDRO ACETINADO,COR BRANCA,PARA LAM</t>
  </si>
  <si>
    <t>PADA INCANDESCENTE(EXCLUSIVE LAMPADA).FORNECIMENTO E COLOCAC</t>
  </si>
  <si>
    <t>GLOBO ESFERICO,PLAFONIER REPUXADO DE ALUMINIO COM DIFUSOR EM</t>
  </si>
  <si>
    <t>BASE DE VIDRO LEITOSO DE 4"X6".FORNECIMENTO E COLOCACAO</t>
  </si>
  <si>
    <t>BASE DE VIDRO LEITOSO DE 4"X8".FORNECIMENTO E COLOCACAO</t>
  </si>
  <si>
    <t>GLOBO ESFERICO EM PLASTICO,DE 6" E PLAFONIER EM ALUMINIO.FOR</t>
  </si>
  <si>
    <t>FAMILIA 18.027</t>
  </si>
  <si>
    <t>LUMINARIAS</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</si>
  <si>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</si>
  <si>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</si>
  <si>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</si>
  <si>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</si>
  <si>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</si>
  <si>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</si>
  <si>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</si>
  <si>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</si>
  <si>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</si>
  <si>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</si>
  <si>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</si>
  <si>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</si>
  <si>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</si>
  <si>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</si>
  <si>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</si>
  <si>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</si>
  <si>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</si>
  <si>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</si>
  <si>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</si>
  <si>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</si>
  <si>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</si>
  <si>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</si>
  <si>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</si>
  <si>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</si>
  <si>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</si>
  <si>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</si>
  <si>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</si>
  <si>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</si>
  <si>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</si>
  <si>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</si>
  <si>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</si>
  <si>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</si>
  <si>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</si>
  <si>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</si>
  <si>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</si>
  <si>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</si>
  <si>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</si>
  <si>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</si>
  <si>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GRUPO GERADOR PARA ENERGIA DE EMERGENCIA,TRIFASICO,220/127V</t>
  </si>
  <si>
    <t>FREQUENCIA 50/60HZ,COM REGULADOR DE TENSAO E FREQUENCIA AUTO</t>
  </si>
  <si>
    <t>MATICA,QUADRO DE COMANDO AUTOMATICO E TANQUE DE COMBUSTIVEL</t>
  </si>
  <si>
    <t>NA POTENCIA DE 75/60KVA(INTERMITENTE/CONTINUA).FORNECIMENTO</t>
  </si>
  <si>
    <t>MATICA,QUADRO DE COMANDO MANUAL E TANQUE DE COMBUSTIVEL NA P</t>
  </si>
  <si>
    <t>OTENCIA DE 75/60KVA(INTERMITENTE/CONTINUA).FORNECIMENTO</t>
  </si>
  <si>
    <t>GRUPO GERADOR PARA ENERGIA DE EMERGENCIA,TRIFASICO,380/220V</t>
  </si>
  <si>
    <t>NA POTENCIA DE 81/65KVA(INTERMITENTE/CONTINUA).FORNECIMENTO</t>
  </si>
  <si>
    <t>OTENCIA DE 81/65KVA(INTERMITENTE/CONTINUA).FORNECIMENTO</t>
  </si>
  <si>
    <t>NA POTENCIA DE 115/92KVA(INTERMITENTE/CONTINUA).FORNECIMENTO</t>
  </si>
  <si>
    <t>OTENCIA DE 115/92KVA(INTERMITENTE/CONTINUA).FORNECIMENTO</t>
  </si>
  <si>
    <t>NA POTENCIA DE 180/144KVA(INTERMITENTE/CONTINUA).FORNECIMENT</t>
  </si>
  <si>
    <t>OTENCIA DE 180/144KVA(INTERMITENTE/CONTINUA).FORNECIMENTO</t>
  </si>
  <si>
    <t>NA POTENCIA DE 260/208KVA(INTERMITENTE/CONTINUA).FORNECIMENT</t>
  </si>
  <si>
    <t>OTENCIA DE 260/208KVA(INTERMITENTE/CONTINUA).FORNECIMENTO</t>
  </si>
  <si>
    <t>NA POTENCIA DE 360/288KVA(INTERMITENTE/CONTINUA).FORNECIMENT</t>
  </si>
  <si>
    <t>OTENCIA DE 360/288KVA(INTERMITENTE/CONTINUA).FORNECIMENTO</t>
  </si>
  <si>
    <t>NA POTENCIA DE 460/370KVA(INTERMITENTE/CONTINUA).FORNECIMENT</t>
  </si>
  <si>
    <t>OTENCIA DE 460/370KVA(INTERMITENTE/CONTINUA).FORNECIMENTO</t>
  </si>
  <si>
    <t>MATICA,QUADRO DE COMANDO MANUAL E TANQUE DE COMBUSTIVEL NA</t>
  </si>
  <si>
    <t>POTENCIA DE 460/370KVA(INTERMITENTE/CONTINUA).FORNECIMENTO</t>
  </si>
  <si>
    <t>NA POTENCIA DE 650/520KVA(INTERMITENTE/CONTINUA).FORNECIMENT</t>
  </si>
  <si>
    <t>OTENCIA DE 650/520KVA(INTERMITENTE/CONTINUA).FORNECIMENTO</t>
  </si>
  <si>
    <t>NA POTENCIA DE 700/560KVA(INTERMITENTE/CONTINUA).FORNECIMENT</t>
  </si>
  <si>
    <t>OTENCIA DE 700/560KVA(INTERMITENTE/CONTINUA).FORNECIMENTO</t>
  </si>
  <si>
    <t>NA POTENCIA DE 1000/800KVA(INTERMITENTE/CONTINUA).FORNECIMEN</t>
  </si>
  <si>
    <t>POTENCIA DE 1000/800KVA (INTERMITENTE/CONTINUA).FORNECIMENTO</t>
  </si>
  <si>
    <t>OTENCIA DE 1000/800KVA(INTERMITENTE/CONTINUA).FORNECIMENTO</t>
  </si>
  <si>
    <t>FAMILIA 18.028</t>
  </si>
  <si>
    <t>TRANSFORMADORES</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</si>
  <si>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</si>
  <si>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</si>
  <si>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</si>
  <si>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</si>
  <si>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</si>
  <si>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</si>
  <si>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</si>
  <si>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</si>
  <si>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</si>
  <si>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</si>
  <si>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</si>
  <si>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SISTEMA DE PRESSURIZACAO,COM 02 BOMBAS CENTRIFUGAS DE 5HP/22</t>
  </si>
  <si>
    <t>0V,TUBULACOES DE SUCCAO,RECALQUE E DISTRIBUICAO COM CONEXOES</t>
  </si>
  <si>
    <t>,PRESSOSTATO,MANOMETRO,TANQUE DE PRESSAO,COMANDO ELETRICO,EX</t>
  </si>
  <si>
    <t>CLUSIVE CASA DE MAQUINA(VIDE ITEM 18.024.0050).FORNECIMENTO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</si>
  <si>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</si>
  <si>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</si>
  <si>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</si>
  <si>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</si>
  <si>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</si>
  <si>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</si>
  <si>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</si>
  <si>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</si>
  <si>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</si>
  <si>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</si>
  <si>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</si>
  <si>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</si>
  <si>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</si>
  <si>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</si>
  <si>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FAMILIA 18.029</t>
  </si>
  <si>
    <t>BOMBAS</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</si>
  <si>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</si>
  <si>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</si>
  <si>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</si>
  <si>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</si>
  <si>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</si>
  <si>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</si>
  <si>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</si>
  <si>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</si>
  <si>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</si>
  <si>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</si>
  <si>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</si>
  <si>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</si>
  <si>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</si>
  <si>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</si>
  <si>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</si>
  <si>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</si>
  <si>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</si>
  <si>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</si>
  <si>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t>
  </si>
  <si>
    <t>TR</t>
  </si>
  <si>
    <t>BR 16401,DE 10,1 ATE 15TR</t>
  </si>
  <si>
    <t>BR 16401, DE 15,1 ATE 20TR</t>
  </si>
  <si>
    <t>BR 16401,DE 20,1 ATE 25TR</t>
  </si>
  <si>
    <t>BR 16401,DE 25,1 ATE 30TR</t>
  </si>
  <si>
    <t>BR 16401,DE 30,1 ATE 40TR</t>
  </si>
  <si>
    <t>SISTEMA DE AR CONDICIONADO CENTRAL TIPO "SELF CONTAINED",CON</t>
  </si>
  <si>
    <t>DENSACAO A AGUA PARA AREAS DE CONFORTO TERMICO,NOS TERMOS DA</t>
  </si>
  <si>
    <t>NBR 16401,ATE 10TR</t>
  </si>
  <si>
    <t>NBR 16401,DE 10,1 ATE 15TR</t>
  </si>
  <si>
    <t>NBR 16401,DE 15,1 ATE 20TR</t>
  </si>
  <si>
    <t>NBR 16401,DE 20,1 ATE 25TR</t>
  </si>
  <si>
    <t>NBR 16401,DE 25,1 ATE 30TR</t>
  </si>
  <si>
    <t>NBR 16401,DE 30,1 ATE 40TR</t>
  </si>
  <si>
    <t>SISTEMA DE AR CONDICIONADO CENTRAL,TIPO SPLIT "BUILT IN",COM</t>
  </si>
  <si>
    <t>REDE DE DUTOS DE INSUFLAMENTO E DE AR EXTERIOR PARA RENOVAC</t>
  </si>
  <si>
    <t>AO,PARA AREAS DE CONFORTO TERMICO,NOS TERMOS DA NBR 16401,AT</t>
  </si>
  <si>
    <t>E 10TR</t>
  </si>
  <si>
    <t>AO,PARA AREAS DE CONFORTO TERMICO,NOS TERMOS DA NBR 16401,DE</t>
  </si>
  <si>
    <t>10,1 ATE 15TR</t>
  </si>
  <si>
    <t>15,1 ATE 20TR</t>
  </si>
  <si>
    <t>20,1 ATE 25TR</t>
  </si>
  <si>
    <t>25,1 ATE 30TR</t>
  </si>
  <si>
    <t>30,1 ATE 40TR</t>
  </si>
  <si>
    <t>SISTEMA DE AR CONDICIONADO CENTRAL,TIPO "CHILLER",CONDENSACA</t>
  </si>
  <si>
    <t>O A AR,PARA AREAS DE CONFORTO TERMICO,NOS TERMOS DA NBR 1640</t>
  </si>
  <si>
    <t>1,ATE 50TR</t>
  </si>
  <si>
    <t>1,DE 50,1 ATE 100TR</t>
  </si>
  <si>
    <t>1,DE 100,1 ATE 150TR</t>
  </si>
  <si>
    <t>1,DE 150,1 ATE 200TR</t>
  </si>
  <si>
    <t>1,DE 200,1 ATE 250TR</t>
  </si>
  <si>
    <t>1,DE 250,1 ATE 300TR</t>
  </si>
  <si>
    <t>1,DE 300,1 ATE 350TR</t>
  </si>
  <si>
    <t>1,DE 350,1 ATE 400TR</t>
  </si>
  <si>
    <t>O A AGUA,PARA AREAS DE CONFORTO TERMICO,NOS TERMOS DA NBR 16</t>
  </si>
  <si>
    <t>401,ATE 50TR</t>
  </si>
  <si>
    <t>401,DE 50,1 ATE 100TR</t>
  </si>
  <si>
    <t>401,DE 100,1 ATE 150TR</t>
  </si>
  <si>
    <t>401,DE 150,1 ATE 200TR</t>
  </si>
  <si>
    <t>401,DE 200,1 ATE 250TR</t>
  </si>
  <si>
    <t>401,DE 250,1 ATE 300TR</t>
  </si>
  <si>
    <t>401,DE 300,1 ATE 350TR</t>
  </si>
  <si>
    <t>401,DE 350,1 ATE 400TR</t>
  </si>
  <si>
    <t>O A AR,PARA UNIDADES MEDICAS ASSISTENCIAIS,NOS TERMOS DA NBR</t>
  </si>
  <si>
    <t>7256,ATE 50TR</t>
  </si>
  <si>
    <t>7256,DE 50,1 ATE 100TR</t>
  </si>
  <si>
    <t>7256,DE 100,1 ATE 150TR</t>
  </si>
  <si>
    <t>7256,DE 150,1 ATE 200TR</t>
  </si>
  <si>
    <t>7256,DE 200,1 ATE 250TR</t>
  </si>
  <si>
    <t>7256,DE 250,1 ATE 300TR</t>
  </si>
  <si>
    <t>7256,DE 300,1 ATE 350TR</t>
  </si>
  <si>
    <t>7256,DE 350,1 ATE 400TR</t>
  </si>
  <si>
    <t>O A AGUA,PARA UNIDADES MEDICAS ASSISTENCIAIS,NOS TERMOS DA N</t>
  </si>
  <si>
    <t>BR 7256,ATE 50TR</t>
  </si>
  <si>
    <t>BR 7256,DE 50,1 ATE 100TR</t>
  </si>
  <si>
    <t>BR 7256,DE 100,1 ATE 150TR</t>
  </si>
  <si>
    <t>BR 7256,DE 150,1 ATE 200TR</t>
  </si>
  <si>
    <t>BR 7256,DE 200,1 ATE 250TR</t>
  </si>
  <si>
    <t>BR 7256,DE 250,1 ATE 300TR</t>
  </si>
  <si>
    <t>BR 7256,DE 300,1 ATE 350TR</t>
  </si>
  <si>
    <t>BR 7256,DE 350,1 ATE 400TR</t>
  </si>
  <si>
    <t>CONDICIONADOR DE AR TIPO SPLIT.</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</si>
  <si>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</si>
  <si>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</si>
  <si>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</si>
  <si>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</si>
  <si>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 E COLOCACAO</t>
  </si>
  <si>
    <t>FREEZER HORIZONTAL,EM CHAPA DE ACO PINTADO,COM 2 TAMPAS,CAPA</t>
  </si>
  <si>
    <t>CIDADE APROXIMADA DE 400L.FORNECIMENTO E COLOCACAO</t>
  </si>
  <si>
    <t>PORTA FRIGORIFICA GIRATORIA PARA RESFRIADOS,MEDINDO 800X1800</t>
  </si>
  <si>
    <t>MM,REVESTIDA INTERNA E EXTERNAMENTE EM CHAPA DE ACO IXO AISI</t>
  </si>
  <si>
    <t>430,NUCLEO ISOLANTE EM POLIURETANO COM 50MM,BATENTE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</si>
  <si>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</si>
  <si>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</si>
  <si>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</si>
  <si>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</si>
  <si>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</si>
  <si>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</si>
  <si>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EM METAL CROMADO.FORNECIMENTO E COLOCACAO</t>
  </si>
  <si>
    <t>FAMILIA 18.031</t>
  </si>
  <si>
    <t>GELADEIRAS</t>
  </si>
  <si>
    <t>EXTINTOR DE INCENDIO,TIPO AGUA-PRESSURIZADA,DE 10L,INCLUSIVE</t>
  </si>
  <si>
    <t>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</si>
  <si>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</si>
  <si>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</si>
  <si>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</si>
  <si>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</si>
  <si>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</si>
  <si>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FAMILIA 18.032</t>
  </si>
  <si>
    <t>EXTINTOR</t>
  </si>
  <si>
    <t>BOTIJAO DE GAS ENGARRAFADO(GLP),CAPACIDADE PARA 13KG.O CUSTO</t>
  </si>
  <si>
    <t>INCLUI O BOTIJAO E O GAS.FORNECIMENTO</t>
  </si>
  <si>
    <t>BOTIJAO DE GAS ENGARRAFADO(GLP),CAPACIDADE PARA 45KG.O CUSTO</t>
  </si>
  <si>
    <t>SISTEMA DE PRESSURIZACAO DE REDE PARA COMBATE A INCENDIO COM</t>
  </si>
  <si>
    <t>BOMBA DE 10CV,60HZ,DIAMETRO DE 3".FORNECIMENTO E INSTALACAO</t>
  </si>
  <si>
    <t>FAMILIA 18.033</t>
  </si>
  <si>
    <t>BOTIJAO D/GAS</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</si>
  <si>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</si>
  <si>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</si>
  <si>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</si>
  <si>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</si>
  <si>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</si>
  <si>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</si>
  <si>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</si>
  <si>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</si>
  <si>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</si>
  <si>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</si>
  <si>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</si>
  <si>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</si>
  <si>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</si>
  <si>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</si>
  <si>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</si>
  <si>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</si>
  <si>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</si>
  <si>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</si>
  <si>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</si>
  <si>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</si>
  <si>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</si>
  <si>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</si>
  <si>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</si>
  <si>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</si>
  <si>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</si>
  <si>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SISTEMA DE EXAUSTAO PARA FOGOES 3,10X1,30M,INCLUSIVE DUTOS C</t>
  </si>
  <si>
    <t>OM 40CM DE DIAMETRO,EXAUSTOR AXIAL DE 3/4 CV,220V,E FERRAGEN</t>
  </si>
  <si>
    <t>EXAUSTOR EOLICO GIRATORIO, DIAMETRO DE 24",COM VAZAO ATE 400</t>
  </si>
  <si>
    <t>0M3/H,PARA FIXACAO EM TELHADOS.FORNECIMENTO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</si>
  <si>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</si>
  <si>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</si>
  <si>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</si>
  <si>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</si>
  <si>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</si>
  <si>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</si>
  <si>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</si>
  <si>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</si>
  <si>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</si>
  <si>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</si>
  <si>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</si>
  <si>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LAVADOR DE GASES VERTICAL,PARA VAZOES DE 3000M3/H ATE 5000M3</t>
  </si>
  <si>
    <t>/H,PERDA ESTATICA DE 25 A 30MMCA.FORNECIMENTO</t>
  </si>
  <si>
    <t>LAVADOR DE GASES VERTICAL,PARA VAZOES DE 5000M3/H ATE 7000M3</t>
  </si>
  <si>
    <t>FAMILIA 18.034</t>
  </si>
  <si>
    <t>EXAUSTOR</t>
  </si>
  <si>
    <t>VENTILADOR DE TETO,COM 3 PAS EM ACO GALVANIZADO,INCLUSIVE IN</t>
  </si>
  <si>
    <t>TERRUPTOR DE COMANDO.FORNECIMENTO E COLOCACAO</t>
  </si>
  <si>
    <t>VENTILADOR DE TETO COM LUMINARIA INCANDESCENTE,3 PAS DE MADE</t>
  </si>
  <si>
    <t>IRA DE LEI,INCLUSIVE INTERRUPTOR DE COMANDO. FORNECIMENTO E</t>
  </si>
  <si>
    <t>VENTILADOR DE PAREDE,OSCILANTE,DIAMETRO 24",MOTOR DE 1 A 6HP</t>
  </si>
  <si>
    <t>,ROTACAO 1150RPM,VAZAO 300M3/MINUTO,110/220V.FORNECIMENTO E</t>
  </si>
  <si>
    <t>CENTRAL DE GRAVACAO DIGITAL DE CFTV PARA 16 CANAIS.FORNECIME</t>
  </si>
  <si>
    <t>MESA CONTROLADORA PARA CAMERAS PTZ(CONTROL KEYBOARD).FORNECI</t>
  </si>
  <si>
    <t>MONITOR LCD 17",WIDESCREEN.FORNECIMENTO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</si>
  <si>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</si>
  <si>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</si>
  <si>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</si>
  <si>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</si>
  <si>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</si>
  <si>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</si>
  <si>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</si>
  <si>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</si>
  <si>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</si>
  <si>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</si>
  <si>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</si>
  <si>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</si>
  <si>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</si>
  <si>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</si>
  <si>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</si>
  <si>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</si>
  <si>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COMBUSTIVEL(GLP)COM ALARME A 30CM DO PISO,TE</t>
  </si>
  <si>
    <t>NSAO DE 127V/60HZ E CONSUMO E 10W.FORNECIMENTO E COLOCACAO</t>
  </si>
  <si>
    <t>DETECTOR DE INCENDIO,COMPOSTO DE CENTRAL MICROPROCESSADA ANA</t>
  </si>
  <si>
    <t>LOGICA,PARA 128 PONTOS,EXPANSIVEL ATE 1024 PONTOS,INCLUINDO</t>
  </si>
  <si>
    <t>MAO-DE-OBRA PARA STAR-UP DO SISTEMA.FORNECIMENTO E COLOCACAO</t>
  </si>
  <si>
    <t>ACIONADOR TIPO "QUEBRE VIDRO",INCLUSIVE SENSOR DE ALARME E C</t>
  </si>
  <si>
    <t>HAVE EXTERNA PARA TESTE.FORNECIMENTO E COLOCACAO</t>
  </si>
  <si>
    <t>ELEVADOR ESPECIAL PARA CADEIRA DE RODAS,CAPACIDADE DE 210KG,</t>
  </si>
  <si>
    <t>VELOCIDADE 15M/MIN,2 PARADAS,PERCURSO DE 6,6M,COMANDO AUTOMA</t>
  </si>
  <si>
    <t>TICO SIMPLES EM TODAS AS PARADAS,COM 2 PORTAS POR ANDAR,PORT</t>
  </si>
  <si>
    <t>AS EM CHAPA COM ACABAMENTO PRIMER PARA PINTURA(EXCLUSIVE EST</t>
  </si>
  <si>
    <t>A)CABINA COM DIMENSOES DE(0,90X1,30X2,05)M.FORNECIMENTO,MONT</t>
  </si>
  <si>
    <t>AGEM E INSTALACAO</t>
  </si>
  <si>
    <t>ELEVADOR HIDRAULICO,COM CAPACIDADE PARA 6 PESSOAS,420KG,VELO</t>
  </si>
  <si>
    <t>CIDADE DE 0,75M/S,PARADAS 2(1 A 2),COM MOTOR DE CORRENTE ALT</t>
  </si>
  <si>
    <t>ERNADA,2 VELOCIDADES,TENSAO DE ILUMINACAO DE 110V,MOTRIZ DE</t>
  </si>
  <si>
    <t>220V,FREQUENCIA DE 60HZ,MAQUINA DE TRACAO COM ENGRENAGEM EM</t>
  </si>
  <si>
    <t>CIMA DA CAIXA.FORNECIMENTO,MONTAGEM E INSTALACAO</t>
  </si>
  <si>
    <t>ELEVADOR HIDRAULICO,COM CAPACIDADE PARA 8 PESSOAS,560KG,VELO</t>
  </si>
  <si>
    <t>E DE 0,53M/S,PERCURSO 11,3M,PARADAS 4(T1 A 3),COM MOTOR TRIF</t>
  </si>
  <si>
    <t>ASICO DE 220V,60HZ,SISTEMA HIDRAULICO,SISTEMA ELETRONICO DE</t>
  </si>
  <si>
    <t>COMANDO E CONTROLE DOTADO DE DISPLAY DIGITAL,ISOLADOR DE POS</t>
  </si>
  <si>
    <t>ICAO NO PAVIMENTO PRINCIPAL E SETAS DIRECIONAIS NOS DEMAIS P</t>
  </si>
  <si>
    <t>AVIMENTOS.FORNECIMENTO,MONTAGEM E INSTALACAO</t>
  </si>
  <si>
    <t>PLATAFORMA PARA TRANSPORTE VERTICAL,PERCURSO DE 3,17M,CAPACI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</si>
  <si>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</si>
  <si>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</si>
  <si>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</si>
  <si>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</si>
  <si>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</si>
  <si>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INDICE</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</si>
  <si>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</si>
  <si>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</si>
  <si>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</si>
  <si>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</si>
  <si>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</si>
  <si>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</si>
  <si>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</si>
  <si>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</si>
  <si>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</si>
  <si>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</si>
  <si>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</si>
  <si>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</si>
  <si>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</si>
  <si>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</si>
  <si>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</si>
  <si>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</si>
  <si>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</si>
  <si>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</si>
  <si>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</si>
  <si>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</si>
  <si>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</si>
  <si>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</si>
  <si>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</si>
  <si>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</si>
  <si>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PLEX,SOBRE RESERVATORIO HORIZONTAL,DESLOCAMENTO TOTAL DE 170</t>
  </si>
  <si>
    <t>L/MIN.,INCLUSIVE FILTROS,SECADORES,PAINEL ELETRICO,CONFORME</t>
  </si>
  <si>
    <t>RDC-50 ANVISA/MINISTERIO DA SAUDE E NBR-12188 DA ABNT.FORNEC</t>
  </si>
  <si>
    <t>PLEX,SOBRE RESERVATORIO HORIZONTAL,DESLOCAMENTO TOTAL DE 340</t>
  </si>
  <si>
    <t>L/MIN,INCLUSIVE FILTROS,SECADORES,PAINEL ELETRICO,CONFORME R</t>
  </si>
  <si>
    <t>DC-50 ANVISA/MINISTERIO DA SAUDE E NBR-12188 DA ABNT.FORNECI</t>
  </si>
  <si>
    <t>PLEX,SOBRE RESERVATORIO HORIZONTAL,DESLOCAMENTO TOTAL DE 680</t>
  </si>
  <si>
    <t>PLEX,SOBRE RESERVATORIO HORIZONTAL,DESLOCAMENTO TOTAL DE 120</t>
  </si>
  <si>
    <t>0L/MIN,INCLUSIVE FILTROS,SECADORES,PAINEL ELETRICO,CONFORME</t>
  </si>
  <si>
    <t>PLEX,SOBRE RESERVATORIO HORIZONTAL,DESLOCAMENTO TOTAL DE 240</t>
  </si>
  <si>
    <t>PLEX,SOBRE RESERVATORIO HORIZONTAL,DESLOCAMENTO TOTAL DE 360</t>
  </si>
  <si>
    <t>RDC-50 ANVISA/MINISTERIO DA SAUDE E NBR 12188 DA ABNT.FORNEC</t>
  </si>
  <si>
    <t>PLEX,SOBRE RESERVATORIO HORIZONTAL,DESLOCAMENTO TOTAL DE 600</t>
  </si>
  <si>
    <t>CENTRAL DE VACUO MEDICINAL,ISENTO DE OLEO,SISTEMA DUPLEX,SOB</t>
  </si>
  <si>
    <t>RE RESERVATORIO HORIZONTAL,DESLOCAMENTO TOTAL DE 430L/MIN,IN</t>
  </si>
  <si>
    <t>CLUSIVE FILTROS,SECADORES,PAINEL ELETRICO,DESLOCAMENTO DE 22</t>
  </si>
  <si>
    <t>POL/HG COM TEMPERATURA DO ANEL LIQUIDO DE 30ºC,CONFORME RDC-</t>
  </si>
  <si>
    <t>50 ANVISA/MINISTERIO DA SAUDE E ABNT NBR-12188.FORNECIMENTO</t>
  </si>
  <si>
    <t>RE RESERVATORIO HORIZONTAL,DESLOCAMENTO TOTAL DE 880L/MIN,IN</t>
  </si>
  <si>
    <t>RE RESERVATORIO HORIZONTAL,DESLOCAMENTO TOTAL DE 1530L/MIN,I</t>
  </si>
  <si>
    <t>NCLUSIVE FILTROS,SECADORES,PAINEL ELETRICO,DESLOCAMENTO DE 2</t>
  </si>
  <si>
    <t>2 POL/HG COM TEMPERATURA DO ANEL LIQUIDO DE 30ºC,CONFORME RD</t>
  </si>
  <si>
    <t>C-50 ANVISA/MINISTERIO DA SAUDE E ABNT NBR-12188.FORNECIMENT</t>
  </si>
  <si>
    <t>RE RESERVATORIO HORIZONTAL,DESLOCAMENTO TOTAL DE 1960L/MIN,I</t>
  </si>
  <si>
    <t>RE RESERVATORIO HORIZONTAL,DESLOCAMENTO TOTAL DE 2660L/MIN,I</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</si>
  <si>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</si>
  <si>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</si>
  <si>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</si>
  <si>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</si>
  <si>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</si>
  <si>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</si>
  <si>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</si>
  <si>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SINALEIRO ESPECIAL PARA PORTA DE SALA CIRURGICA,DE SOBREPOR,</t>
  </si>
  <si>
    <t>NAS CORES BRANCA,VERDE,VERMELHO,AZUL E AMARELO,INCLUSIVE PLU</t>
  </si>
  <si>
    <t>GS,TERMINAIS E CONECTORES,EXCLUSIVE FIOS.FORNECIMENTO E INST</t>
  </si>
  <si>
    <t>ALACAO</t>
  </si>
  <si>
    <t>SINALEIRO TRIPLO PORTA DE ENFERMARIA DE SOBREPOR,FIXADA SOBR</t>
  </si>
  <si>
    <t>E A CAIXA 4"X4" EMBUTIDA NA PAREDE.FORNECIMENTO E COLOCACAO</t>
  </si>
  <si>
    <t>CENTRAL DE ATENDIMENTO DE POSTO DE ENFERMAGEM DE SOBREPOR PA</t>
  </si>
  <si>
    <t>RA ATE 6 ENFERMARIAS COM PAINEL SONORO E LUMINOSO,COM INDICA</t>
  </si>
  <si>
    <t>COES NOS NUMEROS DAS ENFERMARIAS FIXADA SOBRE CAIXA 6"X4" EM</t>
  </si>
  <si>
    <t>BUTIDA NA PAREDE.FORNECIMENTO E COLOCACAO</t>
  </si>
  <si>
    <t>CENTRAL DE ATENDIMENTO DE INTERCOMUNICACAO PARA CENTRO CIRUR</t>
  </si>
  <si>
    <t>GICO,PARA ATE 06 LEITOS.FORNECIMENTO E COLOCACAO</t>
  </si>
  <si>
    <t>CENTRAL DE ATENDIMENTO DE SINALIZACAO,MODELO CAS-5R,PARA ATE</t>
  </si>
  <si>
    <t>NDIMENTO EM SALAS CIRURGICAS.FORNECIMENTO E COLOCACAO</t>
  </si>
  <si>
    <t>PAINEL PARA CABECEIRA DE LEITO HOSPITALAR,SEGUNDO RDC 50-200</t>
  </si>
  <si>
    <t>2 DA ANVISA/MS E NORMA ABNT NBR 12188,COMPRIMENTO DE 1,00M E</t>
  </si>
  <si>
    <t>ALTURA DE 0,30M,COMPOSTA DE:1 SAIDA P/OXIGENIO,1 SAIDA P/AR</t>
  </si>
  <si>
    <t>COMPRIMIDO,1 SAIDA P/VACUO,PADROES ABNT,4 TOMADAS ELETRICAS</t>
  </si>
  <si>
    <t>DE 110V,1 TOMADA ELETRICA DE 220V,1 CHAMADA DE ENFERMAGEM TI</t>
  </si>
  <si>
    <t>PO PERA,LUZ DESCANSO PERF.ALUMINIO.FORNECIMENTO E INSTALACAO</t>
  </si>
  <si>
    <t>2 DA ANVISA/MS E NORMA ABNT NBR 12188,COMPRIMENTO DE 1,45M E</t>
  </si>
  <si>
    <t>ALTURA DE 0,30M,COMPOSTA DE:2 SAIDAS P/OXIGENIO,2 SAIDAS P/</t>
  </si>
  <si>
    <t>AR COMPRIMIDO,2 SAIDAS P/VACUO,PADROES ABNT,11 TOMADAS ELETR</t>
  </si>
  <si>
    <t>ICAS DE 110V,2 TOMADAS ELETRICAS DE 220V,2 TOMADAS DE LOGICA</t>
  </si>
  <si>
    <t>,1 CHAMADA DE ENFERMAGEM TIPO PERA.FORNECIMENTO E INSTALACAO</t>
  </si>
  <si>
    <t>INDICE 18.050</t>
  </si>
  <si>
    <t>INDICE GERAL E UR</t>
  </si>
  <si>
    <t>INDICE 18.051</t>
  </si>
  <si>
    <t>INDICE 18.052</t>
  </si>
  <si>
    <t>SISTEMA ININTERRUPTO DE ENERGIA(NO BREAK),COM CAPACIDADE DE</t>
  </si>
  <si>
    <t>10KVA,TRIFASICO,AUTONOMIA,60HZ,220/380V,TENSAO DE SAIDA 220/</t>
  </si>
  <si>
    <t>127V,EXCLUSIVE GABINETES DE BATERIA(VIDE FAMILIA 18.062).FOR</t>
  </si>
  <si>
    <t>15KVA,TRIFASICO,AUTONOMIA,60HZ,220/380V,TENSAO DE SAIDA 220/</t>
  </si>
  <si>
    <t>20KVA,TRIFASICO,AUTONOMIA,60HZ,220/380V,TENSAO DE SAIDA 220/</t>
  </si>
  <si>
    <t>25KVA,TRIFASICO,AUTONOMIA,60HZ,220/380V,TENSAO DE SAIDA 220/</t>
  </si>
  <si>
    <t>40KVA,TRIFASICO,AUTONOMIA,60HZ,220/380V,TENSAO DE SAIDA 220/</t>
  </si>
  <si>
    <t>50KVA,TRIFASICO,AUTONOMIA,60HZ,220/380V,TENSAO DE SAIDA 220/</t>
  </si>
  <si>
    <t>70KVA,TRIFASICO,AUTONOMIA,60HZ,220/380V,TENSAO DE SAIDA 220/</t>
  </si>
  <si>
    <t>GABINETE DE BATERIA PARA SISTEMA NO BREAK,COMPOSTO DE 38 BAT</t>
  </si>
  <si>
    <t>ERIAS DE 55AH.FORNECIMENTO E COLOCACAO</t>
  </si>
  <si>
    <t>ERIAS DE 40AH.FORNECIMENTO E COLOCACAO</t>
  </si>
  <si>
    <t>GABINETE DE BATERIA PARA SISTEMA NO BREAK,COMPOSTO DE 152 BA</t>
  </si>
  <si>
    <t>TERIAS DE 9AH.FORNECIMENTO E COLOCACAO</t>
  </si>
  <si>
    <t>TERIAS DE 7AH.FORNECIMENTO E COLOCACAO</t>
  </si>
  <si>
    <t>GABINETE DE BATERIA PARA SISTEMA NO BREAK,COMPOSTO DE 76 BAT</t>
  </si>
  <si>
    <t>ERIAS DE 9AH.FORNECIMENTO E COLOCACAO</t>
  </si>
  <si>
    <t>ERIAS DE 7AH.FORNECIMENTO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</si>
  <si>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</si>
  <si>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</si>
  <si>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</si>
  <si>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</si>
  <si>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</si>
  <si>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</si>
  <si>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</si>
  <si>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</si>
  <si>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</si>
  <si>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</si>
  <si>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</si>
  <si>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</si>
  <si>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</si>
  <si>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</si>
  <si>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</si>
  <si>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</si>
  <si>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</si>
  <si>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</si>
  <si>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</si>
  <si>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</si>
  <si>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</si>
  <si>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</si>
  <si>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</si>
  <si>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</si>
  <si>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</si>
  <si>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</si>
  <si>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</si>
  <si>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</si>
  <si>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</si>
  <si>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</si>
  <si>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FAMILIA 18.070</t>
  </si>
  <si>
    <t>MARMORE</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</si>
  <si>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</si>
  <si>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</si>
  <si>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</si>
  <si>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</si>
  <si>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</si>
  <si>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</si>
  <si>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</si>
  <si>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</si>
  <si>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</si>
  <si>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</si>
  <si>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</si>
  <si>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</si>
  <si>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</si>
  <si>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</si>
  <si>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</si>
  <si>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</si>
  <si>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</si>
  <si>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FAMILIA 18.080</t>
  </si>
  <si>
    <t>BANCA D/ GRANITO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</si>
  <si>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</si>
  <si>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</si>
  <si>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</si>
  <si>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</si>
  <si>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</si>
  <si>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</si>
  <si>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</si>
  <si>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</si>
  <si>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</si>
  <si>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</si>
  <si>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</si>
  <si>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</si>
  <si>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</si>
  <si>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</si>
  <si>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</si>
  <si>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</si>
  <si>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</si>
  <si>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</si>
  <si>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</si>
  <si>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</si>
  <si>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</si>
  <si>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</si>
  <si>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</si>
  <si>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</si>
  <si>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</si>
  <si>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</si>
  <si>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</si>
  <si>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</si>
  <si>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</si>
  <si>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</si>
  <si>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</si>
  <si>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</si>
  <si>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</si>
  <si>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</si>
  <si>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</si>
  <si>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</si>
  <si>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</si>
  <si>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</si>
  <si>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</si>
  <si>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</si>
  <si>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</si>
  <si>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</si>
  <si>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</si>
  <si>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</si>
  <si>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</si>
  <si>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</si>
  <si>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</si>
  <si>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</si>
  <si>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</si>
  <si>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FAMILIA 18.100</t>
  </si>
  <si>
    <t>BANCA DE MARMORE</t>
  </si>
  <si>
    <t>DOMUS ACRILICO,MEDINDO 1,50X1,50M,INCLUINDO NESTA MEDIDA A V</t>
  </si>
  <si>
    <t>ENTILACAO.FORNECIMENTO E COLOCACAO</t>
  </si>
  <si>
    <t>FAMILIA 18.105</t>
  </si>
  <si>
    <t>DOMUS ACRILICOS</t>
  </si>
  <si>
    <t>TABELA DE BASQUETE EM COMPENSADO NAVAL,TAMANHO OFICIAL,COM A</t>
  </si>
  <si>
    <t>RO E REDE.FORNECIMENTO E COLOCACAO</t>
  </si>
  <si>
    <t>POSTE PARA VOLEIBOL EM TUBO DE FERRO GALVANIZADO,COM CATRACA</t>
  </si>
  <si>
    <t>E BUCHAS.FORNECIMENTO</t>
  </si>
  <si>
    <t>REDE DE VOLEIBOL OFICIAL COM CABO DE ACO.FORNECIMENTO</t>
  </si>
  <si>
    <t>TRAVE DESMONTAVEL PARA FUTEBOL DE SALAO,EM TUBO DE FERRO GAL</t>
  </si>
  <si>
    <t>VANIZADO E BUCHAS.FORNECIMENTO</t>
  </si>
  <si>
    <t>REDE DE NYLON PARA FUTEBOL DE SALAO.FORNECIMENTO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</si>
  <si>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</si>
  <si>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</si>
  <si>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</si>
  <si>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</si>
  <si>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</si>
  <si>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E REDES,EXCLUSIVE FURACAO DE PISO.FORNECIMENTO E COLOCACAO</t>
  </si>
  <si>
    <t>BALIZA DE FUTEBOL,TAMANHO OFICIAL,EM TUBOS DE FERRO GALVANIZ</t>
  </si>
  <si>
    <t>ADO(EXTERNA E INTERNAMENTE)DE 4" E ESPESSURA DA PAREDE DE 1/</t>
  </si>
  <si>
    <t>8",COM PINTURA DE BASE E 2 DEMAOS DE ACABAMENTO.FORNECIMENTO</t>
  </si>
  <si>
    <t>FAMILIA 18.200</t>
  </si>
  <si>
    <t>MATERIAL ESPORTIVO</t>
  </si>
  <si>
    <t>RESERVATORIO TERMICO DE BAIXA PRESSAO,PARA SISTEMA DE AQUECI</t>
  </si>
  <si>
    <t>MENTO SOLAR,COM 100L,EXCLUSIVE INSTALACOES (VER ITENS 15.014</t>
  </si>
  <si>
    <t>.0100 A 0145) E PLACAS COLETORAS.FORNECIMENTO</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</si>
  <si>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</si>
  <si>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</si>
  <si>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</si>
  <si>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</si>
  <si>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</si>
  <si>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</si>
  <si>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</si>
  <si>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4.0100 A 0145) E PLACAS COLETORAS.FORNECIMENTO</t>
  </si>
  <si>
    <t>RESERVATORIO TERMICO DE ALTA PRESSAO,PARA SISTEMA DE AQUECIM</t>
  </si>
  <si>
    <t>ENTO SOLAR,COM 100L,EXCLUSIVE INSTALACOES (VER ITENS 15.014.</t>
  </si>
  <si>
    <t>0100 A 0145) E PLACAS COLETORAS.FORNECIMENTO</t>
  </si>
  <si>
    <t>ENTO SOLAR,COM 200L,EXCLUSIVE INSTALACOES (VER ITENS 15.014.</t>
  </si>
  <si>
    <t>0100 E 0145) E PLACAS COLETORAS.FORNECIMENTO</t>
  </si>
  <si>
    <t>ENTO SOLAR,COM 300L,EXCLUSIVE INSTALACOES (VER ITENS 15.014.</t>
  </si>
  <si>
    <t>ENTO SOLAR,COM 400L,EXCLUSIVE INSTALACOES(VER ITENS 15.014.0</t>
  </si>
  <si>
    <t>100 A 145) E PLACAS COLETORAS.FORNECIMENTO</t>
  </si>
  <si>
    <t>ENTO SOLAR,COM 500L,EXCLUSIVE INSTALACOES(VER ITENS 15.014.0</t>
  </si>
  <si>
    <t>ENTO SOLAR,COM 600L,EXCLUSIVE INSTALACOES(VER ITENS 15.014.0</t>
  </si>
  <si>
    <t>ENTO SOLAR,COM 800L,EXCLUSIVE INSTALACOES(VER ITENS 15.014.0</t>
  </si>
  <si>
    <t>ENTO SOLAR,COM 1000L,EXCLUSIVE INSTALACOES(VER ITENS 15.014.</t>
  </si>
  <si>
    <t>0100 A 145) E PLACAS COLETORAS.FORNECIMENTO</t>
  </si>
  <si>
    <t>PLACAS COLETORAS DE ENERGIA SOLAR HORIZONTAL,MEDINDO 1X2M,EX</t>
  </si>
  <si>
    <t>CLUSIVE INSTALACOES (VER ITENS 15.014.0100 A 0145) E RESERVA</t>
  </si>
  <si>
    <t>TORIOS.FORNECIMENTO</t>
  </si>
  <si>
    <t>PLACAS COLETORAS DE ENERGIA SOLAR HORIZONTAL,MEDINDO 1X1M,EX</t>
  </si>
  <si>
    <t>PLACAS COLETORAS DE ENERGIA SOLAR VERTICAL,MEDINDO 1X2M,EXCL</t>
  </si>
  <si>
    <t>USIVE INSTALACOES (VER ITENS 15.014.0100 A 0145) E RESERVATO</t>
  </si>
  <si>
    <t>RIOS.FORNECIMENTO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</si>
  <si>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</si>
  <si>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</si>
  <si>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</si>
  <si>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</si>
  <si>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</si>
  <si>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</si>
  <si>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</si>
  <si>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</si>
  <si>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</si>
  <si>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</si>
  <si>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</si>
  <si>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</si>
  <si>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</si>
  <si>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</si>
  <si>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</si>
  <si>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200W,220V,PARA USO</t>
  </si>
  <si>
    <t>REATOR PARA LAMPADA DE VAPOR METALICO DE 250W,220V,PARA USO</t>
  </si>
  <si>
    <t>REATOR PARA LAMPADA DE VAPOR METALICO DE 400W,220V,PARA USO</t>
  </si>
  <si>
    <t>REATOR PARA LAMPADA DE VAPOR SODIO DE 400W,220V.FORNECIMENTO</t>
  </si>
  <si>
    <t>BRACO PARA ILUMINACAO DE RUAS,EM TUBO DE ACO GALVANIZADO COM</t>
  </si>
  <si>
    <t>DIAMETRO DE=25,4MM,PARA FIXACAO EM POSTE OU PAREDE,PROJECAO</t>
  </si>
  <si>
    <t>HORIZONTAL=1000MM,PROJECAO VERTICAL=370MM.FORNECIMENTO E CO</t>
  </si>
  <si>
    <t>DIAMETRO DE=48,2MM,PARA FIXACAO EM POSTE OU PAREDE,PROJECAO</t>
  </si>
  <si>
    <t>HORIZONTAL=2500MM,PROJECAO VERTICAL=1660MM.FORNECIMENTO E C</t>
  </si>
  <si>
    <t>DIAMETRO DE=60,3MM,PARA FIXACAO EM POSTE OU PAREDE,PROJECAO</t>
  </si>
  <si>
    <t>HORIZONTAL=2530MM,PROJECAO VERTICAL=2180MM.FORNECIMENTO E C</t>
  </si>
  <si>
    <t>ABRACADEIRA DE FIXACAO DE BRACOS DE LUMINARIAS DE 4".FORNECI</t>
  </si>
  <si>
    <t>SUPORTE PARA LAMPADA FLUORESCENTE.FORNECIMENTO E COLOCACAO</t>
  </si>
  <si>
    <t>RELE FOTOELETRICO,PARA COMANDO DE ILUMINACAO EXTERNA,NA TENS</t>
  </si>
  <si>
    <t>AO DE 220V E CARGA MAXIMA DE 1.000W.FORNECIMENTO E COLOCACAO</t>
  </si>
  <si>
    <t>RETIRADA E RECOLOCACAO DE APARELHOS DE ILUMINACAO,INCLUSIVE</t>
  </si>
  <si>
    <t>LAMPADA</t>
  </si>
  <si>
    <t>FAMILIA 18.265</t>
  </si>
  <si>
    <t>RECARGA PARA EXTINTOR DE INCENDIO TIPO AGUA PRESSURIZADA,DE</t>
  </si>
  <si>
    <t>10L</t>
  </si>
  <si>
    <t>RECARGA PARA EXTINTOR DE INCENDIO TIPO PO QUIMICO,DE 1KG</t>
  </si>
  <si>
    <t>RECARGA PARA EXTINTOR DE INCENDIO,PO QUIMICO,DE 4KG</t>
  </si>
  <si>
    <t>RECARGA PARA EXTINTOR DE INCENDIO,PO QUIMICO,DE 6KG</t>
  </si>
  <si>
    <t>RECARGA PARA EXTINTOR DE INCENDIO,GAS CARBONICO,DE 4KG</t>
  </si>
  <si>
    <t>RECARGA PARA EXTINTOR DE INCENDIO,GAS CARBONICO,DE 6KG</t>
  </si>
  <si>
    <t>FAMILIA 18.500</t>
  </si>
  <si>
    <t>MOVEIS P/ ESCRITORIO</t>
  </si>
  <si>
    <t>INDICE 19.000.</t>
  </si>
  <si>
    <t>ALUGUEL DE EQUIPAMENTOS</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</si>
  <si>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</si>
  <si>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</si>
  <si>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</si>
  <si>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</si>
  <si>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</si>
  <si>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</si>
  <si>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</si>
  <si>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DEPRECIACAO,SEGURO E MOTORISTA</t>
  </si>
  <si>
    <t>VEICULO DE PASSEIO,4 PORTAS,5 PASSAGEIROS,MOTOR BICOMBUSTIVE</t>
  </si>
  <si>
    <t>L (ALCOOL E GASOLINA) 1.6,EXCLUSIVE DEPRECIACAO,SEGURO E MOT</t>
  </si>
  <si>
    <t>ORISTA</t>
  </si>
  <si>
    <t>FAMILIA 19.001</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</si>
  <si>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</si>
  <si>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</si>
  <si>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</si>
  <si>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</si>
  <si>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</si>
  <si>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</si>
  <si>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</si>
  <si>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</si>
  <si>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</si>
  <si>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</si>
  <si>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</si>
  <si>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</si>
  <si>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</si>
  <si>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</si>
  <si>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</si>
  <si>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</si>
  <si>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</si>
  <si>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</si>
  <si>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</si>
  <si>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</si>
  <si>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</si>
  <si>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</si>
  <si>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</si>
  <si>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t>
  </si>
  <si>
    <t>60/80T,INCLUSIVE MOTORISTA</t>
  </si>
  <si>
    <t>30T,INCLUSIVE MOTORISTA</t>
  </si>
  <si>
    <t>CAMIONETE PADRAO UTILITARIO TIPO STANDARD,MOTOR BICOMBUSTIVE</t>
  </si>
  <si>
    <t>L (GASOLINA E ALCOOL),CAPACIDADE DE 9 PASSAGEIROS OU 1T DE C</t>
  </si>
  <si>
    <t>ARGA UTIL MAXIMA,INCLUSIVE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</si>
  <si>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</si>
  <si>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</si>
  <si>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</si>
  <si>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</si>
  <si>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</si>
  <si>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AO HIDRAULICA E VIDROS DIANTEIROS ELETRICOS,INCLUSIVE MOTORI</t>
  </si>
  <si>
    <t>VEICULO DE PASSEIO,5 PASSAGEIROS,MOTOR BICOMBUSTIVEL (GASOLI</t>
  </si>
  <si>
    <t>NA E ALCOOL) DE 1.6 LITROS,EXCLUSIVE MOTORISTA</t>
  </si>
  <si>
    <t>NA E ALCOOL) DE 1.6 LITROS,INCLUSIVE MOTORISTA</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</si>
  <si>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</si>
  <si>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</si>
  <si>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</si>
  <si>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</si>
  <si>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</si>
  <si>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</si>
  <si>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</si>
  <si>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</si>
  <si>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</si>
  <si>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</si>
  <si>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</si>
  <si>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</si>
  <si>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</si>
  <si>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</si>
  <si>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</si>
  <si>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MOTOCICLETA,125 CILINDRADAS X/E,EXCLUSIVE MOTORISTA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</si>
  <si>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</si>
  <si>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</si>
  <si>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</si>
  <si>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</si>
  <si>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</si>
  <si>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</si>
  <si>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</si>
  <si>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</si>
  <si>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</si>
  <si>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</si>
  <si>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</si>
  <si>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</si>
  <si>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GUINCHO DE ENGRENAGEM,COM CAPACIDADE PARA 750KG,COM JOGO DE</t>
  </si>
  <si>
    <t>4 ROLDANAS,COM CABO SIMPLES,EXCLUSIVE OPERADOR</t>
  </si>
  <si>
    <t>ELEVADOR EQUIPADO PARA TRANSPORTE DE CONCRETO A 10,00M DE AL</t>
  </si>
  <si>
    <t>TURA COMPREENDENDO:GUINCHO,16,00M DE TORRE DESMONTAVEL,CACAM</t>
  </si>
  <si>
    <t>BA AUTOMATICA DE 550L,FUNIL PARA DESCARGA E SILO DE ESPERA D</t>
  </si>
  <si>
    <t>E 1.000L,EXCLUSIVE OPERADOR</t>
  </si>
  <si>
    <t>ESTEIRA TRANSPORTADORA,DE CORREIA,LARGURA DE 50CM E 10,00M D</t>
  </si>
  <si>
    <t>E COMPRIMENTO,EXCLUSIVE OPERADOR</t>
  </si>
  <si>
    <t>PORTICO MOVEL METALICO,COM TALHA MANUAL DE 10T,VAO DE 5M,CUR</t>
  </si>
  <si>
    <t>SO DE 30M EM TRILHOS,EXCLUSIVE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</si>
  <si>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</si>
  <si>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</si>
  <si>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</si>
  <si>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</si>
  <si>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</si>
  <si>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</si>
  <si>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</si>
  <si>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</si>
  <si>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</si>
  <si>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</si>
  <si>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</si>
  <si>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</si>
  <si>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</si>
  <si>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</si>
  <si>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</si>
  <si>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</si>
  <si>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</si>
  <si>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</si>
  <si>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</si>
  <si>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</si>
  <si>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</si>
  <si>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</si>
  <si>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</si>
  <si>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</si>
  <si>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</si>
  <si>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</si>
  <si>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</si>
  <si>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</si>
  <si>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</si>
  <si>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</si>
  <si>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</si>
  <si>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</si>
  <si>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</si>
  <si>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</si>
  <si>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</si>
  <si>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NA E ALCOOL) DE 1,6 LITROS,EXCLUSIVE MOTORISTA</t>
  </si>
  <si>
    <t>NA E ALCOOL) DE 1,6 LITROS,EXCLUSIVE MOTORISTA E COMBUSTIVEL</t>
  </si>
  <si>
    <t>NA E ALCOOL) DE 1,6 LITROS,INCLUSIVE MOTORISTA E COMBUSTIVEL</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</si>
  <si>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</si>
  <si>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</si>
  <si>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</si>
  <si>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</si>
  <si>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</si>
  <si>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</si>
  <si>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</si>
  <si>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</si>
  <si>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</si>
  <si>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</si>
  <si>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</si>
  <si>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CAMIONETE PADRAO UTILITARIO,TIPO STANDARD,MOTOR BICOMBUSTIVE</t>
  </si>
  <si>
    <t>L (GASOLINA E ALCOOL),CAPACIDADE 9 PASSAGEIROS OU 1T DE CARG</t>
  </si>
  <si>
    <t>A UTIL MAXIMA,EXCLUSIVE MOTORISTA</t>
  </si>
  <si>
    <t>A UTIL MAXIMA,EXCLUSIVE MOTORISTA E COMBUSTIVEL</t>
  </si>
  <si>
    <t>A UTIL MAXIMA,INCLUSIVE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</si>
  <si>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</si>
  <si>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</si>
  <si>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</si>
  <si>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</si>
  <si>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</si>
  <si>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</si>
  <si>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</si>
  <si>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</si>
  <si>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</si>
  <si>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</si>
  <si>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</si>
  <si>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</si>
  <si>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DUMPER,CARGA SOLIDA DE 1.000L,INCLUSIVE OPERADOR</t>
  </si>
  <si>
    <t>DUMPER,CARGA SOLIDA 1.000L,INCLUSIVE OPERADOR</t>
  </si>
  <si>
    <t>ESCAVADEIRA HIDRAULICA,MOTOR DIESEL EM TORNO DE 111CV,CAPACI</t>
  </si>
  <si>
    <t>DADE DE 0,78M3,PROFUNDIDADE DE ESCAVACAO MAXIMA DE 6,60M,COM</t>
  </si>
  <si>
    <t>3 BRACOS ARTICULADOS,BRACO INTERMEDIARIO AJUSTAVEL EM 3 POS</t>
  </si>
  <si>
    <t>ICOES,INCLUSIVE OPERADOR</t>
  </si>
  <si>
    <t>ESCAVADEIRA HIDRAULICA,MOTOR DIESEL EM TORNO DE 172CV,CAPACI</t>
  </si>
  <si>
    <t>DADE DE 1,14M3,PROFUNDIDADE DE ESCAVACAO MAXIMA DE 6,02M,COM</t>
  </si>
  <si>
    <t>3 BRACO ARTICULADOS,BRACO INTERMEDIARIO AJUSTAVEL EM 3 POSI</t>
  </si>
  <si>
    <t>COES,INCLUSIVE OPERADOR</t>
  </si>
  <si>
    <t>MOTONIVELADORA,MOTOR DIESEL DE 125CV,INCLUSIVE OPERADOR</t>
  </si>
  <si>
    <t>CARREGADEIRA DE RODAS,COM CACAMBA PARA MANIPULACAO DE MATERI</t>
  </si>
  <si>
    <t>AIS COM DENTES E SEGMENTOS,CAPACIDADE RASA 4,03M3,CAPACIDADE</t>
  </si>
  <si>
    <t>NOMINAL 4,7M3,LARGURA DA CACAMBA 3306MM,INCLUSIVE OPERADOR</t>
  </si>
  <si>
    <t>GRADE DE DISCO,ARMADURA LEVE,COM 20 (VINTE) DISCOS,PESO DE 1</t>
  </si>
  <si>
    <t>300KG,LARGURA DE CORTE DE 2,50M,ACIONAMENTO MECANICO,EXCLUSI</t>
  </si>
  <si>
    <t>VE OPERADOR</t>
  </si>
  <si>
    <t>.300KG,LARGURA DE CORTE DE 2,50M,ACIONAMENTO MECANICO,EXCLUS</t>
  </si>
  <si>
    <t>IVE OPERADOR</t>
  </si>
  <si>
    <t>TRATOR DE PNEUS COM MOTOR DIESEL DE 61CV,INCLUSIVE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</si>
  <si>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</si>
  <si>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</si>
  <si>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</si>
  <si>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</si>
  <si>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</si>
  <si>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</si>
  <si>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</si>
  <si>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</si>
  <si>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</si>
  <si>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</si>
  <si>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</si>
  <si>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</si>
  <si>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RETRO-ESCAVADEIRA/CARREGADEIRA,MOTOR DIESEL EM TORNO DE 75CV</t>
  </si>
  <si>
    <t>,CAPACIDADE DA CACAMBA DE 0,76M3,PROFUNDIDADE DE ESCAVACAO M</t>
  </si>
  <si>
    <t>AXIMA DE 4,00M,INCLUSIVE OPERADOR</t>
  </si>
  <si>
    <t>RETRO-ESCAVADEIRA/CARREGADEIRA,4X4,MOTOR DIESEL EM TORNO DE</t>
  </si>
  <si>
    <t>92CV,CAPACIDADE DA CACAMBA DE 1,00M3,PROFUNDIDADE DE ESCAVAC</t>
  </si>
  <si>
    <t>AO MAXIMA DE 4,00M,INCLUSIVE OPERADOR</t>
  </si>
  <si>
    <t>PA CARREGADEIRA(CARREGADOR FRONTAL DE RODAS),PA COM CAPACIDA</t>
  </si>
  <si>
    <t>DE RASA EM TORNO DE 1,30M3,INCLUSIVE OPERADOR</t>
  </si>
  <si>
    <t>DE RASA EM TORNO DE 3,10M3,INCLUSIVE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</si>
  <si>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</si>
  <si>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</si>
  <si>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</si>
  <si>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</si>
  <si>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</si>
  <si>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</si>
  <si>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</si>
  <si>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</si>
  <si>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</si>
  <si>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</si>
  <si>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</si>
  <si>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</si>
  <si>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</si>
  <si>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</si>
  <si>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</si>
  <si>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</si>
  <si>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</si>
  <si>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</si>
  <si>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</si>
  <si>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</si>
  <si>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</si>
  <si>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</si>
  <si>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</si>
  <si>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</si>
  <si>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TERRENO,EXCLUSIVE OPERADOR</t>
  </si>
  <si>
    <t>VALETADEIRA MOTOR DIESEL DE 135HP,INCLUSIVE OPERADOR</t>
  </si>
  <si>
    <t>ROCADEIRA DESLOCAVEL ADAPTAVEL A TRATOR PARA PREPARO DE TERR</t>
  </si>
  <si>
    <t>ENO,EXCLUSIVE OPERADOR</t>
  </si>
  <si>
    <t>GUINCHO CARREGADOR ADAPTAVEL A TRATOR PARA TRANSPORTE DE MAD</t>
  </si>
  <si>
    <t>EIRA,EXCLUSIVE OPERADOR</t>
  </si>
  <si>
    <t>INDICE 19.005.</t>
  </si>
  <si>
    <t>EQUIP.P/DEMOLICAO</t>
  </si>
  <si>
    <t>SOCADOR PNEUMATICO,10,9KG DE PESO,CONSUMO DE AR DE 10.5L/S,E</t>
  </si>
  <si>
    <t>XCLUSIVE OPERADOR</t>
  </si>
  <si>
    <t>SOCADOR PNEUMATICO,10,9KG DE PESO,CONSUMO DE AR DE 10,5L/S,E</t>
  </si>
  <si>
    <t>ROLO COMPACTADOR TANDEM,DE 6 A 9T,MOTOR DIESEL DE 55CV,INCLU</t>
  </si>
  <si>
    <t>ROLO COMPACTADOR TANDEM,DE 6 A 9T,INCLUSIVE OPERADOR</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</si>
  <si>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</si>
  <si>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</si>
  <si>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</si>
  <si>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</si>
  <si>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</si>
  <si>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</si>
  <si>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</si>
  <si>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</si>
  <si>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</si>
  <si>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</si>
  <si>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</si>
  <si>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</si>
  <si>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</si>
  <si>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</si>
  <si>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</si>
  <si>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</si>
  <si>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</si>
  <si>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</si>
  <si>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1000MM DE DIAM.E 1220MM DE COMPRIMENTO,COMPRIMENTO TOTAL DO</t>
  </si>
  <si>
    <t>ROLO 3700MM,TRACAO NECESSARIA 65CV,PESO LIQUIDO 2150KG,PESO</t>
  </si>
  <si>
    <t>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</si>
  <si>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</si>
  <si>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</si>
  <si>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</si>
  <si>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</si>
  <si>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</si>
  <si>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</si>
  <si>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</si>
  <si>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</si>
  <si>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</si>
  <si>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</si>
  <si>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</si>
  <si>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</si>
  <si>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</si>
  <si>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</si>
  <si>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</si>
  <si>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</si>
  <si>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</si>
  <si>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</si>
  <si>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</si>
  <si>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</si>
  <si>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</si>
  <si>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</si>
  <si>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</si>
  <si>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</si>
  <si>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</si>
  <si>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</si>
  <si>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</si>
  <si>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</si>
  <si>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</si>
  <si>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</si>
  <si>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</si>
  <si>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</si>
  <si>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</si>
  <si>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</si>
  <si>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</si>
  <si>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</si>
  <si>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</si>
  <si>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</si>
  <si>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AVIMENTACAO,LARGURA DE 4,27M,INCLUSIVE OPERADOR E AUXILIAR</t>
  </si>
  <si>
    <t>VIBRO ACABADORA ELETRONICA DE ASFALTO,CAPACIDADE DO SILO DE</t>
  </si>
  <si>
    <t>ASFALTO 10,5T,LARGURA DE 4,55M,INCLUSIVE OPERADOR E AUXILIAR</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</si>
  <si>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</si>
  <si>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</si>
  <si>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</si>
  <si>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</si>
  <si>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</si>
  <si>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</si>
  <si>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</si>
  <si>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</si>
  <si>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MECANICA,AUTOPROPELIDA,COM ASPIRACAO (SUCCAO) E ESC</t>
  </si>
  <si>
    <t>OVA,CAPACIDADE DE 4M3,INCLUSIVE OPERADOR</t>
  </si>
  <si>
    <t>DISTRIBUIDOR DE ASFALTO(BMB),INCLUSIVE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</si>
  <si>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</si>
  <si>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</si>
  <si>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</si>
  <si>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</si>
  <si>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</si>
  <si>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</si>
  <si>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</si>
  <si>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</si>
  <si>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URBANO,EXCLUSIVE OPERADOR</t>
  </si>
  <si>
    <t>MAQUINA DE DEMARCACAO DE FAIXAS,COM FUSOR APLICADOR E FUSOR</t>
  </si>
  <si>
    <t>DERRETEDOR,PARA USO RODOVIARIO E URBANO,EXCLUSIVE OPERADOR</t>
  </si>
  <si>
    <t>DERRETEDOR,PARA USO RODOVIARIO E URBANO</t>
  </si>
  <si>
    <t>EXTRUSORA DE GUIAS E SARJETAS SEM FORMAS,EXCLUSIVE OPERADOR</t>
  </si>
  <si>
    <t>MAQUINA POLIDORA,12A,220V,EXCLUSIVE ESMERIL E OPERADOR</t>
  </si>
  <si>
    <t>INDICE 19.006.</t>
  </si>
  <si>
    <t>EQUIP.P/BASES E PAVIMENTOS</t>
  </si>
  <si>
    <t>BETONEIRA PARA 320L DE MISTURA SECA,DE CARREGAMENTO MECANICO</t>
  </si>
  <si>
    <t>E TAMBOR REVERSIVEL,COM MOTOR ELETRICO,EXCLUSIVE OPERADOR</t>
  </si>
  <si>
    <t>E TAMBOR REVERSIVEL,COM MOTOR A GASOLINA,EXCLUSIVE OPERADOR</t>
  </si>
  <si>
    <t>BETONEIRA PARA 600L DE MISTURA SECA,DE CARREGAMENTO MECANICO</t>
  </si>
  <si>
    <t>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</si>
  <si>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</si>
  <si>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</si>
  <si>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</si>
  <si>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</si>
  <si>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</si>
  <si>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</si>
  <si>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</si>
  <si>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</si>
  <si>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</si>
  <si>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</si>
  <si>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</si>
  <si>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</si>
  <si>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</si>
  <si>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</si>
  <si>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</si>
  <si>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</si>
  <si>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</si>
  <si>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</si>
  <si>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</si>
  <si>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</si>
  <si>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</si>
  <si>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</si>
  <si>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</si>
  <si>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</si>
  <si>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</si>
  <si>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</si>
  <si>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</si>
  <si>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</si>
  <si>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</si>
  <si>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</si>
  <si>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COMPRIMENTO,MOTOR ELETRICO,EXCLUSIVE OPERADOR</t>
  </si>
  <si>
    <t>COMPRIMENTO,MOTOR A GASOLINA,EXCLUSIVE OPERADOR</t>
  </si>
  <si>
    <t>REGUA VIBRADORA DUPLA,COM MOTOR A GASOLINA 4 TEMPOS,COM ATE</t>
  </si>
  <si>
    <t>6,00M,EXCLUSIVE OPERADOR</t>
  </si>
  <si>
    <t>CONJUNTO PARA PROJECAO DE CONCRETO,EXCLUSIVE OPERADOR</t>
  </si>
  <si>
    <t>BOMBA DE ARGAMASSA,COM UNIDADE MISTURADORA E BOMBEADORA ACOP</t>
  </si>
  <si>
    <t>LADAS,PARA 900 A 4.800L DE MISTURA SECA,COM MOTOR ELETRICO,E</t>
  </si>
  <si>
    <t>INDICE 19.007.</t>
  </si>
  <si>
    <t>EQUIP.P/PREPAROS E LANCAM.</t>
  </si>
  <si>
    <t>Y</t>
  </si>
  <si>
    <t>BATE-ESTACAS COM CAPACIDADE DE CARGA 20T,TORRE COM ALTURA DE</t>
  </si>
  <si>
    <t>8,00M,DISTANCIA ENTRE GUIAS DE 0,40M,GUINCHO DE 2 TAMBORES</t>
  </si>
  <si>
    <t>COM CAPACIDADE DE CARGA DE 1,5T (IM-1500/2) GOLPES POR MINUT</t>
  </si>
  <si>
    <t>O 50/65,MARTELO COM PESO ADEQUADO PARA TRABALHO CONTINUO DE</t>
  </si>
  <si>
    <t>0,8T,INCLUSIVE CHEFE DE CRAVACAO E OPERADOR DE MAQUINA,EXCLU</t>
  </si>
  <si>
    <t>SIVE SERVENTES E SOLDADORES</t>
  </si>
  <si>
    <t>BATE-ESTACAS C/CAPACIDADE CARGA 60T,TORRE C/ALTURA SIMPLES 1</t>
  </si>
  <si>
    <t>0,60M E C/SUPLEMENTO 13,00M,DISTANCIA ENTRE GUIAS 0,54M,GUIN</t>
  </si>
  <si>
    <t>CHO 2 TAMBORES C/CAPACIDADE CARGA 3,0T(IM-3000/2),GOLPES POR</t>
  </si>
  <si>
    <t>MINUTO 40/50,MARTELO C/PESO ADEQUADO P/TRABALHO CONTINUO 2,</t>
  </si>
  <si>
    <t>2T,INCLUSIVE CHEFE DE CRAVACAO,OPERADOR MAQUINA E AUXILIAR D</t>
  </si>
  <si>
    <t>E OPERACAO,EXCLUSIVE SERVENTES E SOLDADORES</t>
  </si>
  <si>
    <t>BATE-ESTACAS CAPACIDADE CARGA 80T,TORRE ALTURA SIMPLES 12,60</t>
  </si>
  <si>
    <t>M,SUPLEMENTO 15,00M,DISTANCIA ENTRE GUIAS 0,54M,GUINCHO 2 TA</t>
  </si>
  <si>
    <t>MBORES CAPACIDADE CARGA 4,0T (IM-4000/2) GOLPES POR MINUTO 3</t>
  </si>
  <si>
    <t>0/40,MARTELO COM PESO ADEQUADO PARA TRABALHO CONTINUO 3,0T,I</t>
  </si>
  <si>
    <t>NCLUSIVE CHEFE DE CRAVACAO,1 OPERADOR DE MAQUINA E 2 AUXILIA</t>
  </si>
  <si>
    <t>RES DE OPERACAO,EXCLUSIVE SERVENTES E SOLDADORES</t>
  </si>
  <si>
    <t>BATE-ESTACAS PARA ESTACAS MOLDADAS NO LOCAL,COM CAPACIDADE D</t>
  </si>
  <si>
    <t>E CARGA 160T,TORRE COM ALTURA UTIL DE 15M E INCLINACAO DE 12</t>
  </si>
  <si>
    <t>º,GUINCHO COM 4 TAMBORES (IM-8000/2-600/4000) GUINCHO-GOLPES</t>
  </si>
  <si>
    <t>POR MINUTO 40/60,MARTELO PESO 4T,TUBO GUIA COM COMPRIMENTO</t>
  </si>
  <si>
    <t>DE 20M,INCLUSIVE CHEFE DE OPERACAO,1 OPERADOR DE MAQUINA E 2</t>
  </si>
  <si>
    <t>AUXILIARES DE OPERACAO,EXCLUSIVE SERVENTES E SOLDADORES</t>
  </si>
  <si>
    <t>CAMPANULA PARA TUBULAO PNEUMATICO PARA PRESSAO DE SERVICO DE</t>
  </si>
  <si>
    <t>2,5KG/CM2 COM GUINCHO ELETRICO COM CAPACIDADE DE ICAMENTO D</t>
  </si>
  <si>
    <t>E CARGA ENTRE 500 E 800KG,VELOCIDADE DE 10,00 A 12,00M/MIN,E</t>
  </si>
  <si>
    <t>INDICE 19.008.</t>
  </si>
  <si>
    <t>EQUIP.CAVACAO ESTACAS E TUBULACOES</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</si>
  <si>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</si>
  <si>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</si>
  <si>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</si>
  <si>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</si>
  <si>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</si>
  <si>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</si>
  <si>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</si>
  <si>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</si>
  <si>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</si>
  <si>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</si>
  <si>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</si>
  <si>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</si>
  <si>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</si>
  <si>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</si>
  <si>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</si>
  <si>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</si>
  <si>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</si>
  <si>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</si>
  <si>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</si>
  <si>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INDICE 19.009.</t>
  </si>
  <si>
    <t>EQUIPAMENTOS P/ ESGOTAMENTO -AGUA</t>
  </si>
  <si>
    <t>EQUIPAMENTO PARA LIMPEZA E DESOBSTRUCAO DE GALERIAS DE ESGOT</t>
  </si>
  <si>
    <t>OS E AGUAS PLUVIAS,TIPO BUCKET MACHINE,COMPLETA COM CACAMBAS</t>
  </si>
  <si>
    <t>E 60 VARETAS,EXCLUSIVE EQUIPE DE OPERACAO E INSALUBRIDADE</t>
  </si>
  <si>
    <t>DRAGA FLUTUANTE CORTADORA DE SUCCAO DE 8",EXCLUSIVE TUBULACA</t>
  </si>
  <si>
    <t>O E INCLUSIVE EQUIPE DE OPERACAO</t>
  </si>
  <si>
    <t>DRAGA FLUTUANTE CORTADORA DE SUCCAO DE 10",EXCLUSIVE TUBULAC</t>
  </si>
  <si>
    <t>AO E INCLUSIVE EQUIPE DE OPERACAO</t>
  </si>
  <si>
    <t>DRAGA FLUTUANTE CORTADORA DE SUCCAO DE 12",EXCLUSIVE TUBULAC</t>
  </si>
  <si>
    <t>DRAGA FLUTUANTE CORTADORA DE SUCCAO DE 14",EXCLUSIVE TUBULAC</t>
  </si>
  <si>
    <t>DRAGA FLUTUANTE CORTADORA DE SUCCAO DE 16",EXCLUSIVE TUBULAC</t>
  </si>
  <si>
    <t>DRAGA FLUTUANTE CORTADORA DE SUCCAO DE 18",EXCLUSIVE TUBULAC</t>
  </si>
  <si>
    <t>DRAGA FLUTUANTE CORTADORA DE SUCCAO DE 20",EXCLUSIVE TUBULAC</t>
  </si>
  <si>
    <t>ESCAVADEIRA SOBRE ESTEIRAS,VERSAO CLAM-SHELL,COM CACAMBA DE</t>
  </si>
  <si>
    <t>0,38M3 (1/2JD3),INCLUSIVE OPERADOR E AUXILIAR</t>
  </si>
  <si>
    <t>ESCAVADEIRA SOBRE ESTEIRAS,VERSAO DRAGLINE OU CLAM-SHELL,COM</t>
  </si>
  <si>
    <t>CACAMBA DE 0,57M3 (3/4JD3),INCLUSIVE OPERADOR E AUXILIAR</t>
  </si>
  <si>
    <t>CACAMBA DE 0,76M3 (1JD3),INCLUSIVE OPERADOR E AUXILIAR</t>
  </si>
  <si>
    <t>0,96M3 (1.1/4JD3),INCLUSIVE OPERADOR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</si>
  <si>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</si>
  <si>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</si>
  <si>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</si>
  <si>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</si>
  <si>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</si>
  <si>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</si>
  <si>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</si>
  <si>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</si>
  <si>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</si>
  <si>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</si>
  <si>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</si>
  <si>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</si>
  <si>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</si>
  <si>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</si>
  <si>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</si>
  <si>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</si>
  <si>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INDICE 19.010.</t>
  </si>
  <si>
    <t>EQUIPAMENTOS P/DESOBSTRUCAO</t>
  </si>
  <si>
    <t>COMPRESSOR DE AR,PORTATIL E REBOCAVEL,PRESSAO DE TRABALHO DE</t>
  </si>
  <si>
    <t>102PSI,DESCARGA LIVRE EFETIVA DE 200PCM,MOTOR DIESEL,EXCLUS</t>
  </si>
  <si>
    <t>102PSI,DESCARGA LIVRE EFETIVA DE 295PCM,MOTOR DIESEL,EXCLUS</t>
  </si>
  <si>
    <t>102PSI,DESCARGA LIVRE EFETIVA DE 400PCM,MOTOR DIESEL,EXCLUS</t>
  </si>
  <si>
    <t>COMPRESSOR DE AR,ESTACIONARIO,DESCARGA LIVRE EFETIVA DE 17,7</t>
  </si>
  <si>
    <t>0M3/MIN E 624PCM,MOTOR ELETRICO,EXCLUSIVE OPERADOR</t>
  </si>
  <si>
    <t>GERADOR MONOFASICO,POTENCIA MAXIMA DE 2,5KVA(2500W),VOLTAGEM</t>
  </si>
  <si>
    <t>CA:110/220V,FREQUENCIA:60HZ,VOLTAGEM CC:12V-8,3A,EQUIPADO C</t>
  </si>
  <si>
    <t>OM MOTOR A GASOLINA,EXCLUSIVE OPERADOR</t>
  </si>
  <si>
    <t>GRUPO GERADOR,TRANSPORTAVEL SOBRE RODAS,COMPOSTO DE GERADOR</t>
  </si>
  <si>
    <t>DE 53/60KVA,EXCLUSIVE OPERADOR</t>
  </si>
  <si>
    <t>GRUPO GERADOR,ESTACIONARIO,COM ALTERNADOR DE 125/145KVA,EXCL</t>
  </si>
  <si>
    <t>MAQUINA DE SOLDA A ARCO,DE 375A,COM MOTOR ELETRICO,EXCLUSIVE</t>
  </si>
  <si>
    <t>MAQUINA DE SOLDA A ARCO,DE 375A,COM MOTOR DIESEL,EXCLUSIVE O</t>
  </si>
  <si>
    <t>PERADOR</t>
  </si>
  <si>
    <t>CONJUNTO MOVEL DE BRITAGEM,DE CIRCUITO FECHADO,CAPACIDADE DE</t>
  </si>
  <si>
    <t>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</si>
  <si>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</si>
  <si>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</si>
  <si>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</si>
  <si>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</si>
  <si>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</si>
  <si>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</si>
  <si>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</si>
  <si>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</si>
  <si>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</si>
  <si>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</si>
  <si>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DE TRACAO DE 1.800KG,PESO DA TALHA DE 10KG,COMPOSTA DE CABO</t>
  </si>
  <si>
    <t>DE ACO COM CURSO ILIMITADO,ALAVANCA,GANCHO E CARRETEL,EXCLU</t>
  </si>
  <si>
    <t>TALHA GUINCHO MANUAL COM CAPACIDADE DE ICAMENTO DE 4.000KG E</t>
  </si>
  <si>
    <t>DE TRACAO DE 5.000KG,PESO DA TALHA DE 30KG,COMPOSTA DE CABO</t>
  </si>
  <si>
    <t>DE ACO COM CURSO ILIMITADO,ALAVANCAS DE AVANCO E DE MARCHA</t>
  </si>
  <si>
    <t>A RE PROVIDAS DE PINOS DE RETENCAO,COMPRIMENTO DE ALAVANCA T</t>
  </si>
  <si>
    <t>ELESCOPICA DE 0,82 A 1,20M,CARRETEL E GANCHOS,EXCLUSIVE OPER</t>
  </si>
  <si>
    <t>SERRA CIRCULAR,EXCLUSIVE OPERADOR</t>
  </si>
  <si>
    <t>TEODOLITO ELETRONICO COM PRECISAO DE 9S,PRUMO LASER,NIVEL EL</t>
  </si>
  <si>
    <t>ETRONICO,PESO DE 4,3KG,INCLUSIVE MIRA,ADAPTADOR PARA PILHAS</t>
  </si>
  <si>
    <t>E TRIPE,EXCLUSIVE EQUIPE DE TOPOGRAFIA</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</si>
  <si>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</si>
  <si>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</si>
  <si>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</si>
  <si>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</si>
  <si>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</si>
  <si>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</si>
  <si>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</si>
  <si>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RETIFICADOR DE SOLDA,ELETRICO,DE 430A</t>
  </si>
  <si>
    <t>EQUIPAMENTO COM CIRCUITO FECHADO DE TELEVISAO,PARA INSPECAO</t>
  </si>
  <si>
    <t>DE GALERIAS DE AGUAS PLUVIAIS E DE ESGOTO SANITARIO,COM CAMI</t>
  </si>
  <si>
    <t>NHONETA PARA 9 PASSAGEIROS,COM MOTORISTA,EXCLUSIVE OPERADOR</t>
  </si>
  <si>
    <t>INDICE 19.011.</t>
  </si>
  <si>
    <t>EQUIPAMENTOS :AR COMPRIM.GERAD.E MAQUINAS</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</si>
  <si>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</si>
  <si>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</si>
  <si>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</si>
  <si>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</si>
  <si>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</si>
  <si>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</si>
  <si>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</si>
  <si>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</si>
  <si>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</si>
  <si>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</si>
  <si>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</si>
  <si>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</si>
  <si>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</si>
  <si>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</si>
  <si>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</si>
  <si>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</si>
  <si>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</si>
  <si>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</si>
  <si>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</si>
  <si>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DE TERRA ARMADA,INCLUSIVE ESPALHAMENTO,IRRIGACAO E CONTROLE</t>
  </si>
  <si>
    <t>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</si>
  <si>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</si>
  <si>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</si>
  <si>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</si>
  <si>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</si>
  <si>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BARREIRAS,UTILIZANDO CARREGADOR FRONTAL DE 3,10M3</t>
  </si>
  <si>
    <t>,EXCLUSIVE DESPESAS COM CAMINHAO</t>
  </si>
  <si>
    <t>EXECUCAO DE "TAPA-PANELA",COM MATERIAL DE 1ª CATEGORIA,COMPA</t>
  </si>
  <si>
    <t>CTADO MANUALMENTE,MEDIDO NA PISTA APOS COMPACTACAO,INCLUSIVE</t>
  </si>
  <si>
    <t>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</si>
  <si>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</si>
  <si>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</si>
  <si>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</si>
  <si>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</si>
  <si>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</si>
  <si>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</si>
  <si>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</si>
  <si>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</si>
  <si>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</si>
  <si>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</si>
  <si>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</si>
  <si>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</si>
  <si>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</si>
  <si>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</si>
  <si>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</si>
  <si>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</si>
  <si>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</si>
  <si>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</si>
  <si>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</si>
  <si>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</si>
  <si>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</si>
  <si>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</si>
  <si>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A CAPA ASFALTICA,ATE 20CM,EXCLUSIVE MATERIAIS ADICIONADOS E</t>
  </si>
  <si>
    <t>COMPACTACAO</t>
  </si>
  <si>
    <t>RECOMPOSICAO DE CBUQ,EXCLUSIVE FORNECIMENTO E TRANSPORTE DOS</t>
  </si>
  <si>
    <t>RECOMPOSICAO ESTRUTURAL DE PAVIMENTO (COM REPARO DE BASE)CBU</t>
  </si>
  <si>
    <t>Q COM 5CM DE ESPESSURA</t>
  </si>
  <si>
    <t>RECOMPOSICAO DE CAMINHO DE SERVICO</t>
  </si>
  <si>
    <t>ATERRO COMPACTADO MECANICAMENTE,EM CAMADAS DE 20CM,INCLUINDO</t>
  </si>
  <si>
    <t>ESPALHAMENTO E IRRIGACAO,MAS SEM O FORNECIMENTO E TRANSPORT</t>
  </si>
  <si>
    <t>E DO MATERIAL</t>
  </si>
  <si>
    <t>ATERRO COMPACTADO MECANICAMENTE,EM CAMADAS DE 20CM,INCLUSIVE</t>
  </si>
  <si>
    <t>IRRIGACAO,EXCLUSIVE ESPALHAMENTO,FORNECIMENTO E TRANSPORTE</t>
  </si>
  <si>
    <t>DO MATERIAL</t>
  </si>
  <si>
    <t>LIMPEZA DE JAZIDAS</t>
  </si>
  <si>
    <t>LIMPEZA DE SUPERFICIES COM MOTONIVELADORA</t>
  </si>
  <si>
    <t>PATROLAMENTO DE SUBLEITO DE RODOVIAIS</t>
  </si>
  <si>
    <t>REMOCAO (CARGA) DE TERRA OU ENTULHO COM TRATOR CARREGADEIRA</t>
  </si>
  <si>
    <t>COM CACAMBA DE 0,76M3 EM CONDICOES ESPECIAIS,GIRO DE 180°</t>
  </si>
  <si>
    <t>ESCARIFICACAO E LEVANTAMENTO DE BASE E REVESTIMENTO,INCLUSIV</t>
  </si>
  <si>
    <t>E AFASTAMENTO LATERAL,USANDO MOTONIVELADORA</t>
  </si>
  <si>
    <t>ESCAVACAO DE SOLO MOLE COM MOTONIVELADORA</t>
  </si>
  <si>
    <t>ESCARIFICACAO DE SOLO COM MOTONIVELADORA</t>
  </si>
  <si>
    <t>LIMPEZA MECANIZADA DE SARJETA E MEIO-FIO,COM UTILIZACAO DE V</t>
  </si>
  <si>
    <t>ASSOURA MECANICA</t>
  </si>
  <si>
    <t>ROCADA MECANICA,COM UTILIZACAO DE ROCADEIRA MECANICA,EXCLUSI</t>
  </si>
  <si>
    <t>VE LIMPEZA</t>
  </si>
  <si>
    <t>VARRECAO DE PISTA COM VASSOURA MECANICA</t>
  </si>
  <si>
    <t>DESOBSTRUCAO E LIMPEZA DE RUAS</t>
  </si>
  <si>
    <t>LIMPEZA DE RUA COM AR COMPRIMIDO</t>
  </si>
  <si>
    <t>DESOBSTRUCAO E LIMPEZA DE PISTA PARA EMBUTIMENTO DE FIACAO</t>
  </si>
  <si>
    <t>LIMPEZA DE PISTA,COM UTILIZACAO DE COMPRESSOR DE AR,PARA EXE</t>
  </si>
  <si>
    <t>CUCAO DE REVESTIMENTO COM CBUQ</t>
  </si>
  <si>
    <t>LIMPEZA DE PISTA,COM UTILIZACAO DE COMPRESSOR DE AR,CAMINHAO</t>
  </si>
  <si>
    <t>BASCULANTE,PARA EXECUCAO DE REVESTIMENTO COM CBUQ</t>
  </si>
  <si>
    <t>FAMILIA 20,004</t>
  </si>
  <si>
    <t>ESPALHAMENTO E COMPACTACAO DE SOLOS</t>
  </si>
  <si>
    <t>SUB-BASE ESTABILIZADA,SEM MISTURA DE MATERIAIS,DE ACORDO COM</t>
  </si>
  <si>
    <t>AS "INSTRUCOES PARA EXECUCAO",DO DER-RJ,EXCLUSIVE ESCAVACAO</t>
  </si>
  <si>
    <t>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</si>
  <si>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</si>
  <si>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</si>
  <si>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</si>
  <si>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</si>
  <si>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</si>
  <si>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</si>
  <si>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</si>
  <si>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</si>
  <si>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</si>
  <si>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</si>
  <si>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</si>
  <si>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</si>
  <si>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</si>
  <si>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</si>
  <si>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</si>
  <si>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</si>
  <si>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</si>
  <si>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</si>
  <si>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</si>
  <si>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</si>
  <si>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</si>
  <si>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</si>
  <si>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</si>
  <si>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</si>
  <si>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</si>
  <si>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</si>
  <si>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</si>
  <si>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E TRANSPORTE DE SOLOS,FORNECIMENTO E TRANSPORTE DE MATERIAI</t>
  </si>
  <si>
    <t>S BETUMINOSOS E TRANSPORTE DA USINA PARA PISTA</t>
  </si>
  <si>
    <t>BASE DE SOLO BETUME COM MISTURA NA PISTA,COMPREENDENDO AS OP</t>
  </si>
  <si>
    <t>ERACOES DE EXECUCAO</t>
  </si>
  <si>
    <t>FAMILIA 20,005</t>
  </si>
  <si>
    <t>BASE E SUB-BASE ESTABILIZADA</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</si>
  <si>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</si>
  <si>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</si>
  <si>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</si>
  <si>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</si>
  <si>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</si>
  <si>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</si>
  <si>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</si>
  <si>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</si>
  <si>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</si>
  <si>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</si>
  <si>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</si>
  <si>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</si>
  <si>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</si>
  <si>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</si>
  <si>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</si>
  <si>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</si>
  <si>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</si>
  <si>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FAMILIA 20,006</t>
  </si>
  <si>
    <t>BASES DE SOLO</t>
  </si>
  <si>
    <t>BASE DE SOLO ESTABILIZADO COM MISTURA NA USINA(SOLO+BRITA),C</t>
  </si>
  <si>
    <t>OMPREENDENDO A EXECUCAO NA USINA E NA PISTA,INCLUSIVE TRANSP</t>
  </si>
  <si>
    <t>ORTE DE AGUA,EXCLUSIVE ESCAVACAO,CARGA E TRANSPORTE DOS SOLO</t>
  </si>
  <si>
    <t>S UTILIZADOS,FORNECIMENTO E TRANSPORTE DOS MATERIAIS.O CUSTO</t>
  </si>
  <si>
    <t>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</si>
  <si>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</si>
  <si>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</si>
  <si>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</si>
  <si>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</si>
  <si>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</si>
  <si>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FAMILIA 20,007</t>
  </si>
  <si>
    <t>BASE DE SOLO ESTABILIZADO</t>
  </si>
  <si>
    <t>BASE DE BRITA GRADUADA,MEDIDA APOS A COMPACTACAO,EXCLUSIVE O</t>
  </si>
  <si>
    <t>FORNECIMENTO E TRANSPORTE DOS MATERIAIS</t>
  </si>
  <si>
    <t>BASE DE BRITA CORRIDA,MEDIDA APOS A COMPACTACAO,EXCLUSIVE O</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</si>
  <si>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</si>
  <si>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</si>
  <si>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</si>
  <si>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</si>
  <si>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</si>
  <si>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</si>
  <si>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</si>
  <si>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</si>
  <si>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</si>
  <si>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</si>
  <si>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</si>
  <si>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FAMILIA 20,008</t>
  </si>
  <si>
    <t>BASE DE BRITA</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</si>
  <si>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</si>
  <si>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</si>
  <si>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</si>
  <si>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</si>
  <si>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</si>
  <si>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</si>
  <si>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TRANSPORTE DOS MATERIAIS</t>
  </si>
  <si>
    <t>REVESTIMENTO DO TIPO "PRE-MISTURADO A FRIO",DE ACORDO COM AS</t>
  </si>
  <si>
    <t>"INSTRUCOES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</si>
  <si>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</si>
  <si>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</si>
  <si>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</si>
  <si>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</si>
  <si>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</si>
  <si>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</si>
  <si>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</si>
  <si>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</si>
  <si>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</si>
  <si>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</si>
  <si>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</si>
  <si>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</si>
  <si>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</si>
  <si>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</si>
  <si>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</si>
  <si>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</si>
  <si>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</si>
  <si>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</si>
  <si>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</si>
  <si>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</si>
  <si>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</si>
  <si>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</si>
  <si>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</si>
  <si>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</si>
  <si>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REVESTIMENTO EM CONCRETO BETUMINOSO USINADO A QUENTE,DE ACOR</t>
  </si>
  <si>
    <t>DO COM AS "INSTRUCOES PARA EXECUCAO" DO DER-RJ,COMPREENDENDO</t>
  </si>
  <si>
    <t>PREPARO,ESPALHAMENTO E COMPACTACAO MECANICOS,EXCLUSIVE O FO</t>
  </si>
  <si>
    <t>RNECIMENTO E TRANSPORTE DOS MATERIAIS,CONSIDERANDO UMA PRODU</t>
  </si>
  <si>
    <t>CAO DE USINA DE 10,00M3/H</t>
  </si>
  <si>
    <t>DO COM AS "INSTRUCOES PARA EXECUCAO",DO DER-RJ,COMPREENDENDO</t>
  </si>
  <si>
    <t>CAO DE USINA DE 14,00M3/H</t>
  </si>
  <si>
    <t>CAO DE USINA DE 20,00M3/H</t>
  </si>
  <si>
    <t>CAO DE USINA DE 25,00M3/H</t>
  </si>
  <si>
    <t>APENAS O PREPARO DA MISTURA,EXCLUSIVE O FORNECIMENTO E TRAN</t>
  </si>
  <si>
    <t>SPORTE DOS MATERIAIS,CONSIDERANDO UMA PRODUCAO DE USINA DE 1</t>
  </si>
  <si>
    <t>0,00M3/H</t>
  </si>
  <si>
    <t>4,00M3/H</t>
  </si>
  <si>
    <t>SPORTE DOS MATERIAIS,CONSIDERANDO UMA PRODUCAO DE USINA DE 2</t>
  </si>
  <si>
    <t>5,00M3/H</t>
  </si>
  <si>
    <t>REVESTIMENTO DE CONCRETO BETUMINOSO USINADO A QUENTE,DE ACOR</t>
  </si>
  <si>
    <t>DO COM A "INSTRUCAO PARA EXECUCAO"DO DER-RJ,COMPREENDENDO AP</t>
  </si>
  <si>
    <t>ENAS O ESPALHAMENTO E COMPACTACAO MANUAIS,UTILIZANDO SOQUETE</t>
  </si>
  <si>
    <t>VIBRATORIO,EXCLUSIVE PREPARO,FORNECIMENTO E TRANSPORTE DOS</t>
  </si>
  <si>
    <t>DO COM AS "INSTRUCOES PARA EXECUCAO"DO DER-RJ,COMPREENDENDO</t>
  </si>
  <si>
    <t>APENAS O ESPALHAMENTO E A COMPACTACAO MECANICOS,EXCLUSIVE O</t>
  </si>
  <si>
    <t>FORNECIMENTO E TRANSPORTE DOS MATERIAIS,CONSIDERANDO UMA PRO</t>
  </si>
  <si>
    <t>DUCAO DE USINA DE 10,00M3/H</t>
  </si>
  <si>
    <t>FORNECIMENTO E TRANSPORTE DOS MATERIAIS,CONSIDERANDO UMA PR</t>
  </si>
  <si>
    <t>ODUCAO DE USINA DE 14,00M3/H</t>
  </si>
  <si>
    <t>ODUCAO DE USINA DE 20,00M3/H</t>
  </si>
  <si>
    <t>ODUCAO DE USINA DE 25,00M3/H</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</si>
  <si>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</si>
  <si>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</si>
  <si>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</si>
  <si>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</si>
  <si>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</si>
  <si>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</si>
  <si>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</si>
  <si>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</si>
  <si>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</si>
  <si>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</si>
  <si>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</si>
  <si>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</si>
  <si>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</si>
  <si>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FAMILIA 20,009</t>
  </si>
  <si>
    <t>IMPRIMACAO DE BASE PAVIMENTO.</t>
  </si>
  <si>
    <t>OES PARA EXECUCAO",DO DER-RJ,PRODUCAO MEDIA DE 25,50M3/H,INC</t>
  </si>
  <si>
    <t>LUSIVE O TRANSPORTE DOS MATERIAIS,MAS SEM O FORNECIMENTO DOS</t>
  </si>
  <si>
    <t>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</si>
  <si>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</si>
  <si>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</si>
  <si>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</si>
  <si>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</si>
  <si>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</si>
  <si>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FAMILIA 20,010</t>
  </si>
  <si>
    <t>REVESTIMENTO PLACAS CONCRETO</t>
  </si>
  <si>
    <t>,DE ACORDO COM A INSTRUCAO TECNICA IT-07/80 DO DER-RJ,EXCLUS</t>
  </si>
  <si>
    <t>IVE FORNECIMENTO DOS MATERIAIS E RESPECTIVOS TRANSPORTES</t>
  </si>
  <si>
    <t>FAMILIA 20,011</t>
  </si>
  <si>
    <t>EXECUCAO DE BANQUETA DE SOLO,EM ATERRO,MEDIDO PELO VOLUME DE</t>
  </si>
  <si>
    <t>BANQUETA</t>
  </si>
  <si>
    <t>LIMPEZA MANUAL DE VALAS DE PROTECAO</t>
  </si>
  <si>
    <t>CAPINA MANUAL EM SERVICOS RODOVIARIOS</t>
  </si>
  <si>
    <t>LIMPEZA MANUAL DE MEIOS-FIOS E SARJETAS</t>
  </si>
  <si>
    <t>RETIRADA(EXTRACAO) DE BALIZADORES DANIFICADOS E ASSENTAMENTO</t>
  </si>
  <si>
    <t>DE NOVOS,EXCLUSIVE FORNECIMENTO</t>
  </si>
  <si>
    <t>RECOLOCACAO DE PLACA DE SINALIZACAO</t>
  </si>
  <si>
    <t>LIMPEZA MANUAL DE PONTES,CONSTANDO DE VARREDURA E REMOCAO DE</t>
  </si>
  <si>
    <t>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</si>
  <si>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</si>
  <si>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</si>
  <si>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</si>
  <si>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</si>
  <si>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</si>
  <si>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</si>
  <si>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</si>
  <si>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</si>
  <si>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</si>
  <si>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</si>
  <si>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</si>
  <si>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</si>
  <si>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</si>
  <si>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FAMILIA 20,012</t>
  </si>
  <si>
    <t>EXEC.BANQUETA D/SOLO.</t>
  </si>
  <si>
    <t>CAMADA DE BLOQUEIO(COLCHAO),ESPALHADO E COMPRIMIDO MECANICAM</t>
  </si>
  <si>
    <t>ENTE,EXCLUSIVE O MATERIAL E MEDIDO APOS A COMPACTACAO</t>
  </si>
  <si>
    <t>ESPALHAMENTO COM MOTONIVELADORA E COMPACTACAO MECANICA DE MI</t>
  </si>
  <si>
    <t>STURAS BETUMINOSAS</t>
  </si>
  <si>
    <t>ESPALHAMENTO E COMPACTACAO DE CBUQ,MEDIDO POR HORA</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</si>
  <si>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</si>
  <si>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</si>
  <si>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</si>
  <si>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</si>
  <si>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</si>
  <si>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FAMILIA 20,16</t>
  </si>
  <si>
    <t>CERCA DE ARAME FARPADO.</t>
  </si>
  <si>
    <t>SARJETA DE CORTE TRIANGULAR,COM COBERTURA VEGETAL,MEDINDO 1,</t>
  </si>
  <si>
    <t>25M DE BASE E 0,25M DE ALTURA,INCLUSIVE ESCAVACAO MECANICA E</t>
  </si>
  <si>
    <t>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</si>
  <si>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</si>
  <si>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</si>
  <si>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</si>
  <si>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</si>
  <si>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</si>
  <si>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</si>
  <si>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</si>
  <si>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</si>
  <si>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</si>
  <si>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</si>
  <si>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</si>
  <si>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FAMILIA 20,020</t>
  </si>
  <si>
    <t>SARJETA CORTE TRIANGULAR.</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</si>
  <si>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</si>
  <si>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</si>
  <si>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</si>
  <si>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</si>
  <si>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</si>
  <si>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</si>
  <si>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</si>
  <si>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</si>
  <si>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</si>
  <si>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</si>
  <si>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</si>
  <si>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</si>
  <si>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</si>
  <si>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</si>
  <si>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</si>
  <si>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</si>
  <si>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</si>
  <si>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</si>
  <si>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</si>
  <si>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</si>
  <si>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</si>
  <si>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</si>
  <si>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</si>
  <si>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</si>
  <si>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</si>
  <si>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FAMILIA 20,023</t>
  </si>
  <si>
    <t>SARJETA CORTE EM TALUDES.</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</si>
  <si>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</si>
  <si>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</si>
  <si>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</si>
  <si>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</si>
  <si>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</si>
  <si>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</si>
  <si>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</si>
  <si>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</si>
  <si>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</si>
  <si>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</si>
  <si>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FAMILIA 20,024</t>
  </si>
  <si>
    <t>SARJETA CORTE EM SOLO CONC.ARMADO.</t>
  </si>
  <si>
    <t>SARJETA DE CORTE EM ROCHA,FORMA TRAPEZOIDAL,EM CONCRETO ARMA</t>
  </si>
  <si>
    <t>DO,COM 0,10M DE ESPESSURA,MEDINDO 0,72M NA BASE MAIOR,0,60M</t>
  </si>
  <si>
    <t>NA BASE MENOR E 0,60M DE ALTURA,INCLUSIVE FORNECIMENTO DOS</t>
  </si>
  <si>
    <t>MATERIAIS E ESCAVACAO A FRIO</t>
  </si>
  <si>
    <t>FAMILIA 20.025.</t>
  </si>
  <si>
    <t>SARJETA P/CORTE EM ROCHA.</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</si>
  <si>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</si>
  <si>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</si>
  <si>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</si>
  <si>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</si>
  <si>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</si>
  <si>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</si>
  <si>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</si>
  <si>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</si>
  <si>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</si>
  <si>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</si>
  <si>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</si>
  <si>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PELO SEU COMPRIMENTO REAL(DA CAIXA COLETORA AO DISSIPADOR D</t>
  </si>
  <si>
    <t>E ENERGIA),FORNECIMENTO DOS MATERIAIS E ESCAVACAO</t>
  </si>
  <si>
    <t>O,FUNDO LISO,MEDINDO 0,90M DE BASE E 0,40M DE ALTURA,INCLUSI</t>
  </si>
  <si>
    <t>S PELO SEU COMPRIMENTO REAL (DA CAIXA COLETORA AO DISSIPADOR</t>
  </si>
  <si>
    <t>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</si>
  <si>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</si>
  <si>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</si>
  <si>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</si>
  <si>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</si>
  <si>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</si>
  <si>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</si>
  <si>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</si>
  <si>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</si>
  <si>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</si>
  <si>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</si>
  <si>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FAMILIA 20,026</t>
  </si>
  <si>
    <t>DESCIDA D/AGUA</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</si>
  <si>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</si>
  <si>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</si>
  <si>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</si>
  <si>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</si>
  <si>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</si>
  <si>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</si>
  <si>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</si>
  <si>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FAMILIA 20,027</t>
  </si>
  <si>
    <t>SAIDA D/AGUA</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</si>
  <si>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</si>
  <si>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</si>
  <si>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</si>
  <si>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</si>
  <si>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</si>
  <si>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</si>
  <si>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</si>
  <si>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</si>
  <si>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</si>
  <si>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</si>
  <si>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</si>
  <si>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</si>
  <si>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</si>
  <si>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</si>
  <si>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</si>
  <si>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</si>
  <si>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</si>
  <si>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</si>
  <si>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</si>
  <si>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</si>
  <si>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</si>
  <si>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</si>
  <si>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OS MATERIAIS E COLOCACAO (ESPESSURA DE 6CM)</t>
  </si>
  <si>
    <t>FAMILIA 20,028</t>
  </si>
  <si>
    <t>CAIXA COLETORA PRISMATICA</t>
  </si>
  <si>
    <t>DISSIPADOR DE ENERGIA EM PEDRA ARGAMASSADA,INCLUSIVE MATERIA</t>
  </si>
  <si>
    <t>IS DE ESCAVACAO,MEDIDO POR VOLUME DE PEDRA ARGAMASSADA</t>
  </si>
  <si>
    <t>FAMILIA 20,029</t>
  </si>
  <si>
    <t>DISSIPADOR ENERGIA</t>
  </si>
  <si>
    <t>DRENO PROFUNDO PARA CORTE EM SOLO,TRAPEZOIDAL,MEDINDO 0,60M</t>
  </si>
  <si>
    <t>NA BASE MENOR,0,70M NA BASE MAIOR E 1,50M DE ALTURA,DIAMETRO</t>
  </si>
  <si>
    <t>DO TUBO DE 0,20M,FORNECIMENTO DOS MATERIAIS E EXECUCAO,INCL</t>
  </si>
  <si>
    <t>USIVE SELO,ENCHIMENTO FILTRANTE,MATERIAL DRENANTE E ESCAVACA</t>
  </si>
  <si>
    <t>DRENO PROFUNDO PARA CORTE EM SOLO,TRAPEZOIDAL,MEDINDO 0,65M</t>
  </si>
  <si>
    <t>NA BASE MENOR,0,75M NA BASE MAIOR E 1,50M DE ALTURA,DIAMETRO</t>
  </si>
  <si>
    <t>DO TUBO DE 0,30M,FORNECIMENTO DOS MATERIAIS E EXECUCAO,INCL</t>
  </si>
  <si>
    <t>DRENO PROFUNDO PARA CORTE EM SOLO,TRAPEZOIDAL,MEDINDO 0,70M</t>
  </si>
  <si>
    <t>NA BASE MENOR,0,80M NA BASE MAIOR E 1,50M DE ALTURA,DIAMETRO</t>
  </si>
  <si>
    <t>DO TUBO DE 0,40M,FORNECIMENTO DOS MATERIAIS E EXECUCAO,INCL</t>
  </si>
  <si>
    <t>FAMILIA 20,030</t>
  </si>
  <si>
    <t>DRENO PROFUNDO</t>
  </si>
  <si>
    <t>O,EXCLUSIVE FORNECIMENTO DO TUBO</t>
  </si>
  <si>
    <t>FAMILIA 20,031</t>
  </si>
  <si>
    <t>DRENO S/FORNECIMENTO</t>
  </si>
  <si>
    <t>DRENO PROFUNDO PARA CORTE EM ROCHA,TRAPEZOIDAL,MEDINDO 0,30M</t>
  </si>
  <si>
    <t>NA BASE MENOR,0,40M NA BASE MAIOR E 0,20M DE ALTURA,DIAMETR</t>
  </si>
  <si>
    <t>O DO TUBO DE 0,20M,FORNECIMENTO DOS MATERIAIS E EXECUCAO,INC</t>
  </si>
  <si>
    <t>LUSIVE SELO,ENCHIMENTO FILTRANTE,MATERIAL DRENANTE E ESCAVAC</t>
  </si>
  <si>
    <t>DRENO PROFUNDO PARA CORTE EM ROCHA,TRAPEZOIDAL,MEDINDO 0,40M</t>
  </si>
  <si>
    <t>NA BASE MENOR,0,50M NA BASE MAIOR E 0,30M DE ALTURA,DIAMETR</t>
  </si>
  <si>
    <t>O DO TUBO DE 0,30M,FORNECIMENTO DOS MATERIAIS E EXECUCAO,INC</t>
  </si>
  <si>
    <t>DRENO PROFUNDO PARA CORTE EM ROCHA,TRAPEZOIDAL,MEDINDO 0,50M</t>
  </si>
  <si>
    <t>NA BASE MENOR,0,60M NA BASE MAIOR E 0,40M DE ALTURA,DIAMETR</t>
  </si>
  <si>
    <t>O DO TUBO DE 0,40M,FORNECIMENTO DOS MATERIAIS E EXECUCAO,INC</t>
  </si>
  <si>
    <t>FAMILIA 20,032</t>
  </si>
  <si>
    <t>DRENO P/CORTE EM ROCHA 0,30X0,40X0,60M</t>
  </si>
  <si>
    <t>NA BASE MENOR,0,40M NA BASE MAIOR E 0,20M DE ALTURA,FORNECI</t>
  </si>
  <si>
    <t>MENTO DOS MATERIAIS E EXECUCAO,INCLUSIVE SELO,ENCHIMENTO FIL</t>
  </si>
  <si>
    <t>TRANTE,MATERIAL DRENANTE E ESCAVACAO,EXCLUSIVE FORNECIMENTO</t>
  </si>
  <si>
    <t>NA BASE MENOR,0,50M NA BASE MAIOR E 1,50M DE ALTURA,FORNECI</t>
  </si>
  <si>
    <t>NA BASE MENOR,0,60M NA BASE MAIOR E 1,50M DE ALTURA,FORNECI</t>
  </si>
  <si>
    <t>FAMILIA 20,033</t>
  </si>
  <si>
    <t>IDEM 20.032 EXCL TUBO</t>
  </si>
  <si>
    <t>NA BASE MENOR,0,70M NA BASE MAIOR E 1,50M DE ALTURA,COM UTIL</t>
  </si>
  <si>
    <t>IZACAO DE MANTA GEOTEXTIL 100% POLIPROPILENO EM DRENO SUBTER</t>
  </si>
  <si>
    <t>RANEO,FORNECIMENTO DOS MATERIAIS E EXECUCAO,INCLUSIVE SELO,E</t>
  </si>
  <si>
    <t>NCHIMENTO FILTRANTE,MATERIAL DRENANTE E ESCAVACAO</t>
  </si>
  <si>
    <t>NA BASE MENOR,0,75M NA BASE MAIOR E 1,50M DE ALTURA,COM UTIL</t>
  </si>
  <si>
    <t>NA BASE MENOR,0,80M NA BASE MAIOR E 1,50M DE ALTURA,COM UTIL</t>
  </si>
  <si>
    <t>FAMILIA 20,034</t>
  </si>
  <si>
    <t>IDEM 20.030,00 BIDIM</t>
  </si>
  <si>
    <t>NA BASE MENOR,0,70M NA BASE MAIOR E 1,50M DE ALTURA,EXCLUSIV</t>
  </si>
  <si>
    <t>E FORNECIMENTO DO TUBO,COM UTILIZACAO DE MANTA GEOTEXTIL 100</t>
  </si>
  <si>
    <t>% POLIPROPILENO EM DRENO SUBTERRANEO,FORNECIMENTO DOS MATERI</t>
  </si>
  <si>
    <t>AIS E ESCAVACAO,INCLUSIVE SELO,ENCHIMENTO FILTRANTE,MATERIAL</t>
  </si>
  <si>
    <t>DRENANTE E ESCAVACAO</t>
  </si>
  <si>
    <t>NA BASE MENOR,0,75M NA BASE MAIOR E 1,50M DE ALTURA,EXCLUSIV</t>
  </si>
  <si>
    <t>AIS,E EXECUCAO,INCLUSIVE SELO,ENCHIMENTO FILTRANTE,MATERIAL</t>
  </si>
  <si>
    <t>NA BASE MENOR,0,80M NA BASE MAIOR E 1,50M DE ALTURA,EXCLUSIV</t>
  </si>
  <si>
    <t>AIS E EXECUCAO,INCLUSIVE SELO,ENCHIMENTO FILTRANTE,MATERIAL</t>
  </si>
  <si>
    <t>FAMILIA 20,035</t>
  </si>
  <si>
    <t>IDEM 20.031,00 COM BIDIM</t>
  </si>
  <si>
    <t>NA BASE MENOR,0,40M NA BASE MAIOR E 0,20M DE ALTURA,COM UTI</t>
  </si>
  <si>
    <t>LIZACAO DE MANTA GEOTEXTIL 100% POLIPROPILENO EM DRENO SUBTE</t>
  </si>
  <si>
    <t>RRANEO,FORNECIMENTO DOS MATERIAIS E EXECUCAO,INCLUSIVE SELO,</t>
  </si>
  <si>
    <t>ENCHIMENTO FILTRANTE,MATERIAL DRENANTE E ESCAVACAO</t>
  </si>
  <si>
    <t>NA BASE MENOR,0,50M NA BASE MAIOR E 0,30M DE ALTURA,COM UTI</t>
  </si>
  <si>
    <t>NA BASE MENOR,0,60M NA BASE MAIOR E 0,40M DE ALTURA,COM UTI</t>
  </si>
  <si>
    <t>FAMILIA 20,036</t>
  </si>
  <si>
    <t>IDEM 20.032,00 COM BIDIM</t>
  </si>
  <si>
    <t>NA BASE MENOR,0,40M NA BASE MAIOR E 0,20M DE ALTURA,EXCLUSI</t>
  </si>
  <si>
    <t>VE FORNECIMENTO O TUBO,COM UTILIZACAO DE MANTA GEOTEXTIL 100</t>
  </si>
  <si>
    <t>NA BASE MENOR,0,50M NA BASE MAIOR E 0,30M DE ALTURA,EXCLUSI</t>
  </si>
  <si>
    <t>VE FORNECIMENTO DO TUBO,COM UTILIZACAO DE MANTA GEOTEXTIL 10</t>
  </si>
  <si>
    <t>0% POLIPROPILENO EM DRENO SUBTERRANEO,FORNECIMENTO DOS MATER</t>
  </si>
  <si>
    <t>IAIS E EXECUCAO,INCLUSIVE SELO,ENCHIMENTO FILTRANTE,MATERIAL</t>
  </si>
  <si>
    <t>NA BASE MENOR,0,60M NA BASE MAIOR E 0,40M DE ALTURA,EXCLUSI</t>
  </si>
  <si>
    <t>FAMILIA 20,037</t>
  </si>
  <si>
    <t>IDEM 20.033,00 COM BIDIM</t>
  </si>
  <si>
    <t>DRENO RASO COM PEDRA BRITADA E BIDIM,INCLUSIVE ESCAVACAO E F</t>
  </si>
  <si>
    <t>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</si>
  <si>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</si>
  <si>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</si>
  <si>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</si>
  <si>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</si>
  <si>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</si>
  <si>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</si>
  <si>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</si>
  <si>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</si>
  <si>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</si>
  <si>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</si>
  <si>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</si>
  <si>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</si>
  <si>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</si>
  <si>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</si>
  <si>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</si>
  <si>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</si>
  <si>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</si>
  <si>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</si>
  <si>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</si>
  <si>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</si>
  <si>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</si>
  <si>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</si>
  <si>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</si>
  <si>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</si>
  <si>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</si>
  <si>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</si>
  <si>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</si>
  <si>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</si>
  <si>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</si>
  <si>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</si>
  <si>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</si>
  <si>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</si>
  <si>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</si>
  <si>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</si>
  <si>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</si>
  <si>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</si>
  <si>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</si>
  <si>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</si>
  <si>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</si>
  <si>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</si>
  <si>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</si>
  <si>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</si>
  <si>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</si>
  <si>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</si>
  <si>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</si>
  <si>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</si>
  <si>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</si>
  <si>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</si>
  <si>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</si>
  <si>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</si>
  <si>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</si>
  <si>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</si>
  <si>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</si>
  <si>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</si>
  <si>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</si>
  <si>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</si>
  <si>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</si>
  <si>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BOCA PARA BUEIRO SIMPLES,MULTI-PLATE LENTICULAR,COM 2,20M DE</t>
  </si>
  <si>
    <t>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</si>
  <si>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</si>
  <si>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</si>
  <si>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</si>
  <si>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</si>
  <si>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</si>
  <si>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</si>
  <si>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</si>
  <si>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</si>
  <si>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</si>
  <si>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</si>
  <si>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</si>
  <si>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</si>
  <si>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</si>
  <si>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</si>
  <si>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</si>
  <si>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</si>
  <si>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</si>
  <si>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</si>
  <si>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</si>
  <si>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</si>
  <si>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</si>
  <si>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</si>
  <si>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</si>
  <si>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</si>
  <si>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</si>
  <si>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</si>
  <si>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</si>
  <si>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</si>
  <si>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</si>
  <si>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</si>
  <si>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</si>
  <si>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</si>
  <si>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</si>
  <si>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FORNECIMENTO DOS MATERIAIS,EXCLUSIVE ESCAVACAO DE MATERIAL</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</si>
  <si>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</si>
  <si>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</si>
  <si>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</si>
  <si>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</si>
  <si>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</si>
  <si>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</si>
  <si>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FAMILIA 20,067</t>
  </si>
  <si>
    <t>BOCA P/BUEIRO</t>
  </si>
  <si>
    <t>BUEIRO SIMPLES TUBULAR,DE CONCRETO SIMPLES(PS-1),DIAMETRO DE</t>
  </si>
  <si>
    <t>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</si>
  <si>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</si>
  <si>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</si>
  <si>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</si>
  <si>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</si>
  <si>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</si>
  <si>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</si>
  <si>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</si>
  <si>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</si>
  <si>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</si>
  <si>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</si>
  <si>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</si>
  <si>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</si>
  <si>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</si>
  <si>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</si>
  <si>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</si>
  <si>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</si>
  <si>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</si>
  <si>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</si>
  <si>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</si>
  <si>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</si>
  <si>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EATERRO H=1,50M,INCLUSIVE ESCAVACAO,FORNECIMENTO DOS MATERIA</t>
  </si>
  <si>
    <t>EATERRO H=3,00M,INCLUSIVE ESCAVACAO,FORNECIMENTO DOS MATERIA</t>
  </si>
  <si>
    <t>0,40M ASSENTE EM BERCO DE CONCRETO CICLOPICO,COM ALTURA DE R</t>
  </si>
  <si>
    <t>EATERRO H=4,00M,INCLUSIVE ESCAVACAO,FORNECIMENTO DOS MATERIA</t>
  </si>
  <si>
    <t>0,60M,ASSENTE EM BERCO DE CONCRETO CICLOPICO,COM ALTURA DE</t>
  </si>
  <si>
    <t>,60M,ASSENTE EM BERCO DE CONCRETO CICLOPICO,COM ALTURA DE RE</t>
  </si>
  <si>
    <t>ATERRO H=3,00M,INCLUSIVE ESCAVACAO,FORNECIMENTO DOS MATERIAI</t>
  </si>
  <si>
    <t>0,60M,ASSENTE EM BERCO DE CONCRETO CICLOPICO,COM ALTURA DE R</t>
  </si>
  <si>
    <t>FAMILIA 20,070</t>
  </si>
  <si>
    <t>BUEIRO SIMPLES</t>
  </si>
  <si>
    <t>FAMILIA 20,071</t>
  </si>
  <si>
    <t>BUEIRO SIMPLES (CA-1)</t>
  </si>
  <si>
    <t>FAMILIA 20,080</t>
  </si>
  <si>
    <t>BUEIRO CELULAR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</si>
  <si>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</si>
  <si>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</si>
  <si>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</si>
  <si>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</si>
  <si>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</si>
  <si>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</si>
  <si>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</si>
  <si>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</si>
  <si>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</si>
  <si>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</si>
  <si>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</si>
  <si>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</si>
  <si>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</si>
  <si>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</si>
  <si>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</si>
  <si>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</si>
  <si>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</si>
  <si>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</si>
  <si>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</si>
  <si>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</si>
  <si>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</si>
  <si>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</si>
  <si>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</si>
  <si>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</si>
  <si>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</si>
  <si>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</si>
  <si>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</si>
  <si>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</si>
  <si>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</si>
  <si>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</si>
  <si>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</si>
  <si>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</si>
  <si>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</si>
  <si>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</si>
  <si>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</si>
  <si>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</si>
  <si>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</si>
  <si>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</si>
  <si>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</si>
  <si>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</si>
  <si>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</si>
  <si>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</si>
  <si>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</si>
  <si>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</si>
  <si>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</si>
  <si>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</si>
  <si>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</si>
  <si>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</si>
  <si>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</si>
  <si>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</si>
  <si>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</si>
  <si>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</si>
  <si>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</si>
  <si>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</si>
  <si>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</si>
  <si>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</si>
  <si>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</si>
  <si>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</si>
  <si>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</si>
  <si>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</si>
  <si>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</si>
  <si>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</si>
  <si>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</si>
  <si>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</si>
  <si>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</si>
  <si>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</si>
  <si>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</si>
  <si>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</si>
  <si>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</si>
  <si>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</si>
  <si>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</si>
  <si>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</si>
  <si>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</si>
  <si>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</si>
  <si>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</si>
  <si>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</si>
  <si>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</si>
  <si>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</si>
  <si>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</si>
  <si>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</si>
  <si>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</si>
  <si>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</si>
  <si>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</si>
  <si>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</si>
  <si>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</si>
  <si>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</si>
  <si>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</si>
  <si>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</si>
  <si>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</si>
  <si>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</si>
  <si>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</si>
  <si>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</si>
  <si>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</si>
  <si>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</si>
  <si>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</si>
  <si>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</si>
  <si>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</si>
  <si>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</si>
  <si>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</si>
  <si>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</si>
  <si>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</si>
  <si>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</si>
  <si>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</si>
  <si>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</si>
  <si>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</si>
  <si>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</si>
  <si>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</si>
  <si>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</si>
  <si>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</si>
  <si>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</si>
  <si>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</si>
  <si>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</si>
  <si>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</si>
  <si>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</si>
  <si>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</si>
  <si>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</si>
  <si>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</si>
  <si>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</si>
  <si>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</si>
  <si>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</si>
  <si>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</si>
  <si>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</si>
  <si>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</si>
  <si>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</si>
  <si>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</si>
  <si>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</si>
  <si>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</si>
  <si>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</si>
  <si>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</si>
  <si>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</si>
  <si>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</si>
  <si>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</si>
  <si>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</si>
  <si>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</si>
  <si>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</si>
  <si>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</si>
  <si>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</si>
  <si>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</si>
  <si>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</si>
  <si>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</si>
  <si>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</si>
  <si>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</si>
  <si>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</si>
  <si>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</si>
  <si>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</si>
  <si>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</si>
  <si>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</si>
  <si>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</si>
  <si>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</si>
  <si>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</si>
  <si>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</si>
  <si>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</si>
  <si>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</si>
  <si>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</si>
  <si>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</si>
  <si>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</si>
  <si>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</si>
  <si>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</si>
  <si>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</si>
  <si>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</si>
  <si>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</si>
  <si>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</si>
  <si>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</si>
  <si>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</si>
  <si>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</si>
  <si>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</si>
  <si>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</si>
  <si>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</si>
  <si>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</si>
  <si>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</si>
  <si>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</si>
  <si>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</si>
  <si>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</si>
  <si>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</si>
  <si>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</si>
  <si>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</si>
  <si>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</si>
  <si>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</si>
  <si>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</si>
  <si>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</si>
  <si>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</si>
  <si>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</si>
  <si>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</si>
  <si>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</si>
  <si>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</si>
  <si>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</si>
  <si>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</si>
  <si>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</si>
  <si>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</si>
  <si>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</si>
  <si>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</si>
  <si>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</si>
  <si>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</si>
  <si>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</si>
  <si>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</si>
  <si>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</si>
  <si>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</si>
  <si>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</si>
  <si>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</si>
  <si>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</si>
  <si>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</si>
  <si>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</si>
  <si>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</si>
  <si>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</si>
  <si>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</si>
  <si>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</si>
  <si>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</si>
  <si>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</si>
  <si>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</si>
  <si>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</si>
  <si>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</si>
  <si>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</si>
  <si>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</si>
  <si>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</si>
  <si>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</si>
  <si>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</si>
  <si>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</si>
  <si>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</si>
  <si>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</si>
  <si>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</si>
  <si>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</si>
  <si>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</si>
  <si>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</si>
  <si>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</si>
  <si>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</si>
  <si>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</si>
  <si>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</si>
  <si>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</si>
  <si>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</si>
  <si>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</si>
  <si>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</si>
  <si>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</si>
  <si>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</si>
  <si>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</si>
  <si>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</si>
  <si>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</si>
  <si>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</si>
  <si>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</si>
  <si>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</si>
  <si>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</si>
  <si>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</si>
  <si>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</si>
  <si>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</si>
  <si>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</si>
  <si>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</si>
  <si>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</si>
  <si>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</si>
  <si>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</si>
  <si>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</si>
  <si>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</si>
  <si>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</si>
  <si>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</si>
  <si>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</si>
  <si>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</si>
  <si>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</si>
  <si>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</si>
  <si>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</si>
  <si>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</si>
  <si>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</si>
  <si>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</si>
  <si>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</si>
  <si>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</si>
  <si>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</si>
  <si>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</si>
  <si>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</si>
  <si>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</si>
  <si>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</si>
  <si>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</si>
  <si>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</si>
  <si>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</si>
  <si>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</si>
  <si>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</si>
  <si>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</si>
  <si>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</si>
  <si>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</si>
  <si>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</si>
  <si>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</si>
  <si>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</si>
  <si>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</si>
  <si>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</si>
  <si>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</si>
  <si>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</si>
  <si>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</si>
  <si>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</si>
  <si>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</si>
  <si>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</si>
  <si>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</si>
  <si>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</si>
  <si>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</si>
  <si>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</si>
  <si>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</si>
  <si>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</si>
  <si>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</si>
  <si>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</si>
  <si>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</si>
  <si>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</si>
  <si>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</si>
  <si>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</si>
  <si>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</si>
  <si>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</si>
  <si>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</si>
  <si>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</si>
  <si>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FAMILIA 20,085</t>
  </si>
  <si>
    <t>FORNEC.MATERIAIS E FERRAMENTAS</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</si>
  <si>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</si>
  <si>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</si>
  <si>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</si>
  <si>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</si>
  <si>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</si>
  <si>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</si>
  <si>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</si>
  <si>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</si>
  <si>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</si>
  <si>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</si>
  <si>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</si>
  <si>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</si>
  <si>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</si>
  <si>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3,50M DE ALTURA,RECOBRIMENTO MINIMO DE 0,60M E MAXIMO DE 11</t>
  </si>
  <si>
    <t>,10M,SOB A INFLUENCIA DO TREM-TIPO RODOVIARIO,EXCLUSIVE ANDA</t>
  </si>
  <si>
    <t>IME.ASSENTAMENTO</t>
  </si>
  <si>
    <t>AMENTAS NECESSARIAS,COM DIMENSOES EM TORNO DE 4,20M DE VAO E</t>
  </si>
  <si>
    <t>3,90M DE ALTURA,RECOBRIMENTO MINIMO DE 0,60M E MAXIMO DE 9,</t>
  </si>
  <si>
    <t>70M,SOB A INFLUENCIA DO TREM-TIPO RODOVIARIO,EXCLUSIVE ANDAI</t>
  </si>
  <si>
    <t>AMENTAS NECESSARIAS,COM DIMENSOES EM TORNO DE 4,80M DE VAO E</t>
  </si>
  <si>
    <t>4,75M DE ALTURA,RECOBRIMENTO MINIMO DE 0,90M E MAXIMO DE 8,</t>
  </si>
  <si>
    <t>50M,SOB A INFLUENCIA DO TREM-TIPO RODOVIARIO,EXCLUSIVE ANDAI</t>
  </si>
  <si>
    <t>STIDAS COM EPOXY,ESPESSURA DE 3,40MM,PARAFUSOS,PORCAS E FERR</t>
  </si>
  <si>
    <t>AMENTAS NECESSARIAS,COM DIMENSOES EM TORNO DE 5,00M DE VAO E</t>
  </si>
  <si>
    <t>4,85M DE ALTURA,RECOBRIMENTO MINIMO DE 0,90M E MAXIMO DE 8,</t>
  </si>
  <si>
    <t>60M,SOB A INFLUENCIA DO TREM-TIPO RODOVIARIO,EXCLUSIVE ANDAI</t>
  </si>
  <si>
    <t>STIDAS COM EPOXY,ESPESSURA DE 4,70MM,PARAFUSOS,PORCAS E FERR</t>
  </si>
  <si>
    <t>AMENTAS NECESSARIAS,COM DIMENSOES EM TORNO DE 5,85M DE VAO E</t>
  </si>
  <si>
    <t>5,30M DE ALTURA,RECOBRIMENTO MINIMO DE 0,90M E MAXIMO DE 8,</t>
  </si>
  <si>
    <t>BUEIRO SIMPLES CIRCULAR,CONSTITUIDO DE CHAPAS GALVANIZADAS O</t>
  </si>
  <si>
    <t>U REVESTIDAS COM EPOXY,ESPESSURA DE 2MM,DIAMETRO DE 0,60M,PA</t>
  </si>
  <si>
    <t>RAFUSOS,PORCAS E FERRAMENTAS NECESSARIAS,RECOBRIMENTO MINIMO</t>
  </si>
  <si>
    <t>DE 0,30M E MAXIMO DE 25,00M,SOB A INFLUENCIA DO TREM-TIPO R</t>
  </si>
  <si>
    <t>ODOVIARIO,EXCLUSIVE ANDAIME.ASSENTAMENTO</t>
  </si>
  <si>
    <t>U REVESTIDAS COM EPOXY,ESPESSURA DE 2MM,DIAMETRO DE 0,80M,PA</t>
  </si>
  <si>
    <t>DE 0,30M E MAXIMO DE 18,80M,SOB A INFLUENCIA DO TREM-TIPO R</t>
  </si>
  <si>
    <t>U REVESTIDAS COM EPOXY,ESPESSURA DE 2MM,DIAMETRO DE 1,00M,PA</t>
  </si>
  <si>
    <t>DE 0,30M E MAXIMO DE 15,00M,SOB A INFLUENCIA DO TREM-TIPO R</t>
  </si>
  <si>
    <t>U REVESTIDAS COM EPOXY,ESPESSURA DE 2MM,DIAMETRO DE 1,20M,PA</t>
  </si>
  <si>
    <t>DE 0,30M E MAXIMO DE 12,50M,SOB A INFLUENCIA DO TREM-TIPO R</t>
  </si>
  <si>
    <t>U REVESTIDAS COM EPOXY,ESPESSURA DE 2MM,DIAMETRO DE 1,50M,PA</t>
  </si>
  <si>
    <t>DE 0,30M E MAXIMO DE 10,00M,SOB A INFLUENCIA DO TREM-TIPO R</t>
  </si>
  <si>
    <t>U REVESTIDAS COM EPOXY,ESPESSURA DE 2MM,DIAMETRO DE 1,80M,PA</t>
  </si>
  <si>
    <t>DE 0,40M E MAXIMO DE 8,30M,SOB A INFLUENCIA DO TREM-TIPO RO</t>
  </si>
  <si>
    <t>DOVIARIO,EXCLUSIVE ANDAIME.ASSENTAMENTO</t>
  </si>
  <si>
    <t>U REVESTIDAS COM EPOXY,ESPESSURA DE 2MM,DIAMETRO DE 2,00M,PA</t>
  </si>
  <si>
    <t>DE 0,50M E MAXIMO DE 7,50M,SOB A INFLUENCIA DO TREM-TIPO RO</t>
  </si>
  <si>
    <t>U REVESTIDAS COM EPOXY,ESPESSURA DE 2,70MM,DIAMETRO DE 2,20M</t>
  </si>
  <si>
    <t>,PARAFUSOS,PORCAS E FERRAMENTAS NECESSARIAS,RECOBRIMENTO MIN</t>
  </si>
  <si>
    <t>IMO DE 0,50M E MAXIMO DE 9,50M,SOB A INFLUENCIA DO TREM-TIPO</t>
  </si>
  <si>
    <t>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</si>
  <si>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</si>
  <si>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</si>
  <si>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</si>
  <si>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</si>
  <si>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</si>
  <si>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</si>
  <si>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</si>
  <si>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</si>
  <si>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</si>
  <si>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</si>
  <si>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</si>
  <si>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</si>
  <si>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</si>
  <si>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</si>
  <si>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</si>
  <si>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</si>
  <si>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</si>
  <si>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</si>
  <si>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OU REVESTIDAS COM EPOXY,ESPESSURA DE 2MM,PARAFUSOS,PORCAS E</t>
  </si>
  <si>
    <t>FERRAMENTAS NECESSARIAS,COM DIMENSOES EM TORNO DE 1,00M DE</t>
  </si>
  <si>
    <t>VAO E 0,80M DE ALTURA,RECOBRIMENTO MINIMO DE 0,30M E MAXIMO</t>
  </si>
  <si>
    <t>DE 6,80M,SOB A INFLUENCIA DO TREM-TIPO RODOVIARIO,EXCLUSIVE</t>
  </si>
  <si>
    <t>ANDAIME.ASSENTAMENTO</t>
  </si>
  <si>
    <t>FERRAMENTAS NECESSARIAS,COM DIMENSOES EM TORNO DE 1,20M DE</t>
  </si>
  <si>
    <t>VAO E 1,00M DE ALTURA,RECOBRIMENTO MINIMO DE 0,30M E MAXIMO</t>
  </si>
  <si>
    <t>DE 9,00M,SOB A INFLUENCIA DO TREM-TIPO RODOVIARIO,EXCLUSIVE</t>
  </si>
  <si>
    <t>FERRAMENTAS NECESSARIAS,COM DIMENSOES EM TORNO DE 1,45M DE</t>
  </si>
  <si>
    <t>VAO E 1,10M DE ALTURA,RECOBRIMENTO MINIMO DE 0,40M E MAXIMO</t>
  </si>
  <si>
    <t>DE 7,40M,SOB A INFLUENCIA DO TREM-TIPO RODOVIARIO,EXCLUSIVE</t>
  </si>
  <si>
    <t>FERRAMENTAS NECESSARIAS,COM DIMENSOES EM TORNO DE 1,85M DE</t>
  </si>
  <si>
    <t>VAO E 1,50M DE ALTURA,RECOBRIMENTO MINIMO DE 0,50M E MAXIMO</t>
  </si>
  <si>
    <t>DE 8,10M,SOB A INFLUENCIA DO TREM-TIPO RODOVIARIO,EXCLUSIVE</t>
  </si>
  <si>
    <t>FERRAMENTAS NECESSARIAS,COM DIMENSOES EM TORNO DE 2,15M DE</t>
  </si>
  <si>
    <t>VAO E 1,60M DE ALTURA,RECOBRIMENTO MINIMO DE 0,60M E MAXIMO</t>
  </si>
  <si>
    <t>DE 7,00M,SOB A INFLUENCIA DO TREM-TIPO RODOVIARIO,EXCLUSIVE</t>
  </si>
  <si>
    <t>FERRAMENTAS NECESSARIAS,COM DIMENSOES EM TORNO DE 2,30M DE</t>
  </si>
  <si>
    <t>VAO E 1,65M DE ALTURA,RECOBRIMENTO MINIMO DE 0,60M E MAXIMO</t>
  </si>
  <si>
    <t>DE 6,50M,SOB A INFLUENCIA DO TREM-TIPO RODOVIARIO,EXCLUSIVE</t>
  </si>
  <si>
    <t>FERRAMENTAS NECESSARIAS,COM DIMENSOES EM TORNO DE 2,50M DE</t>
  </si>
  <si>
    <t>VAO E 2,20M DE ALTURA,RECOBRIMENTO MINIMO DE 0,60M E MAXIMO</t>
  </si>
  <si>
    <t>DE 6,00M,SOB A INFLUENCIA DO TREM-TIPO RODOVIARIO,EXCLUSIVE</t>
  </si>
  <si>
    <t>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</si>
  <si>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</si>
  <si>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</si>
  <si>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</si>
  <si>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</si>
  <si>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</si>
  <si>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</si>
  <si>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</si>
  <si>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</si>
  <si>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</si>
  <si>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</si>
  <si>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</si>
  <si>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</si>
  <si>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</si>
  <si>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</si>
  <si>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</si>
  <si>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</si>
  <si>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</si>
  <si>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REVESTIDAS COM EPOXY,ESPESSURA DE 3,40MM,PARAFUSOS,PORCAS E</t>
  </si>
  <si>
    <t>FERRAMENTAS NECESSARIAS,COM DIMENSOES EM TORNO DE 5,92M DE</t>
  </si>
  <si>
    <t>VAO E 2,08M DE ALTURA,RECOBRIMENTO MINIMO DE 0,75M E MAXIMO</t>
  </si>
  <si>
    <t>DE 4,00M,SOB A INFLUENCIA DO TREM-TIPO RODOVIARIO,EXCLUSIVE</t>
  </si>
  <si>
    <t>FERRAMENTAS NECESSARIAS,COM DIMENSOES EM TORNO DE 6,12M DE</t>
  </si>
  <si>
    <t>VAO E 2,77M DE ALTURA,RECOBRIMENTO MINIMO DE 0,75M E MAXIMO</t>
  </si>
  <si>
    <t>FERRAMENTAS NECESSARIAS,COM DIMENSOES EM TORNO DE 6,78M DE</t>
  </si>
  <si>
    <t>VAO E 2,41M DE ALTURA,RECOBRIMENTO MINIMO DE 0,75M E MAXIMO</t>
  </si>
  <si>
    <t>DE 3,50M,SOB A INFLUENCIA DO TREM-TIPO RODOVIARIO,EXCLUSIVE</t>
  </si>
  <si>
    <t>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</si>
  <si>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</si>
  <si>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</si>
  <si>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</si>
  <si>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</si>
  <si>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FERRAMENTAS NECESSARIAS,COM DIMENSOES EM TORNO DE 7,67M DE</t>
  </si>
  <si>
    <t>VAO E 2,57M DE ALTURA,RECOBRIMENTO MINIMO DE 0,90M E MAXIMO</t>
  </si>
  <si>
    <t>DE 3,00M,SOB A INFLUENCIA DO TREM-TIPO RODOVIARIO,EXCLUSIVE</t>
  </si>
  <si>
    <t>FERRAMENTAS NECESSARIAS,COM DIMENSOES EM TORNO DE 7,85M DE</t>
  </si>
  <si>
    <t>VAO E 4,60M DE ALTURA,RECOBRIMENTO MINIMO DE 0,90M E MAXIMO</t>
  </si>
  <si>
    <t>FERRAMENTAS NECESSARIAS,COM DIMENSOES EM TORNO DE 8,79M DE</t>
  </si>
  <si>
    <t>VAO E 2,95M DE ALTURA,RECOBRIMENTO MINIMO DE 0,90M E MAXIMO</t>
  </si>
  <si>
    <t>REVESTIDAS COM EPOXY,ESPESSURA DE 3,40MM,PARAFUSOS PORCAS E</t>
  </si>
  <si>
    <t>FERRAMENTAS NECESSARIAS,COM DIMENSOES EM TORNO DE 8,97M DE</t>
  </si>
  <si>
    <t>VAO E 5,00M DE ALTURA,RECOBRIMENTO MINIMO DE 0,90M E MAXIMO</t>
  </si>
  <si>
    <t>REVESTIDAS COM EPOXY,ESPESSURA DE 4,70MM,PARAFUSOS,PORCAS E</t>
  </si>
  <si>
    <t>FERRAMENTAS NECESSARIAS,COM DIMENSOES EM TORNO DE 9,45M DE</t>
  </si>
  <si>
    <t>VAO E 3,07M DE ALTURA,RECOBRIMENTO MINIMO DE 0,90M E MAXIMO</t>
  </si>
  <si>
    <t>FERRAMENTAS NECESSARIAS,COM DIMENSOES EM TORNO DE 9,86M DE</t>
  </si>
  <si>
    <t>VAO E 6,07M DE ALTURA,RECOBRIMENTO MINIMO DE 0,90M E MAXIMO</t>
  </si>
  <si>
    <t>REVESTIDAS COM EPOXY,ESPESSURA DE 6,30MM,PARAFUSOS,PORCAS E</t>
  </si>
  <si>
    <t>FERRAMENTAS NECESSARIAS,COM DIMENSOES EM TORNO DE 10,77M DE</t>
  </si>
  <si>
    <t>VAO E 3,48M DE ALTURA,RECOBRIMENTO MINIMO DE 1,20M E MAXIMO</t>
  </si>
  <si>
    <t>FERRAMENTAS NECESSARIAS,COM DIMENSOES EM TORNO DE 10,97M DE</t>
  </si>
  <si>
    <t>VAO E 6,53M DE ALTURA,RECOBRIMENTO MINIMO DE 1,20M E MAXIMO</t>
  </si>
  <si>
    <t>DE 4,50M,SOB A INFLUENCIA DO TREM-TIPO RODOVIARIO,EXCLUSIVE</t>
  </si>
  <si>
    <t>FERRAMENTAS NECESSARIAS,COM DIMENSOES EM TORNO DE 11,58M DE</t>
  </si>
  <si>
    <t>VAO E 7,16M DE ALTURA,RECOBRIMENTO MINIMO DE 1,20M E MAXIMO</t>
  </si>
  <si>
    <t>FERRAMENTAS NECESSARIAS,COM DIMENSOES EM TORNO DE 11,78M DE</t>
  </si>
  <si>
    <t>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</si>
  <si>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</si>
  <si>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</si>
  <si>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</si>
  <si>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</si>
  <si>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</si>
  <si>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</si>
  <si>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</si>
  <si>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</si>
  <si>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</si>
  <si>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</si>
  <si>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</si>
  <si>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</si>
  <si>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</si>
  <si>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</si>
  <si>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</si>
  <si>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</si>
  <si>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</si>
  <si>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</si>
  <si>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</si>
  <si>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</si>
  <si>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</si>
  <si>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</si>
  <si>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</si>
  <si>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FAMILIA 20,086</t>
  </si>
  <si>
    <t>PASSAGEM CABO A.</t>
  </si>
  <si>
    <t>BRITAGEM DE ROCHA,APROVEITAMENTO DA ESCAVACAO DE MATERIAL DE</t>
  </si>
  <si>
    <t>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</si>
  <si>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</si>
  <si>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</si>
  <si>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</si>
  <si>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</si>
  <si>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</si>
  <si>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</si>
  <si>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FAMILIA 20,090</t>
  </si>
  <si>
    <t>BRINTAGEM DE ROCHA</t>
  </si>
  <si>
    <t>EXTRACAO DE AREIA DE RIO,POR MEIO DE DRAGAGEM,INCLUSIVE CARG</t>
  </si>
  <si>
    <t>A,SENDO O CUSTO REFERIDO AO VOLUME DO CAMINHAO</t>
  </si>
  <si>
    <t>FAMILIA 20,091</t>
  </si>
  <si>
    <t>EXTRACAO AREIA D/RIO</t>
  </si>
  <si>
    <t>AREIA,INCLUSIVE TRANPORTE,PARA REGIAO METROPOLITANA DO RIO D</t>
  </si>
  <si>
    <t>E JANEIRO.FORNECIMENTO</t>
  </si>
  <si>
    <t>FAMILIA 20,092</t>
  </si>
  <si>
    <t>FORNECIMENTO D/AREIA REVENDEDOR</t>
  </si>
  <si>
    <t>CIMENTO PORTLAND CP-II-32,INCLUSIVE TRANSPORTE.FORNECIMENTO</t>
  </si>
  <si>
    <t>FAMILIA 20,093</t>
  </si>
  <si>
    <t>FORNECIMENTO CIMENTO REVENDEDOR</t>
  </si>
  <si>
    <t>CASCALHINHO(PEDRA ZERO),INCLUSIVE TRANSPORTE,PARA REGIAO MET</t>
  </si>
  <si>
    <t>ROPOLITANA DO RIO DE JANEIRO.FORNECIMENTO</t>
  </si>
  <si>
    <t>FAMILIA 20,096</t>
  </si>
  <si>
    <t>FORNECIMENTO CASCALHINHO REVENDEDOR</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</si>
  <si>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</si>
  <si>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</si>
  <si>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</si>
  <si>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</si>
  <si>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</si>
  <si>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DO RIO DE JANEIRO.FORNECIMENTO</t>
  </si>
  <si>
    <t>PO-DE-PEDRA, INCLUSIVE TRANSPORTE PARA REGIAO METROPOLITANA</t>
  </si>
  <si>
    <t>BRITA GRADUADA,INCLUSIVE TRANSPORTE,PARA REGIAO METROPOLITAN</t>
  </si>
  <si>
    <t>A DO RIO DE JANEIRO.FORNECIMENTO</t>
  </si>
  <si>
    <t>BRITA GRADUADA COM ADICAO DE 1% DE CIMENTO,INCLUSIVE TRANSPO</t>
  </si>
  <si>
    <t>RTE,PARA REGIAO METROPOLITANA DO RIO DE JANEIRO.FORNECIMENTO</t>
  </si>
  <si>
    <t>FAMILIA 20,097</t>
  </si>
  <si>
    <t>FORNEC.PEDRA BRITADA C/TRANSPORTE</t>
  </si>
  <si>
    <t>PEDRA-DE-MAO,INCLUSIVE TRANSPORTE,PARA REGIAO METROPOLITANA</t>
  </si>
  <si>
    <t>FAMILIA 20,098</t>
  </si>
  <si>
    <t>FORNEC.PEDRA DE MAO C/TRANSPORTE</t>
  </si>
  <si>
    <t>PO-DE-PEDRA,SEM CONSIDERAR O TRANSPORTE DA PEDREIRA ATE O LO</t>
  </si>
  <si>
    <t>CAL DE UTILIZACAO,INCLUSIVE CARGA NO CAMINHAO.FORNECIMENTO</t>
  </si>
  <si>
    <t>FAMILIA 20,099</t>
  </si>
  <si>
    <t>POLIMERO TIPO SBS GRANULADO.FORNECIMENTO</t>
  </si>
  <si>
    <t>CONCRETO BETUMINOSO USINADO A QUENTE.PREPARO E FORNECIMENTO</t>
  </si>
  <si>
    <t>CONCRETO BETUMINOSO USINADO A QUENTE,EXCLUSIVE FORNECIMENTO</t>
  </si>
  <si>
    <t>DO CAP.PREPARO E FORNECIMENTO</t>
  </si>
  <si>
    <t>CONCRETO BETUMINOSO USINADO A QUENTE,EXCLUSIVE PREPARO.CUSTO</t>
  </si>
  <si>
    <t>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</si>
  <si>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</si>
  <si>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</si>
  <si>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</si>
  <si>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</si>
  <si>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</si>
  <si>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</si>
  <si>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</si>
  <si>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MATERIAIS.FORNECIMENTO</t>
  </si>
  <si>
    <t>CAMADA POROSA DE ATRITO EM CBUQ,MODIFICADO POR POLIMERO,INCL</t>
  </si>
  <si>
    <t>USIVE TRANSPORTE.CUSTO SOMENTE DOS MATERIAIS.FORNECIMENTO</t>
  </si>
  <si>
    <t>CONCRETO BETUMINOSO USINADO A QUENTE TIPO "BINDER",EXCLUSIVE</t>
  </si>
  <si>
    <t>PREPARO.FORNECIMENTO</t>
  </si>
  <si>
    <t>IMPRIMACAO.CUSTO SOMENTE DOS MATERIAIS.FORNECIMENTO</t>
  </si>
  <si>
    <t>PINTURA DE LIGACAO.CUSTO SOMENTE DOS MATERIAIS.FORNECIMENTO</t>
  </si>
  <si>
    <t>PRE-MISTURADO A FRIO.PREPARO E FORNECIMENTO</t>
  </si>
  <si>
    <t>TRATAMENTO SUPERFICIAL SIMPLES.CUSTO SOMENTE DOS MATERIAIS.F</t>
  </si>
  <si>
    <t>TRATAMENTO SUPERFICIAL DUPLO.CUSTO SOMENTE DOS MATERIAIS.FOR</t>
  </si>
  <si>
    <t>TRATAMENTO SUPERFICIAL TRIPLO.CUSTO SOMENTE DOS MATERIAIS.FO</t>
  </si>
  <si>
    <t>FAMILIA 20,100</t>
  </si>
  <si>
    <t>FORN.DE FILLER C/TRANSPORTE</t>
  </si>
  <si>
    <t>EMULSAO ASFALTICA CATIONICA,TIPO RR-2C.FORNECIMENTO</t>
  </si>
  <si>
    <t>EMULSAO ASFALTICA CATIONICA,TIPO RL-1C.FORNECIMENTO</t>
  </si>
  <si>
    <t>FAMILIA 20.101</t>
  </si>
  <si>
    <t>EMULSAO ASFALTICA CATIONICA RR-1C.FORNECIMENTO</t>
  </si>
  <si>
    <t>EMULSAO ASFALTICA CATIONICA,TIPO RM-1C.FORNECIMENTO</t>
  </si>
  <si>
    <t>ASFALTO DILUIDO,TIPO CR-250,INCLUSIVE TRANSPORTE.FORNECIMENT</t>
  </si>
  <si>
    <t>ASFALTO DILUIDO,TIPO CM-30,INCLUSIVE TRANSPORTE.FORNECIMENTO</t>
  </si>
  <si>
    <t>MATERIAL BETUMINOSO,TIPO CIMENTO ASFALTICO CAP-30/45,INCLUSI</t>
  </si>
  <si>
    <t>VE TRANSPORTE.FORNECIMENTO</t>
  </si>
  <si>
    <t>MATERIAL BETUMINOSO,TIPO CIMENTO ASFALTICO CAP-50/70,INCLUSI</t>
  </si>
  <si>
    <t>FAMILIA 20,102</t>
  </si>
  <si>
    <t>FORN.MATERIAL BETUMINOSO C/TRANSPORTE</t>
  </si>
  <si>
    <t>DOPE DE ADESIVIDADE,EXCLUSIVE TRANSPORTE.FORNECIMENTO</t>
  </si>
  <si>
    <t>FAMILIA 20,103</t>
  </si>
  <si>
    <t>FORNECIMENTO DOPE ADESIVIDADE</t>
  </si>
  <si>
    <t>SAIBRO,INCLUSIVE TRANSPORTE.FORNECIMENTO</t>
  </si>
  <si>
    <t>SAIBRO,EXCLUSIVE TRANSPORTE,INCLUSIVE CARGA NO CAMINHAO</t>
  </si>
  <si>
    <t>FAMILIA 20.104</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</si>
  <si>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</si>
  <si>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</si>
  <si>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</si>
  <si>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</si>
  <si>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</si>
  <si>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DE MEIO-FIO COM CAL,COM UMA DEMAO</t>
  </si>
  <si>
    <t>FAMILIA 20,105</t>
  </si>
  <si>
    <t>PINTURA COM CAL</t>
  </si>
  <si>
    <t>PINTURA COM TINTA A BASE DE PVA,DE GUARDA-CORPO,GUARDA-RODA</t>
  </si>
  <si>
    <t>E MURETA DE PROTECAO EM PONTES E VIADUTOS,MEDIDA PELO DOBRO</t>
  </si>
  <si>
    <t>DA AREA TOTAL(LARGURA X ALTURA)</t>
  </si>
  <si>
    <t>FAMILIA 20,106</t>
  </si>
  <si>
    <t>PINTURA A BASE DE PVA</t>
  </si>
  <si>
    <t>DEFENSAS METALICAS:RECUPERACAO E ASSENTAMENTO COM RETIRADA,P</t>
  </si>
  <si>
    <t>INTURA EM 2 DEMAOS E POSTERIOR RECOLOCACAO</t>
  </si>
  <si>
    <t>FAMILIA 20,107</t>
  </si>
  <si>
    <t>DEFENSAS METALICAS</t>
  </si>
  <si>
    <t>FAMILIA 20,110</t>
  </si>
  <si>
    <t>ESTRADAS</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</si>
  <si>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</si>
  <si>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</si>
  <si>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</si>
  <si>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</si>
  <si>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</si>
  <si>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</si>
  <si>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</si>
  <si>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</si>
  <si>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</si>
  <si>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</si>
  <si>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</si>
  <si>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</si>
  <si>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FAMILIA 20,111</t>
  </si>
  <si>
    <t>FORN.CASCALHINHO PEDRA ZERO(CAMPO)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</si>
  <si>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</si>
  <si>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</si>
  <si>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</si>
  <si>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</si>
  <si>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</si>
  <si>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</si>
  <si>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</si>
  <si>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</si>
  <si>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</si>
  <si>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</si>
  <si>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FAMILIA 20,112</t>
  </si>
  <si>
    <t>FORN.PEDRA BRITADA</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</si>
  <si>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</si>
  <si>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</si>
  <si>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</si>
  <si>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</si>
  <si>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</si>
  <si>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</si>
  <si>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</si>
  <si>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</si>
  <si>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</si>
  <si>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FAMILIA 20,113</t>
  </si>
  <si>
    <t>FORN.BRITA CORRIDA</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</si>
  <si>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</si>
  <si>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</si>
  <si>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</si>
  <si>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</si>
  <si>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</si>
  <si>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</si>
  <si>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</si>
  <si>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</si>
  <si>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</si>
  <si>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FAMILIA 20,114</t>
  </si>
  <si>
    <t>FORN.PO-DE-PEDRA</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</si>
  <si>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</si>
  <si>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</si>
  <si>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</si>
  <si>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</si>
  <si>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</si>
  <si>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</si>
  <si>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</si>
  <si>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</si>
  <si>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FAMILIA 20,115</t>
  </si>
  <si>
    <t>FORN.DE PEDRA DE MAO</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</si>
  <si>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</si>
  <si>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</si>
  <si>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</si>
  <si>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</si>
  <si>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</si>
  <si>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</si>
  <si>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</si>
  <si>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</si>
  <si>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</si>
  <si>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</si>
  <si>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</si>
  <si>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</si>
  <si>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FAMILIA 20,125</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</si>
  <si>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</si>
  <si>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</si>
  <si>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</si>
  <si>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</si>
  <si>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</si>
  <si>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</si>
  <si>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</si>
  <si>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</si>
  <si>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</si>
  <si>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FAMILIA 20.170</t>
  </si>
  <si>
    <t>CONSTRUCAO DE FAIXAS</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</si>
  <si>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</si>
  <si>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</si>
  <si>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</si>
  <si>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</si>
  <si>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</si>
  <si>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</si>
  <si>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</si>
  <si>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</si>
  <si>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NO TOPO,0,65M NA BASE E 0,77M DE ALTURA,INCLUINDO FERROS DE</t>
  </si>
  <si>
    <t>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</si>
  <si>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</si>
  <si>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</si>
  <si>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</si>
  <si>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</si>
  <si>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</si>
  <si>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</si>
  <si>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</si>
  <si>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</si>
  <si>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</si>
  <si>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</si>
  <si>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</si>
  <si>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</si>
  <si>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</si>
  <si>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ARMADO COM 0,50M DE LARGURA,CONCRETADA NO LOCAL,INCLUSIVE F</t>
  </si>
  <si>
    <t>ORNECIMENTO DOS MATERIAIS,EXCLUSIVE BERCOS</t>
  </si>
  <si>
    <t>GUARDA-CORPO EM CONCRETO ARMADO(FCK=15MPA,ACO CA-50),FORMADO</t>
  </si>
  <si>
    <t>POR QUADROS RETANGULARES DE 1,90X0,50M SUSTENTADOS POR DOIS</t>
  </si>
  <si>
    <t>MONTANTES DE 0,85M DE ALTURA,INCLUSIVE FORNECIMENTO DOS MAT</t>
  </si>
  <si>
    <t>ERIAIS E ELEMENTOS DE FIXACAO NA PONTE</t>
  </si>
  <si>
    <t>GUARDA-CORPO EM PILARES DE CONCRETO E BARRA DE ACO HORIZONTA</t>
  </si>
  <si>
    <t>IS DE 1.1/2" DE ACO GALVANIZADO</t>
  </si>
  <si>
    <t>FAMILIA 20,175</t>
  </si>
  <si>
    <t>GUARDA-CORPO</t>
  </si>
  <si>
    <t>GUARDA-CORPO COM 0,90M DE ALTURA,FORMADO POR DUAS LINHAS DE</t>
  </si>
  <si>
    <t>TUBO DE PVC DE 75MM,APOIADOS EM MONTANTES DE CONCRETO A CADA</t>
  </si>
  <si>
    <t>2,0M</t>
  </si>
  <si>
    <t>MURETA DIVISORIA DE TRAFEGO,EM CONCRETO SIMPLES,TIPO AVENIDA</t>
  </si>
  <si>
    <t>BRASIL,COM A FORMA EXECUTADA EM CHAPAS DE MADEIRA COMPENSAD</t>
  </si>
  <si>
    <t>A DE 14MM RESINADA E DE 20MM PLASTIFICADA,INCLUSIVE FORNECIM</t>
  </si>
  <si>
    <t>A DE 14MM RESINADA E DE 20MM PLASTIFICADA,EXCLUSIVE FORNECIM</t>
  </si>
  <si>
    <t>ENTO DA FORMA</t>
  </si>
  <si>
    <t>FAMILIA 20,180</t>
  </si>
  <si>
    <t>MURETA DIVISORIA</t>
  </si>
  <si>
    <t>FORMA METALICA PARA MURETA DIVISORIA DE TRAFEGO,TIPO AVENIDA</t>
  </si>
  <si>
    <t>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</si>
  <si>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</si>
  <si>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</si>
  <si>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</si>
  <si>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</si>
  <si>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</si>
  <si>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</si>
  <si>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</si>
  <si>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</si>
  <si>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</si>
  <si>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FAMILIA 20,181</t>
  </si>
  <si>
    <t>FORMA METALICA</t>
  </si>
  <si>
    <t>PROTECAO PARA VEICULOS,EM VERGALHOES,PRESOS A ESTRUTURA EXIS</t>
  </si>
  <si>
    <t>TENTE,TELA DE ACO (MALHA Nº12 DE 8X8CM) E LONA DE PLASTICO</t>
  </si>
  <si>
    <t>(POLIETILENO),REAPROVEITAMENTO DA TELA DE ACO 4 VEZES E DO</t>
  </si>
  <si>
    <t>PLASTICO 2 VEZES</t>
  </si>
  <si>
    <t>FAMILIA 20,183</t>
  </si>
  <si>
    <t>PROTECAO P/VEICULOS</t>
  </si>
  <si>
    <t>PONTE BRANCA,EM MADEIRA DE LEI,SOBRE ESTACAS DE EUCALIPTO.FO</t>
  </si>
  <si>
    <t>RNECIMENTO,COLOCACAO E ARRANCAMENTO</t>
  </si>
  <si>
    <t>FAMILIA 20,198</t>
  </si>
  <si>
    <t>CONST.PONTE BRANCA</t>
  </si>
  <si>
    <t>ASSENTAMENTO DE POSTE DE CONCRETO,CIRCULAR,RETO DE 9,00M,COM</t>
  </si>
  <si>
    <t>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</si>
  <si>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</si>
  <si>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</si>
  <si>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</si>
  <si>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</si>
  <si>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</si>
  <si>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</si>
  <si>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</si>
  <si>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</si>
  <si>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</si>
  <si>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</si>
  <si>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</si>
  <si>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</si>
  <si>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</si>
  <si>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</si>
  <si>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</si>
  <si>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</si>
  <si>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</si>
  <si>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</si>
  <si>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</si>
  <si>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</si>
  <si>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</si>
  <si>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</si>
  <si>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</si>
  <si>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</si>
  <si>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</si>
  <si>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</si>
  <si>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</si>
  <si>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</si>
  <si>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</si>
  <si>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</si>
  <si>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</si>
  <si>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</si>
  <si>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</si>
  <si>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</si>
  <si>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</si>
  <si>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</si>
  <si>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</si>
  <si>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</si>
  <si>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</si>
  <si>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</si>
  <si>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</si>
  <si>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</si>
  <si>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</si>
  <si>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</si>
  <si>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</si>
  <si>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</si>
  <si>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</si>
  <si>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</si>
  <si>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</si>
  <si>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</si>
  <si>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</si>
  <si>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</si>
  <si>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ASSENTAMENTO DE POSTE CURVO,DE 2 BRACOS,DE ACO DE 10,00 ATE</t>
  </si>
  <si>
    <t>12,00M,COM FLANGE DE ACO SOLDADO NA SUA BASE,FIXADO POR PARA</t>
  </si>
  <si>
    <t>FUSOS CHUMBADORES ENGASTADOS EM FUNDACAO DE CONCRETO,EXCLUSI</t>
  </si>
  <si>
    <t>VE FUNDACAO E FORNECIMENTO DO POSTE</t>
  </si>
  <si>
    <t>FAMILIA 21.001.</t>
  </si>
  <si>
    <t>ASSENTAMENTO DE POSTE CONCRETO E ACO</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</si>
  <si>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</si>
  <si>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</si>
  <si>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</si>
  <si>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</si>
  <si>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</si>
  <si>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</si>
  <si>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</si>
  <si>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</si>
  <si>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</si>
  <si>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</si>
  <si>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ACO,RETO,DE 3,00M,COM SAPATA,COM FURACAO PARA FIXAC</t>
  </si>
  <si>
    <t>AO DE SEMAFORO REPETIDOR E PARA FIXACAO DE SEMAFORO PARA PED</t>
  </si>
  <si>
    <t>ESTRE,E PLACA INDICATIVA DE RUA,COM 4 CHUMBADORES DE 7/8"X50</t>
  </si>
  <si>
    <t>CM,TIPO IV-B,PADRAO RIOMAR.FORNECIMENTO</t>
  </si>
  <si>
    <t>POSTE DE ACO SAE 1006/1020,RETO,PADRAO HADOCK LOBO,MONTAGEM</t>
  </si>
  <si>
    <t>1,ALTURA UTIL DE 4,50M,COM FLANGE,CONICO CONTINUO SEM EMENDA</t>
  </si>
  <si>
    <t>S E BRACO SIMPLES COM 0,45M PARA FIXACAO DE LUMINARIA,CONFOR</t>
  </si>
  <si>
    <t>ME DESENHO A2-1978-PD E ESPECIFICACAO EM-RIOLUZ-Nº4.FORNECIM</t>
  </si>
  <si>
    <t>1,ALTURA UTIL DE 6,00M,COM FLANGE,CONICO CONTINUO SEM EMENDA</t>
  </si>
  <si>
    <t>S E BRACO SIMPLES COM 0,60M PARA FIXACAO DE LUMINARIA,CONFOR</t>
  </si>
  <si>
    <t>1,ALTURA UTIL DE 9,00M,COM FLANGE,CONICO CONTINUO SEM EMENDA</t>
  </si>
  <si>
    <t>S E BRACO SIMPLES COM 1,10M PARA FIXACAO DE LUMINARIA,CONFOR</t>
  </si>
  <si>
    <t>2,ALTURA UTIL DE 4,50M,COM FLANGE,CONICO CONTINUO SEM EMENDA</t>
  </si>
  <si>
    <t>S E BRACO DUPLO COM 0,45M PARA FIXACAO DE LUMINARIA,CONFORME</t>
  </si>
  <si>
    <t>DESENHO A2-1978-PD E ESPECIFICACAO EM-RIOLUZ-Nº4.FORNECIMEN</t>
  </si>
  <si>
    <t>2,ALTURA UTIL DE 6,00M,COM FLANGE,CONICO CONTINUO SEM EMENDA</t>
  </si>
  <si>
    <t>S E BRACO DUPLO COM 0,60M PARA FIXACAO DE LUMINARIA,CONFORME</t>
  </si>
  <si>
    <t>2,ALTURA UTIL DE 9,00M,COM FLANGE,CONICO CONTINUO SEM EMENDA</t>
  </si>
  <si>
    <t>S E BRACO DUPLO COM 1,10M PARA FIXACAO DE LUMINARIA,CONFORME</t>
  </si>
  <si>
    <t>3.1,ALTURA UTIL DE 9,00M,COM FLANGE,CONICO CONTINUO SEM EMEN</t>
  </si>
  <si>
    <t>DAS E BRACO SIMPLES COM 1,10M E 0,60M PARA FIXACAO DE LUMINA</t>
  </si>
  <si>
    <t>RIAS A 9,00M E 6,00M RESPECTIVAMENTE,CONFORME DESENHO A2-197</t>
  </si>
  <si>
    <t>8-PD E ESPECIFICACAO EM-RIOLUZ-Nº4.FORNECIMENTO</t>
  </si>
  <si>
    <t>3.2,ALTURA UTIL DE 9,00M,COM FLANGE,CONICO CONTINUO SEM EMEN</t>
  </si>
  <si>
    <t>DAS E BRACO SIMPLES COM 1,10M E 0,45M PARA FIXACAO DE LUMINA</t>
  </si>
  <si>
    <t>RIAS A 9,00M E 4,50M RESPECTIVAMENTE,CONFORME DESENHO A2-197</t>
  </si>
  <si>
    <t>POSTE DE ACO,RETO,CONICO CONTINUO,ALTURA DE 3,50M,SEM SAPATA</t>
  </si>
  <si>
    <t>POSTE DE ACO,RETO,CONICO CONTINUO,ALTURA DE 3,50M,COM SAPATA</t>
  </si>
  <si>
    <t>E BASE(PADRAO RIO CIDADE CATETE).FORNECIMENTO</t>
  </si>
  <si>
    <t>POSTE DE ACO,RETO,CONICO CONTINUO,ALTURA DE 4,50M,SEM SAPATA</t>
  </si>
  <si>
    <t>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</si>
  <si>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</si>
  <si>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</si>
  <si>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</si>
  <si>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10,00M,COM SAPAT</t>
  </si>
  <si>
    <t>A CIRCULAR E BASE(PADRAO RIO CIDADE CATETE).FORNECIMENTO</t>
  </si>
  <si>
    <t>POSTE DE ACO,RETO,CONICO CONTINUO,ALTURA DE 12,00M,COM SAPAT</t>
  </si>
  <si>
    <t>A.FORNECIMENTO</t>
  </si>
  <si>
    <t>POSTE DE ACO,RETO,CONICO CONTINUO,ALTURA DE 15,00M,COM SAPAT</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</si>
  <si>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</si>
  <si>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</si>
  <si>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</si>
  <si>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</si>
  <si>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</si>
  <si>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6,</t>
  </si>
  <si>
    <t>00M,SEM SAPATA.FORNECIMENTO</t>
  </si>
  <si>
    <t>POSTE DE ACO,RETO,CONICO CONTINUO OU ESCALONADO,ALTURA DE 7,</t>
  </si>
  <si>
    <t>POSTE DE ACO,RETO,DE 7,00M,COM SAPATA,ESCALONADO,BRACO DE AC</t>
  </si>
  <si>
    <t>O CURVO COM DIAMETRO DE 60,3MM E PROJECAO HORIZONTAL DE 2,50</t>
  </si>
  <si>
    <t>M PARA LUMINARIA SUPERIOR E BRACO DE ACO RETO DE 1,00M COM D</t>
  </si>
  <si>
    <t>IAMETRO DE 60,3MM PARA LUMINARIA INFERIOR,COM SUPORTE PARA U</t>
  </si>
  <si>
    <t>M GALHARDETE E SUPORTE PARA PLACA INDICATIVA DE RUA,COM 4 CH</t>
  </si>
  <si>
    <t>UMBADORES DE 7/8"X70CM,TIPO 1,PADRAO RIOMAR.FORNECIMENTO</t>
  </si>
  <si>
    <t>POSTE DE ACO,RETO,DE 7,00M,COM SAPATA,ESCALONADO,2 BRACOS DE</t>
  </si>
  <si>
    <t>ACO CURVO COM DIAMETRO DE 60,3MM E PROJECAO HORIZONTAL DE 2</t>
  </si>
  <si>
    <t>,50M PARA LUMINARIA SUPERIOR E COM SUPORTE PARA 2 GALHARDETE</t>
  </si>
  <si>
    <t>S E SUPORTE PARA PLACA INDICATIVA DE RUA,COM 4 CHUMBADORES D</t>
  </si>
  <si>
    <t>E 7/8"X70CM,TIPO II,PADRAO RIOMAR.FORNECIMENTO</t>
  </si>
  <si>
    <t>,50M PARA LUMINARIA SUPERIOR E 2 BRACOS DE ACO RETO DE 3,70M</t>
  </si>
  <si>
    <t>COM DIAMETRO DE 76MM PARA SEMAFORO,FURACAO PARA FIXACAO DE</t>
  </si>
  <si>
    <t>SEMAFORO REPETIDOR,COM 4 CHUMBADORES DE 7/8"X70CM,TIPO II-A,</t>
  </si>
  <si>
    <t>PADRAO RIOMAR.FORNECIMENTO</t>
  </si>
  <si>
    <t>M PARA LUMINARIA SUPERIOR COM SUPORTE PARA GALHARDETE E SUPO</t>
  </si>
  <si>
    <t>RTE PARA PLACA INDICATIVA DE RUA,COM 4 CHUMBADORES DE 7/8"X</t>
  </si>
  <si>
    <t>70CM,TIPO III,PADRAO RIOMAR.FORNECIMENTO</t>
  </si>
  <si>
    <t>POSTE DE ACO,RETO,7,00M,SAPATA,ESCALONADO,BRACO ACO CURVO DI</t>
  </si>
  <si>
    <t>AMETRO 60,3MM E PROJECAO HORIZONTAL 2,50M P/LUMINARIA SUPERI</t>
  </si>
  <si>
    <t>OR E BRACO DE ACO RETO 3,70M C/DIAMETRO 76MM P/PLACA DE SINA</t>
  </si>
  <si>
    <t>LIZACAO E SEMAFORO,C/SUPORTE P/GALHARDETE,FURACAO P/FIXACAO</t>
  </si>
  <si>
    <t>P/PLACA INDICATIVA DE RUA E P/FIXACAO DE SEMAFORO REPETIDOR,</t>
  </si>
  <si>
    <t>C/4 CHUMBADORES 7/8"X70CM,TIPO III-A,PADRAO RIOMAR.FORNECIM.</t>
  </si>
  <si>
    <t>POSTE DE ACO,RETO DE 7,00M,C/SAPATA,ESCALONADO,BRACO ACO CUR</t>
  </si>
  <si>
    <t>VO C/DIAMETRO 60,3MM E PROJECAO HORIZONTAL 2,50M P/LUMINARIA</t>
  </si>
  <si>
    <t>SUPERIOR E BRACO DE ACO RETO 1M C/DIAMETRO DE 60,3MM P/LUMIN</t>
  </si>
  <si>
    <t>ARIA INFERIOR,C/BRACO DE ACO RETO DE 3,70M E DIAMETRO 76MM P</t>
  </si>
  <si>
    <t>/PLACA INDICATIVA DE RUA E P/FIXACAO DE SEMAFORO REPETIDOR C</t>
  </si>
  <si>
    <t>/4 CHUMBADORES 7/8"X70CM,TIPO I-A,PADRAO RIOMAR.FORNECIMENTO</t>
  </si>
  <si>
    <t>POSTE DE ACO,RETO(SAE 1006-1020),S/ALETAS,DE 5600MM C/BASE C</t>
  </si>
  <si>
    <t>ILINDRICA DE ACO SAE 1006-1020 C/DIMENSOES(400X300MM) GALVAN</t>
  </si>
  <si>
    <t>IZADO A FOGO PINTADO CONFORME PEDIDO.BASE DEVERA TER CHUMBAD</t>
  </si>
  <si>
    <t>ORES DE ACO GALVANIZADO A FOGO C/DIMENSOES 7/8"X500MM E PARA</t>
  </si>
  <si>
    <t>FUSO P/FIXACAO DO POSTE C/7/8"X2 1/2".BASE TERA JANELA DE IN</t>
  </si>
  <si>
    <t>SPECAO ARTICULADA,CONFORME DESENHO A2-1918-PD RIOLUZ.FORNEC.</t>
  </si>
  <si>
    <t>POSTE MULTI-USO DE ACO,RETO,CILINDRICO,ALTURA 9,50M,PROPRIO</t>
  </si>
  <si>
    <t>PARA MONTAGEM EM BASE DE SUSTENTACAO C/DIAMETRO 6",ESPESSURA</t>
  </si>
  <si>
    <t>7,11MM,GALVANIZADO,C/A POSSIBILIDADE DE SER EQUIPADO C/BRACO</t>
  </si>
  <si>
    <t>P/SEMAFORO,BRACO P/PLACA DE TRANSITO,PLACAS DE RUA,SEMAFORO</t>
  </si>
  <si>
    <t>S (REPETIDO E PEDESTRE),BRACOS P/LUMINARIAS,GALHARDETE,C/TOM</t>
  </si>
  <si>
    <t>ADA NA PARTE SUPERIOR(VER DESENHO A1-1859-PD).FORNECIMENTO</t>
  </si>
  <si>
    <t>POSTE DE MADEIRA RETO,TIPO MEDIO,COM 7,00M DE ALTURA.FORNECI</t>
  </si>
  <si>
    <t>POSTE DE MADEIRA RETO,TIPO MEDIO,COM 9,00M DE ALTURA.FORNECI</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</si>
  <si>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</si>
  <si>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</si>
  <si>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</si>
  <si>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</si>
  <si>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t>
  </si>
  <si>
    <t>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</si>
  <si>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</si>
  <si>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</si>
  <si>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</si>
  <si>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</si>
  <si>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</si>
  <si>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</si>
  <si>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</si>
  <si>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</si>
  <si>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</si>
  <si>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</si>
  <si>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</si>
  <si>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</si>
  <si>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</si>
  <si>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</si>
  <si>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</si>
  <si>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</si>
  <si>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</si>
  <si>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</si>
  <si>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</si>
  <si>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</si>
  <si>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</si>
  <si>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</si>
  <si>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</si>
  <si>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</si>
  <si>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EQUIPAMENTO DE COMANDO DE CIRCUITO</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</si>
  <si>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</si>
  <si>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</si>
  <si>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</si>
  <si>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</si>
  <si>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</si>
  <si>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</si>
  <si>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</si>
  <si>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</si>
  <si>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RETIRADA DE POSTE DE MADEIRA</t>
  </si>
  <si>
    <t>FAMILIA 21.004.</t>
  </si>
  <si>
    <t>ASSENT.E RETIRADA DE POSTE CONCR./ACO</t>
  </si>
  <si>
    <t>POSTE DE ACO,CONTINUO,CURVO,CONICO,SIMPLES,SEM BASE,COM JANE</t>
  </si>
  <si>
    <t>LA DE INSPECAO,DE 9,00M.FORNECIMENTO E ASSENTAMENTO</t>
  </si>
  <si>
    <t>POSTE DE ACO,CONTINUO,CURVO,CONICO,SIMPLES,COM BASE,COM JANE</t>
  </si>
  <si>
    <t>POSTE DE ACO,CONTINUO,CURVO,CONICO,DUPLO,SEM BASE,COM JANELA</t>
  </si>
  <si>
    <t>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</si>
  <si>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</si>
  <si>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</si>
  <si>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</si>
  <si>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</si>
  <si>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</si>
  <si>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</si>
  <si>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FAMILIA 21.005.</t>
  </si>
  <si>
    <t>FORN.E ASSENT.POSTE DE ACO</t>
  </si>
  <si>
    <t>POSTE DE MADEIRA,RETO,ALTURA DE 9,00M,TIPO MEDIO,INCLUSIVE E</t>
  </si>
  <si>
    <t>SCAVACAO E REATERRO.FORNECIMENTO E ASSENTAMENTO</t>
  </si>
  <si>
    <t>POSTE DE MADEIRA RETO,ALTURA DE 7,00M,TIPO MEDIO,INCLUSIVE E</t>
  </si>
  <si>
    <t>POSTE DE FERRO FUNDIDO,TIPO H-1,DE 4,50M DE ALTURA UTIL,EQUI</t>
  </si>
  <si>
    <t>PADO COM GLOBO.MONTAGEM</t>
  </si>
  <si>
    <t>POSTE DE FERRO FUNDIDO,TIPO H-3,DE 4,50M DE ALTURA UTIL,EQUI</t>
  </si>
  <si>
    <t>FAMILIA 21.007.</t>
  </si>
  <si>
    <t>MONTAGEM DE POSTE DE FERRO</t>
  </si>
  <si>
    <t>TORRE EM ACO SAE 1010/1020 GALVANIZADO A FOGO,POLIGONAL,FLAN</t>
  </si>
  <si>
    <t>GEADO,DE 12,00M,COM ESCADA MARINHEIRO,GUARDA CORPO E PLATAFO</t>
  </si>
  <si>
    <t>RMA PARA 6 PROJETORES.FORNECIMENTO</t>
  </si>
  <si>
    <t>GEADO,DE 15,00M,COM ESCADA MARINHEIRO,GUARDA CORPO E PLATAFO</t>
  </si>
  <si>
    <t>GEADO,DE 20,00M,COM ESCADA MARINHEIRO,GUARDA CORPO E PLATAFO</t>
  </si>
  <si>
    <t>TOTEM EM COLUNA DE FORMA ELIPTICA C/ALTURA DE 2420MM,CONFECC</t>
  </si>
  <si>
    <t>IONADA EM ACO CARBONO GALVANIZADO,P/ACONDICIONAMENTO DE EQUI</t>
  </si>
  <si>
    <t>PAMENTOS ELETRICOS MONTADOS EM CHASSI DE ALUMINIO,P/INSTALAC</t>
  </si>
  <si>
    <t>AO DE UM COMANDO DE ACIONAMENTO DE IP E CHAVE SECCIONADORA P</t>
  </si>
  <si>
    <t>ARA ABERTURA EM CARGA.C/BARRAMENTO DE COBRE P/FASES E NEUTRO</t>
  </si>
  <si>
    <t>E ADESIVO INSTITUCIONAL.CONFORME DESENHO A2-1995-PD.FORN.</t>
  </si>
  <si>
    <t>PINTURA DE POSTE RETO DE ACO,DE 3,50 A 6,00M,COM DUAS DEMAOS</t>
  </si>
  <si>
    <t>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</si>
  <si>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</si>
  <si>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</si>
  <si>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</si>
  <si>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</si>
  <si>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</si>
  <si>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</si>
  <si>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</si>
  <si>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</si>
  <si>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</si>
  <si>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</si>
  <si>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</si>
  <si>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</si>
  <si>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</si>
  <si>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</si>
  <si>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</si>
  <si>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</si>
  <si>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</si>
  <si>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</si>
  <si>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</si>
  <si>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</si>
  <si>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</si>
  <si>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</si>
  <si>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</si>
  <si>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</si>
  <si>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</si>
  <si>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</si>
  <si>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</si>
  <si>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</si>
  <si>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</si>
  <si>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</si>
  <si>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</si>
  <si>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</si>
  <si>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</si>
  <si>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</si>
  <si>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</si>
  <si>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</si>
  <si>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</si>
  <si>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</si>
  <si>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</si>
  <si>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</si>
  <si>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</si>
  <si>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</si>
  <si>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</si>
  <si>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</si>
  <si>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</si>
  <si>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</si>
  <si>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</si>
  <si>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</si>
  <si>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</si>
  <si>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</si>
  <si>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</si>
  <si>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</si>
  <si>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</si>
  <si>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</si>
  <si>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</si>
  <si>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</si>
  <si>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</si>
  <si>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</si>
  <si>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</si>
  <si>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</si>
  <si>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</si>
  <si>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</si>
  <si>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FAMILIA 21.009.</t>
  </si>
  <si>
    <t>PINTURA DE POSTE</t>
  </si>
  <si>
    <t>PINTURA DE POSTE RETO,DE ACO,DE 4,50 A 6,00M,COM TINTA DE AC</t>
  </si>
  <si>
    <t>ABAMENTO GRAFITE SINTETICO,A BASE DE RESINA ALQUIDICA,APLICA</t>
  </si>
  <si>
    <t>DA SOBRE ZARCAO DE SECAGEM RAPIDA,COR LARANJA,DA MESMA LINHA</t>
  </si>
  <si>
    <t>DO FABRICANTE,INCLUSIVE LIMPEZA,LIXAMENTO,DESENGORDURAMENTO</t>
  </si>
  <si>
    <t>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</si>
  <si>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</si>
  <si>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</si>
  <si>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</si>
  <si>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</si>
  <si>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</si>
  <si>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</si>
  <si>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</si>
  <si>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</si>
  <si>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</si>
  <si>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DE ACABAMENTO GRAFITE SINTETICO A BASE DE RESINA ALQUIDICA,</t>
  </si>
  <si>
    <t>APLICADA SOBRE ZARCAO DE SECAGEM RAPIDA,COR LARANJA,DA MESMA</t>
  </si>
  <si>
    <t>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</si>
  <si>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</si>
  <si>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</si>
  <si>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</si>
  <si>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</si>
  <si>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</si>
  <si>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</si>
  <si>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</si>
  <si>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</si>
  <si>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</si>
  <si>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</si>
  <si>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</si>
  <si>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</si>
  <si>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PINTURA DE BRACO COM 2 DEMAOS DE TINTA ALUMINAC OU SIMILAR</t>
  </si>
  <si>
    <t>PINTURA DE POSTE DE CONCRETO,DE 17,00M,COM 1 DEMAO DE SIKATO</t>
  </si>
  <si>
    <t>P OU SIMILAR E 2 DEMAOS DE TINTA INTERNACIONAL OU SIMILAR</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</si>
  <si>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</si>
  <si>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</si>
  <si>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</si>
  <si>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</si>
  <si>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</si>
  <si>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</si>
  <si>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</si>
  <si>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</si>
  <si>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</si>
  <si>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</si>
  <si>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</si>
  <si>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</si>
  <si>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</si>
  <si>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</si>
  <si>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</si>
  <si>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</si>
  <si>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</si>
  <si>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</si>
  <si>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</si>
  <si>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</si>
  <si>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</si>
  <si>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</si>
  <si>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</si>
  <si>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</si>
  <si>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</si>
  <si>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</si>
  <si>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</si>
  <si>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</si>
  <si>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</si>
  <si>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</si>
  <si>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</si>
  <si>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</si>
  <si>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</si>
  <si>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</si>
  <si>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</si>
  <si>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</si>
  <si>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</si>
  <si>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</si>
  <si>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</si>
  <si>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</si>
  <si>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</si>
  <si>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</si>
  <si>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E FORNECIMENTO DE TAMPA DE PROTECAO</t>
  </si>
  <si>
    <t>FUNDACAO PARA POSTE DE CONCRETO,CIRCULAR,DE 13,00M DE ALTURA</t>
  </si>
  <si>
    <t>,EM TERRENO DE AREIA,ARGILA OU PICARRA,INCLUSIVE INSTALACAO</t>
  </si>
  <si>
    <t>FAMILIA 21.011.</t>
  </si>
  <si>
    <t>FUNDACAO SIMPLES E ESPECIAL P/POSTE</t>
  </si>
  <si>
    <t>CHUMBADORES DE ACO,PARA FIXACAO DE POSTE RETO OU CURVO,DE AC</t>
  </si>
  <si>
    <t>O,DE 7,00 ATE 9,00M,COM FLANGE.FORNECIMENTO E COLOCACAO</t>
  </si>
  <si>
    <t>FAMILIA 21.013</t>
  </si>
  <si>
    <t>CHUMBADORES D/ACO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</si>
  <si>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</si>
  <si>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</si>
  <si>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</si>
  <si>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</si>
  <si>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</si>
  <si>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</si>
  <si>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</si>
  <si>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O E INSTALACAO</t>
  </si>
  <si>
    <t>ARMACAO SECUNDARIA VERTICAL,DE 3(TRES)ESTRIBOS,COMPLETA,PARA</t>
  </si>
  <si>
    <t>UMA REDE DE B.T.,DE 3(TRES)CONDUTORES,PARA ALINHAMENTO RETO</t>
  </si>
  <si>
    <t>,ANGULO INFERIOR A 90º E PONTO TERMINAL,EXCLUSIVE FORNECIMEN</t>
  </si>
  <si>
    <t>TO DAS CINTAS DE FIXACAO (VER CONJUNTO BTV 1).FORNECIMENTO E</t>
  </si>
  <si>
    <t>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</si>
  <si>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</si>
  <si>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</si>
  <si>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</si>
  <si>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</si>
  <si>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</si>
  <si>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</si>
  <si>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</si>
  <si>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</si>
  <si>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</si>
  <si>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</si>
  <si>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</si>
  <si>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</si>
  <si>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</si>
  <si>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</si>
  <si>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</si>
  <si>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</si>
  <si>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</si>
  <si>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</si>
  <si>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</si>
  <si>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</si>
  <si>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</si>
  <si>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</si>
  <si>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</si>
  <si>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</si>
  <si>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</si>
  <si>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</si>
  <si>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</si>
  <si>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</si>
  <si>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SUPORTE PARA MONTAGEM DE TRANSFORMADOR EM POSTE.FORNECIMENTO</t>
  </si>
  <si>
    <t>ATERRAMENTO DE CAIXA HAND-HOLE</t>
  </si>
  <si>
    <t>ATERRAMENTO DE POSTE DE ACO,INCLUSIVE FORNECIMENTO DOS MATER</t>
  </si>
  <si>
    <t>ATERRAMENTO DE TAMPAO,INCLUSIVE FORNECIMENTO DOS MATERIAIS</t>
  </si>
  <si>
    <t>CONJUNTO DE ATERRAMENTO PARA TRANSFORMADOR(VER DESENHO A2-13</t>
  </si>
  <si>
    <t>4-CP).FORNECIMENTO E INSTALACAO</t>
  </si>
  <si>
    <t>CONJUNTO PARA ATERRAMENTO DE REDE DE B.T.(VER DESENHO A2-134</t>
  </si>
  <si>
    <t>-CP).FORNECIMENTO E INSTALACAO</t>
  </si>
  <si>
    <t>HASTE PARA ATERRAMENTO,DE 5/8"(16MM),COM 2,50M DE COMPRIMENT</t>
  </si>
  <si>
    <t>HASTE PARA ATERRAMENTO,DE 5/8"(16MM),COM 2,50M A 3,00M DE CO</t>
  </si>
  <si>
    <t>MPRIMENTO.COLOCACAO</t>
  </si>
  <si>
    <t>FAMILIA 21.015</t>
  </si>
  <si>
    <t>FERRAGENS P/LINHAS E REDES</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</si>
  <si>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</si>
  <si>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</si>
  <si>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</si>
  <si>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</si>
  <si>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</si>
  <si>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</si>
  <si>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</si>
  <si>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</si>
  <si>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</si>
  <si>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</si>
  <si>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</si>
  <si>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</si>
  <si>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</si>
  <si>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</si>
  <si>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</si>
  <si>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</si>
  <si>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</si>
  <si>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</si>
  <si>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</si>
  <si>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</si>
  <si>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</si>
  <si>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</si>
  <si>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</si>
  <si>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ISOLADOR TIPO PINO,13,8KV.FORNECIMENTO</t>
  </si>
  <si>
    <t>MUFLA TERMINAL PARA CABO SINGELO 50MM2,15KV,INCLUSIVE BRACAD</t>
  </si>
  <si>
    <t>EIRA PARA FIXACAO.FORNECIMENTO E ASSENTAMENTO</t>
  </si>
  <si>
    <t>FAMILIA 21.018</t>
  </si>
  <si>
    <t>INSTALACAO DE REDES COLOCACAO DE MATERIAIS</t>
  </si>
  <si>
    <t>BRACO PARA LUMINARIA INFERIOR DE POSTE MULTI-USO,EM ACO CARB</t>
  </si>
  <si>
    <t>ONO SAE 1010/1020,COM PROJECAO HORIZONTAL DE 0,39M,DIAMETRO</t>
  </si>
  <si>
    <t>EXTERNO DE 76,2MM,ESPESSURA  DE 2,65MM,COM PONTEIRA PARA ENC</t>
  </si>
  <si>
    <t>AIXE DE LUMINARIA,DIAMETRO DE 60,3MM,DOTADO DE ESPACADORES E</t>
  </si>
  <si>
    <t>PARAFUSOS.FORNECIMENTO</t>
  </si>
  <si>
    <t>BRACO PARA LUMINARIA INFERIOR DO POSTE MULTI-USO,EM ACO CARB</t>
  </si>
  <si>
    <t>ONO SAE 1010/1020,COM PROJECAO HORIZONTAL DE 0,90M,DIAMETRO</t>
  </si>
  <si>
    <t>EXTERNO DE 76,2MM,ESPESSURA DE 2,65MM,COM PONTEIRA PARA ENCA</t>
  </si>
  <si>
    <t>IXE DE LUMINARIA,DIAMETRO DE 60,3MM,DOTADO DE ESPACADORES E</t>
  </si>
  <si>
    <t>BRACO PARA LUMINARIA INFERIOR DO POSTE MULTI-USO,PADRAO NOSS</t>
  </si>
  <si>
    <t>A SENHORA DE COPACABANA,EM ACO ZINCADO,COM DIAMETRO 48MMX900</t>
  </si>
  <si>
    <t>MM DE PROJECAO,ESPESSURA MINIMA DE 2,65MM,CONFORME DESENHO A</t>
  </si>
  <si>
    <t>1-1855-PD E ESPECIFICACAO RIOLUZ-Nº17.FORNECIMENTO</t>
  </si>
  <si>
    <t>ONO SAE 1010/1020,COM PROJECAO HORIZONTAL DE 1,35M,DIAMETRO</t>
  </si>
  <si>
    <t>BRACO CURVO,EM ACO DE BAIXO TEOR DE CARBONO SAE 1010/1020 GA</t>
  </si>
  <si>
    <t>LVANIZADO A FUSAO,INTERNA E EXTERNAMENTE POR IMERSAO UNICA E</t>
  </si>
  <si>
    <t>M BANHO DE ZINCO,CONFORME NBR-7398 E 7400 DA ABNT,COM 1,77M</t>
  </si>
  <si>
    <t>DE PROJECAO HORIZONTAL,DIAMETRO EXTERNO DE 25,5MM,CONFORME D</t>
  </si>
  <si>
    <t>ESENHO A4-1688-PD E ESPECIFICACAO EM-RIOLUZ Nº17.FORNECIMENT</t>
  </si>
  <si>
    <t>DE PROJECAO HORIZONTAL,DIAMETRO EXTERNO DE 48MM,CONFORME DES</t>
  </si>
  <si>
    <t>ENHO A4-1407-PD E ESPECIFICACAO EM-RIOLUZ Nº17.FORNECIMENTO</t>
  </si>
  <si>
    <t>M BANHO DE ZINCO,CONFORME NBR-7398 E 7400 DA ABNT,COM 3,50M</t>
  </si>
  <si>
    <t>DE PROJECAO HORIZONTAL,DIAMETRO EXTERNO DE 60,3MM,CONFORME D</t>
  </si>
  <si>
    <t>ESENHO A4-1153-PD E ESPECIFICACAO EM-RIOLUZ Nº17.FORNECIMENT</t>
  </si>
  <si>
    <t>BRACO RETO,EM ACO DE BAIXO TEOR DE CARBONO SAE 1010/1020 GAL</t>
  </si>
  <si>
    <t>VANIZADO A FUSAO,INTERNA E EXTERNAMENTE POR IMERSAO UNICA EM</t>
  </si>
  <si>
    <t>BANHO DE ZINCO,CONFORME NBR-7398 E 7400 DA ABNT,COM 0,57M D</t>
  </si>
  <si>
    <t>E PROJECAO HORIZONTAL,DIAMETRO EXTERNO DE 25,5MM,CONFORME DE</t>
  </si>
  <si>
    <t>SENHO A4-1408-PD E ESPECIFICACAO EM-RIOLUZ Nº17.FORNECIMENTO</t>
  </si>
  <si>
    <t>BRACO CURVO PARA LUMINARIA SUPERIOR,PROPRIO PARA EQUIPAR POS</t>
  </si>
  <si>
    <t>TE PADRAO NOSSA SENHORA DE COPACABANA COM DIAMETRO DE 60,3MM</t>
  </si>
  <si>
    <t>X2,5M DE PROJECAO,ZINCADO,ACOMPANHA CORDOALHA,VER DESENHO A1</t>
  </si>
  <si>
    <t>-1855-PD.FORNECIMENTO</t>
  </si>
  <si>
    <t>M BANHO DE ZINCO,CONFORME NBR-7398 E 7400 DA ABNT,COM 2,50M</t>
  </si>
  <si>
    <t>ESENHO A4-1229-PD E ESPECIFICACAO EM-RIOLUZ Nº17.FORNECIMENT</t>
  </si>
  <si>
    <t>BRACO RETO PARA SUSTENTACAO DE PLACA DE SINALIZACAO,PROPRIO</t>
  </si>
  <si>
    <t>PARA EQUIPAR POSTE PADRAO NOSSA SENHORA DE COPACABANA COM DI</t>
  </si>
  <si>
    <t>AMETRO DE 50,8MMX3M DE COMPRIMENTO,ZINCADO,VER DESENHO A1-18</t>
  </si>
  <si>
    <t>55-PD.FORNECIMENTO</t>
  </si>
  <si>
    <t>BRACO DE ACO GALVANIZADO,CURVO,COM 2,50M DE PROJECAO HORIZON</t>
  </si>
  <si>
    <t>TAL E DIAMETRO EXTERNO DE 48MM.FORNECIMENTO</t>
  </si>
  <si>
    <t>BRACO CURVO PARA SUSTENTACAO DE SEMAFORO,PROPRIO PARA EQUIPA</t>
  </si>
  <si>
    <t>R POSTE PADRAO NOSSA SENHORA DE COPACABANA COM DIAMETRO DE 7</t>
  </si>
  <si>
    <t>6,1MMX4,5M DE PROJECAO,ZINCADO,ACOMPANHA CORDOALHA,VER DESEN</t>
  </si>
  <si>
    <t>HO A1-1855-PD.FORNECIMENTO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</si>
  <si>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</si>
  <si>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</si>
  <si>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</si>
  <si>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</si>
  <si>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</si>
  <si>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</si>
  <si>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LRJ-35 PARA LAMPADA VAPOR DE SODIO DE 100W,TUBULAR</t>
  </si>
  <si>
    <t>,COM EQUIPAMENTO AUXILIAR INTEGRADO 220V(EM-RIOLUZ Nº30),ENC</t>
  </si>
  <si>
    <t>AIXE EM TUBO COM DIAMETRO DE 48MM,CORPO EM ALUMINIO INJETADO</t>
  </si>
  <si>
    <t>A ALTA PRESSAO,DIFUSOR EM POLICARBONATO INJETADO,RECEPTACUL</t>
  </si>
  <si>
    <t>O E-40 COM ISOLAMENTO PARA 5KV,CONFORME ESPECIFICACAO EM-RIO</t>
  </si>
  <si>
    <t>LUZ Nº65.FORNECIMENTO</t>
  </si>
  <si>
    <t>LUMINARIA LRJ-35 PARA LAMPADA MULTIVAPOR METALICO DE 100W,TU</t>
  </si>
  <si>
    <t>BULAR OU OVOIDE CLARA,COM EQUIPAMENTO AUXILIAR INTEGRADO 220</t>
  </si>
  <si>
    <t>V(EM-RIOLUZ Nº30),ENCAIXE EM TUBO COM DIAMETRO DE 48MM,CORPO</t>
  </si>
  <si>
    <t>EM ALUMINIO INJETADO A ALTA PRESSAO,DIFUSOR EM POLICARBONAT</t>
  </si>
  <si>
    <t>O INJETADO,RECEPTACULO E-27 COM ISOLAMENTO PARA 5KV,CONFORME</t>
  </si>
  <si>
    <t>ESPECIFICACAO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</si>
  <si>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</si>
  <si>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</si>
  <si>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</si>
  <si>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</si>
  <si>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</si>
  <si>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</si>
  <si>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</si>
  <si>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</si>
  <si>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</si>
  <si>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AUXILIAR INTEGRADO(EM-RIOLUZ Nº30),REFLETOR EM CHAPA DE ALU</t>
  </si>
  <si>
    <t>MINIO 99,85% CONFORME ESPECIFICACAO EM-RIOLUZ Nº63.FORNECIME</t>
  </si>
  <si>
    <t>LUMINARIA LRJ-08 PARA LAMPADA 250 OU 400W OVOIDE,CARCACA EM</t>
  </si>
  <si>
    <t>LIGA DE ALUMINIO FUNDIDO,TIPO ASTM-SG-70A OU SAE-323,REFRATO</t>
  </si>
  <si>
    <t>R EM VIDRO BOROSILICATO PRISMATICO,REFLETOR EM CHAPA DE ALUM</t>
  </si>
  <si>
    <t>INIO DE ALTA PUREZA,PARA INSTALACAO EM CORDOALHA,CONFORME DE</t>
  </si>
  <si>
    <t>SENHO A4-1299-PD E ESPECIFICACAO EM-RIOLUZ Nº01.FORNECIMENTO</t>
  </si>
  <si>
    <t>LUMINARIA LRJ-37 PARA LAMPADA A VAPOR DE SODIO OU MULTIVAPOR</t>
  </si>
  <si>
    <t>METALICO DE 250W TUBULAR,COM EQUIPAMENTO AUXILIAR INTEGRADO</t>
  </si>
  <si>
    <t>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</si>
  <si>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</si>
  <si>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</si>
  <si>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</si>
  <si>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</si>
  <si>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</si>
  <si>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</si>
  <si>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</si>
  <si>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</si>
  <si>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</si>
  <si>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</si>
  <si>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</si>
  <si>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</si>
  <si>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</si>
  <si>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</si>
  <si>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</si>
  <si>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</si>
  <si>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</si>
  <si>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</si>
  <si>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</si>
  <si>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</si>
  <si>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</si>
  <si>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</si>
  <si>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</si>
  <si>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</si>
  <si>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</si>
  <si>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</si>
  <si>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</si>
  <si>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</si>
  <si>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</si>
  <si>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</si>
  <si>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</si>
  <si>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</si>
  <si>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</si>
  <si>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</si>
  <si>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</si>
  <si>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</si>
  <si>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FAMILIA 21.020</t>
  </si>
  <si>
    <t>COLOCACAO LUMINARIA REATOR E BRACO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</si>
  <si>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</si>
  <si>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</si>
  <si>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</si>
  <si>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</si>
  <si>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</si>
  <si>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</si>
  <si>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NUCLEO DE FIXACAO PARA 01(UMA)LUMINARIA ABERTA OU FECHADA,TI</t>
  </si>
  <si>
    <t>PO TREVO,EM POSTE RETO(ACO OU CONCRETO)DE 15,00M,EXCLUSIVE L</t>
  </si>
  <si>
    <t>UMINARIA E NUCLEO.COLOCACAO</t>
  </si>
  <si>
    <t>PO TREVO,EM POSTE RETO(ACO OU CONCRETO)DE 20,00M,EXCLUSIVE L</t>
  </si>
  <si>
    <t>PO TREVO,EM POSTE RETO(ACO OU CONCRETO)DE 30,00M,EXCLUSIVE L</t>
  </si>
  <si>
    <t>FAMILIA 21.022</t>
  </si>
  <si>
    <t>FORNECIMENTO E COLOCACAO DE BRACO</t>
  </si>
  <si>
    <t>NUCLEO SIMPLES P/LUMINARIAS DECORATIVAS LDRJ-07/09,EM ACO DE</t>
  </si>
  <si>
    <t>BAIXO TEOR DE CARBONO SAE 1010/1020 GALVANIZADO A FUSAO,INT</t>
  </si>
  <si>
    <t>ERNA E EXTERNAMENTE POR IMERSAO UNICA EM BANHO DE ZINCO,CONF</t>
  </si>
  <si>
    <t>ORME NBR-7398 E 7400 DA ABNT,NUCLEO DIAM.INTERNO 68MM,C/PESC</t>
  </si>
  <si>
    <t>COCO DE 50MM DE ALTURA E DIAMETRO EXTERNO 48MM,CONFORME DESE</t>
  </si>
  <si>
    <t>NHO A2-1824-PD E ESPECIFICACAO EM-RIOLUZ Nº40.FORNECIMENTO</t>
  </si>
  <si>
    <t>NUCLEO SIMPLES PARA LUMINARIAS LRJ-09/16/25,EM ACO DE BAIXO</t>
  </si>
  <si>
    <t>TEOR DE CARBONO SAE 1010/1020 GALVANIZADO A FUSAO,INTERNA E</t>
  </si>
  <si>
    <t>EXTERNAMENTE POR IMERSAO UNICA EM BANHO DE ZINCO,CONFORME NB</t>
  </si>
  <si>
    <t>R-7398 E 7400 DA ABNT,NUCLEO DIAMETRO INTERNO 68MM,BRACOS CO</t>
  </si>
  <si>
    <t>M DIAMETRO EXTERNO 48MM,COMPRIMENTO 140MM,CONFORME DESENHO A</t>
  </si>
  <si>
    <t>2-1791-PD E ESPECIFICACAO EM-RIOLUZ Nº40.FORNECIMENTO</t>
  </si>
  <si>
    <t>NUCLEO SIMPLES PARA LUMINARIA LDRJ-11 EM ACO DE BAIXO TEOR D</t>
  </si>
  <si>
    <t>E CARBONO SAE 1010/1020 GALVANIZADO A FUSAO,INTERNA E EXTERN</t>
  </si>
  <si>
    <t>AMENTE POR IMERSAO UNICA EM BANHO DE ZINCO,CONFORME NBR-7398</t>
  </si>
  <si>
    <t>E 7400 DA ABNT,PARA INSTALACAO EM POSTE DE ACO CURVO OU RET</t>
  </si>
  <si>
    <t>O DE 9,00M DE ALTURA UTIL.CONFORME ESPECIFICACAO EM-RIOLUZ-4</t>
  </si>
  <si>
    <t>0,DESENHO A4-1990-PD.FORNECIMENTO</t>
  </si>
  <si>
    <t>NUCLEO DUPLO P/LUMINARIAS LRJ-01/17/23/24/30/31,EM ACO DE BA</t>
  </si>
  <si>
    <t>IXO TEOR DE CARBONO SAE 1010/1020 GALVANIZADO A FUSAO,INTERN</t>
  </si>
  <si>
    <t>A E EXTERNAMENTE POR IMERSAO UNICA EM BANHO DE ZINCO,CONFORM</t>
  </si>
  <si>
    <t>E NBR-7398 E 7400 DA ABNT,NUCLEO DIAMETRO INTERNO 128MM,BRAC</t>
  </si>
  <si>
    <t>OS COM DIAMETRO EXTERNO 60,3MM,COMPRIMENTO 160MM,CONFORME DE</t>
  </si>
  <si>
    <t>SENHO A2-1913-PD E ESPECIFICACAO EM-RIOLUZ Nº40.FORNECIMENTO</t>
  </si>
  <si>
    <t>NUCLEO DUPLO P/LUMINARIA DECORATIVA LDRJ-06,ACO DE BAIXO TEO</t>
  </si>
  <si>
    <t>R DE CARBONO SAE 1010/1020 GALVANIZADO A FUSAO,INTERNA E EXT</t>
  </si>
  <si>
    <t>ERNAMENTE POR IMERSAO UNICA EM BANHO DE ZINCO,CONFORME NBR-7</t>
  </si>
  <si>
    <t>398/7400 DA ABNT,NUCLEO DIAM.INTERNO 68MM,BRACOS C/SECAO RET</t>
  </si>
  <si>
    <t>ANGULAR C/MEDIDAS INTERNAS 109X57MM E COMPRIMENTO 220MM,CONF</t>
  </si>
  <si>
    <t>ORME DESENHO A2-1819-PD E ESPECIFICACAO EM-RIOLUZ Nº40.FORN.</t>
  </si>
  <si>
    <t>NUCLEO DUPLO P/LUMINARIAS DECORATIVAS LDRJ-07/09,EM ACO DE B</t>
  </si>
  <si>
    <t>AIXO TEOR DE CARBONO SAE 1010/1020 GALVANIZADO A FUSAO,INTER</t>
  </si>
  <si>
    <t>NA E EXTERNAMENTE POR IMERSAO UNICA EM BANHO DE ZINCO,CONFOR</t>
  </si>
  <si>
    <t>ME NBR-7398/7400 DA ABNT,NUCLEO DIAM.INTERNO 68MM,BRACOS EM</t>
  </si>
  <si>
    <t>FORMA DE "T"NAS DIMENSOES 290X200MM E DIAM.EXTERNO 48MM,CONF</t>
  </si>
  <si>
    <t>ORME DESENHO A2-1839-PD E ESPECIFICACAO EM-RIOLUZ Nº40.FORN.</t>
  </si>
  <si>
    <t>NUCLEO DUPLO P/LUMINARIAS LRJ-09/16/25,EM ACO DE BAIXO TEOR</t>
  </si>
  <si>
    <t>DE CARBONO SAE 1010/1020 GALVANIZADO A FUSAO,INTERNA E EXTER</t>
  </si>
  <si>
    <t>NAMENTE POR IMERSAO UNICA EM BANHO DE ZINCO,CONFORME NBR-739</t>
  </si>
  <si>
    <t>8 E 7400 DA ABNT,NUCLEO DIAMETRO INTERNO 68MM,BRACOS COM DIA</t>
  </si>
  <si>
    <t>METRO EXTERNO 48MM,COMPRIMENTO 140MM,CONFORME DESENHO A2-179</t>
  </si>
  <si>
    <t>1-PD E ESPECIFICACAO EM-RIOLUZ Nº40.FORNECIMENTO</t>
  </si>
  <si>
    <t>NUCLEO TRIPLO P/LUMINARIAS DECORATIVAS LDRJ-07/09,ACO DE BAI</t>
  </si>
  <si>
    <t>XO TEOR DE CARBONO SAE 1010/1020 GALVANIZADO A FUSAO,INTERNA</t>
  </si>
  <si>
    <t>E EXTERNAMENTE POR IMERSAO UNICA EM BANHO DE ZINCO,CONFORME</t>
  </si>
  <si>
    <t>NBR-7398 E 7400 DA ABNT,NUCLEO DIAM.INTERNO 68MM,BRACOS EM F</t>
  </si>
  <si>
    <t>ORMA DE "T" NAS DIMENSOES 290X200MM E DIAM.EXTERNO 48MM,CONF</t>
  </si>
  <si>
    <t>NUCLEO TRIPLO P/LUMINARIAS LRJ-09/16/25,ACO DE BAIXO TEOR DE</t>
  </si>
  <si>
    <t>CARBONO SAE 1010/1020 GALVANIZADO A FUSAO,INTERNA E EXTERNA</t>
  </si>
  <si>
    <t>MENTE POR IMERSAO UNICA EM BANHO DE ZINCO,CONFORME NBR-7398</t>
  </si>
  <si>
    <t>E 7400 DA ABNT,NUCLEO DIAMETRO INTERNO 68MM,BRACOS COM DIAME</t>
  </si>
  <si>
    <t>TRO EXTERNO 48MM,COMPRIMENTO 140MM,CONFORME DESENHO A2-1791-</t>
  </si>
  <si>
    <t>PD E ESPECIFICACAO EM-RIOLUZ Nº40.FORNECIMENTO</t>
  </si>
  <si>
    <t>NUCLEO QUADRUPLO P/LUMINARIAS LRJ-01/17/23/24/30/31,ACO DE B</t>
  </si>
  <si>
    <t>ME NBR-7398 E 7400 DA ABNT,NUCLEO DIAMETRO INTERNO DE 128MM,</t>
  </si>
  <si>
    <t>BRACOS COM DIAMETRO EXTERNO 60,3MM,COMPRIMENTO 160MM,CONFORM</t>
  </si>
  <si>
    <t>E DESENHO A2-1913-PD E ESPECIFICACAO EM-RIOLUZ Nº40.FORN.</t>
  </si>
  <si>
    <t>NUCLEO QUADRUPLO P/LUMINARIAS DECORATIVAS LDRJ-07/09,ACO DE</t>
  </si>
  <si>
    <t>BAIXO TEOR DE CARBONO SAE 1010/1020 GALVANIZADO A FUSAO,INTE</t>
  </si>
  <si>
    <t>RNA E EXTERNAMENTE POR IMERSAO UNICA EM BANHO DE ZINCO,CONFO</t>
  </si>
  <si>
    <t>RME NBR-7398/7400 DA ABNT,NUCLEO DIAM.INTERNO 68MM,BRACOS EM</t>
  </si>
  <si>
    <t>FORMA DE "T" NAS DIMENSOES 290X200MM E DIAM.EXTERNO 48MM,CON</t>
  </si>
  <si>
    <t>FORME DESENHO A2-1839-PD E ESPECIFICACAO EM-RIOLUZ Nº40.FORN</t>
  </si>
  <si>
    <t>NUCLEO QUADRUPLO P/LUMINARIAS LRJ-09/16/25,ACO DE BAIXO TEOR</t>
  </si>
  <si>
    <t>DE CARBONO SAE 1010/1020 GALVANIZADO A FUSAO,INTERNA E EXTE</t>
  </si>
  <si>
    <t>RNAMENTE POR IMERSAO UNICA EM BANHO DE ZINCO,CONFORME NBR-73</t>
  </si>
  <si>
    <t>98 E 7400 DA ABNT,NUCLEO DIAMETRO INTERNO 68MM,BRACOS COM DI</t>
  </si>
  <si>
    <t>AMETRO EXTERNO 48MM,COMPRIMENTO DE 140MM,CONFORME DESENHO A2</t>
  </si>
  <si>
    <t>-1791-PD E ESPECIFICACAO EM-RIOLUZ Nº40.FORNECIMENTO</t>
  </si>
  <si>
    <t>NUCLEO SEXTUPLO P/LUMINARIAS LRJ-01/17/23/24/30/31,ACO DE BA</t>
  </si>
  <si>
    <t>OS COM DIAMETRO EXTERNO 60,3MM,COMPRIMENTO 250MM,CONFORME DE</t>
  </si>
  <si>
    <t>FAMILIA 21.023</t>
  </si>
  <si>
    <t>CONECTORES</t>
  </si>
  <si>
    <t>UM CONDUTOR SINGELO EM LINHA DE DUTOS,EXCLUSIVE FORNECIMENTO</t>
  </si>
  <si>
    <t>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</si>
  <si>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</si>
  <si>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</si>
  <si>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</si>
  <si>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</si>
  <si>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</si>
  <si>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</si>
  <si>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</si>
  <si>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</si>
  <si>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</si>
  <si>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</si>
  <si>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</si>
  <si>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</si>
  <si>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35MM2.FORNECIMENTO</t>
  </si>
  <si>
    <t>ANILHA DE NYLON PARA IDENTIFICACAO DE CONDUTOR XLPE DE 50 A</t>
  </si>
  <si>
    <t>70MM2.FORNECIMENTO</t>
  </si>
  <si>
    <t>FAMILIA 21.025</t>
  </si>
  <si>
    <t>CAIXA DE LIGACAO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</si>
  <si>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</si>
  <si>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</si>
  <si>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</si>
  <si>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</si>
  <si>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</si>
  <si>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</si>
  <si>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</si>
  <si>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</si>
  <si>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</si>
  <si>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</si>
  <si>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</si>
  <si>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</si>
  <si>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</si>
  <si>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</si>
  <si>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6,00MM2,PVC/70ºC.FORNEC</t>
  </si>
  <si>
    <t>CABO DE COBRE RIGIDO,DE 1KV,SECAO DE 16MM2,PVC/70ºC.FORNECIM</t>
  </si>
  <si>
    <t>CABO DE COBRE RIGIDO,DE 1KV,SECAO DE 25MM2,PVC/70ºC.FORNECIM</t>
  </si>
  <si>
    <t>CABO DE COBRE RIGIDO,DE 1KV,SECAO DE 35MM2,PVC/70ºC.FORNECIM</t>
  </si>
  <si>
    <t>CABO DE COBRE RIGIDO,DE 1KV,SECAO DE 50MM2,PVC/70ºC.FORNECIM</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</si>
  <si>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</si>
  <si>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</si>
  <si>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</si>
  <si>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</si>
  <si>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</si>
  <si>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25MM2,FORMADOS POR CONDUTORES</t>
  </si>
  <si>
    <t>CABO DE COBRE RIGIDO,SECAO DE 25MM2,8,7 A 15KV,ISOLADO EPR/X</t>
  </si>
  <si>
    <t>LPE.FORNECIMENTO</t>
  </si>
  <si>
    <t>CABO DE COBRE RIGIDO,SECAO DE 50MM2,FORMADOS POR CONDUTORES</t>
  </si>
  <si>
    <t>CABO DE COBRE RIGIDO,SECAO DE 3X1X50MM2,TRIPLEXADO,20KV,ISOL</t>
  </si>
  <si>
    <t>ADO EPR/XLPE.FORNECIMENTO</t>
  </si>
  <si>
    <t>CABO DE COBRE RIGIDO,SECAO DE 70MM2,FORMADOS POR CONDUTORES</t>
  </si>
  <si>
    <t>CABO DE ALUMINIO NU,2AWG,SEM ALMA DE ACO(CA).FORNECIMENTO.(1</t>
  </si>
  <si>
    <t>M=0,093KG)</t>
  </si>
  <si>
    <t>CABO DE ALUMINIO WPP 2AWG.FORNECIMENTO</t>
  </si>
  <si>
    <t>CABO DE ALUMINIO NU,1/0AWG,COM ALMA DE ACO(CAA).FORNECIMENTO</t>
  </si>
  <si>
    <t>(1M=0,216KG)</t>
  </si>
  <si>
    <t>CABO DE ALUMINIO,SECAO DE 50MM2,FORMADOS POR CONDUTORES EM F</t>
  </si>
  <si>
    <t>IOS DE ALUMINIO NU,ENCORDOAMENTO CLASSE 2,ISOLAMENTO PARA 1K</t>
  </si>
  <si>
    <t>V,EM POLIETILENO RETICULADO(XLPE)OU ETILENO PROPILENO(EPR),C</t>
  </si>
  <si>
    <t>OM CAPA DE COBERTURA EM PVC NA COR PRETA,NBR 7286,NBR 7287 E</t>
  </si>
  <si>
    <t>ESPECIFICACAO RIOLUZ EM-RIOLUZ-74.FORNECIMENTO</t>
  </si>
  <si>
    <t>CABO DE ALUMINIO WPP,1KV,1/0AWG.FORNECIMENTO</t>
  </si>
  <si>
    <t>CABO DE ALUMINIO,SECAO DE 16MM2,FORMADOS POR CONDUTORES EM F</t>
  </si>
  <si>
    <t>CABO DE ALUMINIO,SECAO DE 35MM2,FORMADOS POR CONDUTORES EM F</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</si>
  <si>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</si>
  <si>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</si>
  <si>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</si>
  <si>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</si>
  <si>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</si>
  <si>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</si>
  <si>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</si>
  <si>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</si>
  <si>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</si>
  <si>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ALCA PRE-FORMADA PARA CABO DE 35MM2.FORNECIMENTO E COLOCACAO</t>
  </si>
  <si>
    <t>CONECTOR DE ATERRAMENTO TIPO KC 22H.FORNECIMENTO E INSTALACA</t>
  </si>
  <si>
    <t>CONECTOR PARA HASTE DE ATERRAMENTO DE PARA-RAIO,COM UMA DESC</t>
  </si>
  <si>
    <t>IDA DE 5/8".FORNECIMENTO</t>
  </si>
  <si>
    <t>CONECTOR DE PARAFUSO FENDIDO(SPLIT-BOLT)EM LIGA DE COBRE,KS-</t>
  </si>
  <si>
    <t>17.FORNECIMENTO E INSTALACAO</t>
  </si>
  <si>
    <t>CONECTOR TIPO SPLIT-BOLT,PARA CABO DE 16MM2.FORNECIMENTO</t>
  </si>
  <si>
    <t>CONECTOR DE PARAFUSO FENDIDO PARA CABO DE 35X70MM2,KS-26.FOR</t>
  </si>
  <si>
    <t>NECIMENTO E INSTALACAO</t>
  </si>
  <si>
    <t>CONECTOR TIPO ESTRIBO PARA CONDUTOR DE ALUMINIO,1/0AWG.FORNE</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</si>
  <si>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</si>
  <si>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</si>
  <si>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</si>
  <si>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</si>
  <si>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</si>
  <si>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</si>
  <si>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</si>
  <si>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</si>
  <si>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</si>
  <si>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</si>
  <si>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</si>
  <si>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</si>
  <si>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</si>
  <si>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</si>
  <si>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</si>
  <si>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</si>
  <si>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</si>
  <si>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PARA REDE SUBTERRANEA,TENSAO DE APLICACA</t>
  </si>
  <si>
    <t>O:0,6/1KV,CORPO ISOLADO RESISTENTE AO AMBIENTE DO SUBSOLO,NA</t>
  </si>
  <si>
    <t>S CORES BRANCA OU BEGE CLARO,CONTATO DENTADO:LIGA DE ALUMINI</t>
  </si>
  <si>
    <t>O ESTANHADO,COM CAMADA DE ESPESSURA DE 8MM E CONDUTIVIDADE E</t>
  </si>
  <si>
    <t>LETRICA MINIMA DE 98% IACS A 20ºC,IP-68,PARA CABOS:PRINCIPAL</t>
  </si>
  <si>
    <t>:6MM2-70MM2 E DERIVACAO:1,5MM2-6MM2.FORNECIMENTO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</si>
  <si>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</si>
  <si>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</si>
  <si>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</si>
  <si>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</si>
  <si>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PROTECAO:IP-68,P/CABOS</t>
  </si>
  <si>
    <t>:PRINCIPAL:6MM2-70MM2 E DERIVACAO:6MM2-10MM2.FORNECIMENTO</t>
  </si>
  <si>
    <t>ETRICA MINIMA 98% IACS A 20ºC,GRAU DE PROTECAO:IP-65,P/CABOS</t>
  </si>
  <si>
    <t>:PRINCIPAL:6MM2-185MM2 E DERIVACAO:1,5MM2-10MM2.FORNECIMENTO</t>
  </si>
  <si>
    <t>:PRINCIPAL:35MM2-120MM2 E DERIVACAO:25MM2-50MM2.FORNECIMENTO</t>
  </si>
  <si>
    <t>GRAMPO DE LINHA VIVA EM BRONZE FUNDIDO,ACABAMENTO ESTANHADO</t>
  </si>
  <si>
    <t>PARA CABO DE 16 A 120MM2.FORNECIMENTO</t>
  </si>
  <si>
    <t>CAIXA DE LIGACAO TIPO PETROLETS R=15/C,R=15/TB,R=15/LB OU SI</t>
  </si>
  <si>
    <t>MILAR,COM ENTRADAS ROSQUEADAS DE 1"(25MM).FORNECIMENTO E COL</t>
  </si>
  <si>
    <t>CAIXA DE LIGACAO TIPO PRETROLETS R=15/C,R=15/TB,R=15/LB OU S</t>
  </si>
  <si>
    <t>IMILAR,COM ENTRADAS ROSQUEADAS DE 2"(50MM).FORNECIMENTO E CO</t>
  </si>
  <si>
    <t>CAIXA DE LIGACAO TIPO CONDULETS R-15/LB-22,COM ENTRADA ROSQU</t>
  </si>
  <si>
    <t>EADA DE 1.1/2"(38MM).FORNECIMENTO E COLOCACAO</t>
  </si>
  <si>
    <t>CHAVE BLINDADA,BIPOLAR,60A.FORNECIMENTO</t>
  </si>
  <si>
    <t>CHAVE CORTA CIRCUITO,DE 100A,15KV,COM FUSIVEL DE CARTUCHO TI</t>
  </si>
  <si>
    <t>PO S-1,EXCLUSIVE ELOS FUSIVEIS.FORNECIMENTO</t>
  </si>
  <si>
    <t>ELO-FUSIVEL,TIPO H,DE 100A.FORNECIMENTO</t>
  </si>
  <si>
    <t>ELO-FUSIVEL,TIPO K,DE 100A,15KV.FORNECIMENTO</t>
  </si>
  <si>
    <t>ELO-FUSIVEL,TIPO K,DE 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</si>
  <si>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</si>
  <si>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</si>
  <si>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</si>
  <si>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</si>
  <si>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</si>
  <si>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</si>
  <si>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FAMILIA 21.030</t>
  </si>
  <si>
    <t>CAIXA HERMETICA</t>
  </si>
  <si>
    <t>BASE EXTERNA PARA RELE FOTOELETRICO.FORNECIMENTO</t>
  </si>
  <si>
    <t>RELE FOTOELETRONICO PARA ILUMINACAO PUBLICA,TIPO FAIL-OFF,TE</t>
  </si>
  <si>
    <t>NSAO DE ALIMENTACAO DE 105V E 305V,POTENCIA DA CARGA 1000W O</t>
  </si>
  <si>
    <t>U 1800VA,CORRENTE MAXIMA DA CARGA 10A.CORPO EM POLICARBONATO</t>
  </si>
  <si>
    <t>NA COR AZUL,ESTABILIZADO AO UV;PINOS EM LATAO ESTANHADO,DEV</t>
  </si>
  <si>
    <t>ENDO ATENDER A ESPECIFICACAO EM-RIOLUZ-66 E ANSI C136,10 E N</t>
  </si>
  <si>
    <t>BR 5126,NO QUE COUBER.FORNECIMENTO</t>
  </si>
  <si>
    <t>RELE TEMPORIZADO,COEL,TIPO RTQD.FORNECIMENTO</t>
  </si>
  <si>
    <t>RELE TEMPORIZADO,TIPO FLT 01/NF.FORNECIMENTO</t>
  </si>
  <si>
    <t>RELE FOTOELETRICO INDIVIDUAL,COM BASE EM POSTE (ACO OU CONCR</t>
  </si>
  <si>
    <t>ETO) DE ACORDO COM O PADRAO DA RIOLUZ;EXCLUSIVE FORNECIMENTO</t>
  </si>
  <si>
    <t>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</si>
  <si>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</si>
  <si>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</si>
  <si>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</si>
  <si>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</si>
  <si>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</si>
  <si>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</si>
  <si>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</si>
  <si>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</si>
  <si>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</si>
  <si>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</si>
  <si>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</si>
  <si>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</si>
  <si>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</si>
  <si>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</si>
  <si>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</si>
  <si>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</si>
  <si>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</si>
  <si>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TAMPAO ESPIRAL DE POLIETILENO DE ALTA DENSIDADE,COM DIAMETRO</t>
  </si>
  <si>
    <t>DE 50MM(2"),PARA TERMINACAO DE DUTOS DE IDENTICO MATERIAL,E</t>
  </si>
  <si>
    <t>M CAIXA HAND-HOLE.FORNECIMENTO E COLOCACAO</t>
  </si>
  <si>
    <t>DE 75MM(3"),PARA TERMINACAO DE DUTOS DE IDENTICO MATERIAL,E</t>
  </si>
  <si>
    <t>DE 100MM(4"),PARA TERMINACAO DE DUTOS DE IDENTICO MATERIAL,</t>
  </si>
  <si>
    <t>EM CAIXA HAND-HOLE.FORNECIMENTO E COLOCACAO</t>
  </si>
  <si>
    <t>CAIXA DE CONCRETO PARA FIXACAO DE PROJETOR,COM TAMPA DE TELA</t>
  </si>
  <si>
    <t>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</si>
  <si>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</si>
  <si>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</si>
  <si>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</si>
  <si>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</si>
  <si>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</si>
  <si>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</si>
  <si>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</si>
  <si>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</si>
  <si>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</si>
  <si>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</si>
  <si>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CAIXA HERMETICA PARA CHAVE FACA TRIFASICA.COLOCACAO</t>
  </si>
  <si>
    <t>TAMPAO DE FERRO TIPO LEVE PADRAO RIOLUZ.FORNECIMENTO</t>
  </si>
  <si>
    <t>TAMPAO DE FERRO FUNDIDO,ARTICULADO,TIPO ESPECIAL,COM EIXO DE</t>
  </si>
  <si>
    <t>ACO INOXIDAVEL,REVESTIDO POR PVC NA ARTICULACAO,DOTADO DE F</t>
  </si>
  <si>
    <t>URACAO PARA FIXACAO DO ARO DE ANEL DE CONCRETO E INSTALACAO</t>
  </si>
  <si>
    <t>DE CONECTORES PARA ATERRAMENTO,COM INSCRICAO RIOLUZ DISCRETA</t>
  </si>
  <si>
    <t>,EM ALTO RELEVO,CONFORME DESENHO RIOLUZ/A4-1200-PD,ESPECIFIC</t>
  </si>
  <si>
    <t>ACAO EM RIOLUZ Nº10.FORNECIMENTO</t>
  </si>
  <si>
    <t>TAMPAO DE FERRO FUNDIDO CINZENTO,ARTICULADO,TIPO LEVE COM CA</t>
  </si>
  <si>
    <t>RGA MAXIMA NO CENTRO DE 2000KGF,DIAMETRO INTERNO DE 300MM,FO</t>
  </si>
  <si>
    <t>RNECIDO COM COLAR E COM RECOBRIMENTO,CONFORME DESENHO A4-120</t>
  </si>
  <si>
    <t>0-PD,ESPECIFICACAO EM RIOLUZ Nº10.FORNECIMENTO</t>
  </si>
  <si>
    <t>TAMPAO DE FERRO FUNDIDO NODULAR,ARTICULADO(PARA TENSAO MINIM</t>
  </si>
  <si>
    <t>A DE 3,54KG/CM2),DIAMETRO INTERNO DE 30CM,COM TRANCA,COM EIX</t>
  </si>
  <si>
    <t>O DE ACO INOXIDAVEL NA ARTICULACAO,DOTADO DE FURACAO ROSQUEA</t>
  </si>
  <si>
    <t>DA PARA INSTALACAO DE CONECTORES PARA ATERRAMENTO,COM INSCRI</t>
  </si>
  <si>
    <t>CAO RIOLUZ EM ALTO RELEVO,DESENHO A4-1992-PD EM-RIOLUZ-10.FO</t>
  </si>
  <si>
    <t>A DE 3,54KG/CM2),DIAMETRO INTERNO DE 60CM,COM TRANCA,COM EIX</t>
  </si>
  <si>
    <t>TAMPAO PARA VEDACAO DE DUTOS ESPIRALADOS FLEXIVEIS EM POLIET</t>
  </si>
  <si>
    <t>ILENO DE ALTA DENSIDADE,NA COR PRETA,DIAMETRO NOMINAL DE 125</t>
  </si>
  <si>
    <t>MM,COMPRIMENTO DE 225MM,LOTE 335248-0.FORNECIMENTO</t>
  </si>
  <si>
    <t>FAMILIA 21.035</t>
  </si>
  <si>
    <t>CAIXA DE HAND-HOLE</t>
  </si>
  <si>
    <t>ELETRODUTO DE ACO GALVANIZADO,DIAMETRO DE 25MM(1").FORNECIME</t>
  </si>
  <si>
    <t>ELETRODUTO DE ACO GALVANIZADO,DIAMETRO DE 38MM(1 1/2").FORNE</t>
  </si>
  <si>
    <t>ELETRODUTO DE ACO GALVANIZADO,DIAMETRO DE 50MM(2").FORNECIME</t>
  </si>
  <si>
    <t>ELETRODUTO DE ACO GALVANIZADO,DIAMETRO DE 75MM(3").FORNECIME</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</si>
  <si>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</si>
  <si>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</si>
  <si>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</si>
  <si>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</si>
  <si>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</si>
  <si>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</si>
  <si>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</si>
  <si>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</si>
  <si>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</si>
  <si>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</si>
  <si>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</si>
  <si>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</si>
  <si>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ELETRODUTO DE PVC RIGIDO,ROSQUEAVEL,DE 75MM(3").FORNECIMENTO</t>
  </si>
  <si>
    <t>CURVA LONGA DE 90° PARA ELETRODUTO,DE PVC RIGIDO,ROSQUEAVEL,</t>
  </si>
  <si>
    <t>DE 25MM(1").FORNECIMENTO</t>
  </si>
  <si>
    <t>DE 32MM(1 1/4").FORNECIMENTO</t>
  </si>
  <si>
    <t>DE 50MM(2").FORNECIMENTO</t>
  </si>
  <si>
    <t>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</si>
  <si>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</si>
  <si>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</si>
  <si>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</si>
  <si>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</si>
  <si>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</si>
  <si>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</si>
  <si>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DE 38MM(1 1/2").FORNECIMENTO</t>
  </si>
  <si>
    <t>BOX CURVO DE ALUMINIO COM BUCHA E ARRUELA DE 50MM(2").FORNEC</t>
  </si>
  <si>
    <t>BOX CURVO DE ALUMINIO COM BUCHA E ARRUELA DE 75MM(3").FORNEC</t>
  </si>
  <si>
    <t>CHAPA DE FERRO GALVANIZADO NO 24,DE(1X2)M.FORNECIMENTO</t>
  </si>
  <si>
    <t>COMANDO EM GRUPO CRJ-04 OU SIMILAR,85A.FORNECIMENTO</t>
  </si>
  <si>
    <t>COMANDO EM GRUPO CRJ-05/220V(140A).FORNECIMENTO</t>
  </si>
  <si>
    <t>COMANDO PARA IP,COM CAIXA TRIFASICO,CAPACIDADE DE 45A,TIPO C</t>
  </si>
  <si>
    <t>RJ-07,220/127V.FORNECIMENTO</t>
  </si>
  <si>
    <t>EQUIPAMENTOS DE COMANDO DE CIRCUITO,PADRAO RIOLUZ,EXCLUSIVE</t>
  </si>
  <si>
    <t>O FORNECIMENTO DAS FERRAGENS DE FIXACAO E DO COMANDO.ASSENTA</t>
  </si>
  <si>
    <t>EQUIPAMENTOS DE COMANDO DE CIRCUITO,PADRAO RIOLUZ,COM FORNEC</t>
  </si>
  <si>
    <t>IMENTO DAS FERRAGENS DE FIXACAO;EXCLUSIVE O FORNECIMENTO DO</t>
  </si>
  <si>
    <t>COMANDO.ASSENTAMENTO</t>
  </si>
  <si>
    <t>CONJUNTO PARA MONTAGEM DE INDICADOR VISUAL DE DIRECAO DE VEN</t>
  </si>
  <si>
    <t>TO(BIRUTA) ADAPTADO PARA BALIZAMENTO NOTURNO.FORNECIMENTO</t>
  </si>
  <si>
    <t>FONTE DE EMERGENCIA(NO BREAK),COM POTENCIA DE 2KVA,220V/220V</t>
  </si>
  <si>
    <t>,AUTONOMIA A PLENA CARGA DE 30MIN.FORNECIMENTO</t>
  </si>
  <si>
    <t>FAMILIA 21.040</t>
  </si>
  <si>
    <t>INST.FORN.CORDOALHA ACO</t>
  </si>
  <si>
    <t>LUMINARIA DECORATIVA LDRJ-14 P/LAMPADA FLUORESCENTE COMPACTA</t>
  </si>
  <si>
    <t>9W,C/EQUIPAMENTO AUXILIAR ELETROMAGNETICO INTEGRADO,P/INSTA</t>
  </si>
  <si>
    <t>LACAO EM PAREDE,CORPO E GRADE DE PROTECAO EM LIGA DE ALUMINI</t>
  </si>
  <si>
    <t>O FUNDIDO TIPO ASTM-SG-7A OU SAE-23 PINTADOS COM TINTA ESMAL</t>
  </si>
  <si>
    <t>TE NA COR CINZA MARTELADO,RECEPTACULO PARA BASE G-23,CONFORM</t>
  </si>
  <si>
    <t>E DESENHO A3-1900-PD E ESPECIFICACAO EM-RIOLUZ Nº23.FORN.</t>
  </si>
  <si>
    <t>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</si>
  <si>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</si>
  <si>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</si>
  <si>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</si>
  <si>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</si>
  <si>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</si>
  <si>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26W,P/INSTALACAO EM PAREDE,CORPO E GRADE DE PROTECAO EM LIG</t>
  </si>
  <si>
    <t>A DE ALUMINIO FUNDIDO TIPO ASTM-SG-7A/SAE-23 PINTADOS C/TINT</t>
  </si>
  <si>
    <t>A ESMALTE COR CINZA MARTELADO,GRADE ROSQUEADA AO CORPO,REFRA</t>
  </si>
  <si>
    <t>TOR EM VIDRO BOROSILICATO ROSQUEADO AO CORPO,RECEPTACULO P/B</t>
  </si>
  <si>
    <t>ASE G-24D-3,CONFORME DESENHO A4-1905-PD EM-RIOLUZ Nº23.FORN.</t>
  </si>
  <si>
    <t>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</si>
  <si>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</si>
  <si>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</si>
  <si>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</si>
  <si>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</si>
  <si>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LDRJ-06 P/LAMPADA A VAPOR DE SODIO OU M</t>
  </si>
  <si>
    <t>ULTIVAPOR METALICO 70W,C/EQUIPAMENTO AUXILIAR INTEGRADO 220/</t>
  </si>
  <si>
    <t>250V(EM-RIOLUZ-30),ENCAIXE EM BASE DE SECAO RETANGULAR(A4-18</t>
  </si>
  <si>
    <t>19-PD EM-RIOLUZ-40),CORPO EM CHAPA ZINCADA C/PINTURA EXTERNA</t>
  </si>
  <si>
    <t>DE ACABAMENTO EM PRETO SEMI-FOSCO,DIFUSOR EM VIDRO PLANO,CON</t>
  </si>
  <si>
    <t>FORME DESENHO A4-1817-PD E ESPECIFICACAO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</si>
  <si>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</si>
  <si>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</si>
  <si>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</si>
  <si>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</si>
  <si>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</si>
  <si>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</si>
  <si>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</si>
  <si>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</si>
  <si>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ULTIVAPOR METALICO 150W,C/EQUIPAMENTO AUXILIAR INTEGRADO 220</t>
  </si>
  <si>
    <t>/250V(EM-RIOLUZ-30),ENCAIXE EM BASE DE SECAO RETANGULAR(A4-1</t>
  </si>
  <si>
    <t>819-PD EM-RIOLUZ-40),CORPO EM CHAPA ZINCADA C/PINTURA EXTERN</t>
  </si>
  <si>
    <t>A DE ACABAMENTO PRETO SEMI-FOSCO,DIFUSOR EM VIDRO PLANO,CONF</t>
  </si>
  <si>
    <t>ORME DESENHO A4-1818-PD E ESPECIFICACAO EM-RIOLUZ Nº23.FORN.</t>
  </si>
  <si>
    <t>LUMINARIA DECORATIVA LDRJ-16,PARA LAMPADA MULTIVAPOR METALIC</t>
  </si>
  <si>
    <t>O DE 70/100/150W,PARA INSTALACAO EM PISO,RECEPTACULO E-27,CO</t>
  </si>
  <si>
    <t>NFORME DESENHO A4-1904-PD EM-RIOLUZ N°23.FORNECIMENTO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</si>
  <si>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</si>
  <si>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</si>
  <si>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</si>
  <si>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</si>
  <si>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</si>
  <si>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</si>
  <si>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</si>
  <si>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</si>
  <si>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</si>
  <si>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ESPECIFICACAO EM-RIOLUZ-23,DESENHO A4-1863-PD(ULTIMA REVISA</t>
  </si>
  <si>
    <t>O).FORNECIMENTO</t>
  </si>
  <si>
    <t>PROJETOR PRJ-15,MODELO 7,C/LAMPADA MULTIVAPOR METALICO 70W,C</t>
  </si>
  <si>
    <t>/EQUIPAMENTO AUXILIAR INTEGRADO MVM 70W/220V,EM LIGA DE ALUM</t>
  </si>
  <si>
    <t>INIO INJETADO,REFLETOR EM ALUMINIO ESTAMPADO DE ALTA PUREZA(</t>
  </si>
  <si>
    <t>99,85%)FECHO ABERTO TIPO NEMA 6X6,ACABAMENTO EM PINTURA ELET</t>
  </si>
  <si>
    <t>ROSTATICA NA COR BRONZE ESCURA,CONFORME DESENHO A3-1862-PD E</t>
  </si>
  <si>
    <t>ESPECIFICACAO EM-RIOLUZ Nº20.FORNECIMENTO</t>
  </si>
  <si>
    <t>PROJETOR PRJ-04,MODELO 2,P/LAMPADA VAPOR DE MERCURIO 125W,VA</t>
  </si>
  <si>
    <t>POR DE SODIO OU MULTIVAPOR METALICO 70W E FLUORESCENTE COMPA</t>
  </si>
  <si>
    <t>CTA,LIGA DE ALUMINIO FUNDIDO,TIPO ASTM-SG-70A/SAE 323,REFLET</t>
  </si>
  <si>
    <t>OR CHAPA DE ALUMINIO ESTAMPADO DE ALTA PUREZA(99,85%AL),VISO</t>
  </si>
  <si>
    <t>R VIDRO PLANO,RESISTENTE A IMPACTOS E CHOQUE TERMICO,CONFORM</t>
  </si>
  <si>
    <t>E DESENHO A4-1283-PD E ESPECIFICACAO EM-RIOLUZ Nº20.FORN.</t>
  </si>
  <si>
    <t>PROJETOR,TIPO PRJ-19/1.2,PARA 1 LAMPADA DE MULTIVAPOR METALI</t>
  </si>
  <si>
    <t>CO(MVM)TD DE 150W,CONTATO BILATERAL,COM EQUIPAMENTO AUXILIAR</t>
  </si>
  <si>
    <t>INTEGRADO E LAMPADA.FORNECIMENTO</t>
  </si>
  <si>
    <t>PROJETOR PRJ-15,MODELO 6,C/LAMPADA VAPOR DE SODIO 150W,C/EQU</t>
  </si>
  <si>
    <t>IPAMENTO AUXILIAR INTEGRADO VS 150W/220V,LIGA DE ALUMINIO IN</t>
  </si>
  <si>
    <t>JETADO,REFLETOR EM ALUMINIO ESTAMPADO DE ALTA PUREZA(99,85%)</t>
  </si>
  <si>
    <t>,DISPOSITIVO P/MONTAGEM GIRATORIA POR ROSCA 15MM,ACABAMENTO</t>
  </si>
  <si>
    <t>EM PINTURA ELETROSTATICA NA COR BRONZE ESCURA,CONFORME DESEN</t>
  </si>
  <si>
    <t>HO A3-1862-PD E ESPECIFICACAO EM-RIOLUZ Nº20.FORNECIMENTO</t>
  </si>
  <si>
    <t>PROJETOR PRJ-15,MODELO 4,C/LAMPADA MULTIVAPOR METALICO 175W,</t>
  </si>
  <si>
    <t>C/EQUIPAMENTO AUXILIAR INTEGRADO MVM 175W/220V,LIGA DE ALUMI</t>
  </si>
  <si>
    <t>NIO INJETADO,REFLETOR EM ALUMINIO ESTAMPADO DE ALTA PUREZA(9</t>
  </si>
  <si>
    <t>9,85%),DISPOSITIVO P/MONTAGEM GIRATORIA POR ROSCA DE 15MM,AC</t>
  </si>
  <si>
    <t>ABAMENTO EM PINTURA ELETROSTATICA NA COR BRONZE ESCURA,CONFO</t>
  </si>
  <si>
    <t>RME DESENHO A3-1862-PD E ESPECIFICACAO EM-RIOLUZ Nº20.FORN.</t>
  </si>
  <si>
    <t>PROJETOR PRJ-22,MODELO 2.1,P/LAMPADA MULTIVAPOR METALICO 250</t>
  </si>
  <si>
    <t>W,TUBULAR,COM CARCACA EM ALUMINIO FUNDIDO,C/ALOJAMENTO P/EQU</t>
  </si>
  <si>
    <t>IPAMENTO AUXILIAR INTEGRADO,C/SEPARACAO DO CORPO OTICO,REFLE</t>
  </si>
  <si>
    <t>TOR EM ALUMINIO ANODIZADO,SUPORTE "U" DE FERRO GALVANIZADO A</t>
  </si>
  <si>
    <t>QUENTE E VISOR DE VIDRO PLANO TEMPERADO,CONFORME DESENHO A2-</t>
  </si>
  <si>
    <t>1917-PD E ESPECIFICACAO EM-RIOLUZ-20.FORNECIMENTO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</si>
  <si>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</si>
  <si>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</si>
  <si>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</si>
  <si>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</si>
  <si>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</si>
  <si>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</si>
  <si>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PRJ-01,MODELO 3,P/LAMPADA A VAPOR DE SODIO OU MULTI</t>
  </si>
  <si>
    <t>VAPOR METALICO 250/400W TUBULAR E VAPOR DE MERCURIO 250W A 4</t>
  </si>
  <si>
    <t>00W,EM LIGA DE ALUMINIO FUNDIDO TIPO ASTM-SG-70A OU SAE 323,</t>
  </si>
  <si>
    <t>VISOR DE VIDRO PLANO,INCOLOR,TEMPERADO,RESISTENTE A IMPACTOS</t>
  </si>
  <si>
    <t>E CHOQUE TERMICO,SUPORTE TIPO "U",CONFORME DESENHO A4-1188-P</t>
  </si>
  <si>
    <t>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</si>
  <si>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</si>
  <si>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</si>
  <si>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</si>
  <si>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</si>
  <si>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</si>
  <si>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</si>
  <si>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PRJ-01,MODELO IP-67,P/LAMPADA A VAPOR DE SODIO OU M</t>
  </si>
  <si>
    <t>ULTIVAPOR METALICO DE 250/400W TUBULAR,EM LIGA DE ALUMINIO F</t>
  </si>
  <si>
    <t>UNDIDO TIPO ASTM-SG-70A OU SAE 323,VISOR DE VIDRO PLANO,INCO</t>
  </si>
  <si>
    <t>LOR,TEMPERADO,RESISTENTE A IMPACTOS E CHOQUE TERMICO,GRAU DE</t>
  </si>
  <si>
    <t>PROTECAO MINIMO=IP67,SUPORTE TIPO "U",FERRO GALVANIZADO POR</t>
  </si>
  <si>
    <t>IMERSAO A QUENTE,CONFORME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</si>
  <si>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</si>
  <si>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</si>
  <si>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</si>
  <si>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</si>
  <si>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</si>
  <si>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</si>
  <si>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</si>
  <si>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</si>
  <si>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</si>
  <si>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</si>
  <si>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</si>
  <si>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</si>
  <si>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</si>
  <si>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</si>
  <si>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</si>
  <si>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PUREZA(99,85%AL),VISOR DE VIDRO PLANO,INCOLOR,TEMPERADO,RES</t>
  </si>
  <si>
    <t>ISTENTE A IMPACTOS E CHOQUE TERMICO,SUPORTE TIPO "U",CONFORM</t>
  </si>
  <si>
    <t>E DESENHO A4-1625-PD E ESPECIFICACAO EM-RIOLUZ Nº20.FORN.</t>
  </si>
  <si>
    <t>PROJETOR PRJ-22,MODELO 1.2(CONCENTRADOR),P/LAMPADA MULTIVAPO</t>
  </si>
  <si>
    <t>R METALICO DE 400W TUBULAR,C/CARCACA EM ALUMINIO FUNDIDO,C/A</t>
  </si>
  <si>
    <t>LOJAMENTO P/EQUIPAMENTO AUXILIAR INTEGRADO,C/SEPARACAO DO CO</t>
  </si>
  <si>
    <t>RPO OTICO,REFLETOR EM ALUMINIO ANODIZADO,SUPORTE "U" DE FERR</t>
  </si>
  <si>
    <t>O GALVANIZADO A QUENTE E VISOR DE VIDRO PLANO TEMPERADO,CONF</t>
  </si>
  <si>
    <t>ORME DESENHO A2-1917-PD E ESPECIFICACAO EM-RIOLUZ-20.FORN.</t>
  </si>
  <si>
    <t>PROJETOR PRJ-22,MODELO 1.4(CONCENTRADOR),P/LAMPADA A VAPOR D</t>
  </si>
  <si>
    <t>E SODIO DE 400W TUBULAR,C/CARCACA EM ALUMINIO FUNDIDO,C/ALOJ</t>
  </si>
  <si>
    <t>AMENTO P/EQUIPAMENTO AUXILIAR INTEGRADO,C/SEPARACAO DO CORPO</t>
  </si>
  <si>
    <t>OTICO,REFLETOR EM ALUMINIO ANODIZADO,SUPORTE "U" DE FERRO G</t>
  </si>
  <si>
    <t>ALVANIZADO A QUENTE E VISOR DE VIDRO PLANO TEMPERADO,CONFORM</t>
  </si>
  <si>
    <t>E DESENHO A2-1917-PD E ESPECIFICACAO EM-RIOLUZ-20.FORNEC.</t>
  </si>
  <si>
    <t>PROJETOR PRJ-22,MODELO 2.4(DIFUSOR),PARA LAMPADA A VAPOR DE</t>
  </si>
  <si>
    <t>SODIO DE 400W TUBULAR,C/CARCACA EM ALUMINIO FUNDIDO,C/ALOJAM</t>
  </si>
  <si>
    <t>ENTO P/EQUIPAMENTO AUXILIAR INTEGRADO,C/SEPARACAO DO CORPO O</t>
  </si>
  <si>
    <t>TICO,REFLETOR EM ALUMINIO ANODIZADO,SUPORTE "U" DE FERRO GAL</t>
  </si>
  <si>
    <t>VANIZADO A QUENTE E VISOR DE VIDRO PLANO TEMPERADO,CONFORME</t>
  </si>
  <si>
    <t>DESENHO A2-1917-PD E ESPECIFICACAO EM-RIOLUZ-20.FORNECIMENTO</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</si>
  <si>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</si>
  <si>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</si>
  <si>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</si>
  <si>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</si>
  <si>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</si>
  <si>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</si>
  <si>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FLUORESCENTE COMPACTA,DUPLA,DE 18W,2700°K,REFERENCIA</t>
  </si>
  <si>
    <t>PLC 18W.FORNECIMENTO</t>
  </si>
  <si>
    <t>LAMPADA MULTIVAPOR METALICO (MVM) DE 35W,PAR,3000°K,30°.FORN</t>
  </si>
  <si>
    <t>LAMPADA DE MULTIVAPOR METALICO (MVM) DE 70W/220V/E-27,CLARA</t>
  </si>
  <si>
    <t>4000°K,BULBO OVOIDE.FORNECIMENTO</t>
  </si>
  <si>
    <t>LAMPADA DE MULTIVAPOR METALICO (MVM),POTENCIA DE 100W,BASE E</t>
  </si>
  <si>
    <t>-27,BULBO OVOIDE,CLARO,C/PROTECAO ANTI U.V.,CORRENTE 1.1A,TE</t>
  </si>
  <si>
    <t>NSAO 100V,PULSO DE ACENDIMENTO 2,8 A 4,0KV,FLUXO LUMINOSO NO</t>
  </si>
  <si>
    <t>MINAL &gt;=8500LM,TEMPERATURA DE COR DE 2700 A 3200ºK,VIDA MEDI</t>
  </si>
  <si>
    <t>A &gt;=10000HS,POSICAO DE FUNCIONAMENTO UNIVERSAL,EM-RIOLUZ-57.</t>
  </si>
  <si>
    <t>LAMPADA MULTIVAPOR METALICO (MVM),POTENCIA DE 100W,BASE E-27</t>
  </si>
  <si>
    <t>,BULBO OVOIDE,DIFUSO REDUZIDO,CORRENTE 1,1A,TENSAO 100V,PULS</t>
  </si>
  <si>
    <t>O DE ACENDIMENTO 2,8 A 4,0KV,FLUXO LUMINOSO NOMINAL &gt;=8100LM</t>
  </si>
  <si>
    <t>,TEMPERATURA DE COR DE 2700 A 3200ºK,VIDA MEDIA &gt;=10000HS,PO</t>
  </si>
  <si>
    <t>SICAO DE FUNCIONAMENTO UNIVERSAL,EM-RIOLUZ-57.FORNECIMENTO</t>
  </si>
  <si>
    <t>LAMPADA DE MULTIVAPOR METALICO (MVM) DE 150W/220V/E-27.FORNE</t>
  </si>
  <si>
    <t>LAMPADA DE MULTIVAPOR METALICO (MVM) DE 250W/220V,BULBO OVOI</t>
  </si>
  <si>
    <t>DE.FORNECIMENTO</t>
  </si>
  <si>
    <t>LAMPADA DE MULTIVAPOR METALICO (MVM),BASE E-40,BULBO TUBULAR</t>
  </si>
  <si>
    <t>,DE 250W,4000/4600ºK,PULSO DE 0,58/0,75KV.FORNECIMENTO</t>
  </si>
  <si>
    <t>LAMPADA DE MULTIVAPOR METALICO (MVM) DE 400W,BULBO TUBULAR,T</t>
  </si>
  <si>
    <t>ENSAO DE IGNICAO MAIOR OU IGUAL A 3KV E MENOR OU IGUAL A 4,5</t>
  </si>
  <si>
    <t>KV,TEMPERATURA DE COR ENTRE 4000 A 5000ºK,POSICAO DE FUNCION</t>
  </si>
  <si>
    <t>AMENTO HORIZONTAL MAIS OU MENOS 20º OU QUALQUER.FORNECIMENTO</t>
  </si>
  <si>
    <t>LAMPADA DE MULTIVAPOR METALICO (MVM) DE 400W,BASE E-40,BULBO</t>
  </si>
  <si>
    <t>OVOIDE,PULSO 3,0/4,5KV.FORNECIMENTO</t>
  </si>
  <si>
    <t>LAMPADA MVM 400W OVOIDE,NAS CORES VERDE,AZUL,ROSA E ACQUA.FO</t>
  </si>
  <si>
    <t>LAMPADA A VAPOR DE SODIO,ALTA PRESSAO,POTENCIA DE 70W,BASE E</t>
  </si>
  <si>
    <t>-27,BULBO OVOIDE,DIFUSO,CORRENTE 1,0A,TENSAO 90V,PULSO DE AC</t>
  </si>
  <si>
    <t>ENDIMENTO 2,5 A 4KV,FLUXO LUMINOSO NOMINAL &gt;=5600LM,TEMPERAT</t>
  </si>
  <si>
    <t>URA DE COR &gt;=1900ºK,VIDA MEDIA &gt;=16000HS,POSICAO DE FUNCIONA</t>
  </si>
  <si>
    <t>MENTO UNIVERSAL A NBR-662 E EM-RIOLUZ Nº57.FORNECIMENTO</t>
  </si>
  <si>
    <t>LAMPADA A VAPOR DE SODIO,ALTA PRESSAO,POTENCIA DE 100W,BASE</t>
  </si>
  <si>
    <t>E-40,BULBO OVOIDE,DIFUSO,CORRENTE 1,2A,TENSAO 100V,PULSO DE</t>
  </si>
  <si>
    <t>ACENDIMENTO 2,8 A 4,5KV,FLUXO LUMINOSO NOMINAL &gt;=9000 LM,TEM</t>
  </si>
  <si>
    <t>PERATURA DE COR &gt;=2000ºK,VIDA MEDIA &gt;=24000HS,POSICAO DE FUN</t>
  </si>
  <si>
    <t>CIONAMENTO UNIVERSAL A NBR-662 E EM-RIOLUZ Nº57.FORNECIMENTO</t>
  </si>
  <si>
    <t>LAMPADA A VAPOR DE SODIO,TIPO STAND BY(COM DUPLO TUBO DE ARC</t>
  </si>
  <si>
    <t>O),ALTA PRESSAO,POTENCIA DE 100W,BASE E-40,BULBO OVOIDE,DIFU</t>
  </si>
  <si>
    <t>SO,CORRENTE 1,2A,TENSAO 100V,PULSO DE ACENDIMENTO 2,8 A 4,5K</t>
  </si>
  <si>
    <t>V,FLUXO LUMINOSO &gt;=9000LM,TEMPERATURA DE COR &gt;=2000ºK,VIDA M</t>
  </si>
  <si>
    <t>EDIA &gt;=48000HS,POSICAO DE FUNCIONAMENTO UNIVERSAL A NBR-IEC</t>
  </si>
  <si>
    <t>662 E EM-RIOLUZ Nº57.FORNECIMENTO</t>
  </si>
  <si>
    <t>LAMPADA A VAPOR DE SODIO,ALTA PRESSAO,POTENCIA DE 150W,BASE</t>
  </si>
  <si>
    <t>E-40,BULBO OVOIDE,DIFUSO,CORRENTE 1,8A,TENSAO 100V,PULSO DE</t>
  </si>
  <si>
    <t>ACENDIMENTO 2,8 A 4,5KV,FLUXO LUMINOSO NOMINAL &gt;=14000LM,TEM</t>
  </si>
  <si>
    <t>PERATURA DE COR &gt;=1950ºK,VIDA MEDIA &gt;=24000HS,POSICAO DE FUN</t>
  </si>
  <si>
    <t>LAMPADA A VAPOR DE SODIO,TIPO STAND,ALTA PRESSAO,POTENCIA DE</t>
  </si>
  <si>
    <t>150W,BASE E-40,BULBO OVOIDE,DIFUSO,CORRENTE 1,8A,TENSAO 100</t>
  </si>
  <si>
    <t>V,PULSO DE ACENDIMENTO 2,8 A 4,5KV,FLUXO LUMINOSO &gt;=14000LM,</t>
  </si>
  <si>
    <t>TEMPERATURA DE COR &gt;=1950ºK,VIDA MEDIA &gt;=48000HS,POSICAO DE</t>
  </si>
  <si>
    <t>FUNCIONAMENTO UNIVERSAL A NBR-IEC 662 E EM-RIOLUZ Nº57.FORNE</t>
  </si>
  <si>
    <t>LAMPADA A VAPOR DE SODIO,ALTA PRESSAO,POTENCIA DE 250W,BASE</t>
  </si>
  <si>
    <t>E-40,BULBO OVOIDE,DIFUSO,CORRENTE 3A,TENSAO 100V,PULSO DE AC</t>
  </si>
  <si>
    <t>ENDIMENTO 2,8 A 4,5KV,FLUXO LUMINOSO NOMINAL &gt;=25000 LM,TEMP</t>
  </si>
  <si>
    <t>ERATURA DE COR &gt;=2000ºK,VIDA MEDIA &gt;=24000HS,POSICAO DE FUNC</t>
  </si>
  <si>
    <t>IONAMENTO UNIVERSAL A NBR-662 E EM-RIOLUZ Nº57.FORNECIMENTO</t>
  </si>
  <si>
    <t>LAMPADA A VAPOR DE SODIO,POTENCIA DE 100W,ALTA PRESSAO,BASE</t>
  </si>
  <si>
    <t>E-40,BULBO TUBULAR,CORRENTE NA LAMPADA 1,2A,TENSAO DA LAMPAD</t>
  </si>
  <si>
    <t>A 100V,PULSO DE ACENDIMENTO 2,8 A 4,0KV,FLUXO LUMINOSO NOMIN</t>
  </si>
  <si>
    <t>AL &gt;=9000LM,TEMPERATURA DE COR &gt;=2000ºK,VIDA MEDIA &gt;=24000HS</t>
  </si>
  <si>
    <t>,POSICAO DE FUNCIONAMENTO UNIVERSAL,EM-RIOLUZ Nº57,NBR IEC66</t>
  </si>
  <si>
    <t>2.FORNECIMENTO</t>
  </si>
  <si>
    <t>LAMPADA A VAPOR DE SODIO,POTENCIA DE 150W,ALTA PRESSAO,BASE</t>
  </si>
  <si>
    <t>E-40,BULBO TUBULAR,CORRENTE NA LAMPADA 1,8A,TENSAO DE LAMPAD</t>
  </si>
  <si>
    <t>AL &gt;=14500LM,TEMPERATURA DE COR &gt;=1950ºK,VIDA MEDIA &gt;=24000H</t>
  </si>
  <si>
    <t>S,POSICAO DE FUNCIONAMENTO UNIVERSAL,EM-RIOLUZ Nº57 NBR IEC6</t>
  </si>
  <si>
    <t>62.FORNECIMENTO</t>
  </si>
  <si>
    <t>E- 40,BULBO TUBULAR,CLARO,CORRENTE 3A,TENSAO 100V,PULSO DE A</t>
  </si>
  <si>
    <t>CENDIMENTO 2,8 A 4,5KV,FLUXO LUMINOSO NOMINAL &gt;=25000LM,TEMP</t>
  </si>
  <si>
    <t>LAMPADA A VAPOR DE SODIO,ALTA PRESSAO,POTENCIA DE 400W,BASE</t>
  </si>
  <si>
    <t>E-40,BULBO TUBULAR,CLARO,CORRENTE 4,6A,TENSAO 100V,PULSO DE</t>
  </si>
  <si>
    <t>ACENDIMENTO 2,8 A 4,5KV,FLUXO LUMINOSO NOMINAL &gt;=47500LM,TEM</t>
  </si>
  <si>
    <t>REATOR AEREO PARA LAMPADA VS/MVM 70W,IGNITOR COM PICO DE TEN</t>
  </si>
  <si>
    <t>SAO 2,8 A 4KV,FATOR DE POTENCIA MINIMO 0,92,TENSAO DE ALIMEN</t>
  </si>
  <si>
    <t>TACAO 220/250V,CORRENTE NA LAMPADA 0,98A,TENSAO NA LAMPADA 9</t>
  </si>
  <si>
    <t>0V,EM-RIOLUZ-30.FORNECIMENTO</t>
  </si>
  <si>
    <t>REATOR AEREO PARA LAMPADA VS/MVM 100W,IGNITOR COM PICO DE TE</t>
  </si>
  <si>
    <t>NSAO 2,8 A 4KV,FATOR DE POTENCIA MINIMO 0,92,TENSAO DE ALIME</t>
  </si>
  <si>
    <t>NTACAO 220/250V,CORRENTE NA LAMPADA 1,2A,TENSAO NA LAMPADA 1</t>
  </si>
  <si>
    <t>00V,EM-RIOLUZ-30.FORNECIMENTO</t>
  </si>
  <si>
    <t>REATOR AEREO PARA LAMPADA VS/MVM 150W,IGNITOR COM PICO DE TE</t>
  </si>
  <si>
    <t>NTACAO 220/250V,CORRENTE NA LAMPADA 1,8A,TENSAO NA LAMPADA 1</t>
  </si>
  <si>
    <t>00V,EM-RIOLUZ-30,NBR-13593/13594,IEC-662.FORNECIMENTO</t>
  </si>
  <si>
    <t>REATOR AEREO PARA LAMPADA VS/MVM DE 250W,IGNITOR COM PICO TE</t>
  </si>
  <si>
    <t>NSAO 2,8 A 4KV,FATOR DE POTENCIA DE 0,92,TENSAO DE ALIMENTAC</t>
  </si>
  <si>
    <t>AO 220/250V,CORRENTE NA LAMPADA 3A,TENSAO NA LAMPADA 100V,PE</t>
  </si>
  <si>
    <t>RDA MAXIMA DE 10%(EM-RIOLUZ-30,NBR-13593/13594,IEC-662).FORN</t>
  </si>
  <si>
    <t>REATOR AEREO PARA LAMPADA VS/MVM DE 400W,IGNITOR COM PICO TE</t>
  </si>
  <si>
    <t>AO 220/250V,CORRENTE NA LAMPADA 4,5A,TENSAO NA LAMPADA 100V,</t>
  </si>
  <si>
    <t>,PERDA MAXIMA DE 10%(EM-RIOLUZ-30,NBR-13593/13594,IEC-662).F</t>
  </si>
  <si>
    <t>REATOR INTEGRADO P/LAMPADA VS/MVM 70W,IGNITOR COM PICO DE TE</t>
  </si>
  <si>
    <t>NSAO 2,8 A 4KV,FATOR DE POTENCIA MINIMO 0,92,TENSAO ALIMENTA</t>
  </si>
  <si>
    <t>CAO 220V,CORRENTE NA LAMPADA 0,98A,TENSAO LAMPADA 90V.EM-RIO</t>
  </si>
  <si>
    <t>LUZ-30.FORNECIMENTO</t>
  </si>
  <si>
    <t>REATOR INTEGRADO PARA LAMPADA VS/MVM 150W,IGNITOR COM PICO D</t>
  </si>
  <si>
    <t>E TENSAO 2,8 A 4KV,FATOR DE POTENCIA MINIMO 0,92,TENSAO DE A</t>
  </si>
  <si>
    <t>LIMENTACAO 220/250V,CORRENTE NA LAMPADA 1,8A,TENSAO NA LAMPA</t>
  </si>
  <si>
    <t>DA 100V,EM-RIOLUZ-30,NBR-13593/13594,IEC-662.FORNECIMENTO</t>
  </si>
  <si>
    <t>REATOR TIPO SUBTERRANEO PARA LAMPADA VS/MVM 70W,IGNITOR COM</t>
  </si>
  <si>
    <t>PICO DE TENSAO 2,8 A 4KV,FATOR DE POTENCIA MINIMO 0,92,TENSA</t>
  </si>
  <si>
    <t>O NOMINAL DE ALIMENTACAO 220V,CORRENTE NA LAMPADA 0,98A,TENS</t>
  </si>
  <si>
    <t>AO NA LAMPADA 90V,CABOS DO IGNITOR QUE ALIMENTAM A LAMPADA C</t>
  </si>
  <si>
    <t>OM ISOLAMENTO PARA 5KV,CONEXOES ATRAVES DE TOMADA POLARIZADA</t>
  </si>
  <si>
    <t>IP-68,CLASSE 5KV,CONFORME DESENHO A3-1971-PD.FORNECIMENTO</t>
  </si>
  <si>
    <t>REATOR TIPO SUBTERRANEO PARA LAMPADA VS/MVM 150W,IGNITOR COM</t>
  </si>
  <si>
    <t>PICO DE TENSAO 2,8 A 4KV,FATOR DE POTENCIA MINIMO 0,92,TENS</t>
  </si>
  <si>
    <t>AO NOMINAL DE ALIMENTACAO 220V,CORRENTE NA LAMPADA 1,2A,TENS</t>
  </si>
  <si>
    <t>AO NA LAMPADA 100V,CABOS DO IGNITOR QUE ALIMENTAM A LAMPADA</t>
  </si>
  <si>
    <t>COM ISOLAMENTO PARA 5KV,CONEXOES ATRAVES DE TOMADA POLARIZAD</t>
  </si>
  <si>
    <t>A IP-68,CLASSE 5KV,CONFORME DESENHO A3-1971-PD.FORNECIMENTO</t>
  </si>
  <si>
    <t>REATOR TIPO SUBTERRANEO PARA LAMPADA VS/MVM DE 250W,IGNITOR</t>
  </si>
  <si>
    <t>COM PICO DE TENSAO 2,8 A 4KV,FATOR DE POTENCIA DE 0,92,TENSA</t>
  </si>
  <si>
    <t>O DE ALIMENTACAO 220V,CORRENTE NA LAMPADA 3A,TENSAO NA LAMPA</t>
  </si>
  <si>
    <t>DA 100V,CABOS DO IGNITOR QUE ALIMENTAM A LAMPADA COM ISOLAME</t>
  </si>
  <si>
    <t>NTO PARA 5KV,CONEXOES ATRAVES DE TOMADA POLARIZADA IP-68,CLA</t>
  </si>
  <si>
    <t>SSE 5KV,PERDA MAXIMA DE 10%(DES.A3-1971-PD).FORNECIMENTO</t>
  </si>
  <si>
    <t>REATOR TIPO SUBTERRANEO PARA LAMPADA VS/MVM DE 400W,IGNITOR</t>
  </si>
  <si>
    <t>COM PICO TENSAO 2,8 A 4KV,FATOR DE POTENCIA DE 0,92,TENSAO D</t>
  </si>
  <si>
    <t>E ALIMENTACAO 220V,CORRENTE NA LAMPADA 4,5A,TENSAO NA LAMPAD</t>
  </si>
  <si>
    <t>A 100V,CABOS DO IGNITOR QUE ALIMENTAM A LAMPADA COM ISOLAMEN</t>
  </si>
  <si>
    <t>TO PARA 5KV,CONEXOES ATRAVES DE TOMADA POLARIZADA IP-68,CLAS</t>
  </si>
  <si>
    <t>SE 5KV,PERDA MAXIMA DE 10%(DES.A3-1971-PD).FORNECIMENTO</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</si>
  <si>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</si>
  <si>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</si>
  <si>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</si>
  <si>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</si>
  <si>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</si>
  <si>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</si>
  <si>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</si>
  <si>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</si>
  <si>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</si>
  <si>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</si>
  <si>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</si>
  <si>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</si>
  <si>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</si>
  <si>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</si>
  <si>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</si>
  <si>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</si>
  <si>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</si>
  <si>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</si>
  <si>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</si>
  <si>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</si>
  <si>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</si>
  <si>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</si>
  <si>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</si>
  <si>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</si>
  <si>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</si>
  <si>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</si>
  <si>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</si>
  <si>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</si>
  <si>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</si>
  <si>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</si>
  <si>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</si>
  <si>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</si>
  <si>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</si>
  <si>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</si>
  <si>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CALCO DUPLO NUMERO 4.FORNECIMENTO</t>
  </si>
  <si>
    <t>CHUMBADOR EM ACO CARBONO,COM DIAMETRO DE 7/8",COMPRIMENTO DE</t>
  </si>
  <si>
    <t>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</si>
  <si>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</si>
  <si>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</si>
  <si>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</si>
  <si>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</si>
  <si>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</si>
  <si>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</si>
  <si>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CINTA DE ACO GALVANIZADO DE 140MM.FORNECIMENTO</t>
  </si>
  <si>
    <t>CINTA DE ACO GALVANIZADO DE 220MM.FORNECIMENTO</t>
  </si>
  <si>
    <t>CONJUNTO DE SUSTENTACAO DE SINALIZACAO VERTICAL,PROPRIO PARA</t>
  </si>
  <si>
    <t>POSTE MULTI-USO,CONSTITUIDO DE 2 BRACOS PARALELOS EM ACO CA</t>
  </si>
  <si>
    <t>RBONO SAE 1010/1020,ZINCADO COM PROJECAO HORIZONTAL 4,37M,CO</t>
  </si>
  <si>
    <t>NSTRUIDO COM TUBO INDUSTRIAL Nº3,DIAMETRO 88,9X3,35MM DE ESP</t>
  </si>
  <si>
    <t>ESSURA,CONFORME DESENHO A1-1859-PD.FORNECIMENTO</t>
  </si>
  <si>
    <t>CRUZETA Q-3,DE 6 PINOS.FORNECIMENTO</t>
  </si>
  <si>
    <t>GRAMPO "U",NUMERO 5.FORNECIMENTO</t>
  </si>
  <si>
    <t>PARAFUSO COM CABECA SEXTAVADA DE (5/8"X1.1/2").FORNECIMENTO</t>
  </si>
  <si>
    <t>PARAFUSO COM CABECA SEXTAVADA DE(12X1,75X50)MM.FORNECIMENTO</t>
  </si>
  <si>
    <t>PARAFUSO FRANCES DE (5/8"X2.1/2").FORNECIMENTO</t>
  </si>
  <si>
    <t>PARAFUSO DE MAQUINA SEXTAVADA DE (1/2"X1.1/2").FORNECIMENTO</t>
  </si>
  <si>
    <t>PORCA SEXTAVADA,EM ACO GALVANIZADO,DE 5/8" (16MM).FORNECIMEN</t>
  </si>
  <si>
    <t>PORCA SEXTAVADA DE (12X1,75)MM.FORNECIMENTO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</si>
  <si>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</si>
  <si>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</si>
  <si>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</si>
  <si>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</si>
  <si>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</si>
  <si>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CRUZETA N°2,DE 2 PINOS.FORNECIMENTO</t>
  </si>
  <si>
    <t>FAMILIA 21.050</t>
  </si>
  <si>
    <t>ALUGUEL DE ANDAIME TUBULAR</t>
  </si>
  <si>
    <t>ARAME DE FERRO GALVANIZADO DE 12BWG,2,76MM.FORNECIMENTO</t>
  </si>
  <si>
    <t>CAPA ISOLANTE COM RESINA DE SILICONE PARA CONECTOR TIPO CUNH</t>
  </si>
  <si>
    <t>A EM INSTALACAO SUBTERRANEA.FORNECIMENTO E COLOCACAO</t>
  </si>
  <si>
    <t>CAPA ISOLANTE PARA CONECTOR TIPO CUNHA,PARA INSTALACAO SUBTE</t>
  </si>
  <si>
    <t>RRANEA,TENSAO DE 600V,COM ISOLAMENTO DE SILICONE ESTABILIZAD</t>
  </si>
  <si>
    <t>O PARA USO NOS MODELOS DE CONECTORES DE 1 A 14,PADRAO RIOLUZ</t>
  </si>
  <si>
    <t>SERVICO DE APOIO AS INSTALACOES REQUERIDAS A EMPREITEIRA,SEN</t>
  </si>
  <si>
    <t>DO 1 ASSISTENTE TECNICO PARA CADA 3(TRES)TURMAS NO MINIMO,OU</t>
  </si>
  <si>
    <t>PARA 4(QUATRO)TURMAS NO MAXIMO.HORARIO NOTURNO</t>
  </si>
  <si>
    <t>DO 1 MONTADOR ELETROMECANICO OU ELETRICISTA.HORARIO DIURNO</t>
  </si>
  <si>
    <t>DO 1 MONTADOR ELETROMECANICO OU ELETRICISTA.HORARIO NOTURNO</t>
  </si>
  <si>
    <t>DO 2 MONTADORES ELETROMECANICOS.HORARIO DIURNO</t>
  </si>
  <si>
    <t>SERVICO DE APOIO AS INSTALACOES ROSQUEADAS A EMPREITEIRA,SEN</t>
  </si>
  <si>
    <t>DO 2 MONTADORES ELETROMECANICOS.HORARIO NOTURNO</t>
  </si>
  <si>
    <t>DO 1 OPERADOR DE COMUNICACAO.HORARIO DIURNO</t>
  </si>
  <si>
    <t>SERVICOS DE APOIO AS INSTALACOES REQUERIDAS A EMPREITEIRA,SE</t>
  </si>
  <si>
    <t>NDO 2 AJUDANTES DE MONTADOR ELETROMECANICO OU ELETRICISTA.HO</t>
  </si>
  <si>
    <t>RARIO DIURNO</t>
  </si>
  <si>
    <t>DO 1 ENCARREGADO.HORARIO DIURNO</t>
  </si>
  <si>
    <t>DO 1 ENCARREGADO.HORARIO NOTURNO</t>
  </si>
  <si>
    <t>MAO-DE-OBRA PARA SERVICOS DE QUALQUER NATUREZA.TURMA DE REPA</t>
  </si>
  <si>
    <t>SERVICO DE MANUTENCAO DE ILUMINACAO PUBLICA EM:POSTES COM AL</t>
  </si>
  <si>
    <t>TURA DE MONTAGEM ATE 12,00M(EXCLUSIVE),POSTES ORNAMENTAIS,TU</t>
  </si>
  <si>
    <t>NEIS,MONUMENTOS OU FACHADAS.HORARIO DIURNO</t>
  </si>
  <si>
    <t>NEIS,MONUMENTOS OU FACHADAS.HORARIO NOTURNO</t>
  </si>
  <si>
    <t>NEIS,MONUMENTOS OU FACHADAS,SENDO A TURMA DE REPAROS COMPOST</t>
  </si>
  <si>
    <t>A DE 1 MONTADOR E 1 AJUDANTE.HORARIO DIURNO</t>
  </si>
  <si>
    <t>A DE 1 MONTADOR E 1 AJUDANTE.HORARIO NOTURNO</t>
  </si>
  <si>
    <t>TURA DE MONTAGEM ATE 12,00M,(EXCLUSIVE),POSTES ORNAMENTAIS,T</t>
  </si>
  <si>
    <t>UNEIS,MONUMENTOS OU FACHADAS,SENDO A TURMA DE REPAROS COMPOS</t>
  </si>
  <si>
    <t>TA DE 1 MONTADOR E 2 AJUDANTES.HORARIO DIURNO</t>
  </si>
  <si>
    <t>A DE 1 MONTADOR E 2 AJUDANTES.HORARIO NOTURNO</t>
  </si>
  <si>
    <t>TURA DE MONTAGEM DE 12,00M(INCLUSIVE)ATE 30,00M(INCLUSIVE),P</t>
  </si>
  <si>
    <t>OSTES ORNAMENTAIS,TUNEIS,MONUMENTOS OU FACHADAS.SENDO HORARI</t>
  </si>
  <si>
    <t>SERVICO DE MANUTENCAO DE ILUMINACAO PUBLICA EM POSTES COM AL</t>
  </si>
  <si>
    <t>TURA DE MONTAGEM DE 12,00M(INCLUSIVE)ATE 30,00M(INCLUSIVE),S</t>
  </si>
  <si>
    <t>ENDO A TURMA DE REPAROS COMPOSTA DE 1 MONTADOR E 5 AJUDANTES</t>
  </si>
  <si>
    <t>SERVICO DE MANUTENCAO DE ILUMINACAO PUBLICA NO PARQUE DO FLA</t>
  </si>
  <si>
    <t>MENGO EM SUBESTACOES E EM POSTES COM ALTURA DE MONTAGEM ATE</t>
  </si>
  <si>
    <t>45,00M(INCLUSIVE),COM UTILIZACAO DE ANDAIME,EXCLUSIVE O ANDA</t>
  </si>
  <si>
    <t>IME</t>
  </si>
  <si>
    <t>45,00M(INCLUSIVE),SENDO A TURMA DE REPAROS COMPOSTA DE 1 MON</t>
  </si>
  <si>
    <t>TADOR E 9 AJUDANTES,COM UTILIZACAO DE ANDAIME,EXCLUSIVE O AN</t>
  </si>
  <si>
    <t>DAIME</t>
  </si>
  <si>
    <t>DO 1 ESCRITURARIO, HORARIO DIURNO</t>
  </si>
  <si>
    <t>DO 1 DIGITADOR,HORARIO DIURNO</t>
  </si>
  <si>
    <t>DO 1 ALMOXARIFE E 3 AJUDANTES DE MONTADOR, HORARIO DIURNO</t>
  </si>
  <si>
    <t>DO 1 MOTORISTA, HORARIO DIURNO</t>
  </si>
  <si>
    <t>DO 1 MOTORISTA, HORARIO NOTURNO</t>
  </si>
  <si>
    <t>DO 1 MOTORISTA E OPERADOR DE GUINDAUTO.HORARIO DIURNO</t>
  </si>
  <si>
    <t>DO 1 MOTORISTA E OPERADOR DE GUINDAUTO.HORARIO NOTURNO</t>
  </si>
  <si>
    <t>FAMILIA 21.100</t>
  </si>
  <si>
    <t>MANUTENCAO-TURMAS</t>
  </si>
  <si>
    <t>SERVICO DE APOIO AS INSTALACOES REQUERIDAS A EMPREITARIA,SEN</t>
  </si>
  <si>
    <t>DO 1 ENGENHEIRO ELETRICISTA,COM NO MINIMO,4 ANOS DE EXPERIEN</t>
  </si>
  <si>
    <t>CIA NO SERVICO.HORARIO DIURNO</t>
  </si>
  <si>
    <t>FAMILIA 21.101</t>
  </si>
  <si>
    <t>MANUTENCAO-TURMA TECNICA-ENG.</t>
  </si>
  <si>
    <t>PARA 4(QUATRO)TURMAS NO MAXIMO.HORARIO DIURNO</t>
  </si>
  <si>
    <t>DO 1 ELETROTECNICO,COM NO MINIMO 4 ANOS DE EXPERIENCIA NO SE</t>
  </si>
  <si>
    <t>RVICO.HORARIO DIURNO</t>
  </si>
  <si>
    <t>FAMILIA 21.103.</t>
  </si>
  <si>
    <t>MANUTENCAO TURMA TECNICA ELETROTECNICO</t>
  </si>
  <si>
    <t>APR</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</si>
  <si>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</si>
  <si>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</si>
  <si>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</si>
  <si>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</si>
  <si>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</si>
  <si>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</si>
  <si>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</si>
  <si>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</si>
  <si>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</si>
  <si>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</si>
  <si>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</si>
  <si>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</si>
  <si>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</si>
  <si>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</si>
  <si>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</si>
  <si>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</si>
  <si>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SEMEADURA EM SACOS PLASTICOS ATRAVES DE SERINGA.CUSTO VALIDO</t>
  </si>
  <si>
    <t>PARA CADA 100 UNIDADES</t>
  </si>
  <si>
    <t>REPICAGEM E DESBASTE DAS MUDAS DE ESSENCIAS FLORESTAIS.CUSTO</t>
  </si>
  <si>
    <t>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</si>
  <si>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</si>
  <si>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</si>
  <si>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</si>
  <si>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</si>
  <si>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</si>
  <si>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</si>
  <si>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</si>
  <si>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</si>
  <si>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0,15MM.FORNECIMENTO</t>
  </si>
  <si>
    <t>SACO PLASTICO PARA PRODUCAO DE MUDAS NA MEDIA DE (20X30)CM X</t>
  </si>
  <si>
    <t>0,20MM.FORNECIMENTO</t>
  </si>
  <si>
    <t>SACO PLASTICO PARA PRODUCAO DE MUDAS NA MEDIA DE (28X35)CM X</t>
  </si>
  <si>
    <t>0,22MM.FORNECIMENTO</t>
  </si>
  <si>
    <t>FAMILIA 22.005</t>
  </si>
  <si>
    <t>MUDAS NATIVAS DE ESSENCIAS FLORESTAIS ATE 1,00M DE ALTURA.FO</t>
  </si>
  <si>
    <t>MUDAS EXOTICAS DE ESSENCIAS FLORESTAIS (EUCALIPTOS) ATE 30CM</t>
  </si>
  <si>
    <t>DE ALTURA.FORNECIMENTO</t>
  </si>
  <si>
    <t>MUDAS EXOTICAS DE ESSENCIAS FLORESTAIS (PINUS) ATE 30CM DE A</t>
  </si>
  <si>
    <t>LTURA.FORNECIMENTO</t>
  </si>
  <si>
    <t>MUDAS DE ESSENCIAS FLORESTAIS DE 30CM A 50CM DE ALTURA,TIPO</t>
  </si>
  <si>
    <t>SABIA,MARICA,TREMA,AROEIRA,IPES,PAU-FERRO E SIMILARES.FORNE-</t>
  </si>
  <si>
    <t>FAMILIA 22.010</t>
  </si>
  <si>
    <t>CONSTRUCAO MANUAL DE ACEIROS E TRILHAS</t>
  </si>
  <si>
    <t>ROCADA MANUAL DE VEGETACAO DENSA COM FOICE</t>
  </si>
  <si>
    <t>ROCADA MANUAL DE VEGETACAO LEVE COM FOICE</t>
  </si>
  <si>
    <t>DESTOCA COM ENXADAO</t>
  </si>
  <si>
    <t>ENLEIRAMENTO MANUAL DE VEGETACAO</t>
  </si>
  <si>
    <t>FAMILIA 22.013</t>
  </si>
  <si>
    <t>CONSTRUCAO DE ESTRADAS DE CIRCULACAO COM TRATOR DE ESTEIRAS</t>
  </si>
  <si>
    <t>ROCADO DE VEGETACAO COM ROCADEIRA COSTAL MOTORIZADA</t>
  </si>
  <si>
    <t>ROCADO DE VEGETACAO COM TRATOR DE PNEUS E ROCADEIRA</t>
  </si>
  <si>
    <t>ENLEIRAMENTO MECANICO DE VEGETACAO COM TRATOR DE ESTEIRAS</t>
  </si>
  <si>
    <t>ARACAO DO SOLO A 20CM DE PROFUNDIDADE COM TRATOR DE PNEUS E</t>
  </si>
  <si>
    <t>ARADO DE DISCO</t>
  </si>
  <si>
    <t>GRADEACAO DO SOLO COM TRATOR DE PNEUS E GRADE DE DISCOS</t>
  </si>
  <si>
    <t>FAMILIA 22.016</t>
  </si>
  <si>
    <t>PREPARO DE PIQUETES DE BAMBU DE 1,00M DE ALTURA,PARA ALINHAM</t>
  </si>
  <si>
    <t>ENTO E MARCACAO DE COVAS.CUSTO VALIDO PARA CADA 100 UNIDADES</t>
  </si>
  <si>
    <t>ALINHAMENTO E MARCACAO DE COVAS</t>
  </si>
  <si>
    <t>ABERTURA OU CAPINA DE FAIXAS DE 1,00M DE LARGURA</t>
  </si>
  <si>
    <t>DISTRIBUICAO DE MUDAS EXOTICAS DE ESSENCIAS FLORESTAIS.CUSTO</t>
  </si>
  <si>
    <t>DISTRIBUICAO DE MUDAS NATIVAS DE ESSENCIAS FLORESTAIS.CUSTO</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</si>
  <si>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</si>
  <si>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</si>
  <si>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</si>
  <si>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</si>
  <si>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</si>
  <si>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</si>
  <si>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</si>
  <si>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COLOCACAO DE COBERTURA MORTA (MULCH) AO REDOR DAS PLANTAS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</si>
  <si>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</si>
  <si>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</si>
  <si>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</si>
  <si>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</si>
  <si>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</si>
  <si>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</si>
  <si>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</si>
  <si>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</si>
  <si>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</si>
  <si>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</si>
  <si>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</si>
  <si>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</si>
  <si>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</si>
  <si>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</si>
  <si>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</si>
  <si>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</si>
  <si>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</si>
  <si>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</si>
  <si>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</si>
  <si>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</si>
  <si>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</si>
  <si>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</si>
  <si>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</si>
  <si>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</si>
  <si>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</si>
  <si>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</si>
  <si>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</si>
  <si>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</si>
  <si>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</si>
  <si>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</si>
  <si>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</si>
  <si>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</si>
  <si>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</si>
  <si>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</si>
  <si>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DA MUDA</t>
  </si>
  <si>
    <t>FAMILIA 22.020</t>
  </si>
  <si>
    <t>APLICACAO DE FORMICIDA GRANULADA.FORNECIMENTO E APLICACAO</t>
  </si>
  <si>
    <t>APLICACAO DE HERBICIDA ROUND UP.FORNECIMENTO E APLICACAO</t>
  </si>
  <si>
    <t>CAPINA QUIMICA COM HERBICIDA EM FAIXAS.FORNECIMENTO E APLICA</t>
  </si>
  <si>
    <t>FAMILIA 22.025</t>
  </si>
  <si>
    <t>APLICACAO DE CALCARIO DOLOMITICO NO SOLO,POR COVA.FORNECIMEN</t>
  </si>
  <si>
    <t>TO E APLICACAO</t>
  </si>
  <si>
    <t>FAMILIA 22.026</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</si>
  <si>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</si>
  <si>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</si>
  <si>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</si>
  <si>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</si>
  <si>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</si>
  <si>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</si>
  <si>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</si>
  <si>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</si>
  <si>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</si>
  <si>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</si>
  <si>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</si>
  <si>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DE ARVORE,INCLUSIVE LIMPEZA E REVOLVIMENTO DE SOLO.FORNECIM</t>
  </si>
  <si>
    <t>ENTO E APLICACAO</t>
  </si>
  <si>
    <t>COMBATE A COLONIA DE CUPINS EM ARVORES ATRAVES DO METODO POR</t>
  </si>
  <si>
    <t>ISCAGEM (CUSTO VALIDO PARA UM MINIMO DE 30 ARVORES)</t>
  </si>
  <si>
    <t>CONTROLE QUIMICO DE ESPECIES VEGETAIS DE QUALQUER NATUREZA.F</t>
  </si>
  <si>
    <t>ORNECIMENTO E APLICACAO</t>
  </si>
  <si>
    <t>FAMILIA 22.028</t>
  </si>
  <si>
    <t>COROAMENTO DAS PLANTAS COM 1,00M DE DIAMETRO.CUSTO VALIDO PA</t>
  </si>
  <si>
    <t>RA CADA 100 UNIDADES</t>
  </si>
  <si>
    <t>MANUTENCAO DE ACEIROS</t>
  </si>
  <si>
    <t>ARRANCAMENTO E REPLANTIO DE ARBUSTO COM ATE 2M DE ALTURA</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</si>
  <si>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</si>
  <si>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</si>
  <si>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</si>
  <si>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</si>
  <si>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</si>
  <si>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</si>
  <si>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</si>
  <si>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</si>
  <si>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</si>
  <si>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ALTURA),INCLUSIVE CARGA,DESCARGA E TRANSPORTE DO MATERIAL</t>
  </si>
  <si>
    <t>ATE 30KM</t>
  </si>
  <si>
    <t>REMOCAO DE ESPECIES VEGETAIS,PORTE MEDIO (ENTRE 4M E 6M DE</t>
  </si>
  <si>
    <t>REMOCAO DE ESPECIES VEGETAIS,PORTE GRANDE (ACIMA DE 6M DE AL</t>
  </si>
  <si>
    <t>TURA),INCLUSIVE CARGA,DESCARGA E TRANSPORTE DO MATERIAL ATE</t>
  </si>
  <si>
    <t>30KM</t>
  </si>
  <si>
    <t>TRANSPLANTE DE VEGETAIS DE PORTE PEQUENO (ENTRE 2M E 4M DE</t>
  </si>
  <si>
    <t>DENDROCIRURGIA EM ESPECIES VEGETAIS DE QUALQUER NATUREZA</t>
  </si>
  <si>
    <t>PINCELAMENTO EM LESAO DE ESPECIES VEGETAIS DE QUALQUER NATUR</t>
  </si>
  <si>
    <t>EZA</t>
  </si>
  <si>
    <t>RETUTORAMENTO DE ESPECIES VEGETAIS DE QUALQUER NATUREZA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</si>
  <si>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</si>
  <si>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</si>
  <si>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</si>
  <si>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</si>
  <si>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</si>
  <si>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</si>
  <si>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</si>
  <si>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</si>
  <si>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</si>
  <si>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COM ESPUMA DE POLIURETANO COBERTA COM NATA DE CIMENTO E INC</t>
  </si>
  <si>
    <t>ORPORACAO DE MATERIAIS PARA ENRIQUECIMENTO DO SOLO,EXCLUSIVE</t>
  </si>
  <si>
    <t>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</si>
  <si>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</si>
  <si>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</si>
  <si>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</si>
  <si>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</si>
  <si>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</si>
  <si>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</si>
  <si>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</si>
  <si>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</si>
  <si>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</si>
  <si>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</si>
  <si>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FAMILIA 22.030</t>
  </si>
  <si>
    <t>ABATE DE ARVORES COM MACHADO.CUSTO VALIDO PARA CADA 100 UNID</t>
  </si>
  <si>
    <t>ADES</t>
  </si>
  <si>
    <t>DESGALHAMENTO COM MACHADO.CUSTO VALIDO PARA CADA 100 UNIDADE</t>
  </si>
  <si>
    <t>TORAGEM COM MACHADO (TORETE DE 1,20M).CUSTO VALIDO PARA CADA</t>
  </si>
  <si>
    <t>100 UNIDADES</t>
  </si>
  <si>
    <t>ABATER,DESGALHAR E TORAR COM MACHADO,SEM EMPILHAR</t>
  </si>
  <si>
    <t>ST</t>
  </si>
  <si>
    <t>ABATER,DESGALHAR E TORAR COM MACHADO,COM EMPILHAMENTO MANUAL</t>
  </si>
  <si>
    <t>ABATER,DESGALHAR E DESTOPAR COM MACHADO.CUSTO VALIDO PARA CA</t>
  </si>
  <si>
    <t>DA 100 UNIDADES</t>
  </si>
  <si>
    <t>DESCASCAMENTO MANUAL COM FACAO</t>
  </si>
  <si>
    <t>EXTRACAO DE MADEIRA COM ARGOLAO (1 PESSOA),DISTANCIA DE 150,</t>
  </si>
  <si>
    <t>EXTRACAO DE MADEIRA POR TRANSPORTE PRIMARIO MANUAL (TORETE</t>
  </si>
  <si>
    <t>DE 1,20M),DISTANCIA DE 100,00M</t>
  </si>
  <si>
    <t>ARRASTE MANUAL DE VAROES,DISTANCIA DE 100,00M</t>
  </si>
  <si>
    <t>EMPILHAMENTO MANUAL DE TORETES</t>
  </si>
  <si>
    <t>FAMILIA 22.040</t>
  </si>
  <si>
    <t>ABATE DE ARVORES COM MOTO-SERRA.CUSTO VALIDO PARA CADA 100 U</t>
  </si>
  <si>
    <t>NIDADES</t>
  </si>
  <si>
    <t>DESGALHAMENTO COM MOTO-SERRA.CUSTO VALIDO PARA CADA 100 UNID</t>
  </si>
  <si>
    <t>TORAGEM COM MOTO-SERRA (TORETE DE 1,20M).CUSTO VALIDO PARA C</t>
  </si>
  <si>
    <t>ABATER COM MOTO-SERRA,DESGALHAR COM MACHADO E TORAR COM MOTO</t>
  </si>
  <si>
    <t>-SERRA,SEM EMPILHAR</t>
  </si>
  <si>
    <t>-SERRA,COM EMPILHAMENTO MANUAL</t>
  </si>
  <si>
    <t>ABATER,DESGALHAR E DESTOCAR COM MOTO-SERRA.CUSTO VALIDO PARA</t>
  </si>
  <si>
    <t>CADA 100 UNIDADES</t>
  </si>
  <si>
    <t>TRANSPORTE PRIMARIO DE MADEIRA COM TRATOR DE PNEUS E GUINCHO</t>
  </si>
  <si>
    <t>CARREGADOR</t>
  </si>
  <si>
    <t>FAMILIA 22.050</t>
  </si>
  <si>
    <t>TACO DE CANELA 2,5 X 10 X 10CM</t>
  </si>
  <si>
    <t>ACO CA-50,DIAM. DE 5/8" A 1" (MEDIA)</t>
  </si>
  <si>
    <t>ACO CA-50,DIAMETRO DE 32MM (1.1/4"),MEDIA</t>
  </si>
  <si>
    <t>ACO CA-50 B, DIAM. DE 1/4" E 1/2" (MEDIA)</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</si>
  <si>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</si>
  <si>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</si>
  <si>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</si>
  <si>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</si>
  <si>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</si>
  <si>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</si>
  <si>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</si>
  <si>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</si>
  <si>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</si>
  <si>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</si>
  <si>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</si>
  <si>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</si>
  <si>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</si>
  <si>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</si>
  <si>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TECNICO,GRAU ALTA INTENSIDADE/PELICULA P/LEGENDA.FORN.E APL</t>
  </si>
  <si>
    <t>IC.</t>
  </si>
  <si>
    <t>REVESTIMENTOS PLACAS ACO P/SINALIZACAO VERT.C/PELICULA REFL.</t>
  </si>
  <si>
    <t>GRAU TECNICO,GRAU DIAMANTE/PELICULA P/LEGENDA.FORN.E APLIC.</t>
  </si>
  <si>
    <t>FORMA DE MAD. P/MOLDAGEM</t>
  </si>
  <si>
    <t>VAC-ALL ASPIRADORA MEC.ARMAZENAGEM 8,6M3.</t>
  </si>
  <si>
    <t>WAGON DRILL.</t>
  </si>
  <si>
    <t>EQUIPAMENTO PARA LIMP.E DESOBSTR.GALERIAS.</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</si>
  <si>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</si>
  <si>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</si>
  <si>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</si>
  <si>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</si>
  <si>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</si>
  <si>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</si>
  <si>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</si>
  <si>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</si>
  <si>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</si>
  <si>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</si>
  <si>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</si>
  <si>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</si>
  <si>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</si>
  <si>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</si>
  <si>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</si>
  <si>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</si>
  <si>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</si>
  <si>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</si>
  <si>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</si>
  <si>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</si>
  <si>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</si>
  <si>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</si>
  <si>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</si>
  <si>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</si>
  <si>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TELA DE ARAME GALVANIZADO,REVESTIDO EM PVC,FIO Nº 12 DE 75MM</t>
  </si>
  <si>
    <t>PINUS,PECA 1 X 7CM</t>
  </si>
  <si>
    <t>PINUS,PECA 2,5 X 5CM</t>
  </si>
  <si>
    <t>PINUS,PECA 2,5 X 10CM.</t>
  </si>
  <si>
    <t>PECA DE PINUS,P/M3</t>
  </si>
  <si>
    <t>CUSTO HORARIO P/ESCAV., CONCRETAGEM E POSICIONAMENTO DA GAIO</t>
  </si>
  <si>
    <t>LA DE PAREDE DIAFRAGMA</t>
  </si>
  <si>
    <t>TUBO DE CONCRETO,DIAMETRO DE 500MM,INCLUSIVE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</si>
  <si>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</si>
  <si>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</si>
  <si>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</si>
  <si>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</si>
  <si>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</si>
  <si>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</si>
  <si>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</si>
  <si>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LEVANTAMENTO POLIGONAL EM TERRENO DE OROGRAFIA ACIDENTADA,VE</t>
  </si>
  <si>
    <t>GETACAO E EDIFICACAO DENSAS</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</si>
  <si>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</si>
  <si>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</si>
  <si>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</si>
  <si>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</si>
  <si>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</si>
  <si>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</si>
  <si>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</si>
  <si>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ACIDENTADA E VEGETACAO LEVE</t>
  </si>
  <si>
    <t>LOCACAO DE OFF-SET EM TERRENO DE OROGRAFIA NAO ACIDENTADA E</t>
  </si>
  <si>
    <t>VEGETACAO DENSA</t>
  </si>
  <si>
    <t>FASE DE ESCRITORIO P/LOCACAO DE ESTRADAS C/OROGRAFIA NAO ACI</t>
  </si>
  <si>
    <t>DENTADA</t>
  </si>
  <si>
    <t>CUSTO HORARIO PRODUTIVO - WIDIA SOLO</t>
  </si>
  <si>
    <t>CUSTO HORARIO PRODUTIVO - WIDIA ALT.</t>
  </si>
  <si>
    <t>CUSTO HORARIO PRODUTIVO - WIDIA ROCHA</t>
  </si>
  <si>
    <t>CUSTO HORARIO PRODUTIVO DE PERCUSSAO</t>
  </si>
  <si>
    <t>CUSTO HORARIO PRODUTIVO P/PERF. C/EQUIP. TIPO WAGON DRILL, I</t>
  </si>
  <si>
    <t>NCL. EQUIPE E MAT.</t>
  </si>
  <si>
    <t>CUSTO HORARIO IMPRODUTIVO - WAGON DRILL</t>
  </si>
  <si>
    <t>CUSTO HORARIO PRODUTIVO P/PERF. C/EQUIP. TIPO ROC-600, INCL.</t>
  </si>
  <si>
    <t>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</si>
  <si>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</si>
  <si>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</si>
  <si>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</si>
  <si>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</si>
  <si>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</si>
  <si>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</si>
  <si>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</si>
  <si>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EQUIPAMENTO ROTATIVO DE DESOBSTRUCAO DE GALERIAS, TIPO BUCKE</t>
  </si>
  <si>
    <t>T MACHINE, CONSID. APENAS A MANUTENCAO E MAT. DE OPER. (CP)</t>
  </si>
  <si>
    <t>CORTE E REMOCAO DO PAV., APICOAMENTO DA LAJE, FORMAS E CONCR</t>
  </si>
  <si>
    <t>ETAGEM DOS BERCOS C/CONCR. FCK= 25MPA - 24H, UTILIZ. GRAUTH</t>
  </si>
  <si>
    <t>VALOR P/CUSTO DE MATERIA PRIMA NACIONAL</t>
  </si>
  <si>
    <t>......</t>
  </si>
  <si>
    <t>HORA PRODUTIVA (CP) DE CHASSIS DE CAMINHAO 7,5T, C/MOTORISTA</t>
  </si>
  <si>
    <t>HORA IMPRODUTIVA C/MOTOR FUNCIONANDO (CF) DE CHASSIS DE CAMI</t>
  </si>
  <si>
    <t>NHAO 7,5T, C/MOTORISTA</t>
  </si>
  <si>
    <t>HORA IMPRODUTIVA C/MOTOR PARADO (CI) DE CHASSIS DE CAMINHAO</t>
  </si>
  <si>
    <t>7,5T, C/MOTORISTA</t>
  </si>
  <si>
    <t>TELA GALVANIZADA 7,5</t>
  </si>
  <si>
    <t>ARAME GALVANIZADO Nº 10</t>
  </si>
  <si>
    <t>SISMOGRAFO, CONTROLE DE BARULHO, CONTROLE DE PARTICULAS, CON</t>
  </si>
  <si>
    <t>TROLE DE GASES</t>
  </si>
  <si>
    <t>SINALIZACAO, LIMP. E CONSERVACAO DA AREA ADJACENTE, COMLURB,</t>
  </si>
  <si>
    <t>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</si>
  <si>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</si>
  <si>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</si>
  <si>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</si>
  <si>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</si>
  <si>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</si>
  <si>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FABRICACAO USUAL, PRECO DE USINA, DE 5" X 1/2". FORN.</t>
  </si>
  <si>
    <t>IMPLANTACAO DE PLACAS DE SINALIZACAO VERTICAL EM RODOVIAS,IN</t>
  </si>
  <si>
    <t>CL.TRANSP.,C/MOTORISTA,P/DUAS CASTANHAS.</t>
  </si>
  <si>
    <t>CL.TRANSP.,C/MOTORISTA,P/UM OU DOIS POSTES DE MADEIRA LEI.</t>
  </si>
  <si>
    <t>FAMILIA 55.100</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</si>
  <si>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</si>
  <si>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</si>
  <si>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</si>
  <si>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</si>
  <si>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</si>
  <si>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</si>
  <si>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</si>
  <si>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</si>
  <si>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DISTANCIOMETRO ELETRONICO ACOPLADO A TEODOLITO.</t>
  </si>
  <si>
    <t>NIVEL WILD-NA-Z</t>
  </si>
  <si>
    <t>FORN E COLOC. EM ENCOSTA DE MARCOS TOPOGRAFICOS DE CONCRETO</t>
  </si>
  <si>
    <t>COM PINO DE REFERENCIA DE LATAO.</t>
  </si>
  <si>
    <t>BASE DE BRITA CORRIDA INCLUSIVE FORNECIMENTO DOS MATERIAIS</t>
  </si>
  <si>
    <t>MEDIDA APOS A COMPACTACAO.</t>
  </si>
  <si>
    <t>M3.</t>
  </si>
  <si>
    <t>REVESTIMENTO D/CONCRETO BETUMINOSO USINADO A QUENTE COM 5CM</t>
  </si>
  <si>
    <t>DE ESPESSURA EXCLUIDO O TRANSPORTE D/USINA PARA A PISTA.</t>
  </si>
  <si>
    <t>M2.</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</si>
  <si>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</si>
  <si>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</si>
  <si>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</si>
  <si>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</si>
  <si>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</si>
  <si>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</si>
  <si>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</si>
  <si>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</si>
  <si>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</si>
  <si>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DO DER-RJ</t>
  </si>
  <si>
    <t>MEIO-FIO RETO DE CONCRETO SIMPLES(FCK=15MPa)DE 0,15M NA BASE</t>
  </si>
  <si>
    <t>E 0,45M DE ALTURA REJUNT.ARGAM.CIM.AR.1:3,5.</t>
  </si>
  <si>
    <t>MEIO-FIO CONCRETO SIMPLES(FCK=13,5MPa)TIPO DER-RJ,0,15M BASE</t>
  </si>
  <si>
    <t>0,30M ALTURA REJUNTAMENTO CIM.AREIA 1:3,5</t>
  </si>
  <si>
    <t>CUSTO PRUDUTIVO DE PARALISACAO,DESLOC.OU INST.DE EQUIPAMENTO</t>
  </si>
  <si>
    <t>DE SONDAGEM A PERCUSSAO,INC. O EQUIP.E A EQUIPE A DISP.</t>
  </si>
  <si>
    <t>CUSTO IMPRODUTIVO PARALISACAO,DESLOCAMENTOS/INSTALACAO DE</t>
  </si>
  <si>
    <t>EQUIPAM.SONDAGEM ROTATIVA C/EQUIPAMENTO/EQUIPE OPERACAO.</t>
  </si>
  <si>
    <t>MOLDAGEM E COLETA DE CORPO DE PROVA DE CONCRETO,EXEC.POR FIR</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</si>
  <si>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</si>
  <si>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</si>
  <si>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</si>
  <si>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</si>
  <si>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</si>
  <si>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</si>
  <si>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UN/T</t>
  </si>
  <si>
    <t>REVESTIMENTO TIPO LAMA ASFALTICA FINA CONFORME INSTRUCAO DER</t>
  </si>
  <si>
    <t>-RJ,EXCLUSIVE FORNECIMENTO E TRANSPORTE MATERIAIS</t>
  </si>
  <si>
    <t>BARRA ACO CA-25 REDONDA SEM SALIENCIA OU MOSSA, DIAMETRO DE</t>
  </si>
  <si>
    <t>6,3MM A 8,0MM (1/4 A 5/16).</t>
  </si>
  <si>
    <t>KG.</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</si>
  <si>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</si>
  <si>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</si>
  <si>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</si>
  <si>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</si>
  <si>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</si>
  <si>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</si>
  <si>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PERFIL DE ACO I DE 10" E 12" EM TERRENO DE FRACA</t>
  </si>
  <si>
    <t>RESISTENCIA A PENETRACAO</t>
  </si>
  <si>
    <t>CRAVACAO DE PERFIL DE ACO I DE 10" E 12" EM TERRENO DE MEDIA</t>
  </si>
  <si>
    <t>RESISTENCIA A PENETRACAO.</t>
  </si>
  <si>
    <t>CRAVACAO DE PERFIL DE ACO I DE 10" E 12" EM TERRENO DE FORTE</t>
  </si>
  <si>
    <t>CRAVACAO DE ESTACA DE EUCALIPTO COM DIAMETRO 25CM EM TERRENO</t>
  </si>
  <si>
    <t>DE FRACA RESISTENCIA A PENETRACAO EXCLUSIVE ESTACA.</t>
  </si>
  <si>
    <t>CRAVACAO DE ESTACA DE EUCALIPTO COM DIAMETRO DE 25CM EM TER-</t>
  </si>
  <si>
    <t>RENO DE MEDIA RESISTENCIA A PENETRACAO EXCLUSIVE 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</si>
  <si>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</si>
  <si>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</si>
  <si>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</si>
  <si>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</si>
  <si>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</si>
  <si>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</si>
  <si>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</si>
  <si>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</si>
  <si>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CAIBRO 2"X3"</t>
  </si>
  <si>
    <t>TACO DE ALVENARIA (2,5X10X20)CM.</t>
  </si>
  <si>
    <t>INDICE DE SERVICO DE ASSEIO E CONSERVACAO EM EDIFICACOES</t>
  </si>
  <si>
    <t>PINTURA INTERNA/EXTERN.SOBRE FERRO C/TINTA ALQUIDICA ESMALT.</t>
  </si>
  <si>
    <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</si>
  <si>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</si>
  <si>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</si>
  <si>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</si>
  <si>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</si>
  <si>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</si>
  <si>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</si>
  <si>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</si>
  <si>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</si>
  <si>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</si>
  <si>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DESPESAS DIVERSAS - SERV. DE CONSULTORIA</t>
  </si>
  <si>
    <t>PINUS,PECA 1" X 12" E 1" X 9".</t>
  </si>
  <si>
    <t>ESTACA MANGUE</t>
  </si>
  <si>
    <t>CONCRETO DOSADO RACIONALMENTE PARA UMA RESISTENCIA A COMPRES</t>
  </si>
  <si>
    <t>SAO DE 15MPA,USANDO AGREGADO GRAUDO (BRITA 0),COMPREENDENDO</t>
  </si>
  <si>
    <t>APENAS O FORNECIMENTO DOS MATERIAIS,INCLUSIVE 5% DE PERDAS.</t>
  </si>
  <si>
    <t>REFERÊNCIA: EMOP 03/2013</t>
  </si>
  <si>
    <t>COLOCACAO DE RESERVATORIO DE FIBROCIMENTO,FIBRA DE VIDRO OU SEMELHANTE DE 500L,INCLUSIVE PECAS DE APOIO EM ALVENARIA E MADEIRA SERRADA,E FLANGES DE LIGACAO HIDRAULICA,EXCLUSIVE FORNECIMENTO DO RESERVATORIO</t>
  </si>
  <si>
    <t>RESERVATORIO,EM FIBRA DE VIDRO OU POLIETILENO,COM CAPACIDADE EM TORNO DE 500L,INCLUSIVE TAMPA DE VEDACAO COM ESCOTILHA E FIXADORES.FORNECIMENTO</t>
  </si>
  <si>
    <t>05.001.9999-5</t>
  </si>
  <si>
    <t>3.2</t>
  </si>
  <si>
    <t>3.3</t>
  </si>
  <si>
    <t>06.085.0020-5</t>
  </si>
  <si>
    <t>CAMADA HORIZONTAL DRENANTE  FEITA COM PEDRA BRITA Nº03 E 04, INCLUSIVE FORNECIMENTO DO MATERIAL</t>
  </si>
  <si>
    <t xml:space="preserve">TOTAL GERAL S/ BDI </t>
  </si>
  <si>
    <t>TOTAL DA ETAPA 2.0</t>
  </si>
  <si>
    <t>TOTAL DA ETAPA 1.0</t>
  </si>
  <si>
    <t>PLACA DE IDENTIFICACAO DE OBRA PUBLICA,INCLUSIVE PINTURA E SUPORTES DE MADEIRA.FORNECIMENTO E COLOCACAO</t>
  </si>
  <si>
    <t>MARCACAO DE OBRA SEM INSTRUMENTO TOPOGRAFICO,CONSIDERADA A PROJECAO HORIZONTAL DA AREA ENVOLVENTE</t>
  </si>
  <si>
    <t xml:space="preserve">PROGRAMA: </t>
  </si>
  <si>
    <t>CODIGO,C,13</t>
  </si>
  <si>
    <t>PRECO,N,17,2</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</si>
  <si>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</si>
  <si>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</si>
  <si>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</si>
  <si>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</si>
  <si>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</si>
  <si>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</si>
  <si>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</si>
  <si>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</si>
  <si>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</si>
  <si>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</si>
  <si>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</si>
  <si>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</si>
  <si>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</si>
  <si>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</si>
  <si>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</si>
  <si>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</si>
  <si>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</si>
  <si>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</si>
  <si>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</si>
  <si>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</si>
  <si>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</si>
  <si>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</si>
  <si>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</si>
  <si>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</si>
  <si>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</si>
  <si>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</si>
  <si>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</si>
  <si>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</si>
  <si>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</si>
  <si>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</si>
  <si>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</si>
  <si>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</si>
  <si>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</si>
  <si>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</si>
  <si>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</si>
  <si>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</si>
  <si>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</si>
  <si>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</si>
  <si>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</si>
  <si>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</si>
  <si>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</si>
  <si>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</si>
  <si>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</si>
  <si>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</si>
  <si>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</si>
  <si>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</si>
  <si>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</si>
  <si>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</si>
  <si>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</si>
  <si>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</si>
  <si>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</si>
  <si>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</si>
  <si>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</si>
  <si>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</si>
  <si>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</si>
  <si>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</si>
  <si>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</si>
  <si>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</si>
  <si>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</si>
  <si>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</si>
  <si>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</si>
  <si>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</si>
  <si>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</si>
  <si>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</si>
  <si>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</si>
  <si>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</si>
  <si>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</si>
  <si>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</si>
  <si>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</si>
  <si>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</si>
  <si>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</si>
  <si>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</si>
  <si>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</si>
  <si>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</si>
  <si>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</si>
  <si>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</si>
  <si>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</si>
  <si>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</si>
  <si>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</si>
  <si>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</si>
  <si>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</si>
  <si>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</si>
  <si>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</si>
  <si>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</si>
  <si>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</si>
  <si>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</si>
  <si>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</si>
  <si>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</si>
  <si>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</si>
  <si>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</si>
  <si>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</si>
  <si>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</si>
  <si>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</si>
  <si>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</si>
  <si>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</si>
  <si>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</si>
  <si>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</si>
  <si>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</si>
  <si>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</si>
  <si>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</si>
  <si>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</si>
  <si>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</si>
  <si>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</si>
  <si>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</si>
  <si>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</si>
  <si>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</si>
  <si>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</si>
  <si>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</si>
  <si>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</si>
  <si>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</si>
  <si>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</si>
  <si>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</si>
  <si>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</si>
  <si>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</si>
  <si>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</si>
  <si>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</si>
  <si>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</si>
  <si>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</si>
  <si>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</si>
  <si>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</si>
  <si>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</si>
  <si>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</si>
  <si>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</si>
  <si>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</si>
  <si>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</si>
  <si>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</si>
  <si>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</si>
  <si>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</si>
  <si>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</si>
  <si>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</si>
  <si>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</si>
  <si>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</si>
  <si>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</si>
  <si>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</si>
  <si>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</si>
  <si>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</si>
  <si>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</si>
  <si>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</si>
  <si>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</si>
  <si>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</si>
  <si>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</si>
  <si>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</si>
  <si>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</si>
  <si>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</si>
  <si>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</si>
  <si>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</si>
  <si>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</si>
  <si>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</si>
  <si>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</si>
  <si>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</si>
  <si>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</si>
  <si>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</si>
  <si>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</si>
  <si>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</si>
  <si>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</si>
  <si>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</si>
  <si>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</si>
  <si>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</si>
  <si>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</si>
  <si>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</si>
  <si>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</si>
  <si>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</si>
  <si>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</si>
  <si>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</si>
  <si>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</si>
  <si>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</si>
  <si>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</si>
  <si>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</si>
  <si>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</si>
  <si>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</si>
  <si>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</si>
  <si>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</si>
  <si>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</si>
  <si>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</si>
  <si>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</si>
  <si>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</si>
  <si>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</si>
  <si>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</si>
  <si>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</si>
  <si>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</si>
  <si>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</si>
  <si>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</si>
  <si>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</si>
  <si>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</si>
  <si>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</si>
  <si>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</si>
  <si>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</si>
  <si>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</si>
  <si>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</si>
  <si>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</si>
  <si>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</si>
  <si>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</si>
  <si>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</si>
  <si>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</si>
  <si>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</si>
  <si>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</si>
  <si>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</si>
  <si>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</si>
  <si>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</si>
  <si>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</si>
  <si>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</si>
  <si>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</si>
  <si>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</si>
  <si>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</si>
  <si>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</si>
  <si>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</si>
  <si>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</si>
  <si>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</si>
  <si>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</si>
  <si>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</si>
  <si>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</si>
  <si>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</si>
  <si>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</si>
  <si>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</si>
  <si>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</si>
  <si>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</si>
  <si>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</si>
  <si>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</si>
  <si>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</si>
  <si>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</si>
  <si>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</si>
  <si>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</si>
  <si>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</si>
  <si>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</si>
  <si>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</si>
  <si>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</si>
  <si>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</si>
  <si>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</si>
  <si>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</si>
  <si>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</si>
  <si>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</si>
  <si>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</si>
  <si>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</si>
  <si>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</si>
  <si>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</si>
  <si>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</si>
  <si>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</si>
  <si>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</si>
  <si>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</si>
  <si>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</si>
  <si>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</si>
  <si>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</si>
  <si>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</si>
  <si>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</si>
  <si>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</si>
  <si>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</si>
  <si>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</si>
  <si>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</si>
  <si>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</si>
  <si>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</si>
  <si>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</si>
  <si>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</si>
  <si>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</si>
  <si>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</si>
  <si>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</si>
  <si>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</si>
  <si>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</si>
  <si>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</si>
  <si>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</si>
  <si>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</si>
  <si>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</si>
  <si>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</si>
  <si>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</si>
  <si>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</si>
  <si>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</si>
  <si>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</si>
  <si>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</si>
  <si>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</si>
  <si>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</si>
  <si>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</si>
  <si>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</si>
  <si>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</si>
  <si>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</si>
  <si>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</si>
  <si>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</si>
  <si>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</si>
  <si>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</si>
  <si>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</si>
  <si>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</si>
  <si>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</si>
  <si>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</si>
  <si>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</si>
  <si>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</si>
  <si>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</si>
  <si>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</si>
  <si>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</si>
  <si>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</si>
  <si>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</si>
  <si>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</si>
  <si>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</si>
  <si>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</si>
  <si>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</si>
  <si>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</si>
  <si>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</si>
  <si>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</si>
  <si>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</si>
  <si>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</si>
  <si>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</si>
  <si>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</si>
  <si>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</si>
  <si>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</si>
  <si>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</si>
  <si>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</si>
  <si>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</si>
  <si>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</si>
  <si>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</si>
  <si>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</si>
  <si>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</si>
  <si>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</si>
  <si>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</si>
  <si>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</si>
  <si>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</si>
  <si>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</si>
  <si>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</si>
  <si>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</si>
  <si>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</si>
  <si>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</si>
  <si>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</si>
  <si>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</si>
  <si>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</si>
  <si>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</si>
  <si>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</si>
  <si>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</si>
  <si>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</si>
  <si>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</si>
  <si>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</si>
  <si>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</si>
  <si>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</si>
  <si>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</si>
  <si>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</si>
  <si>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</si>
  <si>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</si>
  <si>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</si>
  <si>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</si>
  <si>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</si>
  <si>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</si>
  <si>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</si>
  <si>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</si>
  <si>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</si>
  <si>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</si>
  <si>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</si>
  <si>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</si>
  <si>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</si>
  <si>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</si>
  <si>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</si>
  <si>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</si>
  <si>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</si>
  <si>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</si>
  <si>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</si>
  <si>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</si>
  <si>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</si>
  <si>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</si>
  <si>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</si>
  <si>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</si>
  <si>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01.005.0001-A</t>
  </si>
  <si>
    <t>01.005.0003-A</t>
  </si>
  <si>
    <t>01.005.0004-A</t>
  </si>
  <si>
    <t>01.005.0005-A</t>
  </si>
  <si>
    <t>01.005.0006-A</t>
  </si>
  <si>
    <t>01.005.0007-A</t>
  </si>
  <si>
    <t>01.005.0008-A</t>
  </si>
  <si>
    <t>01.005.0009-A</t>
  </si>
  <si>
    <t>01.005.0013-A</t>
  </si>
  <si>
    <t>01.005.0014-A</t>
  </si>
  <si>
    <t>01.005.0020-A</t>
  </si>
  <si>
    <t>01.005.0021-A</t>
  </si>
  <si>
    <t>01.005.0022-A</t>
  </si>
  <si>
    <t>01.006.0001-A</t>
  </si>
  <si>
    <t>01.006.0002-A</t>
  </si>
  <si>
    <t>01.006.0003-A</t>
  </si>
  <si>
    <t>01.006.0004-A</t>
  </si>
  <si>
    <t>01.006.0010-A</t>
  </si>
  <si>
    <t>01.007.0010-A</t>
  </si>
  <si>
    <t>01.007.0020-A</t>
  </si>
  <si>
    <t>01.007.0025-A</t>
  </si>
  <si>
    <t>01.007.0030-A</t>
  </si>
  <si>
    <t>01.007.0080-A</t>
  </si>
  <si>
    <t>01.007.0081-A</t>
  </si>
  <si>
    <t>01.008.0050-A</t>
  </si>
  <si>
    <t>01.008.0100-A</t>
  </si>
  <si>
    <t>01.008.0200-A</t>
  </si>
  <si>
    <t>01.009.0050-A</t>
  </si>
  <si>
    <t>01.009.0100-A</t>
  </si>
  <si>
    <t>01.009.0200-A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</si>
  <si>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</si>
  <si>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</si>
  <si>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</si>
  <si>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</si>
  <si>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</si>
  <si>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</si>
  <si>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</si>
  <si>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</si>
  <si>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</si>
  <si>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</si>
  <si>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</si>
  <si>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</si>
  <si>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</si>
  <si>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</si>
  <si>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</si>
  <si>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</si>
  <si>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</si>
  <si>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</si>
  <si>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</si>
  <si>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</si>
  <si>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</si>
  <si>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</si>
  <si>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</si>
  <si>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</si>
  <si>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</si>
  <si>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</si>
  <si>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</si>
  <si>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</si>
  <si>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</si>
  <si>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</si>
  <si>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</si>
  <si>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</si>
  <si>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</si>
  <si>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</si>
  <si>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</si>
  <si>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</si>
  <si>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</si>
  <si>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</si>
  <si>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</si>
  <si>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</si>
  <si>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</si>
  <si>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</si>
  <si>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</si>
  <si>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</si>
  <si>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</si>
  <si>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</si>
  <si>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</si>
  <si>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</si>
  <si>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</si>
  <si>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</si>
  <si>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01.016.0201-0</t>
  </si>
  <si>
    <t>01.016.0201-A</t>
  </si>
  <si>
    <t>01.016.0202-0</t>
  </si>
  <si>
    <t>01.016.0202-A</t>
  </si>
  <si>
    <t>01.016.0203-A</t>
  </si>
  <si>
    <t>01.016.0204-0</t>
  </si>
  <si>
    <t>01.016.0204-A</t>
  </si>
  <si>
    <t>01.016.0205-0</t>
  </si>
  <si>
    <t>01.016.0205-A</t>
  </si>
  <si>
    <t>01.016.0206-A</t>
  </si>
  <si>
    <t>01.016.0207-0</t>
  </si>
  <si>
    <t>01.016.0207-A</t>
  </si>
  <si>
    <t>01.016.0208-0</t>
  </si>
  <si>
    <t>01.016.0208-A</t>
  </si>
  <si>
    <t>01.016.0209-A</t>
  </si>
  <si>
    <t>01.016.0210-0</t>
  </si>
  <si>
    <t>01.016.0210-A</t>
  </si>
  <si>
    <t>01.016.0211-0</t>
  </si>
  <si>
    <t>01.016.0211-A</t>
  </si>
  <si>
    <t>01.016.0220-A</t>
  </si>
  <si>
    <t>01.016.0221-0</t>
  </si>
  <si>
    <t>01.016.0221-A</t>
  </si>
  <si>
    <t>01.016.0222-0</t>
  </si>
  <si>
    <t>01.016.0222-A</t>
  </si>
  <si>
    <t>01.016.0223-A</t>
  </si>
  <si>
    <t>01.016.0224-0</t>
  </si>
  <si>
    <t>01.016.0224-A</t>
  </si>
  <si>
    <t>01.016.0225-0</t>
  </si>
  <si>
    <t>01.016.0225-A</t>
  </si>
  <si>
    <t>01.016.0226-A</t>
  </si>
  <si>
    <t>01.016.0227-0</t>
  </si>
  <si>
    <t>01.016.0227-A</t>
  </si>
  <si>
    <t>01.016.0228-0</t>
  </si>
  <si>
    <t>01.016.0228-A</t>
  </si>
  <si>
    <t>01.016.0229-A</t>
  </si>
  <si>
    <t>01.016.0230-0</t>
  </si>
  <si>
    <t>01.016.0230-A</t>
  </si>
  <si>
    <t>01.016.0231-0</t>
  </si>
  <si>
    <t>01.016.0231-A</t>
  </si>
  <si>
    <t>01.016.0240-A</t>
  </si>
  <si>
    <t>01.016.0241-0</t>
  </si>
  <si>
    <t>01.016.0241-A</t>
  </si>
  <si>
    <t>01.016.0242-0</t>
  </si>
  <si>
    <t>01.016.0242-A</t>
  </si>
  <si>
    <t>01.016.0243-A</t>
  </si>
  <si>
    <t>01.016.0244-0</t>
  </si>
  <si>
    <t>01.016.0244-A</t>
  </si>
  <si>
    <t>01.016.0245-0</t>
  </si>
  <si>
    <t>01.016.0245-A</t>
  </si>
  <si>
    <t>01.016.0246-A</t>
  </si>
  <si>
    <t>01.016.0247-0</t>
  </si>
  <si>
    <t>01.016.0247-A</t>
  </si>
  <si>
    <t>01.016.0248-0</t>
  </si>
  <si>
    <t>01.016.0248-A</t>
  </si>
  <si>
    <t>01.016.0249-A</t>
  </si>
  <si>
    <t>01.016.0250-0</t>
  </si>
  <si>
    <t>01.016.0250-A</t>
  </si>
  <si>
    <t>01.016.0251-0</t>
  </si>
  <si>
    <t>01.016.0251-A</t>
  </si>
  <si>
    <t>01.017.0001-A</t>
  </si>
  <si>
    <t>01.017.0002-A</t>
  </si>
  <si>
    <t>01.017.0003-A</t>
  </si>
  <si>
    <t>01.017.0004-A</t>
  </si>
  <si>
    <t>01.017.0005-A</t>
  </si>
  <si>
    <t>01.017.0010-A</t>
  </si>
  <si>
    <t>01.018.0001-A</t>
  </si>
  <si>
    <t>01.018.0002-A</t>
  </si>
  <si>
    <t>01.019.0010-0</t>
  </si>
  <si>
    <t>01.019.0010-A</t>
  </si>
  <si>
    <t>01.019.0012-0</t>
  </si>
  <si>
    <t>01.019.0012-A</t>
  </si>
  <si>
    <t>01.019.0015-0</t>
  </si>
  <si>
    <t>01.019.0015-A</t>
  </si>
  <si>
    <t>01.019.0040-A</t>
  </si>
  <si>
    <t>01.019.0045-A</t>
  </si>
  <si>
    <t>01.019.0050-A</t>
  </si>
  <si>
    <t>01.019.0055-A</t>
  </si>
  <si>
    <t>01.019.0060-A</t>
  </si>
  <si>
    <t>01.019.0065-A</t>
  </si>
  <si>
    <t>01.019.0070-A</t>
  </si>
  <si>
    <t>01.019.0075-A</t>
  </si>
  <si>
    <t>01.019.0080-A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</si>
  <si>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</si>
  <si>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</si>
  <si>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</si>
  <si>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</si>
  <si>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</si>
  <si>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</si>
  <si>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</si>
  <si>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</si>
  <si>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</si>
  <si>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</si>
  <si>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</si>
  <si>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</si>
  <si>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</si>
  <si>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</si>
  <si>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</si>
  <si>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</si>
  <si>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</si>
  <si>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</si>
  <si>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</si>
  <si>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</si>
  <si>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</si>
  <si>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</si>
  <si>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</si>
  <si>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</si>
  <si>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</si>
  <si>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</si>
  <si>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</si>
  <si>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</si>
  <si>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</si>
  <si>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</si>
  <si>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</si>
  <si>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</si>
  <si>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</si>
  <si>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</si>
  <si>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</si>
  <si>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</si>
  <si>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</si>
  <si>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</si>
  <si>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</si>
  <si>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</si>
  <si>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</si>
  <si>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</si>
  <si>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</si>
  <si>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</si>
  <si>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</si>
  <si>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</si>
  <si>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</si>
  <si>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</si>
  <si>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</si>
  <si>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</si>
  <si>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</si>
  <si>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</si>
  <si>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</si>
  <si>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</si>
  <si>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</si>
  <si>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</si>
  <si>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</si>
  <si>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</si>
  <si>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</si>
  <si>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</si>
  <si>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</si>
  <si>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</si>
  <si>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</si>
  <si>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</si>
  <si>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</si>
  <si>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</si>
  <si>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</si>
  <si>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</si>
  <si>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</si>
  <si>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</si>
  <si>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</si>
  <si>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</si>
  <si>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</si>
  <si>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</si>
  <si>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</si>
  <si>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</si>
  <si>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</si>
  <si>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</si>
  <si>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</si>
  <si>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</si>
  <si>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</si>
  <si>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</si>
  <si>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</si>
  <si>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</si>
  <si>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</si>
  <si>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</si>
  <si>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</si>
  <si>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</si>
  <si>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</si>
  <si>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</si>
  <si>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</si>
  <si>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</si>
  <si>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</si>
  <si>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</si>
  <si>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</si>
  <si>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</si>
  <si>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</si>
  <si>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</si>
  <si>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</si>
  <si>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</si>
  <si>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</si>
  <si>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</si>
  <si>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</si>
  <si>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</si>
  <si>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</si>
  <si>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</si>
  <si>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</si>
  <si>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</si>
  <si>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</si>
  <si>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</si>
  <si>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</si>
  <si>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</si>
  <si>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</si>
  <si>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</si>
  <si>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</si>
  <si>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</si>
  <si>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</si>
  <si>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</si>
  <si>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</si>
  <si>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</si>
  <si>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</si>
  <si>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</si>
  <si>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01.050.0150-0</t>
  </si>
  <si>
    <t>01.050.0150-A</t>
  </si>
  <si>
    <t>01.050.0151-0</t>
  </si>
  <si>
    <t>01.050.0151-A</t>
  </si>
  <si>
    <t>01.050.0152-0</t>
  </si>
  <si>
    <t>01.050.0152-A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</si>
  <si>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</si>
  <si>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</si>
  <si>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</si>
  <si>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</si>
  <si>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</si>
  <si>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</si>
  <si>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</si>
  <si>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</si>
  <si>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</si>
  <si>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</si>
  <si>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</si>
  <si>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</si>
  <si>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</si>
  <si>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</si>
  <si>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</si>
  <si>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</si>
  <si>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</si>
  <si>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</si>
  <si>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</si>
  <si>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01.050.0225-0</t>
  </si>
  <si>
    <t>01.050.0225-A</t>
  </si>
  <si>
    <t>01.050.0226-0</t>
  </si>
  <si>
    <t>01.050.0226-A</t>
  </si>
  <si>
    <t>01.050.0227-0</t>
  </si>
  <si>
    <t>01.050.0227-A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</si>
  <si>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</si>
  <si>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</si>
  <si>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</si>
  <si>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</si>
  <si>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</si>
  <si>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</si>
  <si>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</si>
  <si>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</si>
  <si>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</si>
  <si>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</si>
  <si>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</si>
  <si>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</si>
  <si>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</si>
  <si>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</si>
  <si>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</si>
  <si>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</si>
  <si>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</si>
  <si>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</si>
  <si>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</si>
  <si>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</si>
  <si>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</si>
  <si>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</si>
  <si>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</si>
  <si>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</si>
  <si>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</si>
  <si>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</si>
  <si>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</si>
  <si>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</si>
  <si>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</si>
  <si>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</si>
  <si>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</si>
  <si>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</si>
  <si>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</si>
  <si>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</si>
  <si>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</si>
  <si>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</si>
  <si>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</si>
  <si>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</si>
  <si>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</si>
  <si>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</si>
  <si>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</si>
  <si>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</si>
  <si>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</si>
  <si>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</si>
  <si>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</si>
  <si>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</si>
  <si>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</si>
  <si>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</si>
  <si>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</si>
  <si>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</si>
  <si>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</si>
  <si>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</si>
  <si>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</si>
  <si>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</si>
  <si>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</si>
  <si>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</si>
  <si>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</si>
  <si>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</si>
  <si>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</si>
  <si>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</si>
  <si>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</si>
  <si>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</si>
  <si>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</si>
  <si>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</si>
  <si>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</si>
  <si>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</si>
  <si>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</si>
  <si>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</si>
  <si>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</si>
  <si>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</si>
  <si>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</si>
  <si>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</si>
  <si>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</si>
  <si>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</si>
  <si>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</si>
  <si>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</si>
  <si>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</si>
  <si>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</si>
  <si>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</si>
  <si>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</si>
  <si>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</si>
  <si>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</si>
  <si>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</si>
  <si>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</si>
  <si>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</si>
  <si>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</si>
  <si>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</si>
  <si>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</si>
  <si>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</si>
  <si>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</si>
  <si>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</si>
  <si>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</si>
  <si>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</si>
  <si>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</si>
  <si>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</si>
  <si>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</si>
  <si>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</si>
  <si>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</si>
  <si>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</si>
  <si>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</si>
  <si>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</si>
  <si>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</si>
  <si>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</si>
  <si>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</si>
  <si>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</si>
  <si>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</si>
  <si>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</si>
  <si>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</si>
  <si>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</si>
  <si>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</si>
  <si>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</si>
  <si>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</si>
  <si>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</si>
  <si>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</si>
  <si>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</si>
  <si>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</si>
  <si>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</si>
  <si>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</si>
  <si>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</si>
  <si>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</si>
  <si>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</si>
  <si>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</si>
  <si>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</si>
  <si>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</si>
  <si>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</si>
  <si>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</si>
  <si>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</si>
  <si>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</si>
  <si>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</si>
  <si>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</si>
  <si>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</si>
  <si>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</si>
  <si>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</si>
  <si>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</si>
  <si>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</si>
  <si>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</si>
  <si>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</si>
  <si>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</si>
  <si>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</si>
  <si>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</si>
  <si>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</si>
  <si>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</si>
  <si>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</si>
  <si>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</si>
  <si>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</si>
  <si>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</si>
  <si>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</si>
  <si>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</si>
  <si>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</si>
  <si>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</si>
  <si>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</si>
  <si>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</si>
  <si>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</si>
  <si>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</si>
  <si>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</si>
  <si>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</si>
  <si>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</si>
  <si>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</si>
  <si>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</si>
  <si>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</si>
  <si>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</si>
  <si>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</si>
  <si>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</si>
  <si>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</si>
  <si>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</si>
  <si>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</si>
  <si>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</si>
  <si>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</si>
  <si>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</si>
  <si>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</si>
  <si>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</si>
  <si>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</si>
  <si>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</si>
  <si>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</si>
  <si>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</si>
  <si>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</si>
  <si>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</si>
  <si>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</si>
  <si>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</si>
  <si>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</si>
  <si>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</si>
  <si>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</si>
  <si>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</si>
  <si>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</si>
  <si>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</si>
  <si>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</si>
  <si>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</si>
  <si>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</si>
  <si>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</si>
  <si>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</si>
  <si>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</si>
  <si>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</si>
  <si>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</si>
  <si>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</si>
  <si>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</si>
  <si>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</si>
  <si>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</si>
  <si>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</si>
  <si>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</si>
  <si>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</si>
  <si>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</si>
  <si>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</si>
  <si>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</si>
  <si>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</si>
  <si>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</si>
  <si>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</si>
  <si>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</si>
  <si>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</si>
  <si>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</si>
  <si>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</si>
  <si>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</si>
  <si>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</si>
  <si>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</si>
  <si>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</si>
  <si>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</si>
  <si>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</si>
  <si>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</si>
  <si>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</si>
  <si>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</si>
  <si>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</si>
  <si>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</si>
  <si>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</si>
  <si>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</si>
  <si>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</si>
  <si>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</si>
  <si>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</si>
  <si>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</si>
  <si>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</si>
  <si>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</si>
  <si>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</si>
  <si>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</si>
  <si>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</si>
  <si>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</si>
  <si>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</si>
  <si>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</si>
  <si>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</si>
  <si>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</si>
  <si>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</si>
  <si>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</si>
  <si>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</si>
  <si>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</si>
  <si>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</si>
  <si>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</si>
  <si>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</si>
  <si>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</si>
  <si>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</si>
  <si>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</si>
  <si>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</si>
  <si>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</si>
  <si>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</si>
  <si>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</si>
  <si>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</si>
  <si>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</si>
  <si>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</si>
  <si>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</si>
  <si>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</si>
  <si>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</si>
  <si>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</si>
  <si>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</si>
  <si>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</si>
  <si>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</si>
  <si>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</si>
  <si>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</si>
  <si>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</si>
  <si>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</si>
  <si>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</si>
  <si>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</si>
  <si>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</si>
  <si>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</si>
  <si>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</si>
  <si>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</si>
  <si>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</si>
  <si>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</si>
  <si>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</si>
  <si>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</si>
  <si>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</si>
  <si>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</si>
  <si>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</si>
  <si>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</si>
  <si>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</si>
  <si>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</si>
  <si>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</si>
  <si>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</si>
  <si>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</si>
  <si>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</si>
  <si>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</si>
  <si>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</si>
  <si>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</si>
  <si>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</si>
  <si>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</si>
  <si>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</si>
  <si>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</si>
  <si>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</si>
  <si>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</si>
  <si>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</si>
  <si>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</si>
  <si>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</si>
  <si>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</si>
  <si>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</si>
  <si>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</si>
  <si>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</si>
  <si>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</si>
  <si>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</si>
  <si>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</si>
  <si>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</si>
  <si>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</si>
  <si>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</si>
  <si>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</si>
  <si>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</si>
  <si>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</si>
  <si>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</si>
  <si>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</si>
  <si>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</si>
  <si>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</si>
  <si>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</si>
  <si>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</si>
  <si>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</si>
  <si>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</si>
  <si>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</si>
  <si>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</si>
  <si>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</si>
  <si>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</si>
  <si>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</si>
  <si>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</si>
  <si>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</si>
  <si>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</si>
  <si>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</si>
  <si>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</si>
  <si>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</si>
  <si>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</si>
  <si>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</si>
  <si>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</si>
  <si>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</si>
  <si>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</si>
  <si>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</si>
  <si>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</si>
  <si>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</si>
  <si>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</si>
  <si>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</si>
  <si>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</si>
  <si>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</si>
  <si>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</si>
  <si>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</si>
  <si>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</si>
  <si>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</si>
  <si>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</si>
  <si>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</si>
  <si>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</si>
  <si>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</si>
  <si>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</si>
  <si>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</si>
  <si>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</si>
  <si>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</si>
  <si>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</si>
  <si>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</si>
  <si>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</si>
  <si>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</si>
  <si>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</si>
  <si>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</si>
  <si>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</si>
  <si>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</si>
  <si>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</si>
  <si>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</si>
  <si>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</si>
  <si>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</si>
  <si>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</si>
  <si>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</si>
  <si>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</si>
  <si>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</si>
  <si>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</si>
  <si>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</si>
  <si>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</si>
  <si>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</si>
  <si>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</si>
  <si>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</si>
  <si>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</si>
  <si>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01.050.0580-0</t>
  </si>
  <si>
    <t>01.050.0580-A</t>
  </si>
  <si>
    <t>01.050.0581-0</t>
  </si>
  <si>
    <t>01.050.0581-A</t>
  </si>
  <si>
    <t>01.050.0582-0</t>
  </si>
  <si>
    <t>01.050.0582-A</t>
  </si>
  <si>
    <t>01.050.0586-0</t>
  </si>
  <si>
    <t>01.050.0586-A</t>
  </si>
  <si>
    <t>01.050.0587-0</t>
  </si>
  <si>
    <t>01.050.0587-A</t>
  </si>
  <si>
    <t>01.050.0588-0</t>
  </si>
  <si>
    <t>01.050.0588-A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</si>
  <si>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</si>
  <si>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</si>
  <si>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</si>
  <si>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</si>
  <si>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</si>
  <si>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</si>
  <si>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</si>
  <si>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</si>
  <si>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</si>
  <si>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</si>
  <si>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</si>
  <si>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</si>
  <si>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</si>
  <si>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</si>
  <si>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</si>
  <si>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</si>
  <si>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</si>
  <si>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</si>
  <si>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</si>
  <si>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</si>
  <si>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</si>
  <si>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</si>
  <si>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</si>
  <si>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</si>
  <si>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</si>
  <si>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</si>
  <si>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</si>
  <si>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</si>
  <si>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</si>
  <si>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</si>
  <si>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</si>
  <si>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</si>
  <si>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</si>
  <si>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</si>
  <si>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</si>
  <si>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</si>
  <si>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</si>
  <si>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</si>
  <si>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</si>
  <si>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</si>
  <si>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</si>
  <si>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</si>
  <si>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</si>
  <si>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</si>
  <si>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</si>
  <si>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</si>
  <si>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</si>
  <si>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</si>
  <si>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</si>
  <si>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</si>
  <si>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</si>
  <si>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</si>
  <si>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</si>
  <si>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</si>
  <si>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</si>
  <si>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</si>
  <si>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</si>
  <si>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</si>
  <si>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</si>
  <si>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</si>
  <si>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</si>
  <si>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</si>
  <si>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</si>
  <si>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</si>
  <si>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</si>
  <si>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</si>
  <si>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</si>
  <si>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</si>
  <si>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</si>
  <si>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</si>
  <si>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</si>
  <si>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</si>
  <si>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</si>
  <si>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</si>
  <si>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</si>
  <si>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02.001.0001-A</t>
  </si>
  <si>
    <t>02.001.0002-A</t>
  </si>
  <si>
    <t>02.001.0003-A</t>
  </si>
  <si>
    <t>02.002.0005-A</t>
  </si>
  <si>
    <t>02.002.0006-A</t>
  </si>
  <si>
    <t>02.002.0007-A</t>
  </si>
  <si>
    <t>02.002.0010-A</t>
  </si>
  <si>
    <t>02.002.0011-A</t>
  </si>
  <si>
    <t>02.002.0012-A</t>
  </si>
  <si>
    <t>02.003.0001-B</t>
  </si>
  <si>
    <t>02.004.0001-A</t>
  </si>
  <si>
    <t>02.004.0002-B</t>
  </si>
  <si>
    <t>02.004.0003-A</t>
  </si>
  <si>
    <t>02.004.0004-A</t>
  </si>
  <si>
    <t>02.004.0005-A</t>
  </si>
  <si>
    <t>02.004.0006-A</t>
  </si>
  <si>
    <t>02.004.0007-A</t>
  </si>
  <si>
    <t>02.004.0010-A</t>
  </si>
  <si>
    <t>02.004.0012-A</t>
  </si>
  <si>
    <t>02.004.0013-A</t>
  </si>
  <si>
    <t>02.006.0010-A</t>
  </si>
  <si>
    <t>02.006.0015-A</t>
  </si>
  <si>
    <t>02.006.0020-A</t>
  </si>
  <si>
    <t>02.006.0025-A</t>
  </si>
  <si>
    <t>02.006.0030-A</t>
  </si>
  <si>
    <t>02.006.0050-A</t>
  </si>
  <si>
    <t>02.010.0001-A</t>
  </si>
  <si>
    <t>02.010.0002-A</t>
  </si>
  <si>
    <t>02.011.0001-A</t>
  </si>
  <si>
    <t>02.011.0002-A</t>
  </si>
  <si>
    <t>02.011.0003-A</t>
  </si>
  <si>
    <t>02.011.0010-A</t>
  </si>
  <si>
    <t>02.011.0014-A</t>
  </si>
  <si>
    <t>02.015.0001-A</t>
  </si>
  <si>
    <t>02.016.0001-A</t>
  </si>
  <si>
    <t>02.016.0003-A</t>
  </si>
  <si>
    <t>02.016.0004-A</t>
  </si>
  <si>
    <t>02.016.0006-A</t>
  </si>
  <si>
    <t>02.016.0008-A</t>
  </si>
  <si>
    <t>02.016.0010-A</t>
  </si>
  <si>
    <t>02.020.0001-A</t>
  </si>
  <si>
    <t>02.020.0002-A</t>
  </si>
  <si>
    <t>02.020.0003-A</t>
  </si>
  <si>
    <t>02.020.0005-A</t>
  </si>
  <si>
    <t>02.020.0009-A</t>
  </si>
  <si>
    <t>02.025.0010-A</t>
  </si>
  <si>
    <t>02.025.0012-A</t>
  </si>
  <si>
    <t>02.025.0015-A</t>
  </si>
  <si>
    <t>02.025.0020-A</t>
  </si>
  <si>
    <t>02.025.0025-A</t>
  </si>
  <si>
    <t>02.025.0030-A</t>
  </si>
  <si>
    <t>02.030.0005-A</t>
  </si>
  <si>
    <t>02.030.0010-A</t>
  </si>
  <si>
    <t>02.030.0020-A</t>
  </si>
  <si>
    <t>02.030.0025-A</t>
  </si>
  <si>
    <t>02.030.0035-A</t>
  </si>
  <si>
    <t>02.030.0040-A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</si>
  <si>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</si>
  <si>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</si>
  <si>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</si>
  <si>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</si>
  <si>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</si>
  <si>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</si>
  <si>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</si>
  <si>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</si>
  <si>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</si>
  <si>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</si>
  <si>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</si>
  <si>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</si>
  <si>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</si>
  <si>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</si>
  <si>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</si>
  <si>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</si>
  <si>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</si>
  <si>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</si>
  <si>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</si>
  <si>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</si>
  <si>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</si>
  <si>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</si>
  <si>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</si>
  <si>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</si>
  <si>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</si>
  <si>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</si>
  <si>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</si>
  <si>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</si>
  <si>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</si>
  <si>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</si>
  <si>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</si>
  <si>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</si>
  <si>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</si>
  <si>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</si>
  <si>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</si>
  <si>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</si>
  <si>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</si>
  <si>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</si>
  <si>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03.002.0001-B</t>
  </si>
  <si>
    <t>03.004.0001-B</t>
  </si>
  <si>
    <t>03.004.0002-A</t>
  </si>
  <si>
    <t>03.004.0003-A</t>
  </si>
  <si>
    <t>03.004.0012-A</t>
  </si>
  <si>
    <t>03.004.0013-A</t>
  </si>
  <si>
    <t>03.004.0020-B</t>
  </si>
  <si>
    <t>03.004.0021-A</t>
  </si>
  <si>
    <t>03.004.0022-A</t>
  </si>
  <si>
    <t>03.004.0023-A</t>
  </si>
  <si>
    <t>03.004.0024-A</t>
  </si>
  <si>
    <t>03.004.0025-A</t>
  </si>
  <si>
    <t>03.004.0028-A</t>
  </si>
  <si>
    <t>03.004.0030-A</t>
  </si>
  <si>
    <t>03.004.0031-A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</si>
  <si>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</si>
  <si>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</si>
  <si>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</si>
  <si>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</si>
  <si>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</si>
  <si>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</si>
  <si>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</si>
  <si>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</si>
  <si>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</si>
  <si>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</si>
  <si>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</si>
  <si>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</si>
  <si>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</si>
  <si>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</si>
  <si>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</si>
  <si>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</si>
  <si>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</si>
  <si>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</si>
  <si>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</si>
  <si>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</si>
  <si>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03.007.0004-B</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</si>
  <si>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</si>
  <si>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</si>
  <si>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</si>
  <si>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</si>
  <si>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</si>
  <si>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</si>
  <si>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</si>
  <si>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</si>
  <si>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</si>
  <si>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</si>
  <si>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</si>
  <si>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</si>
  <si>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</si>
  <si>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</si>
  <si>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</si>
  <si>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</si>
  <si>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</si>
  <si>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</si>
  <si>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</si>
  <si>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</si>
  <si>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</si>
  <si>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</si>
  <si>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</si>
  <si>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</si>
  <si>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</si>
  <si>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</si>
  <si>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</si>
  <si>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03.009.0002-B</t>
  </si>
  <si>
    <t>03.009.0003-A</t>
  </si>
  <si>
    <t>03.009.0004-A</t>
  </si>
  <si>
    <t>03.009.0005-A</t>
  </si>
  <si>
    <t>03.009.0006-A</t>
  </si>
  <si>
    <t>03.009.0007-A</t>
  </si>
  <si>
    <t>03.009.0008-A</t>
  </si>
  <si>
    <t>03.009.0009-A</t>
  </si>
  <si>
    <t>03.009.0015-A</t>
  </si>
  <si>
    <t>03.009.0020-A</t>
  </si>
  <si>
    <t>03.009.0025-A</t>
  </si>
  <si>
    <t>03.009.0030-A</t>
  </si>
  <si>
    <t>03.009.0035-A</t>
  </si>
  <si>
    <t>03.009.0080-A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</si>
  <si>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</si>
  <si>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</si>
  <si>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</si>
  <si>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</si>
  <si>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</si>
  <si>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</si>
  <si>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</si>
  <si>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</si>
  <si>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</si>
  <si>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</si>
  <si>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</si>
  <si>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</si>
  <si>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</si>
  <si>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</si>
  <si>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</si>
  <si>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</si>
  <si>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</si>
  <si>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</si>
  <si>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</si>
  <si>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03.011.0015-B</t>
  </si>
  <si>
    <t>03.012.0010-A</t>
  </si>
  <si>
    <t>03.013.0001-B</t>
  </si>
  <si>
    <t>03.013.0002-A</t>
  </si>
  <si>
    <t>03.013.0005-A</t>
  </si>
  <si>
    <t>03.013.0006-A</t>
  </si>
  <si>
    <t>03.014.0005-A</t>
  </si>
  <si>
    <t>03.014.0010-A</t>
  </si>
  <si>
    <t>03.015.0010-A</t>
  </si>
  <si>
    <t>03.015.0012-A</t>
  </si>
  <si>
    <t>03.015.0014-A</t>
  </si>
  <si>
    <t>03.015.0016-A</t>
  </si>
  <si>
    <t>03.015.0025-A</t>
  </si>
  <si>
    <t>03.015.0026-A</t>
  </si>
  <si>
    <t>03.016.0005-B</t>
  </si>
  <si>
    <t>03.016.0010-B</t>
  </si>
  <si>
    <t>03.016.0015-B</t>
  </si>
  <si>
    <t>03.016.0018-B</t>
  </si>
  <si>
    <t>03.016.0020-B</t>
  </si>
  <si>
    <t>03.016.0025-B</t>
  </si>
  <si>
    <t>03.016.0050-B</t>
  </si>
  <si>
    <t>03.016.0055-B</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</si>
  <si>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</si>
  <si>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</si>
  <si>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</si>
  <si>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</si>
  <si>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</si>
  <si>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</si>
  <si>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</si>
  <si>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</si>
  <si>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</si>
  <si>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</si>
  <si>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</si>
  <si>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</si>
  <si>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</si>
  <si>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</si>
  <si>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</si>
  <si>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</si>
  <si>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</si>
  <si>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03.021.0005-B</t>
  </si>
  <si>
    <t>03.022.0010-A</t>
  </si>
  <si>
    <t>03.023.0010-B</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</si>
  <si>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</si>
  <si>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</si>
  <si>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</si>
  <si>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</si>
  <si>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</si>
  <si>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</si>
  <si>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</si>
  <si>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</si>
  <si>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</si>
  <si>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</si>
  <si>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</si>
  <si>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</si>
  <si>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</si>
  <si>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</si>
  <si>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</si>
  <si>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03.026.0010-A</t>
  </si>
  <si>
    <t>03.026.0015-A</t>
  </si>
  <si>
    <t>03.026.0020-A</t>
  </si>
  <si>
    <t>03.030.0150-A</t>
  </si>
  <si>
    <t>03.030.0155-A</t>
  </si>
  <si>
    <t>03.030.0159-A</t>
  </si>
  <si>
    <t>03.036.0200-A</t>
  </si>
  <si>
    <t>03.036.0205-A</t>
  </si>
  <si>
    <t>03.036.0210-A</t>
  </si>
  <si>
    <t>03.036.0215-A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</si>
  <si>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</si>
  <si>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</si>
  <si>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</si>
  <si>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</si>
  <si>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</si>
  <si>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</si>
  <si>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</si>
  <si>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</si>
  <si>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</si>
  <si>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</si>
  <si>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</si>
  <si>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</si>
  <si>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</si>
  <si>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</si>
  <si>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</si>
  <si>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</si>
  <si>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</si>
  <si>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</si>
  <si>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</si>
  <si>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</si>
  <si>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</si>
  <si>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</si>
  <si>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</si>
  <si>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</si>
  <si>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</si>
  <si>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</si>
  <si>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</si>
  <si>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</si>
  <si>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</si>
  <si>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</si>
  <si>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</si>
  <si>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</si>
  <si>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</si>
  <si>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</si>
  <si>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</si>
  <si>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</si>
  <si>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</si>
  <si>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</si>
  <si>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</si>
  <si>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</si>
  <si>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</si>
  <si>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</si>
  <si>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</si>
  <si>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</si>
  <si>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</si>
  <si>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</si>
  <si>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</si>
  <si>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</si>
  <si>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</si>
  <si>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</si>
  <si>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</si>
  <si>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</si>
  <si>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</si>
  <si>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</si>
  <si>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</si>
  <si>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</si>
  <si>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</si>
  <si>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</si>
  <si>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</si>
  <si>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</si>
  <si>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</si>
  <si>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</si>
  <si>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</si>
  <si>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</si>
  <si>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</si>
  <si>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</si>
  <si>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</si>
  <si>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</si>
  <si>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</si>
  <si>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</si>
  <si>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</si>
  <si>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</si>
  <si>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</si>
  <si>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</si>
  <si>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</si>
  <si>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</si>
  <si>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</si>
  <si>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</si>
  <si>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</si>
  <si>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</si>
  <si>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</si>
  <si>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</si>
  <si>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</si>
  <si>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</si>
  <si>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</si>
  <si>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</si>
  <si>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</si>
  <si>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</si>
  <si>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</si>
  <si>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</si>
  <si>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</si>
  <si>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</si>
  <si>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</si>
  <si>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</si>
  <si>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</si>
  <si>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</si>
  <si>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</si>
  <si>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</si>
  <si>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</si>
  <si>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</si>
  <si>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</si>
  <si>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</si>
  <si>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</si>
  <si>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</si>
  <si>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</si>
  <si>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</si>
  <si>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</si>
  <si>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</si>
  <si>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</si>
  <si>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</si>
  <si>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</si>
  <si>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</si>
  <si>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</si>
  <si>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</si>
  <si>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</si>
  <si>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04.006.0008-B</t>
  </si>
  <si>
    <t>04.006.0009-A</t>
  </si>
  <si>
    <t>04.006.0010-A</t>
  </si>
  <si>
    <t>04.006.0012-A</t>
  </si>
  <si>
    <t>04.006.0013-B</t>
  </si>
  <si>
    <t>04.006.0014-B</t>
  </si>
  <si>
    <t>04.006.0020-A</t>
  </si>
  <si>
    <t>04.007.0015-A</t>
  </si>
  <si>
    <t>04.007.0016-A</t>
  </si>
  <si>
    <t>04.007.0017-A</t>
  </si>
  <si>
    <t>04.007.0018-A</t>
  </si>
  <si>
    <t>04.007.0019-A</t>
  </si>
  <si>
    <t>04.007.0050-A</t>
  </si>
  <si>
    <t>04.008.0020-A</t>
  </si>
  <si>
    <t>04.008.0021-A</t>
  </si>
  <si>
    <t>04.009.0022-A</t>
  </si>
  <si>
    <t>04.009.0023-A</t>
  </si>
  <si>
    <t>04.010.0045-A</t>
  </si>
  <si>
    <t>04.010.0046-A</t>
  </si>
  <si>
    <t>04.010.0047-A</t>
  </si>
  <si>
    <t>04.011.0051-B</t>
  </si>
  <si>
    <t>04.011.0052-B</t>
  </si>
  <si>
    <t>04.011.0053-B</t>
  </si>
  <si>
    <t>04.011.0054-B</t>
  </si>
  <si>
    <t>04.011.0055-B</t>
  </si>
  <si>
    <t>04.011.0056-B</t>
  </si>
  <si>
    <t>04.011.0057-B</t>
  </si>
  <si>
    <t>04.011.0058-B</t>
  </si>
  <si>
    <t>04.012.0071-B</t>
  </si>
  <si>
    <t>04.012.0072-B</t>
  </si>
  <si>
    <t>04.012.0073-B</t>
  </si>
  <si>
    <t>04.012.0074-B</t>
  </si>
  <si>
    <t>04.012.0075-B</t>
  </si>
  <si>
    <t>04.012.0076-B</t>
  </si>
  <si>
    <t>04.012.0077-B</t>
  </si>
  <si>
    <t>04.012.0078-B</t>
  </si>
  <si>
    <t>04.013.0015-A</t>
  </si>
  <si>
    <t>04.014.0091-B</t>
  </si>
  <si>
    <t>04.014.0095-A</t>
  </si>
  <si>
    <t>04.015.0100-A</t>
  </si>
  <si>
    <t>04.015.0101-A</t>
  </si>
  <si>
    <t>04.015.0105-A</t>
  </si>
  <si>
    <t>04.015.0106-A</t>
  </si>
  <si>
    <t>04.015.0111-A</t>
  </si>
  <si>
    <t>04.018.0010-A</t>
  </si>
  <si>
    <t>04.018.0012-A</t>
  </si>
  <si>
    <t>04.018.0015-A</t>
  </si>
  <si>
    <t>04.018.0020-B</t>
  </si>
  <si>
    <t>04.018.0025-A</t>
  </si>
  <si>
    <t>04.018.0030-A</t>
  </si>
  <si>
    <t>04.020.0122-A</t>
  </si>
  <si>
    <t>04.020.0126-A</t>
  </si>
  <si>
    <t>04.020.0131-A</t>
  </si>
  <si>
    <t>04.020.0136-A</t>
  </si>
  <si>
    <t>04.021.0010-A</t>
  </si>
  <si>
    <t>04.021.0015-A</t>
  </si>
  <si>
    <t>04.021.0020-A</t>
  </si>
  <si>
    <t>04.021.0025-A</t>
  </si>
  <si>
    <t>04.025.0200-A</t>
  </si>
  <si>
    <t>04.025.0205-A</t>
  </si>
  <si>
    <t>04.025.0210-A</t>
  </si>
  <si>
    <t>04.025.0215-A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</si>
  <si>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</si>
  <si>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</si>
  <si>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</si>
  <si>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</si>
  <si>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</si>
  <si>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</si>
  <si>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</si>
  <si>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</si>
  <si>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</si>
  <si>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</si>
  <si>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</si>
  <si>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</si>
  <si>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</si>
  <si>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</si>
  <si>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</si>
  <si>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</si>
  <si>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</si>
  <si>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</si>
  <si>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</si>
  <si>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</si>
  <si>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</si>
  <si>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</si>
  <si>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</si>
  <si>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</si>
  <si>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</si>
  <si>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</si>
  <si>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</si>
  <si>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</si>
  <si>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</si>
  <si>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</si>
  <si>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</si>
  <si>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</si>
  <si>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</si>
  <si>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</si>
  <si>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</si>
  <si>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</si>
  <si>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</si>
  <si>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</si>
  <si>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</si>
  <si>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</si>
  <si>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</si>
  <si>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</si>
  <si>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</si>
  <si>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</si>
  <si>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</si>
  <si>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</si>
  <si>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</si>
  <si>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</si>
  <si>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</si>
  <si>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</si>
  <si>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</si>
  <si>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05.001.0065-0</t>
  </si>
  <si>
    <t>05.001.0065-A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</si>
  <si>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</si>
  <si>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</si>
  <si>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</si>
  <si>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</si>
  <si>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</si>
  <si>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</si>
  <si>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</si>
  <si>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</si>
  <si>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</si>
  <si>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</si>
  <si>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</si>
  <si>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</si>
  <si>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</si>
  <si>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</si>
  <si>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</si>
  <si>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</si>
  <si>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</si>
  <si>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</si>
  <si>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</si>
  <si>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</si>
  <si>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</si>
  <si>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</si>
  <si>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</si>
  <si>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</si>
  <si>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</si>
  <si>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</si>
  <si>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</si>
  <si>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</si>
  <si>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</si>
  <si>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</si>
  <si>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</si>
  <si>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</si>
  <si>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</si>
  <si>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</si>
  <si>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</si>
  <si>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</si>
  <si>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</si>
  <si>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</si>
  <si>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</si>
  <si>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</si>
  <si>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</si>
  <si>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</si>
  <si>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</si>
  <si>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</si>
  <si>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</si>
  <si>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</si>
  <si>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</si>
  <si>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</si>
  <si>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</si>
  <si>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</si>
  <si>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</si>
  <si>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</si>
  <si>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</si>
  <si>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</si>
  <si>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</si>
  <si>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</si>
  <si>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</si>
  <si>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</si>
  <si>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</si>
  <si>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</si>
  <si>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</si>
  <si>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</si>
  <si>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</si>
  <si>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</si>
  <si>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</si>
  <si>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</si>
  <si>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</si>
  <si>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</si>
  <si>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05.001.0182-0</t>
  </si>
  <si>
    <t>05.001.0182-A</t>
  </si>
  <si>
    <t>05.001.0183-0</t>
  </si>
  <si>
    <t>05.001.0183-A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</si>
  <si>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</si>
  <si>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</si>
  <si>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</si>
  <si>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</si>
  <si>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</si>
  <si>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</si>
  <si>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</si>
  <si>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</si>
  <si>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</si>
  <si>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</si>
  <si>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</si>
  <si>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</si>
  <si>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</si>
  <si>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</si>
  <si>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</si>
  <si>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</si>
  <si>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</si>
  <si>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</si>
  <si>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</si>
  <si>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</si>
  <si>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</si>
  <si>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</si>
  <si>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</si>
  <si>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</si>
  <si>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</si>
  <si>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</si>
  <si>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</si>
  <si>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</si>
  <si>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</si>
  <si>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</si>
  <si>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</si>
  <si>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</si>
  <si>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</si>
  <si>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</si>
  <si>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</si>
  <si>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</si>
  <si>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</si>
  <si>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</si>
  <si>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</si>
  <si>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</si>
  <si>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</si>
  <si>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</si>
  <si>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</si>
  <si>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</si>
  <si>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</si>
  <si>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</si>
  <si>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</si>
  <si>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</si>
  <si>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</si>
  <si>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</si>
  <si>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</si>
  <si>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</si>
  <si>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</si>
  <si>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</si>
  <si>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</si>
  <si>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</si>
  <si>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</si>
  <si>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</si>
  <si>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</si>
  <si>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</si>
  <si>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</si>
  <si>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</si>
  <si>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</si>
  <si>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</si>
  <si>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</si>
  <si>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</si>
  <si>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</si>
  <si>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</si>
  <si>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</si>
  <si>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</si>
  <si>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</si>
  <si>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</si>
  <si>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</si>
  <si>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</si>
  <si>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</si>
  <si>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</si>
  <si>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</si>
  <si>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</si>
  <si>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</si>
  <si>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</si>
  <si>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</si>
  <si>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</si>
  <si>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</si>
  <si>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</si>
  <si>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</si>
  <si>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</si>
  <si>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</si>
  <si>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</si>
  <si>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</si>
  <si>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</si>
  <si>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</si>
  <si>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</si>
  <si>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</si>
  <si>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</si>
  <si>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</si>
  <si>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</si>
  <si>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</si>
  <si>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</si>
  <si>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</si>
  <si>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</si>
  <si>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</si>
  <si>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</si>
  <si>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</si>
  <si>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</si>
  <si>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</si>
  <si>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</si>
  <si>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</si>
  <si>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</si>
  <si>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</si>
  <si>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</si>
  <si>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</si>
  <si>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</si>
  <si>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</si>
  <si>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</si>
  <si>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</si>
  <si>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</si>
  <si>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</si>
  <si>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</si>
  <si>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</si>
  <si>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</si>
  <si>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</si>
  <si>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</si>
  <si>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</si>
  <si>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</si>
  <si>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</si>
  <si>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05.003.0010-B</t>
  </si>
  <si>
    <t>05.003.0011-A</t>
  </si>
  <si>
    <t>05.003.0015-B</t>
  </si>
  <si>
    <t>05.003.0016-B</t>
  </si>
  <si>
    <t>05.003.0017-B</t>
  </si>
  <si>
    <t>05.003.0020-A</t>
  </si>
  <si>
    <t>05.003.0021-A</t>
  </si>
  <si>
    <t>05.003.0022-A</t>
  </si>
  <si>
    <t>05.003.0090-A</t>
  </si>
  <si>
    <t>05.003.0091-A</t>
  </si>
  <si>
    <t>05.003.0092-A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</si>
  <si>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</si>
  <si>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</si>
  <si>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</si>
  <si>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</si>
  <si>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</si>
  <si>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</si>
  <si>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</si>
  <si>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</si>
  <si>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</si>
  <si>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</si>
  <si>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</si>
  <si>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</si>
  <si>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</si>
  <si>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</si>
  <si>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</si>
  <si>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</si>
  <si>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</si>
  <si>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</si>
  <si>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</si>
  <si>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</si>
  <si>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</si>
  <si>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</si>
  <si>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</si>
  <si>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</si>
  <si>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</si>
  <si>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</si>
  <si>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</si>
  <si>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</si>
  <si>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</si>
  <si>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</si>
  <si>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</si>
  <si>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</si>
  <si>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</si>
  <si>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</si>
  <si>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</si>
  <si>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</si>
  <si>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</si>
  <si>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</si>
  <si>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</si>
  <si>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</si>
  <si>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</si>
  <si>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</si>
  <si>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05.005.0054-0</t>
  </si>
  <si>
    <t>05.005.0054-A</t>
  </si>
  <si>
    <t>05.005.0055-A</t>
  </si>
  <si>
    <t>05.006.0001-B</t>
  </si>
  <si>
    <t>05.006.0002-B</t>
  </si>
  <si>
    <t>05.006.0004-A</t>
  </si>
  <si>
    <t>05.006.0010-A</t>
  </si>
  <si>
    <t>05.006.0015-A</t>
  </si>
  <si>
    <t>05.007.0001-B</t>
  </si>
  <si>
    <t>05.007.0002-B</t>
  </si>
  <si>
    <t>05.007.0007-A</t>
  </si>
  <si>
    <t>05.007.0015-A</t>
  </si>
  <si>
    <t>05.008.0001-A</t>
  </si>
  <si>
    <t>05.008.0002-A</t>
  </si>
  <si>
    <t>05.008.0003-A</t>
  </si>
  <si>
    <t>05.008.0004-A</t>
  </si>
  <si>
    <t>05.008.0005-A</t>
  </si>
  <si>
    <t>05.008.0006-A</t>
  </si>
  <si>
    <t>05.008.0008-B</t>
  </si>
  <si>
    <t>05.008.0009-A</t>
  </si>
  <si>
    <t>05.008.0010-A</t>
  </si>
  <si>
    <t>05.008.0012-A</t>
  </si>
  <si>
    <t>05.008.0013-A</t>
  </si>
  <si>
    <t>05.009.0002-A</t>
  </si>
  <si>
    <t>05.009.0003-A</t>
  </si>
  <si>
    <t>05.009.0004-A</t>
  </si>
  <si>
    <t>05.009.0010-A</t>
  </si>
  <si>
    <t>05.009.0015-A</t>
  </si>
  <si>
    <t>05.010.0001-A</t>
  </si>
  <si>
    <t>05.010.0005-A</t>
  </si>
  <si>
    <t>05.010.0006-A</t>
  </si>
  <si>
    <t>05.010.0020-A</t>
  </si>
  <si>
    <t>05.010.0021-A</t>
  </si>
  <si>
    <t>05.011.0001-A</t>
  </si>
  <si>
    <t>05.011.0002-A</t>
  </si>
  <si>
    <t>05.011.0006-A</t>
  </si>
  <si>
    <t>05.012.0001-A</t>
  </si>
  <si>
    <t>05.012.0005-A</t>
  </si>
  <si>
    <t>05.013.0001-A</t>
  </si>
  <si>
    <t>05.013.0002-A</t>
  </si>
  <si>
    <t>05.013.0003-A</t>
  </si>
  <si>
    <t>05.014.0001-A</t>
  </si>
  <si>
    <t>05.014.0005-A</t>
  </si>
  <si>
    <t>05.014.0009-A</t>
  </si>
  <si>
    <t>05.014.0015-A</t>
  </si>
  <si>
    <t>05.014.0020-A</t>
  </si>
  <si>
    <t>05.014.0023-A</t>
  </si>
  <si>
    <t>05.014.0025-A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</si>
  <si>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</si>
  <si>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</si>
  <si>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</si>
  <si>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</si>
  <si>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</si>
  <si>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</si>
  <si>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</si>
  <si>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</si>
  <si>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</si>
  <si>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</si>
  <si>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</si>
  <si>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</si>
  <si>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</si>
  <si>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</si>
  <si>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</si>
  <si>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05.020.0005-A</t>
  </si>
  <si>
    <t>05.020.0007-A</t>
  </si>
  <si>
    <t>05.020.0010-A</t>
  </si>
  <si>
    <t>05.020.0012-A</t>
  </si>
  <si>
    <t>05.020.0013-A</t>
  </si>
  <si>
    <t>05.020.0014-A</t>
  </si>
  <si>
    <t>05.020.0015-B</t>
  </si>
  <si>
    <t>05.020.0020-A</t>
  </si>
  <si>
    <t>05.020.0025-A</t>
  </si>
  <si>
    <t>05.020.0030-A</t>
  </si>
  <si>
    <t>05.021.0030-A</t>
  </si>
  <si>
    <t>05.021.0050-A</t>
  </si>
  <si>
    <t>05.021.0055-A</t>
  </si>
  <si>
    <t>05.021.0060-A</t>
  </si>
  <si>
    <t>05.021.0065-A</t>
  </si>
  <si>
    <t>05.021.0070-A</t>
  </si>
  <si>
    <t>05.021.0075-A</t>
  </si>
  <si>
    <t>05.021.0090-A</t>
  </si>
  <si>
    <t>05.021.0095-A</t>
  </si>
  <si>
    <t>05.021.0100-A</t>
  </si>
  <si>
    <t>05.022.0015-A</t>
  </si>
  <si>
    <t>05.022.0016-A</t>
  </si>
  <si>
    <t>05.022.0018-A</t>
  </si>
  <si>
    <t>05.022.0020-A</t>
  </si>
  <si>
    <t>05.022.0030-A</t>
  </si>
  <si>
    <t>05.022.0031-A</t>
  </si>
  <si>
    <t>05.022.0033-A</t>
  </si>
  <si>
    <t>05.022.0035-A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</si>
  <si>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</si>
  <si>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</si>
  <si>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</si>
  <si>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</si>
  <si>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</si>
  <si>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</si>
  <si>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</si>
  <si>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</si>
  <si>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</si>
  <si>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</si>
  <si>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</si>
  <si>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</si>
  <si>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</si>
  <si>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</si>
  <si>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</si>
  <si>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</si>
  <si>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</si>
  <si>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</si>
  <si>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</si>
  <si>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</si>
  <si>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</si>
  <si>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</si>
  <si>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</si>
  <si>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</si>
  <si>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</si>
  <si>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05.026.0001-A</t>
  </si>
  <si>
    <t>05.026.0002-A</t>
  </si>
  <si>
    <t>05.026.0003-A</t>
  </si>
  <si>
    <t>05.026.0004-A</t>
  </si>
  <si>
    <t>05.027.0001-A</t>
  </si>
  <si>
    <t>05.027.0003-A</t>
  </si>
  <si>
    <t>05.027.0005-A</t>
  </si>
  <si>
    <t>05.027.0007-A</t>
  </si>
  <si>
    <t>05.027.0009-A</t>
  </si>
  <si>
    <t>05.027.0011-A</t>
  </si>
  <si>
    <t>05.028.0001-A</t>
  </si>
  <si>
    <t>05.028.0002-A</t>
  </si>
  <si>
    <t>05.028.0003-A</t>
  </si>
  <si>
    <t>05.028.0004-A</t>
  </si>
  <si>
    <t>05.028.0005-A</t>
  </si>
  <si>
    <t>05.028.0006-A</t>
  </si>
  <si>
    <t>05.028.0007-A</t>
  </si>
  <si>
    <t>05.028.0008-A</t>
  </si>
  <si>
    <t>05.032.0001-A</t>
  </si>
  <si>
    <t>05.033.0001-A</t>
  </si>
  <si>
    <t>05.033.0002-A</t>
  </si>
  <si>
    <t>05.033.0003-A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</si>
  <si>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</si>
  <si>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</si>
  <si>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</si>
  <si>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</si>
  <si>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</si>
  <si>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</si>
  <si>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</si>
  <si>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</si>
  <si>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</si>
  <si>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</si>
  <si>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</si>
  <si>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</si>
  <si>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</si>
  <si>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</si>
  <si>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</si>
  <si>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</si>
  <si>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</si>
  <si>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</si>
  <si>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</si>
  <si>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05.038.0001-A</t>
  </si>
  <si>
    <t>05.039.0001-A</t>
  </si>
  <si>
    <t>05.039.0005-A</t>
  </si>
  <si>
    <t>05.039.0010-A</t>
  </si>
  <si>
    <t>05.040.0870-A</t>
  </si>
  <si>
    <t>05.041.0875-A</t>
  </si>
  <si>
    <t>05.042.0880-A</t>
  </si>
  <si>
    <t>05.042.0881-A</t>
  </si>
  <si>
    <t>05.042.0882-A</t>
  </si>
  <si>
    <t>05.050.0001-A</t>
  </si>
  <si>
    <t>05.050.0003-A</t>
  </si>
  <si>
    <t>05.050.0008-A</t>
  </si>
  <si>
    <t>05.051.0010-A</t>
  </si>
  <si>
    <t>05.054.0001-A</t>
  </si>
  <si>
    <t>05.054.0003-A</t>
  </si>
  <si>
    <t>05.054.0015-A</t>
  </si>
  <si>
    <t>05.054.0040-A</t>
  </si>
  <si>
    <t>05.054.0045-A</t>
  </si>
  <si>
    <t>05.054.0050-A</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</si>
  <si>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</si>
  <si>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</si>
  <si>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</si>
  <si>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</si>
  <si>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</si>
  <si>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</si>
  <si>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</si>
  <si>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</si>
  <si>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</si>
  <si>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</si>
  <si>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</si>
  <si>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</si>
  <si>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</si>
  <si>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</si>
  <si>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</si>
  <si>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</si>
  <si>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</si>
  <si>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</si>
  <si>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</si>
  <si>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05.055.0010-A</t>
  </si>
  <si>
    <t>05.055.0020-A</t>
  </si>
  <si>
    <t>05.055.0022-A</t>
  </si>
  <si>
    <t>05.055.0024-A</t>
  </si>
  <si>
    <t>05.055.0030-A</t>
  </si>
  <si>
    <t>05.055.0040-A</t>
  </si>
  <si>
    <t>05.056.0001-A</t>
  </si>
  <si>
    <t>05.056.0002-A</t>
  </si>
  <si>
    <t>05.057.0010-A</t>
  </si>
  <si>
    <t>05.057.0015-0</t>
  </si>
  <si>
    <t>05.057.0015-A</t>
  </si>
  <si>
    <t>05.057.0020-0</t>
  </si>
  <si>
    <t>05.057.0020-A</t>
  </si>
  <si>
    <t>05.058.0010-A</t>
  </si>
  <si>
    <t>05.058.0011-A</t>
  </si>
  <si>
    <t>05.058.0020-A</t>
  </si>
  <si>
    <t>05.058.0030-A</t>
  </si>
  <si>
    <t>05.075.0005-A</t>
  </si>
  <si>
    <t>05.075.0006-A</t>
  </si>
  <si>
    <t>05.075.0007-B</t>
  </si>
  <si>
    <t>05.075.0008-A</t>
  </si>
  <si>
    <t>05.077.0001-A</t>
  </si>
  <si>
    <t>05.077.0010-A</t>
  </si>
  <si>
    <t>05.080.0020-A</t>
  </si>
  <si>
    <t>05.080.0025-A</t>
  </si>
  <si>
    <t>05.080.0030-A</t>
  </si>
  <si>
    <t>05.080.0040-A</t>
  </si>
  <si>
    <t>05.080.0045-A</t>
  </si>
  <si>
    <t>05.080.0050-A</t>
  </si>
  <si>
    <t>05.080.0060-A</t>
  </si>
  <si>
    <t>05.080.0065-A</t>
  </si>
  <si>
    <t>05.080.0070-A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</si>
  <si>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</si>
  <si>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</si>
  <si>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</si>
  <si>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</si>
  <si>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</si>
  <si>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</si>
  <si>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</si>
  <si>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</si>
  <si>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</si>
  <si>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</si>
  <si>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</si>
  <si>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</si>
  <si>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</si>
  <si>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</si>
  <si>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</si>
  <si>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05.082.0001-A</t>
  </si>
  <si>
    <t>05.085.0010-B</t>
  </si>
  <si>
    <t>05.085.0011-A</t>
  </si>
  <si>
    <t>05.085.0012-A</t>
  </si>
  <si>
    <t>05.085.0013-B</t>
  </si>
  <si>
    <t>05.085.0014-A</t>
  </si>
  <si>
    <t>05.085.0015-A</t>
  </si>
  <si>
    <t>05.085.0016-B</t>
  </si>
  <si>
    <t>05.085.0017-A</t>
  </si>
  <si>
    <t>05.085.0018-A</t>
  </si>
  <si>
    <t>05.085.0019-A</t>
  </si>
  <si>
    <t>05.085.0020-A</t>
  </si>
  <si>
    <t>05.085.0021-A</t>
  </si>
  <si>
    <t>05.090.0001-A</t>
  </si>
  <si>
    <t>05.090.0002-A</t>
  </si>
  <si>
    <t>05.095.0001-A</t>
  </si>
  <si>
    <t>05.095.0002-B</t>
  </si>
  <si>
    <t>05.097.0001-A</t>
  </si>
  <si>
    <t>05.098.0002-A</t>
  </si>
  <si>
    <t>05.099.0001-B</t>
  </si>
  <si>
    <t>05.099.0002-B</t>
  </si>
  <si>
    <t>05.099.0003-A</t>
  </si>
  <si>
    <t>05.099.0004-B</t>
  </si>
  <si>
    <t>05.100.0020-0</t>
  </si>
  <si>
    <t>05.100.0020-A</t>
  </si>
  <si>
    <t>05.100.0022-0</t>
  </si>
  <si>
    <t>05.100.0022-A</t>
  </si>
  <si>
    <t>05.100.0024-0</t>
  </si>
  <si>
    <t>05.100.0024-A</t>
  </si>
  <si>
    <t>05.100.0026-0</t>
  </si>
  <si>
    <t>05.100.0026-A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</si>
  <si>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</si>
  <si>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</si>
  <si>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</si>
  <si>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</si>
  <si>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</si>
  <si>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</si>
  <si>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</si>
  <si>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</si>
  <si>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</si>
  <si>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</si>
  <si>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</si>
  <si>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</si>
  <si>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</si>
  <si>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</si>
  <si>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</si>
  <si>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</si>
  <si>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</si>
  <si>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</si>
  <si>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</si>
  <si>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</si>
  <si>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</si>
  <si>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</si>
  <si>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</si>
  <si>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</si>
  <si>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</si>
  <si>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</si>
  <si>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</si>
  <si>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</si>
  <si>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</si>
  <si>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</si>
  <si>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</si>
  <si>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</si>
  <si>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</si>
  <si>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</si>
  <si>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</si>
  <si>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</si>
  <si>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</si>
  <si>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</si>
  <si>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</si>
  <si>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</si>
  <si>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</si>
  <si>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</si>
  <si>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</si>
  <si>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</si>
  <si>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</si>
  <si>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</si>
  <si>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05.105.0045-0</t>
  </si>
  <si>
    <t>05.105.0045-A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</si>
  <si>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</si>
  <si>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</si>
  <si>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</si>
  <si>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</si>
  <si>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</si>
  <si>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</si>
  <si>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</si>
  <si>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</si>
  <si>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</si>
  <si>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</si>
  <si>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</si>
  <si>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</si>
  <si>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</si>
  <si>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</si>
  <si>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</si>
  <si>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</si>
  <si>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05.105.0063-0</t>
  </si>
  <si>
    <t>05.105.0063-A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</si>
  <si>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</si>
  <si>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</si>
  <si>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</si>
  <si>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</si>
  <si>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</si>
  <si>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</si>
  <si>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</si>
  <si>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</si>
  <si>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</si>
  <si>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</si>
  <si>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</si>
  <si>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</si>
  <si>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</si>
  <si>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</si>
  <si>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</si>
  <si>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</si>
  <si>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</si>
  <si>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</si>
  <si>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</si>
  <si>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</si>
  <si>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</si>
  <si>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</si>
  <si>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</si>
  <si>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</si>
  <si>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</si>
  <si>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</si>
  <si>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</si>
  <si>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</si>
  <si>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</si>
  <si>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</si>
  <si>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</si>
  <si>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</si>
  <si>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</si>
  <si>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</si>
  <si>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</si>
  <si>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</si>
  <si>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</si>
  <si>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</si>
  <si>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</si>
  <si>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</si>
  <si>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</si>
  <si>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</si>
  <si>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</si>
  <si>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</si>
  <si>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</si>
  <si>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</si>
  <si>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</si>
  <si>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</si>
  <si>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</si>
  <si>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</si>
  <si>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</si>
  <si>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05.105.0137-0</t>
  </si>
  <si>
    <t>05.105.0137-A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</si>
  <si>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</si>
  <si>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</si>
  <si>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</si>
  <si>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</si>
  <si>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</si>
  <si>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</si>
  <si>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</si>
  <si>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</si>
  <si>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</si>
  <si>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</si>
  <si>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</si>
  <si>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</si>
  <si>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</si>
  <si>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</si>
  <si>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</si>
  <si>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</si>
  <si>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</si>
  <si>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</si>
  <si>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</si>
  <si>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</si>
  <si>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</si>
  <si>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</si>
  <si>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</si>
  <si>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</si>
  <si>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</si>
  <si>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</si>
  <si>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</si>
  <si>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</si>
  <si>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</si>
  <si>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</si>
  <si>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</si>
  <si>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</si>
  <si>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</si>
  <si>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</si>
  <si>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</si>
  <si>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</si>
  <si>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</si>
  <si>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</si>
  <si>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05.105.0203-0</t>
  </si>
  <si>
    <t>05.105.0203-A</t>
  </si>
  <si>
    <t>05.105.0204-A</t>
  </si>
  <si>
    <t>05.105.0205-A</t>
  </si>
  <si>
    <t>05.105.0206-A</t>
  </si>
  <si>
    <t>05.105.0207-0</t>
  </si>
  <si>
    <t>05.105.0207-A</t>
  </si>
  <si>
    <t>05.105.9999-A</t>
  </si>
  <si>
    <t>05.205.0010-A</t>
  </si>
  <si>
    <t>05.205.0011-A</t>
  </si>
  <si>
    <t>05.205.0012-A</t>
  </si>
  <si>
    <t>05.205.0013-A</t>
  </si>
  <si>
    <t>05.205.0015-A</t>
  </si>
  <si>
    <t>05.205.0016-A</t>
  </si>
  <si>
    <t>05.205.0017-A</t>
  </si>
  <si>
    <t>05.205.0018-A</t>
  </si>
  <si>
    <t>05.205.9999-A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</si>
  <si>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</si>
  <si>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</si>
  <si>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</si>
  <si>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</si>
  <si>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</si>
  <si>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</si>
  <si>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</si>
  <si>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</si>
  <si>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</si>
  <si>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</si>
  <si>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</si>
  <si>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</si>
  <si>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</si>
  <si>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</si>
  <si>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</si>
  <si>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</si>
  <si>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</si>
  <si>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</si>
  <si>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</si>
  <si>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</si>
  <si>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</si>
  <si>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</si>
  <si>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</si>
  <si>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</si>
  <si>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</si>
  <si>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</si>
  <si>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</si>
  <si>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</si>
  <si>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</si>
  <si>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</si>
  <si>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</si>
  <si>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</si>
  <si>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</si>
  <si>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</si>
  <si>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</si>
  <si>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</si>
  <si>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</si>
  <si>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</si>
  <si>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</si>
  <si>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</si>
  <si>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</si>
  <si>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</si>
  <si>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</si>
  <si>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</si>
  <si>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</si>
  <si>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</si>
  <si>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</si>
  <si>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</si>
  <si>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</si>
  <si>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</si>
  <si>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</si>
  <si>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</si>
  <si>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</si>
  <si>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</si>
  <si>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</si>
  <si>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</si>
  <si>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</si>
  <si>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</si>
  <si>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</si>
  <si>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</si>
  <si>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</si>
  <si>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</si>
  <si>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</si>
  <si>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</si>
  <si>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</si>
  <si>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</si>
  <si>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</si>
  <si>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</si>
  <si>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</si>
  <si>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</si>
  <si>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</si>
  <si>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</si>
  <si>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</si>
  <si>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</si>
  <si>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</si>
  <si>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</si>
  <si>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</si>
  <si>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</si>
  <si>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</si>
  <si>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</si>
  <si>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</si>
  <si>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</si>
  <si>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</si>
  <si>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</si>
  <si>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</si>
  <si>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</si>
  <si>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</si>
  <si>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</si>
  <si>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</si>
  <si>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</si>
  <si>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</si>
  <si>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</si>
  <si>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</si>
  <si>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</si>
  <si>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</si>
  <si>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</si>
  <si>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</si>
  <si>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</si>
  <si>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</si>
  <si>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</si>
  <si>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</si>
  <si>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</si>
  <si>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</si>
  <si>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</si>
  <si>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</si>
  <si>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</si>
  <si>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</si>
  <si>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</si>
  <si>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</si>
  <si>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</si>
  <si>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</si>
  <si>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</si>
  <si>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</si>
  <si>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</si>
  <si>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</si>
  <si>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</si>
  <si>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</si>
  <si>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</si>
  <si>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</si>
  <si>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</si>
  <si>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</si>
  <si>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</si>
  <si>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</si>
  <si>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</si>
  <si>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</si>
  <si>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</si>
  <si>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</si>
  <si>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</si>
  <si>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</si>
  <si>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</si>
  <si>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</si>
  <si>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</si>
  <si>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</si>
  <si>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</si>
  <si>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</si>
  <si>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</si>
  <si>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</si>
  <si>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</si>
  <si>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</si>
  <si>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</si>
  <si>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</si>
  <si>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</si>
  <si>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</si>
  <si>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</si>
  <si>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</si>
  <si>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</si>
  <si>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</si>
  <si>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</si>
  <si>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</si>
  <si>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</si>
  <si>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</si>
  <si>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</si>
  <si>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</si>
  <si>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</si>
  <si>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</si>
  <si>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</si>
  <si>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</si>
  <si>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</si>
  <si>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</si>
  <si>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</si>
  <si>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</si>
  <si>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</si>
  <si>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</si>
  <si>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</si>
  <si>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</si>
  <si>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</si>
  <si>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</si>
  <si>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</si>
  <si>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</si>
  <si>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</si>
  <si>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</si>
  <si>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</si>
  <si>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</si>
  <si>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</si>
  <si>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</si>
  <si>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</si>
  <si>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</si>
  <si>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</si>
  <si>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</si>
  <si>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</si>
  <si>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</si>
  <si>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</si>
  <si>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</si>
  <si>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</si>
  <si>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</si>
  <si>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</si>
  <si>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</si>
  <si>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</si>
  <si>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</si>
  <si>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</si>
  <si>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</si>
  <si>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</si>
  <si>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</si>
  <si>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</si>
  <si>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</si>
  <si>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</si>
  <si>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</si>
  <si>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</si>
  <si>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</si>
  <si>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</si>
  <si>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</si>
  <si>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</si>
  <si>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</si>
  <si>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</si>
  <si>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</si>
  <si>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</si>
  <si>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</si>
  <si>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</si>
  <si>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</si>
  <si>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</si>
  <si>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</si>
  <si>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</si>
  <si>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</si>
  <si>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</si>
  <si>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</si>
  <si>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</si>
  <si>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</si>
  <si>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</si>
  <si>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</si>
  <si>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</si>
  <si>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</si>
  <si>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</si>
  <si>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</si>
  <si>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</si>
  <si>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</si>
  <si>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</si>
  <si>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</si>
  <si>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</si>
  <si>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</si>
  <si>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</si>
  <si>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</si>
  <si>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</si>
  <si>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</si>
  <si>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</si>
  <si>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</si>
  <si>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</si>
  <si>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</si>
  <si>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</si>
  <si>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</si>
  <si>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</si>
  <si>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</si>
  <si>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</si>
  <si>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</si>
  <si>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</si>
  <si>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</si>
  <si>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</si>
  <si>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</si>
  <si>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</si>
  <si>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</si>
  <si>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</si>
  <si>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</si>
  <si>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</si>
  <si>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</si>
  <si>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</si>
  <si>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</si>
  <si>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</si>
  <si>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</si>
  <si>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</si>
  <si>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</si>
  <si>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</si>
  <si>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</si>
  <si>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</si>
  <si>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</si>
  <si>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</si>
  <si>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</si>
  <si>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</si>
  <si>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</si>
  <si>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</si>
  <si>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</si>
  <si>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</si>
  <si>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</si>
  <si>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</si>
  <si>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</si>
  <si>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</si>
  <si>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</si>
  <si>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</si>
  <si>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</si>
  <si>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</si>
  <si>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</si>
  <si>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</si>
  <si>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</si>
  <si>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</si>
  <si>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</si>
  <si>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</si>
  <si>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</si>
  <si>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</si>
  <si>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</si>
  <si>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</si>
  <si>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</si>
  <si>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</si>
  <si>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</si>
  <si>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</si>
  <si>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</si>
  <si>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</si>
  <si>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</si>
  <si>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</si>
  <si>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</si>
  <si>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</si>
  <si>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</si>
  <si>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</si>
  <si>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</si>
  <si>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</si>
  <si>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</si>
  <si>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</si>
  <si>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</si>
  <si>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</si>
  <si>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</si>
  <si>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</si>
  <si>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</si>
  <si>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</si>
  <si>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</si>
  <si>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</si>
  <si>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</si>
  <si>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</si>
  <si>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</si>
  <si>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</si>
  <si>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</si>
  <si>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</si>
  <si>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</si>
  <si>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</si>
  <si>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</si>
  <si>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</si>
  <si>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</si>
  <si>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</si>
  <si>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</si>
  <si>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</si>
  <si>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</si>
  <si>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</si>
  <si>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</si>
  <si>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</si>
  <si>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</si>
  <si>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</si>
  <si>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</si>
  <si>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</si>
  <si>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</si>
  <si>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</si>
  <si>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</si>
  <si>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</si>
  <si>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</si>
  <si>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</si>
  <si>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</si>
  <si>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</si>
  <si>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</si>
  <si>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</si>
  <si>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</si>
  <si>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</si>
  <si>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</si>
  <si>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</si>
  <si>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</si>
  <si>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</si>
  <si>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</si>
  <si>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</si>
  <si>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</si>
  <si>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</si>
  <si>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</si>
  <si>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</si>
  <si>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</si>
  <si>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</si>
  <si>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</si>
  <si>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</si>
  <si>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</si>
  <si>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</si>
  <si>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</si>
  <si>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</si>
  <si>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</si>
  <si>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</si>
  <si>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</si>
  <si>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</si>
  <si>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</si>
  <si>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</si>
  <si>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</si>
  <si>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</si>
  <si>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</si>
  <si>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</si>
  <si>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</si>
  <si>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</si>
  <si>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</si>
  <si>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</si>
  <si>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</si>
  <si>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</si>
  <si>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</si>
  <si>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</si>
  <si>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</si>
  <si>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</si>
  <si>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</si>
  <si>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</si>
  <si>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</si>
  <si>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</si>
  <si>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</si>
  <si>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</si>
  <si>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</si>
  <si>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</si>
  <si>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</si>
  <si>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</si>
  <si>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06.005.0030-A</t>
  </si>
  <si>
    <t>06.005.0035-A</t>
  </si>
  <si>
    <t>06.005.0040-A</t>
  </si>
  <si>
    <t>06.005.0045-A</t>
  </si>
  <si>
    <t>06.005.0050-A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</si>
  <si>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</si>
  <si>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</si>
  <si>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</si>
  <si>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</si>
  <si>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</si>
  <si>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</si>
  <si>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</si>
  <si>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</si>
  <si>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</si>
  <si>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</si>
  <si>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</si>
  <si>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</si>
  <si>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</si>
  <si>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</si>
  <si>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</si>
  <si>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</si>
  <si>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</si>
  <si>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</si>
  <si>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</si>
  <si>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</si>
  <si>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</si>
  <si>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</si>
  <si>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</si>
  <si>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</si>
  <si>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</si>
  <si>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</si>
  <si>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</si>
  <si>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</si>
  <si>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</si>
  <si>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</si>
  <si>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</si>
  <si>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</si>
  <si>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</si>
  <si>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</si>
  <si>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</si>
  <si>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</si>
  <si>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</si>
  <si>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</si>
  <si>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</si>
  <si>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</si>
  <si>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</si>
  <si>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</si>
  <si>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</si>
  <si>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</si>
  <si>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</si>
  <si>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06.008.0050-A</t>
  </si>
  <si>
    <t>06.008.0053-A</t>
  </si>
  <si>
    <t>06.008.0055-A</t>
  </si>
  <si>
    <t>06.008.0056-A</t>
  </si>
  <si>
    <t>06.008.0058-A</t>
  </si>
  <si>
    <t>06.008.0060-A</t>
  </si>
  <si>
    <t>06.008.0062-A</t>
  </si>
  <si>
    <t>06.008.0065-A</t>
  </si>
  <si>
    <t>06.008.0068-A</t>
  </si>
  <si>
    <t>06.008.0070-A</t>
  </si>
  <si>
    <t>06.008.0072-A</t>
  </si>
  <si>
    <t>06.008.0100-A</t>
  </si>
  <si>
    <t>06.008.0105-A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</si>
  <si>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</si>
  <si>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</si>
  <si>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</si>
  <si>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</si>
  <si>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</si>
  <si>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</si>
  <si>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</si>
  <si>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</si>
  <si>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</si>
  <si>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</si>
  <si>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</si>
  <si>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</si>
  <si>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</si>
  <si>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</si>
  <si>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</si>
  <si>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</si>
  <si>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</si>
  <si>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</si>
  <si>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</si>
  <si>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</si>
  <si>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</si>
  <si>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</si>
  <si>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</si>
  <si>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</si>
  <si>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</si>
  <si>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</si>
  <si>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</si>
  <si>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</si>
  <si>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</si>
  <si>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06.010.0010-A</t>
  </si>
  <si>
    <t>06.010.0011-A</t>
  </si>
  <si>
    <t>06.010.0015-A</t>
  </si>
  <si>
    <t>06.010.0016-A</t>
  </si>
  <si>
    <t>06.010.0020-A</t>
  </si>
  <si>
    <t>06.010.0021-A</t>
  </si>
  <si>
    <t>06.010.0030-A</t>
  </si>
  <si>
    <t>06.010.0031-A</t>
  </si>
  <si>
    <t>06.010.0040-A</t>
  </si>
  <si>
    <t>06.010.0041-A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</si>
  <si>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</si>
  <si>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</si>
  <si>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</si>
  <si>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</si>
  <si>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</si>
  <si>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</si>
  <si>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</si>
  <si>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</si>
  <si>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</si>
  <si>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</si>
  <si>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</si>
  <si>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</si>
  <si>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</si>
  <si>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</si>
  <si>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</si>
  <si>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</si>
  <si>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</si>
  <si>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</si>
  <si>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</si>
  <si>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</si>
  <si>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</si>
  <si>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</si>
  <si>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</si>
  <si>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</si>
  <si>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</si>
  <si>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</si>
  <si>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</si>
  <si>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</si>
  <si>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</si>
  <si>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</si>
  <si>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</si>
  <si>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</si>
  <si>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</si>
  <si>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</si>
  <si>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</si>
  <si>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</si>
  <si>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</si>
  <si>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</si>
  <si>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</si>
  <si>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</si>
  <si>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</si>
  <si>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</si>
  <si>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</si>
  <si>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</si>
  <si>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</si>
  <si>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</si>
  <si>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</si>
  <si>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</si>
  <si>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</si>
  <si>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</si>
  <si>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</si>
  <si>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</si>
  <si>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</si>
  <si>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</si>
  <si>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</si>
  <si>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</si>
  <si>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</si>
  <si>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</si>
  <si>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</si>
  <si>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</si>
  <si>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</si>
  <si>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</si>
  <si>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</si>
  <si>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</si>
  <si>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</si>
  <si>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</si>
  <si>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</si>
  <si>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</si>
  <si>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</si>
  <si>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</si>
  <si>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</si>
  <si>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</si>
  <si>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</si>
  <si>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</si>
  <si>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</si>
  <si>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</si>
  <si>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</si>
  <si>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</si>
  <si>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</si>
  <si>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</si>
  <si>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</si>
  <si>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</si>
  <si>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</si>
  <si>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</si>
  <si>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</si>
  <si>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</si>
  <si>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</si>
  <si>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</si>
  <si>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</si>
  <si>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</si>
  <si>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</si>
  <si>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</si>
  <si>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</si>
  <si>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</si>
  <si>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</si>
  <si>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</si>
  <si>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</si>
  <si>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</si>
  <si>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</si>
  <si>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</si>
  <si>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</si>
  <si>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</si>
  <si>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</si>
  <si>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</si>
  <si>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</si>
  <si>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</si>
  <si>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</si>
  <si>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</si>
  <si>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</si>
  <si>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</si>
  <si>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</si>
  <si>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</si>
  <si>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</si>
  <si>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</si>
  <si>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</si>
  <si>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</si>
  <si>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</si>
  <si>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</si>
  <si>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</si>
  <si>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</si>
  <si>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</si>
  <si>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</si>
  <si>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</si>
  <si>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</si>
  <si>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</si>
  <si>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</si>
  <si>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</si>
  <si>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</si>
  <si>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</si>
  <si>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</si>
  <si>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</si>
  <si>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</si>
  <si>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</si>
  <si>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</si>
  <si>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</si>
  <si>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</si>
  <si>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</si>
  <si>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</si>
  <si>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</si>
  <si>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</si>
  <si>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</si>
  <si>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</si>
  <si>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</si>
  <si>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</si>
  <si>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</si>
  <si>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</si>
  <si>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</si>
  <si>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</si>
  <si>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</si>
  <si>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</si>
  <si>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</si>
  <si>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</si>
  <si>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</si>
  <si>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</si>
  <si>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</si>
  <si>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</si>
  <si>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</si>
  <si>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</si>
  <si>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</si>
  <si>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</si>
  <si>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</si>
  <si>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</si>
  <si>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</si>
  <si>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</si>
  <si>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</si>
  <si>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</si>
  <si>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</si>
  <si>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</si>
  <si>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</si>
  <si>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</si>
  <si>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</si>
  <si>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</si>
  <si>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</si>
  <si>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</si>
  <si>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</si>
  <si>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</si>
  <si>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</si>
  <si>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</si>
  <si>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</si>
  <si>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</si>
  <si>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</si>
  <si>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</si>
  <si>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</si>
  <si>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</si>
  <si>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</si>
  <si>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</si>
  <si>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</si>
  <si>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</si>
  <si>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</si>
  <si>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</si>
  <si>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</si>
  <si>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</si>
  <si>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</si>
  <si>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</si>
  <si>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</si>
  <si>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</si>
  <si>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</si>
  <si>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</si>
  <si>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</si>
  <si>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</si>
  <si>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</si>
  <si>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</si>
  <si>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</si>
  <si>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</si>
  <si>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</si>
  <si>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</si>
  <si>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</si>
  <si>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</si>
  <si>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</si>
  <si>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</si>
  <si>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</si>
  <si>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</si>
  <si>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</si>
  <si>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</si>
  <si>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</si>
  <si>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</si>
  <si>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</si>
  <si>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</si>
  <si>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</si>
  <si>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</si>
  <si>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</si>
  <si>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</si>
  <si>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</si>
  <si>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</si>
  <si>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</si>
  <si>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</si>
  <si>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</si>
  <si>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</si>
  <si>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</si>
  <si>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</si>
  <si>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</si>
  <si>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</si>
  <si>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</si>
  <si>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</si>
  <si>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</si>
  <si>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</si>
  <si>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</si>
  <si>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</si>
  <si>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</si>
  <si>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</si>
  <si>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</si>
  <si>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</si>
  <si>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</si>
  <si>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</si>
  <si>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</si>
  <si>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</si>
  <si>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</si>
  <si>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</si>
  <si>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</si>
  <si>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</si>
  <si>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</si>
  <si>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</si>
  <si>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</si>
  <si>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</si>
  <si>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</si>
  <si>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</si>
  <si>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</si>
  <si>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</si>
  <si>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</si>
  <si>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</si>
  <si>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</si>
  <si>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</si>
  <si>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</si>
  <si>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</si>
  <si>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</si>
  <si>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</si>
  <si>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</si>
  <si>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</si>
  <si>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</si>
  <si>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</si>
  <si>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</si>
  <si>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</si>
  <si>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</si>
  <si>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</si>
  <si>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</si>
  <si>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</si>
  <si>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</si>
  <si>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</si>
  <si>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</si>
  <si>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</si>
  <si>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</si>
  <si>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</si>
  <si>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</si>
  <si>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</si>
  <si>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</si>
  <si>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</si>
  <si>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</si>
  <si>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</si>
  <si>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</si>
  <si>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</si>
  <si>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</si>
  <si>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</si>
  <si>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</si>
  <si>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</si>
  <si>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</si>
  <si>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</si>
  <si>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</si>
  <si>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</si>
  <si>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</si>
  <si>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</si>
  <si>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</si>
  <si>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</si>
  <si>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</si>
  <si>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</si>
  <si>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</si>
  <si>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</si>
  <si>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</si>
  <si>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</si>
  <si>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</si>
  <si>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</si>
  <si>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</si>
  <si>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</si>
  <si>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</si>
  <si>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</si>
  <si>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</si>
  <si>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</si>
  <si>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</si>
  <si>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</si>
  <si>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</si>
  <si>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</si>
  <si>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</si>
  <si>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</si>
  <si>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</si>
  <si>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</si>
  <si>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</si>
  <si>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</si>
  <si>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</si>
  <si>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</si>
  <si>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</si>
  <si>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</si>
  <si>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</si>
  <si>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</si>
  <si>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</si>
  <si>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</si>
  <si>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</si>
  <si>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</si>
  <si>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</si>
  <si>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</si>
  <si>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</si>
  <si>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</si>
  <si>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</si>
  <si>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</si>
  <si>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</si>
  <si>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</si>
  <si>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</si>
  <si>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</si>
  <si>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</si>
  <si>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</si>
  <si>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</si>
  <si>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</si>
  <si>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</si>
  <si>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</si>
  <si>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</si>
  <si>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</si>
  <si>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06.015.0010-A</t>
  </si>
  <si>
    <t>06.015.0011-A</t>
  </si>
  <si>
    <t>06.015.0012-A</t>
  </si>
  <si>
    <t>06.015.0013-A</t>
  </si>
  <si>
    <t>06.015.0014-A</t>
  </si>
  <si>
    <t>06.015.0015-A</t>
  </si>
  <si>
    <t>06.015.0016-A</t>
  </si>
  <si>
    <t>06.015.0030-A</t>
  </si>
  <si>
    <t>06.015.0031-A</t>
  </si>
  <si>
    <t>06.015.0060-A</t>
  </si>
  <si>
    <t>06.015.0061-A</t>
  </si>
  <si>
    <t>06.015.0070-A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</si>
  <si>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</si>
  <si>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</si>
  <si>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</si>
  <si>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</si>
  <si>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</si>
  <si>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</si>
  <si>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</si>
  <si>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</si>
  <si>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</si>
  <si>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</si>
  <si>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</si>
  <si>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</si>
  <si>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</si>
  <si>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</si>
  <si>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</si>
  <si>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</si>
  <si>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</si>
  <si>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</si>
  <si>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</si>
  <si>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</si>
  <si>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</si>
  <si>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</si>
  <si>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</si>
  <si>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</si>
  <si>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</si>
  <si>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</si>
  <si>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</si>
  <si>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</si>
  <si>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</si>
  <si>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</si>
  <si>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</si>
  <si>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</si>
  <si>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</si>
  <si>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</si>
  <si>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</si>
  <si>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</si>
  <si>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</si>
  <si>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</si>
  <si>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</si>
  <si>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</si>
  <si>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</si>
  <si>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</si>
  <si>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</si>
  <si>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</si>
  <si>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</si>
  <si>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</si>
  <si>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</si>
  <si>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</si>
  <si>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</si>
  <si>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</si>
  <si>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</si>
  <si>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</si>
  <si>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</si>
  <si>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</si>
  <si>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</si>
  <si>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</si>
  <si>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</si>
  <si>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</si>
  <si>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</si>
  <si>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</si>
  <si>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</si>
  <si>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</si>
  <si>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</si>
  <si>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</si>
  <si>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</si>
  <si>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</si>
  <si>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</si>
  <si>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06.018.0001-A</t>
  </si>
  <si>
    <t>06.018.0002-A</t>
  </si>
  <si>
    <t>06.018.0003-A</t>
  </si>
  <si>
    <t>06.018.0005-A</t>
  </si>
  <si>
    <t>06.018.0006-A</t>
  </si>
  <si>
    <t>06.018.0007-A</t>
  </si>
  <si>
    <t>06.018.0008-A</t>
  </si>
  <si>
    <t>06.018.0009-A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</si>
  <si>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</si>
  <si>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</si>
  <si>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</si>
  <si>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</si>
  <si>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</si>
  <si>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</si>
  <si>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</si>
  <si>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</si>
  <si>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</si>
  <si>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</si>
  <si>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</si>
  <si>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</si>
  <si>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</si>
  <si>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</si>
  <si>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</si>
  <si>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</si>
  <si>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</si>
  <si>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</si>
  <si>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</si>
  <si>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</si>
  <si>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</si>
  <si>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</si>
  <si>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</si>
  <si>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</si>
  <si>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</si>
  <si>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</si>
  <si>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</si>
  <si>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</si>
  <si>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</si>
  <si>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</si>
  <si>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</si>
  <si>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</si>
  <si>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</si>
  <si>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</si>
  <si>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</si>
  <si>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</si>
  <si>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</si>
  <si>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</si>
  <si>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</si>
  <si>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</si>
  <si>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</si>
  <si>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</si>
  <si>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</si>
  <si>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</si>
  <si>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</si>
  <si>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</si>
  <si>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</si>
  <si>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</si>
  <si>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</si>
  <si>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</si>
  <si>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</si>
  <si>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</si>
  <si>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</si>
  <si>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</si>
  <si>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</si>
  <si>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</si>
  <si>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</si>
  <si>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</si>
  <si>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</si>
  <si>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</si>
  <si>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</si>
  <si>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</si>
  <si>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</si>
  <si>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</si>
  <si>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</si>
  <si>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</si>
  <si>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</si>
  <si>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</si>
  <si>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</si>
  <si>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</si>
  <si>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</si>
  <si>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</si>
  <si>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</si>
  <si>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</si>
  <si>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</si>
  <si>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</si>
  <si>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</si>
  <si>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</si>
  <si>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</si>
  <si>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</si>
  <si>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</si>
  <si>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</si>
  <si>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</si>
  <si>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</si>
  <si>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</si>
  <si>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</si>
  <si>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</si>
  <si>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</si>
  <si>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</si>
  <si>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</si>
  <si>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</si>
  <si>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</si>
  <si>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</si>
  <si>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</si>
  <si>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</si>
  <si>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</si>
  <si>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</si>
  <si>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</si>
  <si>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</si>
  <si>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</si>
  <si>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</si>
  <si>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</si>
  <si>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</si>
  <si>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</si>
  <si>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</si>
  <si>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</si>
  <si>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</si>
  <si>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</si>
  <si>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</si>
  <si>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</si>
  <si>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</si>
  <si>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</si>
  <si>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</si>
  <si>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</si>
  <si>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</si>
  <si>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</si>
  <si>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</si>
  <si>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</si>
  <si>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</si>
  <si>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</si>
  <si>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</si>
  <si>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</si>
  <si>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</si>
  <si>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</si>
  <si>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</si>
  <si>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</si>
  <si>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</si>
  <si>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</si>
  <si>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</si>
  <si>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</si>
  <si>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</si>
  <si>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</si>
  <si>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</si>
  <si>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</si>
  <si>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</si>
  <si>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</si>
  <si>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</si>
  <si>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</si>
  <si>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</si>
  <si>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</si>
  <si>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</si>
  <si>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</si>
  <si>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</si>
  <si>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</si>
  <si>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</si>
  <si>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</si>
  <si>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</si>
  <si>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</si>
  <si>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</si>
  <si>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</si>
  <si>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</si>
  <si>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</si>
  <si>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</si>
  <si>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</si>
  <si>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</si>
  <si>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</si>
  <si>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</si>
  <si>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</si>
  <si>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</si>
  <si>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</si>
  <si>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</si>
  <si>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</si>
  <si>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</si>
  <si>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</si>
  <si>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</si>
  <si>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</si>
  <si>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</si>
  <si>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</si>
  <si>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</si>
  <si>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</si>
  <si>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</si>
  <si>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</si>
  <si>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</si>
  <si>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</si>
  <si>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</si>
  <si>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</si>
  <si>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</si>
  <si>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</si>
  <si>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</si>
  <si>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</si>
  <si>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</si>
  <si>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</si>
  <si>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</si>
  <si>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</si>
  <si>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</si>
  <si>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</si>
  <si>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</si>
  <si>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</si>
  <si>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</si>
  <si>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</si>
  <si>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</si>
  <si>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</si>
  <si>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</si>
  <si>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</si>
  <si>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</si>
  <si>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</si>
  <si>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</si>
  <si>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</si>
  <si>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</si>
  <si>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</si>
  <si>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</si>
  <si>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</si>
  <si>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</si>
  <si>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</si>
  <si>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</si>
  <si>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</si>
  <si>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</si>
  <si>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</si>
  <si>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</si>
  <si>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</si>
  <si>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</si>
  <si>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</si>
  <si>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</si>
  <si>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</si>
  <si>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</si>
  <si>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</si>
  <si>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</si>
  <si>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</si>
  <si>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</si>
  <si>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</si>
  <si>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</si>
  <si>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</si>
  <si>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</si>
  <si>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</si>
  <si>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</si>
  <si>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</si>
  <si>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</si>
  <si>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</si>
  <si>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</si>
  <si>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</si>
  <si>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</si>
  <si>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</si>
  <si>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</si>
  <si>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</si>
  <si>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</si>
  <si>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</si>
  <si>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</si>
  <si>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</si>
  <si>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</si>
  <si>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</si>
  <si>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</si>
  <si>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</si>
  <si>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</si>
  <si>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</si>
  <si>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</si>
  <si>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</si>
  <si>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</si>
  <si>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</si>
  <si>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</si>
  <si>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</si>
  <si>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</si>
  <si>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</si>
  <si>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</si>
  <si>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</si>
  <si>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</si>
  <si>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</si>
  <si>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</si>
  <si>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</si>
  <si>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</si>
  <si>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</si>
  <si>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</si>
  <si>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</si>
  <si>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</si>
  <si>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</si>
  <si>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</si>
  <si>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</si>
  <si>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</si>
  <si>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</si>
  <si>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</si>
  <si>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</si>
  <si>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</si>
  <si>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</si>
  <si>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</si>
  <si>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</si>
  <si>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</si>
  <si>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</si>
  <si>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</si>
  <si>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</si>
  <si>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</si>
  <si>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</si>
  <si>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</si>
  <si>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</si>
  <si>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</si>
  <si>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</si>
  <si>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</si>
  <si>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</si>
  <si>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</si>
  <si>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</si>
  <si>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</si>
  <si>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</si>
  <si>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</si>
  <si>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</si>
  <si>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</si>
  <si>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</si>
  <si>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</si>
  <si>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06.022.0010-A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</si>
  <si>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</si>
  <si>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</si>
  <si>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</si>
  <si>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</si>
  <si>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</si>
  <si>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</si>
  <si>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</si>
  <si>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</si>
  <si>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</si>
  <si>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</si>
  <si>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</si>
  <si>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</si>
  <si>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</si>
  <si>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</si>
  <si>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</si>
  <si>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06.062.0001-A</t>
  </si>
  <si>
    <t>06.062.0002-A</t>
  </si>
  <si>
    <t>06.063.0012-A</t>
  </si>
  <si>
    <t>06.063.0013-A</t>
  </si>
  <si>
    <t>06.063.0014-A</t>
  </si>
  <si>
    <t>06.063.0015-A</t>
  </si>
  <si>
    <t>06.063.0016-A</t>
  </si>
  <si>
    <t>06.063.0017-A</t>
  </si>
  <si>
    <t>06.063.0018-A</t>
  </si>
  <si>
    <t>06.063.0019-A</t>
  </si>
  <si>
    <t>06.063.0021-A</t>
  </si>
  <si>
    <t>06.063.0023-A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</si>
  <si>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</si>
  <si>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</si>
  <si>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</si>
  <si>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</si>
  <si>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</si>
  <si>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</si>
  <si>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</si>
  <si>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</si>
  <si>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</si>
  <si>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</si>
  <si>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</si>
  <si>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</si>
  <si>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</si>
  <si>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</si>
  <si>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</si>
  <si>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</si>
  <si>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</si>
  <si>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</si>
  <si>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</si>
  <si>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</si>
  <si>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</si>
  <si>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</si>
  <si>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</si>
  <si>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</si>
  <si>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</si>
  <si>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</si>
  <si>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</si>
  <si>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</si>
  <si>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</si>
  <si>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</si>
  <si>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06.072.0001-A</t>
  </si>
  <si>
    <t>06.072.0003-A</t>
  </si>
  <si>
    <t>06.075.0010-A</t>
  </si>
  <si>
    <t>06.075.0012-A</t>
  </si>
  <si>
    <t>06.076.0005-A</t>
  </si>
  <si>
    <t>06.076.0010-A</t>
  </si>
  <si>
    <t>06.076.0015-A</t>
  </si>
  <si>
    <t>06.076.0020-A</t>
  </si>
  <si>
    <t>06.076.0025-A</t>
  </si>
  <si>
    <t>06.077.0005-A</t>
  </si>
  <si>
    <t>06.077.0010-A</t>
  </si>
  <si>
    <t>06.077.0015-A</t>
  </si>
  <si>
    <t>06.077.0020-A</t>
  </si>
  <si>
    <t>06.077.0025-A</t>
  </si>
  <si>
    <t>06.081.0010-A</t>
  </si>
  <si>
    <t>06.082.0010-A</t>
  </si>
  <si>
    <t>06.082.0015-A</t>
  </si>
  <si>
    <t>06.082.0020-A</t>
  </si>
  <si>
    <t>06.082.0050-A</t>
  </si>
  <si>
    <t>06.082.0053-A</t>
  </si>
  <si>
    <t>06.082.0055-A</t>
  </si>
  <si>
    <t>06.082.0070-A</t>
  </si>
  <si>
    <t>06.082.0075-A</t>
  </si>
  <si>
    <t>06.084.0005-A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</si>
  <si>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</si>
  <si>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</si>
  <si>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</si>
  <si>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</si>
  <si>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</si>
  <si>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</si>
  <si>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</si>
  <si>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</si>
  <si>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</si>
  <si>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</si>
  <si>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</si>
  <si>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</si>
  <si>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</si>
  <si>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</si>
  <si>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</si>
  <si>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</si>
  <si>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06.086.0010-A</t>
  </si>
  <si>
    <t>06.087.0010-A</t>
  </si>
  <si>
    <t>06.088.0010-A</t>
  </si>
  <si>
    <t>06.090.0010-A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</si>
  <si>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</si>
  <si>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</si>
  <si>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</si>
  <si>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</si>
  <si>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</si>
  <si>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</si>
  <si>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</si>
  <si>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</si>
  <si>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</si>
  <si>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</si>
  <si>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</si>
  <si>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</si>
  <si>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</si>
  <si>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</si>
  <si>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</si>
  <si>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</si>
  <si>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</si>
  <si>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</si>
  <si>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</si>
  <si>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</si>
  <si>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</si>
  <si>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</si>
  <si>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</si>
  <si>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</si>
  <si>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</si>
  <si>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</si>
  <si>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</si>
  <si>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</si>
  <si>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</si>
  <si>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</si>
  <si>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</si>
  <si>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</si>
  <si>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</si>
  <si>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</si>
  <si>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</si>
  <si>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</si>
  <si>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</si>
  <si>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</si>
  <si>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</si>
  <si>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</si>
  <si>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</si>
  <si>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</si>
  <si>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</si>
  <si>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</si>
  <si>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</si>
  <si>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</si>
  <si>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</si>
  <si>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</si>
  <si>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</si>
  <si>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</si>
  <si>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</si>
  <si>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</si>
  <si>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</si>
  <si>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06.101.0001-A</t>
  </si>
  <si>
    <t>06.102.0010-A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</si>
  <si>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</si>
  <si>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</si>
  <si>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</si>
  <si>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</si>
  <si>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</si>
  <si>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</si>
  <si>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</si>
  <si>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</si>
  <si>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</si>
  <si>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</si>
  <si>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</si>
  <si>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</si>
  <si>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</si>
  <si>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</si>
  <si>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</si>
  <si>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</si>
  <si>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</si>
  <si>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</si>
  <si>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</si>
  <si>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</si>
  <si>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</si>
  <si>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06.106.0011-A</t>
  </si>
  <si>
    <t>06.106.0012-A</t>
  </si>
  <si>
    <t>06.106.0014-A</t>
  </si>
  <si>
    <t>06.108.0005-A</t>
  </si>
  <si>
    <t>06.108.0006-A</t>
  </si>
  <si>
    <t>06.108.0007-A</t>
  </si>
  <si>
    <t>06.108.0008-A</t>
  </si>
  <si>
    <t>06.108.0009-A</t>
  </si>
  <si>
    <t>06.110.0001-A</t>
  </si>
  <si>
    <t>06.115.0001-A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</si>
  <si>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</si>
  <si>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</si>
  <si>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</si>
  <si>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</si>
  <si>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</si>
  <si>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</si>
  <si>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</si>
  <si>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</si>
  <si>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</si>
  <si>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</si>
  <si>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</si>
  <si>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</si>
  <si>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</si>
  <si>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</si>
  <si>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</si>
  <si>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</si>
  <si>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</si>
  <si>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</si>
  <si>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</si>
  <si>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</si>
  <si>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</si>
  <si>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</si>
  <si>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</si>
  <si>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</si>
  <si>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</si>
  <si>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</si>
  <si>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</si>
  <si>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</si>
  <si>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</si>
  <si>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</si>
  <si>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</si>
  <si>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</si>
  <si>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</si>
  <si>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</si>
  <si>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</si>
  <si>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</si>
  <si>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</si>
  <si>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</si>
  <si>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</si>
  <si>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</si>
  <si>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</si>
  <si>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</si>
  <si>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</si>
  <si>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</si>
  <si>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</si>
  <si>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</si>
  <si>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</si>
  <si>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</si>
  <si>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</si>
  <si>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</si>
  <si>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</si>
  <si>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</si>
  <si>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</si>
  <si>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</si>
  <si>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</si>
  <si>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</si>
  <si>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</si>
  <si>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</si>
  <si>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</si>
  <si>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</si>
  <si>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</si>
  <si>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</si>
  <si>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</si>
  <si>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</si>
  <si>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</si>
  <si>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</si>
  <si>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</si>
  <si>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</si>
  <si>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</si>
  <si>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</si>
  <si>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</si>
  <si>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</si>
  <si>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</si>
  <si>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</si>
  <si>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</si>
  <si>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</si>
  <si>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</si>
  <si>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</si>
  <si>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</si>
  <si>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</si>
  <si>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</si>
  <si>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</si>
  <si>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</si>
  <si>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</si>
  <si>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</si>
  <si>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</si>
  <si>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</si>
  <si>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</si>
  <si>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</si>
  <si>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</si>
  <si>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</si>
  <si>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</si>
  <si>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</si>
  <si>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</si>
  <si>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</si>
  <si>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</si>
  <si>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</si>
  <si>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</si>
  <si>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</si>
  <si>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</si>
  <si>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</si>
  <si>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</si>
  <si>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</si>
  <si>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</si>
  <si>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</si>
  <si>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</si>
  <si>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</si>
  <si>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</si>
  <si>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</si>
  <si>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</si>
  <si>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</si>
  <si>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</si>
  <si>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</si>
  <si>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</si>
  <si>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</si>
  <si>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</si>
  <si>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</si>
  <si>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</si>
  <si>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</si>
  <si>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</si>
  <si>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</si>
  <si>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</si>
  <si>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</si>
  <si>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</si>
  <si>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</si>
  <si>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</si>
  <si>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</si>
  <si>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</si>
  <si>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</si>
  <si>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</si>
  <si>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</si>
  <si>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</si>
  <si>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</si>
  <si>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</si>
  <si>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</si>
  <si>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</si>
  <si>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</si>
  <si>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</si>
  <si>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</si>
  <si>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</si>
  <si>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</si>
  <si>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</si>
  <si>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</si>
  <si>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</si>
  <si>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</si>
  <si>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</si>
  <si>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</si>
  <si>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</si>
  <si>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</si>
  <si>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</si>
  <si>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</si>
  <si>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</si>
  <si>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</si>
  <si>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</si>
  <si>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</si>
  <si>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</si>
  <si>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</si>
  <si>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</si>
  <si>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</si>
  <si>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</si>
  <si>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</si>
  <si>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</si>
  <si>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</si>
  <si>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</si>
  <si>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</si>
  <si>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</si>
  <si>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</si>
  <si>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</si>
  <si>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</si>
  <si>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</si>
  <si>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</si>
  <si>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</si>
  <si>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</si>
  <si>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</si>
  <si>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</si>
  <si>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</si>
  <si>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</si>
  <si>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</si>
  <si>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</si>
  <si>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</si>
  <si>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</si>
  <si>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</si>
  <si>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</si>
  <si>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</si>
  <si>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</si>
  <si>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</si>
  <si>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</si>
  <si>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</si>
  <si>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</si>
  <si>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</si>
  <si>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</si>
  <si>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</si>
  <si>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</si>
  <si>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</si>
  <si>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</si>
  <si>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</si>
  <si>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</si>
  <si>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</si>
  <si>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</si>
  <si>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</si>
  <si>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</si>
  <si>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</si>
  <si>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</si>
  <si>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</si>
  <si>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</si>
  <si>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</si>
  <si>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</si>
  <si>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</si>
  <si>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</si>
  <si>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</si>
  <si>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</si>
  <si>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</si>
  <si>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</si>
  <si>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</si>
  <si>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</si>
  <si>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</si>
  <si>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</si>
  <si>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</si>
  <si>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</si>
  <si>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</si>
  <si>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</si>
  <si>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</si>
  <si>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</si>
  <si>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</si>
  <si>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</si>
  <si>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</si>
  <si>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</si>
  <si>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</si>
  <si>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</si>
  <si>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</si>
  <si>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</si>
  <si>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</si>
  <si>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</si>
  <si>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</si>
  <si>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</si>
  <si>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</si>
  <si>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</si>
  <si>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</si>
  <si>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</si>
  <si>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</si>
  <si>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</si>
  <si>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</si>
  <si>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</si>
  <si>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</si>
  <si>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</si>
  <si>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</si>
  <si>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</si>
  <si>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</si>
  <si>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</si>
  <si>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</si>
  <si>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</si>
  <si>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</si>
  <si>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</si>
  <si>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</si>
  <si>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</si>
  <si>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</si>
  <si>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</si>
  <si>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</si>
  <si>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</si>
  <si>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</si>
  <si>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</si>
  <si>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</si>
  <si>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</si>
  <si>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</si>
  <si>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</si>
  <si>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</si>
  <si>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</si>
  <si>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</si>
  <si>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</si>
  <si>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</si>
  <si>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</si>
  <si>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</si>
  <si>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</si>
  <si>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</si>
  <si>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</si>
  <si>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</si>
  <si>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</si>
  <si>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</si>
  <si>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</si>
  <si>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</si>
  <si>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</si>
  <si>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</si>
  <si>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</si>
  <si>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</si>
  <si>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</si>
  <si>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</si>
  <si>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</si>
  <si>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</si>
  <si>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</si>
  <si>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</si>
  <si>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</si>
  <si>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</si>
  <si>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</si>
  <si>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</si>
  <si>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</si>
  <si>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</si>
  <si>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</si>
  <si>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</si>
  <si>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</si>
  <si>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</si>
  <si>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</si>
  <si>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</si>
  <si>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</si>
  <si>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</si>
  <si>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</si>
  <si>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</si>
  <si>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</si>
  <si>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</si>
  <si>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</si>
  <si>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</si>
  <si>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</si>
  <si>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</si>
  <si>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</si>
  <si>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</si>
  <si>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</si>
  <si>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</si>
  <si>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</si>
  <si>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</si>
  <si>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</si>
  <si>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</si>
  <si>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</si>
  <si>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</si>
  <si>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</si>
  <si>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</si>
  <si>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</si>
  <si>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</si>
  <si>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</si>
  <si>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</si>
  <si>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</si>
  <si>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</si>
  <si>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</si>
  <si>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</si>
  <si>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</si>
  <si>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</si>
  <si>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</si>
  <si>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</si>
  <si>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</si>
  <si>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</si>
  <si>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</si>
  <si>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</si>
  <si>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</si>
  <si>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</si>
  <si>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</si>
  <si>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</si>
  <si>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</si>
  <si>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</si>
  <si>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</si>
  <si>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</si>
  <si>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</si>
  <si>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</si>
  <si>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</si>
  <si>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</si>
  <si>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</si>
  <si>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</si>
  <si>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</si>
  <si>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</si>
  <si>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</si>
  <si>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</si>
  <si>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</si>
  <si>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</si>
  <si>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</si>
  <si>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</si>
  <si>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</si>
  <si>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</si>
  <si>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</si>
  <si>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</si>
  <si>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</si>
  <si>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</si>
  <si>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</si>
  <si>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</si>
  <si>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</si>
  <si>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</si>
  <si>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</si>
  <si>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</si>
  <si>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</si>
  <si>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</si>
  <si>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</si>
  <si>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</si>
  <si>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</si>
  <si>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</si>
  <si>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</si>
  <si>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</si>
  <si>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</si>
  <si>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</si>
  <si>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</si>
  <si>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</si>
  <si>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</si>
  <si>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</si>
  <si>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</si>
  <si>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</si>
  <si>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</si>
  <si>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</si>
  <si>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</si>
  <si>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</si>
  <si>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</si>
  <si>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</si>
  <si>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</si>
  <si>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</si>
  <si>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</si>
  <si>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</si>
  <si>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</si>
  <si>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</si>
  <si>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</si>
  <si>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</si>
  <si>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</si>
  <si>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</si>
  <si>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</si>
  <si>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</si>
  <si>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</si>
  <si>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</si>
  <si>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</si>
  <si>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</si>
  <si>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</si>
  <si>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</si>
  <si>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</si>
  <si>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</si>
  <si>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</si>
  <si>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</si>
  <si>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</si>
  <si>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</si>
  <si>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</si>
  <si>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</si>
  <si>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</si>
  <si>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</si>
  <si>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</si>
  <si>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</si>
  <si>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</si>
  <si>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</si>
  <si>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</si>
  <si>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</si>
  <si>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</si>
  <si>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</si>
  <si>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</si>
  <si>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</si>
  <si>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</si>
  <si>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</si>
  <si>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</si>
  <si>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</si>
  <si>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</si>
  <si>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</si>
  <si>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</si>
  <si>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</si>
  <si>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</si>
  <si>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</si>
  <si>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</si>
  <si>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</si>
  <si>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</si>
  <si>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</si>
  <si>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</si>
  <si>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</si>
  <si>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</si>
  <si>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</si>
  <si>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</si>
  <si>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</si>
  <si>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</si>
  <si>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</si>
  <si>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</si>
  <si>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</si>
  <si>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</si>
  <si>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</si>
  <si>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</si>
  <si>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</si>
  <si>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</si>
  <si>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</si>
  <si>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</si>
  <si>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</si>
  <si>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</si>
  <si>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</si>
  <si>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</si>
  <si>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</si>
  <si>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</si>
  <si>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</si>
  <si>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</si>
  <si>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</si>
  <si>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</si>
  <si>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</si>
  <si>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</si>
  <si>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</si>
  <si>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</si>
  <si>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</si>
  <si>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</si>
  <si>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</si>
  <si>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</si>
  <si>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</si>
  <si>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</si>
  <si>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</si>
  <si>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</si>
  <si>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</si>
  <si>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</si>
  <si>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</si>
  <si>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</si>
  <si>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</si>
  <si>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</si>
  <si>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</si>
  <si>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</si>
  <si>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</si>
  <si>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</si>
  <si>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</si>
  <si>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</si>
  <si>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</si>
  <si>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</si>
  <si>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</si>
  <si>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</si>
  <si>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</si>
  <si>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</si>
  <si>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</si>
  <si>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</si>
  <si>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</si>
  <si>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</si>
  <si>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</si>
  <si>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</si>
  <si>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</si>
  <si>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</si>
  <si>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</si>
  <si>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</si>
  <si>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</si>
  <si>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</si>
  <si>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</si>
  <si>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</si>
  <si>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</si>
  <si>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</si>
  <si>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</si>
  <si>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</si>
  <si>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</si>
  <si>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</si>
  <si>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</si>
  <si>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</si>
  <si>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</si>
  <si>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</si>
  <si>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</si>
  <si>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</si>
  <si>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</si>
  <si>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</si>
  <si>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</si>
  <si>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</si>
  <si>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</si>
  <si>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</si>
  <si>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</si>
  <si>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</si>
  <si>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</si>
  <si>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</si>
  <si>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</si>
  <si>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</si>
  <si>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</si>
  <si>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</si>
  <si>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</si>
  <si>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</si>
  <si>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</si>
  <si>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</si>
  <si>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</si>
  <si>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</si>
  <si>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</si>
  <si>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</si>
  <si>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</si>
  <si>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</si>
  <si>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</si>
  <si>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</si>
  <si>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</si>
  <si>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</si>
  <si>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</si>
  <si>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</si>
  <si>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</si>
  <si>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</si>
  <si>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</si>
  <si>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</si>
  <si>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</si>
  <si>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</si>
  <si>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</si>
  <si>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</si>
  <si>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</si>
  <si>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</si>
  <si>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</si>
  <si>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</si>
  <si>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</si>
  <si>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</si>
  <si>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</si>
  <si>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</si>
  <si>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</si>
  <si>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</si>
  <si>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</si>
  <si>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</si>
  <si>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</si>
  <si>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</si>
  <si>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</si>
  <si>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</si>
  <si>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</si>
  <si>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</si>
  <si>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</si>
  <si>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</si>
  <si>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</si>
  <si>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</si>
  <si>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</si>
  <si>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</si>
  <si>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</si>
  <si>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</si>
  <si>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</si>
  <si>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</si>
  <si>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</si>
  <si>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</si>
  <si>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</si>
  <si>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</si>
  <si>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</si>
  <si>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</si>
  <si>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</si>
  <si>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</si>
  <si>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</si>
  <si>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</si>
  <si>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</si>
  <si>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</si>
  <si>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</si>
  <si>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</si>
  <si>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</si>
  <si>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</si>
  <si>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</si>
  <si>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</si>
  <si>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</si>
  <si>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</si>
  <si>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</si>
  <si>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</si>
  <si>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</si>
  <si>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</si>
  <si>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</si>
  <si>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</si>
  <si>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</si>
  <si>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</si>
  <si>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</si>
  <si>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</si>
  <si>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</si>
  <si>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</si>
  <si>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06.270.0001-A</t>
  </si>
  <si>
    <t>06.270.0002-A</t>
  </si>
  <si>
    <t>06.270.0003-A</t>
  </si>
  <si>
    <t>06.270.0020-A</t>
  </si>
  <si>
    <t>06.270.0021-A</t>
  </si>
  <si>
    <t>06.270.0022-A</t>
  </si>
  <si>
    <t>06.270.0036-A</t>
  </si>
  <si>
    <t>06.270.0037-A</t>
  </si>
  <si>
    <t>06.270.0038-A</t>
  </si>
  <si>
    <t>06.270.0041-A</t>
  </si>
  <si>
    <t>06.270.0042-A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</si>
  <si>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</si>
  <si>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</si>
  <si>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</si>
  <si>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</si>
  <si>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</si>
  <si>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</si>
  <si>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</si>
  <si>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</si>
  <si>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</si>
  <si>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</si>
  <si>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</si>
  <si>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</si>
  <si>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</si>
  <si>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</si>
  <si>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</si>
  <si>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</si>
  <si>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</si>
  <si>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</si>
  <si>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</si>
  <si>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</si>
  <si>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</si>
  <si>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</si>
  <si>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</si>
  <si>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</si>
  <si>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</si>
  <si>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</si>
  <si>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</si>
  <si>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</si>
  <si>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</si>
  <si>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</si>
  <si>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</si>
  <si>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</si>
  <si>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</si>
  <si>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</si>
  <si>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</si>
  <si>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</si>
  <si>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</si>
  <si>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</si>
  <si>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</si>
  <si>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</si>
  <si>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</si>
  <si>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</si>
  <si>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</si>
  <si>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</si>
  <si>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</si>
  <si>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</si>
  <si>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</si>
  <si>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</si>
  <si>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</si>
  <si>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</si>
  <si>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</si>
  <si>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</si>
  <si>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</si>
  <si>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</si>
  <si>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</si>
  <si>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</si>
  <si>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</si>
  <si>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</si>
  <si>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</si>
  <si>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</si>
  <si>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</si>
  <si>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</si>
  <si>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</si>
  <si>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</si>
  <si>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</si>
  <si>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</si>
  <si>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</si>
  <si>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</si>
  <si>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</si>
  <si>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</si>
  <si>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</si>
  <si>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</si>
  <si>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</si>
  <si>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</si>
  <si>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</si>
  <si>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</si>
  <si>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</si>
  <si>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</si>
  <si>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</si>
  <si>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</si>
  <si>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</si>
  <si>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</si>
  <si>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</si>
  <si>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</si>
  <si>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</si>
  <si>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</si>
  <si>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</si>
  <si>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</si>
  <si>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</si>
  <si>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</si>
  <si>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</si>
  <si>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</si>
  <si>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</si>
  <si>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</si>
  <si>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</si>
  <si>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</si>
  <si>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</si>
  <si>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</si>
  <si>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</si>
  <si>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</si>
  <si>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</si>
  <si>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</si>
  <si>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</si>
  <si>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</si>
  <si>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06.275.0001-A</t>
  </si>
  <si>
    <t>06.275.0002-A</t>
  </si>
  <si>
    <t>06.275.0003-A</t>
  </si>
  <si>
    <t>06.275.0020-A</t>
  </si>
  <si>
    <t>06.275.0021-A</t>
  </si>
  <si>
    <t>06.275.0022-A</t>
  </si>
  <si>
    <t>06.300.0001-A</t>
  </si>
  <si>
    <t>06.300.0002-A</t>
  </si>
  <si>
    <t>06.300.0003-A</t>
  </si>
  <si>
    <t>06.300.0004-A</t>
  </si>
  <si>
    <t>06.300.0005-A</t>
  </si>
  <si>
    <t>06.400.0001-A</t>
  </si>
  <si>
    <t>06.400.0002-A</t>
  </si>
  <si>
    <t>06.400.0003-A</t>
  </si>
  <si>
    <t>06.400.0004-A</t>
  </si>
  <si>
    <t>06.400.0005-A</t>
  </si>
  <si>
    <t>06.400.0006-A</t>
  </si>
  <si>
    <t>06.400.0010-A</t>
  </si>
  <si>
    <t>06.400.0011-A</t>
  </si>
  <si>
    <t>06.400.0012-A</t>
  </si>
  <si>
    <t>06.400.0013-A</t>
  </si>
  <si>
    <t>06.400.0014-A</t>
  </si>
  <si>
    <t>06.400.0015-A</t>
  </si>
  <si>
    <t>06.400.0020-A</t>
  </si>
  <si>
    <t>06.500.0010-A</t>
  </si>
  <si>
    <t>06.501.0010-A</t>
  </si>
  <si>
    <t>06.502.0010-A</t>
  </si>
  <si>
    <t>06.502.0020-A</t>
  </si>
  <si>
    <t>06.502.0030-A</t>
  </si>
  <si>
    <t>06.502.0040-A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</si>
  <si>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</si>
  <si>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</si>
  <si>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</si>
  <si>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</si>
  <si>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</si>
  <si>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</si>
  <si>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</si>
  <si>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</si>
  <si>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</si>
  <si>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</si>
  <si>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</si>
  <si>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</si>
  <si>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</si>
  <si>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</si>
  <si>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</si>
  <si>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</si>
  <si>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</si>
  <si>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</si>
  <si>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</si>
  <si>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</si>
  <si>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</si>
  <si>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</si>
  <si>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</si>
  <si>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</si>
  <si>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</si>
  <si>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</si>
  <si>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</si>
  <si>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</si>
  <si>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</si>
  <si>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</si>
  <si>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</si>
  <si>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07.002.0010-B</t>
  </si>
  <si>
    <t>07.002.0015-B</t>
  </si>
  <si>
    <t>07.002.0020-B</t>
  </si>
  <si>
    <t>07.002.0025-B</t>
  </si>
  <si>
    <t>07.002.0030-B</t>
  </si>
  <si>
    <t>07.002.0035-B</t>
  </si>
  <si>
    <t>07.002.0040-B</t>
  </si>
  <si>
    <t>07.002.0045-B</t>
  </si>
  <si>
    <t>07.003.0010-B</t>
  </si>
  <si>
    <t>07.003.0015-B</t>
  </si>
  <si>
    <t>07.005.0010-B</t>
  </si>
  <si>
    <t>07.005.0015-B</t>
  </si>
  <si>
    <t>07.005.0020-B</t>
  </si>
  <si>
    <t>07.005.0025-B</t>
  </si>
  <si>
    <t>07.005.0030-B</t>
  </si>
  <si>
    <t>07.005.0035-B</t>
  </si>
  <si>
    <t>07.006.0010-B</t>
  </si>
  <si>
    <t>07.006.0015-B</t>
  </si>
  <si>
    <t>07.006.0020-B</t>
  </si>
  <si>
    <t>07.006.0025-B</t>
  </si>
  <si>
    <t>07.007.0010-B</t>
  </si>
  <si>
    <t>07.007.0015-B</t>
  </si>
  <si>
    <t>07.007.0020-B</t>
  </si>
  <si>
    <t>07.007.0025-B</t>
  </si>
  <si>
    <t>07.008.0010-B</t>
  </si>
  <si>
    <t>07.009.0010-B</t>
  </si>
  <si>
    <t>07.009.0015-B</t>
  </si>
  <si>
    <t>07.009.0020-B</t>
  </si>
  <si>
    <t>07.030.0010-B</t>
  </si>
  <si>
    <t>07.050.0025-B</t>
  </si>
  <si>
    <t>07.050.0030-B</t>
  </si>
  <si>
    <t>07.050.0035-B</t>
  </si>
  <si>
    <t>07.100.0010-B</t>
  </si>
  <si>
    <t>07.100.0015-B</t>
  </si>
  <si>
    <t>07.100.0020-B</t>
  </si>
  <si>
    <t>07.100.0025-B</t>
  </si>
  <si>
    <t>07.100.0040-B</t>
  </si>
  <si>
    <t>07.150.0010-B</t>
  </si>
  <si>
    <t>07.150.0020-B</t>
  </si>
  <si>
    <t>07.160.0012-B</t>
  </si>
  <si>
    <t>07.160.0020-B</t>
  </si>
  <si>
    <t>07.170.0010-B</t>
  </si>
  <si>
    <t>07.180.0010-B</t>
  </si>
  <si>
    <t>08.001.0001-A</t>
  </si>
  <si>
    <t>08.001.0002-B</t>
  </si>
  <si>
    <t>08.001.0004-A</t>
  </si>
  <si>
    <t>08.001.0005-A</t>
  </si>
  <si>
    <t>08.001.0008-A</t>
  </si>
  <si>
    <t>08.001.0009-A</t>
  </si>
  <si>
    <t>08.002.0001-A</t>
  </si>
  <si>
    <t>08.003.0001-A</t>
  </si>
  <si>
    <t>08.003.0002-A</t>
  </si>
  <si>
    <t>08.003.0005-A</t>
  </si>
  <si>
    <t>08.003.0010-0</t>
  </si>
  <si>
    <t>08.003.0010-A</t>
  </si>
  <si>
    <t>08.003.0015-0</t>
  </si>
  <si>
    <t>08.003.0015-A</t>
  </si>
  <si>
    <t>08.003.0030-A</t>
  </si>
  <si>
    <t>08.003.0035-A</t>
  </si>
  <si>
    <t>08.004.0001-A</t>
  </si>
  <si>
    <t>08.004.0002-A</t>
  </si>
  <si>
    <t>08.004.0003-A</t>
  </si>
  <si>
    <t>08.004.0008-A</t>
  </si>
  <si>
    <t>08.005.0001-A</t>
  </si>
  <si>
    <t>08.005.0002-A</t>
  </si>
  <si>
    <t>08.005.0003-A</t>
  </si>
  <si>
    <t>08.006.0001-A</t>
  </si>
  <si>
    <t>08.006.0003-A</t>
  </si>
  <si>
    <t>08.006.0004-A</t>
  </si>
  <si>
    <t>08.006.0005-A</t>
  </si>
  <si>
    <t>08.006.0006-A</t>
  </si>
  <si>
    <t>08.006.0010-A</t>
  </si>
  <si>
    <t>08.006.0011-A</t>
  </si>
  <si>
    <t>08.006.0015-A</t>
  </si>
  <si>
    <t>08.007.0001-A</t>
  </si>
  <si>
    <t>08.007.0002-A</t>
  </si>
  <si>
    <t>08.008.0001-A</t>
  </si>
  <si>
    <t>08.008.0002-A</t>
  </si>
  <si>
    <t>08.009.0003-A</t>
  </si>
  <si>
    <t>08.009.0005-A</t>
  </si>
  <si>
    <t>08.009.0010-A</t>
  </si>
  <si>
    <t>08.010.0001-A</t>
  </si>
  <si>
    <t>08.010.0005-A</t>
  </si>
  <si>
    <t>08.011.0001-A</t>
  </si>
  <si>
    <t>08.012.0001-A</t>
  </si>
  <si>
    <t>08.012.0003-A</t>
  </si>
  <si>
    <t>08.012.0004-A</t>
  </si>
  <si>
    <t>08.012.0005-A</t>
  </si>
  <si>
    <t>08.013.0005-A</t>
  </si>
  <si>
    <t>08.013.0010-A</t>
  </si>
  <si>
    <t>08.013.0015-A</t>
  </si>
  <si>
    <t>08.015.0002-A</t>
  </si>
  <si>
    <t>08.015.0003-A</t>
  </si>
  <si>
    <t>08.015.0004-A</t>
  </si>
  <si>
    <t>08.015.0005-A</t>
  </si>
  <si>
    <t>08.015.0008-A</t>
  </si>
  <si>
    <t>08.015.0016-A</t>
  </si>
  <si>
    <t>08.015.0018-A</t>
  </si>
  <si>
    <t>08.015.0020-A</t>
  </si>
  <si>
    <t>08.015.0022-A</t>
  </si>
  <si>
    <t>08.015.0025-A</t>
  </si>
  <si>
    <t>08.015.0040-A</t>
  </si>
  <si>
    <t>08.015.0042-A</t>
  </si>
  <si>
    <t>08.015.0045-0</t>
  </si>
  <si>
    <t>08.015.0045-A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</si>
  <si>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</si>
  <si>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</si>
  <si>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</si>
  <si>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</si>
  <si>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</si>
  <si>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</si>
  <si>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</si>
  <si>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</si>
  <si>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</si>
  <si>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</si>
  <si>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</si>
  <si>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</si>
  <si>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</si>
  <si>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</si>
  <si>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</si>
  <si>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</si>
  <si>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</si>
  <si>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</si>
  <si>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</si>
  <si>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</si>
  <si>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</si>
  <si>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</si>
  <si>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</si>
  <si>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</si>
  <si>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</si>
  <si>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</si>
  <si>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</si>
  <si>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</si>
  <si>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</si>
  <si>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</si>
  <si>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</si>
  <si>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</si>
  <si>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</si>
  <si>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</si>
  <si>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</si>
  <si>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</si>
  <si>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</si>
  <si>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</si>
  <si>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</si>
  <si>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</si>
  <si>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</si>
  <si>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</si>
  <si>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</si>
  <si>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</si>
  <si>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</si>
  <si>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</si>
  <si>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</si>
  <si>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</si>
  <si>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</si>
  <si>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</si>
  <si>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</si>
  <si>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</si>
  <si>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</si>
  <si>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</si>
  <si>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</si>
  <si>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</si>
  <si>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</si>
  <si>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</si>
  <si>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</si>
  <si>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</si>
  <si>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</si>
  <si>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</si>
  <si>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</si>
  <si>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</si>
  <si>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</si>
  <si>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</si>
  <si>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</si>
  <si>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</si>
  <si>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</si>
  <si>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</si>
  <si>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</si>
  <si>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</si>
  <si>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</si>
  <si>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</si>
  <si>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</si>
  <si>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</si>
  <si>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</si>
  <si>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</si>
  <si>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</si>
  <si>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</si>
  <si>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</si>
  <si>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</si>
  <si>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</si>
  <si>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</si>
  <si>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</si>
  <si>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</si>
  <si>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</si>
  <si>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08.016.0001-A</t>
  </si>
  <si>
    <t>08.016.0002-A</t>
  </si>
  <si>
    <t>08.017.0006-A</t>
  </si>
  <si>
    <t>08.017.0010-A</t>
  </si>
  <si>
    <t>08.017.0020-A</t>
  </si>
  <si>
    <t>08.018.0001-A</t>
  </si>
  <si>
    <t>08.018.0005-A</t>
  </si>
  <si>
    <t>08.018.0010-A</t>
  </si>
  <si>
    <t>08.018.0020-A</t>
  </si>
  <si>
    <t>08.018.0023-A</t>
  </si>
  <si>
    <t>08.018.0050-A</t>
  </si>
  <si>
    <t>08.019.0001-A</t>
  </si>
  <si>
    <t>08.019.0002-A</t>
  </si>
  <si>
    <t>08.019.0003-A</t>
  </si>
  <si>
    <t>08.019.0004-A</t>
  </si>
  <si>
    <t>08.019.0009-A</t>
  </si>
  <si>
    <t>08.019.0010-A</t>
  </si>
  <si>
    <t>08.020.0008-A</t>
  </si>
  <si>
    <t>08.020.0010-A</t>
  </si>
  <si>
    <t>08.020.0012-A</t>
  </si>
  <si>
    <t>08.020.0018-A</t>
  </si>
  <si>
    <t>08.020.0020-A</t>
  </si>
  <si>
    <t>08.020.0022-A</t>
  </si>
  <si>
    <t>08.020.0024-A</t>
  </si>
  <si>
    <t>08.020.0030-A</t>
  </si>
  <si>
    <t>08.020.0035-A</t>
  </si>
  <si>
    <t>08.020.0040-A</t>
  </si>
  <si>
    <t>08.021.0001-A</t>
  </si>
  <si>
    <t>08.021.0002-A</t>
  </si>
  <si>
    <t>08.021.0003-A</t>
  </si>
  <si>
    <t>08.022.0002-A</t>
  </si>
  <si>
    <t>08.024.0002-A</t>
  </si>
  <si>
    <t>08.026.0001-A</t>
  </si>
  <si>
    <t>08.026.0002-A</t>
  </si>
  <si>
    <t>08.026.0005-A</t>
  </si>
  <si>
    <t>08.026.0010-A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</si>
  <si>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</si>
  <si>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</si>
  <si>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</si>
  <si>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</si>
  <si>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</si>
  <si>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</si>
  <si>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</si>
  <si>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</si>
  <si>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</si>
  <si>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</si>
  <si>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</si>
  <si>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</si>
  <si>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</si>
  <si>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</si>
  <si>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</si>
  <si>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</si>
  <si>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</si>
  <si>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</si>
  <si>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</si>
  <si>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</si>
  <si>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</si>
  <si>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</si>
  <si>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</si>
  <si>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</si>
  <si>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</si>
  <si>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</si>
  <si>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</si>
  <si>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</si>
  <si>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</si>
  <si>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</si>
  <si>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08.028.0010-A</t>
  </si>
  <si>
    <t>08.028.0015-A</t>
  </si>
  <si>
    <t>08.031.0005-A</t>
  </si>
  <si>
    <t>08.031.0006-A</t>
  </si>
  <si>
    <t>08.031.0007-A</t>
  </si>
  <si>
    <t>08.032.0001-A</t>
  </si>
  <si>
    <t>08.034.0001-A</t>
  </si>
  <si>
    <t>08.034.0002-A</t>
  </si>
  <si>
    <t>08.034.0005-A</t>
  </si>
  <si>
    <t>08.034.0010-A</t>
  </si>
  <si>
    <t>08.034.0020-A</t>
  </si>
  <si>
    <t>08.034.0025-A</t>
  </si>
  <si>
    <t>08.035.0001-A</t>
  </si>
  <si>
    <t>08.035.0005-A</t>
  </si>
  <si>
    <t>08.036.0001-A</t>
  </si>
  <si>
    <t>08.036.0002-A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</si>
  <si>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</si>
  <si>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</si>
  <si>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</si>
  <si>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</si>
  <si>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</si>
  <si>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</si>
  <si>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</si>
  <si>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</si>
  <si>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</si>
  <si>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</si>
  <si>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</si>
  <si>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</si>
  <si>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</si>
  <si>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</si>
  <si>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</si>
  <si>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</si>
  <si>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</si>
  <si>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</si>
  <si>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</si>
  <si>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</si>
  <si>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</si>
  <si>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</si>
  <si>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</si>
  <si>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</si>
  <si>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08.038.0001-A</t>
  </si>
  <si>
    <t>08.040.0005-A</t>
  </si>
  <si>
    <t>08.040.0010-A</t>
  </si>
  <si>
    <t>08.040.0015-A</t>
  </si>
  <si>
    <t>08.040.0020-A</t>
  </si>
  <si>
    <t>08.040.0025-A</t>
  </si>
  <si>
    <t>08.040.0030-A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</si>
  <si>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</si>
  <si>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</si>
  <si>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</si>
  <si>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</si>
  <si>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</si>
  <si>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</si>
  <si>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</si>
  <si>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</si>
  <si>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</si>
  <si>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</si>
  <si>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</si>
  <si>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</si>
  <si>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</si>
  <si>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</si>
  <si>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</si>
  <si>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</si>
  <si>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</si>
  <si>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</si>
  <si>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</si>
  <si>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</si>
  <si>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09.002.0001-A</t>
  </si>
  <si>
    <t>09.002.0002-A</t>
  </si>
  <si>
    <t>09.002.0003-A</t>
  </si>
  <si>
    <t>09.002.0010-A</t>
  </si>
  <si>
    <t>09.002.0012-A</t>
  </si>
  <si>
    <t>09.002.0015-A</t>
  </si>
  <si>
    <t>09.002.0017-A</t>
  </si>
  <si>
    <t>09.002.0019-A</t>
  </si>
  <si>
    <t>09.002.0021-A</t>
  </si>
  <si>
    <t>09.002.0023-A</t>
  </si>
  <si>
    <t>09.002.0030-A</t>
  </si>
  <si>
    <t>09.002.0032-A</t>
  </si>
  <si>
    <t>09.002.0050-A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</si>
  <si>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</si>
  <si>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</si>
  <si>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</si>
  <si>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</si>
  <si>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</si>
  <si>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</si>
  <si>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</si>
  <si>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</si>
  <si>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</si>
  <si>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</si>
  <si>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</si>
  <si>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</si>
  <si>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</si>
  <si>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</si>
  <si>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</si>
  <si>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</si>
  <si>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</si>
  <si>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</si>
  <si>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</si>
  <si>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</si>
  <si>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</si>
  <si>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</si>
  <si>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</si>
  <si>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</si>
  <si>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</si>
  <si>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</si>
  <si>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</si>
  <si>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</si>
  <si>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</si>
  <si>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</si>
  <si>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</si>
  <si>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</si>
  <si>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</si>
  <si>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</si>
  <si>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</si>
  <si>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</si>
  <si>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</si>
  <si>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</si>
  <si>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</si>
  <si>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</si>
  <si>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</si>
  <si>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</si>
  <si>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</si>
  <si>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</si>
  <si>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</si>
  <si>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</si>
  <si>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</si>
  <si>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</si>
  <si>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</si>
  <si>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</si>
  <si>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</si>
  <si>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</si>
  <si>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</si>
  <si>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</si>
  <si>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</si>
  <si>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</si>
  <si>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</si>
  <si>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</si>
  <si>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</si>
  <si>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</si>
  <si>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</si>
  <si>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</si>
  <si>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</si>
  <si>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</si>
  <si>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</si>
  <si>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</si>
  <si>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</si>
  <si>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</si>
  <si>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</si>
  <si>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</si>
  <si>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</si>
  <si>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</si>
  <si>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</si>
  <si>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</si>
  <si>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</si>
  <si>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</si>
  <si>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</si>
  <si>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</si>
  <si>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</si>
  <si>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</si>
  <si>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</si>
  <si>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</si>
  <si>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</si>
  <si>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</si>
  <si>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</si>
  <si>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</si>
  <si>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</si>
  <si>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</si>
  <si>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</si>
  <si>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</si>
  <si>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</si>
  <si>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09.006.0003-A</t>
  </si>
  <si>
    <t>09.006.0006-A</t>
  </si>
  <si>
    <t>09.006.0007-A</t>
  </si>
  <si>
    <t>09.006.0008-A</t>
  </si>
  <si>
    <t>09.006.0009-A</t>
  </si>
  <si>
    <t>09.006.0010-A</t>
  </si>
  <si>
    <t>09.006.0015-A</t>
  </si>
  <si>
    <t>09.006.0020-A</t>
  </si>
  <si>
    <t>09.006.0030-A</t>
  </si>
  <si>
    <t>09.006.0032-A</t>
  </si>
  <si>
    <t>09.007.0001-A</t>
  </si>
  <si>
    <t>09.007.0002-A</t>
  </si>
  <si>
    <t>09.007.0003-A</t>
  </si>
  <si>
    <t>09.007.0010-A</t>
  </si>
  <si>
    <t>09.007.0015-A</t>
  </si>
  <si>
    <t>09.007.0030-A</t>
  </si>
  <si>
    <t>09.007.0035-A</t>
  </si>
  <si>
    <t>09.008.0010-A</t>
  </si>
  <si>
    <t>09.009.0001-A</t>
  </si>
  <si>
    <t>09.009.0002-A</t>
  </si>
  <si>
    <t>09.009.0003-A</t>
  </si>
  <si>
    <t>09.009.0004-A</t>
  </si>
  <si>
    <t>09.009.0010-A</t>
  </si>
  <si>
    <t>09.010.0001-A</t>
  </si>
  <si>
    <t>09.010.0002-A</t>
  </si>
  <si>
    <t>09.011.0001-A</t>
  </si>
  <si>
    <t>09.012.0001-A</t>
  </si>
  <si>
    <t>09.012.0002-A</t>
  </si>
  <si>
    <t>09.012.0003-A</t>
  </si>
  <si>
    <t>09.012.0004-A</t>
  </si>
  <si>
    <t>09.012.0010-A</t>
  </si>
  <si>
    <t>09.012.0015-A</t>
  </si>
  <si>
    <t>09.013.0001-A</t>
  </si>
  <si>
    <t>09.013.0002-A</t>
  </si>
  <si>
    <t>09.013.0010-A</t>
  </si>
  <si>
    <t>09.013.0015-A</t>
  </si>
  <si>
    <t>09.013.0016-A</t>
  </si>
  <si>
    <t>09.013.0020-A</t>
  </si>
  <si>
    <t>09.013.0030-A</t>
  </si>
  <si>
    <t>09.013.0035-A</t>
  </si>
  <si>
    <t>09.013.0040-A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</si>
  <si>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</si>
  <si>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</si>
  <si>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</si>
  <si>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</si>
  <si>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</si>
  <si>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</si>
  <si>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</si>
  <si>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</si>
  <si>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</si>
  <si>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</si>
  <si>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</si>
  <si>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</si>
  <si>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</si>
  <si>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</si>
  <si>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</si>
  <si>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</si>
  <si>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</si>
  <si>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</si>
  <si>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</si>
  <si>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</si>
  <si>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</si>
  <si>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</si>
  <si>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</si>
  <si>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</si>
  <si>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</si>
  <si>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</si>
  <si>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</si>
  <si>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</si>
  <si>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</si>
  <si>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</si>
  <si>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</si>
  <si>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</si>
  <si>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</si>
  <si>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</si>
  <si>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</si>
  <si>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</si>
  <si>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</si>
  <si>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</si>
  <si>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</si>
  <si>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</si>
  <si>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</si>
  <si>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</si>
  <si>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</si>
  <si>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</si>
  <si>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</si>
  <si>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</si>
  <si>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</si>
  <si>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</si>
  <si>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</si>
  <si>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</si>
  <si>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</si>
  <si>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</si>
  <si>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</si>
  <si>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</si>
  <si>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</si>
  <si>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09.026.0010-A</t>
  </si>
  <si>
    <t>09.026.0015-A</t>
  </si>
  <si>
    <t>09.026.0020-A</t>
  </si>
  <si>
    <t>09.026.0025-A</t>
  </si>
  <si>
    <t>09.026.0030-A</t>
  </si>
  <si>
    <t>09.026.0035-A</t>
  </si>
  <si>
    <t>09.026.0040-A</t>
  </si>
  <si>
    <t>09.026.0045-A</t>
  </si>
  <si>
    <t>10.001.0004-B</t>
  </si>
  <si>
    <t>10.001.0010-A</t>
  </si>
  <si>
    <t>10.001.0015-A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</si>
  <si>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</si>
  <si>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</si>
  <si>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</si>
  <si>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</si>
  <si>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</si>
  <si>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</si>
  <si>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</si>
  <si>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</si>
  <si>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</si>
  <si>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</si>
  <si>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</si>
  <si>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</si>
  <si>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</si>
  <si>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</si>
  <si>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</si>
  <si>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</si>
  <si>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</si>
  <si>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</si>
  <si>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</si>
  <si>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</si>
  <si>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</si>
  <si>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</si>
  <si>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</si>
  <si>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</si>
  <si>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</si>
  <si>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</si>
  <si>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</si>
  <si>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</si>
  <si>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</si>
  <si>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</si>
  <si>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</si>
  <si>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</si>
  <si>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</si>
  <si>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</si>
  <si>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</si>
  <si>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</si>
  <si>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</si>
  <si>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</si>
  <si>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</si>
  <si>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</si>
  <si>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</si>
  <si>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</si>
  <si>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</si>
  <si>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</si>
  <si>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</si>
  <si>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</si>
  <si>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</si>
  <si>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</si>
  <si>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</si>
  <si>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</si>
  <si>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</si>
  <si>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</si>
  <si>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</si>
  <si>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</si>
  <si>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</si>
  <si>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</si>
  <si>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</si>
  <si>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</si>
  <si>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</si>
  <si>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</si>
  <si>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</si>
  <si>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</si>
  <si>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</si>
  <si>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</si>
  <si>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</si>
  <si>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</si>
  <si>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</si>
  <si>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</si>
  <si>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</si>
  <si>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</si>
  <si>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</si>
  <si>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</si>
  <si>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</si>
  <si>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</si>
  <si>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</si>
  <si>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</si>
  <si>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</si>
  <si>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</si>
  <si>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</si>
  <si>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</si>
  <si>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</si>
  <si>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</si>
  <si>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</si>
  <si>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</si>
  <si>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</si>
  <si>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</si>
  <si>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</si>
  <si>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</si>
  <si>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</si>
  <si>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</si>
  <si>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</si>
  <si>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</si>
  <si>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</si>
  <si>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</si>
  <si>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</si>
  <si>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</si>
  <si>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</si>
  <si>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</si>
  <si>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</si>
  <si>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</si>
  <si>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</si>
  <si>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</si>
  <si>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</si>
  <si>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</si>
  <si>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</si>
  <si>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</si>
  <si>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</si>
  <si>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</si>
  <si>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</si>
  <si>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</si>
  <si>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</si>
  <si>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</si>
  <si>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</si>
  <si>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</si>
  <si>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</si>
  <si>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</si>
  <si>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</si>
  <si>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</si>
  <si>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</si>
  <si>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</si>
  <si>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</si>
  <si>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</si>
  <si>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</si>
  <si>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</si>
  <si>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</si>
  <si>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</si>
  <si>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</si>
  <si>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</si>
  <si>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</si>
  <si>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</si>
  <si>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</si>
  <si>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</si>
  <si>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</si>
  <si>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</si>
  <si>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</si>
  <si>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</si>
  <si>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</si>
  <si>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</si>
  <si>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</si>
  <si>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</si>
  <si>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</si>
  <si>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</si>
  <si>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</si>
  <si>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</si>
  <si>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</si>
  <si>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</si>
  <si>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</si>
  <si>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</si>
  <si>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</si>
  <si>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</si>
  <si>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</si>
  <si>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</si>
  <si>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</si>
  <si>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</si>
  <si>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</si>
  <si>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</si>
  <si>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</si>
  <si>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</si>
  <si>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</si>
  <si>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</si>
  <si>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</si>
  <si>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</si>
  <si>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</si>
  <si>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</si>
  <si>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</si>
  <si>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</si>
  <si>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</si>
  <si>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</si>
  <si>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</si>
  <si>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</si>
  <si>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</si>
  <si>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</si>
  <si>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</si>
  <si>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</si>
  <si>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</si>
  <si>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</si>
  <si>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</si>
  <si>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</si>
  <si>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</si>
  <si>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</si>
  <si>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</si>
  <si>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</si>
  <si>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</si>
  <si>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</si>
  <si>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</si>
  <si>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</si>
  <si>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</si>
  <si>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</si>
  <si>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</si>
  <si>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</si>
  <si>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</si>
  <si>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</si>
  <si>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</si>
  <si>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</si>
  <si>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</si>
  <si>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</si>
  <si>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</si>
  <si>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</si>
  <si>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</si>
  <si>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</si>
  <si>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</si>
  <si>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</si>
  <si>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</si>
  <si>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</si>
  <si>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</si>
  <si>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</si>
  <si>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</si>
  <si>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</si>
  <si>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</si>
  <si>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</si>
  <si>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10.009.0015-B</t>
  </si>
  <si>
    <t>10.009.0016-A</t>
  </si>
  <si>
    <t>10.009.0017-A</t>
  </si>
  <si>
    <t>10.009.0018-A</t>
  </si>
  <si>
    <t>10.009.0019-A</t>
  </si>
  <si>
    <t>10.009.0020-A</t>
  </si>
  <si>
    <t>10.009.0021-A</t>
  </si>
  <si>
    <t>10.009.0022-A</t>
  </si>
  <si>
    <t>10.009.0023-A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</si>
  <si>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</si>
  <si>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</si>
  <si>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</si>
  <si>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</si>
  <si>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</si>
  <si>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</si>
  <si>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</si>
  <si>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</si>
  <si>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</si>
  <si>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</si>
  <si>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</si>
  <si>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</si>
  <si>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</si>
  <si>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</si>
  <si>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</si>
  <si>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</si>
  <si>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</si>
  <si>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</si>
  <si>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</si>
  <si>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</si>
  <si>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</si>
  <si>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</si>
  <si>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</si>
  <si>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</si>
  <si>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</si>
  <si>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</si>
  <si>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</si>
  <si>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10.011.0006-B</t>
  </si>
  <si>
    <t>10.011.0007-A</t>
  </si>
  <si>
    <t>10.011.0008-A</t>
  </si>
  <si>
    <t>10.011.0009-B</t>
  </si>
  <si>
    <t>10.011.0010-A</t>
  </si>
  <si>
    <t>10.011.0011-A</t>
  </si>
  <si>
    <t>10.011.0020-A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</si>
  <si>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</si>
  <si>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</si>
  <si>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</si>
  <si>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</si>
  <si>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</si>
  <si>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</si>
  <si>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</si>
  <si>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</si>
  <si>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</si>
  <si>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</si>
  <si>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</si>
  <si>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</si>
  <si>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</si>
  <si>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</si>
  <si>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</si>
  <si>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</si>
  <si>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</si>
  <si>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</si>
  <si>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</si>
  <si>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</si>
  <si>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</si>
  <si>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10.013.0002-A</t>
  </si>
  <si>
    <t>10.013.0005-A</t>
  </si>
  <si>
    <t>10.014.0001-A</t>
  </si>
  <si>
    <t>10.014.0005-A</t>
  </si>
  <si>
    <t>10.014.0010-A</t>
  </si>
  <si>
    <t>10.014.0015-A</t>
  </si>
  <si>
    <t>10.014.0020-A</t>
  </si>
  <si>
    <t>10.014.0021-A</t>
  </si>
  <si>
    <t>10.014.0022-A</t>
  </si>
  <si>
    <t>10.015.0001-A</t>
  </si>
  <si>
    <t>10.015.0005-A</t>
  </si>
  <si>
    <t>10.015.0010-A</t>
  </si>
  <si>
    <t>10.015.0015-A</t>
  </si>
  <si>
    <t>10.016.0001-A</t>
  </si>
  <si>
    <t>10.017.0002-A</t>
  </si>
  <si>
    <t>10.017.0005-A</t>
  </si>
  <si>
    <t>10.017.0008-B</t>
  </si>
  <si>
    <t>10.017.0013-A</t>
  </si>
  <si>
    <t>10.017.0016-A</t>
  </si>
  <si>
    <t>10.017.0021-A</t>
  </si>
  <si>
    <t>10.028.0005-A</t>
  </si>
  <si>
    <t>10.028.0010-A</t>
  </si>
  <si>
    <t>10.028.0015-A</t>
  </si>
  <si>
    <t>10.028.0025-A</t>
  </si>
  <si>
    <t>10.028.0030-A</t>
  </si>
  <si>
    <t>10.028.0035-A</t>
  </si>
  <si>
    <t>10.028.0040-A</t>
  </si>
  <si>
    <t>10.028.0045-A</t>
  </si>
  <si>
    <t>10.028.0050-A</t>
  </si>
  <si>
    <t>10.060.0004-A</t>
  </si>
  <si>
    <t>10.065.0001-A</t>
  </si>
  <si>
    <t>10.065.0002-A</t>
  </si>
  <si>
    <t>10.065.0003-A</t>
  </si>
  <si>
    <t>10.065.0004-A</t>
  </si>
  <si>
    <t>10.070.0001-A</t>
  </si>
  <si>
    <t>10.080.0001-A</t>
  </si>
  <si>
    <t>11.001.0001-B</t>
  </si>
  <si>
    <t>11.001.0005-B</t>
  </si>
  <si>
    <t>11.001.0006-B</t>
  </si>
  <si>
    <t>11.001.0007-B</t>
  </si>
  <si>
    <t>11.001.0008-B</t>
  </si>
  <si>
    <t>11.001.0010-A</t>
  </si>
  <si>
    <t>11.001.0013-B</t>
  </si>
  <si>
    <t>11.001.0015-1</t>
  </si>
  <si>
    <t>11.001.0015-B</t>
  </si>
  <si>
    <t>11.001.0018-A</t>
  </si>
  <si>
    <t>11.001.0019-A</t>
  </si>
  <si>
    <t>11.001.0020-B</t>
  </si>
  <si>
    <t>11.001.0030-A</t>
  </si>
  <si>
    <t>11.001.0032-1</t>
  </si>
  <si>
    <t>11.001.0032-B</t>
  </si>
  <si>
    <t>11.001.0036-1</t>
  </si>
  <si>
    <t>11.001.0036-B</t>
  </si>
  <si>
    <t>11.001.0038-1</t>
  </si>
  <si>
    <t>11.001.0038-B</t>
  </si>
  <si>
    <t>11.001.0040-1</t>
  </si>
  <si>
    <t>11.001.0040-B</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</si>
  <si>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</si>
  <si>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</si>
  <si>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</si>
  <si>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</si>
  <si>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</si>
  <si>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</si>
  <si>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</si>
  <si>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</si>
  <si>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</si>
  <si>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</si>
  <si>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</si>
  <si>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</si>
  <si>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</si>
  <si>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</si>
  <si>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</si>
  <si>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</si>
  <si>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</si>
  <si>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</si>
  <si>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</si>
  <si>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</si>
  <si>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</si>
  <si>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</si>
  <si>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</si>
  <si>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</si>
  <si>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</si>
  <si>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</si>
  <si>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</si>
  <si>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</si>
  <si>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</si>
  <si>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</si>
  <si>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</si>
  <si>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</si>
  <si>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</si>
  <si>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</si>
  <si>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</si>
  <si>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</si>
  <si>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</si>
  <si>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</si>
  <si>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</si>
  <si>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</si>
  <si>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</si>
  <si>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</si>
  <si>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</si>
  <si>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</si>
  <si>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</si>
  <si>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</si>
  <si>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</si>
  <si>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</si>
  <si>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</si>
  <si>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</si>
  <si>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</si>
  <si>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</si>
  <si>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</si>
  <si>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</si>
  <si>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</si>
  <si>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</si>
  <si>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</si>
  <si>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</si>
  <si>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</si>
  <si>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</si>
  <si>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</si>
  <si>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</si>
  <si>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</si>
  <si>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</si>
  <si>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</si>
  <si>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</si>
  <si>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</si>
  <si>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</si>
  <si>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</si>
  <si>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</si>
  <si>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</si>
  <si>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</si>
  <si>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</si>
  <si>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</si>
  <si>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</si>
  <si>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</si>
  <si>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</si>
  <si>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</si>
  <si>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</si>
  <si>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</si>
  <si>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</si>
  <si>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</si>
  <si>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</si>
  <si>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</si>
  <si>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</si>
  <si>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</si>
  <si>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</si>
  <si>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</si>
  <si>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11.005.0001-B</t>
  </si>
  <si>
    <t>11.005.0002-B</t>
  </si>
  <si>
    <t>11.005.0005-B</t>
  </si>
  <si>
    <t>11.005.0006-B</t>
  </si>
  <si>
    <t>11.005.0010-A</t>
  </si>
  <si>
    <t>11.005.0012-A</t>
  </si>
  <si>
    <t>11.005.0015-A</t>
  </si>
  <si>
    <t>11.005.0020-A</t>
  </si>
  <si>
    <t>11.005.0050-A</t>
  </si>
  <si>
    <t>11.005.0055-A</t>
  </si>
  <si>
    <t>11.008.0001-B</t>
  </si>
  <si>
    <t>11.008.0003-A</t>
  </si>
  <si>
    <t>11.008.0004-B</t>
  </si>
  <si>
    <t>11.009.0011-A</t>
  </si>
  <si>
    <t>11.009.0012-A</t>
  </si>
  <si>
    <t>11.009.0013-A</t>
  </si>
  <si>
    <t>11.009.0014-B</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</si>
  <si>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</si>
  <si>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</si>
  <si>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</si>
  <si>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</si>
  <si>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</si>
  <si>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</si>
  <si>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</si>
  <si>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</si>
  <si>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</si>
  <si>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</si>
  <si>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</si>
  <si>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</si>
  <si>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</si>
  <si>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</si>
  <si>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</si>
  <si>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</si>
  <si>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</si>
  <si>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</si>
  <si>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</si>
  <si>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</si>
  <si>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</si>
  <si>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</si>
  <si>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</si>
  <si>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</si>
  <si>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</si>
  <si>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</si>
  <si>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</si>
  <si>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</si>
  <si>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</si>
  <si>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</si>
  <si>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</si>
  <si>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</si>
  <si>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</si>
  <si>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11.010.0008-A</t>
  </si>
  <si>
    <t>11.010.0028-A</t>
  </si>
  <si>
    <t>11.010.0029-A</t>
  </si>
  <si>
    <t>11.010.0030-A</t>
  </si>
  <si>
    <t>11.010.0031-A</t>
  </si>
  <si>
    <t>11.010.0032-A</t>
  </si>
  <si>
    <t>11.010.0033-A</t>
  </si>
  <si>
    <t>11.010.0034-A</t>
  </si>
  <si>
    <t>11.010.0035-A</t>
  </si>
  <si>
    <t>11.010.0036-A</t>
  </si>
  <si>
    <t>11.010.0037-A</t>
  </si>
  <si>
    <t>11.010.0038-A</t>
  </si>
  <si>
    <t>11.010.0039-A</t>
  </si>
  <si>
    <t>11.010.0060-A</t>
  </si>
  <si>
    <t>11.010.0081-A</t>
  </si>
  <si>
    <t>11.010.0082-A</t>
  </si>
  <si>
    <t>11.010.0083-A</t>
  </si>
  <si>
    <t>11.010.0084-A</t>
  </si>
  <si>
    <t>11.010.0085-A</t>
  </si>
  <si>
    <t>11.010.0086-A</t>
  </si>
  <si>
    <t>11.010.0087-A</t>
  </si>
  <si>
    <t>11.010.0088-A</t>
  </si>
  <si>
    <t>11.010.0089-A</t>
  </si>
  <si>
    <t>11.010.0090-A</t>
  </si>
  <si>
    <t>11.010.0091-A</t>
  </si>
  <si>
    <t>11.010.0092-A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</si>
  <si>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</si>
  <si>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</si>
  <si>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</si>
  <si>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</si>
  <si>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</si>
  <si>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</si>
  <si>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</si>
  <si>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</si>
  <si>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</si>
  <si>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</si>
  <si>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</si>
  <si>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</si>
  <si>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</si>
  <si>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</si>
  <si>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</si>
  <si>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</si>
  <si>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</si>
  <si>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</si>
  <si>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</si>
  <si>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</si>
  <si>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</si>
  <si>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</si>
  <si>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</si>
  <si>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</si>
  <si>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</si>
  <si>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</si>
  <si>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</si>
  <si>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</si>
  <si>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</si>
  <si>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</si>
  <si>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</si>
  <si>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</si>
  <si>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</si>
  <si>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</si>
  <si>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</si>
  <si>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</si>
  <si>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</si>
  <si>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</si>
  <si>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</si>
  <si>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</si>
  <si>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</si>
  <si>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</si>
  <si>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</si>
  <si>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</si>
  <si>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</si>
  <si>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</si>
  <si>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</si>
  <si>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</si>
  <si>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</si>
  <si>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</si>
  <si>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</si>
  <si>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</si>
  <si>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</si>
  <si>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</si>
  <si>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</si>
  <si>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</si>
  <si>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</si>
  <si>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</si>
  <si>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</si>
  <si>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</si>
  <si>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</si>
  <si>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</si>
  <si>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</si>
  <si>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</si>
  <si>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</si>
  <si>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</si>
  <si>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</si>
  <si>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</si>
  <si>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</si>
  <si>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</si>
  <si>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</si>
  <si>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</si>
  <si>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</si>
  <si>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</si>
  <si>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</si>
  <si>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</si>
  <si>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</si>
  <si>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</si>
  <si>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11.015.0001-A</t>
  </si>
  <si>
    <t>11.015.0003-A</t>
  </si>
  <si>
    <t>11.015.0004-A</t>
  </si>
  <si>
    <t>11.015.0019-A</t>
  </si>
  <si>
    <t>11.015.0020-A</t>
  </si>
  <si>
    <t>11.015.0021-A</t>
  </si>
  <si>
    <t>11.015.0022-A</t>
  </si>
  <si>
    <t>11.015.0030-A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</si>
  <si>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</si>
  <si>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</si>
  <si>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</si>
  <si>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</si>
  <si>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</si>
  <si>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</si>
  <si>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</si>
  <si>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</si>
  <si>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</si>
  <si>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</si>
  <si>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</si>
  <si>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</si>
  <si>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</si>
  <si>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</si>
  <si>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</si>
  <si>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</si>
  <si>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</si>
  <si>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</si>
  <si>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</si>
  <si>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</si>
  <si>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</si>
  <si>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</si>
  <si>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</si>
  <si>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</si>
  <si>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</si>
  <si>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</si>
  <si>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</si>
  <si>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</si>
  <si>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</si>
  <si>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</si>
  <si>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</si>
  <si>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</si>
  <si>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</si>
  <si>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</si>
  <si>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</si>
  <si>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11.019.0001-A</t>
  </si>
  <si>
    <t>11.019.0005-A</t>
  </si>
  <si>
    <t>11.019.0010-A</t>
  </si>
  <si>
    <t>11.019.0015-A</t>
  </si>
  <si>
    <t>11.020.0001-A</t>
  </si>
  <si>
    <t>11.020.0002-A</t>
  </si>
  <si>
    <t>11.020.0003-A</t>
  </si>
  <si>
    <t>11.020.0006-A</t>
  </si>
  <si>
    <t>11.020.0007-B</t>
  </si>
  <si>
    <t>11.020.0011-B</t>
  </si>
  <si>
    <t>11.020.0012-A</t>
  </si>
  <si>
    <t>11.020.0015-A</t>
  </si>
  <si>
    <t>11.020.0020-A</t>
  </si>
  <si>
    <t>11.021.0010-B</t>
  </si>
  <si>
    <t>11.023.0001-A</t>
  </si>
  <si>
    <t>11.023.0002-A</t>
  </si>
  <si>
    <t>11.023.0003-A</t>
  </si>
  <si>
    <t>11.023.0004-0</t>
  </si>
  <si>
    <t>11.023.0004-A</t>
  </si>
  <si>
    <t>11.023.0005-A</t>
  </si>
  <si>
    <t>11.023.0006-A</t>
  </si>
  <si>
    <t>11.023.0007-A</t>
  </si>
  <si>
    <t>11.023.0008-A</t>
  </si>
  <si>
    <t>11.023.0009-A</t>
  </si>
  <si>
    <t>11.023.0010-A</t>
  </si>
  <si>
    <t>11.023.0011-A</t>
  </si>
  <si>
    <t>11.023.0012-0</t>
  </si>
  <si>
    <t>11.023.0012-A</t>
  </si>
  <si>
    <t>11.023.0013-A</t>
  </si>
  <si>
    <t>11.023.0014-0</t>
  </si>
  <si>
    <t>11.023.0014-A</t>
  </si>
  <si>
    <t>11.024.0001-B</t>
  </si>
  <si>
    <t>11.024.0002-A</t>
  </si>
  <si>
    <t>11.024.0005-A</t>
  </si>
  <si>
    <t>11.024.0008-A</t>
  </si>
  <si>
    <t>11.024.0010-B</t>
  </si>
  <si>
    <t>11.024.0012-A</t>
  </si>
  <si>
    <t>11.024.0015-A</t>
  </si>
  <si>
    <t>11.024.0018-A</t>
  </si>
  <si>
    <t>11.025.0002-A</t>
  </si>
  <si>
    <t>11.025.0006-A</t>
  </si>
  <si>
    <t>11.025.0009-A</t>
  </si>
  <si>
    <t>11.025.0012-A</t>
  </si>
  <si>
    <t>11.025.0013-A</t>
  </si>
  <si>
    <t>11.025.0014-A</t>
  </si>
  <si>
    <t>11.026.0010-A</t>
  </si>
  <si>
    <t>11.026.0015-A</t>
  </si>
  <si>
    <t>11.026.0016-A</t>
  </si>
  <si>
    <t>11.026.0020-A</t>
  </si>
  <si>
    <t>11.026.0025-A</t>
  </si>
  <si>
    <t>11.026.0030-A</t>
  </si>
  <si>
    <t>11.026.0032-A</t>
  </si>
  <si>
    <t>11.026.0033-A</t>
  </si>
  <si>
    <t>11.026.0035-A</t>
  </si>
  <si>
    <t>11.026.0040-A</t>
  </si>
  <si>
    <t>11.030.0020-A</t>
  </si>
  <si>
    <t>11.030.0025-A</t>
  </si>
  <si>
    <t>11.030.0030-A</t>
  </si>
  <si>
    <t>11.030.0050-A</t>
  </si>
  <si>
    <t>11.030.0055-A</t>
  </si>
  <si>
    <t>11.030.0060-A</t>
  </si>
  <si>
    <t>11.030.0080-A</t>
  </si>
  <si>
    <t>11.030.0085-A</t>
  </si>
  <si>
    <t>11.030.0090-A</t>
  </si>
  <si>
    <t>11.030.0110-A</t>
  </si>
  <si>
    <t>11.030.0115-A</t>
  </si>
  <si>
    <t>11.030.0120-A</t>
  </si>
  <si>
    <t>11.031.0005-A</t>
  </si>
  <si>
    <t>11.031.0006-A</t>
  </si>
  <si>
    <t>11.031.0010-A</t>
  </si>
  <si>
    <t>11.031.0011-A</t>
  </si>
  <si>
    <t>11.031.0050-A</t>
  </si>
  <si>
    <t>11.031.0051-A</t>
  </si>
  <si>
    <t>11.032.0005-A</t>
  </si>
  <si>
    <t>11.034.0005-A</t>
  </si>
  <si>
    <t>11.034.0010-A</t>
  </si>
  <si>
    <t>11.035.0001-B</t>
  </si>
  <si>
    <t>11.035.0002-B</t>
  </si>
  <si>
    <t>11.035.0005-A</t>
  </si>
  <si>
    <t>11.035.0010-A</t>
  </si>
  <si>
    <t>11.035.0015-A</t>
  </si>
  <si>
    <t>11.035.0020-A</t>
  </si>
  <si>
    <t>11.036.0001-B</t>
  </si>
  <si>
    <t>11.036.0002-B</t>
  </si>
  <si>
    <t>11.037.0001-A</t>
  </si>
  <si>
    <t>11.038.0001-A</t>
  </si>
  <si>
    <t>11.039.0001-A</t>
  </si>
  <si>
    <t>11.040.0100-A</t>
  </si>
  <si>
    <t>11.040.0105-A</t>
  </si>
  <si>
    <t>11.040.0120-A</t>
  </si>
  <si>
    <t>11.040.0130-A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</si>
  <si>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</si>
  <si>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</si>
  <si>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</si>
  <si>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</si>
  <si>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</si>
  <si>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</si>
  <si>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</si>
  <si>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</si>
  <si>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</si>
  <si>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</si>
  <si>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</si>
  <si>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</si>
  <si>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</si>
  <si>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</si>
  <si>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</si>
  <si>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</si>
  <si>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</si>
  <si>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</si>
  <si>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</si>
  <si>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</si>
  <si>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</si>
  <si>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</si>
  <si>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</si>
  <si>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</si>
  <si>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</si>
  <si>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</si>
  <si>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</si>
  <si>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</si>
  <si>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</si>
  <si>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11.044.0006-A</t>
  </si>
  <si>
    <t>11.044.0007-A</t>
  </si>
  <si>
    <t>11.044.0008-A</t>
  </si>
  <si>
    <t>11.044.0009-A</t>
  </si>
  <si>
    <t>11.044.0010-A</t>
  </si>
  <si>
    <t>11.044.0056-A</t>
  </si>
  <si>
    <t>11.044.0058-A</t>
  </si>
  <si>
    <t>11.044.0060-A</t>
  </si>
  <si>
    <t>11.045.0006-A</t>
  </si>
  <si>
    <t>11.045.0007-A</t>
  </si>
  <si>
    <t>11.045.0008-A</t>
  </si>
  <si>
    <t>11.045.0009-A</t>
  </si>
  <si>
    <t>11.045.0010-A</t>
  </si>
  <si>
    <t>11.046.0001-A</t>
  </si>
  <si>
    <t>11.046.0004-A</t>
  </si>
  <si>
    <t>11.046.0007-A</t>
  </si>
  <si>
    <t>11.046.0010-A</t>
  </si>
  <si>
    <t>11.046.0013-A</t>
  </si>
  <si>
    <t>11.046.0014-A</t>
  </si>
  <si>
    <t>11.046.0015-A</t>
  </si>
  <si>
    <t>11.046.0060-A</t>
  </si>
  <si>
    <t>11.046.0080-1</t>
  </si>
  <si>
    <t>11.046.0080-B</t>
  </si>
  <si>
    <t>11.046.0105-A</t>
  </si>
  <si>
    <t>11.046.0110-A</t>
  </si>
  <si>
    <t>11.046.0115-A</t>
  </si>
  <si>
    <t>11.046.0180-A</t>
  </si>
  <si>
    <t>11.047.0010-B</t>
  </si>
  <si>
    <t>11.047.0011-B</t>
  </si>
  <si>
    <t>11.047.0012-A</t>
  </si>
  <si>
    <t>11.047.0015-A</t>
  </si>
  <si>
    <t>11.047.0016-A</t>
  </si>
  <si>
    <t>11.047.0050-A</t>
  </si>
  <si>
    <t>11.048.0010-B</t>
  </si>
  <si>
    <t>11.048.0015-B</t>
  </si>
  <si>
    <t>11.048.0020-B</t>
  </si>
  <si>
    <t>11.048.0025-B</t>
  </si>
  <si>
    <t>11.048.0030-B</t>
  </si>
  <si>
    <t>11.048.0035-B</t>
  </si>
  <si>
    <t>11.048.0040-B</t>
  </si>
  <si>
    <t>11.048.0050-A</t>
  </si>
  <si>
    <t>11.048.0055-A</t>
  </si>
  <si>
    <t>11.048.0060-A</t>
  </si>
  <si>
    <t>11.050.0001-B</t>
  </si>
  <si>
    <t>11.050.0002-A</t>
  </si>
  <si>
    <t>11.050.0010-A</t>
  </si>
  <si>
    <t>11.055.0001-B</t>
  </si>
  <si>
    <t>11.055.0002-A</t>
  </si>
  <si>
    <t>11.055.0010-A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</si>
  <si>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</si>
  <si>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</si>
  <si>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</si>
  <si>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</si>
  <si>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</si>
  <si>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</si>
  <si>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</si>
  <si>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</si>
  <si>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</si>
  <si>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</si>
  <si>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</si>
  <si>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</si>
  <si>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</si>
  <si>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</si>
  <si>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</si>
  <si>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11.061.0001-A</t>
  </si>
  <si>
    <t>11.061.0002-A</t>
  </si>
  <si>
    <t>11.080.0010-A</t>
  </si>
  <si>
    <t>11.090.0500-A</t>
  </si>
  <si>
    <t>11.090.0505-A</t>
  </si>
  <si>
    <t>11.090.0510-A</t>
  </si>
  <si>
    <t>11.090.0515-A</t>
  </si>
  <si>
    <t>11.090.0520-A</t>
  </si>
  <si>
    <t>11.090.0530-A</t>
  </si>
  <si>
    <t>11.090.0535-A</t>
  </si>
  <si>
    <t>11.090.0600-A</t>
  </si>
  <si>
    <t>11.090.0610-A</t>
  </si>
  <si>
    <t>11.090.0611-A</t>
  </si>
  <si>
    <t>11.090.0620-A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</si>
  <si>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</si>
  <si>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</si>
  <si>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</si>
  <si>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</si>
  <si>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</si>
  <si>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</si>
  <si>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</si>
  <si>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</si>
  <si>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</si>
  <si>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</si>
  <si>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</si>
  <si>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</si>
  <si>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</si>
  <si>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</si>
  <si>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</si>
  <si>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</si>
  <si>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</si>
  <si>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</si>
  <si>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</si>
  <si>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</si>
  <si>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</si>
  <si>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</si>
  <si>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</si>
  <si>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</si>
  <si>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</si>
  <si>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</si>
  <si>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</si>
  <si>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</si>
  <si>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</si>
  <si>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</si>
  <si>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</si>
  <si>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</si>
  <si>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</si>
  <si>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</si>
  <si>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</si>
  <si>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</si>
  <si>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</si>
  <si>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</si>
  <si>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</si>
  <si>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</si>
  <si>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</si>
  <si>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</si>
  <si>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</si>
  <si>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</si>
  <si>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</si>
  <si>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</si>
  <si>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</si>
  <si>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</si>
  <si>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</si>
  <si>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</si>
  <si>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</si>
  <si>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</si>
  <si>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</si>
  <si>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</si>
  <si>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</si>
  <si>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</si>
  <si>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</si>
  <si>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</si>
  <si>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</si>
  <si>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</si>
  <si>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</si>
  <si>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</si>
  <si>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</si>
  <si>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</si>
  <si>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</si>
  <si>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</si>
  <si>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</si>
  <si>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</si>
  <si>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</si>
  <si>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</si>
  <si>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</si>
  <si>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</si>
  <si>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</si>
  <si>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</si>
  <si>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</si>
  <si>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12.004.0160-A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</si>
  <si>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</si>
  <si>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</si>
  <si>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</si>
  <si>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</si>
  <si>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</si>
  <si>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</si>
  <si>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</si>
  <si>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</si>
  <si>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</si>
  <si>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</si>
  <si>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</si>
  <si>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</si>
  <si>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</si>
  <si>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</si>
  <si>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</si>
  <si>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</si>
  <si>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</si>
  <si>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</si>
  <si>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</si>
  <si>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</si>
  <si>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</si>
  <si>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</si>
  <si>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</si>
  <si>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</si>
  <si>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</si>
  <si>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</si>
  <si>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</si>
  <si>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</si>
  <si>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</si>
  <si>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</si>
  <si>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</si>
  <si>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</si>
  <si>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</si>
  <si>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</si>
  <si>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</si>
  <si>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12.006.0010-A</t>
  </si>
  <si>
    <t>12.007.0015-A</t>
  </si>
  <si>
    <t>12.007.0020-A</t>
  </si>
  <si>
    <t>12.007.0025-A</t>
  </si>
  <si>
    <t>12.007.0030-A</t>
  </si>
  <si>
    <t>12.007.0040-A</t>
  </si>
  <si>
    <t>12.007.0045-A</t>
  </si>
  <si>
    <t>12.008.0015-A</t>
  </si>
  <si>
    <t>12.008.0020-A</t>
  </si>
  <si>
    <t>12.009.0001-A</t>
  </si>
  <si>
    <t>12.009.0002-A</t>
  </si>
  <si>
    <t>12.009.0003-A</t>
  </si>
  <si>
    <t>12.009.0006-A</t>
  </si>
  <si>
    <t>12.010.0010-A</t>
  </si>
  <si>
    <t>12.010.0015-A</t>
  </si>
  <si>
    <t>12.010.0020-A</t>
  </si>
  <si>
    <t>12.011.0001-A</t>
  </si>
  <si>
    <t>12.011.0005-A</t>
  </si>
  <si>
    <t>12.012.0001-A</t>
  </si>
  <si>
    <t>12.012.0002-A</t>
  </si>
  <si>
    <t>12.013.0010-A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</si>
  <si>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</si>
  <si>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</si>
  <si>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</si>
  <si>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</si>
  <si>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</si>
  <si>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</si>
  <si>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</si>
  <si>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</si>
  <si>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</si>
  <si>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</si>
  <si>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</si>
  <si>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</si>
  <si>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</si>
  <si>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</si>
  <si>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</si>
  <si>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</si>
  <si>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</si>
  <si>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</si>
  <si>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</si>
  <si>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</si>
  <si>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</si>
  <si>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</si>
  <si>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</si>
  <si>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</si>
  <si>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</si>
  <si>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</si>
  <si>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</si>
  <si>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</si>
  <si>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</si>
  <si>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</si>
  <si>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</si>
  <si>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</si>
  <si>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</si>
  <si>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</si>
  <si>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</si>
  <si>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</si>
  <si>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</si>
  <si>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</si>
  <si>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</si>
  <si>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</si>
  <si>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</si>
  <si>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12.025.0001-A</t>
  </si>
  <si>
    <t>12.030.0001-A</t>
  </si>
  <si>
    <t>12.035.0001-A</t>
  </si>
  <si>
    <t>12.035.0002-A</t>
  </si>
  <si>
    <t>12.035.0005-A</t>
  </si>
  <si>
    <t>12.035.0010-A</t>
  </si>
  <si>
    <t>12.035.0015-A</t>
  </si>
  <si>
    <t>12.035.0020-A</t>
  </si>
  <si>
    <t>12.042.0001-A</t>
  </si>
  <si>
    <t>12.043.0001-A</t>
  </si>
  <si>
    <t>12.045.0002-0</t>
  </si>
  <si>
    <t>12.045.0002-A</t>
  </si>
  <si>
    <t>12.050.0001-A</t>
  </si>
  <si>
    <t>12.050.0005-A</t>
  </si>
  <si>
    <t>12.050.0010-A</t>
  </si>
  <si>
    <t>12.050.0015-A</t>
  </si>
  <si>
    <t>12.050.0020-A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</si>
  <si>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</si>
  <si>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</si>
  <si>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</si>
  <si>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</si>
  <si>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</si>
  <si>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</si>
  <si>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</si>
  <si>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</si>
  <si>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</si>
  <si>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</si>
  <si>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</si>
  <si>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</si>
  <si>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</si>
  <si>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</si>
  <si>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</si>
  <si>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</si>
  <si>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</si>
  <si>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</si>
  <si>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</si>
  <si>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</si>
  <si>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</si>
  <si>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</si>
  <si>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13.002.0010-B</t>
  </si>
  <si>
    <t>13.002.0011-B</t>
  </si>
  <si>
    <t>13.002.0015-B</t>
  </si>
  <si>
    <t>13.002.0016-A</t>
  </si>
  <si>
    <t>13.002.0017-A</t>
  </si>
  <si>
    <t>13.003.0001-A</t>
  </si>
  <si>
    <t>13.003.0003-A</t>
  </si>
  <si>
    <t>13.003.0004-A</t>
  </si>
  <si>
    <t>13.003.0005-A</t>
  </si>
  <si>
    <t>13.003.0010-A</t>
  </si>
  <si>
    <t>13.004.0010-A</t>
  </si>
  <si>
    <t>13.004.0015-A</t>
  </si>
  <si>
    <t>13.005.0010-A</t>
  </si>
  <si>
    <t>13.005.0015-A</t>
  </si>
  <si>
    <t>13.005.0020-A</t>
  </si>
  <si>
    <t>13.005.0025-A</t>
  </si>
  <si>
    <t>13.006.0010-A</t>
  </si>
  <si>
    <t>13.006.0020-A</t>
  </si>
  <si>
    <t>13.006.0025-A</t>
  </si>
  <si>
    <t>13.008.0010-A</t>
  </si>
  <si>
    <t>13.008.0020-A</t>
  </si>
  <si>
    <t>13.009.0030-A</t>
  </si>
  <si>
    <t>13.009.0050-A</t>
  </si>
  <si>
    <t>13.009.0051-A</t>
  </si>
  <si>
    <t>13.010.0015-A</t>
  </si>
  <si>
    <t>13.010.0020-A</t>
  </si>
  <si>
    <t>13.010.0025-A</t>
  </si>
  <si>
    <t>13.010.0029-A</t>
  </si>
  <si>
    <t>13.010.0049-A</t>
  </si>
  <si>
    <t>13.011.0005-A</t>
  </si>
  <si>
    <t>13.011.0010-A</t>
  </si>
  <si>
    <t>13.012.0010-A</t>
  </si>
  <si>
    <t>13.022.0010-A</t>
  </si>
  <si>
    <t>13.022.0015-A</t>
  </si>
  <si>
    <t>13.022.0020-A</t>
  </si>
  <si>
    <t>13.022.0025-A</t>
  </si>
  <si>
    <t>13.022.0027-A</t>
  </si>
  <si>
    <t>13.022.0029-A</t>
  </si>
  <si>
    <t>13.022.0035-A</t>
  </si>
  <si>
    <t>13.022.0040-A</t>
  </si>
  <si>
    <t>13.022.0500-A</t>
  </si>
  <si>
    <t>13.024.0010-A</t>
  </si>
  <si>
    <t>13.024.0011-A</t>
  </si>
  <si>
    <t>13.024.0015-A</t>
  </si>
  <si>
    <t>13.024.0016-A</t>
  </si>
  <si>
    <t>13.024.0018-A</t>
  </si>
  <si>
    <t>13.024.0019-A</t>
  </si>
  <si>
    <t>13.024.0020-A</t>
  </si>
  <si>
    <t>13.024.0021-A</t>
  </si>
  <si>
    <t>13.025.0005-A</t>
  </si>
  <si>
    <t>13.025.0010-A</t>
  </si>
  <si>
    <t>13.025.0016-A</t>
  </si>
  <si>
    <t>13.025.0020-A</t>
  </si>
  <si>
    <t>13.025.0055-A</t>
  </si>
  <si>
    <t>13.025.0058-A</t>
  </si>
  <si>
    <t>13.025.0059-A</t>
  </si>
  <si>
    <t>13.025.0060-A</t>
  </si>
  <si>
    <t>13.025.0061-A</t>
  </si>
  <si>
    <t>13.025.0080-A</t>
  </si>
  <si>
    <t>13.026.0010-A</t>
  </si>
  <si>
    <t>13.026.0011-A</t>
  </si>
  <si>
    <t>13.026.0015-A</t>
  </si>
  <si>
    <t>13.030.0200-A</t>
  </si>
  <si>
    <t>13.030.0210-A</t>
  </si>
  <si>
    <t>13.030.0250-A</t>
  </si>
  <si>
    <t>13.030.0251-A</t>
  </si>
  <si>
    <t>13.030.0252-0</t>
  </si>
  <si>
    <t>13.030.0252-A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</si>
  <si>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</si>
  <si>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</si>
  <si>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</si>
  <si>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</si>
  <si>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</si>
  <si>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</si>
  <si>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</si>
  <si>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</si>
  <si>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</si>
  <si>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</si>
  <si>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</si>
  <si>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</si>
  <si>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</si>
  <si>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</si>
  <si>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</si>
  <si>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</si>
  <si>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</si>
  <si>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</si>
  <si>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13.035.0010-A</t>
  </si>
  <si>
    <t>13.035.0015-A</t>
  </si>
  <si>
    <t>13.035.0020-A</t>
  </si>
  <si>
    <t>13.035.0025-A</t>
  </si>
  <si>
    <t>13.036.0010-A</t>
  </si>
  <si>
    <t>13.036.0011-A</t>
  </si>
  <si>
    <t>13.036.0015-A</t>
  </si>
  <si>
    <t>13.036.0016-A</t>
  </si>
  <si>
    <t>13.036.0050-A</t>
  </si>
  <si>
    <t>13.036.0051-A</t>
  </si>
  <si>
    <t>13.036.0080-A</t>
  </si>
  <si>
    <t>13.036.0081-A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</si>
  <si>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</si>
  <si>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</si>
  <si>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</si>
  <si>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</si>
  <si>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</si>
  <si>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</si>
  <si>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</si>
  <si>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</si>
  <si>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</si>
  <si>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</si>
  <si>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</si>
  <si>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</si>
  <si>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</si>
  <si>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</si>
  <si>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13.050.0055-A</t>
  </si>
  <si>
    <t>13.050.0065-A</t>
  </si>
  <si>
    <t>13.050.0070-A</t>
  </si>
  <si>
    <t>13.065.0010-A</t>
  </si>
  <si>
    <t>13.065.0015-A</t>
  </si>
  <si>
    <t>13.065.0030-A</t>
  </si>
  <si>
    <t>13.075.0010-A</t>
  </si>
  <si>
    <t>13.080.0005-A</t>
  </si>
  <si>
    <t>13.080.0020-A</t>
  </si>
  <si>
    <t>13.157.0010-A</t>
  </si>
  <si>
    <t>13.160.0010-A</t>
  </si>
  <si>
    <t>13.165.0010-A</t>
  </si>
  <si>
    <t>13.168.0010-A</t>
  </si>
  <si>
    <t>13.168.0015-A</t>
  </si>
  <si>
    <t>13.168.0020-A</t>
  </si>
  <si>
    <t>13.170.0011-A</t>
  </si>
  <si>
    <t>13.170.0016-A</t>
  </si>
  <si>
    <t>13.170.0018-A</t>
  </si>
  <si>
    <t>13.170.0020-A</t>
  </si>
  <si>
    <t>13.170.0025-A</t>
  </si>
  <si>
    <t>13.175.0010-A</t>
  </si>
  <si>
    <t>13.175.0012-A</t>
  </si>
  <si>
    <t>13.180.0010-A</t>
  </si>
  <si>
    <t>13.180.0015-B</t>
  </si>
  <si>
    <t>13.187.0010-A</t>
  </si>
  <si>
    <t>13.190.0015-A</t>
  </si>
  <si>
    <t>13.193.0010-A</t>
  </si>
  <si>
    <t>13.195.0010-A</t>
  </si>
  <si>
    <t>13.195.0015-A</t>
  </si>
  <si>
    <t>13.195.0030-A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</si>
  <si>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</si>
  <si>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</si>
  <si>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</si>
  <si>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</si>
  <si>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</si>
  <si>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</si>
  <si>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</si>
  <si>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</si>
  <si>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</si>
  <si>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</si>
  <si>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</si>
  <si>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</si>
  <si>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</si>
  <si>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</si>
  <si>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</si>
  <si>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</si>
  <si>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</si>
  <si>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</si>
  <si>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</si>
  <si>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</si>
  <si>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</si>
  <si>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</si>
  <si>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</si>
  <si>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</si>
  <si>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</si>
  <si>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</si>
  <si>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</si>
  <si>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</si>
  <si>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</si>
  <si>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</si>
  <si>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</si>
  <si>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</si>
  <si>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</si>
  <si>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</si>
  <si>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</si>
  <si>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</si>
  <si>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</si>
  <si>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</si>
  <si>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</si>
  <si>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</si>
  <si>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</si>
  <si>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</si>
  <si>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</si>
  <si>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</si>
  <si>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</si>
  <si>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</si>
  <si>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</si>
  <si>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</si>
  <si>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</si>
  <si>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</si>
  <si>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</si>
  <si>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</si>
  <si>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</si>
  <si>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</si>
  <si>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</si>
  <si>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</si>
  <si>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</si>
  <si>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</si>
  <si>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</si>
  <si>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</si>
  <si>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</si>
  <si>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</si>
  <si>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</si>
  <si>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</si>
  <si>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</si>
  <si>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</si>
  <si>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</si>
  <si>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</si>
  <si>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</si>
  <si>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</si>
  <si>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</si>
  <si>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</si>
  <si>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</si>
  <si>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</si>
  <si>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</si>
  <si>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</si>
  <si>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</si>
  <si>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</si>
  <si>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</si>
  <si>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</si>
  <si>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</si>
  <si>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</si>
  <si>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</si>
  <si>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</si>
  <si>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</si>
  <si>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</si>
  <si>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</si>
  <si>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13.197.0010-A</t>
  </si>
  <si>
    <t>13.199.0010-A</t>
  </si>
  <si>
    <t>13.199.0015-A</t>
  </si>
  <si>
    <t>13.200.0010-A</t>
  </si>
  <si>
    <t>13.200.0015-B</t>
  </si>
  <si>
    <t>13.200.0020-A</t>
  </si>
  <si>
    <t>13.200.0025-A</t>
  </si>
  <si>
    <t>13.200.0030-A</t>
  </si>
  <si>
    <t>13.205.0010-A</t>
  </si>
  <si>
    <t>13.205.0015-A</t>
  </si>
  <si>
    <t>13.205.0020-A</t>
  </si>
  <si>
    <t>13.205.0022-0</t>
  </si>
  <si>
    <t>13.205.0022-A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</si>
  <si>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</si>
  <si>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</si>
  <si>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</si>
  <si>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</si>
  <si>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</si>
  <si>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</si>
  <si>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</si>
  <si>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</si>
  <si>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</si>
  <si>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</si>
  <si>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</si>
  <si>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</si>
  <si>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</si>
  <si>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</si>
  <si>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</si>
  <si>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</si>
  <si>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</si>
  <si>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</si>
  <si>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</si>
  <si>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</si>
  <si>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</si>
  <si>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</si>
  <si>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</si>
  <si>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</si>
  <si>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</si>
  <si>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</si>
  <si>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</si>
  <si>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</si>
  <si>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</si>
  <si>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</si>
  <si>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</si>
  <si>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</si>
  <si>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</si>
  <si>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</si>
  <si>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</si>
  <si>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</si>
  <si>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</si>
  <si>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</si>
  <si>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</si>
  <si>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</si>
  <si>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</si>
  <si>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</si>
  <si>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</si>
  <si>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</si>
  <si>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</si>
  <si>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</si>
  <si>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</si>
  <si>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</si>
  <si>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</si>
  <si>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</si>
  <si>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</si>
  <si>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</si>
  <si>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</si>
  <si>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</si>
  <si>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</si>
  <si>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</si>
  <si>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</si>
  <si>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</si>
  <si>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</si>
  <si>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</si>
  <si>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</si>
  <si>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13.331.0015-A</t>
  </si>
  <si>
    <t>13.331.0016-A</t>
  </si>
  <si>
    <t>13.331.0017-A</t>
  </si>
  <si>
    <t>13.331.0050-A</t>
  </si>
  <si>
    <t>13.331.0051-A</t>
  </si>
  <si>
    <t>13.332.0010-A</t>
  </si>
  <si>
    <t>13.332.0011-A</t>
  </si>
  <si>
    <t>13.332.0012-A</t>
  </si>
  <si>
    <t>13.333.0010-A</t>
  </si>
  <si>
    <t>13.333.0011-A</t>
  </si>
  <si>
    <t>13.333.0015-A</t>
  </si>
  <si>
    <t>13.333.0016-A</t>
  </si>
  <si>
    <t>13.335.0030-A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</si>
  <si>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</si>
  <si>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</si>
  <si>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</si>
  <si>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</si>
  <si>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</si>
  <si>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</si>
  <si>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</si>
  <si>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</si>
  <si>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</si>
  <si>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</si>
  <si>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</si>
  <si>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</si>
  <si>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</si>
  <si>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</si>
  <si>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</si>
  <si>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</si>
  <si>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</si>
  <si>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</si>
  <si>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</si>
  <si>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</si>
  <si>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</si>
  <si>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</si>
  <si>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</si>
  <si>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</si>
  <si>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</si>
  <si>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</si>
  <si>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</si>
  <si>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</si>
  <si>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</si>
  <si>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</si>
  <si>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</si>
  <si>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</si>
  <si>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</si>
  <si>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</si>
  <si>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</si>
  <si>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</si>
  <si>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</si>
  <si>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</si>
  <si>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</si>
  <si>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</si>
  <si>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</si>
  <si>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</si>
  <si>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</si>
  <si>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</si>
  <si>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</si>
  <si>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</si>
  <si>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</si>
  <si>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</si>
  <si>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</si>
  <si>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</si>
  <si>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</si>
  <si>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</si>
  <si>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</si>
  <si>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</si>
  <si>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</si>
  <si>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</si>
  <si>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</si>
  <si>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</si>
  <si>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</si>
  <si>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</si>
  <si>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</si>
  <si>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</si>
  <si>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</si>
  <si>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</si>
  <si>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</si>
  <si>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</si>
  <si>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</si>
  <si>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</si>
  <si>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</si>
  <si>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</si>
  <si>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</si>
  <si>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</si>
  <si>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</si>
  <si>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</si>
  <si>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</si>
  <si>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</si>
  <si>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</si>
  <si>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</si>
  <si>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</si>
  <si>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</si>
  <si>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</si>
  <si>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</si>
  <si>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</si>
  <si>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</si>
  <si>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</si>
  <si>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</si>
  <si>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</si>
  <si>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</si>
  <si>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</si>
  <si>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</si>
  <si>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</si>
  <si>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</si>
  <si>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</si>
  <si>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</si>
  <si>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</si>
  <si>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13.370.0010-A</t>
  </si>
  <si>
    <t>13.370.0015-A</t>
  </si>
  <si>
    <t>13.370.0020-A</t>
  </si>
  <si>
    <t>13.370.0025-A</t>
  </si>
  <si>
    <t>13.370.0040-A</t>
  </si>
  <si>
    <t>13.370.0045-A</t>
  </si>
  <si>
    <t>13.370.0050-A</t>
  </si>
  <si>
    <t>13.370.0055-A</t>
  </si>
  <si>
    <t>13.370.0060-A</t>
  </si>
  <si>
    <t>13.371.0010-A</t>
  </si>
  <si>
    <t>13.371.0015-A</t>
  </si>
  <si>
    <t>13.371.0020-A</t>
  </si>
  <si>
    <t>13.371.0025-A</t>
  </si>
  <si>
    <t>13.373.0010-A</t>
  </si>
  <si>
    <t>13.373.0020-A</t>
  </si>
  <si>
    <t>13.373.0021-A</t>
  </si>
  <si>
    <t>13.373.0025-A</t>
  </si>
  <si>
    <t>13.373.0026-A</t>
  </si>
  <si>
    <t>13.373.0030-A</t>
  </si>
  <si>
    <t>13.373.0031-A</t>
  </si>
  <si>
    <t>13.373.0035-A</t>
  </si>
  <si>
    <t>13.373.0036-A</t>
  </si>
  <si>
    <t>13.375.0010-A</t>
  </si>
  <si>
    <t>13.375.0015-A</t>
  </si>
  <si>
    <t>13.380.0010-A</t>
  </si>
  <si>
    <t>13.380.0011-A</t>
  </si>
  <si>
    <t>13.380.0012-A</t>
  </si>
  <si>
    <t>13.380.0013-A</t>
  </si>
  <si>
    <t>13.380.0015-A</t>
  </si>
  <si>
    <t>13.380.0016-A</t>
  </si>
  <si>
    <t>13.380.0020-A</t>
  </si>
  <si>
    <t>13.380.0021-A</t>
  </si>
  <si>
    <t>13.380.0025-A</t>
  </si>
  <si>
    <t>13.380.0026-A</t>
  </si>
  <si>
    <t>13.380.0100-A</t>
  </si>
  <si>
    <t>13.380.0101-A</t>
  </si>
  <si>
    <t>13.381.0050-A</t>
  </si>
  <si>
    <t>13.381.0051-A</t>
  </si>
  <si>
    <t>13.381.0085-A</t>
  </si>
  <si>
    <t>13.382.0001-A</t>
  </si>
  <si>
    <t>13.383.0002-A</t>
  </si>
  <si>
    <t>13.383.0003-A</t>
  </si>
  <si>
    <t>13.384.0001-A</t>
  </si>
  <si>
    <t>13.384.0002-A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</si>
  <si>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</si>
  <si>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</si>
  <si>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</si>
  <si>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</si>
  <si>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</si>
  <si>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</si>
  <si>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</si>
  <si>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</si>
  <si>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</si>
  <si>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</si>
  <si>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</si>
  <si>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</si>
  <si>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</si>
  <si>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</si>
  <si>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</si>
  <si>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</si>
  <si>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</si>
  <si>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</si>
  <si>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</si>
  <si>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</si>
  <si>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</si>
  <si>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</si>
  <si>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</si>
  <si>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</si>
  <si>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</si>
  <si>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</si>
  <si>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</si>
  <si>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</si>
  <si>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</si>
  <si>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</si>
  <si>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</si>
  <si>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</si>
  <si>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</si>
  <si>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13.391.0500-A</t>
  </si>
  <si>
    <t>13.395.0010-A</t>
  </si>
  <si>
    <t>13.395.0011-A</t>
  </si>
  <si>
    <t>13.395.0015-A</t>
  </si>
  <si>
    <t>13.395.0020-A</t>
  </si>
  <si>
    <t>13.395.0025-A</t>
  </si>
  <si>
    <t>13.395.0026-A</t>
  </si>
  <si>
    <t>13.398.0010-B</t>
  </si>
  <si>
    <t>13.398.0015-A</t>
  </si>
  <si>
    <t>13.398.0016-A</t>
  </si>
  <si>
    <t>13.398.0017-A</t>
  </si>
  <si>
    <t>13.398.0018-A</t>
  </si>
  <si>
    <t>13.398.0020-A</t>
  </si>
  <si>
    <t>13.398.0025-A</t>
  </si>
  <si>
    <t>13.398.0030-A</t>
  </si>
  <si>
    <t>13.410.0010-A</t>
  </si>
  <si>
    <t>13.410.0011-A</t>
  </si>
  <si>
    <t>13.410.0012-A</t>
  </si>
  <si>
    <t>13.410.0015-A</t>
  </si>
  <si>
    <t>13.410.0020-A</t>
  </si>
  <si>
    <t>13.410.0025-A</t>
  </si>
  <si>
    <t>13.410.0030-A</t>
  </si>
  <si>
    <t>13.411.0500-A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</si>
  <si>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</si>
  <si>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</si>
  <si>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</si>
  <si>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</si>
  <si>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</si>
  <si>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</si>
  <si>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</si>
  <si>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</si>
  <si>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</si>
  <si>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</si>
  <si>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</si>
  <si>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</si>
  <si>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</si>
  <si>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</si>
  <si>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13.415.0010-A</t>
  </si>
  <si>
    <t>13.415.0011-A</t>
  </si>
  <si>
    <t>13.415.0015-A</t>
  </si>
  <si>
    <t>13.415.0020-A</t>
  </si>
  <si>
    <t>13.416.0010-A</t>
  </si>
  <si>
    <t>13.416.0015-A</t>
  </si>
  <si>
    <t>13.440.0015-A</t>
  </si>
  <si>
    <t>13.440.0025-A</t>
  </si>
  <si>
    <t>13.440.0030-A</t>
  </si>
  <si>
    <t>13.440.0035-A</t>
  </si>
  <si>
    <t>13.460.0010-A</t>
  </si>
  <si>
    <t>13.460.0015-A</t>
  </si>
  <si>
    <t>13.460.0020-A</t>
  </si>
  <si>
    <t>13.462.0010-A</t>
  </si>
  <si>
    <t>13.462.0015-A</t>
  </si>
  <si>
    <t>13.462.0020-A</t>
  </si>
  <si>
    <t>13.462.0025-A</t>
  </si>
  <si>
    <t>13.468.0010-A</t>
  </si>
  <si>
    <t>13.469.0010-A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</si>
  <si>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</si>
  <si>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</si>
  <si>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</si>
  <si>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</si>
  <si>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</si>
  <si>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</si>
  <si>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</si>
  <si>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</si>
  <si>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</si>
  <si>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</si>
  <si>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</si>
  <si>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</si>
  <si>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</si>
  <si>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</si>
  <si>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</si>
  <si>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</si>
  <si>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</si>
  <si>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</si>
  <si>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</si>
  <si>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</si>
  <si>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</si>
  <si>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</si>
  <si>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</si>
  <si>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14.001.0300-A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</si>
  <si>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</si>
  <si>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</si>
  <si>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</si>
  <si>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</si>
  <si>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</si>
  <si>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</si>
  <si>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</si>
  <si>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</si>
  <si>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</si>
  <si>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</si>
  <si>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</si>
  <si>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</si>
  <si>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</si>
  <si>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</si>
  <si>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</si>
  <si>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14.002.0062-0</t>
  </si>
  <si>
    <t>14.002.0062-A</t>
  </si>
  <si>
    <t>14.002.0064-0</t>
  </si>
  <si>
    <t>14.002.0064-A</t>
  </si>
  <si>
    <t>14.002.0066-0</t>
  </si>
  <si>
    <t>14.002.0066-A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</si>
  <si>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</si>
  <si>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</si>
  <si>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</si>
  <si>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</si>
  <si>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</si>
  <si>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</si>
  <si>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</si>
  <si>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</si>
  <si>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</si>
  <si>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</si>
  <si>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</si>
  <si>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</si>
  <si>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</si>
  <si>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</si>
  <si>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</si>
  <si>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</si>
  <si>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</si>
  <si>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</si>
  <si>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</si>
  <si>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</si>
  <si>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</si>
  <si>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</si>
  <si>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</si>
  <si>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</si>
  <si>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</si>
  <si>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</si>
  <si>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</si>
  <si>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</si>
  <si>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</si>
  <si>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</si>
  <si>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</si>
  <si>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</si>
  <si>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</si>
  <si>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</si>
  <si>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</si>
  <si>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</si>
  <si>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</si>
  <si>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</si>
  <si>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</si>
  <si>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</si>
  <si>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</si>
  <si>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14.002.0191-A</t>
  </si>
  <si>
    <t>14.002.0192-A</t>
  </si>
  <si>
    <t>14.002.0193-A</t>
  </si>
  <si>
    <t>14.002.0194-A</t>
  </si>
  <si>
    <t>14.002.0195-A</t>
  </si>
  <si>
    <t>14.002.0196-A</t>
  </si>
  <si>
    <t>14.002.0197-A</t>
  </si>
  <si>
    <t>14.002.0198-A</t>
  </si>
  <si>
    <t>14.002.0199-A</t>
  </si>
  <si>
    <t>14.002.0200-A</t>
  </si>
  <si>
    <t>14.002.0201-0</t>
  </si>
  <si>
    <t>14.002.0201-A</t>
  </si>
  <si>
    <t>14.002.0202-0</t>
  </si>
  <si>
    <t>14.002.0202-A</t>
  </si>
  <si>
    <t>14.002.0203-0</t>
  </si>
  <si>
    <t>14.002.0203-A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</si>
  <si>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</si>
  <si>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</si>
  <si>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</si>
  <si>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</si>
  <si>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</si>
  <si>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</si>
  <si>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</si>
  <si>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</si>
  <si>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</si>
  <si>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</si>
  <si>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</si>
  <si>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</si>
  <si>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</si>
  <si>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</si>
  <si>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</si>
  <si>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</si>
  <si>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</si>
  <si>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</si>
  <si>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</si>
  <si>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</si>
  <si>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14.002.0248-0</t>
  </si>
  <si>
    <t>14.002.0248-A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</si>
  <si>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</si>
  <si>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</si>
  <si>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</si>
  <si>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</si>
  <si>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</si>
  <si>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</si>
  <si>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</si>
  <si>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</si>
  <si>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</si>
  <si>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</si>
  <si>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</si>
  <si>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</si>
  <si>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</si>
  <si>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</si>
  <si>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</si>
  <si>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</si>
  <si>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</si>
  <si>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</si>
  <si>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</si>
  <si>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</si>
  <si>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</si>
  <si>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</si>
  <si>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</si>
  <si>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</si>
  <si>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</si>
  <si>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</si>
  <si>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</si>
  <si>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</si>
  <si>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</si>
  <si>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</si>
  <si>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</si>
  <si>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</si>
  <si>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</si>
  <si>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</si>
  <si>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</si>
  <si>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</si>
  <si>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</si>
  <si>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</si>
  <si>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</si>
  <si>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</si>
  <si>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</si>
  <si>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</si>
  <si>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</si>
  <si>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</si>
  <si>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</si>
  <si>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</si>
  <si>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</si>
  <si>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</si>
  <si>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</si>
  <si>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</si>
  <si>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</si>
  <si>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</si>
  <si>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</si>
  <si>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</si>
  <si>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</si>
  <si>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</si>
  <si>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</si>
  <si>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</si>
  <si>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</si>
  <si>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</si>
  <si>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</si>
  <si>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</si>
  <si>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</si>
  <si>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</si>
  <si>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</si>
  <si>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</si>
  <si>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</si>
  <si>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</si>
  <si>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</si>
  <si>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</si>
  <si>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</si>
  <si>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</si>
  <si>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</si>
  <si>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</si>
  <si>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</si>
  <si>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</si>
  <si>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</si>
  <si>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</si>
  <si>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</si>
  <si>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</si>
  <si>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</si>
  <si>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</si>
  <si>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</si>
  <si>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</si>
  <si>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</si>
  <si>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</si>
  <si>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</si>
  <si>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</si>
  <si>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</si>
  <si>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</si>
  <si>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</si>
  <si>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</si>
  <si>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</si>
  <si>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</si>
  <si>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</si>
  <si>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</si>
  <si>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</si>
  <si>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</si>
  <si>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</si>
  <si>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</si>
  <si>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</si>
  <si>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</si>
  <si>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</si>
  <si>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</si>
  <si>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</si>
  <si>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</si>
  <si>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</si>
  <si>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</si>
  <si>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</si>
  <si>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</si>
  <si>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</si>
  <si>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</si>
  <si>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</si>
  <si>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</si>
  <si>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</si>
  <si>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</si>
  <si>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</si>
  <si>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</si>
  <si>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</si>
  <si>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</si>
  <si>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</si>
  <si>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14.003.0241-A</t>
  </si>
  <si>
    <t>14.003.0243-A</t>
  </si>
  <si>
    <t>14.003.0250-A</t>
  </si>
  <si>
    <t>14.003.0255-A</t>
  </si>
  <si>
    <t>14.003.0260-A</t>
  </si>
  <si>
    <t>14.003.0265-A</t>
  </si>
  <si>
    <t>14.003.0300-A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</si>
  <si>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</si>
  <si>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</si>
  <si>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</si>
  <si>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</si>
  <si>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</si>
  <si>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</si>
  <si>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</si>
  <si>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</si>
  <si>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</si>
  <si>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</si>
  <si>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</si>
  <si>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</si>
  <si>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</si>
  <si>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</si>
  <si>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</si>
  <si>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</si>
  <si>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</si>
  <si>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</si>
  <si>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</si>
  <si>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</si>
  <si>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</si>
  <si>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14.004.0205-0</t>
  </si>
  <si>
    <t>14.004.0205-A</t>
  </si>
  <si>
    <t>14.005.0010-A</t>
  </si>
  <si>
    <t>14.005.0015-A</t>
  </si>
  <si>
    <t>14.005.0020-A</t>
  </si>
  <si>
    <t>14.005.0025-A</t>
  </si>
  <si>
    <t>14.006.0005-A</t>
  </si>
  <si>
    <t>14.006.0008-A</t>
  </si>
  <si>
    <t>14.006.0010-A</t>
  </si>
  <si>
    <t>14.006.0012-A</t>
  </si>
  <si>
    <t>14.006.0014-A</t>
  </si>
  <si>
    <t>14.006.0016-0</t>
  </si>
  <si>
    <t>14.006.0016-A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</si>
  <si>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</si>
  <si>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</si>
  <si>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</si>
  <si>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</si>
  <si>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</si>
  <si>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</si>
  <si>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</si>
  <si>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</si>
  <si>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</si>
  <si>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</si>
  <si>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</si>
  <si>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</si>
  <si>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</si>
  <si>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</si>
  <si>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</si>
  <si>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</si>
  <si>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</si>
  <si>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</si>
  <si>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</si>
  <si>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</si>
  <si>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</si>
  <si>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</si>
  <si>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</si>
  <si>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</si>
  <si>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</si>
  <si>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</si>
  <si>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</si>
  <si>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</si>
  <si>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</si>
  <si>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</si>
  <si>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</si>
  <si>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14.006.0090-0</t>
  </si>
  <si>
    <t>14.006.0090-A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</si>
  <si>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</si>
  <si>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</si>
  <si>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</si>
  <si>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</si>
  <si>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</si>
  <si>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</si>
  <si>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</si>
  <si>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</si>
  <si>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</si>
  <si>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</si>
  <si>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</si>
  <si>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</si>
  <si>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</si>
  <si>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</si>
  <si>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</si>
  <si>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</si>
  <si>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</si>
  <si>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</si>
  <si>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</si>
  <si>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</si>
  <si>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</si>
  <si>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</si>
  <si>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</si>
  <si>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</si>
  <si>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</si>
  <si>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</si>
  <si>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</si>
  <si>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14.006.0230-0</t>
  </si>
  <si>
    <t>14.006.0230-A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</si>
  <si>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</si>
  <si>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</si>
  <si>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</si>
  <si>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</si>
  <si>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</si>
  <si>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</si>
  <si>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</si>
  <si>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</si>
  <si>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</si>
  <si>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</si>
  <si>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</si>
  <si>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</si>
  <si>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</si>
  <si>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</si>
  <si>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</si>
  <si>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</si>
  <si>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</si>
  <si>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</si>
  <si>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14.006.0297-A</t>
  </si>
  <si>
    <t>14.006.0299-A</t>
  </si>
  <si>
    <t>14.006.0301-A</t>
  </si>
  <si>
    <t>14.006.0303-A</t>
  </si>
  <si>
    <t>14.006.0305-A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</si>
  <si>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</si>
  <si>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</si>
  <si>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</si>
  <si>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</si>
  <si>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</si>
  <si>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</si>
  <si>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</si>
  <si>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</si>
  <si>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</si>
  <si>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</si>
  <si>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</si>
  <si>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</si>
  <si>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</si>
  <si>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</si>
  <si>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</si>
  <si>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</si>
  <si>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</si>
  <si>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</si>
  <si>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</si>
  <si>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</si>
  <si>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</si>
  <si>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</si>
  <si>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</si>
  <si>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</si>
  <si>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</si>
  <si>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</si>
  <si>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</si>
  <si>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</si>
  <si>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</si>
  <si>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</si>
  <si>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</si>
  <si>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</si>
  <si>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</si>
  <si>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</si>
  <si>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</si>
  <si>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</si>
  <si>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</si>
  <si>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</si>
  <si>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</si>
  <si>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</si>
  <si>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</si>
  <si>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</si>
  <si>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</si>
  <si>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14.006.0688-0</t>
  </si>
  <si>
    <t>14.006.0688-A</t>
  </si>
  <si>
    <t>14.006.0695-A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</si>
  <si>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</si>
  <si>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</si>
  <si>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</si>
  <si>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</si>
  <si>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</si>
  <si>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</si>
  <si>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</si>
  <si>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</si>
  <si>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</si>
  <si>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</si>
  <si>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</si>
  <si>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</si>
  <si>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</si>
  <si>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</si>
  <si>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</si>
  <si>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</si>
  <si>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</si>
  <si>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</si>
  <si>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</si>
  <si>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</si>
  <si>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</si>
  <si>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</si>
  <si>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</si>
  <si>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</si>
  <si>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</si>
  <si>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</si>
  <si>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</si>
  <si>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</si>
  <si>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</si>
  <si>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</si>
  <si>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</si>
  <si>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</si>
  <si>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</si>
  <si>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</si>
  <si>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</si>
  <si>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</si>
  <si>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</si>
  <si>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</si>
  <si>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</si>
  <si>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</si>
  <si>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</si>
  <si>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</si>
  <si>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</si>
  <si>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</si>
  <si>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</si>
  <si>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</si>
  <si>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</si>
  <si>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</si>
  <si>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</si>
  <si>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</si>
  <si>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</si>
  <si>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</si>
  <si>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</si>
  <si>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</si>
  <si>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</si>
  <si>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</si>
  <si>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</si>
  <si>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</si>
  <si>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</si>
  <si>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</si>
  <si>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</si>
  <si>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</si>
  <si>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</si>
  <si>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</si>
  <si>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</si>
  <si>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</si>
  <si>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</si>
  <si>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</si>
  <si>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</si>
  <si>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</si>
  <si>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</si>
  <si>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</si>
  <si>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</si>
  <si>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</si>
  <si>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</si>
  <si>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</si>
  <si>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</si>
  <si>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</si>
  <si>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</si>
  <si>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</si>
  <si>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</si>
  <si>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</si>
  <si>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</si>
  <si>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</si>
  <si>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</si>
  <si>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</si>
  <si>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</si>
  <si>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</si>
  <si>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</si>
  <si>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</si>
  <si>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</si>
  <si>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</si>
  <si>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</si>
  <si>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</si>
  <si>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</si>
  <si>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</si>
  <si>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</si>
  <si>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</si>
  <si>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</si>
  <si>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</si>
  <si>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</si>
  <si>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</si>
  <si>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</si>
  <si>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</si>
  <si>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</si>
  <si>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</si>
  <si>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</si>
  <si>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</si>
  <si>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14.007.0500-0</t>
  </si>
  <si>
    <t>14.007.0500-A</t>
  </si>
  <si>
    <t>14.007.0505-0</t>
  </si>
  <si>
    <t>14.007.0505-A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</si>
  <si>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</si>
  <si>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</si>
  <si>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</si>
  <si>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</si>
  <si>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</si>
  <si>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</si>
  <si>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</si>
  <si>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</si>
  <si>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</si>
  <si>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</si>
  <si>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</si>
  <si>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</si>
  <si>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</si>
  <si>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</si>
  <si>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</si>
  <si>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</si>
  <si>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</si>
  <si>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</si>
  <si>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</si>
  <si>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</si>
  <si>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</si>
  <si>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</si>
  <si>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</si>
  <si>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</si>
  <si>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</si>
  <si>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</si>
  <si>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</si>
  <si>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</si>
  <si>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</si>
  <si>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</si>
  <si>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</si>
  <si>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</si>
  <si>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</si>
  <si>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</si>
  <si>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</si>
  <si>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</si>
  <si>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</si>
  <si>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</si>
  <si>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</si>
  <si>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</si>
  <si>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</si>
  <si>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</si>
  <si>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</si>
  <si>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14.010.0010-A</t>
  </si>
  <si>
    <t>14.010.0015-A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</si>
  <si>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</si>
  <si>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</si>
  <si>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</si>
  <si>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</si>
  <si>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</si>
  <si>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</si>
  <si>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</si>
  <si>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</si>
  <si>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</si>
  <si>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</si>
  <si>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</si>
  <si>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</si>
  <si>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</si>
  <si>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</si>
  <si>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</si>
  <si>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</si>
  <si>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</si>
  <si>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</si>
  <si>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</si>
  <si>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</si>
  <si>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</si>
  <si>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</si>
  <si>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</si>
  <si>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</si>
  <si>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</si>
  <si>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</si>
  <si>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</si>
  <si>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</si>
  <si>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</si>
  <si>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</si>
  <si>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</si>
  <si>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</si>
  <si>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</si>
  <si>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</si>
  <si>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</si>
  <si>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</si>
  <si>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</si>
  <si>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</si>
  <si>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</si>
  <si>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</si>
  <si>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</si>
  <si>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</si>
  <si>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</si>
  <si>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</si>
  <si>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</si>
  <si>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</si>
  <si>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</si>
  <si>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</si>
  <si>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</si>
  <si>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</si>
  <si>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</si>
  <si>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</si>
  <si>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</si>
  <si>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</si>
  <si>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</si>
  <si>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</si>
  <si>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</si>
  <si>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</si>
  <si>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</si>
  <si>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</si>
  <si>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</si>
  <si>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</si>
  <si>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</si>
  <si>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</si>
  <si>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</si>
  <si>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</si>
  <si>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</si>
  <si>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</si>
  <si>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</si>
  <si>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</si>
  <si>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</si>
  <si>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</si>
  <si>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</si>
  <si>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</si>
  <si>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</si>
  <si>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</si>
  <si>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</si>
  <si>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</si>
  <si>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</si>
  <si>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</si>
  <si>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</si>
  <si>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</si>
  <si>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</si>
  <si>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</si>
  <si>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</si>
  <si>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</si>
  <si>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</si>
  <si>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</si>
  <si>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</si>
  <si>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</si>
  <si>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</si>
  <si>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</si>
  <si>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</si>
  <si>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</si>
  <si>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</si>
  <si>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</si>
  <si>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</si>
  <si>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</si>
  <si>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</si>
  <si>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</si>
  <si>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</si>
  <si>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</si>
  <si>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</si>
  <si>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</si>
  <si>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</si>
  <si>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</si>
  <si>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</si>
  <si>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</si>
  <si>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</si>
  <si>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</si>
  <si>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</si>
  <si>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</si>
  <si>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</si>
  <si>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</si>
  <si>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</si>
  <si>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</si>
  <si>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</si>
  <si>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</si>
  <si>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</si>
  <si>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</si>
  <si>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</si>
  <si>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</si>
  <si>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</si>
  <si>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</si>
  <si>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</si>
  <si>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</si>
  <si>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</si>
  <si>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</si>
  <si>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</si>
  <si>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</si>
  <si>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</si>
  <si>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</si>
  <si>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</si>
  <si>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</si>
  <si>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</si>
  <si>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</si>
  <si>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</si>
  <si>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</si>
  <si>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</si>
  <si>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</si>
  <si>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</si>
  <si>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</si>
  <si>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</si>
  <si>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</si>
  <si>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</si>
  <si>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</si>
  <si>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</si>
  <si>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</si>
  <si>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</si>
  <si>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</si>
  <si>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</si>
  <si>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</si>
  <si>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</si>
  <si>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</si>
  <si>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</si>
  <si>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</si>
  <si>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</si>
  <si>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</si>
  <si>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</si>
  <si>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15.003.0023-A</t>
  </si>
  <si>
    <t>15.003.0024-A</t>
  </si>
  <si>
    <t>15.003.0025-B</t>
  </si>
  <si>
    <t>15.003.0026-B</t>
  </si>
  <si>
    <t>15.003.0027-B</t>
  </si>
  <si>
    <t>15.003.0028-A</t>
  </si>
  <si>
    <t>15.003.0066-A</t>
  </si>
  <si>
    <t>15.003.0068-A</t>
  </si>
  <si>
    <t>15.003.0069-A</t>
  </si>
  <si>
    <t>15.003.0073-A</t>
  </si>
  <si>
    <t>15.003.0175-A</t>
  </si>
  <si>
    <t>15.003.0176-0</t>
  </si>
  <si>
    <t>15.003.0176-A</t>
  </si>
  <si>
    <t>15.003.0177-A</t>
  </si>
  <si>
    <t>15.003.0178-A</t>
  </si>
  <si>
    <t>15.003.0179-0</t>
  </si>
  <si>
    <t>15.003.0179-A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</si>
  <si>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</si>
  <si>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</si>
  <si>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</si>
  <si>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</si>
  <si>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</si>
  <si>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</si>
  <si>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</si>
  <si>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</si>
  <si>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</si>
  <si>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</si>
  <si>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</si>
  <si>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</si>
  <si>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</si>
  <si>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</si>
  <si>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</si>
  <si>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</si>
  <si>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</si>
  <si>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</si>
  <si>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</si>
  <si>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</si>
  <si>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</si>
  <si>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</si>
  <si>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</si>
  <si>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</si>
  <si>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</si>
  <si>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</si>
  <si>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</si>
  <si>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</si>
  <si>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</si>
  <si>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</si>
  <si>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</si>
  <si>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</si>
  <si>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</si>
  <si>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</si>
  <si>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</si>
  <si>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</si>
  <si>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</si>
  <si>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</si>
  <si>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</si>
  <si>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</si>
  <si>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</si>
  <si>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</si>
  <si>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</si>
  <si>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</si>
  <si>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</si>
  <si>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</si>
  <si>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</si>
  <si>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</si>
  <si>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</si>
  <si>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</si>
  <si>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</si>
  <si>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</si>
  <si>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</si>
  <si>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</si>
  <si>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</si>
  <si>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</si>
  <si>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</si>
  <si>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</si>
  <si>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</si>
  <si>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</si>
  <si>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</si>
  <si>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</si>
  <si>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</si>
  <si>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</si>
  <si>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</si>
  <si>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</si>
  <si>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</si>
  <si>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</si>
  <si>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</si>
  <si>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</si>
  <si>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</si>
  <si>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</si>
  <si>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</si>
  <si>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</si>
  <si>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</si>
  <si>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</si>
  <si>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</si>
  <si>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</si>
  <si>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</si>
  <si>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</si>
  <si>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</si>
  <si>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</si>
  <si>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</si>
  <si>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</si>
  <si>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</si>
  <si>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</si>
  <si>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</si>
  <si>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</si>
  <si>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</si>
  <si>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</si>
  <si>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</si>
  <si>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</si>
  <si>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</si>
  <si>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</si>
  <si>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</si>
  <si>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</si>
  <si>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</si>
  <si>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</si>
  <si>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</si>
  <si>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</si>
  <si>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</si>
  <si>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</si>
  <si>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</si>
  <si>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</si>
  <si>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</si>
  <si>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</si>
  <si>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</si>
  <si>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</si>
  <si>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</si>
  <si>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</si>
  <si>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</si>
  <si>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</si>
  <si>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</si>
  <si>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</si>
  <si>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</si>
  <si>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</si>
  <si>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</si>
  <si>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</si>
  <si>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</si>
  <si>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</si>
  <si>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</si>
  <si>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</si>
  <si>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</si>
  <si>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</si>
  <si>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</si>
  <si>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</si>
  <si>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</si>
  <si>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</si>
  <si>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</si>
  <si>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</si>
  <si>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</si>
  <si>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</si>
  <si>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</si>
  <si>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</si>
  <si>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</si>
  <si>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</si>
  <si>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</si>
  <si>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</si>
  <si>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</si>
  <si>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</si>
  <si>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</si>
  <si>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15.004.0500-0</t>
  </si>
  <si>
    <t>15.004.0500-A</t>
  </si>
  <si>
    <t>15.004.0505-0</t>
  </si>
  <si>
    <t>15.004.0505-A</t>
  </si>
  <si>
    <t>15.004.0600-A</t>
  </si>
  <si>
    <t>15.004.0620-A</t>
  </si>
  <si>
    <t>15.004.0640-0</t>
  </si>
  <si>
    <t>15.004.0640-A</t>
  </si>
  <si>
    <t>15.004.0700-A</t>
  </si>
  <si>
    <t>15.004.0705-A</t>
  </si>
  <si>
    <t>15.004.0710-A</t>
  </si>
  <si>
    <t>15.004.0715-A</t>
  </si>
  <si>
    <t>15.004.0720-A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</si>
  <si>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</si>
  <si>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</si>
  <si>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</si>
  <si>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</si>
  <si>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</si>
  <si>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</si>
  <si>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</si>
  <si>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</si>
  <si>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</si>
  <si>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</si>
  <si>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</si>
  <si>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</si>
  <si>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</si>
  <si>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</si>
  <si>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</si>
  <si>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</si>
  <si>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</si>
  <si>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</si>
  <si>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</si>
  <si>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</si>
  <si>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</si>
  <si>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</si>
  <si>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</si>
  <si>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</si>
  <si>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</si>
  <si>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</si>
  <si>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</si>
  <si>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</si>
  <si>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15.006.0010-A</t>
  </si>
  <si>
    <t>15.006.0012-A</t>
  </si>
  <si>
    <t>15.006.0015-A</t>
  </si>
  <si>
    <t>15.006.0016-A</t>
  </si>
  <si>
    <t>15.006.0035-A</t>
  </si>
  <si>
    <t>15.006.0040-A</t>
  </si>
  <si>
    <t>15.006.0045-A</t>
  </si>
  <si>
    <t>15.007.0204-0</t>
  </si>
  <si>
    <t>15.007.0204-A</t>
  </si>
  <si>
    <t>15.007.0206-0</t>
  </si>
  <si>
    <t>15.007.0206-A</t>
  </si>
  <si>
    <t>15.007.0208-A</t>
  </si>
  <si>
    <t>15.007.0209-A</t>
  </si>
  <si>
    <t>15.007.0210-A</t>
  </si>
  <si>
    <t>15.007.0214-A</t>
  </si>
  <si>
    <t>15.007.0216-A</t>
  </si>
  <si>
    <t>15.007.0218-A</t>
  </si>
  <si>
    <t>15.007.0250-A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</si>
  <si>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</si>
  <si>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</si>
  <si>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</si>
  <si>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</si>
  <si>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</si>
  <si>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</si>
  <si>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</si>
  <si>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</si>
  <si>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</si>
  <si>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</si>
  <si>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</si>
  <si>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</si>
  <si>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</si>
  <si>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</si>
  <si>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</si>
  <si>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</si>
  <si>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</si>
  <si>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</si>
  <si>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</si>
  <si>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</si>
  <si>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</si>
  <si>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15.007.0440-0</t>
  </si>
  <si>
    <t>15.007.0440-A</t>
  </si>
  <si>
    <t>15.007.0495-A</t>
  </si>
  <si>
    <t>15.007.0498-A</t>
  </si>
  <si>
    <t>15.007.0501-A</t>
  </si>
  <si>
    <t>15.007.0504-A</t>
  </si>
  <si>
    <t>15.007.0507-A</t>
  </si>
  <si>
    <t>15.007.0511-A</t>
  </si>
  <si>
    <t>15.007.0514-A</t>
  </si>
  <si>
    <t>15.007.0517-A</t>
  </si>
  <si>
    <t>15.007.0518-0</t>
  </si>
  <si>
    <t>15.007.0518-A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</si>
  <si>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</si>
  <si>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</si>
  <si>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</si>
  <si>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</si>
  <si>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</si>
  <si>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</si>
  <si>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</si>
  <si>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</si>
  <si>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</si>
  <si>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</si>
  <si>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</si>
  <si>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</si>
  <si>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</si>
  <si>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</si>
  <si>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</si>
  <si>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15.007.0545-0</t>
  </si>
  <si>
    <t>15.007.0545-A</t>
  </si>
  <si>
    <t>15.007.0547-0</t>
  </si>
  <si>
    <t>15.007.0547-A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</si>
  <si>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</si>
  <si>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</si>
  <si>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</si>
  <si>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</si>
  <si>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</si>
  <si>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</si>
  <si>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</si>
  <si>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</si>
  <si>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</si>
  <si>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</si>
  <si>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</si>
  <si>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</si>
  <si>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</si>
  <si>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</si>
  <si>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</si>
  <si>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</si>
  <si>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</si>
  <si>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</si>
  <si>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</si>
  <si>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</si>
  <si>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</si>
  <si>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</si>
  <si>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</si>
  <si>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</si>
  <si>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</si>
  <si>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</si>
  <si>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</si>
  <si>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</si>
  <si>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</si>
  <si>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</si>
  <si>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</si>
  <si>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</si>
  <si>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</si>
  <si>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</si>
  <si>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15.007.0680-A</t>
  </si>
  <si>
    <t>15.007.0682-A</t>
  </si>
  <si>
    <t>15.007.0684-A</t>
  </si>
  <si>
    <t>15.007.0686-A</t>
  </si>
  <si>
    <t>15.007.0688-A</t>
  </si>
  <si>
    <t>15.007.0689-A</t>
  </si>
  <si>
    <t>15.007.0696-A</t>
  </si>
  <si>
    <t>15.007.0697-A</t>
  </si>
  <si>
    <t>15.007.0699-A</t>
  </si>
  <si>
    <t>15.007.0705-A</t>
  </si>
  <si>
    <t>15.007.0710-A</t>
  </si>
  <si>
    <t>15.007.0711-A</t>
  </si>
  <si>
    <t>15.007.0712-A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</si>
  <si>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</si>
  <si>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</si>
  <si>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</si>
  <si>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</si>
  <si>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</si>
  <si>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</si>
  <si>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</si>
  <si>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</si>
  <si>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</si>
  <si>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</si>
  <si>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</si>
  <si>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</si>
  <si>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</si>
  <si>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</si>
  <si>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</si>
  <si>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</si>
  <si>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</si>
  <si>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</si>
  <si>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</si>
  <si>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</si>
  <si>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</si>
  <si>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</si>
  <si>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</si>
  <si>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</si>
  <si>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</si>
  <si>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</si>
  <si>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</si>
  <si>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</si>
  <si>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</si>
  <si>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</si>
  <si>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</si>
  <si>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</si>
  <si>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</si>
  <si>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</si>
  <si>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</si>
  <si>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</si>
  <si>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</si>
  <si>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</si>
  <si>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</si>
  <si>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</si>
  <si>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</si>
  <si>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</si>
  <si>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</si>
  <si>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</si>
  <si>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</si>
  <si>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</si>
  <si>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</si>
  <si>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</si>
  <si>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</si>
  <si>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</si>
  <si>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</si>
  <si>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</si>
  <si>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</si>
  <si>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</si>
  <si>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</si>
  <si>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</si>
  <si>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</si>
  <si>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</si>
  <si>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</si>
  <si>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</si>
  <si>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</si>
  <si>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</si>
  <si>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</si>
  <si>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</si>
  <si>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</si>
  <si>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</si>
  <si>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</si>
  <si>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</si>
  <si>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</si>
  <si>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</si>
  <si>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</si>
  <si>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</si>
  <si>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</si>
  <si>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</si>
  <si>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</si>
  <si>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</si>
  <si>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</si>
  <si>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</si>
  <si>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</si>
  <si>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</si>
  <si>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</si>
  <si>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</si>
  <si>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</si>
  <si>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</si>
  <si>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</si>
  <si>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</si>
  <si>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</si>
  <si>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</si>
  <si>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</si>
  <si>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</si>
  <si>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</si>
  <si>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</si>
  <si>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</si>
  <si>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</si>
  <si>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</si>
  <si>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</si>
  <si>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</si>
  <si>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</si>
  <si>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</si>
  <si>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</si>
  <si>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</si>
  <si>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</si>
  <si>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</si>
  <si>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</si>
  <si>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</si>
  <si>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</si>
  <si>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</si>
  <si>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</si>
  <si>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</si>
  <si>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</si>
  <si>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</si>
  <si>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</si>
  <si>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</si>
  <si>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</si>
  <si>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</si>
  <si>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</si>
  <si>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</si>
  <si>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</si>
  <si>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</si>
  <si>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</si>
  <si>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</si>
  <si>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</si>
  <si>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</si>
  <si>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</si>
  <si>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</si>
  <si>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</si>
  <si>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</si>
  <si>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</si>
  <si>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</si>
  <si>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</si>
  <si>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</si>
  <si>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</si>
  <si>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</si>
  <si>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</si>
  <si>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</si>
  <si>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</si>
  <si>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</si>
  <si>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</si>
  <si>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</si>
  <si>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</si>
  <si>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</si>
  <si>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</si>
  <si>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</si>
  <si>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</si>
  <si>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</si>
  <si>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</si>
  <si>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</si>
  <si>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</si>
  <si>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15.012.0060-A</t>
  </si>
  <si>
    <t>15.014.0005-A</t>
  </si>
  <si>
    <t>15.014.0010-A</t>
  </si>
  <si>
    <t>15.014.0015-A</t>
  </si>
  <si>
    <t>15.014.0020-A</t>
  </si>
  <si>
    <t>15.014.0025-A</t>
  </si>
  <si>
    <t>15.014.0030-A</t>
  </si>
  <si>
    <t>15.014.0035-A</t>
  </si>
  <si>
    <t>15.014.0100-A</t>
  </si>
  <si>
    <t>15.014.0105-A</t>
  </si>
  <si>
    <t>15.014.0115-A</t>
  </si>
  <si>
    <t>15.014.0120-A</t>
  </si>
  <si>
    <t>15.014.0130-A</t>
  </si>
  <si>
    <t>15.014.0140-A</t>
  </si>
  <si>
    <t>15.014.0145-A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</si>
  <si>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</si>
  <si>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</si>
  <si>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</si>
  <si>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</si>
  <si>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</si>
  <si>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</si>
  <si>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</si>
  <si>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</si>
  <si>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</si>
  <si>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</si>
  <si>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</si>
  <si>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</si>
  <si>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</si>
  <si>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</si>
  <si>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</si>
  <si>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</si>
  <si>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</si>
  <si>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</si>
  <si>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</si>
  <si>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</si>
  <si>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</si>
  <si>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</si>
  <si>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</si>
  <si>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</si>
  <si>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</si>
  <si>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</si>
  <si>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</si>
  <si>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</si>
  <si>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</si>
  <si>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</si>
  <si>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</si>
  <si>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</si>
  <si>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</si>
  <si>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</si>
  <si>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</si>
  <si>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</si>
  <si>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</si>
  <si>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</si>
  <si>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</si>
  <si>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</si>
  <si>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</si>
  <si>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</si>
  <si>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</si>
  <si>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</si>
  <si>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</si>
  <si>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</si>
  <si>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</si>
  <si>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</si>
  <si>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</si>
  <si>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</si>
  <si>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</si>
  <si>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</si>
  <si>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</si>
  <si>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</si>
  <si>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</si>
  <si>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</si>
  <si>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</si>
  <si>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</si>
  <si>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</si>
  <si>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</si>
  <si>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</si>
  <si>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</si>
  <si>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</si>
  <si>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</si>
  <si>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</si>
  <si>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</si>
  <si>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</si>
  <si>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</si>
  <si>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</si>
  <si>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</si>
  <si>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</si>
  <si>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</si>
  <si>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</si>
  <si>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</si>
  <si>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</si>
  <si>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</si>
  <si>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</si>
  <si>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15.015.0184-0</t>
  </si>
  <si>
    <t>15.015.0184-A</t>
  </si>
  <si>
    <t>15.015.0186-0</t>
  </si>
  <si>
    <t>15.015.0186-A</t>
  </si>
  <si>
    <t>15.015.0187-0</t>
  </si>
  <si>
    <t>15.015.0187-A</t>
  </si>
  <si>
    <t>15.015.0188-0</t>
  </si>
  <si>
    <t>15.015.0188-A</t>
  </si>
  <si>
    <t>15.015.0189-0</t>
  </si>
  <si>
    <t>15.015.0189-A</t>
  </si>
  <si>
    <t>15.015.0199-A</t>
  </si>
  <si>
    <t>15.015.0201-0</t>
  </si>
  <si>
    <t>15.015.0201-A</t>
  </si>
  <si>
    <t>15.015.0202-0</t>
  </si>
  <si>
    <t>15.015.0202-A</t>
  </si>
  <si>
    <t>15.015.0203-A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</si>
  <si>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</si>
  <si>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</si>
  <si>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</si>
  <si>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</si>
  <si>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</si>
  <si>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</si>
  <si>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</si>
  <si>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</si>
  <si>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</si>
  <si>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</si>
  <si>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</si>
  <si>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</si>
  <si>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</si>
  <si>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</si>
  <si>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</si>
  <si>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</si>
  <si>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</si>
  <si>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</si>
  <si>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</si>
  <si>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</si>
  <si>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</si>
  <si>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</si>
  <si>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</si>
  <si>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</si>
  <si>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</si>
  <si>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</si>
  <si>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</si>
  <si>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</si>
  <si>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</si>
  <si>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</si>
  <si>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</si>
  <si>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</si>
  <si>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</si>
  <si>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</si>
  <si>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</si>
  <si>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</si>
  <si>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</si>
  <si>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</si>
  <si>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</si>
  <si>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</si>
  <si>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</si>
  <si>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</si>
  <si>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</si>
  <si>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</si>
  <si>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</si>
  <si>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</si>
  <si>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</si>
  <si>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</si>
  <si>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</si>
  <si>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</si>
  <si>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</si>
  <si>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</si>
  <si>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</si>
  <si>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</si>
  <si>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</si>
  <si>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</si>
  <si>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</si>
  <si>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</si>
  <si>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</si>
  <si>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</si>
  <si>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</si>
  <si>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</si>
  <si>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</si>
  <si>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</si>
  <si>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</si>
  <si>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</si>
  <si>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</si>
  <si>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</si>
  <si>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</si>
  <si>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</si>
  <si>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</si>
  <si>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</si>
  <si>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</si>
  <si>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</si>
  <si>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</si>
  <si>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</si>
  <si>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</si>
  <si>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</si>
  <si>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</si>
  <si>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</si>
  <si>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</si>
  <si>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</si>
  <si>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</si>
  <si>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</si>
  <si>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</si>
  <si>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</si>
  <si>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</si>
  <si>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</si>
  <si>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</si>
  <si>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</si>
  <si>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</si>
  <si>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</si>
  <si>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</si>
  <si>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</si>
  <si>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</si>
  <si>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</si>
  <si>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</si>
  <si>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</si>
  <si>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</si>
  <si>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</si>
  <si>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</si>
  <si>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</si>
  <si>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</si>
  <si>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</si>
  <si>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</si>
  <si>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</si>
  <si>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</si>
  <si>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</si>
  <si>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</si>
  <si>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</si>
  <si>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</si>
  <si>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</si>
  <si>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</si>
  <si>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</si>
  <si>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</si>
  <si>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</si>
  <si>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</si>
  <si>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</si>
  <si>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</si>
  <si>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</si>
  <si>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</si>
  <si>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</si>
  <si>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</si>
  <si>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</si>
  <si>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</si>
  <si>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</si>
  <si>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</si>
  <si>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</si>
  <si>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</si>
  <si>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</si>
  <si>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</si>
  <si>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</si>
  <si>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</si>
  <si>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</si>
  <si>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</si>
  <si>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</si>
  <si>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</si>
  <si>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</si>
  <si>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</si>
  <si>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</si>
  <si>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</si>
  <si>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</si>
  <si>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</si>
  <si>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</si>
  <si>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</si>
  <si>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</si>
  <si>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</si>
  <si>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</si>
  <si>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</si>
  <si>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</si>
  <si>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</si>
  <si>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</si>
  <si>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</si>
  <si>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</si>
  <si>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</si>
  <si>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</si>
  <si>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</si>
  <si>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</si>
  <si>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</si>
  <si>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</si>
  <si>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</si>
  <si>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</si>
  <si>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</si>
  <si>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</si>
  <si>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</si>
  <si>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</si>
  <si>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</si>
  <si>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</si>
  <si>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</si>
  <si>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</si>
  <si>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</si>
  <si>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</si>
  <si>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</si>
  <si>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</si>
  <si>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</si>
  <si>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</si>
  <si>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</si>
  <si>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</si>
  <si>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</si>
  <si>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</si>
  <si>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</si>
  <si>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</si>
  <si>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</si>
  <si>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</si>
  <si>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</si>
  <si>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</si>
  <si>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</si>
  <si>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</si>
  <si>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</si>
  <si>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</si>
  <si>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</si>
  <si>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</si>
  <si>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</si>
  <si>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</si>
  <si>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</si>
  <si>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</si>
  <si>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</si>
  <si>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</si>
  <si>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</si>
  <si>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</si>
  <si>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</si>
  <si>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</si>
  <si>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</si>
  <si>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</si>
  <si>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</si>
  <si>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</si>
  <si>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</si>
  <si>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</si>
  <si>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</si>
  <si>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</si>
  <si>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</si>
  <si>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</si>
  <si>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</si>
  <si>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</si>
  <si>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</si>
  <si>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</si>
  <si>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</si>
  <si>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</si>
  <si>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</si>
  <si>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</si>
  <si>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</si>
  <si>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</si>
  <si>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</si>
  <si>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</si>
  <si>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</si>
  <si>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</si>
  <si>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</si>
  <si>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</si>
  <si>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</si>
  <si>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</si>
  <si>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</si>
  <si>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</si>
  <si>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</si>
  <si>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</si>
  <si>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</si>
  <si>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</si>
  <si>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</si>
  <si>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</si>
  <si>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</si>
  <si>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</si>
  <si>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</si>
  <si>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</si>
  <si>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</si>
  <si>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</si>
  <si>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</si>
  <si>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</si>
  <si>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</si>
  <si>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</si>
  <si>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</si>
  <si>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</si>
  <si>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</si>
  <si>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</si>
  <si>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</si>
  <si>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</si>
  <si>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</si>
  <si>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</si>
  <si>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</si>
  <si>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</si>
  <si>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</si>
  <si>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</si>
  <si>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</si>
  <si>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</si>
  <si>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</si>
  <si>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</si>
  <si>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</si>
  <si>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</si>
  <si>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</si>
  <si>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</si>
  <si>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</si>
  <si>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</si>
  <si>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</si>
  <si>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</si>
  <si>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</si>
  <si>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</si>
  <si>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</si>
  <si>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</si>
  <si>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</si>
  <si>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</si>
  <si>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</si>
  <si>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</si>
  <si>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</si>
  <si>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</si>
  <si>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</si>
  <si>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</si>
  <si>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</si>
  <si>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</si>
  <si>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</si>
  <si>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</si>
  <si>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</si>
  <si>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</si>
  <si>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</si>
  <si>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</si>
  <si>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</si>
  <si>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</si>
  <si>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</si>
  <si>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</si>
  <si>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</si>
  <si>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</si>
  <si>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</si>
  <si>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</si>
  <si>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</si>
  <si>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</si>
  <si>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</si>
  <si>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</si>
  <si>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</si>
  <si>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</si>
  <si>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</si>
  <si>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</si>
  <si>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</si>
  <si>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</si>
  <si>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</si>
  <si>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</si>
  <si>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</si>
  <si>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</si>
  <si>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</si>
  <si>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</si>
  <si>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</si>
  <si>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</si>
  <si>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</si>
  <si>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</si>
  <si>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</si>
  <si>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</si>
  <si>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</si>
  <si>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</si>
  <si>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</si>
  <si>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</si>
  <si>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</si>
  <si>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</si>
  <si>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</si>
  <si>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</si>
  <si>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</si>
  <si>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</si>
  <si>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</si>
  <si>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</si>
  <si>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</si>
  <si>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</si>
  <si>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</si>
  <si>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</si>
  <si>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</si>
  <si>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</si>
  <si>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</si>
  <si>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</si>
  <si>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</si>
  <si>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</si>
  <si>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</si>
  <si>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</si>
  <si>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</si>
  <si>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</si>
  <si>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</si>
  <si>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</si>
  <si>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</si>
  <si>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</si>
  <si>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</si>
  <si>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</si>
  <si>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</si>
  <si>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</si>
  <si>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</si>
  <si>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</si>
  <si>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</si>
  <si>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</si>
  <si>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</si>
  <si>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</si>
  <si>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</si>
  <si>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</si>
  <si>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</si>
  <si>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</si>
  <si>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</si>
  <si>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</si>
  <si>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</si>
  <si>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</si>
  <si>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</si>
  <si>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</si>
  <si>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</si>
  <si>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</si>
  <si>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</si>
  <si>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</si>
  <si>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</si>
  <si>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</si>
  <si>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</si>
  <si>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</si>
  <si>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</si>
  <si>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</si>
  <si>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</si>
  <si>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</si>
  <si>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</si>
  <si>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</si>
  <si>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</si>
  <si>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</si>
  <si>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</si>
  <si>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</si>
  <si>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</si>
  <si>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</si>
  <si>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</si>
  <si>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</si>
  <si>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</si>
  <si>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</si>
  <si>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</si>
  <si>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</si>
  <si>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</si>
  <si>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</si>
  <si>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</si>
  <si>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</si>
  <si>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</si>
  <si>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</si>
  <si>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</si>
  <si>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</si>
  <si>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</si>
  <si>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</si>
  <si>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</si>
  <si>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</si>
  <si>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</si>
  <si>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</si>
  <si>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</si>
  <si>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</si>
  <si>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</si>
  <si>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</si>
  <si>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</si>
  <si>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</si>
  <si>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</si>
  <si>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</si>
  <si>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</si>
  <si>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</si>
  <si>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</si>
  <si>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</si>
  <si>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</si>
  <si>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</si>
  <si>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</si>
  <si>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</si>
  <si>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</si>
  <si>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</si>
  <si>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</si>
  <si>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</si>
  <si>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</si>
  <si>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</si>
  <si>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</si>
  <si>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</si>
  <si>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</si>
  <si>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</si>
  <si>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</si>
  <si>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</si>
  <si>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</si>
  <si>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</si>
  <si>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</si>
  <si>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</si>
  <si>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</si>
  <si>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</si>
  <si>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</si>
  <si>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</si>
  <si>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</si>
  <si>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</si>
  <si>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</si>
  <si>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</si>
  <si>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</si>
  <si>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</si>
  <si>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</si>
  <si>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</si>
  <si>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</si>
  <si>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</si>
  <si>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</si>
  <si>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</si>
  <si>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</si>
  <si>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</si>
  <si>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</si>
  <si>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</si>
  <si>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</si>
  <si>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</si>
  <si>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</si>
  <si>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</si>
  <si>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</si>
  <si>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</si>
  <si>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</si>
  <si>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</si>
  <si>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</si>
  <si>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</si>
  <si>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</si>
  <si>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</si>
  <si>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</si>
  <si>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</si>
  <si>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</si>
  <si>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</si>
  <si>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</si>
  <si>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</si>
  <si>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</si>
  <si>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</si>
  <si>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</si>
  <si>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</si>
  <si>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</si>
  <si>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</si>
  <si>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</si>
  <si>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</si>
  <si>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</si>
  <si>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</si>
  <si>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</si>
  <si>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</si>
  <si>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</si>
  <si>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</si>
  <si>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</si>
  <si>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</si>
  <si>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</si>
  <si>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</si>
  <si>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</si>
  <si>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</si>
  <si>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</si>
  <si>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</si>
  <si>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</si>
  <si>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</si>
  <si>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</si>
  <si>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</si>
  <si>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</si>
  <si>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</si>
  <si>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</si>
  <si>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</si>
  <si>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</si>
  <si>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</si>
  <si>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</si>
  <si>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</si>
  <si>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</si>
  <si>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</si>
  <si>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</si>
  <si>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</si>
  <si>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</si>
  <si>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</si>
  <si>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</si>
  <si>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</si>
  <si>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</si>
  <si>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</si>
  <si>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</si>
  <si>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</si>
  <si>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</si>
  <si>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</si>
  <si>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</si>
  <si>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</si>
  <si>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</si>
  <si>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</si>
  <si>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</si>
  <si>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</si>
  <si>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</si>
  <si>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</si>
  <si>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</si>
  <si>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</si>
  <si>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</si>
  <si>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</si>
  <si>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</si>
  <si>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</si>
  <si>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</si>
  <si>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</si>
  <si>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</si>
  <si>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</si>
  <si>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</si>
  <si>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</si>
  <si>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</si>
  <si>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</si>
  <si>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</si>
  <si>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</si>
  <si>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</si>
  <si>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</si>
  <si>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</si>
  <si>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</si>
  <si>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</si>
  <si>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</si>
  <si>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</si>
  <si>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</si>
  <si>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</si>
  <si>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</si>
  <si>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</si>
  <si>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</si>
  <si>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</si>
  <si>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</si>
  <si>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</si>
  <si>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</si>
  <si>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</si>
  <si>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</si>
  <si>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</si>
  <si>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</si>
  <si>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</si>
  <si>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</si>
  <si>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</si>
  <si>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</si>
  <si>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</si>
  <si>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</si>
  <si>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</si>
  <si>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</si>
  <si>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</si>
  <si>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</si>
  <si>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</si>
  <si>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</si>
  <si>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</si>
  <si>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</si>
  <si>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</si>
  <si>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</si>
  <si>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</si>
  <si>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</si>
  <si>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</si>
  <si>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</si>
  <si>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</si>
  <si>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</si>
  <si>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</si>
  <si>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</si>
  <si>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</si>
  <si>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</si>
  <si>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</si>
  <si>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</si>
  <si>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</si>
  <si>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</si>
  <si>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</si>
  <si>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</si>
  <si>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</si>
  <si>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</si>
  <si>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15.019.0010-A</t>
  </si>
  <si>
    <t>15.019.0015-A</t>
  </si>
  <si>
    <t>15.019.0020-A</t>
  </si>
  <si>
    <t>15.019.0025-A</t>
  </si>
  <si>
    <t>15.019.0030-A</t>
  </si>
  <si>
    <t>15.019.0035-A</t>
  </si>
  <si>
    <t>15.019.0040-A</t>
  </si>
  <si>
    <t>15.019.0045-A</t>
  </si>
  <si>
    <t>15.019.0050-A</t>
  </si>
  <si>
    <t>15.019.0052-0</t>
  </si>
  <si>
    <t>15.019.0052-A</t>
  </si>
  <si>
    <t>15.019.0055-A</t>
  </si>
  <si>
    <t>15.019.0057-0</t>
  </si>
  <si>
    <t>15.019.0057-A</t>
  </si>
  <si>
    <t>15.019.0060-A</t>
  </si>
  <si>
    <t>15.019.0065-A</t>
  </si>
  <si>
    <t>15.019.0068-A</t>
  </si>
  <si>
    <t>15.019.0069-A</t>
  </si>
  <si>
    <t>15.019.0070-A</t>
  </si>
  <si>
    <t>15.019.0081-A</t>
  </si>
  <si>
    <t>15.019.0082-A</t>
  </si>
  <si>
    <t>15.019.0090-A</t>
  </si>
  <si>
    <t>15.019.0095-A</t>
  </si>
  <si>
    <t>15.019.0100-A</t>
  </si>
  <si>
    <t>15.019.0110-A</t>
  </si>
  <si>
    <t>15.020.0010-A</t>
  </si>
  <si>
    <t>15.020.0027-A</t>
  </si>
  <si>
    <t>15.020.0028-A</t>
  </si>
  <si>
    <t>15.020.0029-A</t>
  </si>
  <si>
    <t>15.020.0031-A</t>
  </si>
  <si>
    <t>15.020.0033-A</t>
  </si>
  <si>
    <t>15.020.0034-A</t>
  </si>
  <si>
    <t>15.020.0036-A</t>
  </si>
  <si>
    <t>15.020.0037-A</t>
  </si>
  <si>
    <t>15.020.0038-A</t>
  </si>
  <si>
    <t>15.020.0039-A</t>
  </si>
  <si>
    <t>15.020.0040-0</t>
  </si>
  <si>
    <t>15.020.0040-A</t>
  </si>
  <si>
    <t>15.020.0041-0</t>
  </si>
  <si>
    <t>15.020.0041-A</t>
  </si>
  <si>
    <t>15.020.0042-0</t>
  </si>
  <si>
    <t>15.020.0042-A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</si>
  <si>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</si>
  <si>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</si>
  <si>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</si>
  <si>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</si>
  <si>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</si>
  <si>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</si>
  <si>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</si>
  <si>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</si>
  <si>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</si>
  <si>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</si>
  <si>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</si>
  <si>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</si>
  <si>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</si>
  <si>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</si>
  <si>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</si>
  <si>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</si>
  <si>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</si>
  <si>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</si>
  <si>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15.020.0156-0</t>
  </si>
  <si>
    <t>15.020.0156-A</t>
  </si>
  <si>
    <t>15.020.0158-A</t>
  </si>
  <si>
    <t>15.020.0160-A</t>
  </si>
  <si>
    <t>15.020.0163-A</t>
  </si>
  <si>
    <t>15.020.0165-A</t>
  </si>
  <si>
    <t>15.020.0168-A</t>
  </si>
  <si>
    <t>15.020.0170-A</t>
  </si>
  <si>
    <t>15.020.0173-A</t>
  </si>
  <si>
    <t>15.020.0178-A</t>
  </si>
  <si>
    <t>15.020.0200-0</t>
  </si>
  <si>
    <t>15.020.0200-A</t>
  </si>
  <si>
    <t>15.020.0205-0</t>
  </si>
  <si>
    <t>15.020.0205-A</t>
  </si>
  <si>
    <t>15.020.0210-0</t>
  </si>
  <si>
    <t>15.020.0210-A</t>
  </si>
  <si>
    <t>15.020.0215-0</t>
  </si>
  <si>
    <t>15.020.0215-A</t>
  </si>
  <si>
    <t>15.020.0220-0</t>
  </si>
  <si>
    <t>15.020.0220-A</t>
  </si>
  <si>
    <t>15.028.0001-A</t>
  </si>
  <si>
    <t>15.028.0003-A</t>
  </si>
  <si>
    <t>15.028.0005-A</t>
  </si>
  <si>
    <t>15.028.0010-A</t>
  </si>
  <si>
    <t>15.028.0015-A</t>
  </si>
  <si>
    <t>15.028.0017-A</t>
  </si>
  <si>
    <t>15.028.0018-A</t>
  </si>
  <si>
    <t>15.028.0020-A</t>
  </si>
  <si>
    <t>15.028.0025-A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</si>
  <si>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</si>
  <si>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</si>
  <si>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</si>
  <si>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</si>
  <si>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</si>
  <si>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</si>
  <si>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</si>
  <si>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</si>
  <si>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</si>
  <si>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</si>
  <si>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</si>
  <si>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</si>
  <si>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</si>
  <si>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</si>
  <si>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</si>
  <si>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</si>
  <si>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</si>
  <si>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</si>
  <si>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</si>
  <si>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</si>
  <si>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</si>
  <si>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</si>
  <si>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</si>
  <si>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</si>
  <si>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</si>
  <si>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</si>
  <si>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</si>
  <si>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</si>
  <si>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</si>
  <si>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</si>
  <si>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</si>
  <si>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</si>
  <si>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</si>
  <si>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</si>
  <si>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</si>
  <si>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</si>
  <si>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</si>
  <si>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</si>
  <si>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</si>
  <si>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</si>
  <si>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</si>
  <si>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</si>
  <si>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</si>
  <si>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</si>
  <si>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</si>
  <si>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</si>
  <si>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</si>
  <si>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</si>
  <si>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</si>
  <si>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</si>
  <si>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</si>
  <si>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</si>
  <si>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</si>
  <si>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</si>
  <si>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</si>
  <si>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</si>
  <si>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</si>
  <si>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</si>
  <si>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</si>
  <si>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</si>
  <si>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</si>
  <si>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</si>
  <si>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</si>
  <si>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</si>
  <si>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</si>
  <si>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</si>
  <si>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</si>
  <si>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</si>
  <si>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</si>
  <si>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</si>
  <si>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</si>
  <si>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</si>
  <si>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</si>
  <si>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</si>
  <si>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</si>
  <si>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</si>
  <si>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</si>
  <si>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</si>
  <si>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</si>
  <si>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</si>
  <si>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</si>
  <si>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</si>
  <si>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</si>
  <si>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</si>
  <si>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</si>
  <si>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</si>
  <si>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</si>
  <si>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</si>
  <si>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</si>
  <si>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</si>
  <si>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</si>
  <si>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</si>
  <si>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</si>
  <si>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</si>
  <si>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</si>
  <si>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</si>
  <si>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</si>
  <si>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</si>
  <si>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</si>
  <si>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</si>
  <si>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</si>
  <si>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</si>
  <si>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</si>
  <si>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</si>
  <si>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</si>
  <si>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</si>
  <si>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</si>
  <si>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</si>
  <si>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</si>
  <si>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</si>
  <si>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</si>
  <si>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</si>
  <si>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</si>
  <si>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</si>
  <si>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</si>
  <si>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</si>
  <si>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</si>
  <si>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</si>
  <si>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</si>
  <si>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</si>
  <si>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</si>
  <si>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</si>
  <si>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</si>
  <si>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</si>
  <si>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</si>
  <si>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</si>
  <si>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</si>
  <si>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</si>
  <si>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</si>
  <si>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</si>
  <si>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</si>
  <si>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</si>
  <si>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</si>
  <si>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</si>
  <si>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</si>
  <si>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</si>
  <si>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</si>
  <si>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</si>
  <si>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</si>
  <si>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</si>
  <si>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</si>
  <si>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</si>
  <si>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</si>
  <si>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</si>
  <si>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</si>
  <si>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</si>
  <si>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</si>
  <si>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</si>
  <si>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</si>
  <si>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</si>
  <si>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</si>
  <si>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</si>
  <si>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</si>
  <si>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</si>
  <si>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</si>
  <si>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</si>
  <si>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</si>
  <si>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</si>
  <si>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</si>
  <si>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</si>
  <si>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</si>
  <si>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</si>
  <si>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</si>
  <si>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</si>
  <si>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</si>
  <si>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</si>
  <si>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</si>
  <si>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</si>
  <si>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</si>
  <si>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</si>
  <si>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</si>
  <si>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</si>
  <si>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</si>
  <si>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</si>
  <si>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</si>
  <si>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</si>
  <si>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</si>
  <si>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</si>
  <si>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</si>
  <si>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</si>
  <si>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</si>
  <si>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</si>
  <si>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</si>
  <si>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</si>
  <si>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</si>
  <si>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</si>
  <si>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</si>
  <si>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</si>
  <si>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</si>
  <si>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</si>
  <si>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</si>
  <si>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</si>
  <si>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</si>
  <si>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15.037.0010-A</t>
  </si>
  <si>
    <t>15.037.0011-A</t>
  </si>
  <si>
    <t>15.037.0012-A</t>
  </si>
  <si>
    <t>15.037.0013-A</t>
  </si>
  <si>
    <t>15.037.0014-A</t>
  </si>
  <si>
    <t>15.037.0015-A</t>
  </si>
  <si>
    <t>15.037.0016-A</t>
  </si>
  <si>
    <t>15.037.0017-A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</si>
  <si>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</si>
  <si>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</si>
  <si>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</si>
  <si>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</si>
  <si>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</si>
  <si>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</si>
  <si>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</si>
  <si>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</si>
  <si>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</si>
  <si>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</si>
  <si>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</si>
  <si>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</si>
  <si>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</si>
  <si>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</si>
  <si>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</si>
  <si>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</si>
  <si>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</si>
  <si>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</si>
  <si>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</si>
  <si>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</si>
  <si>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</si>
  <si>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</si>
  <si>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</si>
  <si>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</si>
  <si>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</si>
  <si>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</si>
  <si>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</si>
  <si>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</si>
  <si>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</si>
  <si>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</si>
  <si>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</si>
  <si>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</si>
  <si>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</si>
  <si>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</si>
  <si>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</si>
  <si>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</si>
  <si>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</si>
  <si>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</si>
  <si>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</si>
  <si>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</si>
  <si>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</si>
  <si>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</si>
  <si>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</si>
  <si>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</si>
  <si>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</si>
  <si>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</si>
  <si>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</si>
  <si>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</si>
  <si>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</si>
  <si>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</si>
  <si>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</si>
  <si>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</si>
  <si>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</si>
  <si>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</si>
  <si>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</si>
  <si>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</si>
  <si>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</si>
  <si>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</si>
  <si>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</si>
  <si>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</si>
  <si>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</si>
  <si>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</si>
  <si>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</si>
  <si>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</si>
  <si>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</si>
  <si>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</si>
  <si>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</si>
  <si>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</si>
  <si>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</si>
  <si>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</si>
  <si>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</si>
  <si>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</si>
  <si>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</si>
  <si>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</si>
  <si>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</si>
  <si>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</si>
  <si>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</si>
  <si>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</si>
  <si>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</si>
  <si>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</si>
  <si>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</si>
  <si>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</si>
  <si>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</si>
  <si>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</si>
  <si>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</si>
  <si>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</si>
  <si>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</si>
  <si>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</si>
  <si>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</si>
  <si>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</si>
  <si>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</si>
  <si>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</si>
  <si>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</si>
  <si>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</si>
  <si>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</si>
  <si>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</si>
  <si>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</si>
  <si>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</si>
  <si>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</si>
  <si>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</si>
  <si>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</si>
  <si>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</si>
  <si>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</si>
  <si>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</si>
  <si>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</si>
  <si>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</si>
  <si>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</si>
  <si>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</si>
  <si>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</si>
  <si>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</si>
  <si>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</si>
  <si>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</si>
  <si>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</si>
  <si>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</si>
  <si>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</si>
  <si>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</si>
  <si>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</si>
  <si>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</si>
  <si>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</si>
  <si>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</si>
  <si>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</si>
  <si>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</si>
  <si>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</si>
  <si>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</si>
  <si>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</si>
  <si>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</si>
  <si>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</si>
  <si>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</si>
  <si>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</si>
  <si>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</si>
  <si>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</si>
  <si>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</si>
  <si>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</si>
  <si>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</si>
  <si>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</si>
  <si>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</si>
  <si>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</si>
  <si>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</si>
  <si>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</si>
  <si>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</si>
  <si>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</si>
  <si>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</si>
  <si>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</si>
  <si>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</si>
  <si>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</si>
  <si>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</si>
  <si>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</si>
  <si>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</si>
  <si>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</si>
  <si>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</si>
  <si>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</si>
  <si>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</si>
  <si>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</si>
  <si>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</si>
  <si>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</si>
  <si>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</si>
  <si>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</si>
  <si>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</si>
  <si>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</si>
  <si>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</si>
  <si>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</si>
  <si>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</si>
  <si>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</si>
  <si>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</si>
  <si>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</si>
  <si>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</si>
  <si>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</si>
  <si>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</si>
  <si>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</si>
  <si>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</si>
  <si>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</si>
  <si>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</si>
  <si>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</si>
  <si>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</si>
  <si>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</si>
  <si>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</si>
  <si>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</si>
  <si>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</si>
  <si>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</si>
  <si>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</si>
  <si>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</si>
  <si>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</si>
  <si>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</si>
  <si>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</si>
  <si>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</si>
  <si>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</si>
  <si>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</si>
  <si>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</si>
  <si>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</si>
  <si>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</si>
  <si>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</si>
  <si>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</si>
  <si>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</si>
  <si>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</si>
  <si>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</si>
  <si>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</si>
  <si>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</si>
  <si>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</si>
  <si>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</si>
  <si>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</si>
  <si>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</si>
  <si>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</si>
  <si>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</si>
  <si>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</si>
  <si>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</si>
  <si>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</si>
  <si>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</si>
  <si>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</si>
  <si>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</si>
  <si>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</si>
  <si>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</si>
  <si>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</si>
  <si>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</si>
  <si>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</si>
  <si>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</si>
  <si>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</si>
  <si>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</si>
  <si>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</si>
  <si>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</si>
  <si>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</si>
  <si>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</si>
  <si>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</si>
  <si>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</si>
  <si>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</si>
  <si>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</si>
  <si>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</si>
  <si>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</si>
  <si>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</si>
  <si>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</si>
  <si>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</si>
  <si>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</si>
  <si>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</si>
  <si>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</si>
  <si>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</si>
  <si>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</si>
  <si>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</si>
  <si>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</si>
  <si>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</si>
  <si>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</si>
  <si>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</si>
  <si>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</si>
  <si>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</si>
  <si>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</si>
  <si>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</si>
  <si>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</si>
  <si>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</si>
  <si>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</si>
  <si>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</si>
  <si>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</si>
  <si>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</si>
  <si>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</si>
  <si>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</si>
  <si>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</si>
  <si>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</si>
  <si>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</si>
  <si>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</si>
  <si>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</si>
  <si>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</si>
  <si>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</si>
  <si>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</si>
  <si>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</si>
  <si>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</si>
  <si>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</si>
  <si>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</si>
  <si>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</si>
  <si>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</si>
  <si>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</si>
  <si>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</si>
  <si>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</si>
  <si>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</si>
  <si>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</si>
  <si>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</si>
  <si>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</si>
  <si>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</si>
  <si>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</si>
  <si>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</si>
  <si>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</si>
  <si>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</si>
  <si>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</si>
  <si>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</si>
  <si>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</si>
  <si>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</si>
  <si>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</si>
  <si>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</si>
  <si>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</si>
  <si>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</si>
  <si>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</si>
  <si>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15.041.0001-A</t>
  </si>
  <si>
    <t>15.041.0002-A</t>
  </si>
  <si>
    <t>15.041.0003-A</t>
  </si>
  <si>
    <t>15.041.0004-A</t>
  </si>
  <si>
    <t>15.041.0005-A</t>
  </si>
  <si>
    <t>15.041.0006-A</t>
  </si>
  <si>
    <t>15.041.0007-A</t>
  </si>
  <si>
    <t>15.041.0008-A</t>
  </si>
  <si>
    <t>15.041.0009-A</t>
  </si>
  <si>
    <t>15.041.0020-A</t>
  </si>
  <si>
    <t>15.041.0025-A</t>
  </si>
  <si>
    <t>15.041.0030-A</t>
  </si>
  <si>
    <t>15.041.0035-A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</si>
  <si>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</si>
  <si>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</si>
  <si>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</si>
  <si>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</si>
  <si>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</si>
  <si>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</si>
  <si>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</si>
  <si>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</si>
  <si>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</si>
  <si>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</si>
  <si>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</si>
  <si>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</si>
  <si>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</si>
  <si>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</si>
  <si>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</si>
  <si>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</si>
  <si>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</si>
  <si>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</si>
  <si>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</si>
  <si>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</si>
  <si>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</si>
  <si>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</si>
  <si>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</si>
  <si>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</si>
  <si>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</si>
  <si>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</si>
  <si>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</si>
  <si>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</si>
  <si>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</si>
  <si>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</si>
  <si>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</si>
  <si>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</si>
  <si>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</si>
  <si>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</si>
  <si>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</si>
  <si>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</si>
  <si>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</si>
  <si>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</si>
  <si>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</si>
  <si>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</si>
  <si>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</si>
  <si>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</si>
  <si>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</si>
  <si>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</si>
  <si>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</si>
  <si>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</si>
  <si>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</si>
  <si>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</si>
  <si>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</si>
  <si>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</si>
  <si>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</si>
  <si>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</si>
  <si>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</si>
  <si>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</si>
  <si>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</si>
  <si>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</si>
  <si>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</si>
  <si>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</si>
  <si>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</si>
  <si>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</si>
  <si>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</si>
  <si>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</si>
  <si>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</si>
  <si>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</si>
  <si>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</si>
  <si>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</si>
  <si>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</si>
  <si>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</si>
  <si>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</si>
  <si>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</si>
  <si>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</si>
  <si>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</si>
  <si>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</si>
  <si>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15.046.0010-A</t>
  </si>
  <si>
    <t>15.046.0011-A</t>
  </si>
  <si>
    <t>15.046.0012-A</t>
  </si>
  <si>
    <t>15.046.0013-A</t>
  </si>
  <si>
    <t>15.046.0014-A</t>
  </si>
  <si>
    <t>15.046.0015-A</t>
  </si>
  <si>
    <t>15.046.0016-A</t>
  </si>
  <si>
    <t>15.046.0017-A</t>
  </si>
  <si>
    <t>15.046.0018-A</t>
  </si>
  <si>
    <t>15.047.0010-A</t>
  </si>
  <si>
    <t>15.047.0011-A</t>
  </si>
  <si>
    <t>15.047.0012-A</t>
  </si>
  <si>
    <t>15.047.0013-A</t>
  </si>
  <si>
    <t>15.047.0014-A</t>
  </si>
  <si>
    <t>15.047.0015-A</t>
  </si>
  <si>
    <t>15.047.0016-A</t>
  </si>
  <si>
    <t>15.047.0017-A</t>
  </si>
  <si>
    <t>15.047.0018-A</t>
  </si>
  <si>
    <t>15.058.0010-A</t>
  </si>
  <si>
    <t>15.058.0015-A</t>
  </si>
  <si>
    <t>15.058.0020-A</t>
  </si>
  <si>
    <t>15.058.0050-A</t>
  </si>
  <si>
    <t>15.058.0055-A</t>
  </si>
  <si>
    <t>15.058.0060-A</t>
  </si>
  <si>
    <t>15.065.0010-A</t>
  </si>
  <si>
    <t>15.065.0011-A</t>
  </si>
  <si>
    <t>15.065.0015-A</t>
  </si>
  <si>
    <t>15.065.0016-A</t>
  </si>
  <si>
    <t>15.065.0020-A</t>
  </si>
  <si>
    <t>15.065.0021-A</t>
  </si>
  <si>
    <t>15.065.0025-A</t>
  </si>
  <si>
    <t>15.065.0026-A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</si>
  <si>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</si>
  <si>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</si>
  <si>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</si>
  <si>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</si>
  <si>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</si>
  <si>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</si>
  <si>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</si>
  <si>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</si>
  <si>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</si>
  <si>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</si>
  <si>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</si>
  <si>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</si>
  <si>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</si>
  <si>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</si>
  <si>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</si>
  <si>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</si>
  <si>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</si>
  <si>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</si>
  <si>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</si>
  <si>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</si>
  <si>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</si>
  <si>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</si>
  <si>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</si>
  <si>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</si>
  <si>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</si>
  <si>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</si>
  <si>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</si>
  <si>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</si>
  <si>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</si>
  <si>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</si>
  <si>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</si>
  <si>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</si>
  <si>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</si>
  <si>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</si>
  <si>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</si>
  <si>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</si>
  <si>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</si>
  <si>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</si>
  <si>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</si>
  <si>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</si>
  <si>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</si>
  <si>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</si>
  <si>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</si>
  <si>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</si>
  <si>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</si>
  <si>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</si>
  <si>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</si>
  <si>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</si>
  <si>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</si>
  <si>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</si>
  <si>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</si>
  <si>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</si>
  <si>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</si>
  <si>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</si>
  <si>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</si>
  <si>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</si>
  <si>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</si>
  <si>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</si>
  <si>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</si>
  <si>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</si>
  <si>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</si>
  <si>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</si>
  <si>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</si>
  <si>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</si>
  <si>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</si>
  <si>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</si>
  <si>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</si>
  <si>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</si>
  <si>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</si>
  <si>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</si>
  <si>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</si>
  <si>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</si>
  <si>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</si>
  <si>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</si>
  <si>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</si>
  <si>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</si>
  <si>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</si>
  <si>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</si>
  <si>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</si>
  <si>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</si>
  <si>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</si>
  <si>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</si>
  <si>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</si>
  <si>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</si>
  <si>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</si>
  <si>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</si>
  <si>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</si>
  <si>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15.069.0001-A</t>
  </si>
  <si>
    <t>15.069.0010-A</t>
  </si>
  <si>
    <t>15.069.0020-A</t>
  </si>
  <si>
    <t>15.070.0010-A</t>
  </si>
  <si>
    <t>15.070.0011-A</t>
  </si>
  <si>
    <t>15.070.0012-A</t>
  </si>
  <si>
    <t>15.070.0013-A</t>
  </si>
  <si>
    <t>15.071.0010-A</t>
  </si>
  <si>
    <t>15.071.0011-A</t>
  </si>
  <si>
    <t>15.071.0012-B</t>
  </si>
  <si>
    <t>15.075.0010-A</t>
  </si>
  <si>
    <t>15.075.0011-A</t>
  </si>
  <si>
    <t>15.075.0020-A</t>
  </si>
  <si>
    <t>15.075.0025-A</t>
  </si>
  <si>
    <t>15.080.0010-A</t>
  </si>
  <si>
    <t>15.080.0011-A</t>
  </si>
  <si>
    <t>15.080.0012-A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</si>
  <si>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</si>
  <si>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</si>
  <si>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</si>
  <si>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</si>
  <si>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</si>
  <si>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</si>
  <si>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</si>
  <si>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</si>
  <si>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</si>
  <si>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</si>
  <si>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</si>
  <si>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</si>
  <si>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</si>
  <si>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</si>
  <si>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</si>
  <si>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</si>
  <si>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</si>
  <si>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</si>
  <si>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</si>
  <si>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</si>
  <si>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</si>
  <si>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</si>
  <si>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</si>
  <si>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</si>
  <si>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</si>
  <si>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</si>
  <si>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</si>
  <si>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</si>
  <si>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</si>
  <si>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</si>
  <si>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</si>
  <si>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</si>
  <si>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</si>
  <si>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</si>
  <si>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</si>
  <si>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</si>
  <si>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</si>
  <si>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</si>
  <si>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</si>
  <si>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</si>
  <si>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</si>
  <si>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</si>
  <si>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</si>
  <si>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</si>
  <si>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16.002.0005-A</t>
  </si>
  <si>
    <t>16.002.0010-A</t>
  </si>
  <si>
    <t>16.002.0012-A</t>
  </si>
  <si>
    <t>16.002.0015-A</t>
  </si>
  <si>
    <t>16.002.0025-A</t>
  </si>
  <si>
    <t>16.003.0004-A</t>
  </si>
  <si>
    <t>16.003.0020-A</t>
  </si>
  <si>
    <t>16.003.0030-A</t>
  </si>
  <si>
    <t>16.003.0050-A</t>
  </si>
  <si>
    <t>16.004.0015-A</t>
  </si>
  <si>
    <t>16.004.0018-A</t>
  </si>
  <si>
    <t>16.004.0025-A</t>
  </si>
  <si>
    <t>16.004.0030-A</t>
  </si>
  <si>
    <t>16.004.0035-A</t>
  </si>
  <si>
    <t>16.004.0040-A</t>
  </si>
  <si>
    <t>16.004.0042-A</t>
  </si>
  <si>
    <t>16.004.0045-A</t>
  </si>
  <si>
    <t>16.004.0047-A</t>
  </si>
  <si>
    <t>16.004.0050-A</t>
  </si>
  <si>
    <t>16.004.0055-A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</si>
  <si>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</si>
  <si>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</si>
  <si>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</si>
  <si>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</si>
  <si>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</si>
  <si>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</si>
  <si>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</si>
  <si>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</si>
  <si>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</si>
  <si>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</si>
  <si>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</si>
  <si>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</si>
  <si>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</si>
  <si>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</si>
  <si>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</si>
  <si>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</si>
  <si>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</si>
  <si>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</si>
  <si>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</si>
  <si>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</si>
  <si>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</si>
  <si>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</si>
  <si>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16.006.0001-A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</si>
  <si>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</si>
  <si>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</si>
  <si>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</si>
  <si>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</si>
  <si>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</si>
  <si>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</si>
  <si>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</si>
  <si>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</si>
  <si>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</si>
  <si>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</si>
  <si>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</si>
  <si>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</si>
  <si>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</si>
  <si>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</si>
  <si>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16.008.0005-A</t>
  </si>
  <si>
    <t>16.008.0030-A</t>
  </si>
  <si>
    <t>16.009.0001-A</t>
  </si>
  <si>
    <t>16.009.0002-A</t>
  </si>
  <si>
    <t>16.009.0005-A</t>
  </si>
  <si>
    <t>16.010.0005-A</t>
  </si>
  <si>
    <t>16.010.0010-A</t>
  </si>
  <si>
    <t>16.010.0015-A</t>
  </si>
  <si>
    <t>16.011.0005-A</t>
  </si>
  <si>
    <t>16.011.0015-A</t>
  </si>
  <si>
    <t>16.011.0030-A</t>
  </si>
  <si>
    <t>16.011.0045-A</t>
  </si>
  <si>
    <t>16.011.0050-A</t>
  </si>
  <si>
    <t>16.012.0005-A</t>
  </si>
  <si>
    <t>16.013.0001-A</t>
  </si>
  <si>
    <t>16.013.0002-A</t>
  </si>
  <si>
    <t>16.013.0004-A</t>
  </si>
  <si>
    <t>16.013.0005-A</t>
  </si>
  <si>
    <t>16.013.0006-A</t>
  </si>
  <si>
    <t>16.013.0007-A</t>
  </si>
  <si>
    <t>16.013.0009-A</t>
  </si>
  <si>
    <t>16.013.0010-A</t>
  </si>
  <si>
    <t>16.013.0015-A</t>
  </si>
  <si>
    <t>16.015.0001-A</t>
  </si>
  <si>
    <t>16.015.0005-A</t>
  </si>
  <si>
    <t>16.015.0010-A</t>
  </si>
  <si>
    <t>16.020.0001-A</t>
  </si>
  <si>
    <t>16.020.0002-A</t>
  </si>
  <si>
    <t>16.020.0003-A</t>
  </si>
  <si>
    <t>16.020.0004-A</t>
  </si>
  <si>
    <t>16.020.0005-A</t>
  </si>
  <si>
    <t>16.020.0006-A</t>
  </si>
  <si>
    <t>16.020.0008-A</t>
  </si>
  <si>
    <t>16.020.0009-A</t>
  </si>
  <si>
    <t>16.020.0012-A</t>
  </si>
  <si>
    <t>16.021.0002-A</t>
  </si>
  <si>
    <t>16.021.0003-A</t>
  </si>
  <si>
    <t>16.021.0005-A</t>
  </si>
  <si>
    <t>16.022.0002-A</t>
  </si>
  <si>
    <t>16.022.0004-A</t>
  </si>
  <si>
    <t>16.022.0006-A</t>
  </si>
  <si>
    <t>16.022.0010-A</t>
  </si>
  <si>
    <t>16.022.0012-A</t>
  </si>
  <si>
    <t>16.023.0004-A</t>
  </si>
  <si>
    <t>16.023.0005-A</t>
  </si>
  <si>
    <t>16.024.0004-A</t>
  </si>
  <si>
    <t>16.024.0005-A</t>
  </si>
  <si>
    <t>16.024.0006-A</t>
  </si>
  <si>
    <t>16.024.0007-A</t>
  </si>
  <si>
    <t>16.024.0009-A</t>
  </si>
  <si>
    <t>16.024.0015-A</t>
  </si>
  <si>
    <t>16.025.0015-A</t>
  </si>
  <si>
    <t>16.026.0001-A</t>
  </si>
  <si>
    <t>16.026.0002-A</t>
  </si>
  <si>
    <t>16.026.0005-A</t>
  </si>
  <si>
    <t>16.026.0010-A</t>
  </si>
  <si>
    <t>16.026.0030-0</t>
  </si>
  <si>
    <t>16.026.0030-A</t>
  </si>
  <si>
    <t>16.027.0001-A</t>
  </si>
  <si>
    <t>16.028.0015-A</t>
  </si>
  <si>
    <t>16.028.0020-A</t>
  </si>
  <si>
    <t>16.028.0022-A</t>
  </si>
  <si>
    <t>16.028.0023-A</t>
  </si>
  <si>
    <t>16.028.0026-A</t>
  </si>
  <si>
    <t>16.029.0001-A</t>
  </si>
  <si>
    <t>16.030.0001-A</t>
  </si>
  <si>
    <t>16.030.0005-A</t>
  </si>
  <si>
    <t>16.030.0007-A</t>
  </si>
  <si>
    <t>16.030.0009-A</t>
  </si>
  <si>
    <t>16.030.0010-A</t>
  </si>
  <si>
    <t>16.030.0013-A</t>
  </si>
  <si>
    <t>16.030.0030-A</t>
  </si>
  <si>
    <t>16.031.0025-A</t>
  </si>
  <si>
    <t>16.032.0001-A</t>
  </si>
  <si>
    <t>16.033.0002-A</t>
  </si>
  <si>
    <t>16.034.0003-A</t>
  </si>
  <si>
    <t>16.034.0006-A</t>
  </si>
  <si>
    <t>16.035.0005-A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</si>
  <si>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</si>
  <si>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</si>
  <si>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</si>
  <si>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</si>
  <si>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</si>
  <si>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</si>
  <si>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</si>
  <si>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</si>
  <si>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</si>
  <si>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</si>
  <si>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</si>
  <si>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</si>
  <si>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</si>
  <si>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</si>
  <si>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</si>
  <si>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</si>
  <si>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</si>
  <si>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</si>
  <si>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</si>
  <si>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</si>
  <si>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</si>
  <si>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</si>
  <si>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</si>
  <si>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</si>
  <si>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</si>
  <si>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17.013.0030-A</t>
  </si>
  <si>
    <t>17.013.0031-A</t>
  </si>
  <si>
    <t>17.013.0070-A</t>
  </si>
  <si>
    <t>17.013.0095-B</t>
  </si>
  <si>
    <t>17.013.0100-0</t>
  </si>
  <si>
    <t>17.013.0100-A</t>
  </si>
  <si>
    <t>17.014.0010-A</t>
  </si>
  <si>
    <t>17.014.0015-A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</si>
  <si>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</si>
  <si>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</si>
  <si>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</si>
  <si>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</si>
  <si>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</si>
  <si>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</si>
  <si>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</si>
  <si>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</si>
  <si>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</si>
  <si>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</si>
  <si>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</si>
  <si>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</si>
  <si>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</si>
  <si>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</si>
  <si>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</si>
  <si>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</si>
  <si>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</si>
  <si>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</si>
  <si>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</si>
  <si>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</si>
  <si>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</si>
  <si>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</si>
  <si>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</si>
  <si>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</si>
  <si>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</si>
  <si>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</si>
  <si>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</si>
  <si>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</si>
  <si>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</si>
  <si>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</si>
  <si>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</si>
  <si>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</si>
  <si>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</si>
  <si>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</si>
  <si>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</si>
  <si>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</si>
  <si>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</si>
  <si>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</si>
  <si>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</si>
  <si>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17.017.0370-0</t>
  </si>
  <si>
    <t>17.017.0370-A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</si>
  <si>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</si>
  <si>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</si>
  <si>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</si>
  <si>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</si>
  <si>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</si>
  <si>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</si>
  <si>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</si>
  <si>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</si>
  <si>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</si>
  <si>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</si>
  <si>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</si>
  <si>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</si>
  <si>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</si>
  <si>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</si>
  <si>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</si>
  <si>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</si>
  <si>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</si>
  <si>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</si>
  <si>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</si>
  <si>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</si>
  <si>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</si>
  <si>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</si>
  <si>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</si>
  <si>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</si>
  <si>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</si>
  <si>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</si>
  <si>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</si>
  <si>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</si>
  <si>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17.018.0265-0</t>
  </si>
  <si>
    <t>17.018.0265-A</t>
  </si>
  <si>
    <t>17.020.0010-A</t>
  </si>
  <si>
    <t>17.020.0021-A</t>
  </si>
  <si>
    <t>17.020.0030-B</t>
  </si>
  <si>
    <t>17.020.0040-A</t>
  </si>
  <si>
    <t>17.020.0050-A</t>
  </si>
  <si>
    <t>17.020.0060-A</t>
  </si>
  <si>
    <t>17.020.0061-A</t>
  </si>
  <si>
    <t>17.020.0070-A</t>
  </si>
  <si>
    <t>17.020.0071-A</t>
  </si>
  <si>
    <t>17.020.0072-A</t>
  </si>
  <si>
    <t>17.020.0075-A</t>
  </si>
  <si>
    <t>17.025.0005-B</t>
  </si>
  <si>
    <t>17.025.0006-A</t>
  </si>
  <si>
    <t>17.025.0007-A</t>
  </si>
  <si>
    <t>17.025.0008-A</t>
  </si>
  <si>
    <t>17.025.0009-A</t>
  </si>
  <si>
    <t>17.025.0010-A</t>
  </si>
  <si>
    <t>17.025.0040-B</t>
  </si>
  <si>
    <t>17.025.0041-A</t>
  </si>
  <si>
    <t>17.035.0010-A</t>
  </si>
  <si>
    <t>17.035.0020-A</t>
  </si>
  <si>
    <t>17.035.0030-A</t>
  </si>
  <si>
    <t>17.035.0040-A</t>
  </si>
  <si>
    <t>17.035.0045-A</t>
  </si>
  <si>
    <t>17.040.0020-A</t>
  </si>
  <si>
    <t>17.040.0021-A</t>
  </si>
  <si>
    <t>17.040.0022-A</t>
  </si>
  <si>
    <t>17.040.0024-A</t>
  </si>
  <si>
    <t>17.040.0050-A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</si>
  <si>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</si>
  <si>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</si>
  <si>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</si>
  <si>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</si>
  <si>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</si>
  <si>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</si>
  <si>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</si>
  <si>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</si>
  <si>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</si>
  <si>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</si>
  <si>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</si>
  <si>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</si>
  <si>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</si>
  <si>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</si>
  <si>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</si>
  <si>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</si>
  <si>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</si>
  <si>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</si>
  <si>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</si>
  <si>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</si>
  <si>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</si>
  <si>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</si>
  <si>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18.003.0003-A</t>
  </si>
  <si>
    <t>18.003.0005-A</t>
  </si>
  <si>
    <t>18.003.0007-A</t>
  </si>
  <si>
    <t>18.003.0015-A</t>
  </si>
  <si>
    <t>18.003.0020-A</t>
  </si>
  <si>
    <t>18.004.0001-A</t>
  </si>
  <si>
    <t>18.004.0005-A</t>
  </si>
  <si>
    <t>18.005.0010-A</t>
  </si>
  <si>
    <t>18.005.0012-A</t>
  </si>
  <si>
    <t>18.005.0013-A</t>
  </si>
  <si>
    <t>18.005.0015-A</t>
  </si>
  <si>
    <t>18.005.0018-A</t>
  </si>
  <si>
    <t>18.005.0027-A</t>
  </si>
  <si>
    <t>18.005.0030-A</t>
  </si>
  <si>
    <t>18.005.0035-A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</si>
  <si>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</si>
  <si>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</si>
  <si>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</si>
  <si>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</si>
  <si>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</si>
  <si>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</si>
  <si>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</si>
  <si>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</si>
  <si>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</si>
  <si>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</si>
  <si>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</si>
  <si>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</si>
  <si>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</si>
  <si>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</si>
  <si>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</si>
  <si>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</si>
  <si>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</si>
  <si>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</si>
  <si>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</si>
  <si>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18.007.0039-A</t>
  </si>
  <si>
    <t>18.007.0041-A</t>
  </si>
  <si>
    <t>18.007.0042-A</t>
  </si>
  <si>
    <t>18.007.0043-A</t>
  </si>
  <si>
    <t>18.007.0045-A</t>
  </si>
  <si>
    <t>18.007.0049-A</t>
  </si>
  <si>
    <t>18.007.0051-A</t>
  </si>
  <si>
    <t>18.007.0060-A</t>
  </si>
  <si>
    <t>18.007.0065-A</t>
  </si>
  <si>
    <t>18.007.0070-A</t>
  </si>
  <si>
    <t>18.007.0075-A</t>
  </si>
  <si>
    <t>18.007.0080-A</t>
  </si>
  <si>
    <t>18.007.0090-0</t>
  </si>
  <si>
    <t>18.007.0090-A</t>
  </si>
  <si>
    <t>18.008.0005-A</t>
  </si>
  <si>
    <t>18.008.0007-A</t>
  </si>
  <si>
    <t>18.009.0058-A</t>
  </si>
  <si>
    <t>18.009.0060-A</t>
  </si>
  <si>
    <t>18.009.0065-A</t>
  </si>
  <si>
    <t>18.009.0066-A</t>
  </si>
  <si>
    <t>18.009.0070-A</t>
  </si>
  <si>
    <t>18.009.0073-A</t>
  </si>
  <si>
    <t>18.009.0074-A</t>
  </si>
  <si>
    <t>18.009.0076-A</t>
  </si>
  <si>
    <t>18.009.0078-A</t>
  </si>
  <si>
    <t>18.009.0079-A</t>
  </si>
  <si>
    <t>18.009.0080-A</t>
  </si>
  <si>
    <t>18.009.0081-0</t>
  </si>
  <si>
    <t>18.009.0081-A</t>
  </si>
  <si>
    <t>18.009.0086-A</t>
  </si>
  <si>
    <t>18.009.0101-A</t>
  </si>
  <si>
    <t>18.009.0102-A</t>
  </si>
  <si>
    <t>18.009.0105-A</t>
  </si>
  <si>
    <t>18.009.0110-A</t>
  </si>
  <si>
    <t>18.009.0115-A</t>
  </si>
  <si>
    <t>18.009.0120-0</t>
  </si>
  <si>
    <t>18.009.0120-A</t>
  </si>
  <si>
    <t>18.011.0003-A</t>
  </si>
  <si>
    <t>18.011.0005-A</t>
  </si>
  <si>
    <t>18.012.0090-A</t>
  </si>
  <si>
    <t>18.012.0093-A</t>
  </si>
  <si>
    <t>18.012.0096-A</t>
  </si>
  <si>
    <t>18.012.0100-A</t>
  </si>
  <si>
    <t>18.012.0102-A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</si>
  <si>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</si>
  <si>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</si>
  <si>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</si>
  <si>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</si>
  <si>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</si>
  <si>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</si>
  <si>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</si>
  <si>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</si>
  <si>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</si>
  <si>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</si>
  <si>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</si>
  <si>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</si>
  <si>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</si>
  <si>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</si>
  <si>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</si>
  <si>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</si>
  <si>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</si>
  <si>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</si>
  <si>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</si>
  <si>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</si>
  <si>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</si>
  <si>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</si>
  <si>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</si>
  <si>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</si>
  <si>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</si>
  <si>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</si>
  <si>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</si>
  <si>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</si>
  <si>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18.013.0167-0</t>
  </si>
  <si>
    <t>18.013.0167-A</t>
  </si>
  <si>
    <t>18.013.0170-0</t>
  </si>
  <si>
    <t>18.013.0170-A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</si>
  <si>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</si>
  <si>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</si>
  <si>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</si>
  <si>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</si>
  <si>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</si>
  <si>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</si>
  <si>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</si>
  <si>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</si>
  <si>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</si>
  <si>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</si>
  <si>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</si>
  <si>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</si>
  <si>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</si>
  <si>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</si>
  <si>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</si>
  <si>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</si>
  <si>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</si>
  <si>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</si>
  <si>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</si>
  <si>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</si>
  <si>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</si>
  <si>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</si>
  <si>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</si>
  <si>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</si>
  <si>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</si>
  <si>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</si>
  <si>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</si>
  <si>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</si>
  <si>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</si>
  <si>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</si>
  <si>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</si>
  <si>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</si>
  <si>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</si>
  <si>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</si>
  <si>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</si>
  <si>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</si>
  <si>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</si>
  <si>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</si>
  <si>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</si>
  <si>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</si>
  <si>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</si>
  <si>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</si>
  <si>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</si>
  <si>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</si>
  <si>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</si>
  <si>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</si>
  <si>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</si>
  <si>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</si>
  <si>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</si>
  <si>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</si>
  <si>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</si>
  <si>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</si>
  <si>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</si>
  <si>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</si>
  <si>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</si>
  <si>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</si>
  <si>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18.016.0107-0</t>
  </si>
  <si>
    <t>18.016.0107-A</t>
  </si>
  <si>
    <t>18.016.0108-0</t>
  </si>
  <si>
    <t>18.016.0108-A</t>
  </si>
  <si>
    <t>18.016.0110-A</t>
  </si>
  <si>
    <t>18.016.0111-A</t>
  </si>
  <si>
    <t>18.016.0120-A</t>
  </si>
  <si>
    <t>18.016.0125-0</t>
  </si>
  <si>
    <t>18.016.0125-A</t>
  </si>
  <si>
    <t>18.016.0130-A</t>
  </si>
  <si>
    <t>18.016.0135-0</t>
  </si>
  <si>
    <t>18.016.0135-A</t>
  </si>
  <si>
    <t>18.016.0140-0</t>
  </si>
  <si>
    <t>18.016.0140-A</t>
  </si>
  <si>
    <t>18.017.0020-A</t>
  </si>
  <si>
    <t>18.017.0021-A</t>
  </si>
  <si>
    <t>18.017.0022-A</t>
  </si>
  <si>
    <t>18.017.0100-0</t>
  </si>
  <si>
    <t>18.017.0100-A</t>
  </si>
  <si>
    <t>18.017.0105-0</t>
  </si>
  <si>
    <t>18.017.0105-A</t>
  </si>
  <si>
    <t>18.018.0010-A</t>
  </si>
  <si>
    <t>18.018.0015-A</t>
  </si>
  <si>
    <t>18.018.0018-A</t>
  </si>
  <si>
    <t>18.018.0020-A</t>
  </si>
  <si>
    <t>18.018.0025-A</t>
  </si>
  <si>
    <t>18.018.0030-A</t>
  </si>
  <si>
    <t>18.018.0032-A</t>
  </si>
  <si>
    <t>18.018.0050-A</t>
  </si>
  <si>
    <t>18.018.0070-A</t>
  </si>
  <si>
    <t>18.018.0080-A</t>
  </si>
  <si>
    <t>18.018.0090-A</t>
  </si>
  <si>
    <t>18.018.0100-A</t>
  </si>
  <si>
    <t>18.019.0010-A</t>
  </si>
  <si>
    <t>18.019.0012-A</t>
  </si>
  <si>
    <t>18.021.0025-A</t>
  </si>
  <si>
    <t>18.021.0030-A</t>
  </si>
  <si>
    <t>18.021.0035-A</t>
  </si>
  <si>
    <t>18.021.0040-A</t>
  </si>
  <si>
    <t>18.021.0042-A</t>
  </si>
  <si>
    <t>18.021.0043-A</t>
  </si>
  <si>
    <t>18.021.0045-A</t>
  </si>
  <si>
    <t>18.021.0048-0</t>
  </si>
  <si>
    <t>18.021.0048-A</t>
  </si>
  <si>
    <t>18.021.0055-0</t>
  </si>
  <si>
    <t>18.021.0055-A</t>
  </si>
  <si>
    <t>18.021.0060-A</t>
  </si>
  <si>
    <t>18.021.0065-A</t>
  </si>
  <si>
    <t>18.021.0070-A</t>
  </si>
  <si>
    <t>18.021.0100-A</t>
  </si>
  <si>
    <t>18.021.0105-A</t>
  </si>
  <si>
    <t>18.022.0010-A</t>
  </si>
  <si>
    <t>18.022.0011-A</t>
  </si>
  <si>
    <t>18.022.0012-A</t>
  </si>
  <si>
    <t>18.022.0013-A</t>
  </si>
  <si>
    <t>18.022.0015-A</t>
  </si>
  <si>
    <t>18.023.0010-A</t>
  </si>
  <si>
    <t>18.023.0011-A</t>
  </si>
  <si>
    <t>18.023.0012-A</t>
  </si>
  <si>
    <t>18.023.0013-A</t>
  </si>
  <si>
    <t>18.023.0014-A</t>
  </si>
  <si>
    <t>18.023.0020-A</t>
  </si>
  <si>
    <t>18.024.0001-A</t>
  </si>
  <si>
    <t>18.024.0002-A</t>
  </si>
  <si>
    <t>18.024.0010-A</t>
  </si>
  <si>
    <t>18.024.0050-A</t>
  </si>
  <si>
    <t>18.025.0001-A</t>
  </si>
  <si>
    <t>18.025.0005-A</t>
  </si>
  <si>
    <t>18.025.0007-0</t>
  </si>
  <si>
    <t>18.025.0007-A</t>
  </si>
  <si>
    <t>18.025.0010-A</t>
  </si>
  <si>
    <t>18.025.0050-A</t>
  </si>
  <si>
    <t>18.025.0055-A</t>
  </si>
  <si>
    <t>18.025.0060-A</t>
  </si>
  <si>
    <t>18.025.0065-A</t>
  </si>
  <si>
    <t>18.025.0070-A</t>
  </si>
  <si>
    <t>18.025.0075-A</t>
  </si>
  <si>
    <t>18.025.0080-A</t>
  </si>
  <si>
    <t>18.025.0085-A</t>
  </si>
  <si>
    <t>18.025.0090-A</t>
  </si>
  <si>
    <t>18.025.0095-A</t>
  </si>
  <si>
    <t>18.025.0150-A</t>
  </si>
  <si>
    <t>18.026.0008-A</t>
  </si>
  <si>
    <t>18.026.0010-A</t>
  </si>
  <si>
    <t>18.026.0012-A</t>
  </si>
  <si>
    <t>18.026.0015-A</t>
  </si>
  <si>
    <t>18.026.0020-A</t>
  </si>
  <si>
    <t>18.026.0025-A</t>
  </si>
  <si>
    <t>18.026.0030-A</t>
  </si>
  <si>
    <t>18.027.0040-A</t>
  </si>
  <si>
    <t>18.027.0045-A</t>
  </si>
  <si>
    <t>18.027.0070-A</t>
  </si>
  <si>
    <t>18.027.0072-A</t>
  </si>
  <si>
    <t>18.027.0075-A</t>
  </si>
  <si>
    <t>18.027.0080-0</t>
  </si>
  <si>
    <t>18.027.0080-A</t>
  </si>
  <si>
    <t>18.027.0082-0</t>
  </si>
  <si>
    <t>18.027.0082-A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</si>
  <si>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</si>
  <si>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</si>
  <si>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</si>
  <si>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</si>
  <si>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</si>
  <si>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</si>
  <si>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</si>
  <si>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</si>
  <si>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</si>
  <si>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</si>
  <si>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</si>
  <si>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</si>
  <si>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</si>
  <si>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</si>
  <si>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</si>
  <si>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</si>
  <si>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</si>
  <si>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</si>
  <si>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</si>
  <si>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</si>
  <si>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</si>
  <si>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</si>
  <si>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</si>
  <si>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</si>
  <si>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</si>
  <si>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</si>
  <si>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</si>
  <si>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</si>
  <si>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</si>
  <si>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</si>
  <si>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</si>
  <si>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</si>
  <si>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</si>
  <si>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</si>
  <si>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</si>
  <si>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</si>
  <si>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</si>
  <si>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</si>
  <si>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</si>
  <si>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</si>
  <si>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</si>
  <si>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</si>
  <si>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</si>
  <si>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</si>
  <si>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</si>
  <si>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</si>
  <si>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</si>
  <si>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</si>
  <si>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</si>
  <si>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</si>
  <si>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</si>
  <si>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</si>
  <si>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</si>
  <si>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</si>
  <si>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</si>
  <si>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</si>
  <si>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</si>
  <si>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</si>
  <si>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</si>
  <si>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</si>
  <si>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</si>
  <si>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</si>
  <si>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</si>
  <si>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</si>
  <si>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</si>
  <si>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</si>
  <si>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</si>
  <si>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</si>
  <si>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</si>
  <si>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</si>
  <si>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</si>
  <si>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</si>
  <si>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</si>
  <si>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</si>
  <si>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</si>
  <si>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</si>
  <si>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</si>
  <si>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</si>
  <si>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</si>
  <si>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</si>
  <si>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</si>
  <si>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</si>
  <si>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</si>
  <si>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</si>
  <si>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</si>
  <si>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</si>
  <si>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</si>
  <si>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</si>
  <si>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</si>
  <si>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</si>
  <si>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</si>
  <si>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</si>
  <si>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</si>
  <si>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</si>
  <si>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</si>
  <si>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</si>
  <si>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</si>
  <si>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</si>
  <si>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</si>
  <si>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</si>
  <si>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</si>
  <si>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</si>
  <si>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</si>
  <si>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</si>
  <si>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</si>
  <si>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</si>
  <si>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</si>
  <si>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</si>
  <si>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</si>
  <si>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</si>
  <si>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</si>
  <si>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</si>
  <si>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</si>
  <si>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</si>
  <si>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</si>
  <si>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</si>
  <si>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</si>
  <si>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</si>
  <si>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</si>
  <si>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</si>
  <si>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</si>
  <si>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</si>
  <si>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</si>
  <si>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</si>
  <si>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</si>
  <si>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</si>
  <si>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</si>
  <si>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</si>
  <si>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</si>
  <si>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</si>
  <si>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</si>
  <si>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</si>
  <si>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</si>
  <si>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</si>
  <si>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</si>
  <si>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</si>
  <si>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</si>
  <si>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</si>
  <si>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</si>
  <si>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</si>
  <si>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</si>
  <si>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</si>
  <si>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</si>
  <si>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</si>
  <si>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</si>
  <si>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</si>
  <si>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</si>
  <si>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</si>
  <si>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</si>
  <si>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</si>
  <si>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</si>
  <si>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</si>
  <si>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</si>
  <si>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</si>
  <si>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</si>
  <si>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</si>
  <si>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</si>
  <si>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</si>
  <si>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</si>
  <si>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</si>
  <si>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</si>
  <si>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</si>
  <si>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</si>
  <si>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</si>
  <si>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</si>
  <si>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</si>
  <si>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</si>
  <si>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18.029.0005-A</t>
  </si>
  <si>
    <t>18.029.0010-A</t>
  </si>
  <si>
    <t>18.029.0012-A</t>
  </si>
  <si>
    <t>18.029.0015-A</t>
  </si>
  <si>
    <t>18.029.0020-A</t>
  </si>
  <si>
    <t>18.029.0025-A</t>
  </si>
  <si>
    <t>18.029.0030-A</t>
  </si>
  <si>
    <t>18.029.0035-A</t>
  </si>
  <si>
    <t>18.029.0037-A</t>
  </si>
  <si>
    <t>18.029.0040-A</t>
  </si>
  <si>
    <t>18.029.0070-A</t>
  </si>
  <si>
    <t>18.029.0075-A</t>
  </si>
  <si>
    <t>18.029.0080-A</t>
  </si>
  <si>
    <t>18.029.0085-A</t>
  </si>
  <si>
    <t>18.029.0086-A</t>
  </si>
  <si>
    <t>18.029.0105-A</t>
  </si>
  <si>
    <t>18.029.0110-A</t>
  </si>
  <si>
    <t>18.029.0115-A</t>
  </si>
  <si>
    <t>18.029.0120-A</t>
  </si>
  <si>
    <t>18.029.0125-A</t>
  </si>
  <si>
    <t>18.029.0130-A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</si>
  <si>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</si>
  <si>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</si>
  <si>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</si>
  <si>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</si>
  <si>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</si>
  <si>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</si>
  <si>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</si>
  <si>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</si>
  <si>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</si>
  <si>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</si>
  <si>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</si>
  <si>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</si>
  <si>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</si>
  <si>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</si>
  <si>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</si>
  <si>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</si>
  <si>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</si>
  <si>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</si>
  <si>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</si>
  <si>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</si>
  <si>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</si>
  <si>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</si>
  <si>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</si>
  <si>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</si>
  <si>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</si>
  <si>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</si>
  <si>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</si>
  <si>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</si>
  <si>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</si>
  <si>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</si>
  <si>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</si>
  <si>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</si>
  <si>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</si>
  <si>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</si>
  <si>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</si>
  <si>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</si>
  <si>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</si>
  <si>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</si>
  <si>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18.031.0010-A</t>
  </si>
  <si>
    <t>18.031.0015-A</t>
  </si>
  <si>
    <t>18.031.0016-A</t>
  </si>
  <si>
    <t>18.031.0020-A</t>
  </si>
  <si>
    <t>18.031.0025-A</t>
  </si>
  <si>
    <t>18.032.0012-A</t>
  </si>
  <si>
    <t>18.032.0014-A</t>
  </si>
  <si>
    <t>18.032.0015-A</t>
  </si>
  <si>
    <t>18.032.0020-A</t>
  </si>
  <si>
    <t>18.032.0025-A</t>
  </si>
  <si>
    <t>18.032.0030-A</t>
  </si>
  <si>
    <t>18.033.0010-A</t>
  </si>
  <si>
    <t>18.033.0015-A</t>
  </si>
  <si>
    <t>18.033.0018-0</t>
  </si>
  <si>
    <t>18.033.0018-A</t>
  </si>
  <si>
    <t>18.033.0019-0</t>
  </si>
  <si>
    <t>18.033.0019-A</t>
  </si>
  <si>
    <t>18.033.0020-A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</si>
  <si>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</si>
  <si>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</si>
  <si>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</si>
  <si>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</si>
  <si>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</si>
  <si>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</si>
  <si>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</si>
  <si>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</si>
  <si>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</si>
  <si>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</si>
  <si>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</si>
  <si>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</si>
  <si>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</si>
  <si>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</si>
  <si>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</si>
  <si>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18.034.0120-A</t>
  </si>
  <si>
    <t>18.034.0130-A</t>
  </si>
  <si>
    <t>18.034.0140-A</t>
  </si>
  <si>
    <t>18.034.0150-A</t>
  </si>
  <si>
    <t>18.034.0160-A</t>
  </si>
  <si>
    <t>18.035.0005-A</t>
  </si>
  <si>
    <t>18.035.0010-A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</si>
  <si>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</si>
  <si>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</si>
  <si>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</si>
  <si>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</si>
  <si>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</si>
  <si>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</si>
  <si>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</si>
  <si>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</si>
  <si>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</si>
  <si>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</si>
  <si>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</si>
  <si>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</si>
  <si>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</si>
  <si>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</si>
  <si>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</si>
  <si>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18.038.0045-A</t>
  </si>
  <si>
    <t>18.040.0010-A</t>
  </si>
  <si>
    <t>18.040.0015-A</t>
  </si>
  <si>
    <t>18.040.0020-A</t>
  </si>
  <si>
    <t>18.040.0025-A</t>
  </si>
  <si>
    <t>18.040.0030-0</t>
  </si>
  <si>
    <t>18.040.0030-A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</si>
  <si>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</si>
  <si>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</si>
  <si>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</si>
  <si>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</si>
  <si>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</si>
  <si>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</si>
  <si>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</si>
  <si>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</si>
  <si>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</si>
  <si>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</si>
  <si>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</si>
  <si>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</si>
  <si>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</si>
  <si>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</si>
  <si>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</si>
  <si>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</si>
  <si>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</si>
  <si>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</si>
  <si>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</si>
  <si>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</si>
  <si>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</si>
  <si>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</si>
  <si>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</si>
  <si>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</si>
  <si>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</si>
  <si>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</si>
  <si>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</si>
  <si>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</si>
  <si>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</si>
  <si>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</si>
  <si>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</si>
  <si>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</si>
  <si>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</si>
  <si>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</si>
  <si>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</si>
  <si>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</si>
  <si>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</si>
  <si>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</si>
  <si>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</si>
  <si>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</si>
  <si>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</si>
  <si>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</si>
  <si>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</si>
  <si>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</si>
  <si>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</si>
  <si>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</si>
  <si>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</si>
  <si>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</si>
  <si>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</si>
  <si>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</si>
  <si>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</si>
  <si>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</si>
  <si>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</si>
  <si>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</si>
  <si>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</si>
  <si>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</si>
  <si>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</si>
  <si>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</si>
  <si>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</si>
  <si>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</si>
  <si>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</si>
  <si>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</si>
  <si>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</si>
  <si>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</si>
  <si>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</si>
  <si>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</si>
  <si>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</si>
  <si>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</si>
  <si>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</si>
  <si>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</si>
  <si>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</si>
  <si>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</si>
  <si>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</si>
  <si>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</si>
  <si>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</si>
  <si>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</si>
  <si>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</si>
  <si>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</si>
  <si>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</si>
  <si>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</si>
  <si>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</si>
  <si>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</si>
  <si>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</si>
  <si>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</si>
  <si>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</si>
  <si>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</si>
  <si>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</si>
  <si>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</si>
  <si>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</si>
  <si>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</si>
  <si>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</si>
  <si>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</si>
  <si>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</si>
  <si>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</si>
  <si>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</si>
  <si>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18.080.0020-A</t>
  </si>
  <si>
    <t>18.080.0025-A</t>
  </si>
  <si>
    <t>18.080.0026-A</t>
  </si>
  <si>
    <t>18.080.0027-A</t>
  </si>
  <si>
    <t>18.080.0028-A</t>
  </si>
  <si>
    <t>18.080.0029-A</t>
  </si>
  <si>
    <t>18.080.0030-A</t>
  </si>
  <si>
    <t>18.080.0050-A</t>
  </si>
  <si>
    <t>18.080.0055-A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</si>
  <si>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</si>
  <si>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</si>
  <si>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</si>
  <si>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</si>
  <si>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</si>
  <si>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</si>
  <si>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</si>
  <si>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</si>
  <si>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</si>
  <si>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</si>
  <si>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</si>
  <si>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</si>
  <si>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</si>
  <si>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</si>
  <si>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</si>
  <si>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</si>
  <si>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</si>
  <si>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</si>
  <si>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</si>
  <si>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</si>
  <si>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</si>
  <si>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</si>
  <si>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</si>
  <si>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</si>
  <si>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</si>
  <si>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</si>
  <si>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</si>
  <si>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</si>
  <si>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</si>
  <si>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</si>
  <si>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</si>
  <si>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</si>
  <si>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</si>
  <si>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</si>
  <si>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</si>
  <si>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</si>
  <si>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</si>
  <si>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</si>
  <si>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</si>
  <si>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</si>
  <si>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</si>
  <si>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</si>
  <si>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</si>
  <si>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18.105.0001-A</t>
  </si>
  <si>
    <t>18.200.0001-A</t>
  </si>
  <si>
    <t>18.200.0002-A</t>
  </si>
  <si>
    <t>18.200.0003-A</t>
  </si>
  <si>
    <t>18.200.0004-A</t>
  </si>
  <si>
    <t>18.200.0005-A</t>
  </si>
  <si>
    <t>18.200.0010-A</t>
  </si>
  <si>
    <t>18.200.0015-A</t>
  </si>
  <si>
    <t>18.200.0020-A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</si>
  <si>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</si>
  <si>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</si>
  <si>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</si>
  <si>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</si>
  <si>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</si>
  <si>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</si>
  <si>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</si>
  <si>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</si>
  <si>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</si>
  <si>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</si>
  <si>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</si>
  <si>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</si>
  <si>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</si>
  <si>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</si>
  <si>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</si>
  <si>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</si>
  <si>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</si>
  <si>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</si>
  <si>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</si>
  <si>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18.250.0046-A</t>
  </si>
  <si>
    <t>18.250.0047-A</t>
  </si>
  <si>
    <t>18.250.0048-A</t>
  </si>
  <si>
    <t>18.250.0049-A</t>
  </si>
  <si>
    <t>18.250.0050-A</t>
  </si>
  <si>
    <t>18.250.0051-A</t>
  </si>
  <si>
    <t>18.250.0052-A</t>
  </si>
  <si>
    <t>18.250.0053-A</t>
  </si>
  <si>
    <t>18.250.0054-A</t>
  </si>
  <si>
    <t>18.250.0055-A</t>
  </si>
  <si>
    <t>18.250.0056-A</t>
  </si>
  <si>
    <t>18.250.0057-A</t>
  </si>
  <si>
    <t>18.250.0058-A</t>
  </si>
  <si>
    <t>18.250.0070-A</t>
  </si>
  <si>
    <t>18.250.0075-A</t>
  </si>
  <si>
    <t>18.250.0080-A</t>
  </si>
  <si>
    <t>18.260.0040-A</t>
  </si>
  <si>
    <t>18.260.0045-A</t>
  </si>
  <si>
    <t>18.260.0046-A</t>
  </si>
  <si>
    <t>18.260.0050-A</t>
  </si>
  <si>
    <t>18.260.0065-A</t>
  </si>
  <si>
    <t>18.260.0070-A</t>
  </si>
  <si>
    <t>18.265.0001-A</t>
  </si>
  <si>
    <t>18.270.0010-A</t>
  </si>
  <si>
    <t>18.270.0020-A</t>
  </si>
  <si>
    <t>18.270.0025-A</t>
  </si>
  <si>
    <t>18.270.0030-A</t>
  </si>
  <si>
    <t>18.270.0035-A</t>
  </si>
  <si>
    <t>19.001.0001-C</t>
  </si>
  <si>
    <t>19.001.0004-C</t>
  </si>
  <si>
    <t>19.001.0012-C</t>
  </si>
  <si>
    <t>19.001.0038-C</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</si>
  <si>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</si>
  <si>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</si>
  <si>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</si>
  <si>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</si>
  <si>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</si>
  <si>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</si>
  <si>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</si>
  <si>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</si>
  <si>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</si>
  <si>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</si>
  <si>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</si>
  <si>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</si>
  <si>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</si>
  <si>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</si>
  <si>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</si>
  <si>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</si>
  <si>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</si>
  <si>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</si>
  <si>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</si>
  <si>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</si>
  <si>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</si>
  <si>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</si>
  <si>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</si>
  <si>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</si>
  <si>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</si>
  <si>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</si>
  <si>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</si>
  <si>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</si>
  <si>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</si>
  <si>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</si>
  <si>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</si>
  <si>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</si>
  <si>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</si>
  <si>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</si>
  <si>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</si>
  <si>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</si>
  <si>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</si>
  <si>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</si>
  <si>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</si>
  <si>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</si>
  <si>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</si>
  <si>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</si>
  <si>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</si>
  <si>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</si>
  <si>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</si>
  <si>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</si>
  <si>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</si>
  <si>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</si>
  <si>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</si>
  <si>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</si>
  <si>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</si>
  <si>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</si>
  <si>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</si>
  <si>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</si>
  <si>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19.004.0035-2</t>
  </si>
  <si>
    <t>19.004.0035-3</t>
  </si>
  <si>
    <t>19.004.0035-4</t>
  </si>
  <si>
    <t>19.004.0035-C</t>
  </si>
  <si>
    <t>19.004.0035-D</t>
  </si>
  <si>
    <t>19.004.0035-E</t>
  </si>
  <si>
    <t>19.004.0037-C</t>
  </si>
  <si>
    <t>19.004.0037-D</t>
  </si>
  <si>
    <t>19.004.0037-E</t>
  </si>
  <si>
    <t>19.004.0040-C</t>
  </si>
  <si>
    <t>19.004.0040-D</t>
  </si>
  <si>
    <t>19.004.0040-E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</si>
  <si>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</si>
  <si>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</si>
  <si>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</si>
  <si>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</si>
  <si>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</si>
  <si>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</si>
  <si>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</si>
  <si>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</si>
  <si>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</si>
  <si>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</si>
  <si>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</si>
  <si>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</si>
  <si>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</si>
  <si>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</si>
  <si>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</si>
  <si>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</si>
  <si>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</si>
  <si>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</si>
  <si>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</si>
  <si>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</si>
  <si>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</si>
  <si>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</si>
  <si>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</si>
  <si>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</si>
  <si>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</si>
  <si>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</si>
  <si>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</si>
  <si>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</si>
  <si>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</si>
  <si>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</si>
  <si>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</si>
  <si>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</si>
  <si>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</si>
  <si>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</si>
  <si>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</si>
  <si>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</si>
  <si>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</si>
  <si>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</si>
  <si>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</si>
  <si>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</si>
  <si>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</si>
  <si>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</si>
  <si>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</si>
  <si>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</si>
  <si>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</si>
  <si>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</si>
  <si>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</si>
  <si>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</si>
  <si>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</si>
  <si>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</si>
  <si>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</si>
  <si>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</si>
  <si>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</si>
  <si>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</si>
  <si>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</si>
  <si>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</si>
  <si>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</si>
  <si>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</si>
  <si>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</si>
  <si>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</si>
  <si>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</si>
  <si>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</si>
  <si>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</si>
  <si>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</si>
  <si>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</si>
  <si>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</si>
  <si>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</si>
  <si>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</si>
  <si>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</si>
  <si>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</si>
  <si>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</si>
  <si>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</si>
  <si>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</si>
  <si>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</si>
  <si>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</si>
  <si>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</si>
  <si>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</si>
  <si>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</si>
  <si>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</si>
  <si>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</si>
  <si>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</si>
  <si>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</si>
  <si>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</si>
  <si>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19.004.0210-A</t>
  </si>
  <si>
    <t>19.004.0211-A</t>
  </si>
  <si>
    <t>19.004.0212-A</t>
  </si>
  <si>
    <t>19.004.0250-A</t>
  </si>
  <si>
    <t>19.004.0251-A</t>
  </si>
  <si>
    <t>19.004.0252-A</t>
  </si>
  <si>
    <t>19.004.0270-0</t>
  </si>
  <si>
    <t>19.004.0270-A</t>
  </si>
  <si>
    <t>19.004.0271-0</t>
  </si>
  <si>
    <t>19.004.0271-A</t>
  </si>
  <si>
    <t>19.004.0272-0</t>
  </si>
  <si>
    <t>19.004.0272-A</t>
  </si>
  <si>
    <t>19.004.0400-A</t>
  </si>
  <si>
    <t>19.004.0401-A</t>
  </si>
  <si>
    <t>19.004.0402-A</t>
  </si>
  <si>
    <t>19.004.0405-A</t>
  </si>
  <si>
    <t>19.004.0406-A</t>
  </si>
  <si>
    <t>19.004.0407-A</t>
  </si>
  <si>
    <t>19.004.0500-A</t>
  </si>
  <si>
    <t>19.004.0501-A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</si>
  <si>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</si>
  <si>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</si>
  <si>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</si>
  <si>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</si>
  <si>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</si>
  <si>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</si>
  <si>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</si>
  <si>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</si>
  <si>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</si>
  <si>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</si>
  <si>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</si>
  <si>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</si>
  <si>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</si>
  <si>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</si>
  <si>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</si>
  <si>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</si>
  <si>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</si>
  <si>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</si>
  <si>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</si>
  <si>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</si>
  <si>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</si>
  <si>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</si>
  <si>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</si>
  <si>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</si>
  <si>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</si>
  <si>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</si>
  <si>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</si>
  <si>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</si>
  <si>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</si>
  <si>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</si>
  <si>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</si>
  <si>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</si>
  <si>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</si>
  <si>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</si>
  <si>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</si>
  <si>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</si>
  <si>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</si>
  <si>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</si>
  <si>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</si>
  <si>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</si>
  <si>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</si>
  <si>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</si>
  <si>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</si>
  <si>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</si>
  <si>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</si>
  <si>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</si>
  <si>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</si>
  <si>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</si>
  <si>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</si>
  <si>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</si>
  <si>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</si>
  <si>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</si>
  <si>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</si>
  <si>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</si>
  <si>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</si>
  <si>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</si>
  <si>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</si>
  <si>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</si>
  <si>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</si>
  <si>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</si>
  <si>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</si>
  <si>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</si>
  <si>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</si>
  <si>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</si>
  <si>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</si>
  <si>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</si>
  <si>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</si>
  <si>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</si>
  <si>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</si>
  <si>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</si>
  <si>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</si>
  <si>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</si>
  <si>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</si>
  <si>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</si>
  <si>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</si>
  <si>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</si>
  <si>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</si>
  <si>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</si>
  <si>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</si>
  <si>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</si>
  <si>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</si>
  <si>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</si>
  <si>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</si>
  <si>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</si>
  <si>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</si>
  <si>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</si>
  <si>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</si>
  <si>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</si>
  <si>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</si>
  <si>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</si>
  <si>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</si>
  <si>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</si>
  <si>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</si>
  <si>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</si>
  <si>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</si>
  <si>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</si>
  <si>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</si>
  <si>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</si>
  <si>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</si>
  <si>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</si>
  <si>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</si>
  <si>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</si>
  <si>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</si>
  <si>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</si>
  <si>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</si>
  <si>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</si>
  <si>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</si>
  <si>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</si>
  <si>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</si>
  <si>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</si>
  <si>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</si>
  <si>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</si>
  <si>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</si>
  <si>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</si>
  <si>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</si>
  <si>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</si>
  <si>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</si>
  <si>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</si>
  <si>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</si>
  <si>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</si>
  <si>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</si>
  <si>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</si>
  <si>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</si>
  <si>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</si>
  <si>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</si>
  <si>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</si>
  <si>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</si>
  <si>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</si>
  <si>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</si>
  <si>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</si>
  <si>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</si>
  <si>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</si>
  <si>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</si>
  <si>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</si>
  <si>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</si>
  <si>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</si>
  <si>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</si>
  <si>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</si>
  <si>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</si>
  <si>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</si>
  <si>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</si>
  <si>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</si>
  <si>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</si>
  <si>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</si>
  <si>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</si>
  <si>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</si>
  <si>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</si>
  <si>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</si>
  <si>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</si>
  <si>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</si>
  <si>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</si>
  <si>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</si>
  <si>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</si>
  <si>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</si>
  <si>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</si>
  <si>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</si>
  <si>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</si>
  <si>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</si>
  <si>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</si>
  <si>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</si>
  <si>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</si>
  <si>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</si>
  <si>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</si>
  <si>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</si>
  <si>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</si>
  <si>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</si>
  <si>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</si>
  <si>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</si>
  <si>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</si>
  <si>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</si>
  <si>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</si>
  <si>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</si>
  <si>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</si>
  <si>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</si>
  <si>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</si>
  <si>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</si>
  <si>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</si>
  <si>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</si>
  <si>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</si>
  <si>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</si>
  <si>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</si>
  <si>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</si>
  <si>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</si>
  <si>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</si>
  <si>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</si>
  <si>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</si>
  <si>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</si>
  <si>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</si>
  <si>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</si>
  <si>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</si>
  <si>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19.008.0001-C</t>
  </si>
  <si>
    <t>19.008.0001-D</t>
  </si>
  <si>
    <t>19.008.0001-E</t>
  </si>
  <si>
    <t>19.008.0002-C</t>
  </si>
  <si>
    <t>19.008.0002-D</t>
  </si>
  <si>
    <t>19.008.0002-E</t>
  </si>
  <si>
    <t>19.008.0003-C</t>
  </si>
  <si>
    <t>19.008.0003-D</t>
  </si>
  <si>
    <t>19.008.0003-E</t>
  </si>
  <si>
    <t>19.008.0004-C</t>
  </si>
  <si>
    <t>19.008.0004-D</t>
  </si>
  <si>
    <t>19.008.0004-E</t>
  </si>
  <si>
    <t>19.008.0010-C</t>
  </si>
  <si>
    <t>19.008.0010-E</t>
  </si>
  <si>
    <t>19.009.0001-C</t>
  </si>
  <si>
    <t>19.009.0001-E</t>
  </si>
  <si>
    <t>19.009.0002-C</t>
  </si>
  <si>
    <t>19.009.0002-E</t>
  </si>
  <si>
    <t>19.009.0004-C</t>
  </si>
  <si>
    <t>19.009.0004-E</t>
  </si>
  <si>
    <t>19.009.0005-C</t>
  </si>
  <si>
    <t>19.009.0005-E</t>
  </si>
  <si>
    <t>19.009.0008-C</t>
  </si>
  <si>
    <t>19.009.0008-E</t>
  </si>
  <si>
    <t>19.009.0010-C</t>
  </si>
  <si>
    <t>19.009.0010-E</t>
  </si>
  <si>
    <t>19.009.0011-C</t>
  </si>
  <si>
    <t>19.009.0011-E</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</si>
  <si>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</si>
  <si>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</si>
  <si>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</si>
  <si>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</si>
  <si>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</si>
  <si>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</si>
  <si>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</si>
  <si>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</si>
  <si>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</si>
  <si>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</si>
  <si>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</si>
  <si>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</si>
  <si>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</si>
  <si>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</si>
  <si>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</si>
  <si>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</si>
  <si>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</si>
  <si>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</si>
  <si>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</si>
  <si>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</si>
  <si>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</si>
  <si>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</si>
  <si>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</si>
  <si>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</si>
  <si>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</si>
  <si>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</si>
  <si>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</si>
  <si>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</si>
  <si>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</si>
  <si>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</si>
  <si>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</si>
  <si>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</si>
  <si>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</si>
  <si>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</si>
  <si>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</si>
  <si>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</si>
  <si>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</si>
  <si>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</si>
  <si>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</si>
  <si>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</si>
  <si>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</si>
  <si>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</si>
  <si>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</si>
  <si>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</si>
  <si>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</si>
  <si>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</si>
  <si>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</si>
  <si>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</si>
  <si>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</si>
  <si>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</si>
  <si>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</si>
  <si>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</si>
  <si>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</si>
  <si>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</si>
  <si>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</si>
  <si>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</si>
  <si>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</si>
  <si>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</si>
  <si>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</si>
  <si>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</si>
  <si>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</si>
  <si>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</si>
  <si>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</si>
  <si>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</si>
  <si>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</si>
  <si>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</si>
  <si>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</si>
  <si>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</si>
  <si>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</si>
  <si>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</si>
  <si>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</si>
  <si>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</si>
  <si>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</si>
  <si>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</si>
  <si>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</si>
  <si>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</si>
  <si>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</si>
  <si>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</si>
  <si>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</si>
  <si>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</si>
  <si>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</si>
  <si>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</si>
  <si>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</si>
  <si>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</si>
  <si>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</si>
  <si>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</si>
  <si>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</si>
  <si>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</si>
  <si>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</si>
  <si>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</si>
  <si>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</si>
  <si>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</si>
  <si>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</si>
  <si>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</si>
  <si>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</si>
  <si>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</si>
  <si>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</si>
  <si>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</si>
  <si>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</si>
  <si>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</si>
  <si>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</si>
  <si>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</si>
  <si>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</si>
  <si>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</si>
  <si>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</si>
  <si>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</si>
  <si>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</si>
  <si>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</si>
  <si>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20.005.0001-A</t>
  </si>
  <si>
    <t>20.005.0002-B</t>
  </si>
  <si>
    <t>20.005.0003-B</t>
  </si>
  <si>
    <t>20.005.0004-A</t>
  </si>
  <si>
    <t>20.005.0005-A</t>
  </si>
  <si>
    <t>20.005.0006-A</t>
  </si>
  <si>
    <t>20.005.0007-A</t>
  </si>
  <si>
    <t>20.005.0008-A</t>
  </si>
  <si>
    <t>20.005.0009-A</t>
  </si>
  <si>
    <t>20.005.0010-A</t>
  </si>
  <si>
    <t>20.006.0001-A</t>
  </si>
  <si>
    <t>20.006.0002-A</t>
  </si>
  <si>
    <t>20.006.0003-A</t>
  </si>
  <si>
    <t>20.006.0100-A</t>
  </si>
  <si>
    <t>20.007.0001-A</t>
  </si>
  <si>
    <t>20.007.0002-A</t>
  </si>
  <si>
    <t>20.008.0001-A</t>
  </si>
  <si>
    <t>20.008.0002-A</t>
  </si>
  <si>
    <t>20.008.0003-A</t>
  </si>
  <si>
    <t>20.008.0004-A</t>
  </si>
  <si>
    <t>20.008.0010-A</t>
  </si>
  <si>
    <t>20.008.0015-A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</si>
  <si>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</si>
  <si>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</si>
  <si>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</si>
  <si>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</si>
  <si>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</si>
  <si>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</si>
  <si>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</si>
  <si>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</si>
  <si>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</si>
  <si>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</si>
  <si>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</si>
  <si>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</si>
  <si>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</si>
  <si>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</si>
  <si>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</si>
  <si>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</si>
  <si>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</si>
  <si>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</si>
  <si>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</si>
  <si>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</si>
  <si>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</si>
  <si>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</si>
  <si>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</si>
  <si>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</si>
  <si>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</si>
  <si>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</si>
  <si>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</si>
  <si>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</si>
  <si>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</si>
  <si>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</si>
  <si>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20.010.0001-A</t>
  </si>
  <si>
    <t>20.010.0002-A</t>
  </si>
  <si>
    <t>20.010.0003-A</t>
  </si>
  <si>
    <t>20.010.0004-A</t>
  </si>
  <si>
    <t>20.011.0001-A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</si>
  <si>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</si>
  <si>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</si>
  <si>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</si>
  <si>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</si>
  <si>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</si>
  <si>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</si>
  <si>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</si>
  <si>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</si>
  <si>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</si>
  <si>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</si>
  <si>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</si>
  <si>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</si>
  <si>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</si>
  <si>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</si>
  <si>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</si>
  <si>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</si>
  <si>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</si>
  <si>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</si>
  <si>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20.013.0005-A</t>
  </si>
  <si>
    <t>20.015.0010-A</t>
  </si>
  <si>
    <t>20.015.0015-A</t>
  </si>
  <si>
    <t>20.016.0003-A</t>
  </si>
  <si>
    <t>20.016.0004-A</t>
  </si>
  <si>
    <t>20.016.0005-A</t>
  </si>
  <si>
    <t>20.020.0001-A</t>
  </si>
  <si>
    <t>20.020.0002-A</t>
  </si>
  <si>
    <t>20.020.0003-A</t>
  </si>
  <si>
    <t>20.020.0007-A</t>
  </si>
  <si>
    <t>20.020.0008-A</t>
  </si>
  <si>
    <t>20.020.0009-A</t>
  </si>
  <si>
    <t>20.020.0010-A</t>
  </si>
  <si>
    <t>20.023.0001-A</t>
  </si>
  <si>
    <t>20.023.0002-A</t>
  </si>
  <si>
    <t>20.023.0003-A</t>
  </si>
  <si>
    <t>20.023.0004-A</t>
  </si>
  <si>
    <t>20.023.0005-A</t>
  </si>
  <si>
    <t>20.023.0006-A</t>
  </si>
  <si>
    <t>20.023.0007-A</t>
  </si>
  <si>
    <t>20.023.0050-A</t>
  </si>
  <si>
    <t>20.024.0001-A</t>
  </si>
  <si>
    <t>20.024.0005-A</t>
  </si>
  <si>
    <t>20.024.0006-A</t>
  </si>
  <si>
    <t>20.024.0007-A</t>
  </si>
  <si>
    <t>20.024.0008-A</t>
  </si>
  <si>
    <t>20.025.0001-A</t>
  </si>
  <si>
    <t>20.026.0001-A</t>
  </si>
  <si>
    <t>20.026.0002-A</t>
  </si>
  <si>
    <t>20.026.0003-A</t>
  </si>
  <si>
    <t>20.026.0007-A</t>
  </si>
  <si>
    <t>20.026.0008-A</t>
  </si>
  <si>
    <t>20.026.0009-A</t>
  </si>
  <si>
    <t>20.026.0013-A</t>
  </si>
  <si>
    <t>20.026.0014-A</t>
  </si>
  <si>
    <t>20.026.0015-A</t>
  </si>
  <si>
    <t>20.027.0001-A</t>
  </si>
  <si>
    <t>20.027.0002-A</t>
  </si>
  <si>
    <t>20.027.0003-A</t>
  </si>
  <si>
    <t>20.027.0004-A</t>
  </si>
  <si>
    <t>20.027.0005-A</t>
  </si>
  <si>
    <t>20.027.0006-A</t>
  </si>
  <si>
    <t>20.028.0001-A</t>
  </si>
  <si>
    <t>20.028.0002-A</t>
  </si>
  <si>
    <t>20.028.0003-A</t>
  </si>
  <si>
    <t>20.028.0004-A</t>
  </si>
  <si>
    <t>20.028.0005-A</t>
  </si>
  <si>
    <t>20.028.0006-A</t>
  </si>
  <si>
    <t>20.028.0008-A</t>
  </si>
  <si>
    <t>20.028.0010-A</t>
  </si>
  <si>
    <t>20.028.0014-A</t>
  </si>
  <si>
    <t>20.028.0015-A</t>
  </si>
  <si>
    <t>20.028.0016-A</t>
  </si>
  <si>
    <t>20.028.0020-A</t>
  </si>
  <si>
    <t>20.029.0001-A</t>
  </si>
  <si>
    <t>20.030.0001-A</t>
  </si>
  <si>
    <t>20.030.0002-A</t>
  </si>
  <si>
    <t>20.030.0003-A</t>
  </si>
  <si>
    <t>20.031.0001-A</t>
  </si>
  <si>
    <t>20.031.0002-A</t>
  </si>
  <si>
    <t>20.031.0003-A</t>
  </si>
  <si>
    <t>20.032.0001-A</t>
  </si>
  <si>
    <t>20.032.0002-A</t>
  </si>
  <si>
    <t>20.032.0003-A</t>
  </si>
  <si>
    <t>20.033.0001-A</t>
  </si>
  <si>
    <t>20.033.0002-A</t>
  </si>
  <si>
    <t>20.033.0003-A</t>
  </si>
  <si>
    <t>20.034.0001-A</t>
  </si>
  <si>
    <t>20.034.0002-A</t>
  </si>
  <si>
    <t>20.034.0003-A</t>
  </si>
  <si>
    <t>20.035.0001-A</t>
  </si>
  <si>
    <t>20.035.0002-A</t>
  </si>
  <si>
    <t>20.035.0003-A</t>
  </si>
  <si>
    <t>20.036.0001-A</t>
  </si>
  <si>
    <t>20.036.0002-A</t>
  </si>
  <si>
    <t>20.036.0003-A</t>
  </si>
  <si>
    <t>20.037.0001-A</t>
  </si>
  <si>
    <t>20.037.0002-A</t>
  </si>
  <si>
    <t>20.037.0003-A</t>
  </si>
  <si>
    <t>20.038.0010-A</t>
  </si>
  <si>
    <t>20.038.0015-A</t>
  </si>
  <si>
    <t>20.040.0002-A</t>
  </si>
  <si>
    <t>20.040.0003-A</t>
  </si>
  <si>
    <t>20.040.0005-A</t>
  </si>
  <si>
    <t>20.040.0008-A</t>
  </si>
  <si>
    <t>20.041.0002-A</t>
  </si>
  <si>
    <t>20.041.0003-A</t>
  </si>
  <si>
    <t>20.041.0005-A</t>
  </si>
  <si>
    <t>20.041.0008-A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</si>
  <si>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</si>
  <si>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</si>
  <si>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</si>
  <si>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</si>
  <si>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</si>
  <si>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</si>
  <si>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</si>
  <si>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</si>
  <si>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</si>
  <si>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</si>
  <si>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</si>
  <si>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</si>
  <si>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</si>
  <si>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</si>
  <si>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</si>
  <si>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</si>
  <si>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</si>
  <si>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</si>
  <si>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</si>
  <si>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</si>
  <si>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</si>
  <si>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</si>
  <si>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</si>
  <si>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</si>
  <si>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</si>
  <si>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</si>
  <si>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</si>
  <si>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</si>
  <si>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</si>
  <si>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</si>
  <si>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</si>
  <si>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</si>
  <si>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</si>
  <si>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</si>
  <si>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</si>
  <si>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</si>
  <si>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</si>
  <si>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</si>
  <si>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</si>
  <si>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</si>
  <si>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</si>
  <si>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</si>
  <si>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</si>
  <si>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</si>
  <si>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</si>
  <si>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</si>
  <si>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</si>
  <si>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</si>
  <si>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</si>
  <si>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</si>
  <si>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</si>
  <si>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</si>
  <si>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</si>
  <si>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</si>
  <si>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</si>
  <si>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</si>
  <si>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</si>
  <si>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</si>
  <si>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</si>
  <si>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</si>
  <si>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</si>
  <si>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</si>
  <si>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</si>
  <si>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</si>
  <si>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</si>
  <si>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</si>
  <si>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</si>
  <si>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</si>
  <si>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</si>
  <si>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</si>
  <si>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</si>
  <si>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</si>
  <si>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</si>
  <si>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</si>
  <si>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</si>
  <si>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</si>
  <si>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</si>
  <si>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</si>
  <si>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</si>
  <si>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</si>
  <si>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</si>
  <si>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</si>
  <si>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</si>
  <si>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</si>
  <si>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</si>
  <si>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</si>
  <si>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</si>
  <si>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</si>
  <si>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</si>
  <si>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</si>
  <si>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</si>
  <si>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</si>
  <si>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</si>
  <si>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</si>
  <si>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</si>
  <si>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</si>
  <si>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</si>
  <si>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</si>
  <si>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</si>
  <si>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</si>
  <si>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</si>
  <si>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</si>
  <si>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</si>
  <si>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</si>
  <si>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</si>
  <si>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</si>
  <si>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</si>
  <si>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</si>
  <si>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</si>
  <si>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</si>
  <si>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</si>
  <si>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</si>
  <si>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</si>
  <si>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</si>
  <si>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</si>
  <si>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</si>
  <si>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</si>
  <si>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</si>
  <si>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</si>
  <si>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</si>
  <si>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</si>
  <si>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</si>
  <si>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</si>
  <si>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</si>
  <si>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</si>
  <si>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</si>
  <si>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</si>
  <si>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</si>
  <si>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</si>
  <si>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</si>
  <si>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</si>
  <si>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</si>
  <si>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</si>
  <si>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</si>
  <si>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</si>
  <si>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</si>
  <si>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</si>
  <si>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</si>
  <si>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</si>
  <si>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</si>
  <si>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</si>
  <si>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</si>
  <si>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</si>
  <si>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</si>
  <si>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</si>
  <si>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</si>
  <si>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</si>
  <si>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</si>
  <si>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</si>
  <si>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</si>
  <si>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</si>
  <si>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</si>
  <si>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</si>
  <si>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</si>
  <si>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</si>
  <si>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</si>
  <si>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</si>
  <si>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</si>
  <si>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</si>
  <si>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</si>
  <si>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</si>
  <si>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</si>
  <si>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</si>
  <si>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</si>
  <si>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</si>
  <si>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</si>
  <si>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</si>
  <si>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</si>
  <si>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</si>
  <si>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</si>
  <si>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</si>
  <si>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</si>
  <si>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</si>
  <si>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</si>
  <si>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</si>
  <si>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</si>
  <si>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</si>
  <si>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</si>
  <si>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</si>
  <si>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</si>
  <si>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</si>
  <si>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</si>
  <si>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</si>
  <si>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</si>
  <si>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</si>
  <si>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</si>
  <si>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</si>
  <si>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</si>
  <si>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</si>
  <si>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</si>
  <si>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</si>
  <si>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</si>
  <si>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</si>
  <si>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</si>
  <si>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</si>
  <si>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</si>
  <si>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</si>
  <si>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</si>
  <si>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</si>
  <si>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</si>
  <si>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</si>
  <si>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</si>
  <si>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</si>
  <si>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</si>
  <si>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</si>
  <si>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</si>
  <si>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</si>
  <si>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</si>
  <si>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</si>
  <si>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</si>
  <si>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</si>
  <si>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</si>
  <si>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</si>
  <si>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</si>
  <si>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</si>
  <si>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</si>
  <si>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</si>
  <si>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</si>
  <si>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</si>
  <si>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</si>
  <si>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</si>
  <si>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</si>
  <si>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</si>
  <si>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</si>
  <si>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</si>
  <si>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</si>
  <si>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</si>
  <si>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</si>
  <si>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</si>
  <si>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</si>
  <si>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</si>
  <si>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</si>
  <si>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</si>
  <si>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</si>
  <si>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</si>
  <si>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</si>
  <si>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</si>
  <si>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</si>
  <si>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</si>
  <si>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</si>
  <si>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</si>
  <si>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</si>
  <si>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</si>
  <si>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20.090.0001-B</t>
  </si>
  <si>
    <t>20.090.0005-B</t>
  </si>
  <si>
    <t>20.090.0006-A</t>
  </si>
  <si>
    <t>20.091.0001-B</t>
  </si>
  <si>
    <t>20.092.0001-A</t>
  </si>
  <si>
    <t>20.093.0001-A</t>
  </si>
  <si>
    <t>20.096.0001-A</t>
  </si>
  <si>
    <t>20.097.0001-A</t>
  </si>
  <si>
    <t>20.097.0002-A</t>
  </si>
  <si>
    <t>20.097.0003-A</t>
  </si>
  <si>
    <t>20.097.0004-A</t>
  </si>
  <si>
    <t>20.097.0005-A</t>
  </si>
  <si>
    <t>20.097.0010-A</t>
  </si>
  <si>
    <t>20.097.0011-A</t>
  </si>
  <si>
    <t>20.098.0001-A</t>
  </si>
  <si>
    <t>20.099.0001-A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</si>
  <si>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</si>
  <si>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</si>
  <si>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</si>
  <si>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</si>
  <si>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</si>
  <si>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</si>
  <si>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</si>
  <si>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</si>
  <si>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</si>
  <si>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</si>
  <si>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</si>
  <si>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</si>
  <si>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</si>
  <si>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</si>
  <si>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20.100.0085-0</t>
  </si>
  <si>
    <t>20.100.0085-A</t>
  </si>
  <si>
    <t>20.100.0090-A</t>
  </si>
  <si>
    <t>20.100.0095-A</t>
  </si>
  <si>
    <t>20.101.0011-A</t>
  </si>
  <si>
    <t>20.101.0013-A</t>
  </si>
  <si>
    <t>20.102.0003-A</t>
  </si>
  <si>
    <t>20.102.0004-A</t>
  </si>
  <si>
    <t>20.102.0006-A</t>
  </si>
  <si>
    <t>20.102.0007-A</t>
  </si>
  <si>
    <t>20.102.0008-A</t>
  </si>
  <si>
    <t>20.103.0001-A</t>
  </si>
  <si>
    <t>20.104.0001-A</t>
  </si>
  <si>
    <t>20.104.0005-A</t>
  </si>
  <si>
    <t>20.105.0001-A</t>
  </si>
  <si>
    <t>20.105.0004-A</t>
  </si>
  <si>
    <t>20.105.0005-A</t>
  </si>
  <si>
    <t>20.106.0001-A</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</si>
  <si>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</si>
  <si>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</si>
  <si>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</si>
  <si>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</si>
  <si>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</si>
  <si>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</si>
  <si>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</si>
  <si>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</si>
  <si>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</si>
  <si>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</si>
  <si>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</si>
  <si>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</si>
  <si>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</si>
  <si>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</si>
  <si>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</si>
  <si>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20.111.0001-A</t>
  </si>
  <si>
    <t>20.111.0006-A</t>
  </si>
  <si>
    <t>20.111.0007-A</t>
  </si>
  <si>
    <t>20.111.0008-A</t>
  </si>
  <si>
    <t>20.111.0009-A</t>
  </si>
  <si>
    <t>20.111.0010-A</t>
  </si>
  <si>
    <t>20.112.0010-A</t>
  </si>
  <si>
    <t>20.112.0011-A</t>
  </si>
  <si>
    <t>20.112.0013-A</t>
  </si>
  <si>
    <t>20.112.0014-A</t>
  </si>
  <si>
    <t>20.112.0015-A</t>
  </si>
  <si>
    <t>20.113.0010-A</t>
  </si>
  <si>
    <t>20.113.0011-A</t>
  </si>
  <si>
    <t>20.113.0012-A</t>
  </si>
  <si>
    <t>20.113.0013-A</t>
  </si>
  <si>
    <t>20.113.0014-A</t>
  </si>
  <si>
    <t>20.113.0015-A</t>
  </si>
  <si>
    <t>20.114.0010-A</t>
  </si>
  <si>
    <t>20.114.0011-A</t>
  </si>
  <si>
    <t>20.114.0012-A</t>
  </si>
  <si>
    <t>20.114.0013-A</t>
  </si>
  <si>
    <t>20.114.0014-A</t>
  </si>
  <si>
    <t>20.114.0015-A</t>
  </si>
  <si>
    <t>20.115.0010-A</t>
  </si>
  <si>
    <t>20.115.0011-A</t>
  </si>
  <si>
    <t>20.115.0012-A</t>
  </si>
  <si>
    <t>20.115.0013-A</t>
  </si>
  <si>
    <t>20.115.0014-A</t>
  </si>
  <si>
    <t>20.115.0015-A</t>
  </si>
  <si>
    <t>20.116.0005-A</t>
  </si>
  <si>
    <t>20.116.0006-A</t>
  </si>
  <si>
    <t>20.116.0007-A</t>
  </si>
  <si>
    <t>20.116.0008-A</t>
  </si>
  <si>
    <t>20.116.0012-A</t>
  </si>
  <si>
    <t>20.116.0013-A</t>
  </si>
  <si>
    <t>20.116.0014-A</t>
  </si>
  <si>
    <t>20.116.0020-A</t>
  </si>
  <si>
    <t>20.170.0001-A</t>
  </si>
  <si>
    <t>20.170.0002-A</t>
  </si>
  <si>
    <t>20.170.0005-A</t>
  </si>
  <si>
    <t>20.170.0015-A</t>
  </si>
  <si>
    <t>20.175.0002-B</t>
  </si>
  <si>
    <t>20.175.0003-A</t>
  </si>
  <si>
    <t>20.175.0004-A</t>
  </si>
  <si>
    <t>20.175.0005-A</t>
  </si>
  <si>
    <t>20.175.0006-A</t>
  </si>
  <si>
    <t>20.175.0007-A</t>
  </si>
  <si>
    <t>20.175.0010-B</t>
  </si>
  <si>
    <t>20.175.0015-A</t>
  </si>
  <si>
    <t>20.176.0010-A</t>
  </si>
  <si>
    <t>20.180.0001-A</t>
  </si>
  <si>
    <t>20.180.0002-A</t>
  </si>
  <si>
    <t>20.181.0001-A</t>
  </si>
  <si>
    <t>20.181.0005-B</t>
  </si>
  <si>
    <t>20.181.0006-B</t>
  </si>
  <si>
    <t>20.183.0001-B</t>
  </si>
  <si>
    <t>20.198.0001-A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</si>
  <si>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</si>
  <si>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</si>
  <si>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</si>
  <si>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</si>
  <si>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</si>
  <si>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</si>
  <si>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</si>
  <si>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</si>
  <si>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</si>
  <si>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</si>
  <si>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</si>
  <si>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</si>
  <si>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</si>
  <si>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</si>
  <si>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</si>
  <si>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</si>
  <si>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</si>
  <si>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</si>
  <si>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</si>
  <si>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</si>
  <si>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</si>
  <si>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</si>
  <si>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21.002.0010-A</t>
  </si>
  <si>
    <t>21.002.0015-A</t>
  </si>
  <si>
    <t>21.002.0020-A</t>
  </si>
  <si>
    <t>21.002.0025-A</t>
  </si>
  <si>
    <t>21.002.0030-A</t>
  </si>
  <si>
    <t>21.002.0035-A</t>
  </si>
  <si>
    <t>21.002.0040-A</t>
  </si>
  <si>
    <t>21.002.0045-A</t>
  </si>
  <si>
    <t>21.003.0052-A</t>
  </si>
  <si>
    <t>21.003.0053-A</t>
  </si>
  <si>
    <t>21.003.0054-A</t>
  </si>
  <si>
    <t>21.003.0055-A</t>
  </si>
  <si>
    <t>21.003.0056-A</t>
  </si>
  <si>
    <t>21.003.0057-A</t>
  </si>
  <si>
    <t>21.003.0065-A</t>
  </si>
  <si>
    <t>21.003.0070-A</t>
  </si>
  <si>
    <t>21.003.0072-A</t>
  </si>
  <si>
    <t>21.003.0075-A</t>
  </si>
  <si>
    <t>21.003.0078-A</t>
  </si>
  <si>
    <t>21.003.0085-A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</si>
  <si>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</si>
  <si>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</si>
  <si>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</si>
  <si>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</si>
  <si>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</si>
  <si>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</si>
  <si>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</si>
  <si>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</si>
  <si>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</si>
  <si>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</si>
  <si>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</si>
  <si>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</si>
  <si>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</si>
  <si>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</si>
  <si>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</si>
  <si>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</si>
  <si>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</si>
  <si>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</si>
  <si>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</si>
  <si>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</si>
  <si>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</si>
  <si>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</si>
  <si>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</si>
  <si>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</si>
  <si>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</si>
  <si>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</si>
  <si>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</si>
  <si>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</si>
  <si>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</si>
  <si>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</si>
  <si>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</si>
  <si>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21.005.0010-A</t>
  </si>
  <si>
    <t>21.005.0011-A</t>
  </si>
  <si>
    <t>21.005.0015-A</t>
  </si>
  <si>
    <t>21.005.0016-A</t>
  </si>
  <si>
    <t>21.005.0020-A</t>
  </si>
  <si>
    <t>21.005.0050-A</t>
  </si>
  <si>
    <t>21.007.0010-A</t>
  </si>
  <si>
    <t>21.007.0015-A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</si>
  <si>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</si>
  <si>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</si>
  <si>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</si>
  <si>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</si>
  <si>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</si>
  <si>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</si>
  <si>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</si>
  <si>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</si>
  <si>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</si>
  <si>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</si>
  <si>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</si>
  <si>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</si>
  <si>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</si>
  <si>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</si>
  <si>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</si>
  <si>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</si>
  <si>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</si>
  <si>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</si>
  <si>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</si>
  <si>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</si>
  <si>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</si>
  <si>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</si>
  <si>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</si>
  <si>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</si>
  <si>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</si>
  <si>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21.010.0005-A</t>
  </si>
  <si>
    <t>21.010.0010-A</t>
  </si>
  <si>
    <t>21.010.0015-A</t>
  </si>
  <si>
    <t>21.010.0020-A</t>
  </si>
  <si>
    <t>21.010.0025-A</t>
  </si>
  <si>
    <t>21.010.0030-A</t>
  </si>
  <si>
    <t>21.010.0035-A</t>
  </si>
  <si>
    <t>21.010.0040-A</t>
  </si>
  <si>
    <t>21.010.0045-A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</si>
  <si>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</si>
  <si>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</si>
  <si>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</si>
  <si>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</si>
  <si>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</si>
  <si>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</si>
  <si>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</si>
  <si>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</si>
  <si>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</si>
  <si>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</si>
  <si>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</si>
  <si>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</si>
  <si>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</si>
  <si>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</si>
  <si>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</si>
  <si>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</si>
  <si>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</si>
  <si>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</si>
  <si>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</si>
  <si>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</si>
  <si>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21.013.0010-A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</si>
  <si>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</si>
  <si>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</si>
  <si>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</si>
  <si>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</si>
  <si>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</si>
  <si>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</si>
  <si>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</si>
  <si>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</si>
  <si>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</si>
  <si>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</si>
  <si>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</si>
  <si>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</si>
  <si>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</si>
  <si>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</si>
  <si>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</si>
  <si>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</si>
  <si>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</si>
  <si>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</si>
  <si>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</si>
  <si>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21.015.0231-0</t>
  </si>
  <si>
    <t>21.015.0231-A</t>
  </si>
  <si>
    <t>21.015.0233-0</t>
  </si>
  <si>
    <t>21.015.0233-A</t>
  </si>
  <si>
    <t>21.015.0234-0</t>
  </si>
  <si>
    <t>21.015.0234-A</t>
  </si>
  <si>
    <t>21.015.0235-A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</si>
  <si>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</si>
  <si>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</si>
  <si>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</si>
  <si>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</si>
  <si>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</si>
  <si>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</si>
  <si>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</si>
  <si>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</si>
  <si>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</si>
  <si>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</si>
  <si>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</si>
  <si>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</si>
  <si>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</si>
  <si>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</si>
  <si>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</si>
  <si>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</si>
  <si>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21.019.0078-A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</si>
  <si>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</si>
  <si>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</si>
  <si>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</si>
  <si>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</si>
  <si>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</si>
  <si>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</si>
  <si>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</si>
  <si>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</si>
  <si>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</si>
  <si>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</si>
  <si>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</si>
  <si>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</si>
  <si>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</si>
  <si>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</si>
  <si>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</si>
  <si>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</si>
  <si>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21.021.0010-A</t>
  </si>
  <si>
    <t>21.021.0015-A</t>
  </si>
  <si>
    <t>21.024.0010-A</t>
  </si>
  <si>
    <t>21.024.0015-A</t>
  </si>
  <si>
    <t>21.024.0020-A</t>
  </si>
  <si>
    <t>21.024.0025-A</t>
  </si>
  <si>
    <t>21.024.0030-A</t>
  </si>
  <si>
    <t>21.024.0035-A</t>
  </si>
  <si>
    <t>21.024.0040-A</t>
  </si>
  <si>
    <t>21.024.0100-A</t>
  </si>
  <si>
    <t>21.024.0105-A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</si>
  <si>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</si>
  <si>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</si>
  <si>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</si>
  <si>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</si>
  <si>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</si>
  <si>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</si>
  <si>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</si>
  <si>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</si>
  <si>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</si>
  <si>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</si>
  <si>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</si>
  <si>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</si>
  <si>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</si>
  <si>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</si>
  <si>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</si>
  <si>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</si>
  <si>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</si>
  <si>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</si>
  <si>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</si>
  <si>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</si>
  <si>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</si>
  <si>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21.026.0350-A</t>
  </si>
  <si>
    <t>21.026.0450-A</t>
  </si>
  <si>
    <t>21.026.0470-0</t>
  </si>
  <si>
    <t>21.026.0470-A</t>
  </si>
  <si>
    <t>21.026.0475-0</t>
  </si>
  <si>
    <t>21.026.0475-A</t>
  </si>
  <si>
    <t>21.027.0010-A</t>
  </si>
  <si>
    <t>21.027.0020-A</t>
  </si>
  <si>
    <t>21.027.0025-A</t>
  </si>
  <si>
    <t>21.027.0050-A</t>
  </si>
  <si>
    <t>21.027.0060-A</t>
  </si>
  <si>
    <t>21.028.0001-A</t>
  </si>
  <si>
    <t>21.028.0002-A</t>
  </si>
  <si>
    <t>21.028.0003-A</t>
  </si>
  <si>
    <t>21.028.0004-A</t>
  </si>
  <si>
    <t>21.028.0010-A</t>
  </si>
  <si>
    <t>21.028.0015-A</t>
  </si>
  <si>
    <t>21.028.0020-A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</si>
  <si>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</si>
  <si>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</si>
  <si>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</si>
  <si>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</si>
  <si>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</si>
  <si>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</si>
  <si>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</si>
  <si>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</si>
  <si>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</si>
  <si>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</si>
  <si>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</si>
  <si>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</si>
  <si>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</si>
  <si>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</si>
  <si>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</si>
  <si>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21.028.0140-A</t>
  </si>
  <si>
    <t>21.028.0145-A</t>
  </si>
  <si>
    <t>21.028.0150-A</t>
  </si>
  <si>
    <t>21.029.0010-A</t>
  </si>
  <si>
    <t>21.029.0015-A</t>
  </si>
  <si>
    <t>21.029.0020-A</t>
  </si>
  <si>
    <t>21.030.0055-A</t>
  </si>
  <si>
    <t>21.030.0060-A</t>
  </si>
  <si>
    <t>21.030.0065-A</t>
  </si>
  <si>
    <t>21.030.0070-A</t>
  </si>
  <si>
    <t>21.030.0075-A</t>
  </si>
  <si>
    <t>21.030.0080-A</t>
  </si>
  <si>
    <t>21.030.0085-A</t>
  </si>
  <si>
    <t>21.030.0090-A</t>
  </si>
  <si>
    <t>21.030.0100-A</t>
  </si>
  <si>
    <t>21.030.0105-A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</si>
  <si>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</si>
  <si>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</si>
  <si>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</si>
  <si>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</si>
  <si>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</si>
  <si>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</si>
  <si>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</si>
  <si>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</si>
  <si>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</si>
  <si>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</si>
  <si>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</si>
  <si>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</si>
  <si>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</si>
  <si>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</si>
  <si>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</si>
  <si>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</si>
  <si>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</si>
  <si>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</si>
  <si>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</si>
  <si>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</si>
  <si>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</si>
  <si>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</si>
  <si>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</si>
  <si>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</si>
  <si>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</si>
  <si>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21.036.0010-A</t>
  </si>
  <si>
    <t>21.036.0015-A</t>
  </si>
  <si>
    <t>21.036.0020-A</t>
  </si>
  <si>
    <t>21.036.0025-A</t>
  </si>
  <si>
    <t>21.036.0050-A</t>
  </si>
  <si>
    <t>21.036.0055-A</t>
  </si>
  <si>
    <t>21.036.0060-A</t>
  </si>
  <si>
    <t>21.036.0065-A</t>
  </si>
  <si>
    <t>21.036.0070-A</t>
  </si>
  <si>
    <t>21.036.0075-A</t>
  </si>
  <si>
    <t>21.036.0080-A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</si>
  <si>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</si>
  <si>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</si>
  <si>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</si>
  <si>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</si>
  <si>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</si>
  <si>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</si>
  <si>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</si>
  <si>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</si>
  <si>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</si>
  <si>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</si>
  <si>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</si>
  <si>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</si>
  <si>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</si>
  <si>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</si>
  <si>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</si>
  <si>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21.040.0010-A</t>
  </si>
  <si>
    <t>21.040.0100-A</t>
  </si>
  <si>
    <t>21.040.0110-A</t>
  </si>
  <si>
    <t>21.040.0120-A</t>
  </si>
  <si>
    <t>21.040.0130-A</t>
  </si>
  <si>
    <t>21.042.0015-A</t>
  </si>
  <si>
    <t>21.042.0030-A</t>
  </si>
  <si>
    <t>21.042.0040-A</t>
  </si>
  <si>
    <t>21.042.0045-A</t>
  </si>
  <si>
    <t>21.042.0065-A</t>
  </si>
  <si>
    <t>21.042.0070-A</t>
  </si>
  <si>
    <t>21.042.0085-A</t>
  </si>
  <si>
    <t>21.042.0115-A</t>
  </si>
  <si>
    <t>21.042.0125-A</t>
  </si>
  <si>
    <t>21.042.0135-A</t>
  </si>
  <si>
    <t>21.042.0140-A</t>
  </si>
  <si>
    <t>21.042.0145-A</t>
  </si>
  <si>
    <t>21.042.0165-A</t>
  </si>
  <si>
    <t>21.045.0050-A</t>
  </si>
  <si>
    <t>21.045.0055-A</t>
  </si>
  <si>
    <t>21.045.0070-A</t>
  </si>
  <si>
    <t>21.045.0080-A</t>
  </si>
  <si>
    <t>21.045.0082-0</t>
  </si>
  <si>
    <t>21.045.0082-A</t>
  </si>
  <si>
    <t>21.045.0085-A</t>
  </si>
  <si>
    <t>21.045.0090-A</t>
  </si>
  <si>
    <t>21.045.0105-A</t>
  </si>
  <si>
    <t>21.045.0110-A</t>
  </si>
  <si>
    <t>21.045.0125-A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</si>
  <si>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</si>
  <si>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</si>
  <si>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</si>
  <si>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</si>
  <si>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</si>
  <si>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</si>
  <si>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</si>
  <si>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</si>
  <si>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</si>
  <si>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</si>
  <si>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</si>
  <si>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</si>
  <si>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</si>
  <si>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</si>
  <si>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</si>
  <si>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</si>
  <si>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</si>
  <si>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</si>
  <si>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</si>
  <si>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</si>
  <si>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</si>
  <si>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</si>
  <si>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</si>
  <si>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</si>
  <si>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</si>
  <si>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</si>
  <si>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</si>
  <si>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</si>
  <si>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</si>
  <si>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</si>
  <si>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</si>
  <si>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</si>
  <si>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</si>
  <si>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</si>
  <si>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</si>
  <si>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</si>
  <si>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21.050.0052-0</t>
  </si>
  <si>
    <t>21.050.0052-A</t>
  </si>
  <si>
    <t>21.050.0053-0</t>
  </si>
  <si>
    <t>21.050.0053-A</t>
  </si>
  <si>
    <t>21.050.0055-A</t>
  </si>
  <si>
    <t>21.050.0057-0</t>
  </si>
  <si>
    <t>21.050.0057-A</t>
  </si>
  <si>
    <t>21.050.0060-A</t>
  </si>
  <si>
    <t>21.050.0062-0</t>
  </si>
  <si>
    <t>21.050.0062-A</t>
  </si>
  <si>
    <t>21.050.0070-A</t>
  </si>
  <si>
    <t>21.050.0075-A</t>
  </si>
  <si>
    <t>21.050.0080-A</t>
  </si>
  <si>
    <t>21.050.0085-A</t>
  </si>
  <si>
    <t>21.050.0090-A</t>
  </si>
  <si>
    <t>21.050.0095-A</t>
  </si>
  <si>
    <t>21.050.0100-A</t>
  </si>
  <si>
    <t>21.050.0105-A</t>
  </si>
  <si>
    <t>21.050.0110-A</t>
  </si>
  <si>
    <t>21.050.0120-A</t>
  </si>
  <si>
    <t>21.050.0125-A</t>
  </si>
  <si>
    <t>21.051.0010-A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</si>
  <si>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</si>
  <si>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</si>
  <si>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</si>
  <si>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</si>
  <si>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</si>
  <si>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</si>
  <si>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</si>
  <si>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</si>
  <si>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</si>
  <si>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</si>
  <si>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</si>
  <si>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</si>
  <si>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</si>
  <si>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</si>
  <si>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</si>
  <si>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</si>
  <si>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</si>
  <si>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</si>
  <si>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</si>
  <si>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</si>
  <si>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</si>
  <si>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</si>
  <si>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</si>
  <si>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</si>
  <si>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</si>
  <si>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</si>
  <si>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</si>
  <si>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21.101.0010-A</t>
  </si>
  <si>
    <t>21.102.0010-A</t>
  </si>
  <si>
    <t>21.103.0010-A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</si>
  <si>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</si>
  <si>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</si>
  <si>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</si>
  <si>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</si>
  <si>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</si>
  <si>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</si>
  <si>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</si>
  <si>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</si>
  <si>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</si>
  <si>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</si>
  <si>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</si>
  <si>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</si>
  <si>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</si>
  <si>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</si>
  <si>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</si>
  <si>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22.010.0010-A</t>
  </si>
  <si>
    <t>22.010.0015-A</t>
  </si>
  <si>
    <t>22.010.0020-A</t>
  </si>
  <si>
    <t>22.010.0030-A</t>
  </si>
  <si>
    <t>22.013.0005-A</t>
  </si>
  <si>
    <t>22.013.0010-A</t>
  </si>
  <si>
    <t>22.013.0015-A</t>
  </si>
  <si>
    <t>22.013.0020-A</t>
  </si>
  <si>
    <t>22.013.0025-A</t>
  </si>
  <si>
    <t>22.016.0005-A</t>
  </si>
  <si>
    <t>22.016.0010-A</t>
  </si>
  <si>
    <t>22.016.0015-A</t>
  </si>
  <si>
    <t>22.016.0020-A</t>
  </si>
  <si>
    <t>22.016.0025-A</t>
  </si>
  <si>
    <t>22.016.0030-A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</si>
  <si>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</si>
  <si>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</si>
  <si>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</si>
  <si>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</si>
  <si>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</si>
  <si>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</si>
  <si>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</si>
  <si>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</si>
  <si>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</si>
  <si>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</si>
  <si>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</si>
  <si>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</si>
  <si>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</si>
  <si>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</si>
  <si>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</si>
  <si>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</si>
  <si>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</si>
  <si>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</si>
  <si>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</si>
  <si>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</si>
  <si>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</si>
  <si>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</si>
  <si>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</si>
  <si>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</si>
  <si>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</si>
  <si>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</si>
  <si>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22.025.0005-A</t>
  </si>
  <si>
    <t>22.025.0010-A</t>
  </si>
  <si>
    <t>22.025.0015-A</t>
  </si>
  <si>
    <t>22.026.0010-A</t>
  </si>
  <si>
    <t>22.028.0005-A</t>
  </si>
  <si>
    <t>22.028.0010-A</t>
  </si>
  <si>
    <t>22.028.0015-A</t>
  </si>
  <si>
    <t>22.028.0025-A</t>
  </si>
  <si>
    <t>22.028.0035-A</t>
  </si>
  <si>
    <t>22.028.0040-A</t>
  </si>
  <si>
    <t>22.028.0050-A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</si>
  <si>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</si>
  <si>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</si>
  <si>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</si>
  <si>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</si>
  <si>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</si>
  <si>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</si>
  <si>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</si>
  <si>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</si>
  <si>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</si>
  <si>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</si>
  <si>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</si>
  <si>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</si>
  <si>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</si>
  <si>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</si>
  <si>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</si>
  <si>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</si>
  <si>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</si>
  <si>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</si>
  <si>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22.040.0005-A</t>
  </si>
  <si>
    <t>22.040.0010-A</t>
  </si>
  <si>
    <t>22.040.0015-A</t>
  </si>
  <si>
    <t>22.040.0020-A</t>
  </si>
  <si>
    <t>22.040.0025-A</t>
  </si>
  <si>
    <t>22.040.0030-A</t>
  </si>
  <si>
    <t>22.040.0035-A</t>
  </si>
  <si>
    <t>22.040.0040-A</t>
  </si>
  <si>
    <t>22.040.0045-A</t>
  </si>
  <si>
    <t>22.040.0050-A</t>
  </si>
  <si>
    <t>22.040.0055-A</t>
  </si>
  <si>
    <t>22.050.0005-A</t>
  </si>
  <si>
    <t>22.050.0010-A</t>
  </si>
  <si>
    <t>22.050.0015-A</t>
  </si>
  <si>
    <t>22.050.0020-A</t>
  </si>
  <si>
    <t>22.050.0025-A</t>
  </si>
  <si>
    <t>22.050.0030-A</t>
  </si>
  <si>
    <t>22.050.0035-A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</si>
  <si>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</si>
  <si>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</si>
  <si>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</si>
  <si>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</si>
  <si>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</si>
  <si>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</si>
  <si>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</si>
  <si>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</si>
  <si>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</si>
  <si>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</si>
  <si>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</si>
  <si>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</si>
  <si>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</si>
  <si>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</si>
  <si>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</si>
  <si>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</si>
  <si>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</si>
  <si>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</si>
  <si>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</si>
  <si>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</si>
  <si>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</si>
  <si>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</si>
  <si>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</si>
  <si>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</si>
  <si>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</si>
  <si>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</si>
  <si>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</si>
  <si>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</si>
  <si>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</si>
  <si>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</si>
  <si>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</si>
  <si>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</si>
  <si>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</si>
  <si>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</si>
  <si>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</si>
  <si>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</si>
  <si>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</si>
  <si>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</si>
  <si>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</si>
  <si>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</si>
  <si>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54.001.0170-1</t>
  </si>
  <si>
    <t>54.001.0170-B</t>
  </si>
  <si>
    <t>54.001.0172-1</t>
  </si>
  <si>
    <t>54.001.0172-B</t>
  </si>
  <si>
    <t>54.001.0174-1</t>
  </si>
  <si>
    <t>54.001.0174-B</t>
  </si>
  <si>
    <t>54.001.0176-1</t>
  </si>
  <si>
    <t>54.001.0176-B</t>
  </si>
  <si>
    <t>54.001.0178-1</t>
  </si>
  <si>
    <t>54.001.0178-B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</si>
  <si>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</si>
  <si>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</si>
  <si>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</si>
  <si>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</si>
  <si>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</si>
  <si>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</si>
  <si>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</si>
  <si>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</si>
  <si>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</si>
  <si>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</si>
  <si>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</si>
  <si>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</si>
  <si>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</si>
  <si>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</si>
  <si>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</si>
  <si>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</si>
  <si>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</si>
  <si>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</si>
  <si>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</si>
  <si>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</si>
  <si>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</si>
  <si>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</si>
  <si>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</si>
  <si>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</si>
  <si>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</si>
  <si>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</si>
  <si>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</si>
  <si>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</si>
  <si>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</si>
  <si>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</si>
  <si>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</si>
  <si>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55.100.0056-B</t>
  </si>
  <si>
    <t>55.100.0058-B</t>
  </si>
  <si>
    <t>55.100.0059-B</t>
  </si>
  <si>
    <t>55.100.0060-B</t>
  </si>
  <si>
    <t>55.100.0061-B</t>
  </si>
  <si>
    <t>55.100.0063-B</t>
  </si>
  <si>
    <t>55.100.0064-B</t>
  </si>
  <si>
    <t>55.100.0065-B</t>
  </si>
  <si>
    <t>55.100.0067-B</t>
  </si>
  <si>
    <t>55.100.0068-B</t>
  </si>
  <si>
    <t>55.100.0069-B</t>
  </si>
  <si>
    <t>55.100.0070-B</t>
  </si>
  <si>
    <t>55.100.0071-B</t>
  </si>
  <si>
    <t>55.100.0072-B</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</si>
  <si>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</si>
  <si>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</si>
  <si>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</si>
  <si>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</si>
  <si>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</si>
  <si>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</si>
  <si>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</si>
  <si>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</si>
  <si>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</si>
  <si>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</si>
  <si>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</si>
  <si>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</si>
  <si>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</si>
  <si>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</si>
  <si>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</si>
  <si>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</si>
  <si>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</si>
  <si>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</si>
  <si>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</si>
  <si>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</si>
  <si>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</si>
  <si>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</si>
  <si>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</si>
  <si>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</si>
  <si>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</si>
  <si>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</si>
  <si>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</si>
  <si>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</si>
  <si>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</si>
  <si>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</si>
  <si>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</si>
  <si>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</si>
  <si>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</si>
  <si>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</si>
  <si>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</si>
  <si>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</si>
  <si>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</si>
  <si>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</si>
  <si>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</si>
  <si>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</si>
  <si>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</si>
  <si>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</si>
  <si>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</si>
  <si>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</si>
  <si>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</si>
  <si>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</si>
  <si>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</si>
  <si>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</si>
  <si>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xxxxxxxxxxxxxxxxxxxxxxxxx</t>
  </si>
  <si>
    <t>xxxxxxxxxxxxxxxxxxxxxxxxxxxx</t>
  </si>
  <si>
    <t>SERVIÇOS DE APOIO</t>
  </si>
  <si>
    <t xml:space="preserve">(01un x 8h x 22dias) x 12meses = </t>
  </si>
  <si>
    <t>DATA: 08/03/2021</t>
  </si>
  <si>
    <t xml:space="preserve">OBRA: </t>
  </si>
  <si>
    <t xml:space="preserve">ENDEREÇO: </t>
  </si>
  <si>
    <t>REVISÃO: 00</t>
  </si>
  <si>
    <t>TOTAL DA ETAPA 3.0</t>
  </si>
  <si>
    <t>BDI (24,00%)</t>
  </si>
  <si>
    <t>Emop.013.20</t>
  </si>
  <si>
    <t>MÃO DE OBRA</t>
  </si>
  <si>
    <t>XXXXXXXXXXXXXXXXXXXXXX</t>
  </si>
  <si>
    <t>XXXXXXXXXXXXXXXXXXXXXXX</t>
  </si>
  <si>
    <t>MÊS 07</t>
  </si>
  <si>
    <t>MÊS 08</t>
  </si>
  <si>
    <t>MÊS 09</t>
  </si>
  <si>
    <t>MÊS 10</t>
  </si>
  <si>
    <t>MÊS 11</t>
  </si>
  <si>
    <t>MÊS 12</t>
  </si>
  <si>
    <t>12/2020</t>
  </si>
  <si>
    <t>XXXXXXXXXXXXXXXXXXXXX</t>
  </si>
  <si>
    <t>4.0</t>
  </si>
  <si>
    <t>4.1</t>
  </si>
  <si>
    <t>4.2</t>
  </si>
  <si>
    <t>4.3</t>
  </si>
  <si>
    <t xml:space="preserve">VEÍCULOS </t>
  </si>
  <si>
    <t>4.4</t>
  </si>
  <si>
    <t>4.5</t>
  </si>
  <si>
    <t>4.6</t>
  </si>
  <si>
    <t>4.7</t>
  </si>
  <si>
    <t>4.8</t>
  </si>
  <si>
    <t>4.9</t>
  </si>
  <si>
    <t>4.10</t>
  </si>
  <si>
    <t>4.11</t>
  </si>
  <si>
    <t>4.12</t>
  </si>
  <si>
    <t>4.13</t>
  </si>
  <si>
    <t>4.14</t>
  </si>
  <si>
    <t>4.15</t>
  </si>
  <si>
    <t>4.16</t>
  </si>
  <si>
    <t xml:space="preserve">60 unid. x 12meses = </t>
  </si>
  <si>
    <t xml:space="preserve">80 unid. x 12meses = </t>
  </si>
  <si>
    <t xml:space="preserve">20 unid. x 12meses = </t>
  </si>
  <si>
    <t xml:space="preserve">10 unid. x 12meses = </t>
  </si>
  <si>
    <t xml:space="preserve">50 m x 12meses = </t>
  </si>
  <si>
    <t>m</t>
  </si>
  <si>
    <t>unid</t>
  </si>
  <si>
    <t>TOTAL DA ETAPA 4.0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</si>
</sst>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_(* #,##0.000000000_);_(* \(#,##0.000000000\);_(* &quot;-&quot;?????????_);_(@_)"/>
    <numFmt numFmtId="166" formatCode="0.0000000%"/>
    <numFmt numFmtId="167" formatCode="0.0000%"/>
    <numFmt numFmtId="168" formatCode="#,##0.000"/>
  </numFmts>
  <fonts count="40"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8"/>
      <name val="Times New Roman"/>
      <family val="1"/>
    </font>
    <font>
      <sz val="9"/>
      <name val="Times New Roman"/>
      <family val="1"/>
    </font>
    <font>
      <sz val="10"/>
      <name val="Times New Roman"/>
      <family val="1"/>
    </font>
    <font>
      <b/>
      <i/>
      <sz val="18"/>
      <name val="Times New Roman"/>
      <family val="1"/>
    </font>
    <font>
      <b/>
      <sz val="11"/>
      <name val="Arial"/>
      <family val="2"/>
    </font>
    <font>
      <sz val="9"/>
      <name val="Arial"/>
      <family val="2"/>
    </font>
    <font>
      <b/>
      <i/>
      <sz val="9"/>
      <name val="Arial"/>
      <family val="2"/>
    </font>
    <font>
      <i/>
      <sz val="12"/>
      <name val="Arial"/>
      <family val="2"/>
    </font>
    <font>
      <b/>
      <sz val="7"/>
      <name val="Arial"/>
      <family val="2"/>
    </font>
    <font>
      <sz val="7"/>
      <name val="Arial"/>
      <family val="2"/>
    </font>
    <font>
      <b/>
      <sz val="7"/>
      <color indexed="9"/>
      <name val="Arial"/>
      <family val="2"/>
    </font>
    <font>
      <b/>
      <sz val="14"/>
      <name val="Monotype Corsiva"/>
      <family val="4"/>
    </font>
    <font>
      <i/>
      <sz val="10"/>
      <name val="Times New Roman"/>
      <family val="1"/>
    </font>
    <font>
      <i/>
      <sz val="9"/>
      <name val="Arial"/>
      <family val="2"/>
    </font>
    <font>
      <b/>
      <i/>
      <sz val="17"/>
      <name val="Times New Roman"/>
      <family val="1"/>
    </font>
    <font>
      <sz val="10"/>
      <name val="Arial"/>
      <family val="2"/>
    </font>
    <font>
      <b/>
      <sz val="9"/>
      <name val="Arial"/>
      <family val="2"/>
    </font>
    <font>
      <b/>
      <i/>
      <sz val="14"/>
      <name val="Times New Roman"/>
      <family val="1"/>
    </font>
    <font>
      <b/>
      <i/>
      <u/>
      <sz val="14"/>
      <name val="Times New Roman"/>
      <family val="1"/>
    </font>
    <font>
      <b/>
      <i/>
      <u/>
      <sz val="10"/>
      <name val="Times New Roman"/>
      <family val="1"/>
    </font>
    <font>
      <b/>
      <sz val="10"/>
      <name val="Times New Roman"/>
      <family val="1"/>
    </font>
    <font>
      <b/>
      <i/>
      <sz val="10"/>
      <name val="Times New Roman"/>
      <family val="1"/>
    </font>
    <font>
      <sz val="10"/>
      <name val="Arial Unicode MS"/>
      <family val="2"/>
    </font>
    <font>
      <sz val="8"/>
      <name val="Arial Unicode MS"/>
      <family val="2"/>
    </font>
    <font>
      <b/>
      <i/>
      <sz val="18"/>
      <name val="Comic Sans MS"/>
      <family val="4"/>
    </font>
    <font>
      <sz val="10"/>
      <name val="Comic Sans MS"/>
      <family val="4"/>
    </font>
    <font>
      <b/>
      <i/>
      <sz val="17"/>
      <name val="Comic Sans MS"/>
      <family val="4"/>
    </font>
    <font>
      <b/>
      <i/>
      <u/>
      <sz val="14"/>
      <name val="Comic Sans MS"/>
      <family val="4"/>
    </font>
    <font>
      <sz val="8"/>
      <name val="Arial"/>
      <family val="2"/>
    </font>
    <font>
      <b/>
      <sz val="8"/>
      <name val="Arial"/>
      <family val="2"/>
    </font>
  </fonts>
  <fills count="11">
    <fill>
      <patternFill patternType="none"/>
    </fill>
    <fill>
      <patternFill patternType="gray125"/>
    </fill>
    <fill>
      <patternFill patternType="solid">
        <fgColor indexed="9"/>
        <bgColor indexed="64"/>
      </patternFill>
    </fill>
    <fill>
      <patternFill patternType="solid">
        <fgColor indexed="63"/>
        <bgColor indexed="64"/>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79998168889431442"/>
        <bgColor indexed="64"/>
      </patternFill>
    </fill>
  </fills>
  <borders count="58">
    <border>
      <left/>
      <right/>
      <top/>
      <bottom/>
      <diagonal/>
    </border>
    <border>
      <left/>
      <right/>
      <top style="medium">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thin">
        <color indexed="64"/>
      </left>
      <right/>
      <top style="hair">
        <color indexed="64"/>
      </top>
      <bottom style="hair">
        <color indexed="64"/>
      </bottom>
      <diagonal/>
    </border>
    <border>
      <left/>
      <right style="hair">
        <color indexed="64"/>
      </right>
      <top style="medium">
        <color indexed="64"/>
      </top>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thin">
        <color indexed="64"/>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s>
  <cellStyleXfs count="6">
    <xf numFmtId="0" fontId="0" fillId="0" borderId="0"/>
    <xf numFmtId="9" fontId="8" fillId="0" borderId="0" applyFont="0" applyFill="0" applyBorder="0" applyAlignment="0" applyProtection="0"/>
    <xf numFmtId="164" fontId="8" fillId="0" borderId="0" applyFont="0" applyFill="0" applyBorder="0" applyAlignment="0" applyProtection="0"/>
    <xf numFmtId="0" fontId="7" fillId="0" borderId="0"/>
    <xf numFmtId="0" fontId="5" fillId="0" borderId="0"/>
    <xf numFmtId="0" fontId="8" fillId="0" borderId="0"/>
  </cellStyleXfs>
  <cellXfs count="375">
    <xf numFmtId="0" fontId="0" fillId="0" borderId="0" xfId="0"/>
    <xf numFmtId="0" fontId="18" fillId="2" borderId="0" xfId="0" applyFont="1" applyFill="1" applyBorder="1" applyAlignment="1">
      <alignment vertical="center" wrapText="1"/>
    </xf>
    <xf numFmtId="0" fontId="13" fillId="2" borderId="0" xfId="0" applyFont="1" applyFill="1" applyAlignment="1">
      <alignment vertical="center"/>
    </xf>
    <xf numFmtId="0" fontId="15" fillId="0" borderId="0" xfId="0" applyFont="1" applyBorder="1" applyAlignment="1">
      <alignment vertical="center"/>
    </xf>
    <xf numFmtId="0" fontId="15" fillId="0" borderId="0" xfId="0" applyFont="1" applyAlignment="1">
      <alignment vertical="center"/>
    </xf>
    <xf numFmtId="0" fontId="24" fillId="2" borderId="0" xfId="0" applyFont="1" applyFill="1" applyAlignment="1">
      <alignment vertical="center"/>
    </xf>
    <xf numFmtId="0" fontId="27" fillId="2" borderId="0" xfId="0" applyFont="1" applyFill="1" applyAlignment="1">
      <alignment vertical="center"/>
    </xf>
    <xf numFmtId="0" fontId="28" fillId="2" borderId="0" xfId="0" applyFont="1" applyFill="1" applyAlignment="1">
      <alignment vertical="center"/>
    </xf>
    <xf numFmtId="0" fontId="26" fillId="0" borderId="0" xfId="0" applyFont="1" applyAlignment="1">
      <alignment vertical="center"/>
    </xf>
    <xf numFmtId="0" fontId="15" fillId="0" borderId="0" xfId="0" applyFont="1" applyAlignment="1">
      <alignment horizontal="center" vertical="center"/>
    </xf>
    <xf numFmtId="164" fontId="15" fillId="0" borderId="0" xfId="2" applyFont="1" applyAlignment="1">
      <alignment horizontal="center" vertical="center"/>
    </xf>
    <xf numFmtId="10" fontId="19" fillId="0" borderId="0" xfId="2" applyNumberFormat="1" applyFont="1" applyAlignment="1">
      <alignment horizontal="right" vertical="center"/>
    </xf>
    <xf numFmtId="164" fontId="19" fillId="0" borderId="0" xfId="2"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justify" vertical="center" wrapText="1"/>
    </xf>
    <xf numFmtId="0" fontId="0" fillId="0" borderId="0" xfId="0" applyAlignment="1">
      <alignment horizontal="center"/>
    </xf>
    <xf numFmtId="164" fontId="0" fillId="0" borderId="0" xfId="2" applyFont="1"/>
    <xf numFmtId="0" fontId="10" fillId="0" borderId="0" xfId="0" applyFont="1" applyAlignment="1">
      <alignment horizontal="center" vertical="center"/>
    </xf>
    <xf numFmtId="49" fontId="10" fillId="0" borderId="0" xfId="0" applyNumberFormat="1" applyFont="1" applyAlignment="1">
      <alignment horizontal="center" vertical="center"/>
    </xf>
    <xf numFmtId="0" fontId="11" fillId="0" borderId="0" xfId="0" applyFont="1" applyBorder="1" applyAlignment="1">
      <alignment horizontal="center" vertical="center"/>
    </xf>
    <xf numFmtId="1" fontId="0" fillId="0" borderId="0" xfId="0" applyNumberFormat="1" applyAlignment="1">
      <alignment horizontal="center" vertical="top"/>
    </xf>
    <xf numFmtId="0" fontId="11" fillId="0" borderId="0" xfId="0" applyFont="1" applyAlignment="1">
      <alignment horizontal="center" vertical="center"/>
    </xf>
    <xf numFmtId="49" fontId="11" fillId="0" borderId="0"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1" fontId="25" fillId="2" borderId="0" xfId="0" applyNumberFormat="1" applyFont="1" applyFill="1" applyBorder="1" applyAlignment="1">
      <alignment horizontal="center" vertical="center"/>
    </xf>
    <xf numFmtId="0" fontId="12" fillId="0" borderId="0" xfId="0" applyFont="1" applyAlignment="1">
      <alignment horizontal="justify" vertical="center" wrapText="1"/>
    </xf>
    <xf numFmtId="0" fontId="0" fillId="0" borderId="0" xfId="0" applyFill="1" applyAlignment="1">
      <alignment horizontal="justify" vertical="center" wrapText="1"/>
    </xf>
    <xf numFmtId="3" fontId="0" fillId="0" borderId="0" xfId="0" applyNumberFormat="1" applyAlignment="1">
      <alignment horizontal="center" vertical="top"/>
    </xf>
    <xf numFmtId="3" fontId="11" fillId="0" borderId="0" xfId="0" applyNumberFormat="1" applyFont="1" applyBorder="1" applyAlignment="1">
      <alignment horizontal="center" vertical="center"/>
    </xf>
    <xf numFmtId="164" fontId="0" fillId="0" borderId="0" xfId="2" quotePrefix="1" applyFont="1"/>
    <xf numFmtId="0" fontId="13" fillId="2" borderId="0" xfId="0" applyFont="1" applyFill="1" applyBorder="1" applyAlignment="1">
      <alignment vertical="center"/>
    </xf>
    <xf numFmtId="0" fontId="24" fillId="2" borderId="0" xfId="0" applyFont="1" applyFill="1" applyBorder="1" applyAlignment="1">
      <alignment vertical="center"/>
    </xf>
    <xf numFmtId="0" fontId="27" fillId="2" borderId="0" xfId="0" applyFont="1" applyFill="1" applyBorder="1" applyAlignment="1">
      <alignment vertical="center"/>
    </xf>
    <xf numFmtId="0" fontId="16" fillId="2" borderId="0" xfId="0" applyFont="1" applyFill="1" applyBorder="1" applyAlignment="1">
      <alignment horizontal="center" vertical="center"/>
    </xf>
    <xf numFmtId="164" fontId="23" fillId="2" borderId="0" xfId="2" applyFont="1" applyFill="1" applyBorder="1" applyAlignment="1">
      <alignment horizontal="center" vertical="center"/>
    </xf>
    <xf numFmtId="164" fontId="15" fillId="2" borderId="0" xfId="2" applyFont="1" applyFill="1" applyBorder="1" applyAlignment="1">
      <alignment horizontal="center" vertical="center"/>
    </xf>
    <xf numFmtId="10" fontId="15" fillId="2" borderId="0" xfId="2" applyNumberFormat="1" applyFont="1" applyFill="1" applyBorder="1" applyAlignment="1">
      <alignment vertical="center"/>
    </xf>
    <xf numFmtId="0" fontId="19" fillId="0" borderId="0" xfId="0" applyFont="1" applyFill="1" applyBorder="1" applyAlignment="1">
      <alignment horizontal="center" vertical="center" wrapText="1"/>
    </xf>
    <xf numFmtId="164" fontId="19" fillId="0" borderId="0" xfId="2" applyFont="1" applyFill="1" applyBorder="1" applyAlignment="1">
      <alignment horizontal="center" vertical="center" wrapText="1"/>
    </xf>
    <xf numFmtId="10" fontId="19" fillId="0" borderId="0" xfId="2" applyNumberFormat="1" applyFont="1" applyFill="1" applyBorder="1" applyAlignment="1">
      <alignment vertical="center" wrapText="1"/>
    </xf>
    <xf numFmtId="0" fontId="19" fillId="0" borderId="0" xfId="0" applyFont="1" applyBorder="1" applyAlignment="1">
      <alignment horizontal="center" vertical="center" wrapText="1"/>
    </xf>
    <xf numFmtId="10" fontId="19" fillId="0" borderId="0" xfId="2" applyNumberFormat="1" applyFont="1" applyBorder="1" applyAlignment="1">
      <alignment vertical="center" wrapText="1"/>
    </xf>
    <xf numFmtId="0" fontId="15" fillId="0" borderId="0" xfId="0" applyFont="1" applyBorder="1" applyAlignment="1">
      <alignment horizontal="center" vertical="center"/>
    </xf>
    <xf numFmtId="164" fontId="15" fillId="0" borderId="0" xfId="2" applyFont="1" applyBorder="1" applyAlignment="1">
      <alignment horizontal="center" vertical="center"/>
    </xf>
    <xf numFmtId="10" fontId="15" fillId="0" borderId="0" xfId="2" applyNumberFormat="1" applyFont="1" applyBorder="1" applyAlignment="1">
      <alignment vertical="center"/>
    </xf>
    <xf numFmtId="0" fontId="15" fillId="0" borderId="0" xfId="0" applyFont="1" applyFill="1" applyBorder="1" applyAlignment="1">
      <alignment vertical="center"/>
    </xf>
    <xf numFmtId="3" fontId="18" fillId="4" borderId="0" xfId="0" applyNumberFormat="1" applyFont="1" applyFill="1" applyBorder="1" applyAlignment="1">
      <alignment horizontal="center" vertical="center" wrapText="1"/>
    </xf>
    <xf numFmtId="0" fontId="31" fillId="2" borderId="0" xfId="0" applyFont="1" applyFill="1" applyBorder="1" applyAlignment="1">
      <alignment vertical="center"/>
    </xf>
    <xf numFmtId="164" fontId="31" fillId="2" borderId="0" xfId="2" applyFont="1" applyFill="1" applyBorder="1" applyAlignment="1">
      <alignment horizontal="center" vertical="center"/>
    </xf>
    <xf numFmtId="164" fontId="30" fillId="0" borderId="0" xfId="2" applyFont="1" applyFill="1" applyBorder="1" applyAlignment="1">
      <alignment horizontal="center" vertical="center" wrapText="1"/>
    </xf>
    <xf numFmtId="164" fontId="30" fillId="0" borderId="0" xfId="2" applyFont="1" applyBorder="1" applyAlignment="1">
      <alignment horizontal="center" vertical="center" wrapText="1"/>
    </xf>
    <xf numFmtId="164" fontId="30" fillId="0" borderId="0" xfId="2" applyFont="1" applyBorder="1" applyAlignment="1">
      <alignment horizontal="center" vertical="center"/>
    </xf>
    <xf numFmtId="10" fontId="18" fillId="2" borderId="0" xfId="2" applyNumberFormat="1" applyFont="1" applyFill="1" applyBorder="1" applyAlignment="1">
      <alignment horizontal="right" vertical="center"/>
    </xf>
    <xf numFmtId="10" fontId="18" fillId="0" borderId="0" xfId="2" applyNumberFormat="1" applyFont="1" applyBorder="1" applyAlignment="1">
      <alignment horizontal="right" vertical="center"/>
    </xf>
    <xf numFmtId="0" fontId="19" fillId="0" borderId="0" xfId="0" applyFont="1" applyAlignment="1">
      <alignment vertical="center"/>
    </xf>
    <xf numFmtId="164" fontId="19" fillId="0" borderId="0" xfId="2" applyFont="1" applyBorder="1" applyAlignment="1">
      <alignment vertical="center"/>
    </xf>
    <xf numFmtId="0" fontId="18" fillId="0" borderId="0" xfId="0" applyFont="1" applyFill="1" applyBorder="1" applyAlignment="1">
      <alignment horizontal="center" vertical="center" wrapText="1"/>
    </xf>
    <xf numFmtId="164" fontId="18" fillId="0" borderId="0" xfId="2" applyFont="1" applyFill="1" applyBorder="1" applyAlignment="1">
      <alignment horizontal="center" vertical="center" wrapText="1"/>
    </xf>
    <xf numFmtId="164" fontId="18" fillId="0" borderId="0" xfId="2" applyFont="1" applyBorder="1" applyAlignment="1">
      <alignment horizontal="center" vertical="center" wrapText="1"/>
    </xf>
    <xf numFmtId="0" fontId="18" fillId="4" borderId="0" xfId="0" applyFont="1" applyFill="1" applyBorder="1" applyAlignment="1">
      <alignment horizontal="left" vertical="center"/>
    </xf>
    <xf numFmtId="0" fontId="18" fillId="4" borderId="0" xfId="0" applyFont="1" applyFill="1" applyBorder="1" applyAlignment="1">
      <alignment horizontal="center" vertical="center"/>
    </xf>
    <xf numFmtId="164" fontId="30" fillId="4" borderId="0" xfId="2" applyFont="1" applyFill="1" applyBorder="1" applyAlignment="1">
      <alignment horizontal="center" vertical="center"/>
    </xf>
    <xf numFmtId="164" fontId="19" fillId="4" borderId="0" xfId="2" applyFont="1" applyFill="1" applyBorder="1" applyAlignment="1">
      <alignment horizontal="center" vertical="center"/>
    </xf>
    <xf numFmtId="10" fontId="19" fillId="4" borderId="0" xfId="2" applyNumberFormat="1" applyFont="1" applyFill="1" applyBorder="1" applyAlignment="1">
      <alignment vertical="center"/>
    </xf>
    <xf numFmtId="0" fontId="15" fillId="4" borderId="0" xfId="0" applyFont="1" applyFill="1" applyBorder="1" applyAlignment="1">
      <alignment vertical="center"/>
    </xf>
    <xf numFmtId="3" fontId="18" fillId="0" borderId="0" xfId="0" applyNumberFormat="1" applyFont="1" applyFill="1" applyBorder="1" applyAlignment="1">
      <alignment horizontal="center" vertical="center" wrapText="1"/>
    </xf>
    <xf numFmtId="1" fontId="10" fillId="0" borderId="0" xfId="0" applyNumberFormat="1" applyFont="1" applyAlignment="1">
      <alignment horizontal="center" vertical="top"/>
    </xf>
    <xf numFmtId="1" fontId="10" fillId="0" borderId="0" xfId="0" applyNumberFormat="1" applyFont="1" applyAlignment="1">
      <alignment vertical="top" wrapText="1"/>
    </xf>
    <xf numFmtId="1" fontId="10" fillId="0" borderId="0" xfId="0" applyNumberFormat="1" applyFont="1" applyAlignment="1">
      <alignment horizontal="center"/>
    </xf>
    <xf numFmtId="0" fontId="18" fillId="2" borderId="0" xfId="0" applyFont="1" applyFill="1" applyBorder="1" applyAlignment="1">
      <alignment horizontal="center" vertical="center"/>
    </xf>
    <xf numFmtId="164" fontId="18" fillId="2" borderId="0" xfId="2" applyFont="1" applyFill="1" applyBorder="1" applyAlignment="1">
      <alignment horizontal="center" vertical="center" wrapText="1"/>
    </xf>
    <xf numFmtId="164" fontId="18" fillId="2" borderId="0" xfId="2" applyFont="1" applyFill="1" applyBorder="1" applyAlignment="1">
      <alignment horizontal="center" vertical="center"/>
    </xf>
    <xf numFmtId="10" fontId="18" fillId="2" borderId="0" xfId="2" applyNumberFormat="1" applyFont="1" applyFill="1" applyBorder="1" applyAlignment="1">
      <alignment vertical="center"/>
    </xf>
    <xf numFmtId="10" fontId="18" fillId="2" borderId="0" xfId="2" applyNumberFormat="1" applyFont="1" applyFill="1" applyBorder="1" applyAlignment="1">
      <alignment horizontal="center" vertical="center"/>
    </xf>
    <xf numFmtId="0" fontId="20" fillId="3" borderId="0" xfId="0" applyFont="1" applyFill="1" applyBorder="1" applyAlignment="1">
      <alignment horizontal="center" vertical="center"/>
    </xf>
    <xf numFmtId="10" fontId="18" fillId="4" borderId="0" xfId="2" applyNumberFormat="1" applyFont="1" applyFill="1" applyBorder="1" applyAlignment="1">
      <alignment horizontal="right" vertical="center"/>
    </xf>
    <xf numFmtId="0" fontId="19" fillId="0" borderId="0" xfId="0" applyFont="1" applyFill="1" applyBorder="1" applyAlignment="1">
      <alignment horizontal="left" vertical="center" wrapText="1"/>
    </xf>
    <xf numFmtId="164" fontId="18" fillId="4" borderId="0" xfId="2" applyFont="1" applyFill="1" applyBorder="1" applyAlignment="1">
      <alignment horizontal="center" vertical="center" wrapText="1"/>
    </xf>
    <xf numFmtId="0" fontId="19" fillId="2" borderId="2" xfId="0" applyFont="1" applyFill="1" applyBorder="1" applyAlignment="1">
      <alignment vertical="center"/>
    </xf>
    <xf numFmtId="0" fontId="19" fillId="2" borderId="3" xfId="0" applyFont="1" applyFill="1" applyBorder="1" applyAlignment="1">
      <alignment vertical="center"/>
    </xf>
    <xf numFmtId="0" fontId="19" fillId="2" borderId="4" xfId="0" applyFont="1" applyFill="1" applyBorder="1" applyAlignment="1">
      <alignment vertical="center"/>
    </xf>
    <xf numFmtId="0" fontId="19" fillId="2" borderId="5" xfId="0" applyFont="1" applyFill="1" applyBorder="1" applyAlignment="1">
      <alignment vertical="center"/>
    </xf>
    <xf numFmtId="0" fontId="19" fillId="2" borderId="6" xfId="0" applyFont="1" applyFill="1" applyBorder="1" applyAlignment="1">
      <alignment vertical="center"/>
    </xf>
    <xf numFmtId="0" fontId="19" fillId="2" borderId="7" xfId="0" applyFont="1" applyFill="1" applyBorder="1" applyAlignment="1">
      <alignment vertical="center"/>
    </xf>
    <xf numFmtId="164" fontId="19" fillId="0" borderId="8" xfId="2" applyFont="1" applyBorder="1" applyAlignment="1">
      <alignment horizontal="center" vertical="center" wrapText="1"/>
    </xf>
    <xf numFmtId="49" fontId="27" fillId="2" borderId="0" xfId="0" applyNumberFormat="1" applyFont="1" applyFill="1" applyAlignment="1">
      <alignment vertical="center"/>
    </xf>
    <xf numFmtId="49" fontId="26" fillId="0" borderId="3" xfId="0" applyNumberFormat="1" applyFont="1" applyBorder="1" applyAlignment="1">
      <alignment vertical="center"/>
    </xf>
    <xf numFmtId="49" fontId="18" fillId="0" borderId="0" xfId="0" applyNumberFormat="1" applyFont="1" applyFill="1" applyBorder="1" applyAlignment="1">
      <alignment horizontal="center" vertical="center" wrapText="1"/>
    </xf>
    <xf numFmtId="49" fontId="15" fillId="0" borderId="0" xfId="2" applyNumberFormat="1" applyFont="1" applyAlignment="1">
      <alignment horizontal="center" vertical="center"/>
    </xf>
    <xf numFmtId="165" fontId="18" fillId="0" borderId="0" xfId="2" applyNumberFormat="1" applyFont="1" applyFill="1" applyBorder="1" applyAlignment="1">
      <alignment horizontal="center" vertical="center" wrapText="1"/>
    </xf>
    <xf numFmtId="164" fontId="18" fillId="0" borderId="8" xfId="2" applyFont="1" applyBorder="1" applyAlignment="1">
      <alignment horizontal="center" vertical="center" wrapText="1"/>
    </xf>
    <xf numFmtId="164" fontId="27" fillId="2" borderId="0" xfId="2" applyFont="1" applyFill="1" applyAlignment="1">
      <alignment vertical="center"/>
    </xf>
    <xf numFmtId="166" fontId="18" fillId="0" borderId="0" xfId="2" applyNumberFormat="1" applyFont="1" applyFill="1" applyBorder="1" applyAlignment="1">
      <alignment horizontal="center" vertical="center" wrapText="1"/>
    </xf>
    <xf numFmtId="0" fontId="18" fillId="2" borderId="3" xfId="0" applyFont="1" applyFill="1" applyBorder="1" applyAlignment="1">
      <alignment horizontal="left" vertical="center"/>
    </xf>
    <xf numFmtId="0" fontId="18" fillId="2" borderId="11" xfId="0" applyFont="1" applyFill="1" applyBorder="1" applyAlignment="1">
      <alignment horizontal="left" vertical="center"/>
    </xf>
    <xf numFmtId="0" fontId="18" fillId="2" borderId="12" xfId="0" applyFont="1" applyFill="1" applyBorder="1" applyAlignment="1">
      <alignment horizontal="left" vertical="center"/>
    </xf>
    <xf numFmtId="164" fontId="26" fillId="0" borderId="3" xfId="2" applyFont="1" applyBorder="1" applyAlignment="1">
      <alignment horizontal="right" vertical="center"/>
    </xf>
    <xf numFmtId="49" fontId="26" fillId="0" borderId="12" xfId="0" applyNumberFormat="1" applyFont="1" applyBorder="1" applyAlignment="1">
      <alignment vertical="center"/>
    </xf>
    <xf numFmtId="167" fontId="15" fillId="0" borderId="0" xfId="1" applyNumberFormat="1" applyFont="1" applyBorder="1" applyAlignment="1">
      <alignment vertical="center"/>
    </xf>
    <xf numFmtId="164" fontId="26" fillId="0" borderId="14" xfId="2" applyFont="1" applyBorder="1" applyAlignment="1">
      <alignment horizontal="right" vertical="center"/>
    </xf>
    <xf numFmtId="0" fontId="18" fillId="2" borderId="14" xfId="0" applyFont="1" applyFill="1" applyBorder="1" applyAlignment="1">
      <alignment horizontal="left" vertical="center"/>
    </xf>
    <xf numFmtId="1" fontId="8" fillId="0" borderId="0" xfId="0" applyNumberFormat="1" applyFont="1" applyAlignment="1">
      <alignment horizontal="center" vertical="top"/>
    </xf>
    <xf numFmtId="0" fontId="8" fillId="0" borderId="0" xfId="0" applyFont="1" applyAlignment="1">
      <alignment horizontal="justify" vertical="center" wrapText="1"/>
    </xf>
    <xf numFmtId="0" fontId="8" fillId="0" borderId="0" xfId="0" applyFont="1" applyAlignment="1">
      <alignment horizontal="center"/>
    </xf>
    <xf numFmtId="164" fontId="32" fillId="0" borderId="0" xfId="2" applyFont="1" applyBorder="1" applyAlignment="1">
      <alignment horizontal="center" vertical="center" wrapText="1"/>
    </xf>
    <xf numFmtId="0" fontId="33" fillId="0" borderId="0" xfId="0" applyFont="1" applyBorder="1" applyAlignment="1">
      <alignment horizontal="justify" vertical="center" wrapText="1"/>
    </xf>
    <xf numFmtId="0" fontId="8" fillId="0" borderId="0" xfId="0" applyFont="1" applyAlignment="1">
      <alignment horizontal="center" vertical="top"/>
    </xf>
    <xf numFmtId="164" fontId="19" fillId="0" borderId="0" xfId="2" applyFont="1" applyFill="1" applyBorder="1" applyAlignment="1">
      <alignment vertical="center" wrapText="1"/>
    </xf>
    <xf numFmtId="0" fontId="33" fillId="0" borderId="0" xfId="0" applyFont="1" applyFill="1" applyBorder="1" applyAlignment="1">
      <alignment horizontal="justify" vertical="center" wrapText="1"/>
    </xf>
    <xf numFmtId="0" fontId="8" fillId="0" borderId="0" xfId="0" applyFont="1" applyBorder="1"/>
    <xf numFmtId="0" fontId="8" fillId="0" borderId="0" xfId="0" applyFont="1" applyAlignment="1">
      <alignment horizontal="justify"/>
    </xf>
    <xf numFmtId="0" fontId="8" fillId="0" borderId="0" xfId="0" applyFont="1" applyAlignment="1">
      <alignment horizontal="justify" vertical="center"/>
    </xf>
    <xf numFmtId="1" fontId="7" fillId="0" borderId="0" xfId="3" applyNumberFormat="1"/>
    <xf numFmtId="2" fontId="7" fillId="0" borderId="0" xfId="3" applyNumberFormat="1"/>
    <xf numFmtId="0" fontId="7" fillId="0" borderId="0" xfId="3"/>
    <xf numFmtId="1" fontId="6" fillId="0" borderId="0" xfId="3" applyNumberFormat="1" applyFont="1"/>
    <xf numFmtId="3" fontId="8" fillId="0" borderId="0" xfId="0" applyNumberFormat="1" applyFont="1" applyAlignment="1">
      <alignment horizontal="center" vertical="top"/>
    </xf>
    <xf numFmtId="1" fontId="5" fillId="0" borderId="0" xfId="4" applyNumberFormat="1"/>
    <xf numFmtId="2" fontId="5" fillId="0" borderId="0" xfId="4" applyNumberFormat="1"/>
    <xf numFmtId="0" fontId="5" fillId="0" borderId="0" xfId="4"/>
    <xf numFmtId="1" fontId="4" fillId="0" borderId="0" xfId="4" applyNumberFormat="1" applyFont="1"/>
    <xf numFmtId="1" fontId="4" fillId="0" borderId="0" xfId="4" applyNumberFormat="1" applyFont="1" applyAlignment="1">
      <alignment wrapText="1"/>
    </xf>
    <xf numFmtId="1" fontId="3" fillId="0" borderId="0" xfId="4" applyNumberFormat="1" applyFont="1"/>
    <xf numFmtId="0" fontId="15" fillId="0" borderId="0" xfId="5" applyFont="1" applyAlignment="1">
      <alignment vertical="center"/>
    </xf>
    <xf numFmtId="0" fontId="14" fillId="2" borderId="0" xfId="5" applyFont="1" applyFill="1" applyBorder="1" applyAlignment="1">
      <alignment vertical="center"/>
    </xf>
    <xf numFmtId="0" fontId="38" fillId="2" borderId="14" xfId="5" applyFont="1" applyFill="1" applyBorder="1" applyAlignment="1">
      <alignment horizontal="left" vertical="distributed" wrapText="1"/>
    </xf>
    <xf numFmtId="164" fontId="39" fillId="0" borderId="14" xfId="2" applyFont="1" applyBorder="1" applyAlignment="1">
      <alignment horizontal="right" vertical="center"/>
    </xf>
    <xf numFmtId="49" fontId="39" fillId="2" borderId="0" xfId="2" applyNumberFormat="1" applyFont="1" applyFill="1" applyBorder="1" applyAlignment="1">
      <alignment horizontal="center" vertical="center"/>
    </xf>
    <xf numFmtId="0" fontId="39" fillId="0" borderId="0" xfId="5" applyFont="1" applyAlignment="1">
      <alignment vertical="center"/>
    </xf>
    <xf numFmtId="0" fontId="38" fillId="2" borderId="3" xfId="5" applyFont="1" applyFill="1" applyBorder="1" applyAlignment="1">
      <alignment vertical="center"/>
    </xf>
    <xf numFmtId="0" fontId="38" fillId="2" borderId="0" xfId="5" applyFont="1" applyFill="1" applyBorder="1" applyAlignment="1">
      <alignment vertical="center"/>
    </xf>
    <xf numFmtId="0" fontId="38" fillId="2" borderId="0" xfId="5" applyFont="1" applyFill="1" applyBorder="1" applyAlignment="1">
      <alignment vertical="center" wrapText="1"/>
    </xf>
    <xf numFmtId="0" fontId="39" fillId="2" borderId="3" xfId="5" applyFont="1" applyFill="1" applyBorder="1" applyAlignment="1">
      <alignment horizontal="left" vertical="center"/>
    </xf>
    <xf numFmtId="0" fontId="39" fillId="2" borderId="12" xfId="5" applyFont="1" applyFill="1" applyBorder="1" applyAlignment="1">
      <alignment horizontal="left" vertical="center"/>
    </xf>
    <xf numFmtId="0" fontId="39" fillId="0" borderId="3" xfId="5" applyFont="1" applyBorder="1" applyAlignment="1">
      <alignment vertical="center"/>
    </xf>
    <xf numFmtId="0" fontId="39" fillId="0" borderId="0" xfId="5" applyFont="1" applyBorder="1" applyAlignment="1">
      <alignment vertical="center"/>
    </xf>
    <xf numFmtId="0" fontId="38" fillId="2" borderId="3" xfId="5" applyFont="1" applyFill="1" applyBorder="1" applyAlignment="1">
      <alignment horizontal="left" vertical="center"/>
    </xf>
    <xf numFmtId="166" fontId="39" fillId="2" borderId="0" xfId="1" applyNumberFormat="1" applyFont="1" applyFill="1" applyBorder="1" applyAlignment="1">
      <alignment horizontal="center" vertical="center"/>
    </xf>
    <xf numFmtId="164" fontId="15" fillId="0" borderId="0" xfId="5" applyNumberFormat="1" applyFont="1" applyAlignment="1">
      <alignment vertical="center"/>
    </xf>
    <xf numFmtId="0" fontId="15" fillId="0" borderId="0" xfId="5" applyFont="1" applyAlignment="1">
      <alignment horizontal="center" vertical="center"/>
    </xf>
    <xf numFmtId="0" fontId="26" fillId="0" borderId="0" xfId="5" applyFont="1" applyAlignment="1">
      <alignment horizontal="center" vertical="center"/>
    </xf>
    <xf numFmtId="0" fontId="17" fillId="0" borderId="0" xfId="5" applyFont="1" applyAlignment="1">
      <alignment horizontal="center" vertical="center"/>
    </xf>
    <xf numFmtId="0" fontId="19" fillId="0" borderId="0" xfId="0" applyFont="1" applyBorder="1" applyAlignment="1">
      <alignment horizontal="justify" vertical="center" wrapText="1"/>
    </xf>
    <xf numFmtId="0" fontId="19" fillId="0" borderId="0" xfId="0" applyFont="1" applyFill="1" applyBorder="1" applyAlignment="1">
      <alignment horizontal="justify" vertical="center" wrapText="1"/>
    </xf>
    <xf numFmtId="0" fontId="20" fillId="5" borderId="0" xfId="0" applyFont="1" applyFill="1" applyBorder="1" applyAlignment="1">
      <alignment horizontal="center" vertical="center"/>
    </xf>
    <xf numFmtId="0" fontId="18" fillId="5" borderId="0" xfId="0" applyFont="1" applyFill="1" applyBorder="1" applyAlignment="1">
      <alignment horizontal="left" vertical="center"/>
    </xf>
    <xf numFmtId="0" fontId="15" fillId="5" borderId="0" xfId="0" applyFont="1" applyFill="1" applyBorder="1" applyAlignment="1">
      <alignment vertical="center"/>
    </xf>
    <xf numFmtId="164" fontId="30" fillId="5" borderId="0" xfId="2" applyFont="1" applyFill="1" applyBorder="1" applyAlignment="1">
      <alignment horizontal="center" vertical="center"/>
    </xf>
    <xf numFmtId="164" fontId="19" fillId="5" borderId="0" xfId="2" applyFont="1" applyFill="1" applyBorder="1" applyAlignment="1">
      <alignment horizontal="center" vertical="center"/>
    </xf>
    <xf numFmtId="0" fontId="18" fillId="5" borderId="0" xfId="0" applyFont="1" applyFill="1" applyBorder="1" applyAlignment="1">
      <alignment horizontal="center" vertical="center"/>
    </xf>
    <xf numFmtId="10" fontId="19" fillId="5" borderId="0" xfId="2" applyNumberFormat="1" applyFont="1" applyFill="1" applyBorder="1" applyAlignment="1">
      <alignment vertical="center"/>
    </xf>
    <xf numFmtId="164" fontId="18" fillId="5" borderId="0" xfId="2" applyFont="1" applyFill="1" applyBorder="1" applyAlignment="1">
      <alignment horizontal="center" vertical="center" wrapText="1"/>
    </xf>
    <xf numFmtId="1" fontId="2" fillId="0" borderId="0" xfId="4" applyNumberFormat="1" applyFont="1"/>
    <xf numFmtId="0" fontId="18" fillId="0" borderId="0" xfId="0" applyFont="1" applyBorder="1" applyAlignment="1">
      <alignment horizontal="center" vertical="center" wrapText="1"/>
    </xf>
    <xf numFmtId="0" fontId="18" fillId="0" borderId="0" xfId="0" applyFont="1" applyBorder="1" applyAlignment="1">
      <alignment horizontal="right" vertical="center" wrapText="1"/>
    </xf>
    <xf numFmtId="49" fontId="18" fillId="0" borderId="0" xfId="2" applyNumberFormat="1" applyFont="1" applyBorder="1" applyAlignment="1">
      <alignment horizontal="center" vertical="center" wrapText="1"/>
    </xf>
    <xf numFmtId="0" fontId="19" fillId="0" borderId="0" xfId="0" applyFont="1" applyBorder="1" applyAlignment="1">
      <alignment horizontal="justify" vertical="center" wrapText="1"/>
    </xf>
    <xf numFmtId="0" fontId="17" fillId="0" borderId="0" xfId="5" applyFont="1" applyAlignment="1">
      <alignment horizontal="center" vertical="center"/>
    </xf>
    <xf numFmtId="0" fontId="15" fillId="0" borderId="0" xfId="5" applyFont="1" applyAlignment="1">
      <alignment horizontal="center" vertical="center"/>
    </xf>
    <xf numFmtId="0" fontId="26" fillId="0" borderId="0" xfId="5" applyFont="1" applyAlignment="1">
      <alignment horizontal="center" vertical="center"/>
    </xf>
    <xf numFmtId="0" fontId="17" fillId="0" borderId="0" xfId="5" applyFont="1" applyAlignment="1">
      <alignment horizontal="center" vertical="center"/>
    </xf>
    <xf numFmtId="0" fontId="15" fillId="0" borderId="0" xfId="5" applyFont="1" applyAlignment="1">
      <alignment horizontal="center" vertical="center"/>
    </xf>
    <xf numFmtId="0" fontId="26" fillId="0" borderId="0" xfId="5" applyFont="1" applyAlignment="1">
      <alignment horizontal="center" vertical="center"/>
    </xf>
    <xf numFmtId="10" fontId="26" fillId="0" borderId="0" xfId="2" applyNumberFormat="1" applyFont="1" applyAlignment="1">
      <alignment horizontal="center" vertical="center"/>
    </xf>
    <xf numFmtId="1" fontId="1" fillId="0" borderId="0" xfId="4" applyNumberFormat="1" applyFont="1"/>
    <xf numFmtId="0" fontId="19" fillId="0" borderId="0" xfId="0" applyFont="1" applyBorder="1" applyAlignment="1">
      <alignment horizontal="justify" vertical="center" wrapText="1"/>
    </xf>
    <xf numFmtId="164" fontId="8" fillId="0" borderId="0" xfId="2" applyFont="1" applyBorder="1" applyAlignment="1">
      <alignment horizontal="center" vertical="center" wrapText="1"/>
    </xf>
    <xf numFmtId="43" fontId="15" fillId="0" borderId="0" xfId="0" applyNumberFormat="1" applyFont="1" applyAlignment="1">
      <alignment vertical="center"/>
    </xf>
    <xf numFmtId="0" fontId="22" fillId="0" borderId="0" xfId="5" applyFont="1" applyAlignment="1">
      <alignment vertical="center"/>
    </xf>
    <xf numFmtId="0" fontId="26" fillId="0" borderId="0" xfId="5" applyFont="1" applyAlignment="1">
      <alignment vertical="center"/>
    </xf>
    <xf numFmtId="0" fontId="38" fillId="2" borderId="15" xfId="5" applyFont="1" applyFill="1" applyBorder="1" applyAlignment="1">
      <alignment horizontal="left" vertical="center"/>
    </xf>
    <xf numFmtId="0" fontId="39" fillId="2" borderId="15" xfId="5" applyFont="1" applyFill="1" applyBorder="1" applyAlignment="1">
      <alignment horizontal="left" vertical="center"/>
    </xf>
    <xf numFmtId="164" fontId="39" fillId="0" borderId="15" xfId="2" applyFont="1" applyBorder="1" applyAlignment="1">
      <alignment horizontal="right" vertical="center"/>
    </xf>
    <xf numFmtId="0" fontId="15" fillId="0" borderId="8" xfId="5" applyFont="1" applyFill="1" applyBorder="1" applyAlignment="1">
      <alignment horizontal="left" vertical="center"/>
    </xf>
    <xf numFmtId="0" fontId="15" fillId="0" borderId="8" xfId="5" applyFont="1" applyFill="1" applyBorder="1" applyAlignment="1">
      <alignment horizontal="center" vertical="center"/>
    </xf>
    <xf numFmtId="164" fontId="15" fillId="0" borderId="8" xfId="2" applyFont="1" applyFill="1" applyBorder="1" applyAlignment="1">
      <alignment horizontal="center" vertical="center"/>
    </xf>
    <xf numFmtId="164" fontId="26" fillId="0" borderId="8" xfId="2" applyFont="1" applyFill="1" applyBorder="1" applyAlignment="1">
      <alignment horizontal="center" vertical="center"/>
    </xf>
    <xf numFmtId="10" fontId="15" fillId="0" borderId="8" xfId="2" applyNumberFormat="1" applyFont="1" applyBorder="1" applyAlignment="1">
      <alignment horizontal="center" vertical="center" wrapText="1"/>
    </xf>
    <xf numFmtId="10" fontId="15" fillId="4" borderId="8" xfId="2" applyNumberFormat="1" applyFont="1" applyFill="1" applyBorder="1" applyAlignment="1">
      <alignment horizontal="center" vertical="center" wrapText="1"/>
    </xf>
    <xf numFmtId="4" fontId="15" fillId="4" borderId="8" xfId="2" applyNumberFormat="1" applyFont="1" applyFill="1" applyBorder="1" applyAlignment="1">
      <alignment horizontal="center" vertical="center" wrapText="1"/>
    </xf>
    <xf numFmtId="168" fontId="26" fillId="4" borderId="29" xfId="2" applyNumberFormat="1" applyFont="1" applyFill="1" applyBorder="1" applyAlignment="1">
      <alignment horizontal="center" vertical="center" wrapText="1"/>
    </xf>
    <xf numFmtId="164" fontId="15" fillId="4" borderId="29" xfId="5" applyNumberFormat="1" applyFont="1" applyFill="1" applyBorder="1" applyAlignment="1">
      <alignment horizontal="center" vertical="center" wrapText="1"/>
    </xf>
    <xf numFmtId="10" fontId="15" fillId="4" borderId="29" xfId="1" applyNumberFormat="1" applyFont="1" applyFill="1" applyBorder="1" applyAlignment="1">
      <alignment vertical="center" wrapText="1"/>
    </xf>
    <xf numFmtId="168" fontId="15" fillId="4" borderId="9" xfId="2" applyNumberFormat="1" applyFont="1" applyFill="1" applyBorder="1" applyAlignment="1">
      <alignment horizontal="center" vertical="center" wrapText="1"/>
    </xf>
    <xf numFmtId="0" fontId="15" fillId="0" borderId="30" xfId="5" applyFont="1" applyFill="1" applyBorder="1" applyAlignment="1">
      <alignment horizontal="left" vertical="center"/>
    </xf>
    <xf numFmtId="0" fontId="15" fillId="0" borderId="30" xfId="5" applyFont="1" applyFill="1" applyBorder="1" applyAlignment="1">
      <alignment horizontal="center" vertical="center"/>
    </xf>
    <xf numFmtId="164" fontId="15" fillId="0" borderId="30" xfId="2" applyFont="1" applyFill="1" applyBorder="1" applyAlignment="1">
      <alignment horizontal="center" vertical="center"/>
    </xf>
    <xf numFmtId="164" fontId="26" fillId="0" borderId="30" xfId="2" applyFont="1" applyFill="1" applyBorder="1" applyAlignment="1">
      <alignment horizontal="center" vertical="center"/>
    </xf>
    <xf numFmtId="10" fontId="15" fillId="0" borderId="29" xfId="2" applyNumberFormat="1" applyFont="1" applyBorder="1" applyAlignment="1">
      <alignment horizontal="center" vertical="center" wrapText="1"/>
    </xf>
    <xf numFmtId="4" fontId="11" fillId="0" borderId="8" xfId="5" applyNumberFormat="1" applyFont="1" applyBorder="1" applyAlignment="1">
      <alignment horizontal="right"/>
    </xf>
    <xf numFmtId="10" fontId="15" fillId="0" borderId="8" xfId="2" applyNumberFormat="1" applyFont="1" applyBorder="1" applyAlignment="1">
      <alignment horizontal="right" vertical="center" wrapText="1"/>
    </xf>
    <xf numFmtId="0" fontId="26" fillId="9" borderId="16" xfId="5" applyFont="1" applyFill="1" applyBorder="1" applyAlignment="1">
      <alignment horizontal="center" vertical="center" wrapText="1"/>
    </xf>
    <xf numFmtId="0" fontId="13" fillId="2" borderId="0" xfId="5" applyFont="1" applyFill="1" applyBorder="1" applyAlignment="1">
      <alignment vertical="center"/>
    </xf>
    <xf numFmtId="0" fontId="13" fillId="2" borderId="0" xfId="5" applyFont="1" applyFill="1" applyBorder="1" applyAlignment="1">
      <alignment horizontal="left" vertical="center"/>
    </xf>
    <xf numFmtId="0" fontId="35" fillId="0" borderId="0" xfId="5" applyFont="1" applyBorder="1" applyAlignment="1">
      <alignment horizontal="center" vertical="center"/>
    </xf>
    <xf numFmtId="0" fontId="24" fillId="2" borderId="0" xfId="5" applyFont="1" applyFill="1" applyBorder="1" applyAlignment="1">
      <alignment vertical="center"/>
    </xf>
    <xf numFmtId="0" fontId="27" fillId="2" borderId="0" xfId="5" applyFont="1" applyFill="1" applyBorder="1" applyAlignment="1">
      <alignment vertical="center"/>
    </xf>
    <xf numFmtId="0" fontId="15" fillId="0" borderId="0" xfId="5" applyFont="1" applyBorder="1" applyAlignment="1">
      <alignment vertical="center"/>
    </xf>
    <xf numFmtId="0" fontId="39" fillId="2" borderId="14" xfId="5" applyFont="1" applyFill="1" applyBorder="1" applyAlignment="1">
      <alignment horizontal="left" vertical="center"/>
    </xf>
    <xf numFmtId="0" fontId="19" fillId="2" borderId="15" xfId="0" applyFont="1" applyFill="1" applyBorder="1" applyAlignment="1">
      <alignment horizontal="left" vertical="center"/>
    </xf>
    <xf numFmtId="0" fontId="26" fillId="9" borderId="19" xfId="5" applyFont="1" applyFill="1" applyBorder="1" applyAlignment="1">
      <alignment horizontal="center" vertical="center"/>
    </xf>
    <xf numFmtId="0" fontId="15" fillId="0" borderId="36" xfId="5" applyFont="1" applyFill="1" applyBorder="1" applyAlignment="1">
      <alignment horizontal="center" vertical="center"/>
    </xf>
    <xf numFmtId="0" fontId="15" fillId="0" borderId="12" xfId="5" applyFont="1" applyFill="1" applyBorder="1" applyAlignment="1">
      <alignment horizontal="center" vertical="center"/>
    </xf>
    <xf numFmtId="0" fontId="19" fillId="2" borderId="31" xfId="0" applyFont="1" applyFill="1" applyBorder="1" applyAlignment="1">
      <alignment horizontal="left" vertical="center"/>
    </xf>
    <xf numFmtId="166" fontId="18" fillId="2" borderId="35" xfId="1" applyNumberFormat="1" applyFont="1" applyFill="1" applyBorder="1" applyAlignment="1">
      <alignment horizontal="center" vertical="center"/>
    </xf>
    <xf numFmtId="49" fontId="18" fillId="2" borderId="39" xfId="2" applyNumberFormat="1" applyFont="1" applyFill="1" applyBorder="1" applyAlignment="1">
      <alignment horizontal="center" vertical="center"/>
    </xf>
    <xf numFmtId="0" fontId="19" fillId="2" borderId="42" xfId="0" applyFont="1" applyFill="1" applyBorder="1" applyAlignment="1">
      <alignment horizontal="left" vertical="center"/>
    </xf>
    <xf numFmtId="0" fontId="18" fillId="2" borderId="15" xfId="0" applyFont="1" applyFill="1" applyBorder="1" applyAlignment="1">
      <alignment horizontal="left" vertical="center"/>
    </xf>
    <xf numFmtId="49" fontId="26" fillId="0" borderId="15" xfId="0" applyNumberFormat="1" applyFont="1" applyBorder="1" applyAlignment="1">
      <alignment vertical="center"/>
    </xf>
    <xf numFmtId="164" fontId="26" fillId="0" borderId="15" xfId="2" applyFont="1" applyBorder="1" applyAlignment="1">
      <alignment horizontal="right" vertical="center"/>
    </xf>
    <xf numFmtId="166" fontId="18" fillId="2" borderId="43" xfId="1" applyNumberFormat="1" applyFont="1" applyFill="1" applyBorder="1" applyAlignment="1">
      <alignment horizontal="center" vertical="center"/>
    </xf>
    <xf numFmtId="164" fontId="18" fillId="2" borderId="22" xfId="2" applyFont="1" applyFill="1" applyBorder="1" applyAlignment="1">
      <alignment horizontal="center" vertical="center"/>
    </xf>
    <xf numFmtId="164" fontId="18" fillId="7" borderId="16" xfId="2" applyFont="1" applyFill="1" applyBorder="1" applyAlignment="1">
      <alignment horizontal="center" vertical="center" wrapText="1"/>
    </xf>
    <xf numFmtId="164" fontId="18" fillId="10" borderId="8" xfId="2" applyFont="1" applyFill="1" applyBorder="1" applyAlignment="1">
      <alignment horizontal="center" vertical="center"/>
    </xf>
    <xf numFmtId="0" fontId="18" fillId="7" borderId="16" xfId="0" applyFont="1" applyFill="1" applyBorder="1" applyAlignment="1">
      <alignment horizontal="center" vertical="center"/>
    </xf>
    <xf numFmtId="164" fontId="18" fillId="7" borderId="16" xfId="2" applyFont="1" applyFill="1" applyBorder="1" applyAlignment="1">
      <alignment horizontal="center" vertical="center"/>
    </xf>
    <xf numFmtId="49" fontId="18" fillId="7" borderId="16" xfId="2" applyNumberFormat="1" applyFont="1" applyFill="1" applyBorder="1" applyAlignment="1">
      <alignment horizontal="center" vertical="center" wrapText="1"/>
    </xf>
    <xf numFmtId="0" fontId="20" fillId="3" borderId="8" xfId="0" applyFont="1" applyFill="1" applyBorder="1" applyAlignment="1">
      <alignment horizontal="center" vertical="center"/>
    </xf>
    <xf numFmtId="0" fontId="18" fillId="10" borderId="8" xfId="0" applyFont="1" applyFill="1" applyBorder="1" applyAlignment="1">
      <alignment horizontal="left" vertical="center"/>
    </xf>
    <xf numFmtId="0" fontId="18" fillId="10" borderId="8" xfId="0" applyFont="1" applyFill="1" applyBorder="1" applyAlignment="1">
      <alignment horizontal="justify" vertical="center" wrapText="1"/>
    </xf>
    <xf numFmtId="0" fontId="18" fillId="10" borderId="8" xfId="0" applyFont="1" applyFill="1" applyBorder="1" applyAlignment="1">
      <alignment horizontal="center" vertical="center"/>
    </xf>
    <xf numFmtId="49" fontId="18" fillId="10" borderId="8" xfId="2" applyNumberFormat="1" applyFont="1" applyFill="1" applyBorder="1" applyAlignment="1">
      <alignment horizontal="center" vertical="center"/>
    </xf>
    <xf numFmtId="167" fontId="18" fillId="10" borderId="8" xfId="1" applyNumberFormat="1" applyFont="1" applyFill="1" applyBorder="1" applyAlignment="1">
      <alignment horizontal="center" vertical="center"/>
    </xf>
    <xf numFmtId="0" fontId="19" fillId="0" borderId="8" xfId="0" applyFont="1" applyBorder="1" applyAlignment="1">
      <alignment horizontal="center" vertical="center" wrapText="1"/>
    </xf>
    <xf numFmtId="0" fontId="19" fillId="0" borderId="8" xfId="0" applyFont="1" applyBorder="1" applyAlignment="1">
      <alignment horizontal="justify" vertical="center" wrapText="1"/>
    </xf>
    <xf numFmtId="164" fontId="19" fillId="0" borderId="8" xfId="2" applyNumberFormat="1" applyFont="1" applyBorder="1" applyAlignment="1">
      <alignment horizontal="center" vertical="center" wrapText="1"/>
    </xf>
    <xf numFmtId="167" fontId="18" fillId="0" borderId="8" xfId="1" applyNumberFormat="1" applyFont="1" applyBorder="1" applyAlignment="1">
      <alignment horizontal="center" vertical="center" wrapText="1"/>
    </xf>
    <xf numFmtId="0" fontId="18" fillId="0" borderId="8" xfId="0" applyFont="1" applyBorder="1" applyAlignment="1">
      <alignment horizontal="center" vertical="center" wrapText="1"/>
    </xf>
    <xf numFmtId="0" fontId="18" fillId="0" borderId="8" xfId="0" applyFont="1" applyBorder="1" applyAlignment="1">
      <alignment horizontal="right" vertical="center" wrapText="1"/>
    </xf>
    <xf numFmtId="49" fontId="18" fillId="0" borderId="8" xfId="2" applyNumberFormat="1" applyFont="1" applyBorder="1" applyAlignment="1">
      <alignment horizontal="center" vertical="center" wrapText="1"/>
    </xf>
    <xf numFmtId="10" fontId="18" fillId="0" borderId="8" xfId="1" applyNumberFormat="1" applyFont="1" applyBorder="1" applyAlignment="1">
      <alignment horizontal="center" vertical="center" wrapText="1"/>
    </xf>
    <xf numFmtId="3" fontId="19" fillId="0" borderId="8" xfId="0" applyNumberFormat="1" applyFont="1" applyBorder="1" applyAlignment="1">
      <alignment horizontal="center" vertical="center" wrapText="1"/>
    </xf>
    <xf numFmtId="164" fontId="19" fillId="10" borderId="26" xfId="2" applyFont="1" applyFill="1" applyBorder="1" applyAlignment="1">
      <alignment horizontal="center" vertical="center" wrapText="1"/>
    </xf>
    <xf numFmtId="39" fontId="19" fillId="10" borderId="49" xfId="2" applyNumberFormat="1" applyFont="1" applyFill="1" applyBorder="1" applyAlignment="1">
      <alignment horizontal="right" vertical="center" wrapText="1"/>
    </xf>
    <xf numFmtId="167" fontId="19" fillId="10" borderId="50" xfId="2" applyNumberFormat="1" applyFont="1" applyFill="1" applyBorder="1" applyAlignment="1">
      <alignment horizontal="right" vertical="center" wrapText="1"/>
    </xf>
    <xf numFmtId="164" fontId="19" fillId="10" borderId="8" xfId="2" applyFont="1" applyFill="1" applyBorder="1" applyAlignment="1">
      <alignment horizontal="center" vertical="center" wrapText="1"/>
    </xf>
    <xf numFmtId="39" fontId="19" fillId="10" borderId="11" xfId="2" applyNumberFormat="1" applyFont="1" applyFill="1" applyBorder="1" applyAlignment="1">
      <alignment horizontal="right" vertical="center" wrapText="1"/>
    </xf>
    <xf numFmtId="167" fontId="19" fillId="10" borderId="35" xfId="2" applyNumberFormat="1" applyFont="1" applyFill="1" applyBorder="1" applyAlignment="1">
      <alignment horizontal="right" vertical="center" wrapText="1"/>
    </xf>
    <xf numFmtId="164" fontId="18" fillId="10" borderId="27" xfId="2" applyFont="1" applyFill="1" applyBorder="1" applyAlignment="1">
      <alignment horizontal="center" vertical="center" wrapText="1"/>
    </xf>
    <xf numFmtId="39" fontId="18" fillId="10" borderId="53" xfId="2" applyNumberFormat="1" applyFont="1" applyFill="1" applyBorder="1" applyAlignment="1">
      <alignment horizontal="right" vertical="center" wrapText="1"/>
    </xf>
    <xf numFmtId="167" fontId="18" fillId="10" borderId="54" xfId="2" applyNumberFormat="1" applyFont="1" applyFill="1" applyBorder="1" applyAlignment="1">
      <alignment horizontal="right" vertical="center" wrapText="1"/>
    </xf>
    <xf numFmtId="0" fontId="18" fillId="2" borderId="44" xfId="0" applyFont="1" applyFill="1" applyBorder="1" applyAlignment="1">
      <alignment horizontal="center" vertical="center"/>
    </xf>
    <xf numFmtId="0" fontId="18" fillId="2" borderId="28" xfId="0" applyFont="1" applyFill="1" applyBorder="1" applyAlignment="1">
      <alignment horizontal="center" vertical="center"/>
    </xf>
    <xf numFmtId="0" fontId="18" fillId="2" borderId="40" xfId="0" applyFont="1" applyFill="1" applyBorder="1" applyAlignment="1">
      <alignment horizontal="center" vertical="center"/>
    </xf>
    <xf numFmtId="0" fontId="18" fillId="2" borderId="22" xfId="0" applyFont="1" applyFill="1" applyBorder="1" applyAlignment="1">
      <alignment horizontal="center" vertical="center"/>
    </xf>
    <xf numFmtId="164" fontId="18" fillId="2" borderId="22" xfId="2" applyFont="1" applyFill="1" applyBorder="1" applyAlignment="1">
      <alignment horizontal="center" vertical="center" wrapText="1"/>
    </xf>
    <xf numFmtId="164" fontId="18" fillId="2" borderId="28" xfId="2" applyFont="1" applyFill="1" applyBorder="1" applyAlignment="1">
      <alignment horizontal="center" vertical="center"/>
    </xf>
    <xf numFmtId="10" fontId="18" fillId="2" borderId="40" xfId="2" applyNumberFormat="1" applyFont="1" applyFill="1" applyBorder="1" applyAlignment="1">
      <alignment vertical="center"/>
    </xf>
    <xf numFmtId="10" fontId="18" fillId="2" borderId="18" xfId="2" applyNumberFormat="1" applyFont="1" applyFill="1" applyBorder="1" applyAlignment="1">
      <alignment horizontal="center" vertical="center"/>
    </xf>
    <xf numFmtId="0" fontId="19" fillId="2" borderId="22" xfId="0" applyFont="1" applyFill="1" applyBorder="1" applyAlignment="1">
      <alignment vertical="center"/>
    </xf>
    <xf numFmtId="4" fontId="26" fillId="0" borderId="0" xfId="5" applyNumberFormat="1" applyFont="1" applyFill="1" applyAlignment="1">
      <alignment vertical="center"/>
    </xf>
    <xf numFmtId="0" fontId="15" fillId="0" borderId="0" xfId="5" applyFont="1" applyFill="1" applyAlignment="1">
      <alignment vertical="center"/>
    </xf>
    <xf numFmtId="10" fontId="18" fillId="0" borderId="0" xfId="1" applyNumberFormat="1" applyFont="1" applyBorder="1" applyAlignment="1">
      <alignment horizontal="center" vertical="center" wrapText="1"/>
    </xf>
    <xf numFmtId="0" fontId="8" fillId="0" borderId="0" xfId="0" applyFont="1" applyFill="1" applyBorder="1"/>
    <xf numFmtId="0" fontId="15" fillId="0" borderId="0" xfId="0" applyFont="1" applyFill="1" applyBorder="1" applyAlignment="1">
      <alignment horizontal="center" vertical="center"/>
    </xf>
    <xf numFmtId="164" fontId="8" fillId="0" borderId="0" xfId="2" applyFont="1" applyFill="1" applyBorder="1" applyAlignment="1">
      <alignment horizontal="center" vertical="center" wrapText="1"/>
    </xf>
    <xf numFmtId="164" fontId="32" fillId="0" borderId="0" xfId="2" applyFont="1" applyFill="1" applyBorder="1" applyAlignment="1">
      <alignment horizontal="center" vertical="center" wrapText="1"/>
    </xf>
    <xf numFmtId="10" fontId="15" fillId="0" borderId="0" xfId="0" applyNumberFormat="1" applyFont="1" applyAlignment="1">
      <alignment vertical="center"/>
    </xf>
    <xf numFmtId="10" fontId="15" fillId="0" borderId="56" xfId="2" applyNumberFormat="1" applyFont="1" applyBorder="1" applyAlignment="1">
      <alignment horizontal="center" vertical="center" wrapText="1"/>
    </xf>
    <xf numFmtId="0" fontId="18" fillId="2" borderId="0" xfId="0" applyFont="1" applyFill="1" applyBorder="1" applyAlignment="1">
      <alignment horizontal="center" vertical="center" wrapText="1"/>
    </xf>
    <xf numFmtId="0" fontId="19" fillId="0" borderId="0" xfId="0" applyFont="1" applyBorder="1" applyAlignment="1">
      <alignment horizontal="justify" vertical="center" wrapText="1"/>
    </xf>
    <xf numFmtId="0" fontId="19" fillId="0" borderId="0" xfId="0" applyFont="1" applyFill="1" applyBorder="1" applyAlignment="1">
      <alignment horizontal="justify" vertical="center" wrapText="1"/>
    </xf>
    <xf numFmtId="0" fontId="19" fillId="2" borderId="2" xfId="0" applyFont="1" applyFill="1" applyBorder="1" applyAlignment="1">
      <alignment vertical="center" wrapText="1"/>
    </xf>
    <xf numFmtId="0" fontId="19" fillId="2" borderId="3" xfId="0" applyFont="1" applyFill="1" applyBorder="1" applyAlignment="1">
      <alignment vertical="center" wrapText="1"/>
    </xf>
    <xf numFmtId="0" fontId="19" fillId="2" borderId="12" xfId="0" applyFont="1" applyFill="1" applyBorder="1" applyAlignment="1">
      <alignment vertical="center" wrapText="1"/>
    </xf>
    <xf numFmtId="0" fontId="19" fillId="5" borderId="2" xfId="0" applyFont="1" applyFill="1" applyBorder="1" applyAlignment="1">
      <alignment horizontal="left" vertical="center"/>
    </xf>
    <xf numFmtId="0" fontId="19" fillId="5" borderId="3" xfId="0" applyFont="1" applyFill="1" applyBorder="1" applyAlignment="1">
      <alignment horizontal="left" vertical="center"/>
    </xf>
    <xf numFmtId="0" fontId="19" fillId="5" borderId="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34" fillId="2" borderId="0" xfId="0" applyFont="1" applyFill="1" applyBorder="1" applyAlignment="1">
      <alignment horizontal="center" vertical="center"/>
    </xf>
    <xf numFmtId="0" fontId="36" fillId="2" borderId="0" xfId="0" applyFont="1" applyFill="1" applyBorder="1" applyAlignment="1">
      <alignment horizontal="center" vertical="center"/>
    </xf>
    <xf numFmtId="0" fontId="37" fillId="2" borderId="0" xfId="0" applyFont="1" applyFill="1" applyBorder="1" applyAlignment="1">
      <alignment horizontal="center" vertical="center"/>
    </xf>
    <xf numFmtId="0" fontId="14" fillId="8" borderId="23"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20" xfId="0" applyFont="1" applyFill="1" applyBorder="1" applyAlignment="1">
      <alignment horizontal="center" vertical="center"/>
    </xf>
    <xf numFmtId="0" fontId="19" fillId="2" borderId="2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21" xfId="0" applyFont="1" applyFill="1" applyBorder="1" applyAlignment="1">
      <alignment horizontal="left" vertical="center"/>
    </xf>
    <xf numFmtId="0" fontId="19" fillId="10" borderId="46" xfId="0" applyFont="1" applyFill="1" applyBorder="1" applyAlignment="1">
      <alignment horizontal="center" vertical="center" wrapText="1"/>
    </xf>
    <xf numFmtId="0" fontId="19" fillId="10" borderId="47" xfId="0" applyFont="1" applyFill="1" applyBorder="1" applyAlignment="1">
      <alignment horizontal="center" vertical="center" wrapText="1"/>
    </xf>
    <xf numFmtId="0" fontId="19" fillId="10" borderId="48"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9" fillId="10" borderId="3"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8" fillId="10" borderId="51" xfId="0" applyFont="1" applyFill="1" applyBorder="1" applyAlignment="1">
      <alignment horizontal="center" vertical="center" wrapText="1"/>
    </xf>
    <xf numFmtId="0" fontId="18" fillId="10" borderId="45" xfId="0" applyFont="1" applyFill="1" applyBorder="1" applyAlignment="1">
      <alignment horizontal="center" vertical="center" wrapText="1"/>
    </xf>
    <xf numFmtId="0" fontId="18" fillId="10" borderId="52" xfId="0" applyFont="1" applyFill="1" applyBorder="1" applyAlignment="1">
      <alignment horizontal="center" vertical="center" wrapText="1"/>
    </xf>
    <xf numFmtId="0" fontId="34" fillId="2" borderId="0" xfId="0" applyFont="1" applyFill="1" applyAlignment="1">
      <alignment horizontal="center" vertical="center"/>
    </xf>
    <xf numFmtId="0" fontId="35" fillId="0" borderId="0" xfId="0" applyFont="1" applyAlignment="1">
      <alignment horizontal="center" vertical="center"/>
    </xf>
    <xf numFmtId="0" fontId="36" fillId="2" borderId="0" xfId="0" applyFont="1" applyFill="1" applyAlignment="1">
      <alignment horizontal="center" vertical="center"/>
    </xf>
    <xf numFmtId="0" fontId="14" fillId="8" borderId="40" xfId="0" applyFont="1" applyFill="1" applyBorder="1" applyAlignment="1">
      <alignment horizontal="center" vertical="center"/>
    </xf>
    <xf numFmtId="0" fontId="14" fillId="8" borderId="22" xfId="0" applyFont="1" applyFill="1" applyBorder="1" applyAlignment="1">
      <alignment horizontal="center" vertical="center"/>
    </xf>
    <xf numFmtId="0" fontId="14" fillId="8" borderId="41" xfId="0" applyFont="1" applyFill="1" applyBorder="1" applyAlignment="1">
      <alignment horizontal="center" vertical="center"/>
    </xf>
    <xf numFmtId="0" fontId="19" fillId="2" borderId="31"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9" fillId="2" borderId="35" xfId="0" applyFont="1" applyFill="1" applyBorder="1" applyAlignment="1">
      <alignment horizontal="left" vertical="center" wrapText="1"/>
    </xf>
    <xf numFmtId="0" fontId="19" fillId="2" borderId="33" xfId="0" applyFont="1" applyFill="1" applyBorder="1" applyAlignment="1">
      <alignment horizontal="left" vertical="distributed" wrapText="1"/>
    </xf>
    <xf numFmtId="0" fontId="19" fillId="2" borderId="14" xfId="0" applyFont="1" applyFill="1" applyBorder="1" applyAlignment="1">
      <alignment horizontal="left" vertical="distributed" wrapText="1"/>
    </xf>
    <xf numFmtId="0" fontId="19" fillId="2" borderId="13" xfId="0" applyFont="1" applyFill="1" applyBorder="1" applyAlignment="1">
      <alignment horizontal="left" vertical="distributed" wrapText="1"/>
    </xf>
    <xf numFmtId="0" fontId="19" fillId="2" borderId="31" xfId="0" applyFont="1" applyFill="1" applyBorder="1" applyAlignment="1">
      <alignment vertical="center" wrapText="1"/>
    </xf>
    <xf numFmtId="0" fontId="19" fillId="2" borderId="35" xfId="0" applyFont="1" applyFill="1" applyBorder="1" applyAlignment="1">
      <alignment vertical="center" wrapText="1"/>
    </xf>
    <xf numFmtId="10" fontId="15" fillId="0" borderId="29" xfId="2" applyNumberFormat="1" applyFont="1" applyBorder="1" applyAlignment="1">
      <alignment horizontal="right" vertical="center" wrapText="1"/>
    </xf>
    <xf numFmtId="10" fontId="15" fillId="0" borderId="38" xfId="2" applyNumberFormat="1" applyFont="1" applyBorder="1" applyAlignment="1">
      <alignment horizontal="right" vertical="center" wrapText="1"/>
    </xf>
    <xf numFmtId="0" fontId="15" fillId="0" borderId="12" xfId="5" applyFont="1" applyBorder="1" applyAlignment="1">
      <alignment horizontal="center" vertical="center" wrapText="1"/>
    </xf>
    <xf numFmtId="0" fontId="15" fillId="0" borderId="37"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29" xfId="5" applyFont="1" applyBorder="1" applyAlignment="1">
      <alignment horizontal="center" vertical="center" wrapText="1"/>
    </xf>
    <xf numFmtId="4" fontId="15" fillId="0" borderId="8" xfId="5" applyNumberFormat="1" applyFont="1" applyBorder="1" applyAlignment="1">
      <alignment horizontal="right" vertical="center" wrapText="1"/>
    </xf>
    <xf numFmtId="4" fontId="15" fillId="0" borderId="29" xfId="5" applyNumberFormat="1" applyFont="1" applyBorder="1" applyAlignment="1">
      <alignment horizontal="right" vertical="center" wrapText="1"/>
    </xf>
    <xf numFmtId="10" fontId="15" fillId="0" borderId="8" xfId="2" applyNumberFormat="1" applyFont="1" applyBorder="1" applyAlignment="1">
      <alignment vertical="center" wrapText="1"/>
    </xf>
    <xf numFmtId="10" fontId="15" fillId="0" borderId="29" xfId="2" applyNumberFormat="1" applyFont="1" applyBorder="1" applyAlignment="1">
      <alignment vertical="center" wrapText="1"/>
    </xf>
    <xf numFmtId="4" fontId="15" fillId="0" borderId="8" xfId="2" applyNumberFormat="1" applyFont="1" applyBorder="1" applyAlignment="1">
      <alignment horizontal="right" vertical="center" wrapText="1"/>
    </xf>
    <xf numFmtId="2" fontId="15" fillId="0" borderId="8" xfId="2" applyNumberFormat="1" applyFont="1" applyBorder="1" applyAlignment="1">
      <alignment horizontal="right" vertical="center" wrapText="1"/>
    </xf>
    <xf numFmtId="2" fontId="11" fillId="0" borderId="8" xfId="5" applyNumberFormat="1" applyFont="1" applyBorder="1" applyAlignment="1">
      <alignment horizontal="right"/>
    </xf>
    <xf numFmtId="4" fontId="11" fillId="0" borderId="8" xfId="5" applyNumberFormat="1" applyFont="1" applyBorder="1" applyAlignment="1">
      <alignment horizontal="right"/>
    </xf>
    <xf numFmtId="4" fontId="15" fillId="0" borderId="11" xfId="2" applyNumberFormat="1" applyFont="1" applyBorder="1" applyAlignment="1">
      <alignment horizontal="right" vertical="center" wrapText="1"/>
    </xf>
    <xf numFmtId="2" fontId="26" fillId="0" borderId="0" xfId="2" applyNumberFormat="1" applyFont="1" applyFill="1" applyBorder="1" applyAlignment="1">
      <alignment horizontal="center" vertical="center" wrapText="1"/>
    </xf>
    <xf numFmtId="0" fontId="34" fillId="2" borderId="0" xfId="5" applyFont="1" applyFill="1" applyBorder="1" applyAlignment="1">
      <alignment horizontal="center" vertical="center"/>
    </xf>
    <xf numFmtId="0" fontId="35" fillId="0" borderId="0" xfId="5" applyFont="1" applyBorder="1" applyAlignment="1">
      <alignment horizontal="center" vertical="center"/>
    </xf>
    <xf numFmtId="0" fontId="36" fillId="2" borderId="0" xfId="5" applyFont="1" applyFill="1" applyBorder="1" applyAlignment="1">
      <alignment horizontal="center" vertical="center"/>
    </xf>
    <xf numFmtId="0" fontId="14" fillId="8" borderId="22" xfId="5" applyFont="1" applyFill="1" applyBorder="1" applyAlignment="1">
      <alignment horizontal="center" vertical="center"/>
    </xf>
    <xf numFmtId="0" fontId="19" fillId="2" borderId="15" xfId="0" applyFont="1" applyFill="1" applyBorder="1" applyAlignment="1">
      <alignment horizontal="left" vertical="center" wrapText="1"/>
    </xf>
    <xf numFmtId="166" fontId="39" fillId="2" borderId="3" xfId="1" applyNumberFormat="1" applyFont="1" applyFill="1" applyBorder="1" applyAlignment="1">
      <alignment horizontal="center" vertical="center"/>
    </xf>
    <xf numFmtId="0" fontId="26" fillId="9" borderId="16" xfId="5" applyFont="1" applyFill="1" applyBorder="1" applyAlignment="1">
      <alignment horizontal="center" vertical="center" wrapText="1"/>
    </xf>
    <xf numFmtId="0" fontId="26" fillId="9" borderId="17" xfId="5" applyFont="1" applyFill="1" applyBorder="1" applyAlignment="1">
      <alignment horizontal="center" vertical="center" wrapText="1"/>
    </xf>
    <xf numFmtId="164" fontId="26" fillId="0" borderId="8" xfId="2" applyFont="1" applyFill="1" applyBorder="1" applyAlignment="1">
      <alignment horizontal="center" vertical="center"/>
    </xf>
    <xf numFmtId="164" fontId="26" fillId="0" borderId="30" xfId="2" applyFont="1" applyFill="1" applyBorder="1" applyAlignment="1">
      <alignment horizontal="center" vertical="center"/>
    </xf>
    <xf numFmtId="10" fontId="15" fillId="0" borderId="8" xfId="2" applyNumberFormat="1" applyFont="1" applyBorder="1" applyAlignment="1">
      <alignment horizontal="right" vertical="center" wrapText="1"/>
    </xf>
    <xf numFmtId="10" fontId="15" fillId="0" borderId="11" xfId="2" applyNumberFormat="1" applyFont="1" applyBorder="1" applyAlignment="1">
      <alignment horizontal="right" vertical="center" wrapText="1"/>
    </xf>
    <xf numFmtId="164" fontId="26" fillId="0" borderId="34" xfId="2" applyFont="1" applyFill="1" applyBorder="1" applyAlignment="1">
      <alignment horizontal="center" vertical="center"/>
    </xf>
    <xf numFmtId="164" fontId="26" fillId="0" borderId="24" xfId="2" applyFont="1" applyFill="1" applyBorder="1" applyAlignment="1">
      <alignment horizontal="center" vertical="center"/>
    </xf>
    <xf numFmtId="164" fontId="15" fillId="0" borderId="11" xfId="2" applyFont="1" applyFill="1" applyBorder="1" applyAlignment="1">
      <alignment horizontal="center" vertical="center"/>
    </xf>
    <xf numFmtId="164" fontId="15" fillId="0" borderId="3" xfId="2" applyFont="1" applyFill="1" applyBorder="1" applyAlignment="1">
      <alignment horizontal="center" vertical="center"/>
    </xf>
    <xf numFmtId="10" fontId="15" fillId="0" borderId="56" xfId="2" applyNumberFormat="1" applyFont="1" applyBorder="1" applyAlignment="1">
      <alignment horizontal="right" vertical="center" wrapText="1"/>
    </xf>
    <xf numFmtId="10" fontId="15" fillId="0" borderId="57" xfId="2" applyNumberFormat="1" applyFont="1" applyBorder="1" applyAlignment="1">
      <alignment horizontal="right" vertical="center" wrapText="1"/>
    </xf>
    <xf numFmtId="4" fontId="15" fillId="4" borderId="9" xfId="2" applyNumberFormat="1" applyFont="1" applyFill="1" applyBorder="1" applyAlignment="1">
      <alignment horizontal="center" vertical="center" wrapText="1"/>
    </xf>
    <xf numFmtId="4" fontId="15" fillId="4" borderId="10" xfId="2" applyNumberFormat="1" applyFont="1" applyFill="1" applyBorder="1" applyAlignment="1">
      <alignment horizontal="center" vertical="center" wrapText="1"/>
    </xf>
    <xf numFmtId="164" fontId="15" fillId="4" borderId="9" xfId="5" applyNumberFormat="1" applyFont="1" applyFill="1" applyBorder="1" applyAlignment="1">
      <alignment horizontal="center" vertical="center" wrapText="1"/>
    </xf>
    <xf numFmtId="164" fontId="15" fillId="4" borderId="8" xfId="5" applyNumberFormat="1" applyFont="1" applyFill="1" applyBorder="1" applyAlignment="1">
      <alignment horizontal="center" vertical="center" wrapText="1"/>
    </xf>
    <xf numFmtId="10" fontId="15" fillId="4" borderId="9" xfId="2" applyNumberFormat="1" applyFont="1" applyFill="1" applyBorder="1" applyAlignment="1">
      <alignment vertical="center" wrapText="1"/>
    </xf>
    <xf numFmtId="10" fontId="15" fillId="4" borderId="8" xfId="2" applyNumberFormat="1" applyFont="1" applyFill="1" applyBorder="1" applyAlignment="1">
      <alignment vertical="center" wrapText="1"/>
    </xf>
    <xf numFmtId="4" fontId="15" fillId="4" borderId="9" xfId="2" applyNumberFormat="1" applyFont="1" applyFill="1" applyBorder="1" applyAlignment="1">
      <alignment horizontal="right" vertical="center" wrapText="1"/>
    </xf>
    <xf numFmtId="10" fontId="15" fillId="6" borderId="8" xfId="2" applyNumberFormat="1" applyFont="1" applyFill="1" applyBorder="1" applyAlignment="1">
      <alignment horizontal="right" vertical="center" wrapText="1"/>
    </xf>
    <xf numFmtId="10" fontId="15" fillId="4" borderId="8" xfId="2" applyNumberFormat="1" applyFont="1" applyFill="1" applyBorder="1" applyAlignment="1">
      <alignment horizontal="right" vertical="center" wrapText="1"/>
    </xf>
    <xf numFmtId="10" fontId="15" fillId="4" borderId="8" xfId="2" applyNumberFormat="1" applyFont="1" applyFill="1" applyBorder="1" applyAlignment="1">
      <alignment horizontal="center" vertical="center" wrapText="1"/>
    </xf>
    <xf numFmtId="10" fontId="15" fillId="4" borderId="11" xfId="2" applyNumberFormat="1" applyFont="1" applyFill="1" applyBorder="1" applyAlignment="1">
      <alignment horizontal="center" vertical="center" wrapText="1"/>
    </xf>
    <xf numFmtId="0" fontId="26" fillId="4" borderId="37" xfId="5" applyFont="1" applyFill="1" applyBorder="1" applyAlignment="1">
      <alignment horizontal="center" vertical="center" wrapText="1"/>
    </xf>
    <xf numFmtId="0" fontId="26" fillId="4" borderId="29" xfId="5" applyFont="1" applyFill="1" applyBorder="1" applyAlignment="1">
      <alignment horizontal="center" vertical="center" wrapText="1"/>
    </xf>
    <xf numFmtId="4" fontId="15" fillId="4" borderId="29" xfId="2" applyNumberFormat="1" applyFont="1" applyFill="1" applyBorder="1" applyAlignment="1">
      <alignment horizontal="right" vertical="center" wrapText="1"/>
    </xf>
    <xf numFmtId="2" fontId="15" fillId="4" borderId="8" xfId="2" applyNumberFormat="1" applyFont="1" applyFill="1" applyBorder="1" applyAlignment="1">
      <alignment horizontal="center" vertical="center" wrapText="1"/>
    </xf>
    <xf numFmtId="2" fontId="15" fillId="4" borderId="11" xfId="2" applyNumberFormat="1" applyFont="1" applyFill="1" applyBorder="1" applyAlignment="1">
      <alignment horizontal="center" vertical="center" wrapText="1"/>
    </xf>
    <xf numFmtId="4" fontId="15" fillId="4" borderId="8" xfId="2" applyNumberFormat="1" applyFont="1" applyFill="1" applyBorder="1" applyAlignment="1">
      <alignment horizontal="right" vertical="center" wrapText="1"/>
    </xf>
    <xf numFmtId="4" fontId="15" fillId="4" borderId="8" xfId="2" applyNumberFormat="1" applyFont="1" applyFill="1" applyBorder="1" applyAlignment="1">
      <alignment horizontal="center" vertical="center" wrapText="1"/>
    </xf>
    <xf numFmtId="0" fontId="26" fillId="4" borderId="12" xfId="5" applyFont="1" applyFill="1" applyBorder="1" applyAlignment="1">
      <alignment horizontal="center" vertical="center" wrapText="1"/>
    </xf>
    <xf numFmtId="0" fontId="26" fillId="4" borderId="8" xfId="5" applyFont="1" applyFill="1" applyBorder="1" applyAlignment="1">
      <alignment horizontal="center" vertical="center" wrapText="1"/>
    </xf>
    <xf numFmtId="0" fontId="26" fillId="0" borderId="0" xfId="5" applyFont="1" applyAlignment="1">
      <alignment horizontal="center" vertical="center"/>
    </xf>
    <xf numFmtId="0" fontId="22" fillId="0" borderId="0" xfId="5" applyFont="1" applyAlignment="1">
      <alignment horizontal="center" vertical="center"/>
    </xf>
    <xf numFmtId="0" fontId="17" fillId="0" borderId="0" xfId="5" applyFont="1" applyAlignment="1">
      <alignment horizontal="center" vertical="center"/>
    </xf>
    <xf numFmtId="0" fontId="15" fillId="0" borderId="0" xfId="5" applyFont="1" applyAlignment="1">
      <alignment horizontal="center" vertical="center"/>
    </xf>
    <xf numFmtId="10" fontId="18" fillId="0" borderId="0" xfId="2" applyNumberFormat="1" applyFont="1" applyAlignment="1">
      <alignment horizontal="center" vertical="center"/>
    </xf>
    <xf numFmtId="10" fontId="26" fillId="0" borderId="0" xfId="2" applyNumberFormat="1" applyFont="1" applyAlignment="1">
      <alignment horizontal="center" vertical="center"/>
    </xf>
    <xf numFmtId="4" fontId="15" fillId="4" borderId="29" xfId="2" applyNumberFormat="1" applyFont="1" applyFill="1" applyBorder="1" applyAlignment="1">
      <alignment horizontal="center" vertical="center" wrapText="1"/>
    </xf>
    <xf numFmtId="4" fontId="26" fillId="6" borderId="29" xfId="2" applyNumberFormat="1" applyFont="1" applyFill="1" applyBorder="1" applyAlignment="1">
      <alignment horizontal="center" vertical="center" wrapText="1"/>
    </xf>
    <xf numFmtId="4" fontId="26" fillId="6" borderId="38" xfId="2" applyNumberFormat="1" applyFont="1" applyFill="1" applyBorder="1" applyAlignment="1">
      <alignment horizontal="center" vertical="center" wrapText="1"/>
    </xf>
    <xf numFmtId="0" fontId="21" fillId="0" borderId="0" xfId="5" applyFont="1" applyAlignment="1">
      <alignment horizontal="center" vertical="center"/>
    </xf>
    <xf numFmtId="0" fontId="26" fillId="4" borderId="1" xfId="5" applyFont="1" applyFill="1" applyBorder="1" applyAlignment="1">
      <alignment horizontal="center" vertical="center" wrapText="1"/>
    </xf>
    <xf numFmtId="0" fontId="26" fillId="4" borderId="32" xfId="5" applyFont="1" applyFill="1" applyBorder="1" applyAlignment="1">
      <alignment horizontal="center" vertical="center" wrapText="1"/>
    </xf>
    <xf numFmtId="0" fontId="26" fillId="4" borderId="14" xfId="5" applyFont="1" applyFill="1" applyBorder="1" applyAlignment="1">
      <alignment horizontal="center" vertical="center" wrapText="1"/>
    </xf>
    <xf numFmtId="0" fontId="26" fillId="4" borderId="13" xfId="5" applyFont="1" applyFill="1" applyBorder="1" applyAlignment="1">
      <alignment horizontal="center" vertical="center" wrapText="1"/>
    </xf>
    <xf numFmtId="0" fontId="15" fillId="0" borderId="55" xfId="5" applyFont="1" applyBorder="1" applyAlignment="1">
      <alignment horizontal="center" vertical="center" wrapText="1"/>
    </xf>
    <xf numFmtId="0" fontId="15" fillId="0" borderId="56" xfId="5" applyFont="1" applyBorder="1" applyAlignment="1">
      <alignment horizontal="center" vertical="center" wrapText="1"/>
    </xf>
    <xf numFmtId="4" fontId="15" fillId="0" borderId="56" xfId="5" applyNumberFormat="1" applyFont="1" applyBorder="1" applyAlignment="1">
      <alignment horizontal="right" vertical="center" wrapText="1"/>
    </xf>
    <xf numFmtId="10" fontId="15" fillId="0" borderId="56" xfId="2" applyNumberFormat="1" applyFont="1" applyBorder="1" applyAlignment="1">
      <alignment vertical="center" wrapText="1"/>
    </xf>
  </cellXfs>
  <cellStyles count="6">
    <cellStyle name="Normal" xfId="0" builtinId="0"/>
    <cellStyle name="Normal 2" xfId="3"/>
    <cellStyle name="Normal 3" xfId="4"/>
    <cellStyle name="Normal 4" xfId="5"/>
    <cellStyle name="Porcentagem" xfId="1" builtinId="5"/>
    <cellStyle name="Vírgula" xfId="2" builtinId="3"/>
  </cellStyles>
  <dxfs count="0"/>
  <tableStyles count="0" defaultTableStyle="TableStyleMedium9" defaultPivotStyle="PivotStyleLight16"/>
  <colors>
    <mruColors>
      <color rgb="FFCCFFCC"/>
      <color rgb="FF99FFCC"/>
      <color rgb="FF99FF99"/>
      <color rgb="FF22FE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42</xdr:row>
          <xdr:rowOff>0</xdr:rowOff>
        </xdr:from>
        <xdr:to>
          <xdr:col>0</xdr:col>
          <xdr:colOff>0</xdr:colOff>
          <xdr:row>42</xdr:row>
          <xdr:rowOff>0</xdr:rowOff>
        </xdr:to>
        <xdr:sp macro="" textlink="">
          <xdr:nvSpPr>
            <xdr:cNvPr id="9393" name="Object 177" hidden="1">
              <a:extLst>
                <a:ext uri="{63B3BB69-23CF-44E3-9099-C40C66FF867C}">
                  <a14:compatExt spid="_x0000_s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0</xdr:col>
          <xdr:colOff>0</xdr:colOff>
          <xdr:row>42</xdr:row>
          <xdr:rowOff>0</xdr:rowOff>
        </xdr:to>
        <xdr:sp macro="" textlink="">
          <xdr:nvSpPr>
            <xdr:cNvPr id="9395" name="Object 179" hidden="1">
              <a:extLst>
                <a:ext uri="{63B3BB69-23CF-44E3-9099-C40C66FF867C}">
                  <a14:compatExt spid="_x0000_s939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ROM~1/AppData/Local/Temp/$$_B951/Pavimenta&#231;&#227;o%20e%20drenagem/PAVIMENTA&#199;&#195;O%20E%20DRENAGEM%20STA%20RITA%20DO%20PRATA%20REV%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0313"/>
      <sheetName val="índice0213"/>
      <sheetName val="Memória de Cálculo"/>
      <sheetName val="Orçamento"/>
      <sheetName val="cronograma"/>
    </sheetNames>
    <sheetDataSet>
      <sheetData sheetId="0" refreshError="1"/>
      <sheetData sheetId="1" refreshError="1"/>
      <sheetData sheetId="2" refreshError="1"/>
      <sheetData sheetId="3" refreshError="1">
        <row r="111">
          <cell r="A111" t="str">
            <v>______________________________________________________</v>
          </cell>
        </row>
      </sheetData>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462"/>
  <sheetViews>
    <sheetView workbookViewId="0">
      <selection activeCell="F9" sqref="F9"/>
    </sheetView>
  </sheetViews>
  <sheetFormatPr defaultColWidth="13.5" defaultRowHeight="12.75" x14ac:dyDescent="0.2"/>
  <cols>
    <col min="1" max="1" width="15.6640625" customWidth="1"/>
    <col min="2" max="2" width="11.83203125" customWidth="1"/>
    <col min="256" max="257" width="15.6640625" customWidth="1"/>
    <col min="258" max="258" width="11.83203125" customWidth="1"/>
    <col min="512" max="513" width="15.6640625" customWidth="1"/>
    <col min="514" max="514" width="11.83203125" customWidth="1"/>
    <col min="768" max="769" width="15.6640625" customWidth="1"/>
    <col min="770" max="770" width="11.83203125" customWidth="1"/>
    <col min="1024" max="1025" width="15.6640625" customWidth="1"/>
    <col min="1026" max="1026" width="11.83203125" customWidth="1"/>
    <col min="1280" max="1281" width="15.6640625" customWidth="1"/>
    <col min="1282" max="1282" width="11.83203125" customWidth="1"/>
    <col min="1536" max="1537" width="15.6640625" customWidth="1"/>
    <col min="1538" max="1538" width="11.83203125" customWidth="1"/>
    <col min="1792" max="1793" width="15.6640625" customWidth="1"/>
    <col min="1794" max="1794" width="11.83203125" customWidth="1"/>
    <col min="2048" max="2049" width="15.6640625" customWidth="1"/>
    <col min="2050" max="2050" width="11.83203125" customWidth="1"/>
    <col min="2304" max="2305" width="15.6640625" customWidth="1"/>
    <col min="2306" max="2306" width="11.83203125" customWidth="1"/>
    <col min="2560" max="2561" width="15.6640625" customWidth="1"/>
    <col min="2562" max="2562" width="11.83203125" customWidth="1"/>
    <col min="2816" max="2817" width="15.6640625" customWidth="1"/>
    <col min="2818" max="2818" width="11.83203125" customWidth="1"/>
    <col min="3072" max="3073" width="15.6640625" customWidth="1"/>
    <col min="3074" max="3074" width="11.83203125" customWidth="1"/>
    <col min="3328" max="3329" width="15.6640625" customWidth="1"/>
    <col min="3330" max="3330" width="11.83203125" customWidth="1"/>
    <col min="3584" max="3585" width="15.6640625" customWidth="1"/>
    <col min="3586" max="3586" width="11.83203125" customWidth="1"/>
    <col min="3840" max="3841" width="15.6640625" customWidth="1"/>
    <col min="3842" max="3842" width="11.83203125" customWidth="1"/>
    <col min="4096" max="4097" width="15.6640625" customWidth="1"/>
    <col min="4098" max="4098" width="11.83203125" customWidth="1"/>
    <col min="4352" max="4353" width="15.6640625" customWidth="1"/>
    <col min="4354" max="4354" width="11.83203125" customWidth="1"/>
    <col min="4608" max="4609" width="15.6640625" customWidth="1"/>
    <col min="4610" max="4610" width="11.83203125" customWidth="1"/>
    <col min="4864" max="4865" width="15.6640625" customWidth="1"/>
    <col min="4866" max="4866" width="11.83203125" customWidth="1"/>
    <col min="5120" max="5121" width="15.6640625" customWidth="1"/>
    <col min="5122" max="5122" width="11.83203125" customWidth="1"/>
    <col min="5376" max="5377" width="15.6640625" customWidth="1"/>
    <col min="5378" max="5378" width="11.83203125" customWidth="1"/>
    <col min="5632" max="5633" width="15.6640625" customWidth="1"/>
    <col min="5634" max="5634" width="11.83203125" customWidth="1"/>
    <col min="5888" max="5889" width="15.6640625" customWidth="1"/>
    <col min="5890" max="5890" width="11.83203125" customWidth="1"/>
    <col min="6144" max="6145" width="15.6640625" customWidth="1"/>
    <col min="6146" max="6146" width="11.83203125" customWidth="1"/>
    <col min="6400" max="6401" width="15.6640625" customWidth="1"/>
    <col min="6402" max="6402" width="11.83203125" customWidth="1"/>
    <col min="6656" max="6657" width="15.6640625" customWidth="1"/>
    <col min="6658" max="6658" width="11.83203125" customWidth="1"/>
    <col min="6912" max="6913" width="15.6640625" customWidth="1"/>
    <col min="6914" max="6914" width="11.83203125" customWidth="1"/>
    <col min="7168" max="7169" width="15.6640625" customWidth="1"/>
    <col min="7170" max="7170" width="11.83203125" customWidth="1"/>
    <col min="7424" max="7425" width="15.6640625" customWidth="1"/>
    <col min="7426" max="7426" width="11.83203125" customWidth="1"/>
    <col min="7680" max="7681" width="15.6640625" customWidth="1"/>
    <col min="7682" max="7682" width="11.83203125" customWidth="1"/>
    <col min="7936" max="7937" width="15.6640625" customWidth="1"/>
    <col min="7938" max="7938" width="11.83203125" customWidth="1"/>
    <col min="8192" max="8193" width="15.6640625" customWidth="1"/>
    <col min="8194" max="8194" width="11.83203125" customWidth="1"/>
    <col min="8448" max="8449" width="15.6640625" customWidth="1"/>
    <col min="8450" max="8450" width="11.83203125" customWidth="1"/>
    <col min="8704" max="8705" width="15.6640625" customWidth="1"/>
    <col min="8706" max="8706" width="11.83203125" customWidth="1"/>
    <col min="8960" max="8961" width="15.6640625" customWidth="1"/>
    <col min="8962" max="8962" width="11.83203125" customWidth="1"/>
    <col min="9216" max="9217" width="15.6640625" customWidth="1"/>
    <col min="9218" max="9218" width="11.83203125" customWidth="1"/>
    <col min="9472" max="9473" width="15.6640625" customWidth="1"/>
    <col min="9474" max="9474" width="11.83203125" customWidth="1"/>
    <col min="9728" max="9729" width="15.6640625" customWidth="1"/>
    <col min="9730" max="9730" width="11.83203125" customWidth="1"/>
    <col min="9984" max="9985" width="15.6640625" customWidth="1"/>
    <col min="9986" max="9986" width="11.83203125" customWidth="1"/>
    <col min="10240" max="10241" width="15.6640625" customWidth="1"/>
    <col min="10242" max="10242" width="11.83203125" customWidth="1"/>
    <col min="10496" max="10497" width="15.6640625" customWidth="1"/>
    <col min="10498" max="10498" width="11.83203125" customWidth="1"/>
    <col min="10752" max="10753" width="15.6640625" customWidth="1"/>
    <col min="10754" max="10754" width="11.83203125" customWidth="1"/>
    <col min="11008" max="11009" width="15.6640625" customWidth="1"/>
    <col min="11010" max="11010" width="11.83203125" customWidth="1"/>
    <col min="11264" max="11265" width="15.6640625" customWidth="1"/>
    <col min="11266" max="11266" width="11.83203125" customWidth="1"/>
    <col min="11520" max="11521" width="15.6640625" customWidth="1"/>
    <col min="11522" max="11522" width="11.83203125" customWidth="1"/>
    <col min="11776" max="11777" width="15.6640625" customWidth="1"/>
    <col min="11778" max="11778" width="11.83203125" customWidth="1"/>
    <col min="12032" max="12033" width="15.6640625" customWidth="1"/>
    <col min="12034" max="12034" width="11.83203125" customWidth="1"/>
    <col min="12288" max="12289" width="15.6640625" customWidth="1"/>
    <col min="12290" max="12290" width="11.83203125" customWidth="1"/>
    <col min="12544" max="12545" width="15.6640625" customWidth="1"/>
    <col min="12546" max="12546" width="11.83203125" customWidth="1"/>
    <col min="12800" max="12801" width="15.6640625" customWidth="1"/>
    <col min="12802" max="12802" width="11.83203125" customWidth="1"/>
    <col min="13056" max="13057" width="15.6640625" customWidth="1"/>
    <col min="13058" max="13058" width="11.83203125" customWidth="1"/>
    <col min="13312" max="13313" width="15.6640625" customWidth="1"/>
    <col min="13314" max="13314" width="11.83203125" customWidth="1"/>
    <col min="13568" max="13569" width="15.6640625" customWidth="1"/>
    <col min="13570" max="13570" width="11.83203125" customWidth="1"/>
    <col min="13824" max="13825" width="15.6640625" customWidth="1"/>
    <col min="13826" max="13826" width="11.83203125" customWidth="1"/>
    <col min="14080" max="14081" width="15.6640625" customWidth="1"/>
    <col min="14082" max="14082" width="11.83203125" customWidth="1"/>
    <col min="14336" max="14337" width="15.6640625" customWidth="1"/>
    <col min="14338" max="14338" width="11.83203125" customWidth="1"/>
    <col min="14592" max="14593" width="15.6640625" customWidth="1"/>
    <col min="14594" max="14594" width="11.83203125" customWidth="1"/>
    <col min="14848" max="14849" width="15.6640625" customWidth="1"/>
    <col min="14850" max="14850" width="11.83203125" customWidth="1"/>
    <col min="15104" max="15105" width="15.6640625" customWidth="1"/>
    <col min="15106" max="15106" width="11.83203125" customWidth="1"/>
    <col min="15360" max="15361" width="15.6640625" customWidth="1"/>
    <col min="15362" max="15362" width="11.83203125" customWidth="1"/>
    <col min="15616" max="15617" width="15.6640625" customWidth="1"/>
    <col min="15618" max="15618" width="11.83203125" customWidth="1"/>
    <col min="15872" max="15873" width="15.6640625" customWidth="1"/>
    <col min="15874" max="15874" width="11.83203125" customWidth="1"/>
    <col min="16128" max="16129" width="15.6640625" customWidth="1"/>
    <col min="16130" max="16130" width="11.83203125" customWidth="1"/>
  </cols>
  <sheetData>
    <row r="1" spans="1:2" x14ac:dyDescent="0.2">
      <c r="A1" t="s">
        <v>45021</v>
      </c>
      <c r="B1" t="s">
        <v>45022</v>
      </c>
    </row>
    <row r="2" spans="1:2" x14ac:dyDescent="0.2">
      <c r="A2" t="s">
        <v>8853</v>
      </c>
      <c r="B2">
        <v>143.94</v>
      </c>
    </row>
    <row r="3" spans="1:2" x14ac:dyDescent="0.2">
      <c r="A3" t="s">
        <v>45023</v>
      </c>
      <c r="B3">
        <v>131.35</v>
      </c>
    </row>
    <row r="4" spans="1:2" x14ac:dyDescent="0.2">
      <c r="A4" t="s">
        <v>8854</v>
      </c>
      <c r="B4">
        <v>143.94</v>
      </c>
    </row>
    <row r="5" spans="1:2" x14ac:dyDescent="0.2">
      <c r="A5" t="s">
        <v>45024</v>
      </c>
      <c r="B5">
        <v>131.35</v>
      </c>
    </row>
    <row r="6" spans="1:2" x14ac:dyDescent="0.2">
      <c r="A6" t="s">
        <v>8855</v>
      </c>
      <c r="B6">
        <v>84.03</v>
      </c>
    </row>
    <row r="7" spans="1:2" x14ac:dyDescent="0.2">
      <c r="A7" t="s">
        <v>45025</v>
      </c>
      <c r="B7">
        <v>76.680000000000007</v>
      </c>
    </row>
    <row r="8" spans="1:2" x14ac:dyDescent="0.2">
      <c r="A8" t="s">
        <v>8856</v>
      </c>
      <c r="B8">
        <v>162.33000000000001</v>
      </c>
    </row>
    <row r="9" spans="1:2" x14ac:dyDescent="0.2">
      <c r="A9" t="s">
        <v>45026</v>
      </c>
      <c r="B9">
        <v>148.13</v>
      </c>
    </row>
    <row r="10" spans="1:2" x14ac:dyDescent="0.2">
      <c r="A10" t="s">
        <v>8857</v>
      </c>
      <c r="B10">
        <v>376.81</v>
      </c>
    </row>
    <row r="11" spans="1:2" x14ac:dyDescent="0.2">
      <c r="A11" t="s">
        <v>45027</v>
      </c>
      <c r="B11">
        <v>343.86</v>
      </c>
    </row>
    <row r="12" spans="1:2" x14ac:dyDescent="0.2">
      <c r="A12" t="s">
        <v>8858</v>
      </c>
      <c r="B12">
        <v>198.78</v>
      </c>
    </row>
    <row r="13" spans="1:2" x14ac:dyDescent="0.2">
      <c r="A13" t="s">
        <v>45028</v>
      </c>
      <c r="B13">
        <v>181.39</v>
      </c>
    </row>
    <row r="14" spans="1:2" x14ac:dyDescent="0.2">
      <c r="A14" t="s">
        <v>8859</v>
      </c>
      <c r="B14">
        <v>80.02</v>
      </c>
    </row>
    <row r="15" spans="1:2" x14ac:dyDescent="0.2">
      <c r="A15" t="s">
        <v>45029</v>
      </c>
      <c r="B15">
        <v>73.02</v>
      </c>
    </row>
    <row r="16" spans="1:2" x14ac:dyDescent="0.2">
      <c r="A16" t="s">
        <v>8860</v>
      </c>
      <c r="B16">
        <v>74.86</v>
      </c>
    </row>
    <row r="17" spans="1:2" x14ac:dyDescent="0.2">
      <c r="A17" t="s">
        <v>45030</v>
      </c>
      <c r="B17">
        <v>68.31</v>
      </c>
    </row>
    <row r="18" spans="1:2" x14ac:dyDescent="0.2">
      <c r="A18" t="s">
        <v>8861</v>
      </c>
      <c r="B18">
        <v>178.12</v>
      </c>
    </row>
    <row r="19" spans="1:2" x14ac:dyDescent="0.2">
      <c r="A19" t="s">
        <v>45031</v>
      </c>
      <c r="B19">
        <v>162.54</v>
      </c>
    </row>
    <row r="20" spans="1:2" x14ac:dyDescent="0.2">
      <c r="A20" t="s">
        <v>8862</v>
      </c>
      <c r="B20">
        <v>50.33</v>
      </c>
    </row>
    <row r="21" spans="1:2" x14ac:dyDescent="0.2">
      <c r="A21" t="s">
        <v>45032</v>
      </c>
      <c r="B21">
        <v>45.93</v>
      </c>
    </row>
    <row r="22" spans="1:2" x14ac:dyDescent="0.2">
      <c r="A22" t="s">
        <v>8863</v>
      </c>
      <c r="B22">
        <v>314.08999999999997</v>
      </c>
    </row>
    <row r="23" spans="1:2" x14ac:dyDescent="0.2">
      <c r="A23" t="s">
        <v>45033</v>
      </c>
      <c r="B23">
        <v>286.62</v>
      </c>
    </row>
    <row r="24" spans="1:2" x14ac:dyDescent="0.2">
      <c r="A24" t="s">
        <v>8864</v>
      </c>
      <c r="B24">
        <v>376.81</v>
      </c>
    </row>
    <row r="25" spans="1:2" x14ac:dyDescent="0.2">
      <c r="A25" t="s">
        <v>45034</v>
      </c>
      <c r="B25">
        <v>343.86</v>
      </c>
    </row>
    <row r="26" spans="1:2" x14ac:dyDescent="0.2">
      <c r="A26" t="s">
        <v>8865</v>
      </c>
      <c r="B26">
        <v>606.44000000000005</v>
      </c>
    </row>
    <row r="27" spans="1:2" x14ac:dyDescent="0.2">
      <c r="A27" t="s">
        <v>45035</v>
      </c>
      <c r="B27">
        <v>553.4</v>
      </c>
    </row>
    <row r="28" spans="1:2" x14ac:dyDescent="0.2">
      <c r="A28" t="s">
        <v>8866</v>
      </c>
      <c r="B28">
        <v>692.26</v>
      </c>
    </row>
    <row r="29" spans="1:2" x14ac:dyDescent="0.2">
      <c r="A29" t="s">
        <v>45036</v>
      </c>
      <c r="B29">
        <v>631.71</v>
      </c>
    </row>
    <row r="30" spans="1:2" x14ac:dyDescent="0.2">
      <c r="A30" t="s">
        <v>8867</v>
      </c>
      <c r="B30">
        <v>906.79</v>
      </c>
    </row>
    <row r="31" spans="1:2" x14ac:dyDescent="0.2">
      <c r="A31" t="s">
        <v>45037</v>
      </c>
      <c r="B31">
        <v>827.48</v>
      </c>
    </row>
    <row r="32" spans="1:2" x14ac:dyDescent="0.2">
      <c r="A32" t="s">
        <v>8868</v>
      </c>
      <c r="B32">
        <v>906.79</v>
      </c>
    </row>
    <row r="33" spans="1:2" x14ac:dyDescent="0.2">
      <c r="A33" t="s">
        <v>45038</v>
      </c>
      <c r="B33">
        <v>827.48</v>
      </c>
    </row>
    <row r="34" spans="1:2" x14ac:dyDescent="0.2">
      <c r="A34" t="s">
        <v>8869</v>
      </c>
      <c r="B34">
        <v>1451.05</v>
      </c>
    </row>
    <row r="35" spans="1:2" x14ac:dyDescent="0.2">
      <c r="A35" t="s">
        <v>45039</v>
      </c>
      <c r="B35">
        <v>1324.14</v>
      </c>
    </row>
    <row r="36" spans="1:2" x14ac:dyDescent="0.2">
      <c r="A36" t="s">
        <v>8870</v>
      </c>
      <c r="B36">
        <v>1572.09</v>
      </c>
    </row>
    <row r="37" spans="1:2" x14ac:dyDescent="0.2">
      <c r="A37" t="s">
        <v>45040</v>
      </c>
      <c r="B37">
        <v>1434.6</v>
      </c>
    </row>
    <row r="38" spans="1:2" x14ac:dyDescent="0.2">
      <c r="A38" t="s">
        <v>8871</v>
      </c>
      <c r="B38">
        <v>1693.14</v>
      </c>
    </row>
    <row r="39" spans="1:2" x14ac:dyDescent="0.2">
      <c r="A39" t="s">
        <v>45041</v>
      </c>
      <c r="B39">
        <v>1545.07</v>
      </c>
    </row>
    <row r="40" spans="1:2" x14ac:dyDescent="0.2">
      <c r="A40" t="s">
        <v>8872</v>
      </c>
      <c r="B40">
        <v>2298.41</v>
      </c>
    </row>
    <row r="41" spans="1:2" x14ac:dyDescent="0.2">
      <c r="A41" t="s">
        <v>45042</v>
      </c>
      <c r="B41">
        <v>2097.4</v>
      </c>
    </row>
    <row r="42" spans="1:2" x14ac:dyDescent="0.2">
      <c r="A42" t="s">
        <v>8873</v>
      </c>
      <c r="B42">
        <v>2538.94</v>
      </c>
    </row>
    <row r="43" spans="1:2" x14ac:dyDescent="0.2">
      <c r="A43" t="s">
        <v>45043</v>
      </c>
      <c r="B43">
        <v>2316.89</v>
      </c>
    </row>
    <row r="44" spans="1:2" x14ac:dyDescent="0.2">
      <c r="A44" t="s">
        <v>8874</v>
      </c>
      <c r="B44">
        <v>2660</v>
      </c>
    </row>
    <row r="45" spans="1:2" x14ac:dyDescent="0.2">
      <c r="A45" t="s">
        <v>45044</v>
      </c>
      <c r="B45">
        <v>2427.36</v>
      </c>
    </row>
    <row r="46" spans="1:2" x14ac:dyDescent="0.2">
      <c r="A46" t="s">
        <v>8875</v>
      </c>
      <c r="B46">
        <v>875.53</v>
      </c>
    </row>
    <row r="47" spans="1:2" x14ac:dyDescent="0.2">
      <c r="A47" t="s">
        <v>45045</v>
      </c>
      <c r="B47">
        <v>798.96</v>
      </c>
    </row>
    <row r="48" spans="1:2" x14ac:dyDescent="0.2">
      <c r="A48" t="s">
        <v>8876</v>
      </c>
      <c r="B48">
        <v>875.53</v>
      </c>
    </row>
    <row r="49" spans="1:2" x14ac:dyDescent="0.2">
      <c r="A49" t="s">
        <v>45046</v>
      </c>
      <c r="B49">
        <v>798.96</v>
      </c>
    </row>
    <row r="50" spans="1:2" x14ac:dyDescent="0.2">
      <c r="A50" t="s">
        <v>8877</v>
      </c>
      <c r="B50">
        <v>847.44</v>
      </c>
    </row>
    <row r="51" spans="1:2" x14ac:dyDescent="0.2">
      <c r="A51" t="s">
        <v>45047</v>
      </c>
      <c r="B51">
        <v>773.33</v>
      </c>
    </row>
    <row r="52" spans="1:2" x14ac:dyDescent="0.2">
      <c r="A52" t="s">
        <v>8878</v>
      </c>
      <c r="B52">
        <v>564.96</v>
      </c>
    </row>
    <row r="53" spans="1:2" x14ac:dyDescent="0.2">
      <c r="A53" t="s">
        <v>45048</v>
      </c>
      <c r="B53">
        <v>515.54999999999995</v>
      </c>
    </row>
    <row r="54" spans="1:2" x14ac:dyDescent="0.2">
      <c r="A54" t="s">
        <v>8879</v>
      </c>
      <c r="B54">
        <v>564.96</v>
      </c>
    </row>
    <row r="55" spans="1:2" x14ac:dyDescent="0.2">
      <c r="A55" t="s">
        <v>45049</v>
      </c>
      <c r="B55">
        <v>515.54999999999995</v>
      </c>
    </row>
    <row r="56" spans="1:2" x14ac:dyDescent="0.2">
      <c r="A56" t="s">
        <v>8880</v>
      </c>
      <c r="B56">
        <v>1782.46</v>
      </c>
    </row>
    <row r="57" spans="1:2" x14ac:dyDescent="0.2">
      <c r="A57" t="s">
        <v>45050</v>
      </c>
      <c r="B57">
        <v>1626.57</v>
      </c>
    </row>
    <row r="58" spans="1:2" x14ac:dyDescent="0.2">
      <c r="A58" t="s">
        <v>8881</v>
      </c>
      <c r="B58">
        <v>1782.46</v>
      </c>
    </row>
    <row r="59" spans="1:2" x14ac:dyDescent="0.2">
      <c r="A59" t="s">
        <v>45051</v>
      </c>
      <c r="B59">
        <v>1626.57</v>
      </c>
    </row>
    <row r="60" spans="1:2" x14ac:dyDescent="0.2">
      <c r="A60" t="s">
        <v>8882</v>
      </c>
      <c r="B60">
        <v>2064.94</v>
      </c>
    </row>
    <row r="61" spans="1:2" x14ac:dyDescent="0.2">
      <c r="A61" t="s">
        <v>45052</v>
      </c>
      <c r="B61">
        <v>1884.35</v>
      </c>
    </row>
    <row r="62" spans="1:2" x14ac:dyDescent="0.2">
      <c r="A62" t="s">
        <v>8883</v>
      </c>
      <c r="B62">
        <v>1629.37</v>
      </c>
    </row>
    <row r="63" spans="1:2" x14ac:dyDescent="0.2">
      <c r="A63" t="s">
        <v>45053</v>
      </c>
      <c r="B63">
        <v>1486.87</v>
      </c>
    </row>
    <row r="64" spans="1:2" x14ac:dyDescent="0.2">
      <c r="A64" t="s">
        <v>8884</v>
      </c>
      <c r="B64">
        <v>1629.37</v>
      </c>
    </row>
    <row r="65" spans="1:2" x14ac:dyDescent="0.2">
      <c r="A65" t="s">
        <v>45054</v>
      </c>
      <c r="B65">
        <v>1486.87</v>
      </c>
    </row>
    <row r="66" spans="1:2" x14ac:dyDescent="0.2">
      <c r="A66" t="s">
        <v>8885</v>
      </c>
      <c r="B66">
        <v>5255.42</v>
      </c>
    </row>
    <row r="67" spans="1:2" x14ac:dyDescent="0.2">
      <c r="A67" t="s">
        <v>45055</v>
      </c>
      <c r="B67">
        <v>4795.79</v>
      </c>
    </row>
    <row r="68" spans="1:2" x14ac:dyDescent="0.2">
      <c r="A68" t="s">
        <v>8886</v>
      </c>
      <c r="B68">
        <v>5651.79</v>
      </c>
    </row>
    <row r="69" spans="1:2" x14ac:dyDescent="0.2">
      <c r="A69" t="s">
        <v>45056</v>
      </c>
      <c r="B69">
        <v>5157.5</v>
      </c>
    </row>
    <row r="70" spans="1:2" x14ac:dyDescent="0.2">
      <c r="A70" t="s">
        <v>8887</v>
      </c>
      <c r="B70">
        <v>1971.63</v>
      </c>
    </row>
    <row r="71" spans="1:2" x14ac:dyDescent="0.2">
      <c r="A71" t="s">
        <v>45057</v>
      </c>
      <c r="B71">
        <v>1799.2</v>
      </c>
    </row>
    <row r="72" spans="1:2" x14ac:dyDescent="0.2">
      <c r="A72" t="s">
        <v>8888</v>
      </c>
      <c r="B72">
        <v>2234.7399999999998</v>
      </c>
    </row>
    <row r="73" spans="1:2" x14ac:dyDescent="0.2">
      <c r="A73" t="s">
        <v>45058</v>
      </c>
      <c r="B73">
        <v>2039.3</v>
      </c>
    </row>
    <row r="74" spans="1:2" x14ac:dyDescent="0.2">
      <c r="A74" t="s">
        <v>8889</v>
      </c>
      <c r="B74">
        <v>2890.82</v>
      </c>
    </row>
    <row r="75" spans="1:2" x14ac:dyDescent="0.2">
      <c r="A75" t="s">
        <v>45059</v>
      </c>
      <c r="B75">
        <v>2637.99</v>
      </c>
    </row>
    <row r="76" spans="1:2" x14ac:dyDescent="0.2">
      <c r="A76" t="s">
        <v>8890</v>
      </c>
      <c r="B76">
        <v>3075.33</v>
      </c>
    </row>
    <row r="77" spans="1:2" x14ac:dyDescent="0.2">
      <c r="A77" t="s">
        <v>45060</v>
      </c>
      <c r="B77">
        <v>2806.37</v>
      </c>
    </row>
    <row r="78" spans="1:2" x14ac:dyDescent="0.2">
      <c r="A78" t="s">
        <v>8891</v>
      </c>
      <c r="B78">
        <v>1107.1099999999999</v>
      </c>
    </row>
    <row r="79" spans="1:2" x14ac:dyDescent="0.2">
      <c r="A79" t="s">
        <v>45061</v>
      </c>
      <c r="B79">
        <v>1010.29</v>
      </c>
    </row>
    <row r="80" spans="1:2" x14ac:dyDescent="0.2">
      <c r="A80" t="s">
        <v>8892</v>
      </c>
      <c r="B80">
        <v>154.09</v>
      </c>
    </row>
    <row r="81" spans="1:2" x14ac:dyDescent="0.2">
      <c r="A81" t="s">
        <v>45062</v>
      </c>
      <c r="B81">
        <v>139.62</v>
      </c>
    </row>
    <row r="82" spans="1:2" x14ac:dyDescent="0.2">
      <c r="A82" t="s">
        <v>8893</v>
      </c>
      <c r="B82">
        <v>160.31</v>
      </c>
    </row>
    <row r="83" spans="1:2" x14ac:dyDescent="0.2">
      <c r="A83" t="s">
        <v>45063</v>
      </c>
      <c r="B83">
        <v>145.01</v>
      </c>
    </row>
    <row r="84" spans="1:2" x14ac:dyDescent="0.2">
      <c r="A84" t="s">
        <v>8894</v>
      </c>
      <c r="B84">
        <v>79.260000000000005</v>
      </c>
    </row>
    <row r="85" spans="1:2" x14ac:dyDescent="0.2">
      <c r="A85" t="s">
        <v>45064</v>
      </c>
      <c r="B85">
        <v>68.7</v>
      </c>
    </row>
    <row r="86" spans="1:2" x14ac:dyDescent="0.2">
      <c r="A86" t="s">
        <v>8895</v>
      </c>
      <c r="B86">
        <v>62.87</v>
      </c>
    </row>
    <row r="87" spans="1:2" x14ac:dyDescent="0.2">
      <c r="A87" t="s">
        <v>45065</v>
      </c>
      <c r="B87">
        <v>54.49</v>
      </c>
    </row>
    <row r="88" spans="1:2" x14ac:dyDescent="0.2">
      <c r="A88" t="s">
        <v>8896</v>
      </c>
      <c r="B88">
        <v>160.61000000000001</v>
      </c>
    </row>
    <row r="89" spans="1:2" x14ac:dyDescent="0.2">
      <c r="A89" t="s">
        <v>45066</v>
      </c>
      <c r="B89">
        <v>146.56</v>
      </c>
    </row>
    <row r="90" spans="1:2" x14ac:dyDescent="0.2">
      <c r="A90" t="s">
        <v>8897</v>
      </c>
      <c r="B90">
        <v>153.41999999999999</v>
      </c>
    </row>
    <row r="91" spans="1:2" x14ac:dyDescent="0.2">
      <c r="A91" t="s">
        <v>45067</v>
      </c>
      <c r="B91">
        <v>132.96</v>
      </c>
    </row>
    <row r="92" spans="1:2" x14ac:dyDescent="0.2">
      <c r="A92" t="s">
        <v>8898</v>
      </c>
      <c r="B92">
        <v>103.3</v>
      </c>
    </row>
    <row r="93" spans="1:2" x14ac:dyDescent="0.2">
      <c r="A93" t="s">
        <v>45068</v>
      </c>
      <c r="B93">
        <v>89.51</v>
      </c>
    </row>
    <row r="94" spans="1:2" x14ac:dyDescent="0.2">
      <c r="A94" t="s">
        <v>8899</v>
      </c>
      <c r="B94">
        <v>281.85000000000002</v>
      </c>
    </row>
    <row r="95" spans="1:2" x14ac:dyDescent="0.2">
      <c r="A95" t="s">
        <v>45069</v>
      </c>
      <c r="B95">
        <v>257.2</v>
      </c>
    </row>
    <row r="96" spans="1:2" x14ac:dyDescent="0.2">
      <c r="A96" t="s">
        <v>8900</v>
      </c>
      <c r="B96">
        <v>2627.71</v>
      </c>
    </row>
    <row r="97" spans="1:2" x14ac:dyDescent="0.2">
      <c r="A97" t="s">
        <v>45070</v>
      </c>
      <c r="B97">
        <v>2397.89</v>
      </c>
    </row>
    <row r="98" spans="1:2" x14ac:dyDescent="0.2">
      <c r="A98" t="s">
        <v>8901</v>
      </c>
      <c r="B98">
        <v>263.10000000000002</v>
      </c>
    </row>
    <row r="99" spans="1:2" x14ac:dyDescent="0.2">
      <c r="A99" t="s">
        <v>45071</v>
      </c>
      <c r="B99">
        <v>240.09</v>
      </c>
    </row>
    <row r="100" spans="1:2" x14ac:dyDescent="0.2">
      <c r="A100" t="s">
        <v>8902</v>
      </c>
      <c r="B100">
        <v>86.9</v>
      </c>
    </row>
    <row r="101" spans="1:2" x14ac:dyDescent="0.2">
      <c r="A101" t="s">
        <v>45072</v>
      </c>
      <c r="B101">
        <v>79.3</v>
      </c>
    </row>
    <row r="102" spans="1:2" x14ac:dyDescent="0.2">
      <c r="A102" t="s">
        <v>8903</v>
      </c>
      <c r="B102">
        <v>86.9</v>
      </c>
    </row>
    <row r="103" spans="1:2" x14ac:dyDescent="0.2">
      <c r="A103" t="s">
        <v>45073</v>
      </c>
      <c r="B103">
        <v>79.3</v>
      </c>
    </row>
    <row r="104" spans="1:2" x14ac:dyDescent="0.2">
      <c r="A104" t="s">
        <v>8904</v>
      </c>
      <c r="B104">
        <v>86.9</v>
      </c>
    </row>
    <row r="105" spans="1:2" x14ac:dyDescent="0.2">
      <c r="A105" t="s">
        <v>45074</v>
      </c>
      <c r="B105">
        <v>79.3</v>
      </c>
    </row>
    <row r="106" spans="1:2" x14ac:dyDescent="0.2">
      <c r="A106" t="s">
        <v>8905</v>
      </c>
      <c r="B106">
        <v>680.9</v>
      </c>
    </row>
    <row r="107" spans="1:2" x14ac:dyDescent="0.2">
      <c r="A107" t="s">
        <v>45075</v>
      </c>
      <c r="B107">
        <v>621.35</v>
      </c>
    </row>
    <row r="108" spans="1:2" x14ac:dyDescent="0.2">
      <c r="A108" t="s">
        <v>8906</v>
      </c>
      <c r="B108">
        <v>87.5</v>
      </c>
    </row>
    <row r="109" spans="1:2" x14ac:dyDescent="0.2">
      <c r="A109" t="s">
        <v>45076</v>
      </c>
      <c r="B109">
        <v>79.849999999999994</v>
      </c>
    </row>
    <row r="110" spans="1:2" x14ac:dyDescent="0.2">
      <c r="A110" t="s">
        <v>8907</v>
      </c>
      <c r="B110">
        <v>375.86</v>
      </c>
    </row>
    <row r="111" spans="1:2" x14ac:dyDescent="0.2">
      <c r="A111" t="s">
        <v>45077</v>
      </c>
      <c r="B111">
        <v>342.99</v>
      </c>
    </row>
    <row r="112" spans="1:2" x14ac:dyDescent="0.2">
      <c r="A112" t="s">
        <v>8908</v>
      </c>
      <c r="B112">
        <v>152.77000000000001</v>
      </c>
    </row>
    <row r="113" spans="1:2" x14ac:dyDescent="0.2">
      <c r="A113" t="s">
        <v>45078</v>
      </c>
      <c r="B113">
        <v>138.65</v>
      </c>
    </row>
    <row r="114" spans="1:2" x14ac:dyDescent="0.2">
      <c r="A114" t="s">
        <v>8909</v>
      </c>
      <c r="B114">
        <v>434.53</v>
      </c>
    </row>
    <row r="115" spans="1:2" x14ac:dyDescent="0.2">
      <c r="A115" t="s">
        <v>45079</v>
      </c>
      <c r="B115">
        <v>396.53</v>
      </c>
    </row>
    <row r="116" spans="1:2" x14ac:dyDescent="0.2">
      <c r="A116" t="s">
        <v>8910</v>
      </c>
      <c r="B116">
        <v>87.5</v>
      </c>
    </row>
    <row r="117" spans="1:2" x14ac:dyDescent="0.2">
      <c r="A117" t="s">
        <v>45080</v>
      </c>
      <c r="B117">
        <v>79.849999999999994</v>
      </c>
    </row>
    <row r="118" spans="1:2" x14ac:dyDescent="0.2">
      <c r="A118" t="s">
        <v>8911</v>
      </c>
      <c r="B118">
        <v>87.5</v>
      </c>
    </row>
    <row r="119" spans="1:2" x14ac:dyDescent="0.2">
      <c r="A119" t="s">
        <v>45081</v>
      </c>
      <c r="B119">
        <v>79.849999999999994</v>
      </c>
    </row>
    <row r="120" spans="1:2" x14ac:dyDescent="0.2">
      <c r="A120" t="s">
        <v>8912</v>
      </c>
      <c r="B120">
        <v>87.5</v>
      </c>
    </row>
    <row r="121" spans="1:2" x14ac:dyDescent="0.2">
      <c r="A121" t="s">
        <v>45082</v>
      </c>
      <c r="B121">
        <v>79.849999999999994</v>
      </c>
    </row>
    <row r="122" spans="1:2" x14ac:dyDescent="0.2">
      <c r="A122" t="s">
        <v>8913</v>
      </c>
      <c r="B122">
        <v>87.5</v>
      </c>
    </row>
    <row r="123" spans="1:2" x14ac:dyDescent="0.2">
      <c r="A123" t="s">
        <v>45083</v>
      </c>
      <c r="B123">
        <v>79.849999999999994</v>
      </c>
    </row>
    <row r="124" spans="1:2" x14ac:dyDescent="0.2">
      <c r="A124" t="s">
        <v>8914</v>
      </c>
      <c r="B124">
        <v>161.87</v>
      </c>
    </row>
    <row r="125" spans="1:2" x14ac:dyDescent="0.2">
      <c r="A125" t="s">
        <v>45084</v>
      </c>
      <c r="B125">
        <v>140.27000000000001</v>
      </c>
    </row>
    <row r="126" spans="1:2" x14ac:dyDescent="0.2">
      <c r="A126" t="s">
        <v>8915</v>
      </c>
      <c r="B126">
        <v>224.74</v>
      </c>
    </row>
    <row r="127" spans="1:2" x14ac:dyDescent="0.2">
      <c r="A127" t="s">
        <v>45085</v>
      </c>
      <c r="B127">
        <v>194.76</v>
      </c>
    </row>
    <row r="128" spans="1:2" x14ac:dyDescent="0.2">
      <c r="A128" t="s">
        <v>8916</v>
      </c>
      <c r="B128">
        <v>451.78</v>
      </c>
    </row>
    <row r="129" spans="1:2" x14ac:dyDescent="0.2">
      <c r="A129" t="s">
        <v>45086</v>
      </c>
      <c r="B129">
        <v>410.03</v>
      </c>
    </row>
    <row r="130" spans="1:2" x14ac:dyDescent="0.2">
      <c r="A130" t="s">
        <v>8917</v>
      </c>
      <c r="B130">
        <v>366.79</v>
      </c>
    </row>
    <row r="131" spans="1:2" x14ac:dyDescent="0.2">
      <c r="A131" t="s">
        <v>45087</v>
      </c>
      <c r="B131">
        <v>334.52</v>
      </c>
    </row>
    <row r="132" spans="1:2" x14ac:dyDescent="0.2">
      <c r="A132" t="s">
        <v>8918</v>
      </c>
      <c r="B132">
        <v>463.66</v>
      </c>
    </row>
    <row r="133" spans="1:2" x14ac:dyDescent="0.2">
      <c r="A133" t="s">
        <v>45088</v>
      </c>
      <c r="B133">
        <v>423.11</v>
      </c>
    </row>
    <row r="134" spans="1:2" x14ac:dyDescent="0.2">
      <c r="A134" t="s">
        <v>8919</v>
      </c>
      <c r="B134">
        <v>108.03</v>
      </c>
    </row>
    <row r="135" spans="1:2" x14ac:dyDescent="0.2">
      <c r="A135" t="s">
        <v>45089</v>
      </c>
      <c r="B135">
        <v>98.05</v>
      </c>
    </row>
    <row r="136" spans="1:2" x14ac:dyDescent="0.2">
      <c r="A136" t="s">
        <v>8920</v>
      </c>
      <c r="B136">
        <v>11.65</v>
      </c>
    </row>
    <row r="137" spans="1:2" x14ac:dyDescent="0.2">
      <c r="A137" t="s">
        <v>45090</v>
      </c>
      <c r="B137">
        <v>10.1</v>
      </c>
    </row>
    <row r="138" spans="1:2" x14ac:dyDescent="0.2">
      <c r="A138" t="s">
        <v>8921</v>
      </c>
      <c r="B138">
        <v>14.76</v>
      </c>
    </row>
    <row r="139" spans="1:2" x14ac:dyDescent="0.2">
      <c r="A139" t="s">
        <v>45091</v>
      </c>
      <c r="B139">
        <v>12.79</v>
      </c>
    </row>
    <row r="140" spans="1:2" x14ac:dyDescent="0.2">
      <c r="A140" t="s">
        <v>8922</v>
      </c>
      <c r="B140">
        <v>17.87</v>
      </c>
    </row>
    <row r="141" spans="1:2" x14ac:dyDescent="0.2">
      <c r="A141" t="s">
        <v>45092</v>
      </c>
      <c r="B141">
        <v>15.49</v>
      </c>
    </row>
    <row r="142" spans="1:2" x14ac:dyDescent="0.2">
      <c r="A142" t="s">
        <v>8923</v>
      </c>
      <c r="B142">
        <v>21.75</v>
      </c>
    </row>
    <row r="143" spans="1:2" x14ac:dyDescent="0.2">
      <c r="A143" t="s">
        <v>45093</v>
      </c>
      <c r="B143">
        <v>18.86</v>
      </c>
    </row>
    <row r="144" spans="1:2" x14ac:dyDescent="0.2">
      <c r="A144" t="s">
        <v>8924</v>
      </c>
      <c r="B144">
        <v>143.91</v>
      </c>
    </row>
    <row r="145" spans="1:2" x14ac:dyDescent="0.2">
      <c r="A145" t="s">
        <v>45094</v>
      </c>
      <c r="B145">
        <v>131.32</v>
      </c>
    </row>
    <row r="146" spans="1:2" x14ac:dyDescent="0.2">
      <c r="A146" t="s">
        <v>8925</v>
      </c>
      <c r="B146">
        <v>113.84</v>
      </c>
    </row>
    <row r="147" spans="1:2" x14ac:dyDescent="0.2">
      <c r="A147" t="s">
        <v>45095</v>
      </c>
      <c r="B147">
        <v>103.89</v>
      </c>
    </row>
    <row r="148" spans="1:2" x14ac:dyDescent="0.2">
      <c r="A148" t="s">
        <v>8926</v>
      </c>
      <c r="B148">
        <v>143.91</v>
      </c>
    </row>
    <row r="149" spans="1:2" x14ac:dyDescent="0.2">
      <c r="A149" t="s">
        <v>45096</v>
      </c>
      <c r="B149">
        <v>131.32</v>
      </c>
    </row>
    <row r="150" spans="1:2" x14ac:dyDescent="0.2">
      <c r="A150" t="s">
        <v>8927</v>
      </c>
      <c r="B150">
        <v>3159.24</v>
      </c>
    </row>
    <row r="151" spans="1:2" x14ac:dyDescent="0.2">
      <c r="A151" t="s">
        <v>45097</v>
      </c>
      <c r="B151">
        <v>2882.94</v>
      </c>
    </row>
    <row r="152" spans="1:2" x14ac:dyDescent="0.2">
      <c r="A152" t="s">
        <v>8928</v>
      </c>
      <c r="B152">
        <v>143.91</v>
      </c>
    </row>
    <row r="153" spans="1:2" x14ac:dyDescent="0.2">
      <c r="A153" t="s">
        <v>45098</v>
      </c>
      <c r="B153">
        <v>131.32</v>
      </c>
    </row>
    <row r="154" spans="1:2" x14ac:dyDescent="0.2">
      <c r="A154" t="s">
        <v>8929</v>
      </c>
      <c r="B154">
        <v>143.91</v>
      </c>
    </row>
    <row r="155" spans="1:2" x14ac:dyDescent="0.2">
      <c r="A155" t="s">
        <v>45099</v>
      </c>
      <c r="B155">
        <v>131.32</v>
      </c>
    </row>
    <row r="156" spans="1:2" x14ac:dyDescent="0.2">
      <c r="A156" t="s">
        <v>8930</v>
      </c>
      <c r="B156">
        <v>113.96</v>
      </c>
    </row>
    <row r="157" spans="1:2" x14ac:dyDescent="0.2">
      <c r="A157" t="s">
        <v>45100</v>
      </c>
      <c r="B157">
        <v>104</v>
      </c>
    </row>
    <row r="158" spans="1:2" x14ac:dyDescent="0.2">
      <c r="A158" t="s">
        <v>8931</v>
      </c>
      <c r="B158">
        <v>155.94</v>
      </c>
    </row>
    <row r="159" spans="1:2" x14ac:dyDescent="0.2">
      <c r="A159" t="s">
        <v>45101</v>
      </c>
      <c r="B159">
        <v>142.30000000000001</v>
      </c>
    </row>
    <row r="160" spans="1:2" x14ac:dyDescent="0.2">
      <c r="A160" t="s">
        <v>8932</v>
      </c>
      <c r="B160">
        <v>41.97</v>
      </c>
    </row>
    <row r="161" spans="1:2" x14ac:dyDescent="0.2">
      <c r="A161" t="s">
        <v>45102</v>
      </c>
      <c r="B161">
        <v>38.299999999999997</v>
      </c>
    </row>
    <row r="162" spans="1:2" x14ac:dyDescent="0.2">
      <c r="A162" t="s">
        <v>8933</v>
      </c>
      <c r="B162">
        <v>83.97</v>
      </c>
    </row>
    <row r="163" spans="1:2" x14ac:dyDescent="0.2">
      <c r="A163" t="s">
        <v>45103</v>
      </c>
      <c r="B163">
        <v>76.63</v>
      </c>
    </row>
    <row r="164" spans="1:2" x14ac:dyDescent="0.2">
      <c r="A164" t="s">
        <v>8934</v>
      </c>
      <c r="B164">
        <v>41.97</v>
      </c>
    </row>
    <row r="165" spans="1:2" x14ac:dyDescent="0.2">
      <c r="A165" t="s">
        <v>45104</v>
      </c>
      <c r="B165">
        <v>38.299999999999997</v>
      </c>
    </row>
    <row r="166" spans="1:2" x14ac:dyDescent="0.2">
      <c r="A166" t="s">
        <v>8935</v>
      </c>
      <c r="B166">
        <v>83.97</v>
      </c>
    </row>
    <row r="167" spans="1:2" x14ac:dyDescent="0.2">
      <c r="A167" t="s">
        <v>45105</v>
      </c>
      <c r="B167">
        <v>76.63</v>
      </c>
    </row>
    <row r="168" spans="1:2" x14ac:dyDescent="0.2">
      <c r="A168" t="s">
        <v>8936</v>
      </c>
      <c r="B168">
        <v>606.44000000000005</v>
      </c>
    </row>
    <row r="169" spans="1:2" x14ac:dyDescent="0.2">
      <c r="A169" t="s">
        <v>45106</v>
      </c>
      <c r="B169">
        <v>553.4</v>
      </c>
    </row>
    <row r="170" spans="1:2" x14ac:dyDescent="0.2">
      <c r="A170" t="s">
        <v>8937</v>
      </c>
      <c r="B170">
        <v>553.13</v>
      </c>
    </row>
    <row r="171" spans="1:2" x14ac:dyDescent="0.2">
      <c r="A171" t="s">
        <v>45107</v>
      </c>
      <c r="B171">
        <v>504.76</v>
      </c>
    </row>
    <row r="172" spans="1:2" x14ac:dyDescent="0.2">
      <c r="A172" t="s">
        <v>8938</v>
      </c>
      <c r="B172">
        <v>553.13</v>
      </c>
    </row>
    <row r="173" spans="1:2" x14ac:dyDescent="0.2">
      <c r="A173" t="s">
        <v>45108</v>
      </c>
      <c r="B173">
        <v>504.76</v>
      </c>
    </row>
    <row r="174" spans="1:2" x14ac:dyDescent="0.2">
      <c r="A174" t="s">
        <v>8939</v>
      </c>
      <c r="B174">
        <v>392.55</v>
      </c>
    </row>
    <row r="175" spans="1:2" x14ac:dyDescent="0.2">
      <c r="A175" t="s">
        <v>45109</v>
      </c>
      <c r="B175">
        <v>358.22</v>
      </c>
    </row>
    <row r="176" spans="1:2" x14ac:dyDescent="0.2">
      <c r="A176" t="s">
        <v>8940</v>
      </c>
      <c r="B176">
        <v>906.79</v>
      </c>
    </row>
    <row r="177" spans="1:2" x14ac:dyDescent="0.2">
      <c r="A177" t="s">
        <v>45110</v>
      </c>
      <c r="B177">
        <v>827.48</v>
      </c>
    </row>
    <row r="178" spans="1:2" x14ac:dyDescent="0.2">
      <c r="A178" t="s">
        <v>8941</v>
      </c>
      <c r="B178">
        <v>1255.97</v>
      </c>
    </row>
    <row r="179" spans="1:2" x14ac:dyDescent="0.2">
      <c r="A179" t="s">
        <v>45111</v>
      </c>
      <c r="B179">
        <v>1146.1300000000001</v>
      </c>
    </row>
    <row r="180" spans="1:2" x14ac:dyDescent="0.2">
      <c r="A180" t="s">
        <v>8942</v>
      </c>
      <c r="B180">
        <v>11.93</v>
      </c>
    </row>
    <row r="181" spans="1:2" x14ac:dyDescent="0.2">
      <c r="A181" t="s">
        <v>45112</v>
      </c>
      <c r="B181">
        <v>10.89</v>
      </c>
    </row>
    <row r="182" spans="1:2" x14ac:dyDescent="0.2">
      <c r="A182" t="s">
        <v>8943</v>
      </c>
      <c r="B182">
        <v>36.090000000000003</v>
      </c>
    </row>
    <row r="183" spans="1:2" x14ac:dyDescent="0.2">
      <c r="A183" t="s">
        <v>45113</v>
      </c>
      <c r="B183">
        <v>32.93</v>
      </c>
    </row>
    <row r="184" spans="1:2" x14ac:dyDescent="0.2">
      <c r="A184" t="s">
        <v>8944</v>
      </c>
      <c r="B184">
        <v>93.1</v>
      </c>
    </row>
    <row r="185" spans="1:2" x14ac:dyDescent="0.2">
      <c r="A185" t="s">
        <v>45114</v>
      </c>
      <c r="B185">
        <v>84.96</v>
      </c>
    </row>
    <row r="186" spans="1:2" x14ac:dyDescent="0.2">
      <c r="A186" t="s">
        <v>8945</v>
      </c>
      <c r="B186">
        <v>164.73</v>
      </c>
    </row>
    <row r="187" spans="1:2" x14ac:dyDescent="0.2">
      <c r="A187" t="s">
        <v>45115</v>
      </c>
      <c r="B187">
        <v>150.32</v>
      </c>
    </row>
    <row r="188" spans="1:2" x14ac:dyDescent="0.2">
      <c r="A188" t="s">
        <v>8946</v>
      </c>
      <c r="B188">
        <v>164.73</v>
      </c>
    </row>
    <row r="189" spans="1:2" x14ac:dyDescent="0.2">
      <c r="A189" t="s">
        <v>45116</v>
      </c>
      <c r="B189">
        <v>150.32</v>
      </c>
    </row>
    <row r="190" spans="1:2" x14ac:dyDescent="0.2">
      <c r="A190" t="s">
        <v>8947</v>
      </c>
      <c r="B190">
        <v>164.73</v>
      </c>
    </row>
    <row r="191" spans="1:2" x14ac:dyDescent="0.2">
      <c r="A191" t="s">
        <v>45117</v>
      </c>
      <c r="B191">
        <v>150.32</v>
      </c>
    </row>
    <row r="192" spans="1:2" x14ac:dyDescent="0.2">
      <c r="A192" t="s">
        <v>8948</v>
      </c>
      <c r="B192">
        <v>50.13</v>
      </c>
    </row>
    <row r="193" spans="1:2" x14ac:dyDescent="0.2">
      <c r="A193" t="s">
        <v>45118</v>
      </c>
      <c r="B193">
        <v>45.74</v>
      </c>
    </row>
    <row r="194" spans="1:2" x14ac:dyDescent="0.2">
      <c r="A194" t="s">
        <v>8949</v>
      </c>
      <c r="B194">
        <v>24.06</v>
      </c>
    </row>
    <row r="195" spans="1:2" x14ac:dyDescent="0.2">
      <c r="A195" t="s">
        <v>45119</v>
      </c>
      <c r="B195">
        <v>21.95</v>
      </c>
    </row>
    <row r="196" spans="1:2" x14ac:dyDescent="0.2">
      <c r="A196" t="s">
        <v>8950</v>
      </c>
      <c r="B196">
        <v>13102.44</v>
      </c>
    </row>
    <row r="197" spans="1:2" x14ac:dyDescent="0.2">
      <c r="A197" t="s">
        <v>45120</v>
      </c>
      <c r="B197">
        <v>11956.54</v>
      </c>
    </row>
    <row r="198" spans="1:2" x14ac:dyDescent="0.2">
      <c r="A198" t="s">
        <v>8951</v>
      </c>
      <c r="B198">
        <v>4367.47</v>
      </c>
    </row>
    <row r="199" spans="1:2" x14ac:dyDescent="0.2">
      <c r="A199" t="s">
        <v>45121</v>
      </c>
      <c r="B199">
        <v>3985.5</v>
      </c>
    </row>
    <row r="200" spans="1:2" x14ac:dyDescent="0.2">
      <c r="A200" t="s">
        <v>8952</v>
      </c>
      <c r="B200">
        <v>4367.47</v>
      </c>
    </row>
    <row r="201" spans="1:2" x14ac:dyDescent="0.2">
      <c r="A201" t="s">
        <v>45122</v>
      </c>
      <c r="B201">
        <v>3985.5</v>
      </c>
    </row>
    <row r="202" spans="1:2" x14ac:dyDescent="0.2">
      <c r="A202" t="s">
        <v>8953</v>
      </c>
      <c r="B202">
        <v>13102.44</v>
      </c>
    </row>
    <row r="203" spans="1:2" x14ac:dyDescent="0.2">
      <c r="A203" t="s">
        <v>45123</v>
      </c>
      <c r="B203">
        <v>11956.54</v>
      </c>
    </row>
    <row r="204" spans="1:2" x14ac:dyDescent="0.2">
      <c r="A204" t="s">
        <v>8954</v>
      </c>
      <c r="B204">
        <v>13102.44</v>
      </c>
    </row>
    <row r="205" spans="1:2" x14ac:dyDescent="0.2">
      <c r="A205" t="s">
        <v>45124</v>
      </c>
      <c r="B205">
        <v>11956.54</v>
      </c>
    </row>
    <row r="206" spans="1:2" x14ac:dyDescent="0.2">
      <c r="A206" t="s">
        <v>8955</v>
      </c>
      <c r="B206">
        <v>13102.44</v>
      </c>
    </row>
    <row r="207" spans="1:2" x14ac:dyDescent="0.2">
      <c r="A207" t="s">
        <v>45125</v>
      </c>
      <c r="B207">
        <v>11956.54</v>
      </c>
    </row>
    <row r="208" spans="1:2" x14ac:dyDescent="0.2">
      <c r="A208" t="s">
        <v>8956</v>
      </c>
      <c r="B208">
        <v>13102.44</v>
      </c>
    </row>
    <row r="209" spans="1:2" x14ac:dyDescent="0.2">
      <c r="A209" t="s">
        <v>45126</v>
      </c>
      <c r="B209">
        <v>11956.54</v>
      </c>
    </row>
    <row r="210" spans="1:2" x14ac:dyDescent="0.2">
      <c r="A210" t="s">
        <v>8957</v>
      </c>
      <c r="B210">
        <v>85761.5</v>
      </c>
    </row>
    <row r="211" spans="1:2" x14ac:dyDescent="0.2">
      <c r="A211" t="s">
        <v>45127</v>
      </c>
      <c r="B211">
        <v>78261.009999999995</v>
      </c>
    </row>
    <row r="212" spans="1:2" x14ac:dyDescent="0.2">
      <c r="A212" t="s">
        <v>8958</v>
      </c>
      <c r="B212">
        <v>31411.84</v>
      </c>
    </row>
    <row r="213" spans="1:2" x14ac:dyDescent="0.2">
      <c r="A213" t="s">
        <v>45128</v>
      </c>
      <c r="B213">
        <v>28664.639999999999</v>
      </c>
    </row>
    <row r="214" spans="1:2" x14ac:dyDescent="0.2">
      <c r="A214" t="s">
        <v>8959</v>
      </c>
      <c r="B214">
        <v>325.10000000000002</v>
      </c>
    </row>
    <row r="215" spans="1:2" x14ac:dyDescent="0.2">
      <c r="A215" t="s">
        <v>45129</v>
      </c>
      <c r="B215">
        <v>289.27999999999997</v>
      </c>
    </row>
    <row r="216" spans="1:2" x14ac:dyDescent="0.2">
      <c r="A216" t="s">
        <v>8960</v>
      </c>
      <c r="B216">
        <v>323.41000000000003</v>
      </c>
    </row>
    <row r="217" spans="1:2" x14ac:dyDescent="0.2">
      <c r="A217" t="s">
        <v>45130</v>
      </c>
      <c r="B217">
        <v>285.49</v>
      </c>
    </row>
    <row r="218" spans="1:2" x14ac:dyDescent="0.2">
      <c r="A218" t="s">
        <v>8961</v>
      </c>
      <c r="B218">
        <v>323.41000000000003</v>
      </c>
    </row>
    <row r="219" spans="1:2" x14ac:dyDescent="0.2">
      <c r="A219" t="s">
        <v>45131</v>
      </c>
      <c r="B219">
        <v>285.49</v>
      </c>
    </row>
    <row r="220" spans="1:2" x14ac:dyDescent="0.2">
      <c r="A220" t="s">
        <v>8962</v>
      </c>
      <c r="B220">
        <v>1463.36</v>
      </c>
    </row>
    <row r="221" spans="1:2" x14ac:dyDescent="0.2">
      <c r="A221" t="s">
        <v>45132</v>
      </c>
      <c r="B221">
        <v>1335.37</v>
      </c>
    </row>
    <row r="222" spans="1:2" x14ac:dyDescent="0.2">
      <c r="A222" t="s">
        <v>8963</v>
      </c>
      <c r="B222">
        <v>2453.1799999999998</v>
      </c>
    </row>
    <row r="223" spans="1:2" x14ac:dyDescent="0.2">
      <c r="A223" t="s">
        <v>45133</v>
      </c>
      <c r="B223">
        <v>2238.63</v>
      </c>
    </row>
    <row r="224" spans="1:2" x14ac:dyDescent="0.2">
      <c r="A224" t="s">
        <v>8964</v>
      </c>
      <c r="B224">
        <v>2453.1799999999998</v>
      </c>
    </row>
    <row r="225" spans="1:2" x14ac:dyDescent="0.2">
      <c r="A225" t="s">
        <v>45134</v>
      </c>
      <c r="B225">
        <v>2238.63</v>
      </c>
    </row>
    <row r="226" spans="1:2" x14ac:dyDescent="0.2">
      <c r="A226" t="s">
        <v>8965</v>
      </c>
      <c r="B226">
        <v>46.96</v>
      </c>
    </row>
    <row r="227" spans="1:2" x14ac:dyDescent="0.2">
      <c r="A227" t="s">
        <v>45135</v>
      </c>
      <c r="B227">
        <v>43.69</v>
      </c>
    </row>
    <row r="228" spans="1:2" x14ac:dyDescent="0.2">
      <c r="A228" t="s">
        <v>8966</v>
      </c>
      <c r="B228">
        <v>74.05</v>
      </c>
    </row>
    <row r="229" spans="1:2" x14ac:dyDescent="0.2">
      <c r="A229" t="s">
        <v>45136</v>
      </c>
      <c r="B229">
        <v>69.81</v>
      </c>
    </row>
    <row r="230" spans="1:2" x14ac:dyDescent="0.2">
      <c r="A230" t="s">
        <v>8967</v>
      </c>
      <c r="B230">
        <v>156.27000000000001</v>
      </c>
    </row>
    <row r="231" spans="1:2" x14ac:dyDescent="0.2">
      <c r="A231" t="s">
        <v>45137</v>
      </c>
      <c r="B231">
        <v>149.08000000000001</v>
      </c>
    </row>
    <row r="232" spans="1:2" x14ac:dyDescent="0.2">
      <c r="A232" t="s">
        <v>8968</v>
      </c>
      <c r="B232">
        <v>17.66</v>
      </c>
    </row>
    <row r="233" spans="1:2" x14ac:dyDescent="0.2">
      <c r="A233" t="s">
        <v>45138</v>
      </c>
      <c r="B233">
        <v>16.22</v>
      </c>
    </row>
    <row r="234" spans="1:2" x14ac:dyDescent="0.2">
      <c r="A234" t="s">
        <v>8969</v>
      </c>
      <c r="B234">
        <v>22.11</v>
      </c>
    </row>
    <row r="235" spans="1:2" x14ac:dyDescent="0.2">
      <c r="A235" t="s">
        <v>45139</v>
      </c>
      <c r="B235">
        <v>20.45</v>
      </c>
    </row>
    <row r="236" spans="1:2" x14ac:dyDescent="0.2">
      <c r="A236" t="s">
        <v>8970</v>
      </c>
      <c r="B236">
        <v>31.98</v>
      </c>
    </row>
    <row r="237" spans="1:2" x14ac:dyDescent="0.2">
      <c r="A237" t="s">
        <v>45140</v>
      </c>
      <c r="B237">
        <v>29.96</v>
      </c>
    </row>
    <row r="238" spans="1:2" x14ac:dyDescent="0.2">
      <c r="A238" t="s">
        <v>8971</v>
      </c>
      <c r="B238">
        <v>162.33000000000001</v>
      </c>
    </row>
    <row r="239" spans="1:2" x14ac:dyDescent="0.2">
      <c r="A239" t="s">
        <v>45141</v>
      </c>
      <c r="B239">
        <v>148.13</v>
      </c>
    </row>
    <row r="240" spans="1:2" x14ac:dyDescent="0.2">
      <c r="A240" t="s">
        <v>8972</v>
      </c>
      <c r="B240">
        <v>119.95</v>
      </c>
    </row>
    <row r="241" spans="1:2" x14ac:dyDescent="0.2">
      <c r="A241" t="s">
        <v>45142</v>
      </c>
      <c r="B241">
        <v>109.46</v>
      </c>
    </row>
    <row r="242" spans="1:2" x14ac:dyDescent="0.2">
      <c r="A242" t="s">
        <v>8973</v>
      </c>
      <c r="B242">
        <v>162.33000000000001</v>
      </c>
    </row>
    <row r="243" spans="1:2" x14ac:dyDescent="0.2">
      <c r="A243" t="s">
        <v>45143</v>
      </c>
      <c r="B243">
        <v>148.13</v>
      </c>
    </row>
    <row r="244" spans="1:2" x14ac:dyDescent="0.2">
      <c r="A244" t="s">
        <v>8974</v>
      </c>
      <c r="B244">
        <v>175.91</v>
      </c>
    </row>
    <row r="245" spans="1:2" x14ac:dyDescent="0.2">
      <c r="A245" t="s">
        <v>45144</v>
      </c>
      <c r="B245">
        <v>160.52000000000001</v>
      </c>
    </row>
    <row r="246" spans="1:2" x14ac:dyDescent="0.2">
      <c r="A246" t="s">
        <v>8975</v>
      </c>
      <c r="B246">
        <v>175.91</v>
      </c>
    </row>
    <row r="247" spans="1:2" x14ac:dyDescent="0.2">
      <c r="A247" t="s">
        <v>45145</v>
      </c>
      <c r="B247">
        <v>160.52000000000001</v>
      </c>
    </row>
    <row r="248" spans="1:2" x14ac:dyDescent="0.2">
      <c r="A248" t="s">
        <v>8976</v>
      </c>
      <c r="B248">
        <v>345.82</v>
      </c>
    </row>
    <row r="249" spans="1:2" x14ac:dyDescent="0.2">
      <c r="A249" t="s">
        <v>45146</v>
      </c>
      <c r="B249">
        <v>315.57</v>
      </c>
    </row>
    <row r="250" spans="1:2" x14ac:dyDescent="0.2">
      <c r="A250" t="s">
        <v>8977</v>
      </c>
      <c r="B250">
        <v>288.67</v>
      </c>
    </row>
    <row r="251" spans="1:2" x14ac:dyDescent="0.2">
      <c r="A251" t="s">
        <v>45147</v>
      </c>
      <c r="B251">
        <v>263.43</v>
      </c>
    </row>
    <row r="252" spans="1:2" x14ac:dyDescent="0.2">
      <c r="A252" t="s">
        <v>8978</v>
      </c>
      <c r="B252">
        <v>243.57</v>
      </c>
    </row>
    <row r="253" spans="1:2" x14ac:dyDescent="0.2">
      <c r="A253" t="s">
        <v>45148</v>
      </c>
      <c r="B253">
        <v>222.27</v>
      </c>
    </row>
    <row r="254" spans="1:2" x14ac:dyDescent="0.2">
      <c r="A254" t="s">
        <v>8979</v>
      </c>
      <c r="B254">
        <v>264.62</v>
      </c>
    </row>
    <row r="255" spans="1:2" x14ac:dyDescent="0.2">
      <c r="A255" t="s">
        <v>45149</v>
      </c>
      <c r="B255">
        <v>241.48</v>
      </c>
    </row>
    <row r="256" spans="1:2" x14ac:dyDescent="0.2">
      <c r="A256" t="s">
        <v>8980</v>
      </c>
      <c r="B256">
        <v>461.59</v>
      </c>
    </row>
    <row r="257" spans="1:2" x14ac:dyDescent="0.2">
      <c r="A257" t="s">
        <v>45150</v>
      </c>
      <c r="B257">
        <v>421.22</v>
      </c>
    </row>
    <row r="258" spans="1:2" x14ac:dyDescent="0.2">
      <c r="A258" t="s">
        <v>8981</v>
      </c>
      <c r="B258">
        <v>230.04</v>
      </c>
    </row>
    <row r="259" spans="1:2" x14ac:dyDescent="0.2">
      <c r="A259" t="s">
        <v>45151</v>
      </c>
      <c r="B259">
        <v>209.92</v>
      </c>
    </row>
    <row r="260" spans="1:2" x14ac:dyDescent="0.2">
      <c r="A260" t="s">
        <v>8982</v>
      </c>
      <c r="B260">
        <v>162.37</v>
      </c>
    </row>
    <row r="261" spans="1:2" x14ac:dyDescent="0.2">
      <c r="A261" t="s">
        <v>45152</v>
      </c>
      <c r="B261">
        <v>148.16999999999999</v>
      </c>
    </row>
    <row r="262" spans="1:2" x14ac:dyDescent="0.2">
      <c r="A262" t="s">
        <v>8983</v>
      </c>
      <c r="B262">
        <v>150.34</v>
      </c>
    </row>
    <row r="263" spans="1:2" x14ac:dyDescent="0.2">
      <c r="A263" t="s">
        <v>45153</v>
      </c>
      <c r="B263">
        <v>137.19</v>
      </c>
    </row>
    <row r="264" spans="1:2" x14ac:dyDescent="0.2">
      <c r="A264" t="s">
        <v>8984</v>
      </c>
      <c r="B264">
        <v>589.39</v>
      </c>
    </row>
    <row r="265" spans="1:2" x14ac:dyDescent="0.2">
      <c r="A265" t="s">
        <v>45154</v>
      </c>
      <c r="B265">
        <v>537.85</v>
      </c>
    </row>
    <row r="266" spans="1:2" x14ac:dyDescent="0.2">
      <c r="A266" t="s">
        <v>8985</v>
      </c>
      <c r="B266">
        <v>143.91</v>
      </c>
    </row>
    <row r="267" spans="1:2" x14ac:dyDescent="0.2">
      <c r="A267" t="s">
        <v>45155</v>
      </c>
      <c r="B267">
        <v>131.32</v>
      </c>
    </row>
    <row r="268" spans="1:2" x14ac:dyDescent="0.2">
      <c r="A268" t="s">
        <v>8986</v>
      </c>
      <c r="B268">
        <v>215.92</v>
      </c>
    </row>
    <row r="269" spans="1:2" x14ac:dyDescent="0.2">
      <c r="A269" t="s">
        <v>45156</v>
      </c>
      <c r="B269">
        <v>197.04</v>
      </c>
    </row>
    <row r="270" spans="1:2" x14ac:dyDescent="0.2">
      <c r="A270" t="s">
        <v>8987</v>
      </c>
      <c r="B270">
        <v>215.92</v>
      </c>
    </row>
    <row r="271" spans="1:2" x14ac:dyDescent="0.2">
      <c r="A271" t="s">
        <v>45157</v>
      </c>
      <c r="B271">
        <v>197.04</v>
      </c>
    </row>
    <row r="272" spans="1:2" x14ac:dyDescent="0.2">
      <c r="A272" t="s">
        <v>8988</v>
      </c>
      <c r="B272">
        <v>171.93</v>
      </c>
    </row>
    <row r="273" spans="1:2" x14ac:dyDescent="0.2">
      <c r="A273" t="s">
        <v>45158</v>
      </c>
      <c r="B273">
        <v>156.88999999999999</v>
      </c>
    </row>
    <row r="274" spans="1:2" x14ac:dyDescent="0.2">
      <c r="A274" t="s">
        <v>8989</v>
      </c>
      <c r="B274">
        <v>187.13</v>
      </c>
    </row>
    <row r="275" spans="1:2" x14ac:dyDescent="0.2">
      <c r="A275" t="s">
        <v>45159</v>
      </c>
      <c r="B275">
        <v>170.77</v>
      </c>
    </row>
    <row r="276" spans="1:2" x14ac:dyDescent="0.2">
      <c r="A276" t="s">
        <v>8990</v>
      </c>
      <c r="B276">
        <v>209.52</v>
      </c>
    </row>
    <row r="277" spans="1:2" x14ac:dyDescent="0.2">
      <c r="A277" t="s">
        <v>45160</v>
      </c>
      <c r="B277">
        <v>191.2</v>
      </c>
    </row>
    <row r="278" spans="1:2" x14ac:dyDescent="0.2">
      <c r="A278" t="s">
        <v>8991</v>
      </c>
      <c r="B278">
        <v>215.92</v>
      </c>
    </row>
    <row r="279" spans="1:2" x14ac:dyDescent="0.2">
      <c r="A279" t="s">
        <v>45161</v>
      </c>
      <c r="B279">
        <v>197.04</v>
      </c>
    </row>
    <row r="280" spans="1:2" x14ac:dyDescent="0.2">
      <c r="A280" t="s">
        <v>8992</v>
      </c>
      <c r="B280">
        <v>215.92</v>
      </c>
    </row>
    <row r="281" spans="1:2" x14ac:dyDescent="0.2">
      <c r="A281" t="s">
        <v>45162</v>
      </c>
      <c r="B281">
        <v>197.04</v>
      </c>
    </row>
    <row r="282" spans="1:2" x14ac:dyDescent="0.2">
      <c r="A282" t="s">
        <v>8993</v>
      </c>
      <c r="B282">
        <v>243.57</v>
      </c>
    </row>
    <row r="283" spans="1:2" x14ac:dyDescent="0.2">
      <c r="A283" t="s">
        <v>45163</v>
      </c>
      <c r="B283">
        <v>222.27</v>
      </c>
    </row>
    <row r="284" spans="1:2" x14ac:dyDescent="0.2">
      <c r="A284" t="s">
        <v>8994</v>
      </c>
      <c r="B284">
        <v>392.43</v>
      </c>
    </row>
    <row r="285" spans="1:2" x14ac:dyDescent="0.2">
      <c r="A285" t="s">
        <v>45164</v>
      </c>
      <c r="B285">
        <v>358.11</v>
      </c>
    </row>
    <row r="286" spans="1:2" x14ac:dyDescent="0.2">
      <c r="A286" t="s">
        <v>8995</v>
      </c>
      <c r="B286">
        <v>172.74</v>
      </c>
    </row>
    <row r="287" spans="1:2" x14ac:dyDescent="0.2">
      <c r="A287" t="s">
        <v>45165</v>
      </c>
      <c r="B287">
        <v>157.63999999999999</v>
      </c>
    </row>
    <row r="288" spans="1:2" x14ac:dyDescent="0.2">
      <c r="A288" t="s">
        <v>8996</v>
      </c>
      <c r="B288">
        <v>1629.37</v>
      </c>
    </row>
    <row r="289" spans="1:2" x14ac:dyDescent="0.2">
      <c r="A289" t="s">
        <v>45166</v>
      </c>
      <c r="B289">
        <v>1486.87</v>
      </c>
    </row>
    <row r="290" spans="1:2" x14ac:dyDescent="0.2">
      <c r="A290" t="s">
        <v>8997</v>
      </c>
      <c r="B290">
        <v>359.88</v>
      </c>
    </row>
    <row r="291" spans="1:2" x14ac:dyDescent="0.2">
      <c r="A291" t="s">
        <v>45167</v>
      </c>
      <c r="B291">
        <v>328.41</v>
      </c>
    </row>
    <row r="292" spans="1:2" x14ac:dyDescent="0.2">
      <c r="A292" t="s">
        <v>8998</v>
      </c>
      <c r="B292">
        <v>209.52</v>
      </c>
    </row>
    <row r="293" spans="1:2" x14ac:dyDescent="0.2">
      <c r="A293" t="s">
        <v>45168</v>
      </c>
      <c r="B293">
        <v>191.2</v>
      </c>
    </row>
    <row r="294" spans="1:2" x14ac:dyDescent="0.2">
      <c r="A294" t="s">
        <v>8999</v>
      </c>
      <c r="B294">
        <v>143.91</v>
      </c>
    </row>
    <row r="295" spans="1:2" x14ac:dyDescent="0.2">
      <c r="A295" t="s">
        <v>45169</v>
      </c>
      <c r="B295">
        <v>131.32</v>
      </c>
    </row>
    <row r="296" spans="1:2" x14ac:dyDescent="0.2">
      <c r="A296" t="s">
        <v>9000</v>
      </c>
      <c r="B296">
        <v>205.65</v>
      </c>
    </row>
    <row r="297" spans="1:2" x14ac:dyDescent="0.2">
      <c r="A297" t="s">
        <v>45170</v>
      </c>
      <c r="B297">
        <v>187.66</v>
      </c>
    </row>
    <row r="298" spans="1:2" x14ac:dyDescent="0.2">
      <c r="A298" t="s">
        <v>9001</v>
      </c>
      <c r="B298">
        <v>319.89999999999998</v>
      </c>
    </row>
    <row r="299" spans="1:2" x14ac:dyDescent="0.2">
      <c r="A299" t="s">
        <v>45171</v>
      </c>
      <c r="B299">
        <v>291.93</v>
      </c>
    </row>
    <row r="300" spans="1:2" x14ac:dyDescent="0.2">
      <c r="A300" t="s">
        <v>9002</v>
      </c>
      <c r="B300">
        <v>319.89999999999998</v>
      </c>
    </row>
    <row r="301" spans="1:2" x14ac:dyDescent="0.2">
      <c r="A301" t="s">
        <v>45172</v>
      </c>
      <c r="B301">
        <v>291.93</v>
      </c>
    </row>
    <row r="302" spans="1:2" x14ac:dyDescent="0.2">
      <c r="A302" t="s">
        <v>9003</v>
      </c>
      <c r="B302">
        <v>319.89999999999998</v>
      </c>
    </row>
    <row r="303" spans="1:2" x14ac:dyDescent="0.2">
      <c r="A303" t="s">
        <v>45173</v>
      </c>
      <c r="B303">
        <v>291.93</v>
      </c>
    </row>
    <row r="304" spans="1:2" x14ac:dyDescent="0.2">
      <c r="A304" t="s">
        <v>9004</v>
      </c>
      <c r="B304">
        <v>239.92</v>
      </c>
    </row>
    <row r="305" spans="1:2" x14ac:dyDescent="0.2">
      <c r="A305" t="s">
        <v>45174</v>
      </c>
      <c r="B305">
        <v>218.94</v>
      </c>
    </row>
    <row r="306" spans="1:2" x14ac:dyDescent="0.2">
      <c r="A306" t="s">
        <v>9005</v>
      </c>
      <c r="B306">
        <v>214.78</v>
      </c>
    </row>
    <row r="307" spans="1:2" x14ac:dyDescent="0.2">
      <c r="A307" t="s">
        <v>45175</v>
      </c>
      <c r="B307">
        <v>196</v>
      </c>
    </row>
    <row r="308" spans="1:2" x14ac:dyDescent="0.2">
      <c r="A308" t="s">
        <v>9006</v>
      </c>
      <c r="B308">
        <v>399.87</v>
      </c>
    </row>
    <row r="309" spans="1:2" x14ac:dyDescent="0.2">
      <c r="A309" t="s">
        <v>45176</v>
      </c>
      <c r="B309">
        <v>364.9</v>
      </c>
    </row>
    <row r="310" spans="1:2" x14ac:dyDescent="0.2">
      <c r="A310" t="s">
        <v>9007</v>
      </c>
      <c r="B310">
        <v>159.94</v>
      </c>
    </row>
    <row r="311" spans="1:2" x14ac:dyDescent="0.2">
      <c r="A311" t="s">
        <v>45177</v>
      </c>
      <c r="B311">
        <v>145.96</v>
      </c>
    </row>
    <row r="312" spans="1:2" x14ac:dyDescent="0.2">
      <c r="A312" t="s">
        <v>9008</v>
      </c>
      <c r="B312">
        <v>95.96</v>
      </c>
    </row>
    <row r="313" spans="1:2" x14ac:dyDescent="0.2">
      <c r="A313" t="s">
        <v>45178</v>
      </c>
      <c r="B313">
        <v>87.57</v>
      </c>
    </row>
    <row r="314" spans="1:2" x14ac:dyDescent="0.2">
      <c r="A314" t="s">
        <v>9009</v>
      </c>
      <c r="B314">
        <v>376.81</v>
      </c>
    </row>
    <row r="315" spans="1:2" x14ac:dyDescent="0.2">
      <c r="A315" t="s">
        <v>45179</v>
      </c>
      <c r="B315">
        <v>343.86</v>
      </c>
    </row>
    <row r="316" spans="1:2" x14ac:dyDescent="0.2">
      <c r="A316" t="s">
        <v>9010</v>
      </c>
      <c r="B316">
        <v>906.79</v>
      </c>
    </row>
    <row r="317" spans="1:2" x14ac:dyDescent="0.2">
      <c r="A317" t="s">
        <v>45180</v>
      </c>
      <c r="B317">
        <v>827.48</v>
      </c>
    </row>
    <row r="318" spans="1:2" x14ac:dyDescent="0.2">
      <c r="A318" t="s">
        <v>9011</v>
      </c>
      <c r="B318">
        <v>134.81</v>
      </c>
    </row>
    <row r="319" spans="1:2" x14ac:dyDescent="0.2">
      <c r="A319" t="s">
        <v>45181</v>
      </c>
      <c r="B319">
        <v>123.02</v>
      </c>
    </row>
    <row r="320" spans="1:2" x14ac:dyDescent="0.2">
      <c r="A320" t="s">
        <v>9012</v>
      </c>
      <c r="B320">
        <v>227.62</v>
      </c>
    </row>
    <row r="321" spans="1:2" x14ac:dyDescent="0.2">
      <c r="A321" t="s">
        <v>45182</v>
      </c>
      <c r="B321">
        <v>207.71</v>
      </c>
    </row>
    <row r="322" spans="1:2" x14ac:dyDescent="0.2">
      <c r="A322" t="s">
        <v>9013</v>
      </c>
      <c r="B322">
        <v>1629.37</v>
      </c>
    </row>
    <row r="323" spans="1:2" x14ac:dyDescent="0.2">
      <c r="A323" t="s">
        <v>45183</v>
      </c>
      <c r="B323">
        <v>1486.87</v>
      </c>
    </row>
    <row r="324" spans="1:2" x14ac:dyDescent="0.2">
      <c r="A324" t="s">
        <v>9014</v>
      </c>
      <c r="B324">
        <v>285.68</v>
      </c>
    </row>
    <row r="325" spans="1:2" x14ac:dyDescent="0.2">
      <c r="A325" t="s">
        <v>45184</v>
      </c>
      <c r="B325">
        <v>260.69</v>
      </c>
    </row>
    <row r="326" spans="1:2" x14ac:dyDescent="0.2">
      <c r="A326" t="s">
        <v>9015</v>
      </c>
      <c r="B326">
        <v>142.61000000000001</v>
      </c>
    </row>
    <row r="327" spans="1:2" x14ac:dyDescent="0.2">
      <c r="A327" t="s">
        <v>45185</v>
      </c>
      <c r="B327">
        <v>130.13999999999999</v>
      </c>
    </row>
    <row r="328" spans="1:2" x14ac:dyDescent="0.2">
      <c r="A328" t="s">
        <v>9016</v>
      </c>
      <c r="B328">
        <v>40.729999999999997</v>
      </c>
    </row>
    <row r="329" spans="1:2" x14ac:dyDescent="0.2">
      <c r="A329" t="s">
        <v>45186</v>
      </c>
      <c r="B329">
        <v>37.17</v>
      </c>
    </row>
    <row r="330" spans="1:2" x14ac:dyDescent="0.2">
      <c r="A330" t="s">
        <v>9017</v>
      </c>
      <c r="B330">
        <v>48.89</v>
      </c>
    </row>
    <row r="331" spans="1:2" x14ac:dyDescent="0.2">
      <c r="A331" t="s">
        <v>45187</v>
      </c>
      <c r="B331">
        <v>44.61</v>
      </c>
    </row>
    <row r="332" spans="1:2" x14ac:dyDescent="0.2">
      <c r="A332" t="s">
        <v>9018</v>
      </c>
      <c r="B332">
        <v>142.31</v>
      </c>
    </row>
    <row r="333" spans="1:2" x14ac:dyDescent="0.2">
      <c r="A333" t="s">
        <v>45188</v>
      </c>
      <c r="B333">
        <v>129.86000000000001</v>
      </c>
    </row>
    <row r="334" spans="1:2" x14ac:dyDescent="0.2">
      <c r="A334" t="s">
        <v>9019</v>
      </c>
      <c r="B334">
        <v>142.31</v>
      </c>
    </row>
    <row r="335" spans="1:2" x14ac:dyDescent="0.2">
      <c r="A335" t="s">
        <v>45189</v>
      </c>
      <c r="B335">
        <v>129.86000000000001</v>
      </c>
    </row>
    <row r="336" spans="1:2" x14ac:dyDescent="0.2">
      <c r="A336" t="s">
        <v>9020</v>
      </c>
      <c r="B336">
        <v>86.9</v>
      </c>
    </row>
    <row r="337" spans="1:2" x14ac:dyDescent="0.2">
      <c r="A337" t="s">
        <v>45190</v>
      </c>
      <c r="B337">
        <v>79.3</v>
      </c>
    </row>
    <row r="338" spans="1:2" x14ac:dyDescent="0.2">
      <c r="A338" t="s">
        <v>9021</v>
      </c>
      <c r="B338">
        <v>3134.98</v>
      </c>
    </row>
    <row r="339" spans="1:2" x14ac:dyDescent="0.2">
      <c r="A339" t="s">
        <v>45191</v>
      </c>
      <c r="B339">
        <v>2860.8</v>
      </c>
    </row>
    <row r="340" spans="1:2" x14ac:dyDescent="0.2">
      <c r="A340" t="s">
        <v>9022</v>
      </c>
      <c r="B340">
        <v>162.33000000000001</v>
      </c>
    </row>
    <row r="341" spans="1:2" x14ac:dyDescent="0.2">
      <c r="A341" t="s">
        <v>45192</v>
      </c>
      <c r="B341">
        <v>148.13</v>
      </c>
    </row>
    <row r="342" spans="1:2" x14ac:dyDescent="0.2">
      <c r="A342" t="s">
        <v>9023</v>
      </c>
      <c r="B342">
        <v>162.33000000000001</v>
      </c>
    </row>
    <row r="343" spans="1:2" x14ac:dyDescent="0.2">
      <c r="A343" t="s">
        <v>45193</v>
      </c>
      <c r="B343">
        <v>148.13</v>
      </c>
    </row>
    <row r="344" spans="1:2" x14ac:dyDescent="0.2">
      <c r="A344" t="s">
        <v>9024</v>
      </c>
      <c r="B344">
        <v>376.81</v>
      </c>
    </row>
    <row r="345" spans="1:2" x14ac:dyDescent="0.2">
      <c r="A345" t="s">
        <v>45194</v>
      </c>
      <c r="B345">
        <v>343.86</v>
      </c>
    </row>
    <row r="346" spans="1:2" x14ac:dyDescent="0.2">
      <c r="A346" t="s">
        <v>9025</v>
      </c>
      <c r="B346">
        <v>143.91</v>
      </c>
    </row>
    <row r="347" spans="1:2" x14ac:dyDescent="0.2">
      <c r="A347" t="s">
        <v>45195</v>
      </c>
      <c r="B347">
        <v>131.32</v>
      </c>
    </row>
    <row r="348" spans="1:2" x14ac:dyDescent="0.2">
      <c r="A348" t="s">
        <v>9026</v>
      </c>
      <c r="B348">
        <v>376.81</v>
      </c>
    </row>
    <row r="349" spans="1:2" x14ac:dyDescent="0.2">
      <c r="A349" t="s">
        <v>45196</v>
      </c>
      <c r="B349">
        <v>343.86</v>
      </c>
    </row>
    <row r="350" spans="1:2" x14ac:dyDescent="0.2">
      <c r="A350" t="s">
        <v>9027</v>
      </c>
      <c r="B350">
        <v>906.79</v>
      </c>
    </row>
    <row r="351" spans="1:2" x14ac:dyDescent="0.2">
      <c r="A351" t="s">
        <v>45197</v>
      </c>
      <c r="B351">
        <v>827.48</v>
      </c>
    </row>
    <row r="352" spans="1:2" x14ac:dyDescent="0.2">
      <c r="A352" t="s">
        <v>9028</v>
      </c>
      <c r="B352">
        <v>606.44000000000005</v>
      </c>
    </row>
    <row r="353" spans="1:2" x14ac:dyDescent="0.2">
      <c r="A353" t="s">
        <v>45198</v>
      </c>
      <c r="B353">
        <v>553.4</v>
      </c>
    </row>
    <row r="354" spans="1:2" x14ac:dyDescent="0.2">
      <c r="A354" t="s">
        <v>9029</v>
      </c>
      <c r="B354">
        <v>162.33000000000001</v>
      </c>
    </row>
    <row r="355" spans="1:2" x14ac:dyDescent="0.2">
      <c r="A355" t="s">
        <v>45199</v>
      </c>
      <c r="B355">
        <v>148.13</v>
      </c>
    </row>
    <row r="356" spans="1:2" x14ac:dyDescent="0.2">
      <c r="A356" t="s">
        <v>9030</v>
      </c>
      <c r="B356">
        <v>882.54</v>
      </c>
    </row>
    <row r="357" spans="1:2" x14ac:dyDescent="0.2">
      <c r="A357" t="s">
        <v>45200</v>
      </c>
      <c r="B357">
        <v>805.35</v>
      </c>
    </row>
    <row r="358" spans="1:2" x14ac:dyDescent="0.2">
      <c r="A358" t="s">
        <v>9031</v>
      </c>
      <c r="B358">
        <v>135.91</v>
      </c>
    </row>
    <row r="359" spans="1:2" x14ac:dyDescent="0.2">
      <c r="A359" t="s">
        <v>45201</v>
      </c>
      <c r="B359">
        <v>124.02</v>
      </c>
    </row>
    <row r="360" spans="1:2" x14ac:dyDescent="0.2">
      <c r="A360" t="s">
        <v>9032</v>
      </c>
      <c r="B360">
        <v>135.91</v>
      </c>
    </row>
    <row r="361" spans="1:2" x14ac:dyDescent="0.2">
      <c r="A361" t="s">
        <v>45202</v>
      </c>
      <c r="B361">
        <v>124.02</v>
      </c>
    </row>
    <row r="362" spans="1:2" x14ac:dyDescent="0.2">
      <c r="A362" t="s">
        <v>9033</v>
      </c>
      <c r="B362">
        <v>135.91</v>
      </c>
    </row>
    <row r="363" spans="1:2" x14ac:dyDescent="0.2">
      <c r="A363" t="s">
        <v>45203</v>
      </c>
      <c r="B363">
        <v>124.02</v>
      </c>
    </row>
    <row r="364" spans="1:2" x14ac:dyDescent="0.2">
      <c r="A364" t="s">
        <v>9034</v>
      </c>
      <c r="B364">
        <v>135.91</v>
      </c>
    </row>
    <row r="365" spans="1:2" x14ac:dyDescent="0.2">
      <c r="A365" t="s">
        <v>45204</v>
      </c>
      <c r="B365">
        <v>124.02</v>
      </c>
    </row>
    <row r="366" spans="1:2" x14ac:dyDescent="0.2">
      <c r="A366" t="s">
        <v>9035</v>
      </c>
      <c r="B366">
        <v>135.91</v>
      </c>
    </row>
    <row r="367" spans="1:2" x14ac:dyDescent="0.2">
      <c r="A367" t="s">
        <v>45205</v>
      </c>
      <c r="B367">
        <v>124.02</v>
      </c>
    </row>
    <row r="368" spans="1:2" x14ac:dyDescent="0.2">
      <c r="A368" t="s">
        <v>9036</v>
      </c>
      <c r="B368">
        <v>135.91</v>
      </c>
    </row>
    <row r="369" spans="1:2" x14ac:dyDescent="0.2">
      <c r="A369" t="s">
        <v>45206</v>
      </c>
      <c r="B369">
        <v>124.02</v>
      </c>
    </row>
    <row r="370" spans="1:2" x14ac:dyDescent="0.2">
      <c r="A370" t="s">
        <v>9037</v>
      </c>
      <c r="B370">
        <v>135.91</v>
      </c>
    </row>
    <row r="371" spans="1:2" x14ac:dyDescent="0.2">
      <c r="A371" t="s">
        <v>45207</v>
      </c>
      <c r="B371">
        <v>124.02</v>
      </c>
    </row>
    <row r="372" spans="1:2" x14ac:dyDescent="0.2">
      <c r="A372" t="s">
        <v>9038</v>
      </c>
      <c r="B372">
        <v>135.91</v>
      </c>
    </row>
    <row r="373" spans="1:2" x14ac:dyDescent="0.2">
      <c r="A373" t="s">
        <v>45208</v>
      </c>
      <c r="B373">
        <v>124.02</v>
      </c>
    </row>
    <row r="374" spans="1:2" x14ac:dyDescent="0.2">
      <c r="A374" t="s">
        <v>9039</v>
      </c>
      <c r="B374">
        <v>135.91</v>
      </c>
    </row>
    <row r="375" spans="1:2" x14ac:dyDescent="0.2">
      <c r="A375" t="s">
        <v>45209</v>
      </c>
      <c r="B375">
        <v>124.02</v>
      </c>
    </row>
    <row r="376" spans="1:2" x14ac:dyDescent="0.2">
      <c r="A376" t="s">
        <v>9040</v>
      </c>
      <c r="B376">
        <v>135.91</v>
      </c>
    </row>
    <row r="377" spans="1:2" x14ac:dyDescent="0.2">
      <c r="A377" t="s">
        <v>45210</v>
      </c>
      <c r="B377">
        <v>124.02</v>
      </c>
    </row>
    <row r="378" spans="1:2" x14ac:dyDescent="0.2">
      <c r="A378" t="s">
        <v>9041</v>
      </c>
      <c r="B378">
        <v>135.91</v>
      </c>
    </row>
    <row r="379" spans="1:2" x14ac:dyDescent="0.2">
      <c r="A379" t="s">
        <v>45211</v>
      </c>
      <c r="B379">
        <v>124.02</v>
      </c>
    </row>
    <row r="380" spans="1:2" x14ac:dyDescent="0.2">
      <c r="A380" t="s">
        <v>9042</v>
      </c>
      <c r="B380">
        <v>135.91</v>
      </c>
    </row>
    <row r="381" spans="1:2" x14ac:dyDescent="0.2">
      <c r="A381" t="s">
        <v>45212</v>
      </c>
      <c r="B381">
        <v>124.02</v>
      </c>
    </row>
    <row r="382" spans="1:2" x14ac:dyDescent="0.2">
      <c r="A382" t="s">
        <v>9043</v>
      </c>
      <c r="B382">
        <v>135.91</v>
      </c>
    </row>
    <row r="383" spans="1:2" x14ac:dyDescent="0.2">
      <c r="A383" t="s">
        <v>45213</v>
      </c>
      <c r="B383">
        <v>124.02</v>
      </c>
    </row>
    <row r="384" spans="1:2" x14ac:dyDescent="0.2">
      <c r="A384" t="s">
        <v>9044</v>
      </c>
      <c r="B384">
        <v>135.91</v>
      </c>
    </row>
    <row r="385" spans="1:2" x14ac:dyDescent="0.2">
      <c r="A385" t="s">
        <v>45214</v>
      </c>
      <c r="B385">
        <v>124.02</v>
      </c>
    </row>
    <row r="386" spans="1:2" x14ac:dyDescent="0.2">
      <c r="A386" t="s">
        <v>9045</v>
      </c>
      <c r="B386">
        <v>135.91</v>
      </c>
    </row>
    <row r="387" spans="1:2" x14ac:dyDescent="0.2">
      <c r="A387" t="s">
        <v>45215</v>
      </c>
      <c r="B387">
        <v>124.02</v>
      </c>
    </row>
    <row r="388" spans="1:2" x14ac:dyDescent="0.2">
      <c r="A388" t="s">
        <v>9046</v>
      </c>
      <c r="B388">
        <v>135.91</v>
      </c>
    </row>
    <row r="389" spans="1:2" x14ac:dyDescent="0.2">
      <c r="A389" t="s">
        <v>45216</v>
      </c>
      <c r="B389">
        <v>124.02</v>
      </c>
    </row>
    <row r="390" spans="1:2" x14ac:dyDescent="0.2">
      <c r="A390" t="s">
        <v>9047</v>
      </c>
      <c r="B390">
        <v>2841.79</v>
      </c>
    </row>
    <row r="391" spans="1:2" x14ac:dyDescent="0.2">
      <c r="A391" t="s">
        <v>45217</v>
      </c>
      <c r="B391">
        <v>2593.2600000000002</v>
      </c>
    </row>
    <row r="392" spans="1:2" x14ac:dyDescent="0.2">
      <c r="A392" t="s">
        <v>9048</v>
      </c>
      <c r="B392">
        <v>133.01</v>
      </c>
    </row>
    <row r="393" spans="1:2" x14ac:dyDescent="0.2">
      <c r="A393" t="s">
        <v>45218</v>
      </c>
      <c r="B393">
        <v>121.38</v>
      </c>
    </row>
    <row r="394" spans="1:2" x14ac:dyDescent="0.2">
      <c r="A394" t="s">
        <v>9049</v>
      </c>
      <c r="B394">
        <v>138.13</v>
      </c>
    </row>
    <row r="395" spans="1:2" x14ac:dyDescent="0.2">
      <c r="A395" t="s">
        <v>45219</v>
      </c>
      <c r="B395">
        <v>126.05</v>
      </c>
    </row>
    <row r="396" spans="1:2" x14ac:dyDescent="0.2">
      <c r="A396" t="s">
        <v>9050</v>
      </c>
      <c r="B396">
        <v>153.47999999999999</v>
      </c>
    </row>
    <row r="397" spans="1:2" x14ac:dyDescent="0.2">
      <c r="A397" t="s">
        <v>45220</v>
      </c>
      <c r="B397">
        <v>140.05000000000001</v>
      </c>
    </row>
    <row r="398" spans="1:2" x14ac:dyDescent="0.2">
      <c r="A398" t="s">
        <v>9051</v>
      </c>
      <c r="B398">
        <v>81.180000000000007</v>
      </c>
    </row>
    <row r="399" spans="1:2" x14ac:dyDescent="0.2">
      <c r="A399" t="s">
        <v>45221</v>
      </c>
      <c r="B399">
        <v>74.08</v>
      </c>
    </row>
    <row r="400" spans="1:2" x14ac:dyDescent="0.2">
      <c r="A400" t="s">
        <v>9052</v>
      </c>
      <c r="B400">
        <v>93.21</v>
      </c>
    </row>
    <row r="401" spans="1:2" x14ac:dyDescent="0.2">
      <c r="A401" t="s">
        <v>45222</v>
      </c>
      <c r="B401">
        <v>85.06</v>
      </c>
    </row>
    <row r="402" spans="1:2" x14ac:dyDescent="0.2">
      <c r="A402" t="s">
        <v>9053</v>
      </c>
      <c r="B402">
        <v>135.32</v>
      </c>
    </row>
    <row r="403" spans="1:2" x14ac:dyDescent="0.2">
      <c r="A403" t="s">
        <v>45223</v>
      </c>
      <c r="B403">
        <v>123.48</v>
      </c>
    </row>
    <row r="404" spans="1:2" x14ac:dyDescent="0.2">
      <c r="A404" t="s">
        <v>9054</v>
      </c>
      <c r="B404">
        <v>162.37</v>
      </c>
    </row>
    <row r="405" spans="1:2" x14ac:dyDescent="0.2">
      <c r="A405" t="s">
        <v>45224</v>
      </c>
      <c r="B405">
        <v>148.16999999999999</v>
      </c>
    </row>
    <row r="406" spans="1:2" x14ac:dyDescent="0.2">
      <c r="A406" t="s">
        <v>9055</v>
      </c>
      <c r="B406">
        <v>194.86</v>
      </c>
    </row>
    <row r="407" spans="1:2" x14ac:dyDescent="0.2">
      <c r="A407" t="s">
        <v>45225</v>
      </c>
      <c r="B407">
        <v>177.82</v>
      </c>
    </row>
    <row r="408" spans="1:2" x14ac:dyDescent="0.2">
      <c r="A408" t="s">
        <v>9056</v>
      </c>
      <c r="B408">
        <v>233.82</v>
      </c>
    </row>
    <row r="409" spans="1:2" x14ac:dyDescent="0.2">
      <c r="A409" t="s">
        <v>45226</v>
      </c>
      <c r="B409">
        <v>213.37</v>
      </c>
    </row>
    <row r="410" spans="1:2" x14ac:dyDescent="0.2">
      <c r="A410" t="s">
        <v>9057</v>
      </c>
      <c r="B410">
        <v>404.47</v>
      </c>
    </row>
    <row r="411" spans="1:2" x14ac:dyDescent="0.2">
      <c r="A411" t="s">
        <v>45227</v>
      </c>
      <c r="B411">
        <v>369.09</v>
      </c>
    </row>
    <row r="412" spans="1:2" x14ac:dyDescent="0.2">
      <c r="A412" t="s">
        <v>9058</v>
      </c>
      <c r="B412">
        <v>88.47</v>
      </c>
    </row>
    <row r="413" spans="1:2" x14ac:dyDescent="0.2">
      <c r="A413" t="s">
        <v>45228</v>
      </c>
      <c r="B413">
        <v>80.73</v>
      </c>
    </row>
    <row r="414" spans="1:2" x14ac:dyDescent="0.2">
      <c r="A414" t="s">
        <v>9059</v>
      </c>
      <c r="B414">
        <v>265.43</v>
      </c>
    </row>
    <row r="415" spans="1:2" x14ac:dyDescent="0.2">
      <c r="A415" t="s">
        <v>45229</v>
      </c>
      <c r="B415">
        <v>242.22</v>
      </c>
    </row>
    <row r="416" spans="1:2" x14ac:dyDescent="0.2">
      <c r="A416" t="s">
        <v>9060</v>
      </c>
      <c r="B416">
        <v>318.51</v>
      </c>
    </row>
    <row r="417" spans="1:2" x14ac:dyDescent="0.2">
      <c r="A417" t="s">
        <v>45230</v>
      </c>
      <c r="B417">
        <v>290.64999999999998</v>
      </c>
    </row>
    <row r="418" spans="1:2" x14ac:dyDescent="0.2">
      <c r="A418" t="s">
        <v>9061</v>
      </c>
      <c r="B418">
        <v>382.21</v>
      </c>
    </row>
    <row r="419" spans="1:2" x14ac:dyDescent="0.2">
      <c r="A419" t="s">
        <v>45231</v>
      </c>
      <c r="B419">
        <v>348.78</v>
      </c>
    </row>
    <row r="420" spans="1:2" x14ac:dyDescent="0.2">
      <c r="A420" t="s">
        <v>9062</v>
      </c>
      <c r="B420">
        <v>162.19</v>
      </c>
    </row>
    <row r="421" spans="1:2" x14ac:dyDescent="0.2">
      <c r="A421" t="s">
        <v>45232</v>
      </c>
      <c r="B421">
        <v>148.01</v>
      </c>
    </row>
    <row r="422" spans="1:2" x14ac:dyDescent="0.2">
      <c r="A422" t="s">
        <v>9063</v>
      </c>
      <c r="B422">
        <v>122.18</v>
      </c>
    </row>
    <row r="423" spans="1:2" x14ac:dyDescent="0.2">
      <c r="A423" t="s">
        <v>45233</v>
      </c>
      <c r="B423">
        <v>111.49</v>
      </c>
    </row>
    <row r="424" spans="1:2" x14ac:dyDescent="0.2">
      <c r="A424" t="s">
        <v>9064</v>
      </c>
      <c r="B424">
        <v>122.18</v>
      </c>
    </row>
    <row r="425" spans="1:2" x14ac:dyDescent="0.2">
      <c r="A425" t="s">
        <v>45234</v>
      </c>
      <c r="B425">
        <v>111.49</v>
      </c>
    </row>
    <row r="426" spans="1:2" x14ac:dyDescent="0.2">
      <c r="A426" t="s">
        <v>9065</v>
      </c>
      <c r="B426">
        <v>48.44</v>
      </c>
    </row>
    <row r="427" spans="1:2" x14ac:dyDescent="0.2">
      <c r="A427" t="s">
        <v>45235</v>
      </c>
      <c r="B427">
        <v>44.21</v>
      </c>
    </row>
    <row r="428" spans="1:2" x14ac:dyDescent="0.2">
      <c r="A428" t="s">
        <v>9066</v>
      </c>
      <c r="B428">
        <v>3401.6</v>
      </c>
    </row>
    <row r="429" spans="1:2" x14ac:dyDescent="0.2">
      <c r="A429" t="s">
        <v>45236</v>
      </c>
      <c r="B429">
        <v>3104.1</v>
      </c>
    </row>
    <row r="430" spans="1:2" x14ac:dyDescent="0.2">
      <c r="A430" t="s">
        <v>9067</v>
      </c>
      <c r="B430">
        <v>4251.99</v>
      </c>
    </row>
    <row r="431" spans="1:2" x14ac:dyDescent="0.2">
      <c r="A431" t="s">
        <v>45237</v>
      </c>
      <c r="B431">
        <v>3880.12</v>
      </c>
    </row>
    <row r="432" spans="1:2" x14ac:dyDescent="0.2">
      <c r="A432" t="s">
        <v>9068</v>
      </c>
      <c r="B432">
        <v>4251.99</v>
      </c>
    </row>
    <row r="433" spans="1:2" x14ac:dyDescent="0.2">
      <c r="A433" t="s">
        <v>45238</v>
      </c>
      <c r="B433">
        <v>3880.12</v>
      </c>
    </row>
    <row r="434" spans="1:2" x14ac:dyDescent="0.2">
      <c r="A434" t="s">
        <v>9069</v>
      </c>
      <c r="B434">
        <v>6377.99</v>
      </c>
    </row>
    <row r="435" spans="1:2" x14ac:dyDescent="0.2">
      <c r="A435" t="s">
        <v>45239</v>
      </c>
      <c r="B435">
        <v>5820.19</v>
      </c>
    </row>
    <row r="436" spans="1:2" x14ac:dyDescent="0.2">
      <c r="A436" t="s">
        <v>9070</v>
      </c>
      <c r="B436">
        <v>5267.76</v>
      </c>
    </row>
    <row r="437" spans="1:2" x14ac:dyDescent="0.2">
      <c r="A437" t="s">
        <v>45240</v>
      </c>
      <c r="B437">
        <v>4807.05</v>
      </c>
    </row>
    <row r="438" spans="1:2" x14ac:dyDescent="0.2">
      <c r="A438" t="s">
        <v>9071</v>
      </c>
      <c r="B438">
        <v>1629.37</v>
      </c>
    </row>
    <row r="439" spans="1:2" x14ac:dyDescent="0.2">
      <c r="A439" t="s">
        <v>45241</v>
      </c>
      <c r="B439">
        <v>1486.87</v>
      </c>
    </row>
    <row r="440" spans="1:2" x14ac:dyDescent="0.2">
      <c r="A440" t="s">
        <v>9072</v>
      </c>
      <c r="B440">
        <v>1629.37</v>
      </c>
    </row>
    <row r="441" spans="1:2" x14ac:dyDescent="0.2">
      <c r="A441" t="s">
        <v>45242</v>
      </c>
      <c r="B441">
        <v>1486.87</v>
      </c>
    </row>
    <row r="442" spans="1:2" x14ac:dyDescent="0.2">
      <c r="A442" t="s">
        <v>9073</v>
      </c>
      <c r="B442">
        <v>143.88999999999999</v>
      </c>
    </row>
    <row r="443" spans="1:2" x14ac:dyDescent="0.2">
      <c r="A443" t="s">
        <v>45243</v>
      </c>
      <c r="B443">
        <v>131.31</v>
      </c>
    </row>
    <row r="444" spans="1:2" x14ac:dyDescent="0.2">
      <c r="A444" t="s">
        <v>9074</v>
      </c>
      <c r="B444">
        <v>143.88999999999999</v>
      </c>
    </row>
    <row r="445" spans="1:2" x14ac:dyDescent="0.2">
      <c r="A445" t="s">
        <v>45244</v>
      </c>
      <c r="B445">
        <v>131.31</v>
      </c>
    </row>
    <row r="446" spans="1:2" x14ac:dyDescent="0.2">
      <c r="A446" t="s">
        <v>9075</v>
      </c>
      <c r="B446">
        <v>243.18</v>
      </c>
    </row>
    <row r="447" spans="1:2" x14ac:dyDescent="0.2">
      <c r="A447" t="s">
        <v>45245</v>
      </c>
      <c r="B447">
        <v>221.92</v>
      </c>
    </row>
    <row r="448" spans="1:2" x14ac:dyDescent="0.2">
      <c r="A448" t="s">
        <v>9076</v>
      </c>
      <c r="B448">
        <v>1629.37</v>
      </c>
    </row>
    <row r="449" spans="1:2" x14ac:dyDescent="0.2">
      <c r="A449" t="s">
        <v>45246</v>
      </c>
      <c r="B449">
        <v>1486.87</v>
      </c>
    </row>
    <row r="450" spans="1:2" x14ac:dyDescent="0.2">
      <c r="A450" t="s">
        <v>9077</v>
      </c>
      <c r="B450">
        <v>162.33000000000001</v>
      </c>
    </row>
    <row r="451" spans="1:2" x14ac:dyDescent="0.2">
      <c r="A451" t="s">
        <v>45247</v>
      </c>
      <c r="B451">
        <v>148.13</v>
      </c>
    </row>
    <row r="452" spans="1:2" x14ac:dyDescent="0.2">
      <c r="A452" t="s">
        <v>9078</v>
      </c>
      <c r="B452">
        <v>1629.37</v>
      </c>
    </row>
    <row r="453" spans="1:2" x14ac:dyDescent="0.2">
      <c r="A453" t="s">
        <v>45248</v>
      </c>
      <c r="B453">
        <v>1486.87</v>
      </c>
    </row>
    <row r="454" spans="1:2" x14ac:dyDescent="0.2">
      <c r="A454" t="s">
        <v>9079</v>
      </c>
      <c r="B454">
        <v>1629.37</v>
      </c>
    </row>
    <row r="455" spans="1:2" x14ac:dyDescent="0.2">
      <c r="A455" t="s">
        <v>45249</v>
      </c>
      <c r="B455">
        <v>1486.87</v>
      </c>
    </row>
    <row r="456" spans="1:2" x14ac:dyDescent="0.2">
      <c r="A456" t="s">
        <v>9080</v>
      </c>
      <c r="B456">
        <v>1629.37</v>
      </c>
    </row>
    <row r="457" spans="1:2" x14ac:dyDescent="0.2">
      <c r="A457" t="s">
        <v>45250</v>
      </c>
      <c r="B457">
        <v>1486.87</v>
      </c>
    </row>
    <row r="458" spans="1:2" x14ac:dyDescent="0.2">
      <c r="A458" t="s">
        <v>9081</v>
      </c>
      <c r="B458">
        <v>237.65</v>
      </c>
    </row>
    <row r="459" spans="1:2" x14ac:dyDescent="0.2">
      <c r="A459" t="s">
        <v>45251</v>
      </c>
      <c r="B459">
        <v>216.87</v>
      </c>
    </row>
    <row r="460" spans="1:2" x14ac:dyDescent="0.2">
      <c r="A460" t="s">
        <v>9082</v>
      </c>
      <c r="B460">
        <v>1629.37</v>
      </c>
    </row>
    <row r="461" spans="1:2" x14ac:dyDescent="0.2">
      <c r="A461" t="s">
        <v>45252</v>
      </c>
      <c r="B461">
        <v>1486.87</v>
      </c>
    </row>
    <row r="462" spans="1:2" x14ac:dyDescent="0.2">
      <c r="A462" t="s">
        <v>9083</v>
      </c>
      <c r="B462">
        <v>286.82</v>
      </c>
    </row>
    <row r="463" spans="1:2" x14ac:dyDescent="0.2">
      <c r="A463" t="s">
        <v>45253</v>
      </c>
      <c r="B463">
        <v>261.74</v>
      </c>
    </row>
    <row r="464" spans="1:2" x14ac:dyDescent="0.2">
      <c r="A464" t="s">
        <v>9084</v>
      </c>
      <c r="B464">
        <v>286.82</v>
      </c>
    </row>
    <row r="465" spans="1:2" x14ac:dyDescent="0.2">
      <c r="A465" t="s">
        <v>45254</v>
      </c>
      <c r="B465">
        <v>261.74</v>
      </c>
    </row>
    <row r="466" spans="1:2" x14ac:dyDescent="0.2">
      <c r="A466" t="s">
        <v>9085</v>
      </c>
      <c r="B466">
        <v>100.15</v>
      </c>
    </row>
    <row r="467" spans="1:2" x14ac:dyDescent="0.2">
      <c r="A467" t="s">
        <v>45255</v>
      </c>
      <c r="B467">
        <v>91.39</v>
      </c>
    </row>
    <row r="468" spans="1:2" x14ac:dyDescent="0.2">
      <c r="A468" t="s">
        <v>9086</v>
      </c>
      <c r="B468">
        <v>100.15</v>
      </c>
    </row>
    <row r="469" spans="1:2" x14ac:dyDescent="0.2">
      <c r="A469" t="s">
        <v>45256</v>
      </c>
      <c r="B469">
        <v>91.39</v>
      </c>
    </row>
    <row r="470" spans="1:2" x14ac:dyDescent="0.2">
      <c r="A470" t="s">
        <v>9087</v>
      </c>
      <c r="B470">
        <v>149.49</v>
      </c>
    </row>
    <row r="471" spans="1:2" x14ac:dyDescent="0.2">
      <c r="A471" t="s">
        <v>45257</v>
      </c>
      <c r="B471">
        <v>136.41</v>
      </c>
    </row>
    <row r="472" spans="1:2" x14ac:dyDescent="0.2">
      <c r="A472" t="s">
        <v>9088</v>
      </c>
      <c r="B472">
        <v>655.6</v>
      </c>
    </row>
    <row r="473" spans="1:2" x14ac:dyDescent="0.2">
      <c r="A473" t="s">
        <v>45258</v>
      </c>
      <c r="B473">
        <v>598.26</v>
      </c>
    </row>
    <row r="474" spans="1:2" x14ac:dyDescent="0.2">
      <c r="A474" t="s">
        <v>9089</v>
      </c>
      <c r="B474">
        <v>688.38</v>
      </c>
    </row>
    <row r="475" spans="1:2" x14ac:dyDescent="0.2">
      <c r="A475" t="s">
        <v>45259</v>
      </c>
      <c r="B475">
        <v>628.17999999999995</v>
      </c>
    </row>
    <row r="476" spans="1:2" x14ac:dyDescent="0.2">
      <c r="A476" t="s">
        <v>9090</v>
      </c>
      <c r="B476">
        <v>819.51</v>
      </c>
    </row>
    <row r="477" spans="1:2" x14ac:dyDescent="0.2">
      <c r="A477" t="s">
        <v>45260</v>
      </c>
      <c r="B477">
        <v>747.83</v>
      </c>
    </row>
    <row r="478" spans="1:2" x14ac:dyDescent="0.2">
      <c r="A478" t="s">
        <v>9107</v>
      </c>
      <c r="B478">
        <v>85.78</v>
      </c>
    </row>
    <row r="479" spans="1:2" x14ac:dyDescent="0.2">
      <c r="A479" t="s">
        <v>45261</v>
      </c>
      <c r="B479">
        <v>82.53</v>
      </c>
    </row>
    <row r="480" spans="1:2" x14ac:dyDescent="0.2">
      <c r="A480" t="s">
        <v>9108</v>
      </c>
      <c r="B480">
        <v>9.9700000000000006</v>
      </c>
    </row>
    <row r="481" spans="1:2" x14ac:dyDescent="0.2">
      <c r="A481" t="s">
        <v>45262</v>
      </c>
      <c r="B481">
        <v>8.7100000000000009</v>
      </c>
    </row>
    <row r="482" spans="1:2" x14ac:dyDescent="0.2">
      <c r="A482" t="s">
        <v>9109</v>
      </c>
      <c r="B482">
        <v>24.38</v>
      </c>
    </row>
    <row r="483" spans="1:2" x14ac:dyDescent="0.2">
      <c r="A483" t="s">
        <v>45263</v>
      </c>
      <c r="B483">
        <v>21.13</v>
      </c>
    </row>
    <row r="484" spans="1:2" x14ac:dyDescent="0.2">
      <c r="A484" t="s">
        <v>9111</v>
      </c>
      <c r="B484">
        <v>103.08</v>
      </c>
    </row>
    <row r="485" spans="1:2" x14ac:dyDescent="0.2">
      <c r="A485" t="s">
        <v>45264</v>
      </c>
      <c r="B485">
        <v>92.91</v>
      </c>
    </row>
    <row r="486" spans="1:2" x14ac:dyDescent="0.2">
      <c r="A486" t="s">
        <v>9112</v>
      </c>
      <c r="B486">
        <v>135.59</v>
      </c>
    </row>
    <row r="487" spans="1:2" x14ac:dyDescent="0.2">
      <c r="A487" t="s">
        <v>45265</v>
      </c>
      <c r="B487">
        <v>122.22</v>
      </c>
    </row>
    <row r="488" spans="1:2" x14ac:dyDescent="0.2">
      <c r="A488" t="s">
        <v>9113</v>
      </c>
      <c r="B488">
        <v>111.48</v>
      </c>
    </row>
    <row r="489" spans="1:2" x14ac:dyDescent="0.2">
      <c r="A489" t="s">
        <v>45266</v>
      </c>
      <c r="B489">
        <v>100.49</v>
      </c>
    </row>
    <row r="490" spans="1:2" x14ac:dyDescent="0.2">
      <c r="A490" t="s">
        <v>9114</v>
      </c>
      <c r="B490">
        <v>150.51</v>
      </c>
    </row>
    <row r="491" spans="1:2" x14ac:dyDescent="0.2">
      <c r="A491" t="s">
        <v>45267</v>
      </c>
      <c r="B491">
        <v>135.66999999999999</v>
      </c>
    </row>
    <row r="492" spans="1:2" x14ac:dyDescent="0.2">
      <c r="A492" t="s">
        <v>9115</v>
      </c>
      <c r="B492">
        <v>120.39</v>
      </c>
    </row>
    <row r="493" spans="1:2" x14ac:dyDescent="0.2">
      <c r="A493" t="s">
        <v>45268</v>
      </c>
      <c r="B493">
        <v>108.52</v>
      </c>
    </row>
    <row r="494" spans="1:2" x14ac:dyDescent="0.2">
      <c r="A494" t="s">
        <v>9116</v>
      </c>
      <c r="B494">
        <v>167.23</v>
      </c>
    </row>
    <row r="495" spans="1:2" x14ac:dyDescent="0.2">
      <c r="A495" t="s">
        <v>45269</v>
      </c>
      <c r="B495">
        <v>150.74</v>
      </c>
    </row>
    <row r="496" spans="1:2" x14ac:dyDescent="0.2">
      <c r="A496" t="s">
        <v>9117</v>
      </c>
      <c r="B496">
        <v>139.34</v>
      </c>
    </row>
    <row r="497" spans="1:2" x14ac:dyDescent="0.2">
      <c r="A497" t="s">
        <v>45270</v>
      </c>
      <c r="B497">
        <v>125.6</v>
      </c>
    </row>
    <row r="498" spans="1:2" x14ac:dyDescent="0.2">
      <c r="A498" t="s">
        <v>9118</v>
      </c>
      <c r="B498">
        <v>195.09</v>
      </c>
    </row>
    <row r="499" spans="1:2" x14ac:dyDescent="0.2">
      <c r="A499" t="s">
        <v>45271</v>
      </c>
      <c r="B499">
        <v>175.85</v>
      </c>
    </row>
    <row r="500" spans="1:2" x14ac:dyDescent="0.2">
      <c r="A500" t="s">
        <v>9119</v>
      </c>
      <c r="B500">
        <v>139</v>
      </c>
    </row>
    <row r="501" spans="1:2" x14ac:dyDescent="0.2">
      <c r="A501" t="s">
        <v>45272</v>
      </c>
      <c r="B501">
        <v>125.28</v>
      </c>
    </row>
    <row r="502" spans="1:2" x14ac:dyDescent="0.2">
      <c r="A502" t="s">
        <v>9120</v>
      </c>
      <c r="B502">
        <v>151.08000000000001</v>
      </c>
    </row>
    <row r="503" spans="1:2" x14ac:dyDescent="0.2">
      <c r="A503" t="s">
        <v>45273</v>
      </c>
      <c r="B503">
        <v>136.16999999999999</v>
      </c>
    </row>
    <row r="504" spans="1:2" x14ac:dyDescent="0.2">
      <c r="A504" t="s">
        <v>9121</v>
      </c>
      <c r="B504">
        <v>163.16</v>
      </c>
    </row>
    <row r="505" spans="1:2" x14ac:dyDescent="0.2">
      <c r="A505" t="s">
        <v>45274</v>
      </c>
      <c r="B505">
        <v>147.06</v>
      </c>
    </row>
    <row r="506" spans="1:2" x14ac:dyDescent="0.2">
      <c r="A506" t="s">
        <v>9122</v>
      </c>
      <c r="B506">
        <v>196.93</v>
      </c>
    </row>
    <row r="507" spans="1:2" x14ac:dyDescent="0.2">
      <c r="A507" t="s">
        <v>45275</v>
      </c>
      <c r="B507">
        <v>177.49</v>
      </c>
    </row>
    <row r="508" spans="1:2" x14ac:dyDescent="0.2">
      <c r="A508" t="s">
        <v>9123</v>
      </c>
      <c r="B508">
        <v>216.7</v>
      </c>
    </row>
    <row r="509" spans="1:2" x14ac:dyDescent="0.2">
      <c r="A509" t="s">
        <v>45276</v>
      </c>
      <c r="B509">
        <v>196.86</v>
      </c>
    </row>
    <row r="510" spans="1:2" x14ac:dyDescent="0.2">
      <c r="A510" t="s">
        <v>9124</v>
      </c>
      <c r="B510">
        <v>240.78</v>
      </c>
    </row>
    <row r="511" spans="1:2" x14ac:dyDescent="0.2">
      <c r="A511" t="s">
        <v>45277</v>
      </c>
      <c r="B511">
        <v>218.73</v>
      </c>
    </row>
    <row r="512" spans="1:2" x14ac:dyDescent="0.2">
      <c r="A512" t="s">
        <v>9125</v>
      </c>
      <c r="B512">
        <v>258.83999999999997</v>
      </c>
    </row>
    <row r="513" spans="1:2" x14ac:dyDescent="0.2">
      <c r="A513" t="s">
        <v>45278</v>
      </c>
      <c r="B513">
        <v>235.14</v>
      </c>
    </row>
    <row r="514" spans="1:2" x14ac:dyDescent="0.2">
      <c r="A514" t="s">
        <v>9126</v>
      </c>
      <c r="B514">
        <v>361.19</v>
      </c>
    </row>
    <row r="515" spans="1:2" x14ac:dyDescent="0.2">
      <c r="A515" t="s">
        <v>45279</v>
      </c>
      <c r="B515">
        <v>328.12</v>
      </c>
    </row>
    <row r="516" spans="1:2" x14ac:dyDescent="0.2">
      <c r="A516" t="s">
        <v>9127</v>
      </c>
      <c r="B516">
        <v>79.28</v>
      </c>
    </row>
    <row r="517" spans="1:2" x14ac:dyDescent="0.2">
      <c r="A517" t="s">
        <v>45280</v>
      </c>
      <c r="B517">
        <v>71.459999999999994</v>
      </c>
    </row>
    <row r="518" spans="1:2" x14ac:dyDescent="0.2">
      <c r="A518" t="s">
        <v>9128</v>
      </c>
      <c r="B518">
        <v>111.49</v>
      </c>
    </row>
    <row r="519" spans="1:2" x14ac:dyDescent="0.2">
      <c r="A519" t="s">
        <v>45281</v>
      </c>
      <c r="B519">
        <v>100.5</v>
      </c>
    </row>
    <row r="520" spans="1:2" x14ac:dyDescent="0.2">
      <c r="A520" t="s">
        <v>9129</v>
      </c>
      <c r="B520">
        <v>85.75</v>
      </c>
    </row>
    <row r="521" spans="1:2" x14ac:dyDescent="0.2">
      <c r="A521" t="s">
        <v>45282</v>
      </c>
      <c r="B521">
        <v>77.3</v>
      </c>
    </row>
    <row r="522" spans="1:2" x14ac:dyDescent="0.2">
      <c r="A522" t="s">
        <v>9130</v>
      </c>
      <c r="B522">
        <v>123.77</v>
      </c>
    </row>
    <row r="523" spans="1:2" x14ac:dyDescent="0.2">
      <c r="A523" t="s">
        <v>45283</v>
      </c>
      <c r="B523">
        <v>111.56</v>
      </c>
    </row>
    <row r="524" spans="1:2" x14ac:dyDescent="0.2">
      <c r="A524" t="s">
        <v>9131</v>
      </c>
      <c r="B524">
        <v>92.61</v>
      </c>
    </row>
    <row r="525" spans="1:2" x14ac:dyDescent="0.2">
      <c r="A525" t="s">
        <v>45284</v>
      </c>
      <c r="B525">
        <v>83.48</v>
      </c>
    </row>
    <row r="526" spans="1:2" x14ac:dyDescent="0.2">
      <c r="A526" t="s">
        <v>9132</v>
      </c>
      <c r="B526">
        <v>127.43</v>
      </c>
    </row>
    <row r="527" spans="1:2" x14ac:dyDescent="0.2">
      <c r="A527" t="s">
        <v>45285</v>
      </c>
      <c r="B527">
        <v>114.86</v>
      </c>
    </row>
    <row r="528" spans="1:2" x14ac:dyDescent="0.2">
      <c r="A528" t="s">
        <v>9133</v>
      </c>
      <c r="B528">
        <v>107.19</v>
      </c>
    </row>
    <row r="529" spans="1:2" x14ac:dyDescent="0.2">
      <c r="A529" t="s">
        <v>45286</v>
      </c>
      <c r="B529">
        <v>96.62</v>
      </c>
    </row>
    <row r="530" spans="1:2" x14ac:dyDescent="0.2">
      <c r="A530" t="s">
        <v>9134</v>
      </c>
      <c r="B530">
        <v>150.08000000000001</v>
      </c>
    </row>
    <row r="531" spans="1:2" x14ac:dyDescent="0.2">
      <c r="A531" t="s">
        <v>45287</v>
      </c>
      <c r="B531">
        <v>135.27000000000001</v>
      </c>
    </row>
    <row r="532" spans="1:2" x14ac:dyDescent="0.2">
      <c r="A532" t="s">
        <v>9135</v>
      </c>
      <c r="B532">
        <v>128.63999999999999</v>
      </c>
    </row>
    <row r="533" spans="1:2" x14ac:dyDescent="0.2">
      <c r="A533" t="s">
        <v>45288</v>
      </c>
      <c r="B533">
        <v>115.95</v>
      </c>
    </row>
    <row r="534" spans="1:2" x14ac:dyDescent="0.2">
      <c r="A534" t="s">
        <v>9136</v>
      </c>
      <c r="B534">
        <v>145.77000000000001</v>
      </c>
    </row>
    <row r="535" spans="1:2" x14ac:dyDescent="0.2">
      <c r="A535" t="s">
        <v>45289</v>
      </c>
      <c r="B535">
        <v>131.4</v>
      </c>
    </row>
    <row r="536" spans="1:2" x14ac:dyDescent="0.2">
      <c r="A536" t="s">
        <v>9137</v>
      </c>
      <c r="B536">
        <v>171.5</v>
      </c>
    </row>
    <row r="537" spans="1:2" x14ac:dyDescent="0.2">
      <c r="A537" t="s">
        <v>45290</v>
      </c>
      <c r="B537">
        <v>154.59</v>
      </c>
    </row>
    <row r="538" spans="1:2" x14ac:dyDescent="0.2">
      <c r="A538" t="s">
        <v>9138</v>
      </c>
      <c r="B538">
        <v>214.39</v>
      </c>
    </row>
    <row r="539" spans="1:2" x14ac:dyDescent="0.2">
      <c r="A539" t="s">
        <v>45291</v>
      </c>
      <c r="B539">
        <v>193.24</v>
      </c>
    </row>
    <row r="540" spans="1:2" x14ac:dyDescent="0.2">
      <c r="A540" t="s">
        <v>9139</v>
      </c>
      <c r="B540">
        <v>257.27</v>
      </c>
    </row>
    <row r="541" spans="1:2" x14ac:dyDescent="0.2">
      <c r="A541" t="s">
        <v>45292</v>
      </c>
      <c r="B541">
        <v>231.9</v>
      </c>
    </row>
    <row r="542" spans="1:2" x14ac:dyDescent="0.2">
      <c r="A542" t="s">
        <v>9140</v>
      </c>
      <c r="B542">
        <v>300.16000000000003</v>
      </c>
    </row>
    <row r="543" spans="1:2" x14ac:dyDescent="0.2">
      <c r="A543" t="s">
        <v>45293</v>
      </c>
      <c r="B543">
        <v>270.55</v>
      </c>
    </row>
    <row r="544" spans="1:2" x14ac:dyDescent="0.2">
      <c r="A544" t="s">
        <v>9141</v>
      </c>
      <c r="B544">
        <v>343.04</v>
      </c>
    </row>
    <row r="545" spans="1:2" x14ac:dyDescent="0.2">
      <c r="A545" t="s">
        <v>45294</v>
      </c>
      <c r="B545">
        <v>309.20999999999998</v>
      </c>
    </row>
    <row r="546" spans="1:2" x14ac:dyDescent="0.2">
      <c r="A546" t="s">
        <v>9142</v>
      </c>
      <c r="B546">
        <v>106.91</v>
      </c>
    </row>
    <row r="547" spans="1:2" x14ac:dyDescent="0.2">
      <c r="A547" t="s">
        <v>45295</v>
      </c>
      <c r="B547">
        <v>96.36</v>
      </c>
    </row>
    <row r="548" spans="1:2" x14ac:dyDescent="0.2">
      <c r="A548" t="s">
        <v>9143</v>
      </c>
      <c r="B548">
        <v>116.23</v>
      </c>
    </row>
    <row r="549" spans="1:2" x14ac:dyDescent="0.2">
      <c r="A549" t="s">
        <v>45296</v>
      </c>
      <c r="B549">
        <v>104.76</v>
      </c>
    </row>
    <row r="550" spans="1:2" x14ac:dyDescent="0.2">
      <c r="A550" t="s">
        <v>9144</v>
      </c>
      <c r="B550">
        <v>125.52</v>
      </c>
    </row>
    <row r="551" spans="1:2" x14ac:dyDescent="0.2">
      <c r="A551" t="s">
        <v>45297</v>
      </c>
      <c r="B551">
        <v>113.13</v>
      </c>
    </row>
    <row r="552" spans="1:2" x14ac:dyDescent="0.2">
      <c r="A552" t="s">
        <v>9145</v>
      </c>
      <c r="B552">
        <v>151.5</v>
      </c>
    </row>
    <row r="553" spans="1:2" x14ac:dyDescent="0.2">
      <c r="A553" t="s">
        <v>45298</v>
      </c>
      <c r="B553">
        <v>136.55000000000001</v>
      </c>
    </row>
    <row r="554" spans="1:2" x14ac:dyDescent="0.2">
      <c r="A554" t="s">
        <v>9146</v>
      </c>
      <c r="B554">
        <v>184.81</v>
      </c>
    </row>
    <row r="555" spans="1:2" x14ac:dyDescent="0.2">
      <c r="A555" t="s">
        <v>45299</v>
      </c>
      <c r="B555">
        <v>166.57</v>
      </c>
    </row>
    <row r="556" spans="1:2" x14ac:dyDescent="0.2">
      <c r="A556" t="s">
        <v>9147</v>
      </c>
      <c r="B556">
        <v>204.51</v>
      </c>
    </row>
    <row r="557" spans="1:2" x14ac:dyDescent="0.2">
      <c r="A557" t="s">
        <v>45300</v>
      </c>
      <c r="B557">
        <v>184.33</v>
      </c>
    </row>
    <row r="558" spans="1:2" x14ac:dyDescent="0.2">
      <c r="A558" t="s">
        <v>9148</v>
      </c>
      <c r="B558">
        <v>249.97</v>
      </c>
    </row>
    <row r="559" spans="1:2" x14ac:dyDescent="0.2">
      <c r="A559" t="s">
        <v>45301</v>
      </c>
      <c r="B559">
        <v>225.3</v>
      </c>
    </row>
    <row r="560" spans="1:2" x14ac:dyDescent="0.2">
      <c r="A560" t="s">
        <v>9149</v>
      </c>
      <c r="B560">
        <v>287.83</v>
      </c>
    </row>
    <row r="561" spans="1:2" x14ac:dyDescent="0.2">
      <c r="A561" t="s">
        <v>45302</v>
      </c>
      <c r="B561">
        <v>259.42</v>
      </c>
    </row>
    <row r="562" spans="1:2" x14ac:dyDescent="0.2">
      <c r="A562" t="s">
        <v>9150</v>
      </c>
      <c r="B562">
        <v>345.41</v>
      </c>
    </row>
    <row r="563" spans="1:2" x14ac:dyDescent="0.2">
      <c r="A563" t="s">
        <v>45303</v>
      </c>
      <c r="B563">
        <v>311.32</v>
      </c>
    </row>
    <row r="564" spans="1:2" x14ac:dyDescent="0.2">
      <c r="A564" t="s">
        <v>9151</v>
      </c>
      <c r="B564">
        <v>402.96</v>
      </c>
    </row>
    <row r="565" spans="1:2" x14ac:dyDescent="0.2">
      <c r="A565" t="s">
        <v>45304</v>
      </c>
      <c r="B565">
        <v>363.19</v>
      </c>
    </row>
    <row r="566" spans="1:2" x14ac:dyDescent="0.2">
      <c r="A566" t="s">
        <v>9152</v>
      </c>
      <c r="B566">
        <v>460.54</v>
      </c>
    </row>
    <row r="567" spans="1:2" x14ac:dyDescent="0.2">
      <c r="A567" t="s">
        <v>45305</v>
      </c>
      <c r="B567">
        <v>415.09</v>
      </c>
    </row>
    <row r="568" spans="1:2" x14ac:dyDescent="0.2">
      <c r="A568" t="s">
        <v>9153</v>
      </c>
      <c r="B568">
        <v>166.34</v>
      </c>
    </row>
    <row r="569" spans="1:2" x14ac:dyDescent="0.2">
      <c r="A569" t="s">
        <v>45306</v>
      </c>
      <c r="B569">
        <v>151.21</v>
      </c>
    </row>
    <row r="570" spans="1:2" x14ac:dyDescent="0.2">
      <c r="A570" t="s">
        <v>9154</v>
      </c>
      <c r="B570">
        <v>185.2</v>
      </c>
    </row>
    <row r="571" spans="1:2" x14ac:dyDescent="0.2">
      <c r="A571" t="s">
        <v>45307</v>
      </c>
      <c r="B571">
        <v>168.24</v>
      </c>
    </row>
    <row r="572" spans="1:2" x14ac:dyDescent="0.2">
      <c r="A572" t="s">
        <v>9155</v>
      </c>
      <c r="B572">
        <v>199.1</v>
      </c>
    </row>
    <row r="573" spans="1:2" x14ac:dyDescent="0.2">
      <c r="A573" t="s">
        <v>45308</v>
      </c>
      <c r="B573">
        <v>180.88</v>
      </c>
    </row>
    <row r="574" spans="1:2" x14ac:dyDescent="0.2">
      <c r="A574" t="s">
        <v>9156</v>
      </c>
      <c r="B574">
        <v>277.82</v>
      </c>
    </row>
    <row r="575" spans="1:2" x14ac:dyDescent="0.2">
      <c r="A575" t="s">
        <v>45309</v>
      </c>
      <c r="B575">
        <v>252.38</v>
      </c>
    </row>
    <row r="576" spans="1:2" x14ac:dyDescent="0.2">
      <c r="A576" t="s">
        <v>9157</v>
      </c>
      <c r="B576">
        <v>336.34</v>
      </c>
    </row>
    <row r="577" spans="1:2" x14ac:dyDescent="0.2">
      <c r="A577" t="s">
        <v>45310</v>
      </c>
      <c r="B577">
        <v>305.54000000000002</v>
      </c>
    </row>
    <row r="578" spans="1:2" x14ac:dyDescent="0.2">
      <c r="A578" t="s">
        <v>9158</v>
      </c>
      <c r="B578">
        <v>403.61</v>
      </c>
    </row>
    <row r="579" spans="1:2" x14ac:dyDescent="0.2">
      <c r="A579" t="s">
        <v>45311</v>
      </c>
      <c r="B579">
        <v>366.65</v>
      </c>
    </row>
    <row r="580" spans="1:2" x14ac:dyDescent="0.2">
      <c r="A580" t="s">
        <v>9159</v>
      </c>
      <c r="B580">
        <v>538.15</v>
      </c>
    </row>
    <row r="581" spans="1:2" x14ac:dyDescent="0.2">
      <c r="A581" t="s">
        <v>45312</v>
      </c>
      <c r="B581">
        <v>488.88</v>
      </c>
    </row>
    <row r="582" spans="1:2" x14ac:dyDescent="0.2">
      <c r="A582" t="s">
        <v>9160</v>
      </c>
      <c r="B582">
        <v>672.7</v>
      </c>
    </row>
    <row r="583" spans="1:2" x14ac:dyDescent="0.2">
      <c r="A583" t="s">
        <v>45313</v>
      </c>
      <c r="B583">
        <v>611.11</v>
      </c>
    </row>
    <row r="584" spans="1:2" x14ac:dyDescent="0.2">
      <c r="A584" t="s">
        <v>9161</v>
      </c>
      <c r="B584">
        <v>807.25</v>
      </c>
    </row>
    <row r="585" spans="1:2" x14ac:dyDescent="0.2">
      <c r="A585" t="s">
        <v>45314</v>
      </c>
      <c r="B585">
        <v>733.34</v>
      </c>
    </row>
    <row r="586" spans="1:2" x14ac:dyDescent="0.2">
      <c r="A586" t="s">
        <v>9162</v>
      </c>
      <c r="B586">
        <v>941.8</v>
      </c>
    </row>
    <row r="587" spans="1:2" x14ac:dyDescent="0.2">
      <c r="A587" t="s">
        <v>45315</v>
      </c>
      <c r="B587">
        <v>855.57</v>
      </c>
    </row>
    <row r="588" spans="1:2" x14ac:dyDescent="0.2">
      <c r="A588" t="s">
        <v>9163</v>
      </c>
      <c r="B588">
        <v>1076.3499999999999</v>
      </c>
    </row>
    <row r="589" spans="1:2" x14ac:dyDescent="0.2">
      <c r="A589" t="s">
        <v>45316</v>
      </c>
      <c r="B589">
        <v>977.8</v>
      </c>
    </row>
    <row r="590" spans="1:2" x14ac:dyDescent="0.2">
      <c r="A590" t="s">
        <v>9165</v>
      </c>
      <c r="B590">
        <v>105.67</v>
      </c>
    </row>
    <row r="591" spans="1:2" x14ac:dyDescent="0.2">
      <c r="A591" t="s">
        <v>45317</v>
      </c>
      <c r="B591">
        <v>91.81</v>
      </c>
    </row>
    <row r="592" spans="1:2" x14ac:dyDescent="0.2">
      <c r="A592" t="s">
        <v>9166</v>
      </c>
      <c r="B592">
        <v>122.32</v>
      </c>
    </row>
    <row r="593" spans="1:2" x14ac:dyDescent="0.2">
      <c r="A593" t="s">
        <v>45318</v>
      </c>
      <c r="B593">
        <v>106.28</v>
      </c>
    </row>
    <row r="594" spans="1:2" x14ac:dyDescent="0.2">
      <c r="A594" t="s">
        <v>9167</v>
      </c>
      <c r="B594">
        <v>166.15</v>
      </c>
    </row>
    <row r="595" spans="1:2" x14ac:dyDescent="0.2">
      <c r="A595" t="s">
        <v>45319</v>
      </c>
      <c r="B595">
        <v>144.36000000000001</v>
      </c>
    </row>
    <row r="596" spans="1:2" x14ac:dyDescent="0.2">
      <c r="A596" t="s">
        <v>9168</v>
      </c>
      <c r="B596">
        <v>221.49</v>
      </c>
    </row>
    <row r="597" spans="1:2" x14ac:dyDescent="0.2">
      <c r="A597" t="s">
        <v>45320</v>
      </c>
      <c r="B597">
        <v>192.44</v>
      </c>
    </row>
    <row r="598" spans="1:2" x14ac:dyDescent="0.2">
      <c r="A598" t="s">
        <v>9169</v>
      </c>
      <c r="B598">
        <v>267.57</v>
      </c>
    </row>
    <row r="599" spans="1:2" x14ac:dyDescent="0.2">
      <c r="A599" t="s">
        <v>45321</v>
      </c>
      <c r="B599">
        <v>232.49</v>
      </c>
    </row>
    <row r="600" spans="1:2" x14ac:dyDescent="0.2">
      <c r="A600" t="s">
        <v>9170</v>
      </c>
      <c r="B600">
        <v>1517.25</v>
      </c>
    </row>
    <row r="601" spans="1:2" x14ac:dyDescent="0.2">
      <c r="A601" t="s">
        <v>45322</v>
      </c>
      <c r="B601">
        <v>1517.25</v>
      </c>
    </row>
    <row r="602" spans="1:2" x14ac:dyDescent="0.2">
      <c r="A602" t="s">
        <v>9171</v>
      </c>
      <c r="B602">
        <v>1821.75</v>
      </c>
    </row>
    <row r="603" spans="1:2" x14ac:dyDescent="0.2">
      <c r="A603" t="s">
        <v>45323</v>
      </c>
      <c r="B603">
        <v>1821.75</v>
      </c>
    </row>
    <row r="604" spans="1:2" x14ac:dyDescent="0.2">
      <c r="A604" t="s">
        <v>9172</v>
      </c>
      <c r="B604">
        <v>2184</v>
      </c>
    </row>
    <row r="605" spans="1:2" x14ac:dyDescent="0.2">
      <c r="A605" t="s">
        <v>45324</v>
      </c>
      <c r="B605">
        <v>2184</v>
      </c>
    </row>
    <row r="606" spans="1:2" x14ac:dyDescent="0.2">
      <c r="A606" t="s">
        <v>9173</v>
      </c>
      <c r="B606">
        <v>81.27</v>
      </c>
    </row>
    <row r="607" spans="1:2" x14ac:dyDescent="0.2">
      <c r="A607" t="s">
        <v>45325</v>
      </c>
      <c r="B607">
        <v>70.61</v>
      </c>
    </row>
    <row r="608" spans="1:2" x14ac:dyDescent="0.2">
      <c r="A608" t="s">
        <v>9174</v>
      </c>
      <c r="B608">
        <v>94.12</v>
      </c>
    </row>
    <row r="609" spans="1:2" x14ac:dyDescent="0.2">
      <c r="A609" t="s">
        <v>45326</v>
      </c>
      <c r="B609">
        <v>81.77</v>
      </c>
    </row>
    <row r="610" spans="1:2" x14ac:dyDescent="0.2">
      <c r="A610" t="s">
        <v>9175</v>
      </c>
      <c r="B610">
        <v>127.81</v>
      </c>
    </row>
    <row r="611" spans="1:2" x14ac:dyDescent="0.2">
      <c r="A611" t="s">
        <v>45327</v>
      </c>
      <c r="B611">
        <v>111.05</v>
      </c>
    </row>
    <row r="612" spans="1:2" x14ac:dyDescent="0.2">
      <c r="A612" t="s">
        <v>9176</v>
      </c>
      <c r="B612">
        <v>170.42</v>
      </c>
    </row>
    <row r="613" spans="1:2" x14ac:dyDescent="0.2">
      <c r="A613" t="s">
        <v>45328</v>
      </c>
      <c r="B613">
        <v>148.07</v>
      </c>
    </row>
    <row r="614" spans="1:2" x14ac:dyDescent="0.2">
      <c r="A614" t="s">
        <v>9177</v>
      </c>
      <c r="B614">
        <v>205.84</v>
      </c>
    </row>
    <row r="615" spans="1:2" x14ac:dyDescent="0.2">
      <c r="A615" t="s">
        <v>45329</v>
      </c>
      <c r="B615">
        <v>178.85</v>
      </c>
    </row>
    <row r="616" spans="1:2" x14ac:dyDescent="0.2">
      <c r="A616" t="s">
        <v>9178</v>
      </c>
      <c r="B616">
        <v>109.72</v>
      </c>
    </row>
    <row r="617" spans="1:2" x14ac:dyDescent="0.2">
      <c r="A617" t="s">
        <v>45330</v>
      </c>
      <c r="B617">
        <v>95.33</v>
      </c>
    </row>
    <row r="618" spans="1:2" x14ac:dyDescent="0.2">
      <c r="A618" t="s">
        <v>9179</v>
      </c>
      <c r="B618">
        <v>127.05</v>
      </c>
    </row>
    <row r="619" spans="1:2" x14ac:dyDescent="0.2">
      <c r="A619" t="s">
        <v>45331</v>
      </c>
      <c r="B619">
        <v>110.38</v>
      </c>
    </row>
    <row r="620" spans="1:2" x14ac:dyDescent="0.2">
      <c r="A620" t="s">
        <v>9180</v>
      </c>
      <c r="B620">
        <v>172.54</v>
      </c>
    </row>
    <row r="621" spans="1:2" x14ac:dyDescent="0.2">
      <c r="A621" t="s">
        <v>45332</v>
      </c>
      <c r="B621">
        <v>149.91</v>
      </c>
    </row>
    <row r="622" spans="1:2" x14ac:dyDescent="0.2">
      <c r="A622" t="s">
        <v>9181</v>
      </c>
      <c r="B622">
        <v>230.06</v>
      </c>
    </row>
    <row r="623" spans="1:2" x14ac:dyDescent="0.2">
      <c r="A623" t="s">
        <v>45333</v>
      </c>
      <c r="B623">
        <v>199.89</v>
      </c>
    </row>
    <row r="624" spans="1:2" x14ac:dyDescent="0.2">
      <c r="A624" t="s">
        <v>9182</v>
      </c>
      <c r="B624">
        <v>277.88</v>
      </c>
    </row>
    <row r="625" spans="1:2" x14ac:dyDescent="0.2">
      <c r="A625" t="s">
        <v>45334</v>
      </c>
      <c r="B625">
        <v>241.44</v>
      </c>
    </row>
    <row r="626" spans="1:2" x14ac:dyDescent="0.2">
      <c r="A626" t="s">
        <v>9183</v>
      </c>
      <c r="B626">
        <v>132.54</v>
      </c>
    </row>
    <row r="627" spans="1:2" x14ac:dyDescent="0.2">
      <c r="A627" t="s">
        <v>45335</v>
      </c>
      <c r="B627">
        <v>122.59</v>
      </c>
    </row>
    <row r="628" spans="1:2" x14ac:dyDescent="0.2">
      <c r="A628" t="s">
        <v>9184</v>
      </c>
      <c r="B628">
        <v>123.23</v>
      </c>
    </row>
    <row r="629" spans="1:2" x14ac:dyDescent="0.2">
      <c r="A629" t="s">
        <v>45336</v>
      </c>
      <c r="B629">
        <v>117.04</v>
      </c>
    </row>
    <row r="630" spans="1:2" x14ac:dyDescent="0.2">
      <c r="A630" t="s">
        <v>9185</v>
      </c>
      <c r="B630">
        <v>34.43</v>
      </c>
    </row>
    <row r="631" spans="1:2" x14ac:dyDescent="0.2">
      <c r="A631" t="s">
        <v>45337</v>
      </c>
      <c r="B631">
        <v>33</v>
      </c>
    </row>
    <row r="632" spans="1:2" x14ac:dyDescent="0.2">
      <c r="A632" t="s">
        <v>9186</v>
      </c>
      <c r="B632">
        <v>143.12</v>
      </c>
    </row>
    <row r="633" spans="1:2" x14ac:dyDescent="0.2">
      <c r="A633" t="s">
        <v>45338</v>
      </c>
      <c r="B633">
        <v>137.38999999999999</v>
      </c>
    </row>
    <row r="634" spans="1:2" x14ac:dyDescent="0.2">
      <c r="A634" t="s">
        <v>9188</v>
      </c>
      <c r="B634">
        <v>308.69</v>
      </c>
    </row>
    <row r="635" spans="1:2" x14ac:dyDescent="0.2">
      <c r="A635" t="s">
        <v>45339</v>
      </c>
      <c r="B635">
        <v>308.69</v>
      </c>
    </row>
    <row r="636" spans="1:2" x14ac:dyDescent="0.2">
      <c r="A636" t="s">
        <v>9189</v>
      </c>
      <c r="B636">
        <v>339.91</v>
      </c>
    </row>
    <row r="637" spans="1:2" x14ac:dyDescent="0.2">
      <c r="A637" t="s">
        <v>45340</v>
      </c>
      <c r="B637">
        <v>339.91</v>
      </c>
    </row>
    <row r="638" spans="1:2" x14ac:dyDescent="0.2">
      <c r="A638" t="s">
        <v>9190</v>
      </c>
      <c r="B638">
        <v>382.31</v>
      </c>
    </row>
    <row r="639" spans="1:2" x14ac:dyDescent="0.2">
      <c r="A639" t="s">
        <v>45341</v>
      </c>
      <c r="B639">
        <v>382.31</v>
      </c>
    </row>
    <row r="640" spans="1:2" x14ac:dyDescent="0.2">
      <c r="A640" t="s">
        <v>9191</v>
      </c>
      <c r="B640">
        <v>418.43</v>
      </c>
    </row>
    <row r="641" spans="1:2" x14ac:dyDescent="0.2">
      <c r="A641" t="s">
        <v>45342</v>
      </c>
      <c r="B641">
        <v>418.43</v>
      </c>
    </row>
    <row r="642" spans="1:2" x14ac:dyDescent="0.2">
      <c r="A642" t="s">
        <v>9192</v>
      </c>
      <c r="B642">
        <v>512.73</v>
      </c>
    </row>
    <row r="643" spans="1:2" x14ac:dyDescent="0.2">
      <c r="A643" t="s">
        <v>45343</v>
      </c>
      <c r="B643">
        <v>462.71</v>
      </c>
    </row>
    <row r="644" spans="1:2" x14ac:dyDescent="0.2">
      <c r="A644" t="s">
        <v>9193</v>
      </c>
      <c r="B644">
        <v>786.12</v>
      </c>
    </row>
    <row r="645" spans="1:2" x14ac:dyDescent="0.2">
      <c r="A645" t="s">
        <v>45344</v>
      </c>
      <c r="B645">
        <v>786.12</v>
      </c>
    </row>
    <row r="646" spans="1:2" x14ac:dyDescent="0.2">
      <c r="A646" t="s">
        <v>9194</v>
      </c>
      <c r="B646">
        <v>494.2</v>
      </c>
    </row>
    <row r="647" spans="1:2" x14ac:dyDescent="0.2">
      <c r="A647" t="s">
        <v>45345</v>
      </c>
      <c r="B647">
        <v>494.2</v>
      </c>
    </row>
    <row r="648" spans="1:2" x14ac:dyDescent="0.2">
      <c r="A648" t="s">
        <v>9195</v>
      </c>
      <c r="B648">
        <v>544.37</v>
      </c>
    </row>
    <row r="649" spans="1:2" x14ac:dyDescent="0.2">
      <c r="A649" t="s">
        <v>45346</v>
      </c>
      <c r="B649">
        <v>544.37</v>
      </c>
    </row>
    <row r="650" spans="1:2" x14ac:dyDescent="0.2">
      <c r="A650" t="s">
        <v>9196</v>
      </c>
      <c r="B650">
        <v>641.53</v>
      </c>
    </row>
    <row r="651" spans="1:2" x14ac:dyDescent="0.2">
      <c r="A651" t="s">
        <v>45347</v>
      </c>
      <c r="B651">
        <v>641.53</v>
      </c>
    </row>
    <row r="652" spans="1:2" x14ac:dyDescent="0.2">
      <c r="A652" t="s">
        <v>9197</v>
      </c>
      <c r="B652">
        <v>705</v>
      </c>
    </row>
    <row r="653" spans="1:2" x14ac:dyDescent="0.2">
      <c r="A653" t="s">
        <v>45348</v>
      </c>
      <c r="B653">
        <v>705</v>
      </c>
    </row>
    <row r="654" spans="1:2" x14ac:dyDescent="0.2">
      <c r="A654" t="s">
        <v>9198</v>
      </c>
      <c r="B654">
        <v>962.4</v>
      </c>
    </row>
    <row r="655" spans="1:2" x14ac:dyDescent="0.2">
      <c r="A655" t="s">
        <v>45349</v>
      </c>
      <c r="B655">
        <v>865.06</v>
      </c>
    </row>
    <row r="656" spans="1:2" x14ac:dyDescent="0.2">
      <c r="A656" t="s">
        <v>9199</v>
      </c>
      <c r="B656">
        <v>1509.14</v>
      </c>
    </row>
    <row r="657" spans="1:2" x14ac:dyDescent="0.2">
      <c r="A657" t="s">
        <v>45350</v>
      </c>
      <c r="B657">
        <v>1509.14</v>
      </c>
    </row>
    <row r="658" spans="1:2" x14ac:dyDescent="0.2">
      <c r="A658" t="s">
        <v>9200</v>
      </c>
      <c r="B658">
        <v>230.81</v>
      </c>
    </row>
    <row r="659" spans="1:2" x14ac:dyDescent="0.2">
      <c r="A659" t="s">
        <v>45351</v>
      </c>
      <c r="B659">
        <v>230.81</v>
      </c>
    </row>
    <row r="660" spans="1:2" x14ac:dyDescent="0.2">
      <c r="A660" t="s">
        <v>9201</v>
      </c>
      <c r="B660">
        <v>252.98</v>
      </c>
    </row>
    <row r="661" spans="1:2" x14ac:dyDescent="0.2">
      <c r="A661" t="s">
        <v>45352</v>
      </c>
      <c r="B661">
        <v>252.98</v>
      </c>
    </row>
    <row r="662" spans="1:2" x14ac:dyDescent="0.2">
      <c r="A662" t="s">
        <v>9202</v>
      </c>
      <c r="B662">
        <v>283.76</v>
      </c>
    </row>
    <row r="663" spans="1:2" x14ac:dyDescent="0.2">
      <c r="A663" t="s">
        <v>45353</v>
      </c>
      <c r="B663">
        <v>283.76</v>
      </c>
    </row>
    <row r="664" spans="1:2" x14ac:dyDescent="0.2">
      <c r="A664" t="s">
        <v>9203</v>
      </c>
      <c r="B664">
        <v>308.51</v>
      </c>
    </row>
    <row r="665" spans="1:2" x14ac:dyDescent="0.2">
      <c r="A665" t="s">
        <v>45354</v>
      </c>
      <c r="B665">
        <v>308.51</v>
      </c>
    </row>
    <row r="666" spans="1:2" x14ac:dyDescent="0.2">
      <c r="A666" t="s">
        <v>9204</v>
      </c>
      <c r="B666">
        <v>380.88</v>
      </c>
    </row>
    <row r="667" spans="1:2" x14ac:dyDescent="0.2">
      <c r="A667" t="s">
        <v>45355</v>
      </c>
      <c r="B667">
        <v>344.82</v>
      </c>
    </row>
    <row r="668" spans="1:2" x14ac:dyDescent="0.2">
      <c r="A668" t="s">
        <v>9205</v>
      </c>
      <c r="B668">
        <v>612.52</v>
      </c>
    </row>
    <row r="669" spans="1:2" x14ac:dyDescent="0.2">
      <c r="A669" t="s">
        <v>45356</v>
      </c>
      <c r="B669">
        <v>612.52</v>
      </c>
    </row>
    <row r="670" spans="1:2" x14ac:dyDescent="0.2">
      <c r="A670" t="s">
        <v>9206</v>
      </c>
      <c r="B670">
        <v>382.02</v>
      </c>
    </row>
    <row r="671" spans="1:2" x14ac:dyDescent="0.2">
      <c r="A671" t="s">
        <v>45357</v>
      </c>
      <c r="B671">
        <v>382.02</v>
      </c>
    </row>
    <row r="672" spans="1:2" x14ac:dyDescent="0.2">
      <c r="A672" t="s">
        <v>9207</v>
      </c>
      <c r="B672">
        <v>421.68</v>
      </c>
    </row>
    <row r="673" spans="1:2" x14ac:dyDescent="0.2">
      <c r="A673" t="s">
        <v>45358</v>
      </c>
      <c r="B673">
        <v>421.68</v>
      </c>
    </row>
    <row r="674" spans="1:2" x14ac:dyDescent="0.2">
      <c r="A674" t="s">
        <v>9208</v>
      </c>
      <c r="B674">
        <v>471.61</v>
      </c>
    </row>
    <row r="675" spans="1:2" x14ac:dyDescent="0.2">
      <c r="A675" t="s">
        <v>45359</v>
      </c>
      <c r="B675">
        <v>471.61</v>
      </c>
    </row>
    <row r="676" spans="1:2" x14ac:dyDescent="0.2">
      <c r="A676" t="s">
        <v>9209</v>
      </c>
      <c r="B676">
        <v>523.34</v>
      </c>
    </row>
    <row r="677" spans="1:2" x14ac:dyDescent="0.2">
      <c r="A677" t="s">
        <v>45360</v>
      </c>
      <c r="B677">
        <v>523.34</v>
      </c>
    </row>
    <row r="678" spans="1:2" x14ac:dyDescent="0.2">
      <c r="A678" t="s">
        <v>9210</v>
      </c>
      <c r="B678">
        <v>721.95</v>
      </c>
    </row>
    <row r="679" spans="1:2" x14ac:dyDescent="0.2">
      <c r="A679" t="s">
        <v>45361</v>
      </c>
      <c r="B679">
        <v>650.26</v>
      </c>
    </row>
    <row r="680" spans="1:2" x14ac:dyDescent="0.2">
      <c r="A680" t="s">
        <v>9211</v>
      </c>
      <c r="B680">
        <v>1198.26</v>
      </c>
    </row>
    <row r="681" spans="1:2" x14ac:dyDescent="0.2">
      <c r="A681" t="s">
        <v>45362</v>
      </c>
      <c r="B681">
        <v>1198.26</v>
      </c>
    </row>
    <row r="682" spans="1:2" x14ac:dyDescent="0.2">
      <c r="A682" t="s">
        <v>9212</v>
      </c>
      <c r="B682">
        <v>325.24</v>
      </c>
    </row>
    <row r="683" spans="1:2" x14ac:dyDescent="0.2">
      <c r="A683" t="s">
        <v>45363</v>
      </c>
      <c r="B683">
        <v>325.24</v>
      </c>
    </row>
    <row r="684" spans="1:2" x14ac:dyDescent="0.2">
      <c r="A684" t="s">
        <v>9213</v>
      </c>
      <c r="B684">
        <v>366.76</v>
      </c>
    </row>
    <row r="685" spans="1:2" x14ac:dyDescent="0.2">
      <c r="A685" t="s">
        <v>45364</v>
      </c>
      <c r="B685">
        <v>366.76</v>
      </c>
    </row>
    <row r="686" spans="1:2" x14ac:dyDescent="0.2">
      <c r="A686" t="s">
        <v>9214</v>
      </c>
      <c r="B686">
        <v>559.66999999999996</v>
      </c>
    </row>
    <row r="687" spans="1:2" x14ac:dyDescent="0.2">
      <c r="A687" t="s">
        <v>45365</v>
      </c>
      <c r="B687">
        <v>559.66999999999996</v>
      </c>
    </row>
    <row r="688" spans="1:2" x14ac:dyDescent="0.2">
      <c r="A688" t="s">
        <v>9215</v>
      </c>
      <c r="B688">
        <v>854.56</v>
      </c>
    </row>
    <row r="689" spans="1:2" x14ac:dyDescent="0.2">
      <c r="A689" t="s">
        <v>45366</v>
      </c>
      <c r="B689">
        <v>854.56</v>
      </c>
    </row>
    <row r="690" spans="1:2" x14ac:dyDescent="0.2">
      <c r="A690" t="s">
        <v>9216</v>
      </c>
      <c r="B690">
        <v>1100.52</v>
      </c>
    </row>
    <row r="691" spans="1:2" x14ac:dyDescent="0.2">
      <c r="A691" t="s">
        <v>45367</v>
      </c>
      <c r="B691">
        <v>968.4</v>
      </c>
    </row>
    <row r="692" spans="1:2" x14ac:dyDescent="0.2">
      <c r="A692" t="s">
        <v>9217</v>
      </c>
      <c r="B692">
        <v>7.11</v>
      </c>
    </row>
    <row r="693" spans="1:2" x14ac:dyDescent="0.2">
      <c r="A693" t="s">
        <v>45368</v>
      </c>
      <c r="B693">
        <v>6.28</v>
      </c>
    </row>
    <row r="694" spans="1:2" x14ac:dyDescent="0.2">
      <c r="A694" t="s">
        <v>9218</v>
      </c>
      <c r="B694">
        <v>5.69</v>
      </c>
    </row>
    <row r="695" spans="1:2" x14ac:dyDescent="0.2">
      <c r="A695" t="s">
        <v>45369</v>
      </c>
      <c r="B695">
        <v>5.16</v>
      </c>
    </row>
    <row r="696" spans="1:2" x14ac:dyDescent="0.2">
      <c r="A696" t="s">
        <v>9219</v>
      </c>
      <c r="B696">
        <v>5.03</v>
      </c>
    </row>
    <row r="697" spans="1:2" x14ac:dyDescent="0.2">
      <c r="A697" t="s">
        <v>45370</v>
      </c>
      <c r="B697">
        <v>4.5999999999999996</v>
      </c>
    </row>
    <row r="698" spans="1:2" x14ac:dyDescent="0.2">
      <c r="A698" t="s">
        <v>9220</v>
      </c>
      <c r="B698">
        <v>1.73</v>
      </c>
    </row>
    <row r="699" spans="1:2" x14ac:dyDescent="0.2">
      <c r="A699" t="s">
        <v>45371</v>
      </c>
      <c r="B699">
        <v>1.61</v>
      </c>
    </row>
    <row r="700" spans="1:2" x14ac:dyDescent="0.2">
      <c r="A700" t="s">
        <v>9221</v>
      </c>
      <c r="B700">
        <v>8.5500000000000007</v>
      </c>
    </row>
    <row r="701" spans="1:2" x14ac:dyDescent="0.2">
      <c r="A701" t="s">
        <v>45372</v>
      </c>
      <c r="B701">
        <v>7.41</v>
      </c>
    </row>
    <row r="702" spans="1:2" x14ac:dyDescent="0.2">
      <c r="A702" t="s">
        <v>9222</v>
      </c>
      <c r="B702">
        <v>6.31</v>
      </c>
    </row>
    <row r="703" spans="1:2" x14ac:dyDescent="0.2">
      <c r="A703" t="s">
        <v>45373</v>
      </c>
      <c r="B703">
        <v>5.47</v>
      </c>
    </row>
    <row r="704" spans="1:2" x14ac:dyDescent="0.2">
      <c r="A704" t="s">
        <v>9223</v>
      </c>
      <c r="B704">
        <v>7.71</v>
      </c>
    </row>
    <row r="705" spans="1:2" x14ac:dyDescent="0.2">
      <c r="A705" t="s">
        <v>45374</v>
      </c>
      <c r="B705">
        <v>6.68</v>
      </c>
    </row>
    <row r="706" spans="1:2" x14ac:dyDescent="0.2">
      <c r="A706" t="s">
        <v>9224</v>
      </c>
      <c r="B706">
        <v>6.17</v>
      </c>
    </row>
    <row r="707" spans="1:2" x14ac:dyDescent="0.2">
      <c r="A707" t="s">
        <v>45375</v>
      </c>
      <c r="B707">
        <v>5.34</v>
      </c>
    </row>
    <row r="708" spans="1:2" x14ac:dyDescent="0.2">
      <c r="A708" t="s">
        <v>9225</v>
      </c>
      <c r="B708">
        <v>9.11</v>
      </c>
    </row>
    <row r="709" spans="1:2" x14ac:dyDescent="0.2">
      <c r="A709" t="s">
        <v>45376</v>
      </c>
      <c r="B709">
        <v>7.9</v>
      </c>
    </row>
    <row r="710" spans="1:2" x14ac:dyDescent="0.2">
      <c r="A710" t="s">
        <v>9227</v>
      </c>
      <c r="B710">
        <v>7.77</v>
      </c>
    </row>
    <row r="711" spans="1:2" x14ac:dyDescent="0.2">
      <c r="A711" t="s">
        <v>45377</v>
      </c>
      <c r="B711">
        <v>6.73</v>
      </c>
    </row>
    <row r="712" spans="1:2" x14ac:dyDescent="0.2">
      <c r="A712" t="s">
        <v>9228</v>
      </c>
      <c r="B712">
        <v>9.3699999999999992</v>
      </c>
    </row>
    <row r="713" spans="1:2" x14ac:dyDescent="0.2">
      <c r="A713" t="s">
        <v>45378</v>
      </c>
      <c r="B713">
        <v>8.2799999999999994</v>
      </c>
    </row>
    <row r="714" spans="1:2" x14ac:dyDescent="0.2">
      <c r="A714" t="s">
        <v>9229</v>
      </c>
      <c r="B714">
        <v>15.54</v>
      </c>
    </row>
    <row r="715" spans="1:2" x14ac:dyDescent="0.2">
      <c r="A715" t="s">
        <v>45379</v>
      </c>
      <c r="B715">
        <v>13.47</v>
      </c>
    </row>
    <row r="716" spans="1:2" x14ac:dyDescent="0.2">
      <c r="A716" t="s">
        <v>9230</v>
      </c>
      <c r="B716">
        <v>0.93</v>
      </c>
    </row>
    <row r="717" spans="1:2" x14ac:dyDescent="0.2">
      <c r="A717" t="s">
        <v>45380</v>
      </c>
      <c r="B717">
        <v>0.8</v>
      </c>
    </row>
    <row r="718" spans="1:2" x14ac:dyDescent="0.2">
      <c r="A718" t="s">
        <v>9231</v>
      </c>
      <c r="B718">
        <v>0.26</v>
      </c>
    </row>
    <row r="719" spans="1:2" x14ac:dyDescent="0.2">
      <c r="A719" t="s">
        <v>45381</v>
      </c>
      <c r="B719">
        <v>0.22</v>
      </c>
    </row>
    <row r="720" spans="1:2" x14ac:dyDescent="0.2">
      <c r="A720" t="s">
        <v>9232</v>
      </c>
      <c r="B720">
        <v>1.86</v>
      </c>
    </row>
    <row r="721" spans="1:2" x14ac:dyDescent="0.2">
      <c r="A721" t="s">
        <v>45382</v>
      </c>
      <c r="B721">
        <v>1.61</v>
      </c>
    </row>
    <row r="722" spans="1:2" x14ac:dyDescent="0.2">
      <c r="A722" t="s">
        <v>9233</v>
      </c>
      <c r="B722">
        <v>192.72</v>
      </c>
    </row>
    <row r="723" spans="1:2" x14ac:dyDescent="0.2">
      <c r="A723" t="s">
        <v>45383</v>
      </c>
      <c r="B723">
        <v>167.05</v>
      </c>
    </row>
    <row r="724" spans="1:2" x14ac:dyDescent="0.2">
      <c r="A724" t="s">
        <v>9234</v>
      </c>
      <c r="B724">
        <v>2.23</v>
      </c>
    </row>
    <row r="725" spans="1:2" x14ac:dyDescent="0.2">
      <c r="A725" t="s">
        <v>45384</v>
      </c>
      <c r="B725">
        <v>1.94</v>
      </c>
    </row>
    <row r="726" spans="1:2" x14ac:dyDescent="0.2">
      <c r="A726" t="s">
        <v>9235</v>
      </c>
      <c r="B726">
        <v>2020.55</v>
      </c>
    </row>
    <row r="727" spans="1:2" x14ac:dyDescent="0.2">
      <c r="A727" t="s">
        <v>45385</v>
      </c>
      <c r="B727">
        <v>1751.41</v>
      </c>
    </row>
    <row r="728" spans="1:2" x14ac:dyDescent="0.2">
      <c r="A728" t="s">
        <v>9236</v>
      </c>
      <c r="B728">
        <v>1942.83</v>
      </c>
    </row>
    <row r="729" spans="1:2" x14ac:dyDescent="0.2">
      <c r="A729" t="s">
        <v>45386</v>
      </c>
      <c r="B729">
        <v>1684.05</v>
      </c>
    </row>
    <row r="730" spans="1:2" x14ac:dyDescent="0.2">
      <c r="A730" t="s">
        <v>9237</v>
      </c>
      <c r="B730">
        <v>39.630000000000003</v>
      </c>
    </row>
    <row r="731" spans="1:2" x14ac:dyDescent="0.2">
      <c r="A731" t="s">
        <v>45387</v>
      </c>
      <c r="B731">
        <v>34.35</v>
      </c>
    </row>
    <row r="732" spans="1:2" x14ac:dyDescent="0.2">
      <c r="A732" t="s">
        <v>9238</v>
      </c>
      <c r="B732">
        <v>57.5</v>
      </c>
    </row>
    <row r="733" spans="1:2" x14ac:dyDescent="0.2">
      <c r="A733" t="s">
        <v>45388</v>
      </c>
      <c r="B733">
        <v>49.84</v>
      </c>
    </row>
    <row r="734" spans="1:2" x14ac:dyDescent="0.2">
      <c r="A734" t="s">
        <v>9239</v>
      </c>
      <c r="B734">
        <v>77.709999999999994</v>
      </c>
    </row>
    <row r="735" spans="1:2" x14ac:dyDescent="0.2">
      <c r="A735" t="s">
        <v>45389</v>
      </c>
      <c r="B735">
        <v>67.36</v>
      </c>
    </row>
    <row r="736" spans="1:2" x14ac:dyDescent="0.2">
      <c r="A736" t="s">
        <v>9241</v>
      </c>
      <c r="B736">
        <v>32.04</v>
      </c>
    </row>
    <row r="737" spans="1:2" x14ac:dyDescent="0.2">
      <c r="A737" t="s">
        <v>45390</v>
      </c>
      <c r="B737">
        <v>31.64</v>
      </c>
    </row>
    <row r="738" spans="1:2" x14ac:dyDescent="0.2">
      <c r="A738" t="s">
        <v>9242</v>
      </c>
      <c r="B738">
        <v>57.32</v>
      </c>
    </row>
    <row r="739" spans="1:2" x14ac:dyDescent="0.2">
      <c r="A739" t="s">
        <v>45391</v>
      </c>
      <c r="B739">
        <v>56.6</v>
      </c>
    </row>
    <row r="740" spans="1:2" x14ac:dyDescent="0.2">
      <c r="A740" t="s">
        <v>9243</v>
      </c>
      <c r="B740">
        <v>95.97</v>
      </c>
    </row>
    <row r="741" spans="1:2" x14ac:dyDescent="0.2">
      <c r="A741" t="s">
        <v>45392</v>
      </c>
      <c r="B741">
        <v>94.76</v>
      </c>
    </row>
    <row r="742" spans="1:2" x14ac:dyDescent="0.2">
      <c r="A742" t="s">
        <v>9244</v>
      </c>
      <c r="B742">
        <v>0.27</v>
      </c>
    </row>
    <row r="743" spans="1:2" x14ac:dyDescent="0.2">
      <c r="A743" t="s">
        <v>45393</v>
      </c>
      <c r="B743">
        <v>0.26</v>
      </c>
    </row>
    <row r="744" spans="1:2" x14ac:dyDescent="0.2">
      <c r="A744" t="s">
        <v>9245</v>
      </c>
      <c r="B744">
        <v>1</v>
      </c>
    </row>
    <row r="745" spans="1:2" x14ac:dyDescent="0.2">
      <c r="A745" t="s">
        <v>45394</v>
      </c>
      <c r="B745">
        <v>0.97</v>
      </c>
    </row>
    <row r="746" spans="1:2" x14ac:dyDescent="0.2">
      <c r="A746" t="s">
        <v>9247</v>
      </c>
      <c r="B746">
        <v>3836.25</v>
      </c>
    </row>
    <row r="747" spans="1:2" x14ac:dyDescent="0.2">
      <c r="A747" t="s">
        <v>45395</v>
      </c>
      <c r="B747">
        <v>3596.06</v>
      </c>
    </row>
    <row r="748" spans="1:2" x14ac:dyDescent="0.2">
      <c r="A748" t="s">
        <v>9248</v>
      </c>
      <c r="B748">
        <v>278.63</v>
      </c>
    </row>
    <row r="749" spans="1:2" x14ac:dyDescent="0.2">
      <c r="A749" t="s">
        <v>45396</v>
      </c>
      <c r="B749">
        <v>241.45</v>
      </c>
    </row>
    <row r="750" spans="1:2" x14ac:dyDescent="0.2">
      <c r="A750" t="s">
        <v>9249</v>
      </c>
      <c r="B750">
        <v>365.62</v>
      </c>
    </row>
    <row r="751" spans="1:2" x14ac:dyDescent="0.2">
      <c r="A751" t="s">
        <v>45397</v>
      </c>
      <c r="B751">
        <v>316.83999999999997</v>
      </c>
    </row>
    <row r="752" spans="1:2" x14ac:dyDescent="0.2">
      <c r="A752" t="s">
        <v>9250</v>
      </c>
      <c r="B752">
        <v>0.06</v>
      </c>
    </row>
    <row r="753" spans="1:2" x14ac:dyDescent="0.2">
      <c r="A753" t="s">
        <v>45398</v>
      </c>
      <c r="B753">
        <v>0.06</v>
      </c>
    </row>
    <row r="754" spans="1:2" x14ac:dyDescent="0.2">
      <c r="A754" t="s">
        <v>9251</v>
      </c>
      <c r="B754">
        <v>290.2</v>
      </c>
    </row>
    <row r="755" spans="1:2" x14ac:dyDescent="0.2">
      <c r="A755" t="s">
        <v>45399</v>
      </c>
      <c r="B755">
        <v>290.2</v>
      </c>
    </row>
    <row r="756" spans="1:2" x14ac:dyDescent="0.2">
      <c r="A756" t="s">
        <v>9252</v>
      </c>
      <c r="B756">
        <v>202.1</v>
      </c>
    </row>
    <row r="757" spans="1:2" x14ac:dyDescent="0.2">
      <c r="A757" t="s">
        <v>45400</v>
      </c>
      <c r="B757">
        <v>202.1</v>
      </c>
    </row>
    <row r="758" spans="1:2" x14ac:dyDescent="0.2">
      <c r="A758" t="s">
        <v>9255</v>
      </c>
      <c r="B758">
        <v>5944.63</v>
      </c>
    </row>
    <row r="759" spans="1:2" x14ac:dyDescent="0.2">
      <c r="A759" t="s">
        <v>45401</v>
      </c>
      <c r="B759">
        <v>5276.13</v>
      </c>
    </row>
    <row r="760" spans="1:2" x14ac:dyDescent="0.2">
      <c r="A760" t="s">
        <v>9256</v>
      </c>
      <c r="B760">
        <v>6098.92</v>
      </c>
    </row>
    <row r="761" spans="1:2" x14ac:dyDescent="0.2">
      <c r="A761" t="s">
        <v>45402</v>
      </c>
      <c r="B761">
        <v>5426.95</v>
      </c>
    </row>
    <row r="762" spans="1:2" x14ac:dyDescent="0.2">
      <c r="A762" t="s">
        <v>9257</v>
      </c>
      <c r="B762">
        <v>6407.51</v>
      </c>
    </row>
    <row r="763" spans="1:2" x14ac:dyDescent="0.2">
      <c r="A763" t="s">
        <v>45403</v>
      </c>
      <c r="B763">
        <v>5728.59</v>
      </c>
    </row>
    <row r="764" spans="1:2" x14ac:dyDescent="0.2">
      <c r="A764" t="s">
        <v>9259</v>
      </c>
      <c r="B764">
        <v>9690.77</v>
      </c>
    </row>
    <row r="765" spans="1:2" x14ac:dyDescent="0.2">
      <c r="A765" t="s">
        <v>45404</v>
      </c>
      <c r="B765">
        <v>8562.7900000000009</v>
      </c>
    </row>
    <row r="766" spans="1:2" x14ac:dyDescent="0.2">
      <c r="A766" t="s">
        <v>9260</v>
      </c>
      <c r="B766">
        <v>9845.07</v>
      </c>
    </row>
    <row r="767" spans="1:2" x14ac:dyDescent="0.2">
      <c r="A767" t="s">
        <v>45405</v>
      </c>
      <c r="B767">
        <v>8713.61</v>
      </c>
    </row>
    <row r="768" spans="1:2" x14ac:dyDescent="0.2">
      <c r="A768" t="s">
        <v>9261</v>
      </c>
      <c r="B768">
        <v>10153.65</v>
      </c>
    </row>
    <row r="769" spans="1:2" x14ac:dyDescent="0.2">
      <c r="A769" t="s">
        <v>45406</v>
      </c>
      <c r="B769">
        <v>9015.24</v>
      </c>
    </row>
    <row r="770" spans="1:2" x14ac:dyDescent="0.2">
      <c r="A770" t="s">
        <v>9263</v>
      </c>
      <c r="B770">
        <v>15180.51</v>
      </c>
    </row>
    <row r="771" spans="1:2" x14ac:dyDescent="0.2">
      <c r="A771" t="s">
        <v>45407</v>
      </c>
      <c r="B771">
        <v>13486.22</v>
      </c>
    </row>
    <row r="772" spans="1:2" x14ac:dyDescent="0.2">
      <c r="A772" t="s">
        <v>9264</v>
      </c>
      <c r="B772">
        <v>11613.51</v>
      </c>
    </row>
    <row r="773" spans="1:2" x14ac:dyDescent="0.2">
      <c r="A773" t="s">
        <v>45408</v>
      </c>
      <c r="B773">
        <v>10317.33</v>
      </c>
    </row>
    <row r="774" spans="1:2" x14ac:dyDescent="0.2">
      <c r="A774" t="s">
        <v>9265</v>
      </c>
      <c r="B774">
        <v>9871.48</v>
      </c>
    </row>
    <row r="775" spans="1:2" x14ac:dyDescent="0.2">
      <c r="A775" t="s">
        <v>45409</v>
      </c>
      <c r="B775">
        <v>8769.73</v>
      </c>
    </row>
    <row r="776" spans="1:2" x14ac:dyDescent="0.2">
      <c r="A776" t="s">
        <v>9266</v>
      </c>
      <c r="B776">
        <v>9124.9</v>
      </c>
    </row>
    <row r="777" spans="1:2" x14ac:dyDescent="0.2">
      <c r="A777" t="s">
        <v>45410</v>
      </c>
      <c r="B777">
        <v>8106.47</v>
      </c>
    </row>
    <row r="778" spans="1:2" x14ac:dyDescent="0.2">
      <c r="A778" t="s">
        <v>9267</v>
      </c>
      <c r="B778">
        <v>6968.1</v>
      </c>
    </row>
    <row r="779" spans="1:2" x14ac:dyDescent="0.2">
      <c r="A779" t="s">
        <v>45411</v>
      </c>
      <c r="B779">
        <v>6190.39</v>
      </c>
    </row>
    <row r="780" spans="1:2" x14ac:dyDescent="0.2">
      <c r="A780" t="s">
        <v>9268</v>
      </c>
      <c r="B780">
        <v>5931.19</v>
      </c>
    </row>
    <row r="781" spans="1:2" x14ac:dyDescent="0.2">
      <c r="A781" t="s">
        <v>45412</v>
      </c>
      <c r="B781">
        <v>5269.21</v>
      </c>
    </row>
    <row r="782" spans="1:2" x14ac:dyDescent="0.2">
      <c r="A782" t="s">
        <v>9269</v>
      </c>
      <c r="B782">
        <v>10618.07</v>
      </c>
    </row>
    <row r="783" spans="1:2" x14ac:dyDescent="0.2">
      <c r="A783" t="s">
        <v>45413</v>
      </c>
      <c r="B783">
        <v>9432.99</v>
      </c>
    </row>
    <row r="784" spans="1:2" x14ac:dyDescent="0.2">
      <c r="A784" t="s">
        <v>9270</v>
      </c>
      <c r="B784">
        <v>8129.46</v>
      </c>
    </row>
    <row r="785" spans="1:2" x14ac:dyDescent="0.2">
      <c r="A785" t="s">
        <v>45414</v>
      </c>
      <c r="B785">
        <v>7222.13</v>
      </c>
    </row>
    <row r="786" spans="1:2" x14ac:dyDescent="0.2">
      <c r="A786" t="s">
        <v>9271</v>
      </c>
      <c r="B786">
        <v>6926.63</v>
      </c>
    </row>
    <row r="787" spans="1:2" x14ac:dyDescent="0.2">
      <c r="A787" t="s">
        <v>45415</v>
      </c>
      <c r="B787">
        <v>6153.55</v>
      </c>
    </row>
    <row r="788" spans="1:2" x14ac:dyDescent="0.2">
      <c r="A788" t="s">
        <v>9272</v>
      </c>
      <c r="B788">
        <v>6387.43</v>
      </c>
    </row>
    <row r="789" spans="1:2" x14ac:dyDescent="0.2">
      <c r="A789" t="s">
        <v>45416</v>
      </c>
      <c r="B789">
        <v>5674.53</v>
      </c>
    </row>
    <row r="790" spans="1:2" x14ac:dyDescent="0.2">
      <c r="A790" t="s">
        <v>9273</v>
      </c>
      <c r="B790">
        <v>4894.26</v>
      </c>
    </row>
    <row r="791" spans="1:2" x14ac:dyDescent="0.2">
      <c r="A791" t="s">
        <v>45417</v>
      </c>
      <c r="B791">
        <v>4348.01</v>
      </c>
    </row>
    <row r="792" spans="1:2" x14ac:dyDescent="0.2">
      <c r="A792" t="s">
        <v>9274</v>
      </c>
      <c r="B792">
        <v>4147.68</v>
      </c>
    </row>
    <row r="793" spans="1:2" x14ac:dyDescent="0.2">
      <c r="A793" t="s">
        <v>45418</v>
      </c>
      <c r="B793">
        <v>3684.76</v>
      </c>
    </row>
    <row r="794" spans="1:2" x14ac:dyDescent="0.2">
      <c r="A794" t="s">
        <v>9275</v>
      </c>
      <c r="B794">
        <v>364.98</v>
      </c>
    </row>
    <row r="795" spans="1:2" x14ac:dyDescent="0.2">
      <c r="A795" t="s">
        <v>45419</v>
      </c>
      <c r="B795">
        <v>316.54000000000002</v>
      </c>
    </row>
    <row r="796" spans="1:2" x14ac:dyDescent="0.2">
      <c r="A796" t="s">
        <v>9276</v>
      </c>
      <c r="B796">
        <v>196.4</v>
      </c>
    </row>
    <row r="797" spans="1:2" x14ac:dyDescent="0.2">
      <c r="A797" t="s">
        <v>45420</v>
      </c>
      <c r="B797">
        <v>171.37</v>
      </c>
    </row>
    <row r="798" spans="1:2" x14ac:dyDescent="0.2">
      <c r="A798" t="s">
        <v>9277</v>
      </c>
      <c r="B798">
        <v>2083.06</v>
      </c>
    </row>
    <row r="799" spans="1:2" x14ac:dyDescent="0.2">
      <c r="A799" t="s">
        <v>45421</v>
      </c>
      <c r="B799">
        <v>1812.27</v>
      </c>
    </row>
    <row r="800" spans="1:2" x14ac:dyDescent="0.2">
      <c r="A800" t="s">
        <v>9278</v>
      </c>
      <c r="B800">
        <v>1251.58</v>
      </c>
    </row>
    <row r="801" spans="1:2" x14ac:dyDescent="0.2">
      <c r="A801" t="s">
        <v>45422</v>
      </c>
      <c r="B801">
        <v>1088.8900000000001</v>
      </c>
    </row>
    <row r="802" spans="1:2" x14ac:dyDescent="0.2">
      <c r="A802" t="s">
        <v>9279</v>
      </c>
      <c r="B802">
        <v>1461.64</v>
      </c>
    </row>
    <row r="803" spans="1:2" x14ac:dyDescent="0.2">
      <c r="A803" t="s">
        <v>45423</v>
      </c>
      <c r="B803">
        <v>1271.6400000000001</v>
      </c>
    </row>
    <row r="804" spans="1:2" x14ac:dyDescent="0.2">
      <c r="A804" t="s">
        <v>9280</v>
      </c>
      <c r="B804">
        <v>875.23</v>
      </c>
    </row>
    <row r="805" spans="1:2" x14ac:dyDescent="0.2">
      <c r="A805" t="s">
        <v>45424</v>
      </c>
      <c r="B805">
        <v>761.46</v>
      </c>
    </row>
    <row r="806" spans="1:2" x14ac:dyDescent="0.2">
      <c r="A806" t="s">
        <v>9281</v>
      </c>
      <c r="B806">
        <v>1666.45</v>
      </c>
    </row>
    <row r="807" spans="1:2" x14ac:dyDescent="0.2">
      <c r="A807" t="s">
        <v>45425</v>
      </c>
      <c r="B807">
        <v>1449.82</v>
      </c>
    </row>
    <row r="808" spans="1:2" x14ac:dyDescent="0.2">
      <c r="A808" t="s">
        <v>9282</v>
      </c>
      <c r="B808">
        <v>1001.27</v>
      </c>
    </row>
    <row r="809" spans="1:2" x14ac:dyDescent="0.2">
      <c r="A809" t="s">
        <v>45426</v>
      </c>
      <c r="B809">
        <v>871.11</v>
      </c>
    </row>
    <row r="810" spans="1:2" x14ac:dyDescent="0.2">
      <c r="A810" t="s">
        <v>9283</v>
      </c>
      <c r="B810">
        <v>1169.31</v>
      </c>
    </row>
    <row r="811" spans="1:2" x14ac:dyDescent="0.2">
      <c r="A811" t="s">
        <v>45427</v>
      </c>
      <c r="B811">
        <v>1017.31</v>
      </c>
    </row>
    <row r="812" spans="1:2" x14ac:dyDescent="0.2">
      <c r="A812" t="s">
        <v>9284</v>
      </c>
      <c r="B812">
        <v>700.18</v>
      </c>
    </row>
    <row r="813" spans="1:2" x14ac:dyDescent="0.2">
      <c r="A813" t="s">
        <v>45428</v>
      </c>
      <c r="B813">
        <v>609.16</v>
      </c>
    </row>
    <row r="814" spans="1:2" x14ac:dyDescent="0.2">
      <c r="A814" t="s">
        <v>9285</v>
      </c>
      <c r="B814">
        <v>1468.84</v>
      </c>
    </row>
    <row r="815" spans="1:2" x14ac:dyDescent="0.2">
      <c r="A815" t="s">
        <v>45429</v>
      </c>
      <c r="B815">
        <v>1273.05</v>
      </c>
    </row>
    <row r="816" spans="1:2" x14ac:dyDescent="0.2">
      <c r="A816" t="s">
        <v>9286</v>
      </c>
      <c r="B816">
        <v>1028.19</v>
      </c>
    </row>
    <row r="817" spans="1:2" x14ac:dyDescent="0.2">
      <c r="A817" t="s">
        <v>45430</v>
      </c>
      <c r="B817">
        <v>891.13</v>
      </c>
    </row>
    <row r="818" spans="1:2" x14ac:dyDescent="0.2">
      <c r="A818" t="s">
        <v>9287</v>
      </c>
      <c r="B818">
        <v>734.42</v>
      </c>
    </row>
    <row r="819" spans="1:2" x14ac:dyDescent="0.2">
      <c r="A819" t="s">
        <v>45431</v>
      </c>
      <c r="B819">
        <v>636.52</v>
      </c>
    </row>
    <row r="820" spans="1:2" x14ac:dyDescent="0.2">
      <c r="A820" t="s">
        <v>9288</v>
      </c>
      <c r="B820">
        <v>2.66</v>
      </c>
    </row>
    <row r="821" spans="1:2" x14ac:dyDescent="0.2">
      <c r="A821" t="s">
        <v>45432</v>
      </c>
      <c r="B821">
        <v>2.2999999999999998</v>
      </c>
    </row>
    <row r="822" spans="1:2" x14ac:dyDescent="0.2">
      <c r="A822" t="s">
        <v>9289</v>
      </c>
      <c r="B822">
        <v>1.85</v>
      </c>
    </row>
    <row r="823" spans="1:2" x14ac:dyDescent="0.2">
      <c r="A823" t="s">
        <v>45433</v>
      </c>
      <c r="B823">
        <v>1.61</v>
      </c>
    </row>
    <row r="824" spans="1:2" x14ac:dyDescent="0.2">
      <c r="A824" t="s">
        <v>9290</v>
      </c>
      <c r="B824">
        <v>2.36</v>
      </c>
    </row>
    <row r="825" spans="1:2" x14ac:dyDescent="0.2">
      <c r="A825" t="s">
        <v>45434</v>
      </c>
      <c r="B825">
        <v>2.0499999999999998</v>
      </c>
    </row>
    <row r="826" spans="1:2" x14ac:dyDescent="0.2">
      <c r="A826" t="s">
        <v>9291</v>
      </c>
      <c r="B826">
        <v>1.42</v>
      </c>
    </row>
    <row r="827" spans="1:2" x14ac:dyDescent="0.2">
      <c r="A827" t="s">
        <v>45435</v>
      </c>
      <c r="B827">
        <v>1.23</v>
      </c>
    </row>
    <row r="828" spans="1:2" x14ac:dyDescent="0.2">
      <c r="A828" t="s">
        <v>9292</v>
      </c>
      <c r="B828">
        <v>2.81</v>
      </c>
    </row>
    <row r="829" spans="1:2" x14ac:dyDescent="0.2">
      <c r="A829" t="s">
        <v>45436</v>
      </c>
      <c r="B829">
        <v>2.48</v>
      </c>
    </row>
    <row r="830" spans="1:2" x14ac:dyDescent="0.2">
      <c r="A830" t="s">
        <v>9293</v>
      </c>
      <c r="B830">
        <v>4.47</v>
      </c>
    </row>
    <row r="831" spans="1:2" x14ac:dyDescent="0.2">
      <c r="A831" t="s">
        <v>45437</v>
      </c>
      <c r="B831">
        <v>3.95</v>
      </c>
    </row>
    <row r="832" spans="1:2" x14ac:dyDescent="0.2">
      <c r="A832" t="s">
        <v>9294</v>
      </c>
      <c r="B832">
        <v>5.8</v>
      </c>
    </row>
    <row r="833" spans="1:2" x14ac:dyDescent="0.2">
      <c r="A833" t="s">
        <v>45438</v>
      </c>
      <c r="B833">
        <v>5.19</v>
      </c>
    </row>
    <row r="834" spans="1:2" x14ac:dyDescent="0.2">
      <c r="A834" t="s">
        <v>9295</v>
      </c>
      <c r="B834">
        <v>6113.48</v>
      </c>
    </row>
    <row r="835" spans="1:2" x14ac:dyDescent="0.2">
      <c r="A835" t="s">
        <v>45439</v>
      </c>
      <c r="B835">
        <v>5430.7</v>
      </c>
    </row>
    <row r="836" spans="1:2" x14ac:dyDescent="0.2">
      <c r="A836" t="s">
        <v>9296</v>
      </c>
      <c r="B836">
        <v>1.97</v>
      </c>
    </row>
    <row r="837" spans="1:2" x14ac:dyDescent="0.2">
      <c r="A837" t="s">
        <v>45440</v>
      </c>
      <c r="B837">
        <v>1.75</v>
      </c>
    </row>
    <row r="838" spans="1:2" x14ac:dyDescent="0.2">
      <c r="A838" t="s">
        <v>9297</v>
      </c>
      <c r="B838">
        <v>1.36</v>
      </c>
    </row>
    <row r="839" spans="1:2" x14ac:dyDescent="0.2">
      <c r="A839" t="s">
        <v>45441</v>
      </c>
      <c r="B839">
        <v>1.21</v>
      </c>
    </row>
    <row r="840" spans="1:2" x14ac:dyDescent="0.2">
      <c r="A840" t="s">
        <v>9298</v>
      </c>
      <c r="B840">
        <v>5495.9</v>
      </c>
    </row>
    <row r="841" spans="1:2" x14ac:dyDescent="0.2">
      <c r="A841" t="s">
        <v>45442</v>
      </c>
      <c r="B841">
        <v>4882.6000000000004</v>
      </c>
    </row>
    <row r="842" spans="1:2" x14ac:dyDescent="0.2">
      <c r="A842" t="s">
        <v>9299</v>
      </c>
      <c r="B842">
        <v>2.69</v>
      </c>
    </row>
    <row r="843" spans="1:2" x14ac:dyDescent="0.2">
      <c r="A843" t="s">
        <v>45443</v>
      </c>
      <c r="B843">
        <v>2.39</v>
      </c>
    </row>
    <row r="844" spans="1:2" x14ac:dyDescent="0.2">
      <c r="A844" t="s">
        <v>9300</v>
      </c>
      <c r="B844">
        <v>2.19</v>
      </c>
    </row>
    <row r="845" spans="1:2" x14ac:dyDescent="0.2">
      <c r="A845" t="s">
        <v>45444</v>
      </c>
      <c r="B845">
        <v>1.95</v>
      </c>
    </row>
    <row r="846" spans="1:2" x14ac:dyDescent="0.2">
      <c r="A846" t="s">
        <v>9301</v>
      </c>
      <c r="B846">
        <v>6113.48</v>
      </c>
    </row>
    <row r="847" spans="1:2" x14ac:dyDescent="0.2">
      <c r="A847" t="s">
        <v>45445</v>
      </c>
      <c r="B847">
        <v>5430.7</v>
      </c>
    </row>
    <row r="848" spans="1:2" x14ac:dyDescent="0.2">
      <c r="A848" t="s">
        <v>9302</v>
      </c>
      <c r="B848">
        <v>5091.9399999999996</v>
      </c>
    </row>
    <row r="849" spans="1:2" x14ac:dyDescent="0.2">
      <c r="A849" t="s">
        <v>45446</v>
      </c>
      <c r="B849">
        <v>4523.2299999999996</v>
      </c>
    </row>
    <row r="850" spans="1:2" x14ac:dyDescent="0.2">
      <c r="A850" t="s">
        <v>9303</v>
      </c>
      <c r="B850">
        <v>3653.12</v>
      </c>
    </row>
    <row r="851" spans="1:2" x14ac:dyDescent="0.2">
      <c r="A851" t="s">
        <v>45447</v>
      </c>
      <c r="B851">
        <v>3292.35</v>
      </c>
    </row>
    <row r="852" spans="1:2" x14ac:dyDescent="0.2">
      <c r="A852" t="s">
        <v>9304</v>
      </c>
      <c r="B852">
        <v>1.63</v>
      </c>
    </row>
    <row r="853" spans="1:2" x14ac:dyDescent="0.2">
      <c r="A853" t="s">
        <v>45448</v>
      </c>
      <c r="B853">
        <v>1.41</v>
      </c>
    </row>
    <row r="854" spans="1:2" x14ac:dyDescent="0.2">
      <c r="A854" t="s">
        <v>9305</v>
      </c>
      <c r="B854">
        <v>1.37</v>
      </c>
    </row>
    <row r="855" spans="1:2" x14ac:dyDescent="0.2">
      <c r="A855" t="s">
        <v>45449</v>
      </c>
      <c r="B855">
        <v>1.22</v>
      </c>
    </row>
    <row r="856" spans="1:2" x14ac:dyDescent="0.2">
      <c r="A856" t="s">
        <v>9306</v>
      </c>
      <c r="B856">
        <v>8.7200000000000006</v>
      </c>
    </row>
    <row r="857" spans="1:2" x14ac:dyDescent="0.2">
      <c r="A857" t="s">
        <v>45450</v>
      </c>
      <c r="B857">
        <v>7.7</v>
      </c>
    </row>
    <row r="858" spans="1:2" x14ac:dyDescent="0.2">
      <c r="A858" t="s">
        <v>9307</v>
      </c>
      <c r="B858">
        <v>11.81</v>
      </c>
    </row>
    <row r="859" spans="1:2" x14ac:dyDescent="0.2">
      <c r="A859" t="s">
        <v>45451</v>
      </c>
      <c r="B859">
        <v>10.44</v>
      </c>
    </row>
    <row r="860" spans="1:2" x14ac:dyDescent="0.2">
      <c r="A860" t="s">
        <v>9308</v>
      </c>
      <c r="B860">
        <v>62.68</v>
      </c>
    </row>
    <row r="861" spans="1:2" x14ac:dyDescent="0.2">
      <c r="A861" t="s">
        <v>45452</v>
      </c>
      <c r="B861">
        <v>55.46</v>
      </c>
    </row>
    <row r="862" spans="1:2" x14ac:dyDescent="0.2">
      <c r="A862" t="s">
        <v>9309</v>
      </c>
      <c r="B862">
        <v>15.42</v>
      </c>
    </row>
    <row r="863" spans="1:2" x14ac:dyDescent="0.2">
      <c r="A863" t="s">
        <v>45453</v>
      </c>
      <c r="B863">
        <v>13.67</v>
      </c>
    </row>
    <row r="864" spans="1:2" x14ac:dyDescent="0.2">
      <c r="A864" t="s">
        <v>9310</v>
      </c>
      <c r="B864">
        <v>20.82</v>
      </c>
    </row>
    <row r="865" spans="1:2" x14ac:dyDescent="0.2">
      <c r="A865" t="s">
        <v>45454</v>
      </c>
      <c r="B865">
        <v>18.45</v>
      </c>
    </row>
    <row r="866" spans="1:2" x14ac:dyDescent="0.2">
      <c r="A866" t="s">
        <v>9311</v>
      </c>
      <c r="B866">
        <v>0.23</v>
      </c>
    </row>
    <row r="867" spans="1:2" x14ac:dyDescent="0.2">
      <c r="A867" t="s">
        <v>45455</v>
      </c>
      <c r="B867">
        <v>0.2</v>
      </c>
    </row>
    <row r="868" spans="1:2" x14ac:dyDescent="0.2">
      <c r="A868" t="s">
        <v>9312</v>
      </c>
      <c r="B868">
        <v>7071.8</v>
      </c>
    </row>
    <row r="869" spans="1:2" x14ac:dyDescent="0.2">
      <c r="A869" t="s">
        <v>45456</v>
      </c>
      <c r="B869">
        <v>6282.51</v>
      </c>
    </row>
    <row r="870" spans="1:2" x14ac:dyDescent="0.2">
      <c r="A870" t="s">
        <v>45457</v>
      </c>
      <c r="B870">
        <v>7665.56</v>
      </c>
    </row>
    <row r="871" spans="1:2" x14ac:dyDescent="0.2">
      <c r="A871" t="s">
        <v>45458</v>
      </c>
      <c r="B871">
        <v>6810</v>
      </c>
    </row>
    <row r="872" spans="1:2" x14ac:dyDescent="0.2">
      <c r="A872" t="s">
        <v>45459</v>
      </c>
      <c r="B872">
        <v>8502.75</v>
      </c>
    </row>
    <row r="873" spans="1:2" x14ac:dyDescent="0.2">
      <c r="A873" t="s">
        <v>45460</v>
      </c>
      <c r="B873">
        <v>7553.76</v>
      </c>
    </row>
    <row r="874" spans="1:2" x14ac:dyDescent="0.2">
      <c r="A874" t="s">
        <v>9313</v>
      </c>
      <c r="B874">
        <v>5657.43</v>
      </c>
    </row>
    <row r="875" spans="1:2" x14ac:dyDescent="0.2">
      <c r="A875" t="s">
        <v>45461</v>
      </c>
      <c r="B875">
        <v>5026.01</v>
      </c>
    </row>
    <row r="876" spans="1:2" x14ac:dyDescent="0.2">
      <c r="A876" t="s">
        <v>45462</v>
      </c>
      <c r="B876">
        <v>6132.64</v>
      </c>
    </row>
    <row r="877" spans="1:2" x14ac:dyDescent="0.2">
      <c r="A877" t="s">
        <v>45463</v>
      </c>
      <c r="B877">
        <v>5448.18</v>
      </c>
    </row>
    <row r="878" spans="1:2" x14ac:dyDescent="0.2">
      <c r="A878" t="s">
        <v>45464</v>
      </c>
      <c r="B878">
        <v>7071.8</v>
      </c>
    </row>
    <row r="879" spans="1:2" x14ac:dyDescent="0.2">
      <c r="A879" t="s">
        <v>45465</v>
      </c>
      <c r="B879">
        <v>6282.51</v>
      </c>
    </row>
    <row r="880" spans="1:2" x14ac:dyDescent="0.2">
      <c r="A880" t="s">
        <v>9314</v>
      </c>
      <c r="B880">
        <v>5657.43</v>
      </c>
    </row>
    <row r="881" spans="1:2" x14ac:dyDescent="0.2">
      <c r="A881" t="s">
        <v>45466</v>
      </c>
      <c r="B881">
        <v>5026.01</v>
      </c>
    </row>
    <row r="882" spans="1:2" x14ac:dyDescent="0.2">
      <c r="A882" t="s">
        <v>45467</v>
      </c>
      <c r="B882">
        <v>6132.64</v>
      </c>
    </row>
    <row r="883" spans="1:2" x14ac:dyDescent="0.2">
      <c r="A883" t="s">
        <v>45468</v>
      </c>
      <c r="B883">
        <v>5448.18</v>
      </c>
    </row>
    <row r="884" spans="1:2" x14ac:dyDescent="0.2">
      <c r="A884" t="s">
        <v>45469</v>
      </c>
      <c r="B884">
        <v>7071.8</v>
      </c>
    </row>
    <row r="885" spans="1:2" x14ac:dyDescent="0.2">
      <c r="A885" t="s">
        <v>45470</v>
      </c>
      <c r="B885">
        <v>6282.51</v>
      </c>
    </row>
    <row r="886" spans="1:2" x14ac:dyDescent="0.2">
      <c r="A886" t="s">
        <v>9315</v>
      </c>
      <c r="B886">
        <v>4242.25</v>
      </c>
    </row>
    <row r="887" spans="1:2" x14ac:dyDescent="0.2">
      <c r="A887" t="s">
        <v>45471</v>
      </c>
      <c r="B887">
        <v>3768.78</v>
      </c>
    </row>
    <row r="888" spans="1:2" x14ac:dyDescent="0.2">
      <c r="A888" t="s">
        <v>45472</v>
      </c>
      <c r="B888">
        <v>4598.59</v>
      </c>
    </row>
    <row r="889" spans="1:2" x14ac:dyDescent="0.2">
      <c r="A889" t="s">
        <v>45473</v>
      </c>
      <c r="B889">
        <v>4085.34</v>
      </c>
    </row>
    <row r="890" spans="1:2" x14ac:dyDescent="0.2">
      <c r="A890" t="s">
        <v>45474</v>
      </c>
      <c r="B890">
        <v>5657.43</v>
      </c>
    </row>
    <row r="891" spans="1:2" x14ac:dyDescent="0.2">
      <c r="A891" t="s">
        <v>45475</v>
      </c>
      <c r="B891">
        <v>5026.01</v>
      </c>
    </row>
    <row r="892" spans="1:2" x14ac:dyDescent="0.2">
      <c r="A892" t="s">
        <v>9316</v>
      </c>
      <c r="B892">
        <v>8502.75</v>
      </c>
    </row>
    <row r="893" spans="1:2" x14ac:dyDescent="0.2">
      <c r="A893" t="s">
        <v>45476</v>
      </c>
      <c r="B893">
        <v>7553.76</v>
      </c>
    </row>
    <row r="894" spans="1:2" x14ac:dyDescent="0.2">
      <c r="A894" t="s">
        <v>45477</v>
      </c>
      <c r="B894">
        <v>9182.9599999999991</v>
      </c>
    </row>
    <row r="895" spans="1:2" x14ac:dyDescent="0.2">
      <c r="A895" t="s">
        <v>45478</v>
      </c>
      <c r="B895">
        <v>8158.06</v>
      </c>
    </row>
    <row r="896" spans="1:2" x14ac:dyDescent="0.2">
      <c r="A896" t="s">
        <v>45479</v>
      </c>
      <c r="B896">
        <v>9912.9599999999991</v>
      </c>
    </row>
    <row r="897" spans="1:2" x14ac:dyDescent="0.2">
      <c r="A897" t="s">
        <v>45480</v>
      </c>
      <c r="B897">
        <v>8806.58</v>
      </c>
    </row>
    <row r="898" spans="1:2" x14ac:dyDescent="0.2">
      <c r="A898" t="s">
        <v>9317</v>
      </c>
      <c r="B898">
        <v>7071.8</v>
      </c>
    </row>
    <row r="899" spans="1:2" x14ac:dyDescent="0.2">
      <c r="A899" t="s">
        <v>45481</v>
      </c>
      <c r="B899">
        <v>6282.51</v>
      </c>
    </row>
    <row r="900" spans="1:2" x14ac:dyDescent="0.2">
      <c r="A900" t="s">
        <v>45482</v>
      </c>
      <c r="B900">
        <v>7665.56</v>
      </c>
    </row>
    <row r="901" spans="1:2" x14ac:dyDescent="0.2">
      <c r="A901" t="s">
        <v>45483</v>
      </c>
      <c r="B901">
        <v>6810</v>
      </c>
    </row>
    <row r="902" spans="1:2" x14ac:dyDescent="0.2">
      <c r="A902" t="s">
        <v>45484</v>
      </c>
      <c r="B902">
        <v>8502.75</v>
      </c>
    </row>
    <row r="903" spans="1:2" x14ac:dyDescent="0.2">
      <c r="A903" t="s">
        <v>45485</v>
      </c>
      <c r="B903">
        <v>7553.76</v>
      </c>
    </row>
    <row r="904" spans="1:2" x14ac:dyDescent="0.2">
      <c r="A904" t="s">
        <v>9318</v>
      </c>
      <c r="B904">
        <v>7071.8</v>
      </c>
    </row>
    <row r="905" spans="1:2" x14ac:dyDescent="0.2">
      <c r="A905" t="s">
        <v>45486</v>
      </c>
      <c r="B905">
        <v>6282.51</v>
      </c>
    </row>
    <row r="906" spans="1:2" x14ac:dyDescent="0.2">
      <c r="A906" t="s">
        <v>45487</v>
      </c>
      <c r="B906">
        <v>7665.56</v>
      </c>
    </row>
    <row r="907" spans="1:2" x14ac:dyDescent="0.2">
      <c r="A907" t="s">
        <v>45488</v>
      </c>
      <c r="B907">
        <v>6810</v>
      </c>
    </row>
    <row r="908" spans="1:2" x14ac:dyDescent="0.2">
      <c r="A908" t="s">
        <v>45489</v>
      </c>
      <c r="B908">
        <v>8502.75</v>
      </c>
    </row>
    <row r="909" spans="1:2" x14ac:dyDescent="0.2">
      <c r="A909" t="s">
        <v>45490</v>
      </c>
      <c r="B909">
        <v>7553.76</v>
      </c>
    </row>
    <row r="910" spans="1:2" x14ac:dyDescent="0.2">
      <c r="A910" t="s">
        <v>9319</v>
      </c>
      <c r="B910">
        <v>5657.43</v>
      </c>
    </row>
    <row r="911" spans="1:2" x14ac:dyDescent="0.2">
      <c r="A911" t="s">
        <v>45491</v>
      </c>
      <c r="B911">
        <v>5026.01</v>
      </c>
    </row>
    <row r="912" spans="1:2" x14ac:dyDescent="0.2">
      <c r="A912" t="s">
        <v>45492</v>
      </c>
      <c r="B912">
        <v>6132.64</v>
      </c>
    </row>
    <row r="913" spans="1:2" x14ac:dyDescent="0.2">
      <c r="A913" t="s">
        <v>45493</v>
      </c>
      <c r="B913">
        <v>5448.18</v>
      </c>
    </row>
    <row r="914" spans="1:2" x14ac:dyDescent="0.2">
      <c r="A914" t="s">
        <v>45494</v>
      </c>
      <c r="B914">
        <v>7071.8</v>
      </c>
    </row>
    <row r="915" spans="1:2" x14ac:dyDescent="0.2">
      <c r="A915" t="s">
        <v>45495</v>
      </c>
      <c r="B915">
        <v>6282.51</v>
      </c>
    </row>
    <row r="916" spans="1:2" x14ac:dyDescent="0.2">
      <c r="A916" t="s">
        <v>9320</v>
      </c>
      <c r="B916">
        <v>9912.9599999999991</v>
      </c>
    </row>
    <row r="917" spans="1:2" x14ac:dyDescent="0.2">
      <c r="A917" t="s">
        <v>45496</v>
      </c>
      <c r="B917">
        <v>8806.58</v>
      </c>
    </row>
    <row r="918" spans="1:2" x14ac:dyDescent="0.2">
      <c r="A918" t="s">
        <v>45497</v>
      </c>
      <c r="B918">
        <v>10705.98</v>
      </c>
    </row>
    <row r="919" spans="1:2" x14ac:dyDescent="0.2">
      <c r="A919" t="s">
        <v>45498</v>
      </c>
      <c r="B919">
        <v>9511.09</v>
      </c>
    </row>
    <row r="920" spans="1:2" x14ac:dyDescent="0.2">
      <c r="A920" t="s">
        <v>45499</v>
      </c>
      <c r="B920">
        <v>11562.44</v>
      </c>
    </row>
    <row r="921" spans="1:2" x14ac:dyDescent="0.2">
      <c r="A921" t="s">
        <v>45500</v>
      </c>
      <c r="B921">
        <v>10271.959999999999</v>
      </c>
    </row>
    <row r="922" spans="1:2" x14ac:dyDescent="0.2">
      <c r="A922" t="s">
        <v>9321</v>
      </c>
      <c r="B922">
        <v>8502.75</v>
      </c>
    </row>
    <row r="923" spans="1:2" x14ac:dyDescent="0.2">
      <c r="A923" t="s">
        <v>45501</v>
      </c>
      <c r="B923">
        <v>7553.76</v>
      </c>
    </row>
    <row r="924" spans="1:2" x14ac:dyDescent="0.2">
      <c r="A924" t="s">
        <v>45502</v>
      </c>
      <c r="B924">
        <v>9182.9599999999991</v>
      </c>
    </row>
    <row r="925" spans="1:2" x14ac:dyDescent="0.2">
      <c r="A925" t="s">
        <v>45503</v>
      </c>
      <c r="B925">
        <v>8158.06</v>
      </c>
    </row>
    <row r="926" spans="1:2" x14ac:dyDescent="0.2">
      <c r="A926" t="s">
        <v>45504</v>
      </c>
      <c r="B926">
        <v>9912.9599999999991</v>
      </c>
    </row>
    <row r="927" spans="1:2" x14ac:dyDescent="0.2">
      <c r="A927" t="s">
        <v>45505</v>
      </c>
      <c r="B927">
        <v>8806.58</v>
      </c>
    </row>
    <row r="928" spans="1:2" x14ac:dyDescent="0.2">
      <c r="A928" t="s">
        <v>9322</v>
      </c>
      <c r="B928">
        <v>8502.75</v>
      </c>
    </row>
    <row r="929" spans="1:2" x14ac:dyDescent="0.2">
      <c r="A929" t="s">
        <v>45506</v>
      </c>
      <c r="B929">
        <v>7553.76</v>
      </c>
    </row>
    <row r="930" spans="1:2" x14ac:dyDescent="0.2">
      <c r="A930" t="s">
        <v>45507</v>
      </c>
      <c r="B930">
        <v>9182.9599999999991</v>
      </c>
    </row>
    <row r="931" spans="1:2" x14ac:dyDescent="0.2">
      <c r="A931" t="s">
        <v>45508</v>
      </c>
      <c r="B931">
        <v>8158.06</v>
      </c>
    </row>
    <row r="932" spans="1:2" x14ac:dyDescent="0.2">
      <c r="A932" t="s">
        <v>45509</v>
      </c>
      <c r="B932">
        <v>9912.9599999999991</v>
      </c>
    </row>
    <row r="933" spans="1:2" x14ac:dyDescent="0.2">
      <c r="A933" t="s">
        <v>45510</v>
      </c>
      <c r="B933">
        <v>8806.58</v>
      </c>
    </row>
    <row r="934" spans="1:2" x14ac:dyDescent="0.2">
      <c r="A934" t="s">
        <v>9323</v>
      </c>
      <c r="B934">
        <v>7071.8</v>
      </c>
    </row>
    <row r="935" spans="1:2" x14ac:dyDescent="0.2">
      <c r="A935" t="s">
        <v>45511</v>
      </c>
      <c r="B935">
        <v>6282.51</v>
      </c>
    </row>
    <row r="936" spans="1:2" x14ac:dyDescent="0.2">
      <c r="A936" t="s">
        <v>45512</v>
      </c>
      <c r="B936">
        <v>7665.56</v>
      </c>
    </row>
    <row r="937" spans="1:2" x14ac:dyDescent="0.2">
      <c r="A937" t="s">
        <v>45513</v>
      </c>
      <c r="B937">
        <v>6810</v>
      </c>
    </row>
    <row r="938" spans="1:2" x14ac:dyDescent="0.2">
      <c r="A938" t="s">
        <v>45514</v>
      </c>
      <c r="B938">
        <v>8502.75</v>
      </c>
    </row>
    <row r="939" spans="1:2" x14ac:dyDescent="0.2">
      <c r="A939" t="s">
        <v>45515</v>
      </c>
      <c r="B939">
        <v>7553.76</v>
      </c>
    </row>
    <row r="940" spans="1:2" x14ac:dyDescent="0.2">
      <c r="A940" t="s">
        <v>9325</v>
      </c>
      <c r="B940">
        <v>25411.58</v>
      </c>
    </row>
    <row r="941" spans="1:2" x14ac:dyDescent="0.2">
      <c r="A941" t="s">
        <v>45516</v>
      </c>
      <c r="B941">
        <v>22548.75</v>
      </c>
    </row>
    <row r="942" spans="1:2" x14ac:dyDescent="0.2">
      <c r="A942" t="s">
        <v>9326</v>
      </c>
      <c r="B942">
        <v>13874.82</v>
      </c>
    </row>
    <row r="943" spans="1:2" x14ac:dyDescent="0.2">
      <c r="A943" t="s">
        <v>45517</v>
      </c>
      <c r="B943">
        <v>12339.58</v>
      </c>
    </row>
    <row r="944" spans="1:2" x14ac:dyDescent="0.2">
      <c r="A944" t="s">
        <v>9327</v>
      </c>
      <c r="B944">
        <v>17811.43</v>
      </c>
    </row>
    <row r="945" spans="1:2" x14ac:dyDescent="0.2">
      <c r="A945" t="s">
        <v>45518</v>
      </c>
      <c r="B945">
        <v>15829.78</v>
      </c>
    </row>
    <row r="946" spans="1:2" x14ac:dyDescent="0.2">
      <c r="A946" t="s">
        <v>9328</v>
      </c>
      <c r="B946">
        <v>10137.76</v>
      </c>
    </row>
    <row r="947" spans="1:2" x14ac:dyDescent="0.2">
      <c r="A947" t="s">
        <v>45519</v>
      </c>
      <c r="B947">
        <v>9047.6299999999992</v>
      </c>
    </row>
    <row r="948" spans="1:2" x14ac:dyDescent="0.2">
      <c r="A948" t="s">
        <v>9329</v>
      </c>
      <c r="B948">
        <v>11201.77</v>
      </c>
    </row>
    <row r="949" spans="1:2" x14ac:dyDescent="0.2">
      <c r="A949" t="s">
        <v>45520</v>
      </c>
      <c r="B949">
        <v>10056.530000000001</v>
      </c>
    </row>
    <row r="950" spans="1:2" x14ac:dyDescent="0.2">
      <c r="A950" t="s">
        <v>9330</v>
      </c>
      <c r="B950">
        <v>9957.1299999999992</v>
      </c>
    </row>
    <row r="951" spans="1:2" x14ac:dyDescent="0.2">
      <c r="A951" t="s">
        <v>45521</v>
      </c>
      <c r="B951">
        <v>8939.1299999999992</v>
      </c>
    </row>
    <row r="952" spans="1:2" x14ac:dyDescent="0.2">
      <c r="A952" t="s">
        <v>9332</v>
      </c>
      <c r="B952">
        <v>2.61</v>
      </c>
    </row>
    <row r="953" spans="1:2" x14ac:dyDescent="0.2">
      <c r="A953" t="s">
        <v>45522</v>
      </c>
      <c r="B953">
        <v>2.35</v>
      </c>
    </row>
    <row r="954" spans="1:2" x14ac:dyDescent="0.2">
      <c r="A954" t="s">
        <v>9333</v>
      </c>
      <c r="B954">
        <v>17.68</v>
      </c>
    </row>
    <row r="955" spans="1:2" x14ac:dyDescent="0.2">
      <c r="A955" t="s">
        <v>45523</v>
      </c>
      <c r="B955">
        <v>15.96</v>
      </c>
    </row>
    <row r="956" spans="1:2" x14ac:dyDescent="0.2">
      <c r="A956" t="s">
        <v>45524</v>
      </c>
      <c r="B956">
        <v>5.25</v>
      </c>
    </row>
    <row r="957" spans="1:2" x14ac:dyDescent="0.2">
      <c r="A957" t="s">
        <v>45525</v>
      </c>
      <c r="B957">
        <v>4.59</v>
      </c>
    </row>
    <row r="958" spans="1:2" x14ac:dyDescent="0.2">
      <c r="A958" t="s">
        <v>45526</v>
      </c>
      <c r="B958">
        <v>1.68</v>
      </c>
    </row>
    <row r="959" spans="1:2" x14ac:dyDescent="0.2">
      <c r="A959" t="s">
        <v>45527</v>
      </c>
      <c r="B959">
        <v>1.48</v>
      </c>
    </row>
    <row r="960" spans="1:2" x14ac:dyDescent="0.2">
      <c r="A960" t="s">
        <v>45528</v>
      </c>
      <c r="B960">
        <v>0.69</v>
      </c>
    </row>
    <row r="961" spans="1:2" x14ac:dyDescent="0.2">
      <c r="A961" t="s">
        <v>45529</v>
      </c>
      <c r="B961">
        <v>0.6</v>
      </c>
    </row>
    <row r="962" spans="1:2" x14ac:dyDescent="0.2">
      <c r="A962" t="s">
        <v>9338</v>
      </c>
      <c r="B962">
        <v>5.79</v>
      </c>
    </row>
    <row r="963" spans="1:2" x14ac:dyDescent="0.2">
      <c r="A963" t="s">
        <v>45530</v>
      </c>
      <c r="B963">
        <v>5.0199999999999996</v>
      </c>
    </row>
    <row r="964" spans="1:2" x14ac:dyDescent="0.2">
      <c r="A964" t="s">
        <v>9339</v>
      </c>
      <c r="B964">
        <v>49.59</v>
      </c>
    </row>
    <row r="965" spans="1:2" x14ac:dyDescent="0.2">
      <c r="A965" t="s">
        <v>45531</v>
      </c>
      <c r="B965">
        <v>47.03</v>
      </c>
    </row>
    <row r="966" spans="1:2" x14ac:dyDescent="0.2">
      <c r="A966" t="s">
        <v>9340</v>
      </c>
      <c r="B966">
        <v>47.79</v>
      </c>
    </row>
    <row r="967" spans="1:2" x14ac:dyDescent="0.2">
      <c r="A967" t="s">
        <v>45532</v>
      </c>
      <c r="B967">
        <v>45.22</v>
      </c>
    </row>
    <row r="968" spans="1:2" x14ac:dyDescent="0.2">
      <c r="A968" t="s">
        <v>9341</v>
      </c>
      <c r="B968">
        <v>126.26</v>
      </c>
    </row>
    <row r="969" spans="1:2" x14ac:dyDescent="0.2">
      <c r="A969" t="s">
        <v>45533</v>
      </c>
      <c r="B969">
        <v>118.92</v>
      </c>
    </row>
    <row r="970" spans="1:2" x14ac:dyDescent="0.2">
      <c r="A970" t="s">
        <v>9342</v>
      </c>
      <c r="B970">
        <v>170.06</v>
      </c>
    </row>
    <row r="971" spans="1:2" x14ac:dyDescent="0.2">
      <c r="A971" t="s">
        <v>45534</v>
      </c>
      <c r="B971">
        <v>160.93</v>
      </c>
    </row>
    <row r="972" spans="1:2" x14ac:dyDescent="0.2">
      <c r="A972" t="s">
        <v>9343</v>
      </c>
      <c r="B972">
        <v>168.26</v>
      </c>
    </row>
    <row r="973" spans="1:2" x14ac:dyDescent="0.2">
      <c r="A973" t="s">
        <v>45535</v>
      </c>
      <c r="B973">
        <v>159.13</v>
      </c>
    </row>
    <row r="974" spans="1:2" x14ac:dyDescent="0.2">
      <c r="A974" t="s">
        <v>9344</v>
      </c>
      <c r="B974">
        <v>139.83000000000001</v>
      </c>
    </row>
    <row r="975" spans="1:2" x14ac:dyDescent="0.2">
      <c r="A975" t="s">
        <v>45536</v>
      </c>
      <c r="B975">
        <v>131.63</v>
      </c>
    </row>
    <row r="976" spans="1:2" x14ac:dyDescent="0.2">
      <c r="A976" t="s">
        <v>9345</v>
      </c>
      <c r="B976">
        <v>183.63</v>
      </c>
    </row>
    <row r="977" spans="1:2" x14ac:dyDescent="0.2">
      <c r="A977" t="s">
        <v>45537</v>
      </c>
      <c r="B977">
        <v>173.64</v>
      </c>
    </row>
    <row r="978" spans="1:2" x14ac:dyDescent="0.2">
      <c r="A978" t="s">
        <v>9346</v>
      </c>
      <c r="B978">
        <v>181.82</v>
      </c>
    </row>
    <row r="979" spans="1:2" x14ac:dyDescent="0.2">
      <c r="A979" t="s">
        <v>45538</v>
      </c>
      <c r="B979">
        <v>171.83</v>
      </c>
    </row>
    <row r="980" spans="1:2" x14ac:dyDescent="0.2">
      <c r="A980" t="s">
        <v>9350</v>
      </c>
      <c r="B980">
        <v>66.55</v>
      </c>
    </row>
    <row r="981" spans="1:2" x14ac:dyDescent="0.2">
      <c r="A981" t="s">
        <v>45539</v>
      </c>
      <c r="B981">
        <v>57.67</v>
      </c>
    </row>
    <row r="982" spans="1:2" x14ac:dyDescent="0.2">
      <c r="A982" t="s">
        <v>9351</v>
      </c>
      <c r="B982">
        <v>60.79</v>
      </c>
    </row>
    <row r="983" spans="1:2" x14ac:dyDescent="0.2">
      <c r="A983" t="s">
        <v>45540</v>
      </c>
      <c r="B983">
        <v>52.67</v>
      </c>
    </row>
    <row r="984" spans="1:2" x14ac:dyDescent="0.2">
      <c r="A984" t="s">
        <v>9352</v>
      </c>
      <c r="B984">
        <v>57.33</v>
      </c>
    </row>
    <row r="985" spans="1:2" x14ac:dyDescent="0.2">
      <c r="A985" t="s">
        <v>45541</v>
      </c>
      <c r="B985">
        <v>49.68</v>
      </c>
    </row>
    <row r="986" spans="1:2" x14ac:dyDescent="0.2">
      <c r="A986" t="s">
        <v>9353</v>
      </c>
      <c r="B986">
        <v>72.55</v>
      </c>
    </row>
    <row r="987" spans="1:2" x14ac:dyDescent="0.2">
      <c r="A987" t="s">
        <v>45542</v>
      </c>
      <c r="B987">
        <v>62.86</v>
      </c>
    </row>
    <row r="988" spans="1:2" x14ac:dyDescent="0.2">
      <c r="A988" t="s">
        <v>9354</v>
      </c>
      <c r="B988">
        <v>63.7</v>
      </c>
    </row>
    <row r="989" spans="1:2" x14ac:dyDescent="0.2">
      <c r="A989" t="s">
        <v>45543</v>
      </c>
      <c r="B989">
        <v>55.19</v>
      </c>
    </row>
    <row r="990" spans="1:2" x14ac:dyDescent="0.2">
      <c r="A990" t="s">
        <v>9355</v>
      </c>
      <c r="B990">
        <v>54.8</v>
      </c>
    </row>
    <row r="991" spans="1:2" x14ac:dyDescent="0.2">
      <c r="A991" t="s">
        <v>45544</v>
      </c>
      <c r="B991">
        <v>47.48</v>
      </c>
    </row>
    <row r="992" spans="1:2" x14ac:dyDescent="0.2">
      <c r="A992" t="s">
        <v>9356</v>
      </c>
      <c r="B992">
        <v>166.42</v>
      </c>
    </row>
    <row r="993" spans="1:2" x14ac:dyDescent="0.2">
      <c r="A993" t="s">
        <v>45545</v>
      </c>
      <c r="B993">
        <v>144.19999999999999</v>
      </c>
    </row>
    <row r="994" spans="1:2" x14ac:dyDescent="0.2">
      <c r="A994" t="s">
        <v>9357</v>
      </c>
      <c r="B994">
        <v>152.04</v>
      </c>
    </row>
    <row r="995" spans="1:2" x14ac:dyDescent="0.2">
      <c r="A995" t="s">
        <v>45546</v>
      </c>
      <c r="B995">
        <v>131.74</v>
      </c>
    </row>
    <row r="996" spans="1:2" x14ac:dyDescent="0.2">
      <c r="A996" t="s">
        <v>9358</v>
      </c>
      <c r="B996">
        <v>143.38</v>
      </c>
    </row>
    <row r="997" spans="1:2" x14ac:dyDescent="0.2">
      <c r="A997" t="s">
        <v>45547</v>
      </c>
      <c r="B997">
        <v>124.23</v>
      </c>
    </row>
    <row r="998" spans="1:2" x14ac:dyDescent="0.2">
      <c r="A998" t="s">
        <v>9359</v>
      </c>
      <c r="B998">
        <v>52.43</v>
      </c>
    </row>
    <row r="999" spans="1:2" x14ac:dyDescent="0.2">
      <c r="A999" t="s">
        <v>45548</v>
      </c>
      <c r="B999">
        <v>45.43</v>
      </c>
    </row>
    <row r="1000" spans="1:2" x14ac:dyDescent="0.2">
      <c r="A1000" t="s">
        <v>9360</v>
      </c>
      <c r="B1000">
        <v>46.64</v>
      </c>
    </row>
    <row r="1001" spans="1:2" x14ac:dyDescent="0.2">
      <c r="A1001" t="s">
        <v>45549</v>
      </c>
      <c r="B1001">
        <v>40.42</v>
      </c>
    </row>
    <row r="1002" spans="1:2" x14ac:dyDescent="0.2">
      <c r="A1002" t="s">
        <v>9361</v>
      </c>
      <c r="B1002">
        <v>36.92</v>
      </c>
    </row>
    <row r="1003" spans="1:2" x14ac:dyDescent="0.2">
      <c r="A1003" t="s">
        <v>45550</v>
      </c>
      <c r="B1003">
        <v>31.99</v>
      </c>
    </row>
    <row r="1004" spans="1:2" x14ac:dyDescent="0.2">
      <c r="A1004" t="s">
        <v>9362</v>
      </c>
      <c r="B1004">
        <v>131.12</v>
      </c>
    </row>
    <row r="1005" spans="1:2" x14ac:dyDescent="0.2">
      <c r="A1005" t="s">
        <v>45551</v>
      </c>
      <c r="B1005">
        <v>113.62</v>
      </c>
    </row>
    <row r="1006" spans="1:2" x14ac:dyDescent="0.2">
      <c r="A1006" t="s">
        <v>9363</v>
      </c>
      <c r="B1006">
        <v>116.65</v>
      </c>
    </row>
    <row r="1007" spans="1:2" x14ac:dyDescent="0.2">
      <c r="A1007" t="s">
        <v>45552</v>
      </c>
      <c r="B1007">
        <v>101.07</v>
      </c>
    </row>
    <row r="1008" spans="1:2" x14ac:dyDescent="0.2">
      <c r="A1008" t="s">
        <v>9364</v>
      </c>
      <c r="B1008">
        <v>92.38</v>
      </c>
    </row>
    <row r="1009" spans="1:2" x14ac:dyDescent="0.2">
      <c r="A1009" t="s">
        <v>45553</v>
      </c>
      <c r="B1009">
        <v>80.040000000000006</v>
      </c>
    </row>
    <row r="1010" spans="1:2" x14ac:dyDescent="0.2">
      <c r="A1010" t="s">
        <v>9365</v>
      </c>
      <c r="B1010">
        <v>72.569999999999993</v>
      </c>
    </row>
    <row r="1011" spans="1:2" x14ac:dyDescent="0.2">
      <c r="A1011" t="s">
        <v>45554</v>
      </c>
      <c r="B1011">
        <v>62.88</v>
      </c>
    </row>
    <row r="1012" spans="1:2" x14ac:dyDescent="0.2">
      <c r="A1012" t="s">
        <v>9366</v>
      </c>
      <c r="B1012">
        <v>63.73</v>
      </c>
    </row>
    <row r="1013" spans="1:2" x14ac:dyDescent="0.2">
      <c r="A1013" t="s">
        <v>45555</v>
      </c>
      <c r="B1013">
        <v>55.22</v>
      </c>
    </row>
    <row r="1014" spans="1:2" x14ac:dyDescent="0.2">
      <c r="A1014" t="s">
        <v>9367</v>
      </c>
      <c r="B1014">
        <v>57.16</v>
      </c>
    </row>
    <row r="1015" spans="1:2" x14ac:dyDescent="0.2">
      <c r="A1015" t="s">
        <v>45556</v>
      </c>
      <c r="B1015">
        <v>49.53</v>
      </c>
    </row>
    <row r="1016" spans="1:2" x14ac:dyDescent="0.2">
      <c r="A1016" t="s">
        <v>9368</v>
      </c>
      <c r="B1016">
        <v>37.86</v>
      </c>
    </row>
    <row r="1017" spans="1:2" x14ac:dyDescent="0.2">
      <c r="A1017" t="s">
        <v>45557</v>
      </c>
      <c r="B1017">
        <v>32.799999999999997</v>
      </c>
    </row>
    <row r="1018" spans="1:2" x14ac:dyDescent="0.2">
      <c r="A1018" t="s">
        <v>9369</v>
      </c>
      <c r="B1018">
        <v>27.48</v>
      </c>
    </row>
    <row r="1019" spans="1:2" x14ac:dyDescent="0.2">
      <c r="A1019" t="s">
        <v>45558</v>
      </c>
      <c r="B1019">
        <v>23.81</v>
      </c>
    </row>
    <row r="1020" spans="1:2" x14ac:dyDescent="0.2">
      <c r="A1020" t="s">
        <v>9370</v>
      </c>
      <c r="B1020">
        <v>22.07</v>
      </c>
    </row>
    <row r="1021" spans="1:2" x14ac:dyDescent="0.2">
      <c r="A1021" t="s">
        <v>45559</v>
      </c>
      <c r="B1021">
        <v>19.12</v>
      </c>
    </row>
    <row r="1022" spans="1:2" x14ac:dyDescent="0.2">
      <c r="A1022" t="s">
        <v>9371</v>
      </c>
      <c r="B1022">
        <v>94.66</v>
      </c>
    </row>
    <row r="1023" spans="1:2" x14ac:dyDescent="0.2">
      <c r="A1023" t="s">
        <v>45560</v>
      </c>
      <c r="B1023">
        <v>82.02</v>
      </c>
    </row>
    <row r="1024" spans="1:2" x14ac:dyDescent="0.2">
      <c r="A1024" t="s">
        <v>9372</v>
      </c>
      <c r="B1024">
        <v>68.73</v>
      </c>
    </row>
    <row r="1025" spans="1:2" x14ac:dyDescent="0.2">
      <c r="A1025" t="s">
        <v>45561</v>
      </c>
      <c r="B1025">
        <v>59.55</v>
      </c>
    </row>
    <row r="1026" spans="1:2" x14ac:dyDescent="0.2">
      <c r="A1026" t="s">
        <v>9373</v>
      </c>
      <c r="B1026">
        <v>55.24</v>
      </c>
    </row>
    <row r="1027" spans="1:2" x14ac:dyDescent="0.2">
      <c r="A1027" t="s">
        <v>45562</v>
      </c>
      <c r="B1027">
        <v>47.86</v>
      </c>
    </row>
    <row r="1028" spans="1:2" x14ac:dyDescent="0.2">
      <c r="A1028" t="s">
        <v>9374</v>
      </c>
      <c r="B1028">
        <v>63.53</v>
      </c>
    </row>
    <row r="1029" spans="1:2" x14ac:dyDescent="0.2">
      <c r="A1029" t="s">
        <v>45563</v>
      </c>
      <c r="B1029">
        <v>55.05</v>
      </c>
    </row>
    <row r="1030" spans="1:2" x14ac:dyDescent="0.2">
      <c r="A1030" t="s">
        <v>9375</v>
      </c>
      <c r="B1030">
        <v>56.2</v>
      </c>
    </row>
    <row r="1031" spans="1:2" x14ac:dyDescent="0.2">
      <c r="A1031" t="s">
        <v>45564</v>
      </c>
      <c r="B1031">
        <v>48.7</v>
      </c>
    </row>
    <row r="1032" spans="1:2" x14ac:dyDescent="0.2">
      <c r="A1032" t="s">
        <v>9376</v>
      </c>
      <c r="B1032">
        <v>47.3</v>
      </c>
    </row>
    <row r="1033" spans="1:2" x14ac:dyDescent="0.2">
      <c r="A1033" t="s">
        <v>45565</v>
      </c>
      <c r="B1033">
        <v>40.99</v>
      </c>
    </row>
    <row r="1034" spans="1:2" x14ac:dyDescent="0.2">
      <c r="A1034" t="s">
        <v>9377</v>
      </c>
      <c r="B1034">
        <v>10.44</v>
      </c>
    </row>
    <row r="1035" spans="1:2" x14ac:dyDescent="0.2">
      <c r="A1035" t="s">
        <v>45566</v>
      </c>
      <c r="B1035">
        <v>9.0500000000000007</v>
      </c>
    </row>
    <row r="1036" spans="1:2" x14ac:dyDescent="0.2">
      <c r="A1036" t="s">
        <v>9378</v>
      </c>
      <c r="B1036">
        <v>7.2</v>
      </c>
    </row>
    <row r="1037" spans="1:2" x14ac:dyDescent="0.2">
      <c r="A1037" t="s">
        <v>45567</v>
      </c>
      <c r="B1037">
        <v>6.24</v>
      </c>
    </row>
    <row r="1038" spans="1:2" x14ac:dyDescent="0.2">
      <c r="A1038" t="s">
        <v>9379</v>
      </c>
      <c r="B1038">
        <v>7.23</v>
      </c>
    </row>
    <row r="1039" spans="1:2" x14ac:dyDescent="0.2">
      <c r="A1039" t="s">
        <v>45568</v>
      </c>
      <c r="B1039">
        <v>6.26</v>
      </c>
    </row>
    <row r="1040" spans="1:2" x14ac:dyDescent="0.2">
      <c r="A1040" t="s">
        <v>9380</v>
      </c>
      <c r="B1040">
        <v>26.15</v>
      </c>
    </row>
    <row r="1041" spans="1:2" x14ac:dyDescent="0.2">
      <c r="A1041" t="s">
        <v>45569</v>
      </c>
      <c r="B1041">
        <v>22.66</v>
      </c>
    </row>
    <row r="1042" spans="1:2" x14ac:dyDescent="0.2">
      <c r="A1042" t="s">
        <v>9381</v>
      </c>
      <c r="B1042">
        <v>18.079999999999998</v>
      </c>
    </row>
    <row r="1043" spans="1:2" x14ac:dyDescent="0.2">
      <c r="A1043" t="s">
        <v>45570</v>
      </c>
      <c r="B1043">
        <v>15.66</v>
      </c>
    </row>
    <row r="1044" spans="1:2" x14ac:dyDescent="0.2">
      <c r="A1044" t="s">
        <v>9382</v>
      </c>
      <c r="B1044">
        <v>18.09</v>
      </c>
    </row>
    <row r="1045" spans="1:2" x14ac:dyDescent="0.2">
      <c r="A1045" t="s">
        <v>45571</v>
      </c>
      <c r="B1045">
        <v>15.68</v>
      </c>
    </row>
    <row r="1046" spans="1:2" x14ac:dyDescent="0.2">
      <c r="A1046" t="s">
        <v>9383</v>
      </c>
      <c r="B1046">
        <v>35.450000000000003</v>
      </c>
    </row>
    <row r="1047" spans="1:2" x14ac:dyDescent="0.2">
      <c r="A1047" t="s">
        <v>45572</v>
      </c>
      <c r="B1047">
        <v>30.72</v>
      </c>
    </row>
    <row r="1048" spans="1:2" x14ac:dyDescent="0.2">
      <c r="A1048" t="s">
        <v>9384</v>
      </c>
      <c r="B1048">
        <v>24.58</v>
      </c>
    </row>
    <row r="1049" spans="1:2" x14ac:dyDescent="0.2">
      <c r="A1049" t="s">
        <v>45573</v>
      </c>
      <c r="B1049">
        <v>21.3</v>
      </c>
    </row>
    <row r="1050" spans="1:2" x14ac:dyDescent="0.2">
      <c r="A1050" t="s">
        <v>9385</v>
      </c>
      <c r="B1050">
        <v>19.66</v>
      </c>
    </row>
    <row r="1051" spans="1:2" x14ac:dyDescent="0.2">
      <c r="A1051" t="s">
        <v>45574</v>
      </c>
      <c r="B1051">
        <v>17.03</v>
      </c>
    </row>
    <row r="1052" spans="1:2" x14ac:dyDescent="0.2">
      <c r="A1052" t="s">
        <v>9386</v>
      </c>
      <c r="B1052">
        <v>88.71</v>
      </c>
    </row>
    <row r="1053" spans="1:2" x14ac:dyDescent="0.2">
      <c r="A1053" t="s">
        <v>45575</v>
      </c>
      <c r="B1053">
        <v>76.87</v>
      </c>
    </row>
    <row r="1054" spans="1:2" x14ac:dyDescent="0.2">
      <c r="A1054" t="s">
        <v>9387</v>
      </c>
      <c r="B1054">
        <v>61.47</v>
      </c>
    </row>
    <row r="1055" spans="1:2" x14ac:dyDescent="0.2">
      <c r="A1055" t="s">
        <v>45576</v>
      </c>
      <c r="B1055">
        <v>53.26</v>
      </c>
    </row>
    <row r="1056" spans="1:2" x14ac:dyDescent="0.2">
      <c r="A1056" t="s">
        <v>9388</v>
      </c>
      <c r="B1056">
        <v>49.17</v>
      </c>
    </row>
    <row r="1057" spans="1:2" x14ac:dyDescent="0.2">
      <c r="A1057" t="s">
        <v>45577</v>
      </c>
      <c r="B1057">
        <v>42.6</v>
      </c>
    </row>
    <row r="1058" spans="1:2" x14ac:dyDescent="0.2">
      <c r="A1058" t="s">
        <v>9389</v>
      </c>
      <c r="B1058">
        <v>6.89</v>
      </c>
    </row>
    <row r="1059" spans="1:2" x14ac:dyDescent="0.2">
      <c r="A1059" t="s">
        <v>45578</v>
      </c>
      <c r="B1059">
        <v>5.97</v>
      </c>
    </row>
    <row r="1060" spans="1:2" x14ac:dyDescent="0.2">
      <c r="A1060" t="s">
        <v>9390</v>
      </c>
      <c r="B1060">
        <v>3.79</v>
      </c>
    </row>
    <row r="1061" spans="1:2" x14ac:dyDescent="0.2">
      <c r="A1061" t="s">
        <v>45579</v>
      </c>
      <c r="B1061">
        <v>3.28</v>
      </c>
    </row>
    <row r="1062" spans="1:2" x14ac:dyDescent="0.2">
      <c r="A1062" t="s">
        <v>9391</v>
      </c>
      <c r="B1062">
        <v>1.9</v>
      </c>
    </row>
    <row r="1063" spans="1:2" x14ac:dyDescent="0.2">
      <c r="A1063" t="s">
        <v>45580</v>
      </c>
      <c r="B1063">
        <v>1.64</v>
      </c>
    </row>
    <row r="1064" spans="1:2" x14ac:dyDescent="0.2">
      <c r="A1064" t="s">
        <v>9392</v>
      </c>
      <c r="B1064">
        <v>17.27</v>
      </c>
    </row>
    <row r="1065" spans="1:2" x14ac:dyDescent="0.2">
      <c r="A1065" t="s">
        <v>45581</v>
      </c>
      <c r="B1065">
        <v>14.96</v>
      </c>
    </row>
    <row r="1066" spans="1:2" x14ac:dyDescent="0.2">
      <c r="A1066" t="s">
        <v>9393</v>
      </c>
      <c r="B1066">
        <v>11.54</v>
      </c>
    </row>
    <row r="1067" spans="1:2" x14ac:dyDescent="0.2">
      <c r="A1067" t="s">
        <v>45582</v>
      </c>
      <c r="B1067">
        <v>10</v>
      </c>
    </row>
    <row r="1068" spans="1:2" x14ac:dyDescent="0.2">
      <c r="A1068" t="s">
        <v>9394</v>
      </c>
      <c r="B1068">
        <v>13.81</v>
      </c>
    </row>
    <row r="1069" spans="1:2" x14ac:dyDescent="0.2">
      <c r="A1069" t="s">
        <v>45583</v>
      </c>
      <c r="B1069">
        <v>11.97</v>
      </c>
    </row>
    <row r="1070" spans="1:2" x14ac:dyDescent="0.2">
      <c r="A1070" t="s">
        <v>9395</v>
      </c>
      <c r="B1070">
        <v>8.4600000000000009</v>
      </c>
    </row>
    <row r="1071" spans="1:2" x14ac:dyDescent="0.2">
      <c r="A1071" t="s">
        <v>45584</v>
      </c>
      <c r="B1071">
        <v>7.33</v>
      </c>
    </row>
    <row r="1072" spans="1:2" x14ac:dyDescent="0.2">
      <c r="A1072" t="s">
        <v>9396</v>
      </c>
      <c r="B1072">
        <v>4.04</v>
      </c>
    </row>
    <row r="1073" spans="1:2" x14ac:dyDescent="0.2">
      <c r="A1073" t="s">
        <v>45585</v>
      </c>
      <c r="B1073">
        <v>3.5</v>
      </c>
    </row>
    <row r="1074" spans="1:2" x14ac:dyDescent="0.2">
      <c r="A1074" t="s">
        <v>9397</v>
      </c>
      <c r="B1074">
        <v>2.09</v>
      </c>
    </row>
    <row r="1075" spans="1:2" x14ac:dyDescent="0.2">
      <c r="A1075" t="s">
        <v>45586</v>
      </c>
      <c r="B1075">
        <v>1.81</v>
      </c>
    </row>
    <row r="1076" spans="1:2" x14ac:dyDescent="0.2">
      <c r="A1076" t="s">
        <v>9398</v>
      </c>
      <c r="B1076">
        <v>2.25</v>
      </c>
    </row>
    <row r="1077" spans="1:2" x14ac:dyDescent="0.2">
      <c r="A1077" t="s">
        <v>45587</v>
      </c>
      <c r="B1077">
        <v>1.95</v>
      </c>
    </row>
    <row r="1078" spans="1:2" x14ac:dyDescent="0.2">
      <c r="A1078" t="s">
        <v>9399</v>
      </c>
      <c r="B1078">
        <v>1.1200000000000001</v>
      </c>
    </row>
    <row r="1079" spans="1:2" x14ac:dyDescent="0.2">
      <c r="A1079" t="s">
        <v>45588</v>
      </c>
      <c r="B1079">
        <v>0.97</v>
      </c>
    </row>
    <row r="1080" spans="1:2" x14ac:dyDescent="0.2">
      <c r="A1080" t="s">
        <v>9400</v>
      </c>
      <c r="B1080">
        <v>3.79</v>
      </c>
    </row>
    <row r="1081" spans="1:2" x14ac:dyDescent="0.2">
      <c r="A1081" t="s">
        <v>45589</v>
      </c>
      <c r="B1081">
        <v>3.28</v>
      </c>
    </row>
    <row r="1082" spans="1:2" x14ac:dyDescent="0.2">
      <c r="A1082" t="s">
        <v>9401</v>
      </c>
      <c r="B1082">
        <v>1.9</v>
      </c>
    </row>
    <row r="1083" spans="1:2" x14ac:dyDescent="0.2">
      <c r="A1083" t="s">
        <v>45590</v>
      </c>
      <c r="B1083">
        <v>1.64</v>
      </c>
    </row>
    <row r="1084" spans="1:2" x14ac:dyDescent="0.2">
      <c r="A1084" t="s">
        <v>9402</v>
      </c>
      <c r="B1084">
        <v>6.38</v>
      </c>
    </row>
    <row r="1085" spans="1:2" x14ac:dyDescent="0.2">
      <c r="A1085" t="s">
        <v>45591</v>
      </c>
      <c r="B1085">
        <v>5.53</v>
      </c>
    </row>
    <row r="1086" spans="1:2" x14ac:dyDescent="0.2">
      <c r="A1086" t="s">
        <v>9403</v>
      </c>
      <c r="B1086">
        <v>13.81</v>
      </c>
    </row>
    <row r="1087" spans="1:2" x14ac:dyDescent="0.2">
      <c r="A1087" t="s">
        <v>45592</v>
      </c>
      <c r="B1087">
        <v>11.97</v>
      </c>
    </row>
    <row r="1088" spans="1:2" x14ac:dyDescent="0.2">
      <c r="A1088" t="s">
        <v>9404</v>
      </c>
      <c r="B1088">
        <v>6.88</v>
      </c>
    </row>
    <row r="1089" spans="1:2" x14ac:dyDescent="0.2">
      <c r="A1089" t="s">
        <v>45593</v>
      </c>
      <c r="B1089">
        <v>5.96</v>
      </c>
    </row>
    <row r="1090" spans="1:2" x14ac:dyDescent="0.2">
      <c r="A1090" t="s">
        <v>9405</v>
      </c>
      <c r="B1090">
        <v>4.04</v>
      </c>
    </row>
    <row r="1091" spans="1:2" x14ac:dyDescent="0.2">
      <c r="A1091" t="s">
        <v>45594</v>
      </c>
      <c r="B1091">
        <v>3.5</v>
      </c>
    </row>
    <row r="1092" spans="1:2" x14ac:dyDescent="0.2">
      <c r="A1092" t="s">
        <v>9406</v>
      </c>
      <c r="B1092">
        <v>2.09</v>
      </c>
    </row>
    <row r="1093" spans="1:2" x14ac:dyDescent="0.2">
      <c r="A1093" t="s">
        <v>45595</v>
      </c>
      <c r="B1093">
        <v>1.81</v>
      </c>
    </row>
    <row r="1094" spans="1:2" x14ac:dyDescent="0.2">
      <c r="A1094" t="s">
        <v>9407</v>
      </c>
      <c r="B1094">
        <v>2.25</v>
      </c>
    </row>
    <row r="1095" spans="1:2" x14ac:dyDescent="0.2">
      <c r="A1095" t="s">
        <v>45596</v>
      </c>
      <c r="B1095">
        <v>1.95</v>
      </c>
    </row>
    <row r="1096" spans="1:2" x14ac:dyDescent="0.2">
      <c r="A1096" t="s">
        <v>9408</v>
      </c>
      <c r="B1096">
        <v>1.1200000000000001</v>
      </c>
    </row>
    <row r="1097" spans="1:2" x14ac:dyDescent="0.2">
      <c r="A1097" t="s">
        <v>45597</v>
      </c>
      <c r="B1097">
        <v>0.97</v>
      </c>
    </row>
    <row r="1098" spans="1:2" x14ac:dyDescent="0.2">
      <c r="A1098" t="s">
        <v>9418</v>
      </c>
      <c r="B1098">
        <v>3.79</v>
      </c>
    </row>
    <row r="1099" spans="1:2" x14ac:dyDescent="0.2">
      <c r="A1099" t="s">
        <v>45598</v>
      </c>
      <c r="B1099">
        <v>3.28</v>
      </c>
    </row>
    <row r="1100" spans="1:2" x14ac:dyDescent="0.2">
      <c r="A1100" t="s">
        <v>9419</v>
      </c>
      <c r="B1100">
        <v>3.4</v>
      </c>
    </row>
    <row r="1101" spans="1:2" x14ac:dyDescent="0.2">
      <c r="A1101" t="s">
        <v>45599</v>
      </c>
      <c r="B1101">
        <v>2.95</v>
      </c>
    </row>
    <row r="1102" spans="1:2" x14ac:dyDescent="0.2">
      <c r="A1102" t="s">
        <v>9420</v>
      </c>
      <c r="B1102">
        <v>9.65</v>
      </c>
    </row>
    <row r="1103" spans="1:2" x14ac:dyDescent="0.2">
      <c r="A1103" t="s">
        <v>45600</v>
      </c>
      <c r="B1103">
        <v>8.36</v>
      </c>
    </row>
    <row r="1104" spans="1:2" x14ac:dyDescent="0.2">
      <c r="A1104" t="s">
        <v>9421</v>
      </c>
      <c r="B1104">
        <v>8.68</v>
      </c>
    </row>
    <row r="1105" spans="1:2" x14ac:dyDescent="0.2">
      <c r="A1105" t="s">
        <v>45601</v>
      </c>
      <c r="B1105">
        <v>7.52</v>
      </c>
    </row>
    <row r="1106" spans="1:2" x14ac:dyDescent="0.2">
      <c r="A1106" t="s">
        <v>9422</v>
      </c>
      <c r="B1106">
        <v>9.65</v>
      </c>
    </row>
    <row r="1107" spans="1:2" x14ac:dyDescent="0.2">
      <c r="A1107" t="s">
        <v>45602</v>
      </c>
      <c r="B1107">
        <v>8.36</v>
      </c>
    </row>
    <row r="1108" spans="1:2" x14ac:dyDescent="0.2">
      <c r="A1108" t="s">
        <v>9423</v>
      </c>
      <c r="B1108">
        <v>4.0199999999999996</v>
      </c>
    </row>
    <row r="1109" spans="1:2" x14ac:dyDescent="0.2">
      <c r="A1109" t="s">
        <v>45603</v>
      </c>
      <c r="B1109">
        <v>3.48</v>
      </c>
    </row>
    <row r="1110" spans="1:2" x14ac:dyDescent="0.2">
      <c r="A1110" t="s">
        <v>9424</v>
      </c>
      <c r="B1110">
        <v>3.64</v>
      </c>
    </row>
    <row r="1111" spans="1:2" x14ac:dyDescent="0.2">
      <c r="A1111" t="s">
        <v>45604</v>
      </c>
      <c r="B1111">
        <v>3.15</v>
      </c>
    </row>
    <row r="1112" spans="1:2" x14ac:dyDescent="0.2">
      <c r="A1112" t="s">
        <v>9425</v>
      </c>
      <c r="B1112">
        <v>2.25</v>
      </c>
    </row>
    <row r="1113" spans="1:2" x14ac:dyDescent="0.2">
      <c r="A1113" t="s">
        <v>45605</v>
      </c>
      <c r="B1113">
        <v>1.95</v>
      </c>
    </row>
    <row r="1114" spans="1:2" x14ac:dyDescent="0.2">
      <c r="A1114" t="s">
        <v>9426</v>
      </c>
      <c r="B1114">
        <v>1.1200000000000001</v>
      </c>
    </row>
    <row r="1115" spans="1:2" x14ac:dyDescent="0.2">
      <c r="A1115" t="s">
        <v>45606</v>
      </c>
      <c r="B1115">
        <v>0.97</v>
      </c>
    </row>
    <row r="1116" spans="1:2" x14ac:dyDescent="0.2">
      <c r="A1116" t="s">
        <v>9427</v>
      </c>
      <c r="B1116">
        <v>6.88</v>
      </c>
    </row>
    <row r="1117" spans="1:2" x14ac:dyDescent="0.2">
      <c r="A1117" t="s">
        <v>45607</v>
      </c>
      <c r="B1117">
        <v>5.96</v>
      </c>
    </row>
    <row r="1118" spans="1:2" x14ac:dyDescent="0.2">
      <c r="A1118" t="s">
        <v>9428</v>
      </c>
      <c r="B1118">
        <v>6.38</v>
      </c>
    </row>
    <row r="1119" spans="1:2" x14ac:dyDescent="0.2">
      <c r="A1119" t="s">
        <v>45608</v>
      </c>
      <c r="B1119">
        <v>5.53</v>
      </c>
    </row>
    <row r="1120" spans="1:2" x14ac:dyDescent="0.2">
      <c r="A1120" t="s">
        <v>9429</v>
      </c>
      <c r="B1120">
        <v>3.79</v>
      </c>
    </row>
    <row r="1121" spans="1:2" x14ac:dyDescent="0.2">
      <c r="A1121" t="s">
        <v>45609</v>
      </c>
      <c r="B1121">
        <v>3.28</v>
      </c>
    </row>
    <row r="1122" spans="1:2" x14ac:dyDescent="0.2">
      <c r="A1122" t="s">
        <v>9430</v>
      </c>
      <c r="B1122">
        <v>6.38</v>
      </c>
    </row>
    <row r="1123" spans="1:2" x14ac:dyDescent="0.2">
      <c r="A1123" t="s">
        <v>45610</v>
      </c>
      <c r="B1123">
        <v>5.53</v>
      </c>
    </row>
    <row r="1124" spans="1:2" x14ac:dyDescent="0.2">
      <c r="A1124" t="s">
        <v>9431</v>
      </c>
      <c r="B1124">
        <v>20.68</v>
      </c>
    </row>
    <row r="1125" spans="1:2" x14ac:dyDescent="0.2">
      <c r="A1125" t="s">
        <v>45611</v>
      </c>
      <c r="B1125">
        <v>17.91</v>
      </c>
    </row>
    <row r="1126" spans="1:2" x14ac:dyDescent="0.2">
      <c r="A1126" t="s">
        <v>9432</v>
      </c>
      <c r="B1126">
        <v>17.260000000000002</v>
      </c>
    </row>
    <row r="1127" spans="1:2" x14ac:dyDescent="0.2">
      <c r="A1127" t="s">
        <v>45612</v>
      </c>
      <c r="B1127">
        <v>14.95</v>
      </c>
    </row>
    <row r="1128" spans="1:2" x14ac:dyDescent="0.2">
      <c r="A1128" t="s">
        <v>9433</v>
      </c>
      <c r="B1128">
        <v>1.1399999999999999</v>
      </c>
    </row>
    <row r="1129" spans="1:2" x14ac:dyDescent="0.2">
      <c r="A1129" t="s">
        <v>45613</v>
      </c>
      <c r="B1129">
        <v>0.99</v>
      </c>
    </row>
    <row r="1130" spans="1:2" x14ac:dyDescent="0.2">
      <c r="A1130" t="s">
        <v>9434</v>
      </c>
      <c r="B1130">
        <v>0.71</v>
      </c>
    </row>
    <row r="1131" spans="1:2" x14ac:dyDescent="0.2">
      <c r="A1131" t="s">
        <v>45614</v>
      </c>
      <c r="B1131">
        <v>0.62</v>
      </c>
    </row>
    <row r="1132" spans="1:2" x14ac:dyDescent="0.2">
      <c r="A1132" t="s">
        <v>9435</v>
      </c>
      <c r="B1132">
        <v>6.26</v>
      </c>
    </row>
    <row r="1133" spans="1:2" x14ac:dyDescent="0.2">
      <c r="A1133" t="s">
        <v>45615</v>
      </c>
      <c r="B1133">
        <v>5.43</v>
      </c>
    </row>
    <row r="1134" spans="1:2" x14ac:dyDescent="0.2">
      <c r="A1134" t="s">
        <v>9436</v>
      </c>
      <c r="B1134">
        <v>4.55</v>
      </c>
    </row>
    <row r="1135" spans="1:2" x14ac:dyDescent="0.2">
      <c r="A1135" t="s">
        <v>45616</v>
      </c>
      <c r="B1135">
        <v>3.94</v>
      </c>
    </row>
    <row r="1136" spans="1:2" x14ac:dyDescent="0.2">
      <c r="A1136" t="s">
        <v>9437</v>
      </c>
      <c r="B1136">
        <v>2.25</v>
      </c>
    </row>
    <row r="1137" spans="1:2" x14ac:dyDescent="0.2">
      <c r="A1137" t="s">
        <v>45617</v>
      </c>
      <c r="B1137">
        <v>1.95</v>
      </c>
    </row>
    <row r="1138" spans="1:2" x14ac:dyDescent="0.2">
      <c r="A1138" t="s">
        <v>9438</v>
      </c>
      <c r="B1138">
        <v>11.54</v>
      </c>
    </row>
    <row r="1139" spans="1:2" x14ac:dyDescent="0.2">
      <c r="A1139" t="s">
        <v>45618</v>
      </c>
      <c r="B1139">
        <v>10</v>
      </c>
    </row>
    <row r="1140" spans="1:2" x14ac:dyDescent="0.2">
      <c r="A1140" t="s">
        <v>9439</v>
      </c>
      <c r="B1140">
        <v>6.88</v>
      </c>
    </row>
    <row r="1141" spans="1:2" x14ac:dyDescent="0.2">
      <c r="A1141" t="s">
        <v>45619</v>
      </c>
      <c r="B1141">
        <v>5.96</v>
      </c>
    </row>
    <row r="1142" spans="1:2" x14ac:dyDescent="0.2">
      <c r="A1142" t="s">
        <v>9440</v>
      </c>
      <c r="B1142">
        <v>6.38</v>
      </c>
    </row>
    <row r="1143" spans="1:2" x14ac:dyDescent="0.2">
      <c r="A1143" t="s">
        <v>45620</v>
      </c>
      <c r="B1143">
        <v>5.53</v>
      </c>
    </row>
    <row r="1144" spans="1:2" x14ac:dyDescent="0.2">
      <c r="A1144" t="s">
        <v>9441</v>
      </c>
      <c r="B1144">
        <v>11.54</v>
      </c>
    </row>
    <row r="1145" spans="1:2" x14ac:dyDescent="0.2">
      <c r="A1145" t="s">
        <v>45621</v>
      </c>
      <c r="B1145">
        <v>10</v>
      </c>
    </row>
    <row r="1146" spans="1:2" x14ac:dyDescent="0.2">
      <c r="A1146" t="s">
        <v>9442</v>
      </c>
      <c r="B1146">
        <v>20.68</v>
      </c>
    </row>
    <row r="1147" spans="1:2" x14ac:dyDescent="0.2">
      <c r="A1147" t="s">
        <v>45622</v>
      </c>
      <c r="B1147">
        <v>17.91</v>
      </c>
    </row>
    <row r="1148" spans="1:2" x14ac:dyDescent="0.2">
      <c r="A1148" t="s">
        <v>9443</v>
      </c>
      <c r="B1148">
        <v>17.260000000000002</v>
      </c>
    </row>
    <row r="1149" spans="1:2" x14ac:dyDescent="0.2">
      <c r="A1149" t="s">
        <v>45623</v>
      </c>
      <c r="B1149">
        <v>14.95</v>
      </c>
    </row>
    <row r="1150" spans="1:2" x14ac:dyDescent="0.2">
      <c r="A1150" t="s">
        <v>9444</v>
      </c>
      <c r="B1150">
        <v>12.59</v>
      </c>
    </row>
    <row r="1151" spans="1:2" x14ac:dyDescent="0.2">
      <c r="A1151" t="s">
        <v>45624</v>
      </c>
      <c r="B1151">
        <v>10.9</v>
      </c>
    </row>
    <row r="1152" spans="1:2" x14ac:dyDescent="0.2">
      <c r="A1152" t="s">
        <v>9445</v>
      </c>
      <c r="B1152">
        <v>8.4600000000000009</v>
      </c>
    </row>
    <row r="1153" spans="1:2" x14ac:dyDescent="0.2">
      <c r="A1153" t="s">
        <v>45625</v>
      </c>
      <c r="B1153">
        <v>7.33</v>
      </c>
    </row>
    <row r="1154" spans="1:2" x14ac:dyDescent="0.2">
      <c r="A1154" t="s">
        <v>9446</v>
      </c>
      <c r="B1154">
        <v>6.39</v>
      </c>
    </row>
    <row r="1155" spans="1:2" x14ac:dyDescent="0.2">
      <c r="A1155" t="s">
        <v>45626</v>
      </c>
      <c r="B1155">
        <v>5.53</v>
      </c>
    </row>
    <row r="1156" spans="1:2" x14ac:dyDescent="0.2">
      <c r="A1156" t="s">
        <v>9447</v>
      </c>
      <c r="B1156">
        <v>1.1200000000000001</v>
      </c>
    </row>
    <row r="1157" spans="1:2" x14ac:dyDescent="0.2">
      <c r="A1157" t="s">
        <v>45627</v>
      </c>
      <c r="B1157">
        <v>0.97</v>
      </c>
    </row>
    <row r="1158" spans="1:2" x14ac:dyDescent="0.2">
      <c r="A1158" t="s">
        <v>9448</v>
      </c>
      <c r="B1158">
        <v>0.71</v>
      </c>
    </row>
    <row r="1159" spans="1:2" x14ac:dyDescent="0.2">
      <c r="A1159" t="s">
        <v>45628</v>
      </c>
      <c r="B1159">
        <v>0.62</v>
      </c>
    </row>
    <row r="1160" spans="1:2" x14ac:dyDescent="0.2">
      <c r="A1160" t="s">
        <v>9449</v>
      </c>
      <c r="B1160">
        <v>6.88</v>
      </c>
    </row>
    <row r="1161" spans="1:2" x14ac:dyDescent="0.2">
      <c r="A1161" t="s">
        <v>45629</v>
      </c>
      <c r="B1161">
        <v>5.96</v>
      </c>
    </row>
    <row r="1162" spans="1:2" x14ac:dyDescent="0.2">
      <c r="A1162" t="s">
        <v>9450</v>
      </c>
      <c r="B1162">
        <v>4.55</v>
      </c>
    </row>
    <row r="1163" spans="1:2" x14ac:dyDescent="0.2">
      <c r="A1163" t="s">
        <v>45630</v>
      </c>
      <c r="B1163">
        <v>3.94</v>
      </c>
    </row>
    <row r="1164" spans="1:2" x14ac:dyDescent="0.2">
      <c r="A1164" t="s">
        <v>9451</v>
      </c>
      <c r="B1164">
        <v>3.44</v>
      </c>
    </row>
    <row r="1165" spans="1:2" x14ac:dyDescent="0.2">
      <c r="A1165" t="s">
        <v>45631</v>
      </c>
      <c r="B1165">
        <v>2.98</v>
      </c>
    </row>
    <row r="1166" spans="1:2" x14ac:dyDescent="0.2">
      <c r="A1166" t="s">
        <v>9452</v>
      </c>
      <c r="B1166">
        <v>1267.1400000000001</v>
      </c>
    </row>
    <row r="1167" spans="1:2" x14ac:dyDescent="0.2">
      <c r="A1167" t="s">
        <v>45632</v>
      </c>
      <c r="B1167">
        <v>1097.95</v>
      </c>
    </row>
    <row r="1168" spans="1:2" x14ac:dyDescent="0.2">
      <c r="A1168" t="s">
        <v>9453</v>
      </c>
      <c r="B1168">
        <v>13.81</v>
      </c>
    </row>
    <row r="1169" spans="1:2" x14ac:dyDescent="0.2">
      <c r="A1169" t="s">
        <v>45633</v>
      </c>
      <c r="B1169">
        <v>11.97</v>
      </c>
    </row>
    <row r="1170" spans="1:2" x14ac:dyDescent="0.2">
      <c r="A1170" t="s">
        <v>9454</v>
      </c>
      <c r="B1170">
        <v>11.54</v>
      </c>
    </row>
    <row r="1171" spans="1:2" x14ac:dyDescent="0.2">
      <c r="A1171" t="s">
        <v>45634</v>
      </c>
      <c r="B1171">
        <v>10</v>
      </c>
    </row>
    <row r="1172" spans="1:2" x14ac:dyDescent="0.2">
      <c r="A1172" t="s">
        <v>9455</v>
      </c>
      <c r="B1172">
        <v>6.88</v>
      </c>
    </row>
    <row r="1173" spans="1:2" x14ac:dyDescent="0.2">
      <c r="A1173" t="s">
        <v>45635</v>
      </c>
      <c r="B1173">
        <v>5.96</v>
      </c>
    </row>
    <row r="1174" spans="1:2" x14ac:dyDescent="0.2">
      <c r="A1174" t="s">
        <v>9456</v>
      </c>
      <c r="B1174">
        <v>23.09</v>
      </c>
    </row>
    <row r="1175" spans="1:2" x14ac:dyDescent="0.2">
      <c r="A1175" t="s">
        <v>45636</v>
      </c>
      <c r="B1175">
        <v>20.010000000000002</v>
      </c>
    </row>
    <row r="1176" spans="1:2" x14ac:dyDescent="0.2">
      <c r="A1176" t="s">
        <v>9457</v>
      </c>
      <c r="B1176">
        <v>17.260000000000002</v>
      </c>
    </row>
    <row r="1177" spans="1:2" x14ac:dyDescent="0.2">
      <c r="A1177" t="s">
        <v>45637</v>
      </c>
      <c r="B1177">
        <v>14.95</v>
      </c>
    </row>
    <row r="1178" spans="1:2" x14ac:dyDescent="0.2">
      <c r="A1178" t="s">
        <v>9458</v>
      </c>
      <c r="B1178">
        <v>27.61</v>
      </c>
    </row>
    <row r="1179" spans="1:2" x14ac:dyDescent="0.2">
      <c r="A1179" t="s">
        <v>45638</v>
      </c>
      <c r="B1179">
        <v>23.92</v>
      </c>
    </row>
    <row r="1180" spans="1:2" x14ac:dyDescent="0.2">
      <c r="A1180" t="s">
        <v>9459</v>
      </c>
      <c r="B1180">
        <v>16.809999999999999</v>
      </c>
    </row>
    <row r="1181" spans="1:2" x14ac:dyDescent="0.2">
      <c r="A1181" t="s">
        <v>45639</v>
      </c>
      <c r="B1181">
        <v>14.57</v>
      </c>
    </row>
    <row r="1182" spans="1:2" x14ac:dyDescent="0.2">
      <c r="A1182" t="s">
        <v>9460</v>
      </c>
      <c r="B1182">
        <v>12.59</v>
      </c>
    </row>
    <row r="1183" spans="1:2" x14ac:dyDescent="0.2">
      <c r="A1183" t="s">
        <v>45640</v>
      </c>
      <c r="B1183">
        <v>10.9</v>
      </c>
    </row>
    <row r="1184" spans="1:2" x14ac:dyDescent="0.2">
      <c r="A1184" t="s">
        <v>9461</v>
      </c>
      <c r="B1184">
        <v>8.4600000000000009</v>
      </c>
    </row>
    <row r="1185" spans="1:2" x14ac:dyDescent="0.2">
      <c r="A1185" t="s">
        <v>45641</v>
      </c>
      <c r="B1185">
        <v>7.33</v>
      </c>
    </row>
    <row r="1186" spans="1:2" x14ac:dyDescent="0.2">
      <c r="A1186" t="s">
        <v>9462</v>
      </c>
      <c r="B1186">
        <v>1.52</v>
      </c>
    </row>
    <row r="1187" spans="1:2" x14ac:dyDescent="0.2">
      <c r="A1187" t="s">
        <v>45642</v>
      </c>
      <c r="B1187">
        <v>1.31</v>
      </c>
    </row>
    <row r="1188" spans="1:2" x14ac:dyDescent="0.2">
      <c r="A1188" t="s">
        <v>9463</v>
      </c>
      <c r="B1188">
        <v>1.1200000000000001</v>
      </c>
    </row>
    <row r="1189" spans="1:2" x14ac:dyDescent="0.2">
      <c r="A1189" t="s">
        <v>45643</v>
      </c>
      <c r="B1189">
        <v>0.97</v>
      </c>
    </row>
    <row r="1190" spans="1:2" x14ac:dyDescent="0.2">
      <c r="A1190" t="s">
        <v>9464</v>
      </c>
      <c r="B1190">
        <v>6.88</v>
      </c>
    </row>
    <row r="1191" spans="1:2" x14ac:dyDescent="0.2">
      <c r="A1191" t="s">
        <v>45644</v>
      </c>
      <c r="B1191">
        <v>5.96</v>
      </c>
    </row>
    <row r="1192" spans="1:2" x14ac:dyDescent="0.2">
      <c r="A1192" t="s">
        <v>9465</v>
      </c>
      <c r="B1192">
        <v>4.55</v>
      </c>
    </row>
    <row r="1193" spans="1:2" x14ac:dyDescent="0.2">
      <c r="A1193" t="s">
        <v>45645</v>
      </c>
      <c r="B1193">
        <v>3.94</v>
      </c>
    </row>
    <row r="1194" spans="1:2" x14ac:dyDescent="0.2">
      <c r="A1194" t="s">
        <v>9466</v>
      </c>
      <c r="B1194">
        <v>3.44</v>
      </c>
    </row>
    <row r="1195" spans="1:2" x14ac:dyDescent="0.2">
      <c r="A1195" t="s">
        <v>45646</v>
      </c>
      <c r="B1195">
        <v>2.98</v>
      </c>
    </row>
    <row r="1196" spans="1:2" x14ac:dyDescent="0.2">
      <c r="A1196" t="s">
        <v>9467</v>
      </c>
      <c r="B1196">
        <v>1267.1199999999999</v>
      </c>
    </row>
    <row r="1197" spans="1:2" x14ac:dyDescent="0.2">
      <c r="A1197" t="s">
        <v>45647</v>
      </c>
      <c r="B1197">
        <v>1097.93</v>
      </c>
    </row>
    <row r="1198" spans="1:2" x14ac:dyDescent="0.2">
      <c r="A1198" t="s">
        <v>9468</v>
      </c>
      <c r="B1198">
        <v>10.57</v>
      </c>
    </row>
    <row r="1199" spans="1:2" x14ac:dyDescent="0.2">
      <c r="A1199" t="s">
        <v>45648</v>
      </c>
      <c r="B1199">
        <v>9.16</v>
      </c>
    </row>
    <row r="1200" spans="1:2" x14ac:dyDescent="0.2">
      <c r="A1200" t="s">
        <v>9469</v>
      </c>
      <c r="B1200">
        <v>8.8000000000000007</v>
      </c>
    </row>
    <row r="1201" spans="1:2" x14ac:dyDescent="0.2">
      <c r="A1201" t="s">
        <v>45649</v>
      </c>
      <c r="B1201">
        <v>7.63</v>
      </c>
    </row>
    <row r="1202" spans="1:2" x14ac:dyDescent="0.2">
      <c r="A1202" t="s">
        <v>9470</v>
      </c>
      <c r="B1202">
        <v>5.29</v>
      </c>
    </row>
    <row r="1203" spans="1:2" x14ac:dyDescent="0.2">
      <c r="A1203" t="s">
        <v>45650</v>
      </c>
      <c r="B1203">
        <v>4.58</v>
      </c>
    </row>
    <row r="1204" spans="1:2" x14ac:dyDescent="0.2">
      <c r="A1204" t="s">
        <v>9475</v>
      </c>
      <c r="B1204">
        <v>42.27</v>
      </c>
    </row>
    <row r="1205" spans="1:2" x14ac:dyDescent="0.2">
      <c r="A1205" t="s">
        <v>45651</v>
      </c>
      <c r="B1205">
        <v>36.619999999999997</v>
      </c>
    </row>
    <row r="1206" spans="1:2" x14ac:dyDescent="0.2">
      <c r="A1206" t="s">
        <v>9476</v>
      </c>
      <c r="B1206">
        <v>9022.7199999999993</v>
      </c>
    </row>
    <row r="1207" spans="1:2" x14ac:dyDescent="0.2">
      <c r="A1207" t="s">
        <v>45652</v>
      </c>
      <c r="B1207">
        <v>7817.97</v>
      </c>
    </row>
    <row r="1208" spans="1:2" x14ac:dyDescent="0.2">
      <c r="A1208" t="s">
        <v>9477</v>
      </c>
      <c r="B1208">
        <v>1223.4100000000001</v>
      </c>
    </row>
    <row r="1209" spans="1:2" x14ac:dyDescent="0.2">
      <c r="A1209" t="s">
        <v>45653</v>
      </c>
      <c r="B1209">
        <v>1060.0899999999999</v>
      </c>
    </row>
    <row r="1210" spans="1:2" x14ac:dyDescent="0.2">
      <c r="A1210" t="s">
        <v>9478</v>
      </c>
      <c r="B1210">
        <v>2.66</v>
      </c>
    </row>
    <row r="1211" spans="1:2" x14ac:dyDescent="0.2">
      <c r="A1211" t="s">
        <v>45654</v>
      </c>
      <c r="B1211">
        <v>2.2999999999999998</v>
      </c>
    </row>
    <row r="1212" spans="1:2" x14ac:dyDescent="0.2">
      <c r="A1212" t="s">
        <v>9479</v>
      </c>
      <c r="B1212">
        <v>633.57000000000005</v>
      </c>
    </row>
    <row r="1213" spans="1:2" x14ac:dyDescent="0.2">
      <c r="A1213" t="s">
        <v>45655</v>
      </c>
      <c r="B1213">
        <v>548.97</v>
      </c>
    </row>
    <row r="1214" spans="1:2" x14ac:dyDescent="0.2">
      <c r="A1214" t="s">
        <v>9480</v>
      </c>
      <c r="B1214">
        <v>633.57000000000005</v>
      </c>
    </row>
    <row r="1215" spans="1:2" x14ac:dyDescent="0.2">
      <c r="A1215" t="s">
        <v>45656</v>
      </c>
      <c r="B1215">
        <v>548.97</v>
      </c>
    </row>
    <row r="1216" spans="1:2" x14ac:dyDescent="0.2">
      <c r="A1216" t="s">
        <v>9481</v>
      </c>
      <c r="B1216">
        <v>1.54</v>
      </c>
    </row>
    <row r="1217" spans="1:2" x14ac:dyDescent="0.2">
      <c r="A1217" t="s">
        <v>45657</v>
      </c>
      <c r="B1217">
        <v>1.33</v>
      </c>
    </row>
    <row r="1218" spans="1:2" x14ac:dyDescent="0.2">
      <c r="A1218" t="s">
        <v>9483</v>
      </c>
      <c r="B1218">
        <v>121.8</v>
      </c>
    </row>
    <row r="1219" spans="1:2" x14ac:dyDescent="0.2">
      <c r="A1219" t="s">
        <v>45658</v>
      </c>
      <c r="B1219">
        <v>105.53</v>
      </c>
    </row>
    <row r="1220" spans="1:2" x14ac:dyDescent="0.2">
      <c r="A1220" t="s">
        <v>9484</v>
      </c>
      <c r="B1220">
        <v>98.66</v>
      </c>
    </row>
    <row r="1221" spans="1:2" x14ac:dyDescent="0.2">
      <c r="A1221" t="s">
        <v>45659</v>
      </c>
      <c r="B1221">
        <v>85.48</v>
      </c>
    </row>
    <row r="1222" spans="1:2" x14ac:dyDescent="0.2">
      <c r="A1222" t="s">
        <v>9485</v>
      </c>
      <c r="B1222">
        <v>58.34</v>
      </c>
    </row>
    <row r="1223" spans="1:2" x14ac:dyDescent="0.2">
      <c r="A1223" t="s">
        <v>45660</v>
      </c>
      <c r="B1223">
        <v>50.55</v>
      </c>
    </row>
    <row r="1224" spans="1:2" x14ac:dyDescent="0.2">
      <c r="A1224" t="s">
        <v>45661</v>
      </c>
      <c r="B1224">
        <v>4.6100000000000003</v>
      </c>
    </row>
    <row r="1225" spans="1:2" x14ac:dyDescent="0.2">
      <c r="A1225" t="s">
        <v>45662</v>
      </c>
      <c r="B1225">
        <v>3.99</v>
      </c>
    </row>
    <row r="1226" spans="1:2" x14ac:dyDescent="0.2">
      <c r="A1226" t="s">
        <v>45663</v>
      </c>
      <c r="B1226">
        <v>3.16</v>
      </c>
    </row>
    <row r="1227" spans="1:2" x14ac:dyDescent="0.2">
      <c r="A1227" t="s">
        <v>45664</v>
      </c>
      <c r="B1227">
        <v>2.74</v>
      </c>
    </row>
    <row r="1228" spans="1:2" x14ac:dyDescent="0.2">
      <c r="A1228" t="s">
        <v>45665</v>
      </c>
      <c r="B1228">
        <v>1.89</v>
      </c>
    </row>
    <row r="1229" spans="1:2" x14ac:dyDescent="0.2">
      <c r="A1229" t="s">
        <v>45666</v>
      </c>
      <c r="B1229">
        <v>1.64</v>
      </c>
    </row>
    <row r="1230" spans="1:2" x14ac:dyDescent="0.2">
      <c r="A1230" t="s">
        <v>9486</v>
      </c>
      <c r="B1230">
        <v>19216.04</v>
      </c>
    </row>
    <row r="1231" spans="1:2" x14ac:dyDescent="0.2">
      <c r="A1231" t="s">
        <v>45667</v>
      </c>
      <c r="B1231">
        <v>16651.009999999998</v>
      </c>
    </row>
    <row r="1232" spans="1:2" x14ac:dyDescent="0.2">
      <c r="A1232" t="s">
        <v>9487</v>
      </c>
      <c r="B1232">
        <v>25859.29</v>
      </c>
    </row>
    <row r="1233" spans="1:2" x14ac:dyDescent="0.2">
      <c r="A1233" t="s">
        <v>45668</v>
      </c>
      <c r="B1233">
        <v>22407.37</v>
      </c>
    </row>
    <row r="1234" spans="1:2" x14ac:dyDescent="0.2">
      <c r="A1234" t="s">
        <v>9488</v>
      </c>
      <c r="B1234">
        <v>0.99</v>
      </c>
    </row>
    <row r="1235" spans="1:2" x14ac:dyDescent="0.2">
      <c r="A1235" t="s">
        <v>45669</v>
      </c>
      <c r="B1235">
        <v>0.86</v>
      </c>
    </row>
    <row r="1236" spans="1:2" x14ac:dyDescent="0.2">
      <c r="A1236" t="s">
        <v>9489</v>
      </c>
      <c r="B1236">
        <v>0.68</v>
      </c>
    </row>
    <row r="1237" spans="1:2" x14ac:dyDescent="0.2">
      <c r="A1237" t="s">
        <v>45670</v>
      </c>
      <c r="B1237">
        <v>0.59</v>
      </c>
    </row>
    <row r="1238" spans="1:2" x14ac:dyDescent="0.2">
      <c r="A1238" t="s">
        <v>9490</v>
      </c>
      <c r="B1238">
        <v>64283.41</v>
      </c>
    </row>
    <row r="1239" spans="1:2" x14ac:dyDescent="0.2">
      <c r="A1239" t="s">
        <v>45671</v>
      </c>
      <c r="B1239">
        <v>55702.95</v>
      </c>
    </row>
    <row r="1240" spans="1:2" x14ac:dyDescent="0.2">
      <c r="A1240" t="s">
        <v>9491</v>
      </c>
      <c r="B1240">
        <v>103548.47</v>
      </c>
    </row>
    <row r="1241" spans="1:2" x14ac:dyDescent="0.2">
      <c r="A1241" t="s">
        <v>45672</v>
      </c>
      <c r="B1241">
        <v>89726.98</v>
      </c>
    </row>
    <row r="1242" spans="1:2" x14ac:dyDescent="0.2">
      <c r="A1242" t="s">
        <v>9492</v>
      </c>
      <c r="B1242">
        <v>48972.34</v>
      </c>
    </row>
    <row r="1243" spans="1:2" x14ac:dyDescent="0.2">
      <c r="A1243" t="s">
        <v>45673</v>
      </c>
      <c r="B1243">
        <v>42435.839999999997</v>
      </c>
    </row>
    <row r="1244" spans="1:2" x14ac:dyDescent="0.2">
      <c r="A1244" t="s">
        <v>9493</v>
      </c>
      <c r="B1244">
        <v>7710.57</v>
      </c>
    </row>
    <row r="1245" spans="1:2" x14ac:dyDescent="0.2">
      <c r="A1245" t="s">
        <v>45674</v>
      </c>
      <c r="B1245">
        <v>6681.38</v>
      </c>
    </row>
    <row r="1246" spans="1:2" x14ac:dyDescent="0.2">
      <c r="A1246" t="s">
        <v>9494</v>
      </c>
      <c r="B1246">
        <v>129.38999999999999</v>
      </c>
    </row>
    <row r="1247" spans="1:2" x14ac:dyDescent="0.2">
      <c r="A1247" t="s">
        <v>45675</v>
      </c>
      <c r="B1247">
        <v>112.12</v>
      </c>
    </row>
    <row r="1248" spans="1:2" x14ac:dyDescent="0.2">
      <c r="A1248" t="s">
        <v>9495</v>
      </c>
      <c r="B1248">
        <v>23040.42</v>
      </c>
    </row>
    <row r="1249" spans="1:2" x14ac:dyDescent="0.2">
      <c r="A1249" t="s">
        <v>45676</v>
      </c>
      <c r="B1249">
        <v>19965.16</v>
      </c>
    </row>
    <row r="1250" spans="1:2" x14ac:dyDescent="0.2">
      <c r="A1250" t="s">
        <v>9496</v>
      </c>
      <c r="B1250">
        <v>4627.8100000000004</v>
      </c>
    </row>
    <row r="1251" spans="1:2" x14ac:dyDescent="0.2">
      <c r="A1251" t="s">
        <v>45677</v>
      </c>
      <c r="B1251">
        <v>4010.14</v>
      </c>
    </row>
    <row r="1252" spans="1:2" x14ac:dyDescent="0.2">
      <c r="A1252" t="s">
        <v>9497</v>
      </c>
      <c r="B1252">
        <v>9208.99</v>
      </c>
    </row>
    <row r="1253" spans="1:2" x14ac:dyDescent="0.2">
      <c r="A1253" t="s">
        <v>45678</v>
      </c>
      <c r="B1253">
        <v>7979.79</v>
      </c>
    </row>
    <row r="1254" spans="1:2" x14ac:dyDescent="0.2">
      <c r="A1254" t="s">
        <v>9498</v>
      </c>
      <c r="B1254">
        <v>8520.7000000000007</v>
      </c>
    </row>
    <row r="1255" spans="1:2" x14ac:dyDescent="0.2">
      <c r="A1255" t="s">
        <v>45679</v>
      </c>
      <c r="B1255">
        <v>7383.37</v>
      </c>
    </row>
    <row r="1256" spans="1:2" x14ac:dyDescent="0.2">
      <c r="A1256" t="s">
        <v>9499</v>
      </c>
      <c r="B1256">
        <v>7807.37</v>
      </c>
    </row>
    <row r="1257" spans="1:2" x14ac:dyDescent="0.2">
      <c r="A1257" t="s">
        <v>45680</v>
      </c>
      <c r="B1257">
        <v>6765.25</v>
      </c>
    </row>
    <row r="1258" spans="1:2" x14ac:dyDescent="0.2">
      <c r="A1258" t="s">
        <v>9500</v>
      </c>
      <c r="B1258">
        <v>8796.19</v>
      </c>
    </row>
    <row r="1259" spans="1:2" x14ac:dyDescent="0.2">
      <c r="A1259" t="s">
        <v>45681</v>
      </c>
      <c r="B1259">
        <v>7622.17</v>
      </c>
    </row>
    <row r="1260" spans="1:2" x14ac:dyDescent="0.2">
      <c r="A1260" t="s">
        <v>9501</v>
      </c>
      <c r="B1260">
        <v>5534.82</v>
      </c>
    </row>
    <row r="1261" spans="1:2" x14ac:dyDescent="0.2">
      <c r="A1261" t="s">
        <v>45682</v>
      </c>
      <c r="B1261">
        <v>4796.04</v>
      </c>
    </row>
    <row r="1262" spans="1:2" x14ac:dyDescent="0.2">
      <c r="A1262" t="s">
        <v>9502</v>
      </c>
      <c r="B1262">
        <v>8956.4699999999993</v>
      </c>
    </row>
    <row r="1263" spans="1:2" x14ac:dyDescent="0.2">
      <c r="A1263" t="s">
        <v>45683</v>
      </c>
      <c r="B1263">
        <v>7760.98</v>
      </c>
    </row>
    <row r="1264" spans="1:2" x14ac:dyDescent="0.2">
      <c r="A1264" t="s">
        <v>9503</v>
      </c>
      <c r="B1264">
        <v>7671.17</v>
      </c>
    </row>
    <row r="1265" spans="1:2" x14ac:dyDescent="0.2">
      <c r="A1265" t="s">
        <v>45684</v>
      </c>
      <c r="B1265">
        <v>6647.16</v>
      </c>
    </row>
    <row r="1266" spans="1:2" x14ac:dyDescent="0.2">
      <c r="A1266" t="s">
        <v>9504</v>
      </c>
      <c r="B1266">
        <v>11456</v>
      </c>
    </row>
    <row r="1267" spans="1:2" x14ac:dyDescent="0.2">
      <c r="A1267" t="s">
        <v>45685</v>
      </c>
      <c r="B1267">
        <v>9926.74</v>
      </c>
    </row>
    <row r="1268" spans="1:2" x14ac:dyDescent="0.2">
      <c r="A1268" t="s">
        <v>45686</v>
      </c>
      <c r="B1268">
        <v>1352.9</v>
      </c>
    </row>
    <row r="1269" spans="1:2" x14ac:dyDescent="0.2">
      <c r="A1269" t="s">
        <v>45687</v>
      </c>
      <c r="B1269">
        <v>1172.31</v>
      </c>
    </row>
    <row r="1270" spans="1:2" x14ac:dyDescent="0.2">
      <c r="A1270" t="s">
        <v>45688</v>
      </c>
      <c r="B1270">
        <v>1691.13</v>
      </c>
    </row>
    <row r="1271" spans="1:2" x14ac:dyDescent="0.2">
      <c r="A1271" t="s">
        <v>45689</v>
      </c>
      <c r="B1271">
        <v>1465.39</v>
      </c>
    </row>
    <row r="1272" spans="1:2" x14ac:dyDescent="0.2">
      <c r="A1272" t="s">
        <v>45690</v>
      </c>
      <c r="B1272">
        <v>2536.6999999999998</v>
      </c>
    </row>
    <row r="1273" spans="1:2" x14ac:dyDescent="0.2">
      <c r="A1273" t="s">
        <v>45691</v>
      </c>
      <c r="B1273">
        <v>2198.09</v>
      </c>
    </row>
    <row r="1274" spans="1:2" x14ac:dyDescent="0.2">
      <c r="A1274" t="s">
        <v>9505</v>
      </c>
      <c r="B1274">
        <v>125.98</v>
      </c>
    </row>
    <row r="1275" spans="1:2" x14ac:dyDescent="0.2">
      <c r="A1275" t="s">
        <v>45692</v>
      </c>
      <c r="B1275">
        <v>109.42</v>
      </c>
    </row>
    <row r="1276" spans="1:2" x14ac:dyDescent="0.2">
      <c r="A1276" t="s">
        <v>9506</v>
      </c>
      <c r="B1276">
        <v>115.49</v>
      </c>
    </row>
    <row r="1277" spans="1:2" x14ac:dyDescent="0.2">
      <c r="A1277" t="s">
        <v>45693</v>
      </c>
      <c r="B1277">
        <v>100.33</v>
      </c>
    </row>
    <row r="1278" spans="1:2" x14ac:dyDescent="0.2">
      <c r="A1278" t="s">
        <v>9507</v>
      </c>
      <c r="B1278">
        <v>110.43</v>
      </c>
    </row>
    <row r="1279" spans="1:2" x14ac:dyDescent="0.2">
      <c r="A1279" t="s">
        <v>45694</v>
      </c>
      <c r="B1279">
        <v>95.94</v>
      </c>
    </row>
    <row r="1280" spans="1:2" x14ac:dyDescent="0.2">
      <c r="A1280" t="s">
        <v>9508</v>
      </c>
      <c r="B1280">
        <v>6.9</v>
      </c>
    </row>
    <row r="1281" spans="1:2" x14ac:dyDescent="0.2">
      <c r="A1281" t="s">
        <v>45695</v>
      </c>
      <c r="B1281">
        <v>5.98</v>
      </c>
    </row>
    <row r="1282" spans="1:2" x14ac:dyDescent="0.2">
      <c r="A1282" t="s">
        <v>9509</v>
      </c>
      <c r="B1282">
        <v>5.76</v>
      </c>
    </row>
    <row r="1283" spans="1:2" x14ac:dyDescent="0.2">
      <c r="A1283" t="s">
        <v>45696</v>
      </c>
      <c r="B1283">
        <v>4.99</v>
      </c>
    </row>
    <row r="1284" spans="1:2" x14ac:dyDescent="0.2">
      <c r="A1284" t="s">
        <v>9510</v>
      </c>
      <c r="B1284">
        <v>1453.22</v>
      </c>
    </row>
    <row r="1285" spans="1:2" x14ac:dyDescent="0.2">
      <c r="A1285" t="s">
        <v>45697</v>
      </c>
      <c r="B1285">
        <v>1259.27</v>
      </c>
    </row>
    <row r="1286" spans="1:2" x14ac:dyDescent="0.2">
      <c r="A1286" t="s">
        <v>9511</v>
      </c>
      <c r="B1286">
        <v>19.850000000000001</v>
      </c>
    </row>
    <row r="1287" spans="1:2" x14ac:dyDescent="0.2">
      <c r="A1287" t="s">
        <v>45698</v>
      </c>
      <c r="B1287">
        <v>17.39</v>
      </c>
    </row>
    <row r="1288" spans="1:2" x14ac:dyDescent="0.2">
      <c r="A1288" t="s">
        <v>9512</v>
      </c>
      <c r="B1288">
        <v>13.28</v>
      </c>
    </row>
    <row r="1289" spans="1:2" x14ac:dyDescent="0.2">
      <c r="A1289" t="s">
        <v>45699</v>
      </c>
      <c r="B1289">
        <v>11.62</v>
      </c>
    </row>
    <row r="1290" spans="1:2" x14ac:dyDescent="0.2">
      <c r="A1290" t="s">
        <v>9513</v>
      </c>
      <c r="B1290">
        <v>10.46</v>
      </c>
    </row>
    <row r="1291" spans="1:2" x14ac:dyDescent="0.2">
      <c r="A1291" t="s">
        <v>45700</v>
      </c>
      <c r="B1291">
        <v>9.17</v>
      </c>
    </row>
    <row r="1292" spans="1:2" x14ac:dyDescent="0.2">
      <c r="A1292" t="s">
        <v>9514</v>
      </c>
      <c r="B1292">
        <v>8.94</v>
      </c>
    </row>
    <row r="1293" spans="1:2" x14ac:dyDescent="0.2">
      <c r="A1293" t="s">
        <v>45701</v>
      </c>
      <c r="B1293">
        <v>7.84</v>
      </c>
    </row>
    <row r="1294" spans="1:2" x14ac:dyDescent="0.2">
      <c r="A1294" t="s">
        <v>9515</v>
      </c>
      <c r="B1294">
        <v>8.61</v>
      </c>
    </row>
    <row r="1295" spans="1:2" x14ac:dyDescent="0.2">
      <c r="A1295" t="s">
        <v>45702</v>
      </c>
      <c r="B1295">
        <v>7.66</v>
      </c>
    </row>
    <row r="1296" spans="1:2" x14ac:dyDescent="0.2">
      <c r="A1296" t="s">
        <v>9516</v>
      </c>
      <c r="B1296">
        <v>5.75</v>
      </c>
    </row>
    <row r="1297" spans="1:2" x14ac:dyDescent="0.2">
      <c r="A1297" t="s">
        <v>45703</v>
      </c>
      <c r="B1297">
        <v>5.0999999999999996</v>
      </c>
    </row>
    <row r="1298" spans="1:2" x14ac:dyDescent="0.2">
      <c r="A1298" t="s">
        <v>9517</v>
      </c>
      <c r="B1298">
        <v>4.55</v>
      </c>
    </row>
    <row r="1299" spans="1:2" x14ac:dyDescent="0.2">
      <c r="A1299" t="s">
        <v>45704</v>
      </c>
      <c r="B1299">
        <v>4.05</v>
      </c>
    </row>
    <row r="1300" spans="1:2" x14ac:dyDescent="0.2">
      <c r="A1300" t="s">
        <v>9518</v>
      </c>
      <c r="B1300">
        <v>3.61</v>
      </c>
    </row>
    <row r="1301" spans="1:2" x14ac:dyDescent="0.2">
      <c r="A1301" t="s">
        <v>45705</v>
      </c>
      <c r="B1301">
        <v>3.22</v>
      </c>
    </row>
    <row r="1302" spans="1:2" x14ac:dyDescent="0.2">
      <c r="A1302" t="s">
        <v>45706</v>
      </c>
      <c r="B1302">
        <v>99.84</v>
      </c>
    </row>
    <row r="1303" spans="1:2" x14ac:dyDescent="0.2">
      <c r="A1303" t="s">
        <v>45707</v>
      </c>
      <c r="B1303">
        <v>86.5</v>
      </c>
    </row>
    <row r="1304" spans="1:2" x14ac:dyDescent="0.2">
      <c r="A1304" t="s">
        <v>45708</v>
      </c>
      <c r="B1304">
        <v>91.21</v>
      </c>
    </row>
    <row r="1305" spans="1:2" x14ac:dyDescent="0.2">
      <c r="A1305" t="s">
        <v>45709</v>
      </c>
      <c r="B1305">
        <v>79.03</v>
      </c>
    </row>
    <row r="1306" spans="1:2" x14ac:dyDescent="0.2">
      <c r="A1306" t="s">
        <v>45710</v>
      </c>
      <c r="B1306">
        <v>86</v>
      </c>
    </row>
    <row r="1307" spans="1:2" x14ac:dyDescent="0.2">
      <c r="A1307" t="s">
        <v>45711</v>
      </c>
      <c r="B1307">
        <v>74.52</v>
      </c>
    </row>
    <row r="1308" spans="1:2" x14ac:dyDescent="0.2">
      <c r="A1308" t="s">
        <v>45712</v>
      </c>
      <c r="B1308">
        <v>78.64</v>
      </c>
    </row>
    <row r="1309" spans="1:2" x14ac:dyDescent="0.2">
      <c r="A1309" t="s">
        <v>45713</v>
      </c>
      <c r="B1309">
        <v>68.14</v>
      </c>
    </row>
    <row r="1310" spans="1:2" x14ac:dyDescent="0.2">
      <c r="A1310" t="s">
        <v>45714</v>
      </c>
      <c r="B1310">
        <v>69.97</v>
      </c>
    </row>
    <row r="1311" spans="1:2" x14ac:dyDescent="0.2">
      <c r="A1311" t="s">
        <v>45715</v>
      </c>
      <c r="B1311">
        <v>60.63</v>
      </c>
    </row>
    <row r="1312" spans="1:2" x14ac:dyDescent="0.2">
      <c r="A1312" t="s">
        <v>45716</v>
      </c>
      <c r="B1312">
        <v>55.41</v>
      </c>
    </row>
    <row r="1313" spans="1:2" x14ac:dyDescent="0.2">
      <c r="A1313" t="s">
        <v>45717</v>
      </c>
      <c r="B1313">
        <v>48.01</v>
      </c>
    </row>
    <row r="1314" spans="1:2" x14ac:dyDescent="0.2">
      <c r="A1314" t="s">
        <v>45718</v>
      </c>
      <c r="B1314">
        <v>56.79</v>
      </c>
    </row>
    <row r="1315" spans="1:2" x14ac:dyDescent="0.2">
      <c r="A1315" t="s">
        <v>45719</v>
      </c>
      <c r="B1315">
        <v>49.21</v>
      </c>
    </row>
    <row r="1316" spans="1:2" x14ac:dyDescent="0.2">
      <c r="A1316" t="s">
        <v>45720</v>
      </c>
      <c r="B1316">
        <v>41.23</v>
      </c>
    </row>
    <row r="1317" spans="1:2" x14ac:dyDescent="0.2">
      <c r="A1317" t="s">
        <v>45721</v>
      </c>
      <c r="B1317">
        <v>35.729999999999997</v>
      </c>
    </row>
    <row r="1318" spans="1:2" x14ac:dyDescent="0.2">
      <c r="A1318" t="s">
        <v>45722</v>
      </c>
      <c r="B1318">
        <v>33.130000000000003</v>
      </c>
    </row>
    <row r="1319" spans="1:2" x14ac:dyDescent="0.2">
      <c r="A1319" t="s">
        <v>45723</v>
      </c>
      <c r="B1319">
        <v>28.71</v>
      </c>
    </row>
    <row r="1320" spans="1:2" x14ac:dyDescent="0.2">
      <c r="A1320" t="s">
        <v>45724</v>
      </c>
      <c r="B1320">
        <v>15.69</v>
      </c>
    </row>
    <row r="1321" spans="1:2" x14ac:dyDescent="0.2">
      <c r="A1321" t="s">
        <v>45725</v>
      </c>
      <c r="B1321">
        <v>13.59</v>
      </c>
    </row>
    <row r="1322" spans="1:2" x14ac:dyDescent="0.2">
      <c r="A1322" t="s">
        <v>45726</v>
      </c>
      <c r="B1322">
        <v>10.83</v>
      </c>
    </row>
    <row r="1323" spans="1:2" x14ac:dyDescent="0.2">
      <c r="A1323" t="s">
        <v>45727</v>
      </c>
      <c r="B1323">
        <v>9.39</v>
      </c>
    </row>
    <row r="1324" spans="1:2" x14ac:dyDescent="0.2">
      <c r="A1324" t="s">
        <v>45728</v>
      </c>
      <c r="B1324">
        <v>10.84</v>
      </c>
    </row>
    <row r="1325" spans="1:2" x14ac:dyDescent="0.2">
      <c r="A1325" t="s">
        <v>45729</v>
      </c>
      <c r="B1325">
        <v>9.39</v>
      </c>
    </row>
    <row r="1326" spans="1:2" x14ac:dyDescent="0.2">
      <c r="A1326" t="s">
        <v>45730</v>
      </c>
      <c r="B1326">
        <v>53.21</v>
      </c>
    </row>
    <row r="1327" spans="1:2" x14ac:dyDescent="0.2">
      <c r="A1327" t="s">
        <v>45731</v>
      </c>
      <c r="B1327">
        <v>46.1</v>
      </c>
    </row>
    <row r="1328" spans="1:2" x14ac:dyDescent="0.2">
      <c r="A1328" t="s">
        <v>45732</v>
      </c>
      <c r="B1328">
        <v>36.880000000000003</v>
      </c>
    </row>
    <row r="1329" spans="1:2" x14ac:dyDescent="0.2">
      <c r="A1329" t="s">
        <v>45733</v>
      </c>
      <c r="B1329">
        <v>31.95</v>
      </c>
    </row>
    <row r="1330" spans="1:2" x14ac:dyDescent="0.2">
      <c r="A1330" t="s">
        <v>45734</v>
      </c>
      <c r="B1330">
        <v>29.48</v>
      </c>
    </row>
    <row r="1331" spans="1:2" x14ac:dyDescent="0.2">
      <c r="A1331" t="s">
        <v>45735</v>
      </c>
      <c r="B1331">
        <v>25.54</v>
      </c>
    </row>
    <row r="1332" spans="1:2" x14ac:dyDescent="0.2">
      <c r="A1332" t="s">
        <v>45736</v>
      </c>
      <c r="B1332">
        <v>3.44</v>
      </c>
    </row>
    <row r="1333" spans="1:2" x14ac:dyDescent="0.2">
      <c r="A1333" t="s">
        <v>45737</v>
      </c>
      <c r="B1333">
        <v>2.98</v>
      </c>
    </row>
    <row r="1334" spans="1:2" x14ac:dyDescent="0.2">
      <c r="A1334" t="s">
        <v>45738</v>
      </c>
      <c r="B1334">
        <v>1.89</v>
      </c>
    </row>
    <row r="1335" spans="1:2" x14ac:dyDescent="0.2">
      <c r="A1335" t="s">
        <v>45739</v>
      </c>
      <c r="B1335">
        <v>1.64</v>
      </c>
    </row>
    <row r="1336" spans="1:2" x14ac:dyDescent="0.2">
      <c r="A1336" t="s">
        <v>45740</v>
      </c>
      <c r="B1336">
        <v>0.95</v>
      </c>
    </row>
    <row r="1337" spans="1:2" x14ac:dyDescent="0.2">
      <c r="A1337" t="s">
        <v>45741</v>
      </c>
      <c r="B1337">
        <v>0.82</v>
      </c>
    </row>
    <row r="1338" spans="1:2" x14ac:dyDescent="0.2">
      <c r="A1338" t="s">
        <v>45742</v>
      </c>
      <c r="B1338">
        <v>8.65</v>
      </c>
    </row>
    <row r="1339" spans="1:2" x14ac:dyDescent="0.2">
      <c r="A1339" t="s">
        <v>45743</v>
      </c>
      <c r="B1339">
        <v>7.49</v>
      </c>
    </row>
    <row r="1340" spans="1:2" x14ac:dyDescent="0.2">
      <c r="A1340" t="s">
        <v>45744</v>
      </c>
      <c r="B1340">
        <v>5.78</v>
      </c>
    </row>
    <row r="1341" spans="1:2" x14ac:dyDescent="0.2">
      <c r="A1341" t="s">
        <v>45745</v>
      </c>
      <c r="B1341">
        <v>5.01</v>
      </c>
    </row>
    <row r="1342" spans="1:2" x14ac:dyDescent="0.2">
      <c r="A1342" t="s">
        <v>45746</v>
      </c>
      <c r="B1342">
        <v>6.9</v>
      </c>
    </row>
    <row r="1343" spans="1:2" x14ac:dyDescent="0.2">
      <c r="A1343" t="s">
        <v>45747</v>
      </c>
      <c r="B1343">
        <v>5.98</v>
      </c>
    </row>
    <row r="1344" spans="1:2" x14ac:dyDescent="0.2">
      <c r="A1344" t="s">
        <v>45748</v>
      </c>
      <c r="B1344">
        <v>4.2300000000000004</v>
      </c>
    </row>
    <row r="1345" spans="1:2" x14ac:dyDescent="0.2">
      <c r="A1345" t="s">
        <v>45749</v>
      </c>
      <c r="B1345">
        <v>3.67</v>
      </c>
    </row>
    <row r="1346" spans="1:2" x14ac:dyDescent="0.2">
      <c r="A1346" t="s">
        <v>45750</v>
      </c>
      <c r="B1346">
        <v>2.02</v>
      </c>
    </row>
    <row r="1347" spans="1:2" x14ac:dyDescent="0.2">
      <c r="A1347" t="s">
        <v>45751</v>
      </c>
      <c r="B1347">
        <v>1.75</v>
      </c>
    </row>
    <row r="1348" spans="1:2" x14ac:dyDescent="0.2">
      <c r="A1348" t="s">
        <v>45752</v>
      </c>
      <c r="B1348">
        <v>1.05</v>
      </c>
    </row>
    <row r="1349" spans="1:2" x14ac:dyDescent="0.2">
      <c r="A1349" t="s">
        <v>45753</v>
      </c>
      <c r="B1349">
        <v>0.91</v>
      </c>
    </row>
    <row r="1350" spans="1:2" x14ac:dyDescent="0.2">
      <c r="A1350" t="s">
        <v>45754</v>
      </c>
      <c r="B1350">
        <v>1.1200000000000001</v>
      </c>
    </row>
    <row r="1351" spans="1:2" x14ac:dyDescent="0.2">
      <c r="A1351" t="s">
        <v>45755</v>
      </c>
      <c r="B1351">
        <v>0.97</v>
      </c>
    </row>
    <row r="1352" spans="1:2" x14ac:dyDescent="0.2">
      <c r="A1352" t="s">
        <v>45756</v>
      </c>
      <c r="B1352">
        <v>0.56999999999999995</v>
      </c>
    </row>
    <row r="1353" spans="1:2" x14ac:dyDescent="0.2">
      <c r="A1353" t="s">
        <v>45757</v>
      </c>
      <c r="B1353">
        <v>0.49</v>
      </c>
    </row>
    <row r="1354" spans="1:2" x14ac:dyDescent="0.2">
      <c r="A1354" t="s">
        <v>45758</v>
      </c>
      <c r="B1354">
        <v>3.44</v>
      </c>
    </row>
    <row r="1355" spans="1:2" x14ac:dyDescent="0.2">
      <c r="A1355" t="s">
        <v>45759</v>
      </c>
      <c r="B1355">
        <v>2.98</v>
      </c>
    </row>
    <row r="1356" spans="1:2" x14ac:dyDescent="0.2">
      <c r="A1356" t="s">
        <v>45760</v>
      </c>
      <c r="B1356">
        <v>1.89</v>
      </c>
    </row>
    <row r="1357" spans="1:2" x14ac:dyDescent="0.2">
      <c r="A1357" t="s">
        <v>45761</v>
      </c>
      <c r="B1357">
        <v>1.64</v>
      </c>
    </row>
    <row r="1358" spans="1:2" x14ac:dyDescent="0.2">
      <c r="A1358" t="s">
        <v>45762</v>
      </c>
      <c r="B1358">
        <v>0.95</v>
      </c>
    </row>
    <row r="1359" spans="1:2" x14ac:dyDescent="0.2">
      <c r="A1359" t="s">
        <v>45763</v>
      </c>
      <c r="B1359">
        <v>0.82</v>
      </c>
    </row>
    <row r="1360" spans="1:2" x14ac:dyDescent="0.2">
      <c r="A1360" t="s">
        <v>45764</v>
      </c>
      <c r="B1360">
        <v>8.65</v>
      </c>
    </row>
    <row r="1361" spans="1:2" x14ac:dyDescent="0.2">
      <c r="A1361" t="s">
        <v>45765</v>
      </c>
      <c r="B1361">
        <v>7.49</v>
      </c>
    </row>
    <row r="1362" spans="1:2" x14ac:dyDescent="0.2">
      <c r="A1362" t="s">
        <v>45766</v>
      </c>
      <c r="B1362">
        <v>5.78</v>
      </c>
    </row>
    <row r="1363" spans="1:2" x14ac:dyDescent="0.2">
      <c r="A1363" t="s">
        <v>45767</v>
      </c>
      <c r="B1363">
        <v>5.01</v>
      </c>
    </row>
    <row r="1364" spans="1:2" x14ac:dyDescent="0.2">
      <c r="A1364" t="s">
        <v>45768</v>
      </c>
      <c r="B1364">
        <v>6.9</v>
      </c>
    </row>
    <row r="1365" spans="1:2" x14ac:dyDescent="0.2">
      <c r="A1365" t="s">
        <v>45769</v>
      </c>
      <c r="B1365">
        <v>5.98</v>
      </c>
    </row>
    <row r="1366" spans="1:2" x14ac:dyDescent="0.2">
      <c r="A1366" t="s">
        <v>45770</v>
      </c>
      <c r="B1366">
        <v>4.2300000000000004</v>
      </c>
    </row>
    <row r="1367" spans="1:2" x14ac:dyDescent="0.2">
      <c r="A1367" t="s">
        <v>45771</v>
      </c>
      <c r="B1367">
        <v>3.67</v>
      </c>
    </row>
    <row r="1368" spans="1:2" x14ac:dyDescent="0.2">
      <c r="A1368" t="s">
        <v>45772</v>
      </c>
      <c r="B1368">
        <v>2.02</v>
      </c>
    </row>
    <row r="1369" spans="1:2" x14ac:dyDescent="0.2">
      <c r="A1369" t="s">
        <v>45773</v>
      </c>
      <c r="B1369">
        <v>1.75</v>
      </c>
    </row>
    <row r="1370" spans="1:2" x14ac:dyDescent="0.2">
      <c r="A1370" t="s">
        <v>45774</v>
      </c>
      <c r="B1370">
        <v>1.05</v>
      </c>
    </row>
    <row r="1371" spans="1:2" x14ac:dyDescent="0.2">
      <c r="A1371" t="s">
        <v>45775</v>
      </c>
      <c r="B1371">
        <v>0.91</v>
      </c>
    </row>
    <row r="1372" spans="1:2" x14ac:dyDescent="0.2">
      <c r="A1372" t="s">
        <v>45776</v>
      </c>
      <c r="B1372">
        <v>1.1200000000000001</v>
      </c>
    </row>
    <row r="1373" spans="1:2" x14ac:dyDescent="0.2">
      <c r="A1373" t="s">
        <v>45777</v>
      </c>
      <c r="B1373">
        <v>0.97</v>
      </c>
    </row>
    <row r="1374" spans="1:2" x14ac:dyDescent="0.2">
      <c r="A1374" t="s">
        <v>45778</v>
      </c>
      <c r="B1374">
        <v>0.56999999999999995</v>
      </c>
    </row>
    <row r="1375" spans="1:2" x14ac:dyDescent="0.2">
      <c r="A1375" t="s">
        <v>45779</v>
      </c>
      <c r="B1375">
        <v>0.49</v>
      </c>
    </row>
    <row r="1376" spans="1:2" x14ac:dyDescent="0.2">
      <c r="A1376" t="s">
        <v>45780</v>
      </c>
      <c r="B1376">
        <v>1.89</v>
      </c>
    </row>
    <row r="1377" spans="1:2" x14ac:dyDescent="0.2">
      <c r="A1377" t="s">
        <v>45781</v>
      </c>
      <c r="B1377">
        <v>1.64</v>
      </c>
    </row>
    <row r="1378" spans="1:2" x14ac:dyDescent="0.2">
      <c r="A1378" t="s">
        <v>45782</v>
      </c>
      <c r="B1378">
        <v>0.95</v>
      </c>
    </row>
    <row r="1379" spans="1:2" x14ac:dyDescent="0.2">
      <c r="A1379" t="s">
        <v>45783</v>
      </c>
      <c r="B1379">
        <v>0.82</v>
      </c>
    </row>
    <row r="1380" spans="1:2" x14ac:dyDescent="0.2">
      <c r="A1380" t="s">
        <v>45784</v>
      </c>
      <c r="B1380">
        <v>3.19</v>
      </c>
    </row>
    <row r="1381" spans="1:2" x14ac:dyDescent="0.2">
      <c r="A1381" t="s">
        <v>45785</v>
      </c>
      <c r="B1381">
        <v>2.76</v>
      </c>
    </row>
    <row r="1382" spans="1:2" x14ac:dyDescent="0.2">
      <c r="A1382" t="s">
        <v>45786</v>
      </c>
      <c r="B1382">
        <v>6.9</v>
      </c>
    </row>
    <row r="1383" spans="1:2" x14ac:dyDescent="0.2">
      <c r="A1383" t="s">
        <v>45787</v>
      </c>
      <c r="B1383">
        <v>5.98</v>
      </c>
    </row>
    <row r="1384" spans="1:2" x14ac:dyDescent="0.2">
      <c r="A1384" t="s">
        <v>45788</v>
      </c>
      <c r="B1384">
        <v>3.44</v>
      </c>
    </row>
    <row r="1385" spans="1:2" x14ac:dyDescent="0.2">
      <c r="A1385" t="s">
        <v>45789</v>
      </c>
      <c r="B1385">
        <v>2.98</v>
      </c>
    </row>
    <row r="1386" spans="1:2" x14ac:dyDescent="0.2">
      <c r="A1386" t="s">
        <v>45790</v>
      </c>
      <c r="B1386">
        <v>2.02</v>
      </c>
    </row>
    <row r="1387" spans="1:2" x14ac:dyDescent="0.2">
      <c r="A1387" t="s">
        <v>45791</v>
      </c>
      <c r="B1387">
        <v>1.75</v>
      </c>
    </row>
    <row r="1388" spans="1:2" x14ac:dyDescent="0.2">
      <c r="A1388" t="s">
        <v>45792</v>
      </c>
      <c r="B1388">
        <v>1.05</v>
      </c>
    </row>
    <row r="1389" spans="1:2" x14ac:dyDescent="0.2">
      <c r="A1389" t="s">
        <v>45793</v>
      </c>
      <c r="B1389">
        <v>0.91</v>
      </c>
    </row>
    <row r="1390" spans="1:2" x14ac:dyDescent="0.2">
      <c r="A1390" t="s">
        <v>45794</v>
      </c>
      <c r="B1390">
        <v>1.1200000000000001</v>
      </c>
    </row>
    <row r="1391" spans="1:2" x14ac:dyDescent="0.2">
      <c r="A1391" t="s">
        <v>45795</v>
      </c>
      <c r="B1391">
        <v>0.97</v>
      </c>
    </row>
    <row r="1392" spans="1:2" x14ac:dyDescent="0.2">
      <c r="A1392" t="s">
        <v>45796</v>
      </c>
      <c r="B1392">
        <v>0.56999999999999995</v>
      </c>
    </row>
    <row r="1393" spans="1:2" x14ac:dyDescent="0.2">
      <c r="A1393" t="s">
        <v>45797</v>
      </c>
      <c r="B1393">
        <v>0.49</v>
      </c>
    </row>
    <row r="1394" spans="1:2" x14ac:dyDescent="0.2">
      <c r="A1394" t="s">
        <v>45798</v>
      </c>
      <c r="B1394">
        <v>1.89</v>
      </c>
    </row>
    <row r="1395" spans="1:2" x14ac:dyDescent="0.2">
      <c r="A1395" t="s">
        <v>45799</v>
      </c>
      <c r="B1395">
        <v>1.64</v>
      </c>
    </row>
    <row r="1396" spans="1:2" x14ac:dyDescent="0.2">
      <c r="A1396" t="s">
        <v>45800</v>
      </c>
      <c r="B1396">
        <v>0.95</v>
      </c>
    </row>
    <row r="1397" spans="1:2" x14ac:dyDescent="0.2">
      <c r="A1397" t="s">
        <v>45801</v>
      </c>
      <c r="B1397">
        <v>0.82</v>
      </c>
    </row>
    <row r="1398" spans="1:2" x14ac:dyDescent="0.2">
      <c r="A1398" t="s">
        <v>45802</v>
      </c>
      <c r="B1398">
        <v>3.19</v>
      </c>
    </row>
    <row r="1399" spans="1:2" x14ac:dyDescent="0.2">
      <c r="A1399" t="s">
        <v>45803</v>
      </c>
      <c r="B1399">
        <v>2.76</v>
      </c>
    </row>
    <row r="1400" spans="1:2" x14ac:dyDescent="0.2">
      <c r="A1400" t="s">
        <v>45804</v>
      </c>
      <c r="B1400">
        <v>6.9</v>
      </c>
    </row>
    <row r="1401" spans="1:2" x14ac:dyDescent="0.2">
      <c r="A1401" t="s">
        <v>45805</v>
      </c>
      <c r="B1401">
        <v>5.98</v>
      </c>
    </row>
    <row r="1402" spans="1:2" x14ac:dyDescent="0.2">
      <c r="A1402" t="s">
        <v>45806</v>
      </c>
      <c r="B1402">
        <v>3.44</v>
      </c>
    </row>
    <row r="1403" spans="1:2" x14ac:dyDescent="0.2">
      <c r="A1403" t="s">
        <v>45807</v>
      </c>
      <c r="B1403">
        <v>2.98</v>
      </c>
    </row>
    <row r="1404" spans="1:2" x14ac:dyDescent="0.2">
      <c r="A1404" t="s">
        <v>45808</v>
      </c>
      <c r="B1404">
        <v>2.02</v>
      </c>
    </row>
    <row r="1405" spans="1:2" x14ac:dyDescent="0.2">
      <c r="A1405" t="s">
        <v>45809</v>
      </c>
      <c r="B1405">
        <v>1.75</v>
      </c>
    </row>
    <row r="1406" spans="1:2" x14ac:dyDescent="0.2">
      <c r="A1406" t="s">
        <v>45810</v>
      </c>
      <c r="B1406">
        <v>1.05</v>
      </c>
    </row>
    <row r="1407" spans="1:2" x14ac:dyDescent="0.2">
      <c r="A1407" t="s">
        <v>45811</v>
      </c>
      <c r="B1407">
        <v>0.91</v>
      </c>
    </row>
    <row r="1408" spans="1:2" x14ac:dyDescent="0.2">
      <c r="A1408" t="s">
        <v>45812</v>
      </c>
      <c r="B1408">
        <v>1.1200000000000001</v>
      </c>
    </row>
    <row r="1409" spans="1:2" x14ac:dyDescent="0.2">
      <c r="A1409" t="s">
        <v>45813</v>
      </c>
      <c r="B1409">
        <v>0.97</v>
      </c>
    </row>
    <row r="1410" spans="1:2" x14ac:dyDescent="0.2">
      <c r="A1410" t="s">
        <v>45814</v>
      </c>
      <c r="B1410">
        <v>0.56999999999999995</v>
      </c>
    </row>
    <row r="1411" spans="1:2" x14ac:dyDescent="0.2">
      <c r="A1411" t="s">
        <v>45815</v>
      </c>
      <c r="B1411">
        <v>0.49</v>
      </c>
    </row>
    <row r="1412" spans="1:2" x14ac:dyDescent="0.2">
      <c r="A1412" t="s">
        <v>45816</v>
      </c>
      <c r="B1412">
        <v>1.89</v>
      </c>
    </row>
    <row r="1413" spans="1:2" x14ac:dyDescent="0.2">
      <c r="A1413" t="s">
        <v>45817</v>
      </c>
      <c r="B1413">
        <v>1.64</v>
      </c>
    </row>
    <row r="1414" spans="1:2" x14ac:dyDescent="0.2">
      <c r="A1414" t="s">
        <v>45818</v>
      </c>
      <c r="B1414">
        <v>1.7</v>
      </c>
    </row>
    <row r="1415" spans="1:2" x14ac:dyDescent="0.2">
      <c r="A1415" t="s">
        <v>45819</v>
      </c>
      <c r="B1415">
        <v>1.47</v>
      </c>
    </row>
    <row r="1416" spans="1:2" x14ac:dyDescent="0.2">
      <c r="A1416" t="s">
        <v>45820</v>
      </c>
      <c r="B1416">
        <v>4.83</v>
      </c>
    </row>
    <row r="1417" spans="1:2" x14ac:dyDescent="0.2">
      <c r="A1417" t="s">
        <v>45821</v>
      </c>
      <c r="B1417">
        <v>4.1900000000000004</v>
      </c>
    </row>
    <row r="1418" spans="1:2" x14ac:dyDescent="0.2">
      <c r="A1418" t="s">
        <v>45822</v>
      </c>
      <c r="B1418">
        <v>4.3499999999999996</v>
      </c>
    </row>
    <row r="1419" spans="1:2" x14ac:dyDescent="0.2">
      <c r="A1419" t="s">
        <v>45823</v>
      </c>
      <c r="B1419">
        <v>3.77</v>
      </c>
    </row>
    <row r="1420" spans="1:2" x14ac:dyDescent="0.2">
      <c r="A1420" t="s">
        <v>45824</v>
      </c>
      <c r="B1420">
        <v>4.83</v>
      </c>
    </row>
    <row r="1421" spans="1:2" x14ac:dyDescent="0.2">
      <c r="A1421" t="s">
        <v>45825</v>
      </c>
      <c r="B1421">
        <v>4.1900000000000004</v>
      </c>
    </row>
    <row r="1422" spans="1:2" x14ac:dyDescent="0.2">
      <c r="A1422" t="s">
        <v>45826</v>
      </c>
      <c r="B1422">
        <v>2.02</v>
      </c>
    </row>
    <row r="1423" spans="1:2" x14ac:dyDescent="0.2">
      <c r="A1423" t="s">
        <v>45827</v>
      </c>
      <c r="B1423">
        <v>1.75</v>
      </c>
    </row>
    <row r="1424" spans="1:2" x14ac:dyDescent="0.2">
      <c r="A1424" t="s">
        <v>45828</v>
      </c>
      <c r="B1424">
        <v>1.82</v>
      </c>
    </row>
    <row r="1425" spans="1:2" x14ac:dyDescent="0.2">
      <c r="A1425" t="s">
        <v>45829</v>
      </c>
      <c r="B1425">
        <v>1.58</v>
      </c>
    </row>
    <row r="1426" spans="1:2" x14ac:dyDescent="0.2">
      <c r="A1426" t="s">
        <v>45830</v>
      </c>
      <c r="B1426">
        <v>1.1200000000000001</v>
      </c>
    </row>
    <row r="1427" spans="1:2" x14ac:dyDescent="0.2">
      <c r="A1427" t="s">
        <v>45831</v>
      </c>
      <c r="B1427">
        <v>0.97</v>
      </c>
    </row>
    <row r="1428" spans="1:2" x14ac:dyDescent="0.2">
      <c r="A1428" t="s">
        <v>45832</v>
      </c>
      <c r="B1428">
        <v>0.56999999999999995</v>
      </c>
    </row>
    <row r="1429" spans="1:2" x14ac:dyDescent="0.2">
      <c r="A1429" t="s">
        <v>45833</v>
      </c>
      <c r="B1429">
        <v>0.49</v>
      </c>
    </row>
    <row r="1430" spans="1:2" x14ac:dyDescent="0.2">
      <c r="A1430" t="s">
        <v>45834</v>
      </c>
      <c r="B1430">
        <v>1.89</v>
      </c>
    </row>
    <row r="1431" spans="1:2" x14ac:dyDescent="0.2">
      <c r="A1431" t="s">
        <v>45835</v>
      </c>
      <c r="B1431">
        <v>1.64</v>
      </c>
    </row>
    <row r="1432" spans="1:2" x14ac:dyDescent="0.2">
      <c r="A1432" t="s">
        <v>45836</v>
      </c>
      <c r="B1432">
        <v>1.7</v>
      </c>
    </row>
    <row r="1433" spans="1:2" x14ac:dyDescent="0.2">
      <c r="A1433" t="s">
        <v>45837</v>
      </c>
      <c r="B1433">
        <v>1.47</v>
      </c>
    </row>
    <row r="1434" spans="1:2" x14ac:dyDescent="0.2">
      <c r="A1434" t="s">
        <v>45838</v>
      </c>
      <c r="B1434">
        <v>4.83</v>
      </c>
    </row>
    <row r="1435" spans="1:2" x14ac:dyDescent="0.2">
      <c r="A1435" t="s">
        <v>45839</v>
      </c>
      <c r="B1435">
        <v>4.1900000000000004</v>
      </c>
    </row>
    <row r="1436" spans="1:2" x14ac:dyDescent="0.2">
      <c r="A1436" t="s">
        <v>45840</v>
      </c>
      <c r="B1436">
        <v>4.3499999999999996</v>
      </c>
    </row>
    <row r="1437" spans="1:2" x14ac:dyDescent="0.2">
      <c r="A1437" t="s">
        <v>45841</v>
      </c>
      <c r="B1437">
        <v>3.77</v>
      </c>
    </row>
    <row r="1438" spans="1:2" x14ac:dyDescent="0.2">
      <c r="A1438" t="s">
        <v>45842</v>
      </c>
      <c r="B1438">
        <v>4.83</v>
      </c>
    </row>
    <row r="1439" spans="1:2" x14ac:dyDescent="0.2">
      <c r="A1439" t="s">
        <v>45843</v>
      </c>
      <c r="B1439">
        <v>4.1900000000000004</v>
      </c>
    </row>
    <row r="1440" spans="1:2" x14ac:dyDescent="0.2">
      <c r="A1440" t="s">
        <v>45844</v>
      </c>
      <c r="B1440">
        <v>2.02</v>
      </c>
    </row>
    <row r="1441" spans="1:2" x14ac:dyDescent="0.2">
      <c r="A1441" t="s">
        <v>45845</v>
      </c>
      <c r="B1441">
        <v>1.75</v>
      </c>
    </row>
    <row r="1442" spans="1:2" x14ac:dyDescent="0.2">
      <c r="A1442" t="s">
        <v>45846</v>
      </c>
      <c r="B1442">
        <v>1.82</v>
      </c>
    </row>
    <row r="1443" spans="1:2" x14ac:dyDescent="0.2">
      <c r="A1443" t="s">
        <v>45847</v>
      </c>
      <c r="B1443">
        <v>1.58</v>
      </c>
    </row>
    <row r="1444" spans="1:2" x14ac:dyDescent="0.2">
      <c r="A1444" t="s">
        <v>45848</v>
      </c>
      <c r="B1444">
        <v>1.1200000000000001</v>
      </c>
    </row>
    <row r="1445" spans="1:2" x14ac:dyDescent="0.2">
      <c r="A1445" t="s">
        <v>45849</v>
      </c>
      <c r="B1445">
        <v>0.97</v>
      </c>
    </row>
    <row r="1446" spans="1:2" x14ac:dyDescent="0.2">
      <c r="A1446" t="s">
        <v>45850</v>
      </c>
      <c r="B1446">
        <v>0.56999999999999995</v>
      </c>
    </row>
    <row r="1447" spans="1:2" x14ac:dyDescent="0.2">
      <c r="A1447" t="s">
        <v>45851</v>
      </c>
      <c r="B1447">
        <v>0.49</v>
      </c>
    </row>
    <row r="1448" spans="1:2" x14ac:dyDescent="0.2">
      <c r="A1448" t="s">
        <v>45852</v>
      </c>
      <c r="B1448">
        <v>3.44</v>
      </c>
    </row>
    <row r="1449" spans="1:2" x14ac:dyDescent="0.2">
      <c r="A1449" t="s">
        <v>45853</v>
      </c>
      <c r="B1449">
        <v>2.98</v>
      </c>
    </row>
    <row r="1450" spans="1:2" x14ac:dyDescent="0.2">
      <c r="A1450" t="s">
        <v>45854</v>
      </c>
      <c r="B1450">
        <v>3.19</v>
      </c>
    </row>
    <row r="1451" spans="1:2" x14ac:dyDescent="0.2">
      <c r="A1451" t="s">
        <v>45855</v>
      </c>
      <c r="B1451">
        <v>2.76</v>
      </c>
    </row>
    <row r="1452" spans="1:2" x14ac:dyDescent="0.2">
      <c r="A1452" t="s">
        <v>45856</v>
      </c>
      <c r="B1452">
        <v>1.89</v>
      </c>
    </row>
    <row r="1453" spans="1:2" x14ac:dyDescent="0.2">
      <c r="A1453" t="s">
        <v>45857</v>
      </c>
      <c r="B1453">
        <v>1.64</v>
      </c>
    </row>
    <row r="1454" spans="1:2" x14ac:dyDescent="0.2">
      <c r="A1454" t="s">
        <v>45858</v>
      </c>
      <c r="B1454">
        <v>3.19</v>
      </c>
    </row>
    <row r="1455" spans="1:2" x14ac:dyDescent="0.2">
      <c r="A1455" t="s">
        <v>45859</v>
      </c>
      <c r="B1455">
        <v>2.76</v>
      </c>
    </row>
    <row r="1456" spans="1:2" x14ac:dyDescent="0.2">
      <c r="A1456" t="s">
        <v>45860</v>
      </c>
      <c r="B1456">
        <v>10.35</v>
      </c>
    </row>
    <row r="1457" spans="1:2" x14ac:dyDescent="0.2">
      <c r="A1457" t="s">
        <v>45861</v>
      </c>
      <c r="B1457">
        <v>8.9700000000000006</v>
      </c>
    </row>
    <row r="1458" spans="1:2" x14ac:dyDescent="0.2">
      <c r="A1458" t="s">
        <v>45862</v>
      </c>
      <c r="B1458">
        <v>8.6300000000000008</v>
      </c>
    </row>
    <row r="1459" spans="1:2" x14ac:dyDescent="0.2">
      <c r="A1459" t="s">
        <v>45863</v>
      </c>
      <c r="B1459">
        <v>7.47</v>
      </c>
    </row>
    <row r="1460" spans="1:2" x14ac:dyDescent="0.2">
      <c r="A1460" t="s">
        <v>45864</v>
      </c>
      <c r="B1460">
        <v>0.56999999999999995</v>
      </c>
    </row>
    <row r="1461" spans="1:2" x14ac:dyDescent="0.2">
      <c r="A1461" t="s">
        <v>45865</v>
      </c>
      <c r="B1461">
        <v>0.49</v>
      </c>
    </row>
    <row r="1462" spans="1:2" x14ac:dyDescent="0.2">
      <c r="A1462" t="s">
        <v>45866</v>
      </c>
      <c r="B1462">
        <v>0.37</v>
      </c>
    </row>
    <row r="1463" spans="1:2" x14ac:dyDescent="0.2">
      <c r="A1463" t="s">
        <v>45867</v>
      </c>
      <c r="B1463">
        <v>0.32</v>
      </c>
    </row>
    <row r="1464" spans="1:2" x14ac:dyDescent="0.2">
      <c r="A1464" t="s">
        <v>45868</v>
      </c>
      <c r="B1464">
        <v>3.14</v>
      </c>
    </row>
    <row r="1465" spans="1:2" x14ac:dyDescent="0.2">
      <c r="A1465" t="s">
        <v>45869</v>
      </c>
      <c r="B1465">
        <v>2.72</v>
      </c>
    </row>
    <row r="1466" spans="1:2" x14ac:dyDescent="0.2">
      <c r="A1466" t="s">
        <v>45870</v>
      </c>
      <c r="B1466">
        <v>2.2799999999999998</v>
      </c>
    </row>
    <row r="1467" spans="1:2" x14ac:dyDescent="0.2">
      <c r="A1467" t="s">
        <v>45871</v>
      </c>
      <c r="B1467">
        <v>1.98</v>
      </c>
    </row>
    <row r="1468" spans="1:2" x14ac:dyDescent="0.2">
      <c r="A1468" t="s">
        <v>45872</v>
      </c>
      <c r="B1468">
        <v>1.1200000000000001</v>
      </c>
    </row>
    <row r="1469" spans="1:2" x14ac:dyDescent="0.2">
      <c r="A1469" t="s">
        <v>45873</v>
      </c>
      <c r="B1469">
        <v>0.97</v>
      </c>
    </row>
    <row r="1470" spans="1:2" x14ac:dyDescent="0.2">
      <c r="A1470" t="s">
        <v>45874</v>
      </c>
      <c r="B1470">
        <v>3.44</v>
      </c>
    </row>
    <row r="1471" spans="1:2" x14ac:dyDescent="0.2">
      <c r="A1471" t="s">
        <v>45875</v>
      </c>
      <c r="B1471">
        <v>2.98</v>
      </c>
    </row>
    <row r="1472" spans="1:2" x14ac:dyDescent="0.2">
      <c r="A1472" t="s">
        <v>45876</v>
      </c>
      <c r="B1472">
        <v>3.19</v>
      </c>
    </row>
    <row r="1473" spans="1:2" x14ac:dyDescent="0.2">
      <c r="A1473" t="s">
        <v>45877</v>
      </c>
      <c r="B1473">
        <v>2.76</v>
      </c>
    </row>
    <row r="1474" spans="1:2" x14ac:dyDescent="0.2">
      <c r="A1474" t="s">
        <v>45878</v>
      </c>
      <c r="B1474">
        <v>1.89</v>
      </c>
    </row>
    <row r="1475" spans="1:2" x14ac:dyDescent="0.2">
      <c r="A1475" t="s">
        <v>45879</v>
      </c>
      <c r="B1475">
        <v>1.64</v>
      </c>
    </row>
    <row r="1476" spans="1:2" x14ac:dyDescent="0.2">
      <c r="A1476" t="s">
        <v>45880</v>
      </c>
      <c r="B1476">
        <v>3.19</v>
      </c>
    </row>
    <row r="1477" spans="1:2" x14ac:dyDescent="0.2">
      <c r="A1477" t="s">
        <v>45881</v>
      </c>
      <c r="B1477">
        <v>2.76</v>
      </c>
    </row>
    <row r="1478" spans="1:2" x14ac:dyDescent="0.2">
      <c r="A1478" t="s">
        <v>45882</v>
      </c>
      <c r="B1478">
        <v>10.35</v>
      </c>
    </row>
    <row r="1479" spans="1:2" x14ac:dyDescent="0.2">
      <c r="A1479" t="s">
        <v>45883</v>
      </c>
      <c r="B1479">
        <v>8.9700000000000006</v>
      </c>
    </row>
    <row r="1480" spans="1:2" x14ac:dyDescent="0.2">
      <c r="A1480" t="s">
        <v>45884</v>
      </c>
      <c r="B1480">
        <v>8.6300000000000008</v>
      </c>
    </row>
    <row r="1481" spans="1:2" x14ac:dyDescent="0.2">
      <c r="A1481" t="s">
        <v>45885</v>
      </c>
      <c r="B1481">
        <v>7.47</v>
      </c>
    </row>
    <row r="1482" spans="1:2" x14ac:dyDescent="0.2">
      <c r="A1482" t="s">
        <v>45886</v>
      </c>
      <c r="B1482">
        <v>0.56999999999999995</v>
      </c>
    </row>
    <row r="1483" spans="1:2" x14ac:dyDescent="0.2">
      <c r="A1483" t="s">
        <v>45887</v>
      </c>
      <c r="B1483">
        <v>0.49</v>
      </c>
    </row>
    <row r="1484" spans="1:2" x14ac:dyDescent="0.2">
      <c r="A1484" t="s">
        <v>45888</v>
      </c>
      <c r="B1484">
        <v>0.37</v>
      </c>
    </row>
    <row r="1485" spans="1:2" x14ac:dyDescent="0.2">
      <c r="A1485" t="s">
        <v>45889</v>
      </c>
      <c r="B1485">
        <v>0.32</v>
      </c>
    </row>
    <row r="1486" spans="1:2" x14ac:dyDescent="0.2">
      <c r="A1486" t="s">
        <v>45890</v>
      </c>
      <c r="B1486">
        <v>3.14</v>
      </c>
    </row>
    <row r="1487" spans="1:2" x14ac:dyDescent="0.2">
      <c r="A1487" t="s">
        <v>45891</v>
      </c>
      <c r="B1487">
        <v>2.72</v>
      </c>
    </row>
    <row r="1488" spans="1:2" x14ac:dyDescent="0.2">
      <c r="A1488" t="s">
        <v>45892</v>
      </c>
      <c r="B1488">
        <v>2.2799999999999998</v>
      </c>
    </row>
    <row r="1489" spans="1:2" x14ac:dyDescent="0.2">
      <c r="A1489" t="s">
        <v>45893</v>
      </c>
      <c r="B1489">
        <v>1.98</v>
      </c>
    </row>
    <row r="1490" spans="1:2" x14ac:dyDescent="0.2">
      <c r="A1490" t="s">
        <v>45894</v>
      </c>
      <c r="B1490">
        <v>1.1200000000000001</v>
      </c>
    </row>
    <row r="1491" spans="1:2" x14ac:dyDescent="0.2">
      <c r="A1491" t="s">
        <v>45895</v>
      </c>
      <c r="B1491">
        <v>0.97</v>
      </c>
    </row>
    <row r="1492" spans="1:2" x14ac:dyDescent="0.2">
      <c r="A1492" t="s">
        <v>45896</v>
      </c>
      <c r="B1492">
        <v>5.78</v>
      </c>
    </row>
    <row r="1493" spans="1:2" x14ac:dyDescent="0.2">
      <c r="A1493" t="s">
        <v>45897</v>
      </c>
      <c r="B1493">
        <v>5.01</v>
      </c>
    </row>
    <row r="1494" spans="1:2" x14ac:dyDescent="0.2">
      <c r="A1494" t="s">
        <v>45898</v>
      </c>
      <c r="B1494">
        <v>3.44</v>
      </c>
    </row>
    <row r="1495" spans="1:2" x14ac:dyDescent="0.2">
      <c r="A1495" t="s">
        <v>45899</v>
      </c>
      <c r="B1495">
        <v>2.98</v>
      </c>
    </row>
    <row r="1496" spans="1:2" x14ac:dyDescent="0.2">
      <c r="A1496" t="s">
        <v>45900</v>
      </c>
      <c r="B1496">
        <v>3.19</v>
      </c>
    </row>
    <row r="1497" spans="1:2" x14ac:dyDescent="0.2">
      <c r="A1497" t="s">
        <v>45901</v>
      </c>
      <c r="B1497">
        <v>2.76</v>
      </c>
    </row>
    <row r="1498" spans="1:2" x14ac:dyDescent="0.2">
      <c r="A1498" t="s">
        <v>45902</v>
      </c>
      <c r="B1498">
        <v>5.78</v>
      </c>
    </row>
    <row r="1499" spans="1:2" x14ac:dyDescent="0.2">
      <c r="A1499" t="s">
        <v>45903</v>
      </c>
      <c r="B1499">
        <v>5.01</v>
      </c>
    </row>
    <row r="1500" spans="1:2" x14ac:dyDescent="0.2">
      <c r="A1500" t="s">
        <v>45904</v>
      </c>
      <c r="B1500">
        <v>10.35</v>
      </c>
    </row>
    <row r="1501" spans="1:2" x14ac:dyDescent="0.2">
      <c r="A1501" t="s">
        <v>45905</v>
      </c>
      <c r="B1501">
        <v>8.9700000000000006</v>
      </c>
    </row>
    <row r="1502" spans="1:2" x14ac:dyDescent="0.2">
      <c r="A1502" t="s">
        <v>45906</v>
      </c>
      <c r="B1502">
        <v>8.6300000000000008</v>
      </c>
    </row>
    <row r="1503" spans="1:2" x14ac:dyDescent="0.2">
      <c r="A1503" t="s">
        <v>45907</v>
      </c>
      <c r="B1503">
        <v>7.47</v>
      </c>
    </row>
    <row r="1504" spans="1:2" x14ac:dyDescent="0.2">
      <c r="A1504" t="s">
        <v>45908</v>
      </c>
      <c r="B1504">
        <v>6.3</v>
      </c>
    </row>
    <row r="1505" spans="1:2" x14ac:dyDescent="0.2">
      <c r="A1505" t="s">
        <v>45909</v>
      </c>
      <c r="B1505">
        <v>5.46</v>
      </c>
    </row>
    <row r="1506" spans="1:2" x14ac:dyDescent="0.2">
      <c r="A1506" t="s">
        <v>45910</v>
      </c>
      <c r="B1506">
        <v>4.2300000000000004</v>
      </c>
    </row>
    <row r="1507" spans="1:2" x14ac:dyDescent="0.2">
      <c r="A1507" t="s">
        <v>45911</v>
      </c>
      <c r="B1507">
        <v>3.67</v>
      </c>
    </row>
    <row r="1508" spans="1:2" x14ac:dyDescent="0.2">
      <c r="A1508" t="s">
        <v>45912</v>
      </c>
      <c r="B1508">
        <v>3.2</v>
      </c>
    </row>
    <row r="1509" spans="1:2" x14ac:dyDescent="0.2">
      <c r="A1509" t="s">
        <v>45913</v>
      </c>
      <c r="B1509">
        <v>2.77</v>
      </c>
    </row>
    <row r="1510" spans="1:2" x14ac:dyDescent="0.2">
      <c r="A1510" t="s">
        <v>45914</v>
      </c>
      <c r="B1510">
        <v>0.56999999999999995</v>
      </c>
    </row>
    <row r="1511" spans="1:2" x14ac:dyDescent="0.2">
      <c r="A1511" t="s">
        <v>45915</v>
      </c>
      <c r="B1511">
        <v>0.49</v>
      </c>
    </row>
    <row r="1512" spans="1:2" x14ac:dyDescent="0.2">
      <c r="A1512" t="s">
        <v>45916</v>
      </c>
      <c r="B1512">
        <v>0.37</v>
      </c>
    </row>
    <row r="1513" spans="1:2" x14ac:dyDescent="0.2">
      <c r="A1513" t="s">
        <v>45917</v>
      </c>
      <c r="B1513">
        <v>0.32</v>
      </c>
    </row>
    <row r="1514" spans="1:2" x14ac:dyDescent="0.2">
      <c r="A1514" t="s">
        <v>45918</v>
      </c>
      <c r="B1514">
        <v>3.44</v>
      </c>
    </row>
    <row r="1515" spans="1:2" x14ac:dyDescent="0.2">
      <c r="A1515" t="s">
        <v>45919</v>
      </c>
      <c r="B1515">
        <v>2.98</v>
      </c>
    </row>
    <row r="1516" spans="1:2" x14ac:dyDescent="0.2">
      <c r="A1516" t="s">
        <v>45920</v>
      </c>
      <c r="B1516">
        <v>2.2799999999999998</v>
      </c>
    </row>
    <row r="1517" spans="1:2" x14ac:dyDescent="0.2">
      <c r="A1517" t="s">
        <v>45921</v>
      </c>
      <c r="B1517">
        <v>1.98</v>
      </c>
    </row>
    <row r="1518" spans="1:2" x14ac:dyDescent="0.2">
      <c r="A1518" t="s">
        <v>45922</v>
      </c>
      <c r="B1518">
        <v>1.73</v>
      </c>
    </row>
    <row r="1519" spans="1:2" x14ac:dyDescent="0.2">
      <c r="A1519" t="s">
        <v>45923</v>
      </c>
      <c r="B1519">
        <v>1.5</v>
      </c>
    </row>
    <row r="1520" spans="1:2" x14ac:dyDescent="0.2">
      <c r="A1520" t="s">
        <v>45924</v>
      </c>
      <c r="B1520">
        <v>5.78</v>
      </c>
    </row>
    <row r="1521" spans="1:2" x14ac:dyDescent="0.2">
      <c r="A1521" t="s">
        <v>45925</v>
      </c>
      <c r="B1521">
        <v>5.01</v>
      </c>
    </row>
    <row r="1522" spans="1:2" x14ac:dyDescent="0.2">
      <c r="A1522" t="s">
        <v>45926</v>
      </c>
      <c r="B1522">
        <v>3.44</v>
      </c>
    </row>
    <row r="1523" spans="1:2" x14ac:dyDescent="0.2">
      <c r="A1523" t="s">
        <v>45927</v>
      </c>
      <c r="B1523">
        <v>2.98</v>
      </c>
    </row>
    <row r="1524" spans="1:2" x14ac:dyDescent="0.2">
      <c r="A1524" t="s">
        <v>45928</v>
      </c>
      <c r="B1524">
        <v>3.19</v>
      </c>
    </row>
    <row r="1525" spans="1:2" x14ac:dyDescent="0.2">
      <c r="A1525" t="s">
        <v>45929</v>
      </c>
      <c r="B1525">
        <v>2.76</v>
      </c>
    </row>
    <row r="1526" spans="1:2" x14ac:dyDescent="0.2">
      <c r="A1526" t="s">
        <v>45930</v>
      </c>
      <c r="B1526">
        <v>5.78</v>
      </c>
    </row>
    <row r="1527" spans="1:2" x14ac:dyDescent="0.2">
      <c r="A1527" t="s">
        <v>45931</v>
      </c>
      <c r="B1527">
        <v>5.01</v>
      </c>
    </row>
    <row r="1528" spans="1:2" x14ac:dyDescent="0.2">
      <c r="A1528" t="s">
        <v>45932</v>
      </c>
      <c r="B1528">
        <v>10.35</v>
      </c>
    </row>
    <row r="1529" spans="1:2" x14ac:dyDescent="0.2">
      <c r="A1529" t="s">
        <v>45933</v>
      </c>
      <c r="B1529">
        <v>8.9700000000000006</v>
      </c>
    </row>
    <row r="1530" spans="1:2" x14ac:dyDescent="0.2">
      <c r="A1530" t="s">
        <v>45934</v>
      </c>
      <c r="B1530">
        <v>8.6300000000000008</v>
      </c>
    </row>
    <row r="1531" spans="1:2" x14ac:dyDescent="0.2">
      <c r="A1531" t="s">
        <v>45935</v>
      </c>
      <c r="B1531">
        <v>7.47</v>
      </c>
    </row>
    <row r="1532" spans="1:2" x14ac:dyDescent="0.2">
      <c r="A1532" t="s">
        <v>45936</v>
      </c>
      <c r="B1532">
        <v>6.3</v>
      </c>
    </row>
    <row r="1533" spans="1:2" x14ac:dyDescent="0.2">
      <c r="A1533" t="s">
        <v>45937</v>
      </c>
      <c r="B1533">
        <v>5.46</v>
      </c>
    </row>
    <row r="1534" spans="1:2" x14ac:dyDescent="0.2">
      <c r="A1534" t="s">
        <v>45938</v>
      </c>
      <c r="B1534">
        <v>4.2300000000000004</v>
      </c>
    </row>
    <row r="1535" spans="1:2" x14ac:dyDescent="0.2">
      <c r="A1535" t="s">
        <v>45939</v>
      </c>
      <c r="B1535">
        <v>3.67</v>
      </c>
    </row>
    <row r="1536" spans="1:2" x14ac:dyDescent="0.2">
      <c r="A1536" t="s">
        <v>45940</v>
      </c>
      <c r="B1536">
        <v>3.2</v>
      </c>
    </row>
    <row r="1537" spans="1:2" x14ac:dyDescent="0.2">
      <c r="A1537" t="s">
        <v>45941</v>
      </c>
      <c r="B1537">
        <v>2.77</v>
      </c>
    </row>
    <row r="1538" spans="1:2" x14ac:dyDescent="0.2">
      <c r="A1538" t="s">
        <v>45942</v>
      </c>
      <c r="B1538">
        <v>0.56999999999999995</v>
      </c>
    </row>
    <row r="1539" spans="1:2" x14ac:dyDescent="0.2">
      <c r="A1539" t="s">
        <v>45943</v>
      </c>
      <c r="B1539">
        <v>0.49</v>
      </c>
    </row>
    <row r="1540" spans="1:2" x14ac:dyDescent="0.2">
      <c r="A1540" t="s">
        <v>45944</v>
      </c>
      <c r="B1540">
        <v>0.37</v>
      </c>
    </row>
    <row r="1541" spans="1:2" x14ac:dyDescent="0.2">
      <c r="A1541" t="s">
        <v>45945</v>
      </c>
      <c r="B1541">
        <v>0.32</v>
      </c>
    </row>
    <row r="1542" spans="1:2" x14ac:dyDescent="0.2">
      <c r="A1542" t="s">
        <v>45946</v>
      </c>
      <c r="B1542">
        <v>3.44</v>
      </c>
    </row>
    <row r="1543" spans="1:2" x14ac:dyDescent="0.2">
      <c r="A1543" t="s">
        <v>45947</v>
      </c>
      <c r="B1543">
        <v>2.98</v>
      </c>
    </row>
    <row r="1544" spans="1:2" x14ac:dyDescent="0.2">
      <c r="A1544" t="s">
        <v>45948</v>
      </c>
      <c r="B1544">
        <v>2.2799999999999998</v>
      </c>
    </row>
    <row r="1545" spans="1:2" x14ac:dyDescent="0.2">
      <c r="A1545" t="s">
        <v>45949</v>
      </c>
      <c r="B1545">
        <v>1.98</v>
      </c>
    </row>
    <row r="1546" spans="1:2" x14ac:dyDescent="0.2">
      <c r="A1546" t="s">
        <v>45950</v>
      </c>
      <c r="B1546">
        <v>1.73</v>
      </c>
    </row>
    <row r="1547" spans="1:2" x14ac:dyDescent="0.2">
      <c r="A1547" t="s">
        <v>45951</v>
      </c>
      <c r="B1547">
        <v>1.5</v>
      </c>
    </row>
    <row r="1548" spans="1:2" x14ac:dyDescent="0.2">
      <c r="A1548" t="s">
        <v>45952</v>
      </c>
      <c r="B1548">
        <v>6.9</v>
      </c>
    </row>
    <row r="1549" spans="1:2" x14ac:dyDescent="0.2">
      <c r="A1549" t="s">
        <v>45953</v>
      </c>
      <c r="B1549">
        <v>5.98</v>
      </c>
    </row>
    <row r="1550" spans="1:2" x14ac:dyDescent="0.2">
      <c r="A1550" t="s">
        <v>45954</v>
      </c>
      <c r="B1550">
        <v>5.78</v>
      </c>
    </row>
    <row r="1551" spans="1:2" x14ac:dyDescent="0.2">
      <c r="A1551" t="s">
        <v>45955</v>
      </c>
      <c r="B1551">
        <v>5.01</v>
      </c>
    </row>
    <row r="1552" spans="1:2" x14ac:dyDescent="0.2">
      <c r="A1552" t="s">
        <v>45956</v>
      </c>
      <c r="B1552">
        <v>3.44</v>
      </c>
    </row>
    <row r="1553" spans="1:2" x14ac:dyDescent="0.2">
      <c r="A1553" t="s">
        <v>45957</v>
      </c>
      <c r="B1553">
        <v>2.98</v>
      </c>
    </row>
    <row r="1554" spans="1:2" x14ac:dyDescent="0.2">
      <c r="A1554" t="s">
        <v>45958</v>
      </c>
      <c r="B1554">
        <v>11.55</v>
      </c>
    </row>
    <row r="1555" spans="1:2" x14ac:dyDescent="0.2">
      <c r="A1555" t="s">
        <v>45959</v>
      </c>
      <c r="B1555">
        <v>10</v>
      </c>
    </row>
    <row r="1556" spans="1:2" x14ac:dyDescent="0.2">
      <c r="A1556" t="s">
        <v>45960</v>
      </c>
      <c r="B1556">
        <v>8.6300000000000008</v>
      </c>
    </row>
    <row r="1557" spans="1:2" x14ac:dyDescent="0.2">
      <c r="A1557" t="s">
        <v>45961</v>
      </c>
      <c r="B1557">
        <v>7.47</v>
      </c>
    </row>
    <row r="1558" spans="1:2" x14ac:dyDescent="0.2">
      <c r="A1558" t="s">
        <v>45962</v>
      </c>
      <c r="B1558">
        <v>13.81</v>
      </c>
    </row>
    <row r="1559" spans="1:2" x14ac:dyDescent="0.2">
      <c r="A1559" t="s">
        <v>45963</v>
      </c>
      <c r="B1559">
        <v>11.97</v>
      </c>
    </row>
    <row r="1560" spans="1:2" x14ac:dyDescent="0.2">
      <c r="A1560" t="s">
        <v>45964</v>
      </c>
      <c r="B1560">
        <v>8.41</v>
      </c>
    </row>
    <row r="1561" spans="1:2" x14ac:dyDescent="0.2">
      <c r="A1561" t="s">
        <v>45965</v>
      </c>
      <c r="B1561">
        <v>7.28</v>
      </c>
    </row>
    <row r="1562" spans="1:2" x14ac:dyDescent="0.2">
      <c r="A1562" t="s">
        <v>45966</v>
      </c>
      <c r="B1562">
        <v>6.3</v>
      </c>
    </row>
    <row r="1563" spans="1:2" x14ac:dyDescent="0.2">
      <c r="A1563" t="s">
        <v>45967</v>
      </c>
      <c r="B1563">
        <v>5.46</v>
      </c>
    </row>
    <row r="1564" spans="1:2" x14ac:dyDescent="0.2">
      <c r="A1564" t="s">
        <v>45968</v>
      </c>
      <c r="B1564">
        <v>4.2300000000000004</v>
      </c>
    </row>
    <row r="1565" spans="1:2" x14ac:dyDescent="0.2">
      <c r="A1565" t="s">
        <v>45969</v>
      </c>
      <c r="B1565">
        <v>3.67</v>
      </c>
    </row>
    <row r="1566" spans="1:2" x14ac:dyDescent="0.2">
      <c r="A1566" t="s">
        <v>45970</v>
      </c>
      <c r="B1566">
        <v>0.76</v>
      </c>
    </row>
    <row r="1567" spans="1:2" x14ac:dyDescent="0.2">
      <c r="A1567" t="s">
        <v>45971</v>
      </c>
      <c r="B1567">
        <v>0.66</v>
      </c>
    </row>
    <row r="1568" spans="1:2" x14ac:dyDescent="0.2">
      <c r="A1568" t="s">
        <v>45972</v>
      </c>
      <c r="B1568">
        <v>0.56999999999999995</v>
      </c>
    </row>
    <row r="1569" spans="1:2" x14ac:dyDescent="0.2">
      <c r="A1569" t="s">
        <v>45973</v>
      </c>
      <c r="B1569">
        <v>0.49</v>
      </c>
    </row>
    <row r="1570" spans="1:2" x14ac:dyDescent="0.2">
      <c r="A1570" t="s">
        <v>45974</v>
      </c>
      <c r="B1570">
        <v>3.44</v>
      </c>
    </row>
    <row r="1571" spans="1:2" x14ac:dyDescent="0.2">
      <c r="A1571" t="s">
        <v>45975</v>
      </c>
      <c r="B1571">
        <v>2.98</v>
      </c>
    </row>
    <row r="1572" spans="1:2" x14ac:dyDescent="0.2">
      <c r="A1572" t="s">
        <v>45976</v>
      </c>
      <c r="B1572">
        <v>2.2799999999999998</v>
      </c>
    </row>
    <row r="1573" spans="1:2" x14ac:dyDescent="0.2">
      <c r="A1573" t="s">
        <v>45977</v>
      </c>
      <c r="B1573">
        <v>1.98</v>
      </c>
    </row>
    <row r="1574" spans="1:2" x14ac:dyDescent="0.2">
      <c r="A1574" t="s">
        <v>45978</v>
      </c>
      <c r="B1574">
        <v>1.73</v>
      </c>
    </row>
    <row r="1575" spans="1:2" x14ac:dyDescent="0.2">
      <c r="A1575" t="s">
        <v>45979</v>
      </c>
      <c r="B1575">
        <v>1.5</v>
      </c>
    </row>
    <row r="1576" spans="1:2" x14ac:dyDescent="0.2">
      <c r="A1576" t="s">
        <v>45980</v>
      </c>
      <c r="B1576">
        <v>5.29</v>
      </c>
    </row>
    <row r="1577" spans="1:2" x14ac:dyDescent="0.2">
      <c r="A1577" t="s">
        <v>45981</v>
      </c>
      <c r="B1577">
        <v>4.58</v>
      </c>
    </row>
    <row r="1578" spans="1:2" x14ac:dyDescent="0.2">
      <c r="A1578" t="s">
        <v>45982</v>
      </c>
      <c r="B1578">
        <v>4.4000000000000004</v>
      </c>
    </row>
    <row r="1579" spans="1:2" x14ac:dyDescent="0.2">
      <c r="A1579" t="s">
        <v>45983</v>
      </c>
      <c r="B1579">
        <v>3.81</v>
      </c>
    </row>
    <row r="1580" spans="1:2" x14ac:dyDescent="0.2">
      <c r="A1580" t="s">
        <v>45984</v>
      </c>
      <c r="B1580">
        <v>2.66</v>
      </c>
    </row>
    <row r="1581" spans="1:2" x14ac:dyDescent="0.2">
      <c r="A1581" t="s">
        <v>45985</v>
      </c>
      <c r="B1581">
        <v>2.2999999999999998</v>
      </c>
    </row>
    <row r="1582" spans="1:2" x14ac:dyDescent="0.2">
      <c r="A1582" t="s">
        <v>45986</v>
      </c>
      <c r="B1582">
        <v>6.9</v>
      </c>
    </row>
    <row r="1583" spans="1:2" x14ac:dyDescent="0.2">
      <c r="A1583" t="s">
        <v>45987</v>
      </c>
      <c r="B1583">
        <v>5.98</v>
      </c>
    </row>
    <row r="1584" spans="1:2" x14ac:dyDescent="0.2">
      <c r="A1584" t="s">
        <v>45988</v>
      </c>
      <c r="B1584">
        <v>5.78</v>
      </c>
    </row>
    <row r="1585" spans="1:2" x14ac:dyDescent="0.2">
      <c r="A1585" t="s">
        <v>45989</v>
      </c>
      <c r="B1585">
        <v>5.01</v>
      </c>
    </row>
    <row r="1586" spans="1:2" x14ac:dyDescent="0.2">
      <c r="A1586" t="s">
        <v>45990</v>
      </c>
      <c r="B1586">
        <v>3.44</v>
      </c>
    </row>
    <row r="1587" spans="1:2" x14ac:dyDescent="0.2">
      <c r="A1587" t="s">
        <v>45991</v>
      </c>
      <c r="B1587">
        <v>2.98</v>
      </c>
    </row>
    <row r="1588" spans="1:2" x14ac:dyDescent="0.2">
      <c r="A1588" t="s">
        <v>45992</v>
      </c>
      <c r="B1588">
        <v>11.55</v>
      </c>
    </row>
    <row r="1589" spans="1:2" x14ac:dyDescent="0.2">
      <c r="A1589" t="s">
        <v>45993</v>
      </c>
      <c r="B1589">
        <v>10</v>
      </c>
    </row>
    <row r="1590" spans="1:2" x14ac:dyDescent="0.2">
      <c r="A1590" t="s">
        <v>45994</v>
      </c>
      <c r="B1590">
        <v>8.6300000000000008</v>
      </c>
    </row>
    <row r="1591" spans="1:2" x14ac:dyDescent="0.2">
      <c r="A1591" t="s">
        <v>45995</v>
      </c>
      <c r="B1591">
        <v>7.47</v>
      </c>
    </row>
    <row r="1592" spans="1:2" x14ac:dyDescent="0.2">
      <c r="A1592" t="s">
        <v>45996</v>
      </c>
      <c r="B1592">
        <v>13.81</v>
      </c>
    </row>
    <row r="1593" spans="1:2" x14ac:dyDescent="0.2">
      <c r="A1593" t="s">
        <v>45997</v>
      </c>
      <c r="B1593">
        <v>11.97</v>
      </c>
    </row>
    <row r="1594" spans="1:2" x14ac:dyDescent="0.2">
      <c r="A1594" t="s">
        <v>45998</v>
      </c>
      <c r="B1594">
        <v>8.41</v>
      </c>
    </row>
    <row r="1595" spans="1:2" x14ac:dyDescent="0.2">
      <c r="A1595" t="s">
        <v>45999</v>
      </c>
      <c r="B1595">
        <v>7.28</v>
      </c>
    </row>
    <row r="1596" spans="1:2" x14ac:dyDescent="0.2">
      <c r="A1596" t="s">
        <v>46000</v>
      </c>
      <c r="B1596">
        <v>6.3</v>
      </c>
    </row>
    <row r="1597" spans="1:2" x14ac:dyDescent="0.2">
      <c r="A1597" t="s">
        <v>46001</v>
      </c>
      <c r="B1597">
        <v>5.46</v>
      </c>
    </row>
    <row r="1598" spans="1:2" x14ac:dyDescent="0.2">
      <c r="A1598" t="s">
        <v>46002</v>
      </c>
      <c r="B1598">
        <v>4.2300000000000004</v>
      </c>
    </row>
    <row r="1599" spans="1:2" x14ac:dyDescent="0.2">
      <c r="A1599" t="s">
        <v>46003</v>
      </c>
      <c r="B1599">
        <v>3.67</v>
      </c>
    </row>
    <row r="1600" spans="1:2" x14ac:dyDescent="0.2">
      <c r="A1600" t="s">
        <v>46004</v>
      </c>
      <c r="B1600">
        <v>0.77</v>
      </c>
    </row>
    <row r="1601" spans="1:2" x14ac:dyDescent="0.2">
      <c r="A1601" t="s">
        <v>46005</v>
      </c>
      <c r="B1601">
        <v>0.67</v>
      </c>
    </row>
    <row r="1602" spans="1:2" x14ac:dyDescent="0.2">
      <c r="A1602" t="s">
        <v>46006</v>
      </c>
      <c r="B1602">
        <v>0.56999999999999995</v>
      </c>
    </row>
    <row r="1603" spans="1:2" x14ac:dyDescent="0.2">
      <c r="A1603" t="s">
        <v>46007</v>
      </c>
      <c r="B1603">
        <v>0.49</v>
      </c>
    </row>
    <row r="1604" spans="1:2" x14ac:dyDescent="0.2">
      <c r="A1604" t="s">
        <v>46008</v>
      </c>
      <c r="B1604">
        <v>3.44</v>
      </c>
    </row>
    <row r="1605" spans="1:2" x14ac:dyDescent="0.2">
      <c r="A1605" t="s">
        <v>46009</v>
      </c>
      <c r="B1605">
        <v>2.98</v>
      </c>
    </row>
    <row r="1606" spans="1:2" x14ac:dyDescent="0.2">
      <c r="A1606" t="s">
        <v>46010</v>
      </c>
      <c r="B1606">
        <v>2.2799999999999998</v>
      </c>
    </row>
    <row r="1607" spans="1:2" x14ac:dyDescent="0.2">
      <c r="A1607" t="s">
        <v>46011</v>
      </c>
      <c r="B1607">
        <v>1.98</v>
      </c>
    </row>
    <row r="1608" spans="1:2" x14ac:dyDescent="0.2">
      <c r="A1608" t="s">
        <v>46012</v>
      </c>
      <c r="B1608">
        <v>1.73</v>
      </c>
    </row>
    <row r="1609" spans="1:2" x14ac:dyDescent="0.2">
      <c r="A1609" t="s">
        <v>46013</v>
      </c>
      <c r="B1609">
        <v>1.5</v>
      </c>
    </row>
    <row r="1610" spans="1:2" x14ac:dyDescent="0.2">
      <c r="A1610" t="s">
        <v>46014</v>
      </c>
      <c r="B1610">
        <v>5.29</v>
      </c>
    </row>
    <row r="1611" spans="1:2" x14ac:dyDescent="0.2">
      <c r="A1611" t="s">
        <v>46015</v>
      </c>
      <c r="B1611">
        <v>4.58</v>
      </c>
    </row>
    <row r="1612" spans="1:2" x14ac:dyDescent="0.2">
      <c r="A1612" t="s">
        <v>46016</v>
      </c>
      <c r="B1612">
        <v>4.4000000000000004</v>
      </c>
    </row>
    <row r="1613" spans="1:2" x14ac:dyDescent="0.2">
      <c r="A1613" t="s">
        <v>46017</v>
      </c>
      <c r="B1613">
        <v>3.81</v>
      </c>
    </row>
    <row r="1614" spans="1:2" x14ac:dyDescent="0.2">
      <c r="A1614" t="s">
        <v>46018</v>
      </c>
      <c r="B1614">
        <v>2.66</v>
      </c>
    </row>
    <row r="1615" spans="1:2" x14ac:dyDescent="0.2">
      <c r="A1615" t="s">
        <v>46019</v>
      </c>
      <c r="B1615">
        <v>2.2999999999999998</v>
      </c>
    </row>
    <row r="1616" spans="1:2" x14ac:dyDescent="0.2">
      <c r="A1616" t="s">
        <v>46020</v>
      </c>
      <c r="B1616">
        <v>36.29</v>
      </c>
    </row>
    <row r="1617" spans="1:2" x14ac:dyDescent="0.2">
      <c r="A1617" t="s">
        <v>46021</v>
      </c>
      <c r="B1617">
        <v>31.44</v>
      </c>
    </row>
    <row r="1618" spans="1:2" x14ac:dyDescent="0.2">
      <c r="A1618" t="s">
        <v>46022</v>
      </c>
      <c r="B1618">
        <v>31.85</v>
      </c>
    </row>
    <row r="1619" spans="1:2" x14ac:dyDescent="0.2">
      <c r="A1619" t="s">
        <v>46023</v>
      </c>
      <c r="B1619">
        <v>27.6</v>
      </c>
    </row>
    <row r="1620" spans="1:2" x14ac:dyDescent="0.2">
      <c r="A1620" t="s">
        <v>46024</v>
      </c>
      <c r="B1620">
        <v>27.41</v>
      </c>
    </row>
    <row r="1621" spans="1:2" x14ac:dyDescent="0.2">
      <c r="A1621" t="s">
        <v>46025</v>
      </c>
      <c r="B1621">
        <v>23.75</v>
      </c>
    </row>
    <row r="1622" spans="1:2" x14ac:dyDescent="0.2">
      <c r="A1622" t="s">
        <v>46026</v>
      </c>
      <c r="B1622">
        <v>36.29</v>
      </c>
    </row>
    <row r="1623" spans="1:2" x14ac:dyDescent="0.2">
      <c r="A1623" t="s">
        <v>46027</v>
      </c>
      <c r="B1623">
        <v>31.44</v>
      </c>
    </row>
    <row r="1624" spans="1:2" x14ac:dyDescent="0.2">
      <c r="A1624" t="s">
        <v>46028</v>
      </c>
      <c r="B1624">
        <v>31.85</v>
      </c>
    </row>
    <row r="1625" spans="1:2" x14ac:dyDescent="0.2">
      <c r="A1625" t="s">
        <v>46029</v>
      </c>
      <c r="B1625">
        <v>27.6</v>
      </c>
    </row>
    <row r="1626" spans="1:2" x14ac:dyDescent="0.2">
      <c r="A1626" t="s">
        <v>46030</v>
      </c>
      <c r="B1626">
        <v>27.41</v>
      </c>
    </row>
    <row r="1627" spans="1:2" x14ac:dyDescent="0.2">
      <c r="A1627" t="s">
        <v>46031</v>
      </c>
      <c r="B1627">
        <v>23.75</v>
      </c>
    </row>
    <row r="1628" spans="1:2" x14ac:dyDescent="0.2">
      <c r="A1628" t="s">
        <v>46032</v>
      </c>
      <c r="B1628">
        <v>36.29</v>
      </c>
    </row>
    <row r="1629" spans="1:2" x14ac:dyDescent="0.2">
      <c r="A1629" t="s">
        <v>46033</v>
      </c>
      <c r="B1629">
        <v>31.44</v>
      </c>
    </row>
    <row r="1630" spans="1:2" x14ac:dyDescent="0.2">
      <c r="A1630" t="s">
        <v>46034</v>
      </c>
      <c r="B1630">
        <v>31.87</v>
      </c>
    </row>
    <row r="1631" spans="1:2" x14ac:dyDescent="0.2">
      <c r="A1631" t="s">
        <v>46035</v>
      </c>
      <c r="B1631">
        <v>27.62</v>
      </c>
    </row>
    <row r="1632" spans="1:2" x14ac:dyDescent="0.2">
      <c r="A1632" t="s">
        <v>46036</v>
      </c>
      <c r="B1632">
        <v>28.59</v>
      </c>
    </row>
    <row r="1633" spans="1:2" x14ac:dyDescent="0.2">
      <c r="A1633" t="s">
        <v>46037</v>
      </c>
      <c r="B1633">
        <v>24.77</v>
      </c>
    </row>
    <row r="1634" spans="1:2" x14ac:dyDescent="0.2">
      <c r="A1634" t="s">
        <v>46038</v>
      </c>
      <c r="B1634">
        <v>54.41</v>
      </c>
    </row>
    <row r="1635" spans="1:2" x14ac:dyDescent="0.2">
      <c r="A1635" t="s">
        <v>46039</v>
      </c>
      <c r="B1635">
        <v>47.15</v>
      </c>
    </row>
    <row r="1636" spans="1:2" x14ac:dyDescent="0.2">
      <c r="A1636" t="s">
        <v>46040</v>
      </c>
      <c r="B1636">
        <v>31.87</v>
      </c>
    </row>
    <row r="1637" spans="1:2" x14ac:dyDescent="0.2">
      <c r="A1637" t="s">
        <v>46041</v>
      </c>
      <c r="B1637">
        <v>27.62</v>
      </c>
    </row>
    <row r="1638" spans="1:2" x14ac:dyDescent="0.2">
      <c r="A1638" t="s">
        <v>46042</v>
      </c>
      <c r="B1638">
        <v>28.59</v>
      </c>
    </row>
    <row r="1639" spans="1:2" x14ac:dyDescent="0.2">
      <c r="A1639" t="s">
        <v>46043</v>
      </c>
      <c r="B1639">
        <v>24.77</v>
      </c>
    </row>
    <row r="1640" spans="1:2" x14ac:dyDescent="0.2">
      <c r="A1640" t="s">
        <v>46044</v>
      </c>
      <c r="B1640">
        <v>31.78</v>
      </c>
    </row>
    <row r="1641" spans="1:2" x14ac:dyDescent="0.2">
      <c r="A1641" t="s">
        <v>46045</v>
      </c>
      <c r="B1641">
        <v>27.53</v>
      </c>
    </row>
    <row r="1642" spans="1:2" x14ac:dyDescent="0.2">
      <c r="A1642" t="s">
        <v>46046</v>
      </c>
      <c r="B1642">
        <v>28.11</v>
      </c>
    </row>
    <row r="1643" spans="1:2" x14ac:dyDescent="0.2">
      <c r="A1643" t="s">
        <v>46047</v>
      </c>
      <c r="B1643">
        <v>24.36</v>
      </c>
    </row>
    <row r="1644" spans="1:2" x14ac:dyDescent="0.2">
      <c r="A1644" t="s">
        <v>46048</v>
      </c>
      <c r="B1644">
        <v>23.65</v>
      </c>
    </row>
    <row r="1645" spans="1:2" x14ac:dyDescent="0.2">
      <c r="A1645" t="s">
        <v>46049</v>
      </c>
      <c r="B1645">
        <v>20.49</v>
      </c>
    </row>
    <row r="1646" spans="1:2" x14ac:dyDescent="0.2">
      <c r="A1646" t="s">
        <v>46050</v>
      </c>
      <c r="B1646">
        <v>31.78</v>
      </c>
    </row>
    <row r="1647" spans="1:2" x14ac:dyDescent="0.2">
      <c r="A1647" t="s">
        <v>46051</v>
      </c>
      <c r="B1647">
        <v>27.53</v>
      </c>
    </row>
    <row r="1648" spans="1:2" x14ac:dyDescent="0.2">
      <c r="A1648" t="s">
        <v>46052</v>
      </c>
      <c r="B1648">
        <v>28.11</v>
      </c>
    </row>
    <row r="1649" spans="1:2" x14ac:dyDescent="0.2">
      <c r="A1649" t="s">
        <v>46053</v>
      </c>
      <c r="B1649">
        <v>24.36</v>
      </c>
    </row>
    <row r="1650" spans="1:2" x14ac:dyDescent="0.2">
      <c r="A1650" t="s">
        <v>46054</v>
      </c>
      <c r="B1650">
        <v>23.65</v>
      </c>
    </row>
    <row r="1651" spans="1:2" x14ac:dyDescent="0.2">
      <c r="A1651" t="s">
        <v>46055</v>
      </c>
      <c r="B1651">
        <v>20.49</v>
      </c>
    </row>
    <row r="1652" spans="1:2" x14ac:dyDescent="0.2">
      <c r="A1652" t="s">
        <v>46056</v>
      </c>
      <c r="B1652">
        <v>2.29</v>
      </c>
    </row>
    <row r="1653" spans="1:2" x14ac:dyDescent="0.2">
      <c r="A1653" t="s">
        <v>46057</v>
      </c>
      <c r="B1653">
        <v>1.99</v>
      </c>
    </row>
    <row r="1654" spans="1:2" x14ac:dyDescent="0.2">
      <c r="A1654" t="s">
        <v>46058</v>
      </c>
      <c r="B1654">
        <v>1.59</v>
      </c>
    </row>
    <row r="1655" spans="1:2" x14ac:dyDescent="0.2">
      <c r="A1655" t="s">
        <v>46059</v>
      </c>
      <c r="B1655">
        <v>1.38</v>
      </c>
    </row>
    <row r="1656" spans="1:2" x14ac:dyDescent="0.2">
      <c r="A1656" t="s">
        <v>46060</v>
      </c>
      <c r="B1656">
        <v>0.94</v>
      </c>
    </row>
    <row r="1657" spans="1:2" x14ac:dyDescent="0.2">
      <c r="A1657" t="s">
        <v>46061</v>
      </c>
      <c r="B1657">
        <v>0.82</v>
      </c>
    </row>
    <row r="1658" spans="1:2" x14ac:dyDescent="0.2">
      <c r="A1658" t="s">
        <v>46062</v>
      </c>
      <c r="B1658">
        <v>2.29</v>
      </c>
    </row>
    <row r="1659" spans="1:2" x14ac:dyDescent="0.2">
      <c r="A1659" t="s">
        <v>46063</v>
      </c>
      <c r="B1659">
        <v>1.99</v>
      </c>
    </row>
    <row r="1660" spans="1:2" x14ac:dyDescent="0.2">
      <c r="A1660" t="s">
        <v>46064</v>
      </c>
      <c r="B1660">
        <v>1.59</v>
      </c>
    </row>
    <row r="1661" spans="1:2" x14ac:dyDescent="0.2">
      <c r="A1661" t="s">
        <v>46065</v>
      </c>
      <c r="B1661">
        <v>1.38</v>
      </c>
    </row>
    <row r="1662" spans="1:2" x14ac:dyDescent="0.2">
      <c r="A1662" t="s">
        <v>46066</v>
      </c>
      <c r="B1662">
        <v>0.94</v>
      </c>
    </row>
    <row r="1663" spans="1:2" x14ac:dyDescent="0.2">
      <c r="A1663" t="s">
        <v>46067</v>
      </c>
      <c r="B1663">
        <v>0.82</v>
      </c>
    </row>
    <row r="1664" spans="1:2" x14ac:dyDescent="0.2">
      <c r="A1664" t="s">
        <v>46068</v>
      </c>
      <c r="B1664">
        <v>1014.68</v>
      </c>
    </row>
    <row r="1665" spans="1:2" x14ac:dyDescent="0.2">
      <c r="A1665" t="s">
        <v>46069</v>
      </c>
      <c r="B1665">
        <v>879.23</v>
      </c>
    </row>
    <row r="1666" spans="1:2" x14ac:dyDescent="0.2">
      <c r="A1666" t="s">
        <v>46070</v>
      </c>
      <c r="B1666">
        <v>1352.9</v>
      </c>
    </row>
    <row r="1667" spans="1:2" x14ac:dyDescent="0.2">
      <c r="A1667" t="s">
        <v>46071</v>
      </c>
      <c r="B1667">
        <v>1172.31</v>
      </c>
    </row>
    <row r="1668" spans="1:2" x14ac:dyDescent="0.2">
      <c r="A1668" t="s">
        <v>46072</v>
      </c>
      <c r="B1668">
        <v>1691.13</v>
      </c>
    </row>
    <row r="1669" spans="1:2" x14ac:dyDescent="0.2">
      <c r="A1669" t="s">
        <v>46073</v>
      </c>
      <c r="B1669">
        <v>1465.39</v>
      </c>
    </row>
    <row r="1670" spans="1:2" x14ac:dyDescent="0.2">
      <c r="A1670" t="s">
        <v>46074</v>
      </c>
      <c r="B1670">
        <v>1014.68</v>
      </c>
    </row>
    <row r="1671" spans="1:2" x14ac:dyDescent="0.2">
      <c r="A1671" t="s">
        <v>46075</v>
      </c>
      <c r="B1671">
        <v>879.23</v>
      </c>
    </row>
    <row r="1672" spans="1:2" x14ac:dyDescent="0.2">
      <c r="A1672" t="s">
        <v>46076</v>
      </c>
      <c r="B1672">
        <v>1352.9</v>
      </c>
    </row>
    <row r="1673" spans="1:2" x14ac:dyDescent="0.2">
      <c r="A1673" t="s">
        <v>46077</v>
      </c>
      <c r="B1673">
        <v>1172.31</v>
      </c>
    </row>
    <row r="1674" spans="1:2" x14ac:dyDescent="0.2">
      <c r="A1674" t="s">
        <v>46078</v>
      </c>
      <c r="B1674">
        <v>1691.13</v>
      </c>
    </row>
    <row r="1675" spans="1:2" x14ac:dyDescent="0.2">
      <c r="A1675" t="s">
        <v>46079</v>
      </c>
      <c r="B1675">
        <v>1465.39</v>
      </c>
    </row>
    <row r="1676" spans="1:2" x14ac:dyDescent="0.2">
      <c r="A1676" t="s">
        <v>9519</v>
      </c>
      <c r="B1676">
        <v>66.64</v>
      </c>
    </row>
    <row r="1677" spans="1:2" x14ac:dyDescent="0.2">
      <c r="A1677" t="s">
        <v>46080</v>
      </c>
      <c r="B1677">
        <v>57.75</v>
      </c>
    </row>
    <row r="1678" spans="1:2" x14ac:dyDescent="0.2">
      <c r="A1678" t="s">
        <v>9520</v>
      </c>
      <c r="B1678">
        <v>98.21</v>
      </c>
    </row>
    <row r="1679" spans="1:2" x14ac:dyDescent="0.2">
      <c r="A1679" t="s">
        <v>46081</v>
      </c>
      <c r="B1679">
        <v>85.1</v>
      </c>
    </row>
    <row r="1680" spans="1:2" x14ac:dyDescent="0.2">
      <c r="A1680" t="s">
        <v>9521</v>
      </c>
      <c r="B1680">
        <v>140.30000000000001</v>
      </c>
    </row>
    <row r="1681" spans="1:2" x14ac:dyDescent="0.2">
      <c r="A1681" t="s">
        <v>46082</v>
      </c>
      <c r="B1681">
        <v>121.57</v>
      </c>
    </row>
    <row r="1682" spans="1:2" x14ac:dyDescent="0.2">
      <c r="A1682" t="s">
        <v>9522</v>
      </c>
      <c r="B1682">
        <v>95.2</v>
      </c>
    </row>
    <row r="1683" spans="1:2" x14ac:dyDescent="0.2">
      <c r="A1683" t="s">
        <v>46083</v>
      </c>
      <c r="B1683">
        <v>82.49</v>
      </c>
    </row>
    <row r="1684" spans="1:2" x14ac:dyDescent="0.2">
      <c r="A1684" t="s">
        <v>9523</v>
      </c>
      <c r="B1684">
        <v>140.30000000000001</v>
      </c>
    </row>
    <row r="1685" spans="1:2" x14ac:dyDescent="0.2">
      <c r="A1685" t="s">
        <v>46084</v>
      </c>
      <c r="B1685">
        <v>121.57</v>
      </c>
    </row>
    <row r="1686" spans="1:2" x14ac:dyDescent="0.2">
      <c r="A1686" t="s">
        <v>9524</v>
      </c>
      <c r="B1686">
        <v>200.43</v>
      </c>
    </row>
    <row r="1687" spans="1:2" x14ac:dyDescent="0.2">
      <c r="A1687" t="s">
        <v>46085</v>
      </c>
      <c r="B1687">
        <v>173.67</v>
      </c>
    </row>
    <row r="1688" spans="1:2" x14ac:dyDescent="0.2">
      <c r="A1688" t="s">
        <v>9525</v>
      </c>
      <c r="B1688">
        <v>66.64</v>
      </c>
    </row>
    <row r="1689" spans="1:2" x14ac:dyDescent="0.2">
      <c r="A1689" t="s">
        <v>46086</v>
      </c>
      <c r="B1689">
        <v>57.75</v>
      </c>
    </row>
    <row r="1690" spans="1:2" x14ac:dyDescent="0.2">
      <c r="A1690" t="s">
        <v>9526</v>
      </c>
      <c r="B1690">
        <v>98.21</v>
      </c>
    </row>
    <row r="1691" spans="1:2" x14ac:dyDescent="0.2">
      <c r="A1691" t="s">
        <v>46087</v>
      </c>
      <c r="B1691">
        <v>85.1</v>
      </c>
    </row>
    <row r="1692" spans="1:2" x14ac:dyDescent="0.2">
      <c r="A1692" t="s">
        <v>9527</v>
      </c>
      <c r="B1692">
        <v>140.30000000000001</v>
      </c>
    </row>
    <row r="1693" spans="1:2" x14ac:dyDescent="0.2">
      <c r="A1693" t="s">
        <v>46088</v>
      </c>
      <c r="B1693">
        <v>121.57</v>
      </c>
    </row>
    <row r="1694" spans="1:2" x14ac:dyDescent="0.2">
      <c r="A1694" t="s">
        <v>9528</v>
      </c>
      <c r="B1694">
        <v>44.75</v>
      </c>
    </row>
    <row r="1695" spans="1:2" x14ac:dyDescent="0.2">
      <c r="A1695" t="s">
        <v>46089</v>
      </c>
      <c r="B1695">
        <v>38.770000000000003</v>
      </c>
    </row>
    <row r="1696" spans="1:2" x14ac:dyDescent="0.2">
      <c r="A1696" t="s">
        <v>9529</v>
      </c>
      <c r="B1696">
        <v>20.94</v>
      </c>
    </row>
    <row r="1697" spans="1:2" x14ac:dyDescent="0.2">
      <c r="A1697" t="s">
        <v>46090</v>
      </c>
      <c r="B1697">
        <v>18.149999999999999</v>
      </c>
    </row>
    <row r="1698" spans="1:2" x14ac:dyDescent="0.2">
      <c r="A1698" t="s">
        <v>9530</v>
      </c>
      <c r="B1698">
        <v>32.369999999999997</v>
      </c>
    </row>
    <row r="1699" spans="1:2" x14ac:dyDescent="0.2">
      <c r="A1699" t="s">
        <v>46091</v>
      </c>
      <c r="B1699">
        <v>28.05</v>
      </c>
    </row>
    <row r="1700" spans="1:2" x14ac:dyDescent="0.2">
      <c r="A1700" t="s">
        <v>9531</v>
      </c>
      <c r="B1700">
        <v>230.49</v>
      </c>
    </row>
    <row r="1701" spans="1:2" x14ac:dyDescent="0.2">
      <c r="A1701" t="s">
        <v>46092</v>
      </c>
      <c r="B1701">
        <v>199.72</v>
      </c>
    </row>
    <row r="1702" spans="1:2" x14ac:dyDescent="0.2">
      <c r="A1702" t="s">
        <v>9532</v>
      </c>
      <c r="B1702">
        <v>95.2</v>
      </c>
    </row>
    <row r="1703" spans="1:2" x14ac:dyDescent="0.2">
      <c r="A1703" t="s">
        <v>46093</v>
      </c>
      <c r="B1703">
        <v>82.49</v>
      </c>
    </row>
    <row r="1704" spans="1:2" x14ac:dyDescent="0.2">
      <c r="A1704" t="s">
        <v>9533</v>
      </c>
      <c r="B1704">
        <v>140.30000000000001</v>
      </c>
    </row>
    <row r="1705" spans="1:2" x14ac:dyDescent="0.2">
      <c r="A1705" t="s">
        <v>46094</v>
      </c>
      <c r="B1705">
        <v>121.57</v>
      </c>
    </row>
    <row r="1706" spans="1:2" x14ac:dyDescent="0.2">
      <c r="A1706" t="s">
        <v>9534</v>
      </c>
      <c r="B1706">
        <v>200.43</v>
      </c>
    </row>
    <row r="1707" spans="1:2" x14ac:dyDescent="0.2">
      <c r="A1707" t="s">
        <v>46095</v>
      </c>
      <c r="B1707">
        <v>173.67</v>
      </c>
    </row>
    <row r="1708" spans="1:2" x14ac:dyDescent="0.2">
      <c r="A1708" t="s">
        <v>9535</v>
      </c>
      <c r="B1708">
        <v>25.99</v>
      </c>
    </row>
    <row r="1709" spans="1:2" x14ac:dyDescent="0.2">
      <c r="A1709" t="s">
        <v>46096</v>
      </c>
      <c r="B1709">
        <v>22.52</v>
      </c>
    </row>
    <row r="1710" spans="1:2" x14ac:dyDescent="0.2">
      <c r="A1710" t="s">
        <v>9536</v>
      </c>
      <c r="B1710">
        <v>29.7</v>
      </c>
    </row>
    <row r="1711" spans="1:2" x14ac:dyDescent="0.2">
      <c r="A1711" t="s">
        <v>46097</v>
      </c>
      <c r="B1711">
        <v>25.74</v>
      </c>
    </row>
    <row r="1712" spans="1:2" x14ac:dyDescent="0.2">
      <c r="A1712" t="s">
        <v>9537</v>
      </c>
      <c r="B1712">
        <v>37.130000000000003</v>
      </c>
    </row>
    <row r="1713" spans="1:2" x14ac:dyDescent="0.2">
      <c r="A1713" t="s">
        <v>46098</v>
      </c>
      <c r="B1713">
        <v>32.17</v>
      </c>
    </row>
    <row r="1714" spans="1:2" x14ac:dyDescent="0.2">
      <c r="A1714" t="s">
        <v>9538</v>
      </c>
      <c r="B1714">
        <v>43.32</v>
      </c>
    </row>
    <row r="1715" spans="1:2" x14ac:dyDescent="0.2">
      <c r="A1715" t="s">
        <v>46099</v>
      </c>
      <c r="B1715">
        <v>37.53</v>
      </c>
    </row>
    <row r="1716" spans="1:2" x14ac:dyDescent="0.2">
      <c r="A1716" t="s">
        <v>9539</v>
      </c>
      <c r="B1716">
        <v>49.51</v>
      </c>
    </row>
    <row r="1717" spans="1:2" x14ac:dyDescent="0.2">
      <c r="A1717" t="s">
        <v>46100</v>
      </c>
      <c r="B1717">
        <v>42.9</v>
      </c>
    </row>
    <row r="1718" spans="1:2" x14ac:dyDescent="0.2">
      <c r="A1718" t="s">
        <v>9540</v>
      </c>
      <c r="B1718">
        <v>61.88</v>
      </c>
    </row>
    <row r="1719" spans="1:2" x14ac:dyDescent="0.2">
      <c r="A1719" t="s">
        <v>46101</v>
      </c>
      <c r="B1719">
        <v>53.62</v>
      </c>
    </row>
    <row r="1720" spans="1:2" x14ac:dyDescent="0.2">
      <c r="A1720" t="s">
        <v>9541</v>
      </c>
      <c r="B1720">
        <v>122.48</v>
      </c>
    </row>
    <row r="1721" spans="1:2" x14ac:dyDescent="0.2">
      <c r="A1721" t="s">
        <v>46102</v>
      </c>
      <c r="B1721">
        <v>122.48</v>
      </c>
    </row>
    <row r="1722" spans="1:2" x14ac:dyDescent="0.2">
      <c r="A1722" t="s">
        <v>9542</v>
      </c>
      <c r="B1722">
        <v>270.57</v>
      </c>
    </row>
    <row r="1723" spans="1:2" x14ac:dyDescent="0.2">
      <c r="A1723" t="s">
        <v>46103</v>
      </c>
      <c r="B1723">
        <v>234.45</v>
      </c>
    </row>
    <row r="1724" spans="1:2" x14ac:dyDescent="0.2">
      <c r="A1724" t="s">
        <v>9543</v>
      </c>
      <c r="B1724">
        <v>36.630000000000003</v>
      </c>
    </row>
    <row r="1725" spans="1:2" x14ac:dyDescent="0.2">
      <c r="A1725" t="s">
        <v>46104</v>
      </c>
      <c r="B1725">
        <v>36.630000000000003</v>
      </c>
    </row>
    <row r="1726" spans="1:2" x14ac:dyDescent="0.2">
      <c r="A1726" t="s">
        <v>9544</v>
      </c>
      <c r="B1726">
        <v>80.92</v>
      </c>
    </row>
    <row r="1727" spans="1:2" x14ac:dyDescent="0.2">
      <c r="A1727" t="s">
        <v>46105</v>
      </c>
      <c r="B1727">
        <v>70.12</v>
      </c>
    </row>
    <row r="1728" spans="1:2" x14ac:dyDescent="0.2">
      <c r="A1728" t="s">
        <v>9545</v>
      </c>
      <c r="B1728">
        <v>39.03</v>
      </c>
    </row>
    <row r="1729" spans="1:2" x14ac:dyDescent="0.2">
      <c r="A1729" t="s">
        <v>46106</v>
      </c>
      <c r="B1729">
        <v>33.82</v>
      </c>
    </row>
    <row r="1730" spans="1:2" x14ac:dyDescent="0.2">
      <c r="A1730" t="s">
        <v>9546</v>
      </c>
      <c r="B1730">
        <v>44.75</v>
      </c>
    </row>
    <row r="1731" spans="1:2" x14ac:dyDescent="0.2">
      <c r="A1731" t="s">
        <v>46107</v>
      </c>
      <c r="B1731">
        <v>38.770000000000003</v>
      </c>
    </row>
    <row r="1732" spans="1:2" x14ac:dyDescent="0.2">
      <c r="A1732" t="s">
        <v>9547</v>
      </c>
      <c r="B1732">
        <v>56.17</v>
      </c>
    </row>
    <row r="1733" spans="1:2" x14ac:dyDescent="0.2">
      <c r="A1733" t="s">
        <v>46108</v>
      </c>
      <c r="B1733">
        <v>48.67</v>
      </c>
    </row>
    <row r="1734" spans="1:2" x14ac:dyDescent="0.2">
      <c r="A1734" t="s">
        <v>9548</v>
      </c>
      <c r="B1734">
        <v>53.31</v>
      </c>
    </row>
    <row r="1735" spans="1:2" x14ac:dyDescent="0.2">
      <c r="A1735" t="s">
        <v>46109</v>
      </c>
      <c r="B1735">
        <v>46.2</v>
      </c>
    </row>
    <row r="1736" spans="1:2" x14ac:dyDescent="0.2">
      <c r="A1736" t="s">
        <v>9549</v>
      </c>
      <c r="B1736">
        <v>60.93</v>
      </c>
    </row>
    <row r="1737" spans="1:2" x14ac:dyDescent="0.2">
      <c r="A1737" t="s">
        <v>46110</v>
      </c>
      <c r="B1737">
        <v>52.8</v>
      </c>
    </row>
    <row r="1738" spans="1:2" x14ac:dyDescent="0.2">
      <c r="A1738" t="s">
        <v>9550</v>
      </c>
      <c r="B1738">
        <v>76.16</v>
      </c>
    </row>
    <row r="1739" spans="1:2" x14ac:dyDescent="0.2">
      <c r="A1739" t="s">
        <v>46111</v>
      </c>
      <c r="B1739">
        <v>65.989999999999995</v>
      </c>
    </row>
    <row r="1740" spans="1:2" x14ac:dyDescent="0.2">
      <c r="A1740" t="s">
        <v>9551</v>
      </c>
      <c r="B1740">
        <v>19.079999999999998</v>
      </c>
    </row>
    <row r="1741" spans="1:2" x14ac:dyDescent="0.2">
      <c r="A1741" t="s">
        <v>46112</v>
      </c>
      <c r="B1741">
        <v>16.54</v>
      </c>
    </row>
    <row r="1742" spans="1:2" x14ac:dyDescent="0.2">
      <c r="A1742" t="s">
        <v>9552</v>
      </c>
      <c r="B1742">
        <v>38.79</v>
      </c>
    </row>
    <row r="1743" spans="1:2" x14ac:dyDescent="0.2">
      <c r="A1743" t="s">
        <v>46113</v>
      </c>
      <c r="B1743">
        <v>38.79</v>
      </c>
    </row>
    <row r="1744" spans="1:2" x14ac:dyDescent="0.2">
      <c r="A1744" t="s">
        <v>9553</v>
      </c>
      <c r="B1744">
        <v>85.68</v>
      </c>
    </row>
    <row r="1745" spans="1:2" x14ac:dyDescent="0.2">
      <c r="A1745" t="s">
        <v>46114</v>
      </c>
      <c r="B1745">
        <v>74.239999999999995</v>
      </c>
    </row>
    <row r="1746" spans="1:2" x14ac:dyDescent="0.2">
      <c r="A1746" t="s">
        <v>9554</v>
      </c>
      <c r="B1746">
        <v>63.51</v>
      </c>
    </row>
    <row r="1747" spans="1:2" x14ac:dyDescent="0.2">
      <c r="A1747" t="s">
        <v>46115</v>
      </c>
      <c r="B1747">
        <v>63.51</v>
      </c>
    </row>
    <row r="1748" spans="1:2" x14ac:dyDescent="0.2">
      <c r="A1748" t="s">
        <v>9555</v>
      </c>
      <c r="B1748">
        <v>140.30000000000001</v>
      </c>
    </row>
    <row r="1749" spans="1:2" x14ac:dyDescent="0.2">
      <c r="A1749" t="s">
        <v>46116</v>
      </c>
      <c r="B1749">
        <v>121.57</v>
      </c>
    </row>
    <row r="1750" spans="1:2" x14ac:dyDescent="0.2">
      <c r="A1750" t="s">
        <v>9556</v>
      </c>
      <c r="B1750">
        <v>11728.64</v>
      </c>
    </row>
    <row r="1751" spans="1:2" x14ac:dyDescent="0.2">
      <c r="A1751" t="s">
        <v>46117</v>
      </c>
      <c r="B1751">
        <v>10164</v>
      </c>
    </row>
    <row r="1752" spans="1:2" x14ac:dyDescent="0.2">
      <c r="A1752" t="s">
        <v>9557</v>
      </c>
      <c r="B1752">
        <v>17284.96</v>
      </c>
    </row>
    <row r="1753" spans="1:2" x14ac:dyDescent="0.2">
      <c r="A1753" t="s">
        <v>46118</v>
      </c>
      <c r="B1753">
        <v>14977.6</v>
      </c>
    </row>
    <row r="1754" spans="1:2" x14ac:dyDescent="0.2">
      <c r="A1754" t="s">
        <v>9558</v>
      </c>
      <c r="B1754">
        <v>24692.799999999999</v>
      </c>
    </row>
    <row r="1755" spans="1:2" x14ac:dyDescent="0.2">
      <c r="A1755" t="s">
        <v>46119</v>
      </c>
      <c r="B1755">
        <v>21396.32</v>
      </c>
    </row>
    <row r="1756" spans="1:2" x14ac:dyDescent="0.2">
      <c r="A1756" t="s">
        <v>9559</v>
      </c>
      <c r="B1756">
        <v>16755.2</v>
      </c>
    </row>
    <row r="1757" spans="1:2" x14ac:dyDescent="0.2">
      <c r="A1757" t="s">
        <v>46120</v>
      </c>
      <c r="B1757">
        <v>14518.24</v>
      </c>
    </row>
    <row r="1758" spans="1:2" x14ac:dyDescent="0.2">
      <c r="A1758" t="s">
        <v>9560</v>
      </c>
      <c r="B1758">
        <v>24692.799999999999</v>
      </c>
    </row>
    <row r="1759" spans="1:2" x14ac:dyDescent="0.2">
      <c r="A1759" t="s">
        <v>46121</v>
      </c>
      <c r="B1759">
        <v>21396.32</v>
      </c>
    </row>
    <row r="1760" spans="1:2" x14ac:dyDescent="0.2">
      <c r="A1760" t="s">
        <v>9561</v>
      </c>
      <c r="B1760">
        <v>35275.68</v>
      </c>
    </row>
    <row r="1761" spans="1:2" x14ac:dyDescent="0.2">
      <c r="A1761" t="s">
        <v>46122</v>
      </c>
      <c r="B1761">
        <v>30565.919999999998</v>
      </c>
    </row>
    <row r="1762" spans="1:2" x14ac:dyDescent="0.2">
      <c r="A1762" t="s">
        <v>9562</v>
      </c>
      <c r="B1762">
        <v>11728.64</v>
      </c>
    </row>
    <row r="1763" spans="1:2" x14ac:dyDescent="0.2">
      <c r="A1763" t="s">
        <v>46123</v>
      </c>
      <c r="B1763">
        <v>10164</v>
      </c>
    </row>
    <row r="1764" spans="1:2" x14ac:dyDescent="0.2">
      <c r="A1764" t="s">
        <v>9563</v>
      </c>
      <c r="B1764">
        <v>17284.96</v>
      </c>
    </row>
    <row r="1765" spans="1:2" x14ac:dyDescent="0.2">
      <c r="A1765" t="s">
        <v>46124</v>
      </c>
      <c r="B1765">
        <v>14977.6</v>
      </c>
    </row>
    <row r="1766" spans="1:2" x14ac:dyDescent="0.2">
      <c r="A1766" t="s">
        <v>9564</v>
      </c>
      <c r="B1766">
        <v>24692.799999999999</v>
      </c>
    </row>
    <row r="1767" spans="1:2" x14ac:dyDescent="0.2">
      <c r="A1767" t="s">
        <v>46125</v>
      </c>
      <c r="B1767">
        <v>21396.32</v>
      </c>
    </row>
    <row r="1768" spans="1:2" x14ac:dyDescent="0.2">
      <c r="A1768" t="s">
        <v>9565</v>
      </c>
      <c r="B1768">
        <v>7876</v>
      </c>
    </row>
    <row r="1769" spans="1:2" x14ac:dyDescent="0.2">
      <c r="A1769" t="s">
        <v>46126</v>
      </c>
      <c r="B1769">
        <v>6823.52</v>
      </c>
    </row>
    <row r="1770" spans="1:2" x14ac:dyDescent="0.2">
      <c r="A1770" t="s">
        <v>9566</v>
      </c>
      <c r="B1770">
        <v>3685.44</v>
      </c>
    </row>
    <row r="1771" spans="1:2" x14ac:dyDescent="0.2">
      <c r="A1771" t="s">
        <v>46127</v>
      </c>
      <c r="B1771">
        <v>3194.4</v>
      </c>
    </row>
    <row r="1772" spans="1:2" x14ac:dyDescent="0.2">
      <c r="A1772" t="s">
        <v>9567</v>
      </c>
      <c r="B1772">
        <v>5697.12</v>
      </c>
    </row>
    <row r="1773" spans="1:2" x14ac:dyDescent="0.2">
      <c r="A1773" t="s">
        <v>46128</v>
      </c>
      <c r="B1773">
        <v>4936.8</v>
      </c>
    </row>
    <row r="1774" spans="1:2" x14ac:dyDescent="0.2">
      <c r="A1774" t="s">
        <v>9568</v>
      </c>
      <c r="B1774">
        <v>40566.239999999998</v>
      </c>
    </row>
    <row r="1775" spans="1:2" x14ac:dyDescent="0.2">
      <c r="A1775" t="s">
        <v>46129</v>
      </c>
      <c r="B1775">
        <v>35150.720000000001</v>
      </c>
    </row>
    <row r="1776" spans="1:2" x14ac:dyDescent="0.2">
      <c r="A1776" t="s">
        <v>9569</v>
      </c>
      <c r="B1776">
        <v>16755.2</v>
      </c>
    </row>
    <row r="1777" spans="1:2" x14ac:dyDescent="0.2">
      <c r="A1777" t="s">
        <v>46130</v>
      </c>
      <c r="B1777">
        <v>14518.24</v>
      </c>
    </row>
    <row r="1778" spans="1:2" x14ac:dyDescent="0.2">
      <c r="A1778" t="s">
        <v>9570</v>
      </c>
      <c r="B1778">
        <v>24692.799999999999</v>
      </c>
    </row>
    <row r="1779" spans="1:2" x14ac:dyDescent="0.2">
      <c r="A1779" t="s">
        <v>46131</v>
      </c>
      <c r="B1779">
        <v>21396.32</v>
      </c>
    </row>
    <row r="1780" spans="1:2" x14ac:dyDescent="0.2">
      <c r="A1780" t="s">
        <v>9571</v>
      </c>
      <c r="B1780">
        <v>35275.68</v>
      </c>
    </row>
    <row r="1781" spans="1:2" x14ac:dyDescent="0.2">
      <c r="A1781" t="s">
        <v>46132</v>
      </c>
      <c r="B1781">
        <v>30565.919999999998</v>
      </c>
    </row>
    <row r="1782" spans="1:2" x14ac:dyDescent="0.2">
      <c r="A1782" t="s">
        <v>9572</v>
      </c>
      <c r="B1782">
        <v>4574.24</v>
      </c>
    </row>
    <row r="1783" spans="1:2" x14ac:dyDescent="0.2">
      <c r="A1783" t="s">
        <v>46133</v>
      </c>
      <c r="B1783">
        <v>3963.52</v>
      </c>
    </row>
    <row r="1784" spans="1:2" x14ac:dyDescent="0.2">
      <c r="A1784" t="s">
        <v>9573</v>
      </c>
      <c r="B1784">
        <v>5227.2</v>
      </c>
    </row>
    <row r="1785" spans="1:2" x14ac:dyDescent="0.2">
      <c r="A1785" t="s">
        <v>46134</v>
      </c>
      <c r="B1785">
        <v>4530.24</v>
      </c>
    </row>
    <row r="1786" spans="1:2" x14ac:dyDescent="0.2">
      <c r="A1786" t="s">
        <v>9574</v>
      </c>
      <c r="B1786">
        <v>6534.88</v>
      </c>
    </row>
    <row r="1787" spans="1:2" x14ac:dyDescent="0.2">
      <c r="A1787" t="s">
        <v>46135</v>
      </c>
      <c r="B1787">
        <v>5661.92</v>
      </c>
    </row>
    <row r="1788" spans="1:2" x14ac:dyDescent="0.2">
      <c r="A1788" t="s">
        <v>9575</v>
      </c>
      <c r="B1788">
        <v>7624.32</v>
      </c>
    </row>
    <row r="1789" spans="1:2" x14ac:dyDescent="0.2">
      <c r="A1789" t="s">
        <v>46136</v>
      </c>
      <c r="B1789">
        <v>6605.28</v>
      </c>
    </row>
    <row r="1790" spans="1:2" x14ac:dyDescent="0.2">
      <c r="A1790" t="s">
        <v>9576</v>
      </c>
      <c r="B1790">
        <v>8713.76</v>
      </c>
    </row>
    <row r="1791" spans="1:2" x14ac:dyDescent="0.2">
      <c r="A1791" t="s">
        <v>46137</v>
      </c>
      <c r="B1791">
        <v>7550.4</v>
      </c>
    </row>
    <row r="1792" spans="1:2" x14ac:dyDescent="0.2">
      <c r="A1792" t="s">
        <v>9577</v>
      </c>
      <c r="B1792">
        <v>10890.88</v>
      </c>
    </row>
    <row r="1793" spans="1:2" x14ac:dyDescent="0.2">
      <c r="A1793" t="s">
        <v>46138</v>
      </c>
      <c r="B1793">
        <v>9437.1200000000008</v>
      </c>
    </row>
    <row r="1794" spans="1:2" x14ac:dyDescent="0.2">
      <c r="A1794" t="s">
        <v>9578</v>
      </c>
      <c r="B1794">
        <v>26945.599999999999</v>
      </c>
    </row>
    <row r="1795" spans="1:2" x14ac:dyDescent="0.2">
      <c r="A1795" t="s">
        <v>46139</v>
      </c>
      <c r="B1795">
        <v>26945.599999999999</v>
      </c>
    </row>
    <row r="1796" spans="1:2" x14ac:dyDescent="0.2">
      <c r="A1796" t="s">
        <v>9579</v>
      </c>
      <c r="B1796">
        <v>47620.32</v>
      </c>
    </row>
    <row r="1797" spans="1:2" x14ac:dyDescent="0.2">
      <c r="A1797" t="s">
        <v>46140</v>
      </c>
      <c r="B1797">
        <v>41263.199999999997</v>
      </c>
    </row>
    <row r="1798" spans="1:2" x14ac:dyDescent="0.2">
      <c r="A1798" t="s">
        <v>9580</v>
      </c>
      <c r="B1798">
        <v>6869.28</v>
      </c>
    </row>
    <row r="1799" spans="1:2" x14ac:dyDescent="0.2">
      <c r="A1799" t="s">
        <v>46141</v>
      </c>
      <c r="B1799">
        <v>5952.32</v>
      </c>
    </row>
    <row r="1800" spans="1:2" x14ac:dyDescent="0.2">
      <c r="A1800" t="s">
        <v>9581</v>
      </c>
      <c r="B1800">
        <v>7876</v>
      </c>
    </row>
    <row r="1801" spans="1:2" x14ac:dyDescent="0.2">
      <c r="A1801" t="s">
        <v>46142</v>
      </c>
      <c r="B1801">
        <v>6823.52</v>
      </c>
    </row>
    <row r="1802" spans="1:2" x14ac:dyDescent="0.2">
      <c r="A1802" t="s">
        <v>9582</v>
      </c>
      <c r="B1802">
        <v>9885.92</v>
      </c>
    </row>
    <row r="1803" spans="1:2" x14ac:dyDescent="0.2">
      <c r="A1803" t="s">
        <v>46143</v>
      </c>
      <c r="B1803">
        <v>8565.92</v>
      </c>
    </row>
    <row r="1804" spans="1:2" x14ac:dyDescent="0.2">
      <c r="A1804" t="s">
        <v>9583</v>
      </c>
      <c r="B1804">
        <v>9382.56</v>
      </c>
    </row>
    <row r="1805" spans="1:2" x14ac:dyDescent="0.2">
      <c r="A1805" t="s">
        <v>46144</v>
      </c>
      <c r="B1805">
        <v>8131.2</v>
      </c>
    </row>
    <row r="1806" spans="1:2" x14ac:dyDescent="0.2">
      <c r="A1806" t="s">
        <v>9584</v>
      </c>
      <c r="B1806">
        <v>10723.68</v>
      </c>
    </row>
    <row r="1807" spans="1:2" x14ac:dyDescent="0.2">
      <c r="A1807" t="s">
        <v>46145</v>
      </c>
      <c r="B1807">
        <v>9292.7999999999993</v>
      </c>
    </row>
    <row r="1808" spans="1:2" x14ac:dyDescent="0.2">
      <c r="A1808" t="s">
        <v>9585</v>
      </c>
      <c r="B1808">
        <v>13404.16</v>
      </c>
    </row>
    <row r="1809" spans="1:2" x14ac:dyDescent="0.2">
      <c r="A1809" t="s">
        <v>46146</v>
      </c>
      <c r="B1809">
        <v>11614.24</v>
      </c>
    </row>
    <row r="1810" spans="1:2" x14ac:dyDescent="0.2">
      <c r="A1810" t="s">
        <v>9586</v>
      </c>
      <c r="B1810">
        <v>3358.08</v>
      </c>
    </row>
    <row r="1811" spans="1:2" x14ac:dyDescent="0.2">
      <c r="A1811" t="s">
        <v>46147</v>
      </c>
      <c r="B1811">
        <v>2911.04</v>
      </c>
    </row>
    <row r="1812" spans="1:2" x14ac:dyDescent="0.2">
      <c r="A1812" t="s">
        <v>9587</v>
      </c>
      <c r="B1812">
        <v>8058.6</v>
      </c>
    </row>
    <row r="1813" spans="1:2" x14ac:dyDescent="0.2">
      <c r="A1813" t="s">
        <v>46148</v>
      </c>
      <c r="B1813">
        <v>8058.6</v>
      </c>
    </row>
    <row r="1814" spans="1:2" x14ac:dyDescent="0.2">
      <c r="A1814" t="s">
        <v>9588</v>
      </c>
      <c r="B1814">
        <v>14241.92</v>
      </c>
    </row>
    <row r="1815" spans="1:2" x14ac:dyDescent="0.2">
      <c r="A1815" t="s">
        <v>46149</v>
      </c>
      <c r="B1815">
        <v>12341.12</v>
      </c>
    </row>
    <row r="1816" spans="1:2" x14ac:dyDescent="0.2">
      <c r="A1816" t="s">
        <v>9589</v>
      </c>
      <c r="B1816">
        <v>13972.2</v>
      </c>
    </row>
    <row r="1817" spans="1:2" x14ac:dyDescent="0.2">
      <c r="A1817" t="s">
        <v>46150</v>
      </c>
      <c r="B1817">
        <v>13972.2</v>
      </c>
    </row>
    <row r="1818" spans="1:2" x14ac:dyDescent="0.2">
      <c r="A1818" t="s">
        <v>9590</v>
      </c>
      <c r="B1818">
        <v>24692.799999999999</v>
      </c>
    </row>
    <row r="1819" spans="1:2" x14ac:dyDescent="0.2">
      <c r="A1819" t="s">
        <v>46151</v>
      </c>
      <c r="B1819">
        <v>21396.32</v>
      </c>
    </row>
    <row r="1820" spans="1:2" x14ac:dyDescent="0.2">
      <c r="A1820" t="s">
        <v>9591</v>
      </c>
      <c r="B1820">
        <v>8533.7999999999993</v>
      </c>
    </row>
    <row r="1821" spans="1:2" x14ac:dyDescent="0.2">
      <c r="A1821" t="s">
        <v>46152</v>
      </c>
      <c r="B1821">
        <v>8533.7999999999993</v>
      </c>
    </row>
    <row r="1822" spans="1:2" x14ac:dyDescent="0.2">
      <c r="A1822" t="s">
        <v>9592</v>
      </c>
      <c r="B1822">
        <v>15079.68</v>
      </c>
    </row>
    <row r="1823" spans="1:2" x14ac:dyDescent="0.2">
      <c r="A1823" t="s">
        <v>46153</v>
      </c>
      <c r="B1823">
        <v>13066.24</v>
      </c>
    </row>
    <row r="1824" spans="1:2" x14ac:dyDescent="0.2">
      <c r="A1824" t="s">
        <v>9593</v>
      </c>
      <c r="B1824">
        <v>4552</v>
      </c>
    </row>
    <row r="1825" spans="1:2" x14ac:dyDescent="0.2">
      <c r="A1825" t="s">
        <v>46154</v>
      </c>
      <c r="B1825">
        <v>4178</v>
      </c>
    </row>
    <row r="1826" spans="1:2" x14ac:dyDescent="0.2">
      <c r="A1826" t="s">
        <v>9600</v>
      </c>
      <c r="B1826">
        <v>49.17</v>
      </c>
    </row>
    <row r="1827" spans="1:2" x14ac:dyDescent="0.2">
      <c r="A1827" t="s">
        <v>46155</v>
      </c>
      <c r="B1827">
        <v>45.05</v>
      </c>
    </row>
    <row r="1828" spans="1:2" x14ac:dyDescent="0.2">
      <c r="A1828" t="s">
        <v>9601</v>
      </c>
      <c r="B1828">
        <v>39.99</v>
      </c>
    </row>
    <row r="1829" spans="1:2" x14ac:dyDescent="0.2">
      <c r="A1829" t="s">
        <v>46156</v>
      </c>
      <c r="B1829">
        <v>35.869999999999997</v>
      </c>
    </row>
    <row r="1830" spans="1:2" x14ac:dyDescent="0.2">
      <c r="A1830" t="s">
        <v>9602</v>
      </c>
      <c r="B1830">
        <v>33.729999999999997</v>
      </c>
    </row>
    <row r="1831" spans="1:2" x14ac:dyDescent="0.2">
      <c r="A1831" t="s">
        <v>46157</v>
      </c>
      <c r="B1831">
        <v>29.62</v>
      </c>
    </row>
    <row r="1832" spans="1:2" x14ac:dyDescent="0.2">
      <c r="A1832" t="s">
        <v>9604</v>
      </c>
      <c r="B1832">
        <v>25.56</v>
      </c>
    </row>
    <row r="1833" spans="1:2" x14ac:dyDescent="0.2">
      <c r="A1833" t="s">
        <v>46158</v>
      </c>
      <c r="B1833">
        <v>23.95</v>
      </c>
    </row>
    <row r="1834" spans="1:2" x14ac:dyDescent="0.2">
      <c r="A1834" t="s">
        <v>9605</v>
      </c>
      <c r="B1834">
        <v>32.700000000000003</v>
      </c>
    </row>
    <row r="1835" spans="1:2" x14ac:dyDescent="0.2">
      <c r="A1835" t="s">
        <v>46159</v>
      </c>
      <c r="B1835">
        <v>30.52</v>
      </c>
    </row>
    <row r="1836" spans="1:2" x14ac:dyDescent="0.2">
      <c r="A1836" t="s">
        <v>9606</v>
      </c>
      <c r="B1836">
        <v>18.41</v>
      </c>
    </row>
    <row r="1837" spans="1:2" x14ac:dyDescent="0.2">
      <c r="A1837" t="s">
        <v>46160</v>
      </c>
      <c r="B1837">
        <v>17.38</v>
      </c>
    </row>
    <row r="1838" spans="1:2" x14ac:dyDescent="0.2">
      <c r="A1838" t="s">
        <v>9607</v>
      </c>
      <c r="B1838">
        <v>33.090000000000003</v>
      </c>
    </row>
    <row r="1839" spans="1:2" x14ac:dyDescent="0.2">
      <c r="A1839" t="s">
        <v>46161</v>
      </c>
      <c r="B1839">
        <v>31.48</v>
      </c>
    </row>
    <row r="1840" spans="1:2" x14ac:dyDescent="0.2">
      <c r="A1840" t="s">
        <v>9608</v>
      </c>
      <c r="B1840">
        <v>40.229999999999997</v>
      </c>
    </row>
    <row r="1841" spans="1:2" x14ac:dyDescent="0.2">
      <c r="A1841" t="s">
        <v>46162</v>
      </c>
      <c r="B1841">
        <v>38.06</v>
      </c>
    </row>
    <row r="1842" spans="1:2" x14ac:dyDescent="0.2">
      <c r="A1842" t="s">
        <v>9609</v>
      </c>
      <c r="B1842">
        <v>25.94</v>
      </c>
    </row>
    <row r="1843" spans="1:2" x14ac:dyDescent="0.2">
      <c r="A1843" t="s">
        <v>46163</v>
      </c>
      <c r="B1843">
        <v>24.91</v>
      </c>
    </row>
    <row r="1844" spans="1:2" x14ac:dyDescent="0.2">
      <c r="A1844" t="s">
        <v>9611</v>
      </c>
      <c r="B1844">
        <v>75.45</v>
      </c>
    </row>
    <row r="1845" spans="1:2" x14ac:dyDescent="0.2">
      <c r="A1845" t="s">
        <v>46164</v>
      </c>
      <c r="B1845">
        <v>69.78</v>
      </c>
    </row>
    <row r="1846" spans="1:2" x14ac:dyDescent="0.2">
      <c r="A1846" t="s">
        <v>9613</v>
      </c>
      <c r="B1846">
        <v>383.61</v>
      </c>
    </row>
    <row r="1847" spans="1:2" x14ac:dyDescent="0.2">
      <c r="A1847" t="s">
        <v>46165</v>
      </c>
      <c r="B1847">
        <v>340.95</v>
      </c>
    </row>
    <row r="1848" spans="1:2" x14ac:dyDescent="0.2">
      <c r="A1848" t="s">
        <v>9614</v>
      </c>
      <c r="B1848">
        <v>396.18</v>
      </c>
    </row>
    <row r="1849" spans="1:2" x14ac:dyDescent="0.2">
      <c r="A1849" t="s">
        <v>46166</v>
      </c>
      <c r="B1849">
        <v>354.86</v>
      </c>
    </row>
    <row r="1850" spans="1:2" x14ac:dyDescent="0.2">
      <c r="A1850" t="s">
        <v>9615</v>
      </c>
      <c r="B1850">
        <v>383.18</v>
      </c>
    </row>
    <row r="1851" spans="1:2" x14ac:dyDescent="0.2">
      <c r="A1851" t="s">
        <v>46167</v>
      </c>
      <c r="B1851">
        <v>341.75</v>
      </c>
    </row>
    <row r="1852" spans="1:2" x14ac:dyDescent="0.2">
      <c r="A1852" t="s">
        <v>9616</v>
      </c>
      <c r="B1852">
        <v>328.38</v>
      </c>
    </row>
    <row r="1853" spans="1:2" x14ac:dyDescent="0.2">
      <c r="A1853" t="s">
        <v>46168</v>
      </c>
      <c r="B1853">
        <v>294.3</v>
      </c>
    </row>
    <row r="1854" spans="1:2" x14ac:dyDescent="0.2">
      <c r="A1854" t="s">
        <v>9617</v>
      </c>
      <c r="B1854">
        <v>369.16</v>
      </c>
    </row>
    <row r="1855" spans="1:2" x14ac:dyDescent="0.2">
      <c r="A1855" t="s">
        <v>46169</v>
      </c>
      <c r="B1855">
        <v>334.41</v>
      </c>
    </row>
    <row r="1856" spans="1:2" x14ac:dyDescent="0.2">
      <c r="A1856" t="s">
        <v>9618</v>
      </c>
      <c r="B1856">
        <v>318.48</v>
      </c>
    </row>
    <row r="1857" spans="1:2" x14ac:dyDescent="0.2">
      <c r="A1857" t="s">
        <v>46170</v>
      </c>
      <c r="B1857">
        <v>283.07</v>
      </c>
    </row>
    <row r="1858" spans="1:2" x14ac:dyDescent="0.2">
      <c r="A1858" t="s">
        <v>9619</v>
      </c>
      <c r="B1858">
        <v>413.59</v>
      </c>
    </row>
    <row r="1859" spans="1:2" x14ac:dyDescent="0.2">
      <c r="A1859" t="s">
        <v>46171</v>
      </c>
      <c r="B1859">
        <v>368.03</v>
      </c>
    </row>
    <row r="1860" spans="1:2" x14ac:dyDescent="0.2">
      <c r="A1860" t="s">
        <v>9620</v>
      </c>
      <c r="B1860">
        <v>412.3</v>
      </c>
    </row>
    <row r="1861" spans="1:2" x14ac:dyDescent="0.2">
      <c r="A1861" t="s">
        <v>46172</v>
      </c>
      <c r="B1861">
        <v>369.64</v>
      </c>
    </row>
    <row r="1862" spans="1:2" x14ac:dyDescent="0.2">
      <c r="A1862" t="s">
        <v>9621</v>
      </c>
      <c r="B1862">
        <v>1883.24</v>
      </c>
    </row>
    <row r="1863" spans="1:2" x14ac:dyDescent="0.2">
      <c r="A1863" t="s">
        <v>46173</v>
      </c>
      <c r="B1863">
        <v>1740.79</v>
      </c>
    </row>
    <row r="1864" spans="1:2" x14ac:dyDescent="0.2">
      <c r="A1864" t="s">
        <v>8847</v>
      </c>
      <c r="B1864">
        <v>3381.21</v>
      </c>
    </row>
    <row r="1865" spans="1:2" x14ac:dyDescent="0.2">
      <c r="A1865" t="s">
        <v>46174</v>
      </c>
      <c r="B1865">
        <v>3118.95</v>
      </c>
    </row>
    <row r="1866" spans="1:2" x14ac:dyDescent="0.2">
      <c r="A1866" t="s">
        <v>9623</v>
      </c>
      <c r="B1866">
        <v>430.83</v>
      </c>
    </row>
    <row r="1867" spans="1:2" x14ac:dyDescent="0.2">
      <c r="A1867" t="s">
        <v>46175</v>
      </c>
      <c r="B1867">
        <v>430.83</v>
      </c>
    </row>
    <row r="1868" spans="1:2" x14ac:dyDescent="0.2">
      <c r="A1868" t="s">
        <v>9624</v>
      </c>
      <c r="B1868">
        <v>507.61</v>
      </c>
    </row>
    <row r="1869" spans="1:2" x14ac:dyDescent="0.2">
      <c r="A1869" t="s">
        <v>46176</v>
      </c>
      <c r="B1869">
        <v>507.61</v>
      </c>
    </row>
    <row r="1870" spans="1:2" x14ac:dyDescent="0.2">
      <c r="A1870" t="s">
        <v>9625</v>
      </c>
      <c r="B1870">
        <v>578.41</v>
      </c>
    </row>
    <row r="1871" spans="1:2" x14ac:dyDescent="0.2">
      <c r="A1871" t="s">
        <v>46177</v>
      </c>
      <c r="B1871">
        <v>578.41</v>
      </c>
    </row>
    <row r="1872" spans="1:2" x14ac:dyDescent="0.2">
      <c r="A1872" t="s">
        <v>9626</v>
      </c>
      <c r="B1872">
        <v>689.34</v>
      </c>
    </row>
    <row r="1873" spans="1:2" x14ac:dyDescent="0.2">
      <c r="A1873" t="s">
        <v>46178</v>
      </c>
      <c r="B1873">
        <v>689.34</v>
      </c>
    </row>
    <row r="1874" spans="1:2" x14ac:dyDescent="0.2">
      <c r="A1874" t="s">
        <v>9627</v>
      </c>
      <c r="B1874">
        <v>689.34</v>
      </c>
    </row>
    <row r="1875" spans="1:2" x14ac:dyDescent="0.2">
      <c r="A1875" t="s">
        <v>46179</v>
      </c>
      <c r="B1875">
        <v>689.34</v>
      </c>
    </row>
    <row r="1876" spans="1:2" x14ac:dyDescent="0.2">
      <c r="A1876" t="s">
        <v>9628</v>
      </c>
      <c r="B1876">
        <v>900</v>
      </c>
    </row>
    <row r="1877" spans="1:2" x14ac:dyDescent="0.2">
      <c r="A1877" t="s">
        <v>46180</v>
      </c>
      <c r="B1877">
        <v>900</v>
      </c>
    </row>
    <row r="1878" spans="1:2" x14ac:dyDescent="0.2">
      <c r="A1878" t="s">
        <v>9632</v>
      </c>
      <c r="B1878">
        <v>256.56</v>
      </c>
    </row>
    <row r="1879" spans="1:2" x14ac:dyDescent="0.2">
      <c r="A1879" t="s">
        <v>46181</v>
      </c>
      <c r="B1879">
        <v>228.65</v>
      </c>
    </row>
    <row r="1880" spans="1:2" x14ac:dyDescent="0.2">
      <c r="A1880" t="s">
        <v>9633</v>
      </c>
      <c r="B1880">
        <v>227.91</v>
      </c>
    </row>
    <row r="1881" spans="1:2" x14ac:dyDescent="0.2">
      <c r="A1881" t="s">
        <v>46182</v>
      </c>
      <c r="B1881">
        <v>200</v>
      </c>
    </row>
    <row r="1882" spans="1:2" x14ac:dyDescent="0.2">
      <c r="A1882" t="s">
        <v>9635</v>
      </c>
      <c r="B1882">
        <v>23.25</v>
      </c>
    </row>
    <row r="1883" spans="1:2" x14ac:dyDescent="0.2">
      <c r="A1883" t="s">
        <v>46183</v>
      </c>
      <c r="B1883">
        <v>22.17</v>
      </c>
    </row>
    <row r="1884" spans="1:2" x14ac:dyDescent="0.2">
      <c r="A1884" t="s">
        <v>9636</v>
      </c>
      <c r="B1884">
        <v>13.17</v>
      </c>
    </row>
    <row r="1885" spans="1:2" x14ac:dyDescent="0.2">
      <c r="A1885" t="s">
        <v>46184</v>
      </c>
      <c r="B1885">
        <v>12.08</v>
      </c>
    </row>
    <row r="1886" spans="1:2" x14ac:dyDescent="0.2">
      <c r="A1886" t="s">
        <v>9637</v>
      </c>
      <c r="B1886">
        <v>12.3</v>
      </c>
    </row>
    <row r="1887" spans="1:2" x14ac:dyDescent="0.2">
      <c r="A1887" t="s">
        <v>46185</v>
      </c>
      <c r="B1887">
        <v>10.66</v>
      </c>
    </row>
    <row r="1888" spans="1:2" x14ac:dyDescent="0.2">
      <c r="A1888" t="s">
        <v>9638</v>
      </c>
      <c r="B1888">
        <v>0.82</v>
      </c>
    </row>
    <row r="1889" spans="1:2" x14ac:dyDescent="0.2">
      <c r="A1889" t="s">
        <v>46186</v>
      </c>
      <c r="B1889">
        <v>0.82</v>
      </c>
    </row>
    <row r="1890" spans="1:2" x14ac:dyDescent="0.2">
      <c r="A1890" t="s">
        <v>9639</v>
      </c>
      <c r="B1890">
        <v>1.65</v>
      </c>
    </row>
    <row r="1891" spans="1:2" x14ac:dyDescent="0.2">
      <c r="A1891" t="s">
        <v>46187</v>
      </c>
      <c r="B1891">
        <v>1.65</v>
      </c>
    </row>
    <row r="1892" spans="1:2" x14ac:dyDescent="0.2">
      <c r="A1892" t="s">
        <v>9641</v>
      </c>
      <c r="B1892">
        <v>3064.23</v>
      </c>
    </row>
    <row r="1893" spans="1:2" x14ac:dyDescent="0.2">
      <c r="A1893" t="s">
        <v>46188</v>
      </c>
      <c r="B1893">
        <v>2941.06</v>
      </c>
    </row>
    <row r="1894" spans="1:2" x14ac:dyDescent="0.2">
      <c r="A1894" t="s">
        <v>9643</v>
      </c>
      <c r="B1894">
        <v>1581.6</v>
      </c>
    </row>
    <row r="1895" spans="1:2" x14ac:dyDescent="0.2">
      <c r="A1895" t="s">
        <v>46189</v>
      </c>
      <c r="B1895">
        <v>1463.19</v>
      </c>
    </row>
    <row r="1896" spans="1:2" x14ac:dyDescent="0.2">
      <c r="A1896" t="s">
        <v>9644</v>
      </c>
      <c r="B1896">
        <v>9070.98</v>
      </c>
    </row>
    <row r="1897" spans="1:2" x14ac:dyDescent="0.2">
      <c r="A1897" t="s">
        <v>46190</v>
      </c>
      <c r="B1897">
        <v>8563.64</v>
      </c>
    </row>
    <row r="1898" spans="1:2" x14ac:dyDescent="0.2">
      <c r="A1898" t="s">
        <v>9645</v>
      </c>
      <c r="B1898">
        <v>9925.92</v>
      </c>
    </row>
    <row r="1899" spans="1:2" x14ac:dyDescent="0.2">
      <c r="A1899" t="s">
        <v>46191</v>
      </c>
      <c r="B1899">
        <v>9418.57</v>
      </c>
    </row>
    <row r="1900" spans="1:2" x14ac:dyDescent="0.2">
      <c r="A1900" t="s">
        <v>9646</v>
      </c>
      <c r="B1900">
        <v>10846.8</v>
      </c>
    </row>
    <row r="1901" spans="1:2" x14ac:dyDescent="0.2">
      <c r="A1901" t="s">
        <v>46192</v>
      </c>
      <c r="B1901">
        <v>10339.450000000001</v>
      </c>
    </row>
    <row r="1902" spans="1:2" x14ac:dyDescent="0.2">
      <c r="A1902" t="s">
        <v>9647</v>
      </c>
      <c r="B1902">
        <v>11503.09</v>
      </c>
    </row>
    <row r="1903" spans="1:2" x14ac:dyDescent="0.2">
      <c r="A1903" t="s">
        <v>46193</v>
      </c>
      <c r="B1903">
        <v>10990.55</v>
      </c>
    </row>
    <row r="1904" spans="1:2" x14ac:dyDescent="0.2">
      <c r="A1904" t="s">
        <v>9648</v>
      </c>
      <c r="B1904">
        <v>12081.81</v>
      </c>
    </row>
    <row r="1905" spans="1:2" x14ac:dyDescent="0.2">
      <c r="A1905" t="s">
        <v>46194</v>
      </c>
      <c r="B1905">
        <v>11569.26</v>
      </c>
    </row>
    <row r="1906" spans="1:2" x14ac:dyDescent="0.2">
      <c r="A1906" t="s">
        <v>9650</v>
      </c>
      <c r="B1906">
        <v>348.6</v>
      </c>
    </row>
    <row r="1907" spans="1:2" x14ac:dyDescent="0.2">
      <c r="A1907" t="s">
        <v>46195</v>
      </c>
      <c r="B1907">
        <v>324.06</v>
      </c>
    </row>
    <row r="1908" spans="1:2" x14ac:dyDescent="0.2">
      <c r="A1908" t="s">
        <v>9651</v>
      </c>
      <c r="B1908">
        <v>183.07</v>
      </c>
    </row>
    <row r="1909" spans="1:2" x14ac:dyDescent="0.2">
      <c r="A1909" t="s">
        <v>46196</v>
      </c>
      <c r="B1909">
        <v>172.77</v>
      </c>
    </row>
    <row r="1910" spans="1:2" x14ac:dyDescent="0.2">
      <c r="A1910" t="s">
        <v>9652</v>
      </c>
      <c r="B1910">
        <v>103.18</v>
      </c>
    </row>
    <row r="1911" spans="1:2" x14ac:dyDescent="0.2">
      <c r="A1911" t="s">
        <v>46197</v>
      </c>
      <c r="B1911">
        <v>99.04</v>
      </c>
    </row>
    <row r="1912" spans="1:2" x14ac:dyDescent="0.2">
      <c r="A1912" t="s">
        <v>9653</v>
      </c>
      <c r="B1912">
        <v>2.79</v>
      </c>
    </row>
    <row r="1913" spans="1:2" x14ac:dyDescent="0.2">
      <c r="A1913" t="s">
        <v>46198</v>
      </c>
      <c r="B1913">
        <v>2.5099999999999998</v>
      </c>
    </row>
    <row r="1914" spans="1:2" x14ac:dyDescent="0.2">
      <c r="A1914" t="s">
        <v>9655</v>
      </c>
      <c r="B1914">
        <v>83.49</v>
      </c>
    </row>
    <row r="1915" spans="1:2" x14ac:dyDescent="0.2">
      <c r="A1915" t="s">
        <v>46199</v>
      </c>
      <c r="B1915">
        <v>77.33</v>
      </c>
    </row>
    <row r="1916" spans="1:2" x14ac:dyDescent="0.2">
      <c r="A1916" t="s">
        <v>9657</v>
      </c>
      <c r="B1916">
        <v>18436.66</v>
      </c>
    </row>
    <row r="1917" spans="1:2" x14ac:dyDescent="0.2">
      <c r="A1917" t="s">
        <v>46200</v>
      </c>
      <c r="B1917">
        <v>16472.53</v>
      </c>
    </row>
    <row r="1918" spans="1:2" x14ac:dyDescent="0.2">
      <c r="A1918" t="s">
        <v>9658</v>
      </c>
      <c r="B1918">
        <v>16705.86</v>
      </c>
    </row>
    <row r="1919" spans="1:2" x14ac:dyDescent="0.2">
      <c r="A1919" t="s">
        <v>46201</v>
      </c>
      <c r="B1919">
        <v>14741.73</v>
      </c>
    </row>
    <row r="1920" spans="1:2" x14ac:dyDescent="0.2">
      <c r="A1920" t="s">
        <v>9659</v>
      </c>
      <c r="B1920">
        <v>10288.6</v>
      </c>
    </row>
    <row r="1921" spans="1:2" x14ac:dyDescent="0.2">
      <c r="A1921" t="s">
        <v>46202</v>
      </c>
      <c r="B1921">
        <v>9065.0400000000009</v>
      </c>
    </row>
    <row r="1922" spans="1:2" x14ac:dyDescent="0.2">
      <c r="A1922" t="s">
        <v>9660</v>
      </c>
      <c r="B1922">
        <v>36554.06</v>
      </c>
    </row>
    <row r="1923" spans="1:2" x14ac:dyDescent="0.2">
      <c r="A1923" t="s">
        <v>46203</v>
      </c>
      <c r="B1923">
        <v>32507.18</v>
      </c>
    </row>
    <row r="1924" spans="1:2" x14ac:dyDescent="0.2">
      <c r="A1924" t="s">
        <v>9661</v>
      </c>
      <c r="B1924">
        <v>27585.84</v>
      </c>
    </row>
    <row r="1925" spans="1:2" x14ac:dyDescent="0.2">
      <c r="A1925" t="s">
        <v>46204</v>
      </c>
      <c r="B1925">
        <v>24346.12</v>
      </c>
    </row>
    <row r="1926" spans="1:2" x14ac:dyDescent="0.2">
      <c r="A1926" t="s">
        <v>9662</v>
      </c>
      <c r="B1926">
        <v>23085.200000000001</v>
      </c>
    </row>
    <row r="1927" spans="1:2" x14ac:dyDescent="0.2">
      <c r="A1927" t="s">
        <v>46205</v>
      </c>
      <c r="B1927">
        <v>20251.29</v>
      </c>
    </row>
    <row r="1928" spans="1:2" x14ac:dyDescent="0.2">
      <c r="A1928" t="s">
        <v>9664</v>
      </c>
      <c r="B1928">
        <v>72.02</v>
      </c>
    </row>
    <row r="1929" spans="1:2" x14ac:dyDescent="0.2">
      <c r="A1929" t="s">
        <v>46206</v>
      </c>
      <c r="B1929">
        <v>65.069999999999993</v>
      </c>
    </row>
    <row r="1930" spans="1:2" x14ac:dyDescent="0.2">
      <c r="A1930" t="s">
        <v>9665</v>
      </c>
      <c r="B1930">
        <v>75</v>
      </c>
    </row>
    <row r="1931" spans="1:2" x14ac:dyDescent="0.2">
      <c r="A1931" t="s">
        <v>46207</v>
      </c>
      <c r="B1931">
        <v>75</v>
      </c>
    </row>
    <row r="1932" spans="1:2" x14ac:dyDescent="0.2">
      <c r="A1932" t="s">
        <v>9666</v>
      </c>
      <c r="B1932">
        <v>41</v>
      </c>
    </row>
    <row r="1933" spans="1:2" x14ac:dyDescent="0.2">
      <c r="A1933" t="s">
        <v>46208</v>
      </c>
      <c r="B1933">
        <v>41</v>
      </c>
    </row>
    <row r="1934" spans="1:2" x14ac:dyDescent="0.2">
      <c r="A1934" t="s">
        <v>9667</v>
      </c>
      <c r="B1934">
        <v>52</v>
      </c>
    </row>
    <row r="1935" spans="1:2" x14ac:dyDescent="0.2">
      <c r="A1935" t="s">
        <v>46209</v>
      </c>
      <c r="B1935">
        <v>52</v>
      </c>
    </row>
    <row r="1936" spans="1:2" x14ac:dyDescent="0.2">
      <c r="A1936" t="s">
        <v>9668</v>
      </c>
      <c r="B1936">
        <v>36.64</v>
      </c>
    </row>
    <row r="1937" spans="1:2" x14ac:dyDescent="0.2">
      <c r="A1937" t="s">
        <v>46210</v>
      </c>
      <c r="B1937">
        <v>36.64</v>
      </c>
    </row>
    <row r="1938" spans="1:2" x14ac:dyDescent="0.2">
      <c r="A1938" t="s">
        <v>9669</v>
      </c>
      <c r="B1938">
        <v>27</v>
      </c>
    </row>
    <row r="1939" spans="1:2" x14ac:dyDescent="0.2">
      <c r="A1939" t="s">
        <v>46211</v>
      </c>
      <c r="B1939">
        <v>27</v>
      </c>
    </row>
    <row r="1940" spans="1:2" x14ac:dyDescent="0.2">
      <c r="A1940" t="s">
        <v>9671</v>
      </c>
      <c r="B1940">
        <v>8.48</v>
      </c>
    </row>
    <row r="1941" spans="1:2" x14ac:dyDescent="0.2">
      <c r="A1941" t="s">
        <v>46212</v>
      </c>
      <c r="B1941">
        <v>7.49</v>
      </c>
    </row>
    <row r="1942" spans="1:2" x14ac:dyDescent="0.2">
      <c r="A1942" t="s">
        <v>9673</v>
      </c>
      <c r="B1942">
        <v>81.59</v>
      </c>
    </row>
    <row r="1943" spans="1:2" x14ac:dyDescent="0.2">
      <c r="A1943" t="s">
        <v>46213</v>
      </c>
      <c r="B1943">
        <v>71.72</v>
      </c>
    </row>
    <row r="1944" spans="1:2" x14ac:dyDescent="0.2">
      <c r="A1944" t="s">
        <v>9675</v>
      </c>
      <c r="B1944">
        <v>52.84</v>
      </c>
    </row>
    <row r="1945" spans="1:2" x14ac:dyDescent="0.2">
      <c r="A1945" t="s">
        <v>46214</v>
      </c>
      <c r="B1945">
        <v>45.8</v>
      </c>
    </row>
    <row r="1946" spans="1:2" x14ac:dyDescent="0.2">
      <c r="A1946" t="s">
        <v>9676</v>
      </c>
      <c r="B1946">
        <v>66.83</v>
      </c>
    </row>
    <row r="1947" spans="1:2" x14ac:dyDescent="0.2">
      <c r="A1947" t="s">
        <v>46215</v>
      </c>
      <c r="B1947">
        <v>57.93</v>
      </c>
    </row>
    <row r="1948" spans="1:2" x14ac:dyDescent="0.2">
      <c r="A1948" t="s">
        <v>9677</v>
      </c>
      <c r="B1948">
        <v>90.14</v>
      </c>
    </row>
    <row r="1949" spans="1:2" x14ac:dyDescent="0.2">
      <c r="A1949" t="s">
        <v>46216</v>
      </c>
      <c r="B1949">
        <v>78.13</v>
      </c>
    </row>
    <row r="1950" spans="1:2" x14ac:dyDescent="0.2">
      <c r="A1950" t="s">
        <v>9678</v>
      </c>
      <c r="B1950">
        <v>121.23</v>
      </c>
    </row>
    <row r="1951" spans="1:2" x14ac:dyDescent="0.2">
      <c r="A1951" t="s">
        <v>46217</v>
      </c>
      <c r="B1951">
        <v>105.08</v>
      </c>
    </row>
    <row r="1952" spans="1:2" x14ac:dyDescent="0.2">
      <c r="A1952" t="s">
        <v>9679</v>
      </c>
      <c r="B1952">
        <v>150.76</v>
      </c>
    </row>
    <row r="1953" spans="1:2" x14ac:dyDescent="0.2">
      <c r="A1953" t="s">
        <v>46218</v>
      </c>
      <c r="B1953">
        <v>130.68</v>
      </c>
    </row>
    <row r="1954" spans="1:2" x14ac:dyDescent="0.2">
      <c r="A1954" t="s">
        <v>9680</v>
      </c>
      <c r="B1954">
        <v>116.57</v>
      </c>
    </row>
    <row r="1955" spans="1:2" x14ac:dyDescent="0.2">
      <c r="A1955" t="s">
        <v>46219</v>
      </c>
      <c r="B1955">
        <v>101.04</v>
      </c>
    </row>
    <row r="1956" spans="1:2" x14ac:dyDescent="0.2">
      <c r="A1956" t="s">
        <v>9681</v>
      </c>
      <c r="B1956">
        <v>147.65</v>
      </c>
    </row>
    <row r="1957" spans="1:2" x14ac:dyDescent="0.2">
      <c r="A1957" t="s">
        <v>46220</v>
      </c>
      <c r="B1957">
        <v>127.98</v>
      </c>
    </row>
    <row r="1958" spans="1:2" x14ac:dyDescent="0.2">
      <c r="A1958" t="s">
        <v>9682</v>
      </c>
      <c r="B1958">
        <v>170.96</v>
      </c>
    </row>
    <row r="1959" spans="1:2" x14ac:dyDescent="0.2">
      <c r="A1959" t="s">
        <v>46221</v>
      </c>
      <c r="B1959">
        <v>148.19</v>
      </c>
    </row>
    <row r="1960" spans="1:2" x14ac:dyDescent="0.2">
      <c r="A1960" t="s">
        <v>9683</v>
      </c>
      <c r="B1960">
        <v>202.05</v>
      </c>
    </row>
    <row r="1961" spans="1:2" x14ac:dyDescent="0.2">
      <c r="A1961" t="s">
        <v>46222</v>
      </c>
      <c r="B1961">
        <v>175.14</v>
      </c>
    </row>
    <row r="1962" spans="1:2" x14ac:dyDescent="0.2">
      <c r="A1962" t="s">
        <v>9684</v>
      </c>
      <c r="B1962">
        <v>233.14</v>
      </c>
    </row>
    <row r="1963" spans="1:2" x14ac:dyDescent="0.2">
      <c r="A1963" t="s">
        <v>46223</v>
      </c>
      <c r="B1963">
        <v>202.08</v>
      </c>
    </row>
    <row r="1964" spans="1:2" x14ac:dyDescent="0.2">
      <c r="A1964" t="s">
        <v>9685</v>
      </c>
      <c r="B1964">
        <v>74.599999999999994</v>
      </c>
    </row>
    <row r="1965" spans="1:2" x14ac:dyDescent="0.2">
      <c r="A1965" t="s">
        <v>46224</v>
      </c>
      <c r="B1965">
        <v>64.66</v>
      </c>
    </row>
    <row r="1966" spans="1:2" x14ac:dyDescent="0.2">
      <c r="A1966" t="s">
        <v>9686</v>
      </c>
      <c r="B1966">
        <v>87.03</v>
      </c>
    </row>
    <row r="1967" spans="1:2" x14ac:dyDescent="0.2">
      <c r="A1967" t="s">
        <v>46225</v>
      </c>
      <c r="B1967">
        <v>75.44</v>
      </c>
    </row>
    <row r="1968" spans="1:2" x14ac:dyDescent="0.2">
      <c r="A1968" t="s">
        <v>9687</v>
      </c>
      <c r="B1968">
        <v>139.88</v>
      </c>
    </row>
    <row r="1969" spans="1:2" x14ac:dyDescent="0.2">
      <c r="A1969" t="s">
        <v>46226</v>
      </c>
      <c r="B1969">
        <v>121.25</v>
      </c>
    </row>
    <row r="1970" spans="1:2" x14ac:dyDescent="0.2">
      <c r="A1970" t="s">
        <v>9688</v>
      </c>
      <c r="B1970">
        <v>170.96</v>
      </c>
    </row>
    <row r="1971" spans="1:2" x14ac:dyDescent="0.2">
      <c r="A1971" t="s">
        <v>46227</v>
      </c>
      <c r="B1971">
        <v>148.19</v>
      </c>
    </row>
    <row r="1972" spans="1:2" x14ac:dyDescent="0.2">
      <c r="A1972" t="s">
        <v>9689</v>
      </c>
      <c r="B1972">
        <v>202.05</v>
      </c>
    </row>
    <row r="1973" spans="1:2" x14ac:dyDescent="0.2">
      <c r="A1973" t="s">
        <v>46228</v>
      </c>
      <c r="B1973">
        <v>175.14</v>
      </c>
    </row>
    <row r="1974" spans="1:2" x14ac:dyDescent="0.2">
      <c r="A1974" t="s">
        <v>9690</v>
      </c>
      <c r="B1974">
        <v>85.48</v>
      </c>
    </row>
    <row r="1975" spans="1:2" x14ac:dyDescent="0.2">
      <c r="A1975" t="s">
        <v>46229</v>
      </c>
      <c r="B1975">
        <v>74.09</v>
      </c>
    </row>
    <row r="1976" spans="1:2" x14ac:dyDescent="0.2">
      <c r="A1976" t="s">
        <v>9691</v>
      </c>
      <c r="B1976">
        <v>155.41999999999999</v>
      </c>
    </row>
    <row r="1977" spans="1:2" x14ac:dyDescent="0.2">
      <c r="A1977" t="s">
        <v>46230</v>
      </c>
      <c r="B1977">
        <v>134.72</v>
      </c>
    </row>
    <row r="1978" spans="1:2" x14ac:dyDescent="0.2">
      <c r="A1978" t="s">
        <v>9692</v>
      </c>
      <c r="B1978">
        <v>233.14</v>
      </c>
    </row>
    <row r="1979" spans="1:2" x14ac:dyDescent="0.2">
      <c r="A1979" t="s">
        <v>46231</v>
      </c>
      <c r="B1979">
        <v>202.08</v>
      </c>
    </row>
    <row r="1980" spans="1:2" x14ac:dyDescent="0.2">
      <c r="A1980" t="s">
        <v>9693</v>
      </c>
      <c r="B1980">
        <v>279.76</v>
      </c>
    </row>
    <row r="1981" spans="1:2" x14ac:dyDescent="0.2">
      <c r="A1981" t="s">
        <v>46232</v>
      </c>
      <c r="B1981">
        <v>242.5</v>
      </c>
    </row>
    <row r="1982" spans="1:2" x14ac:dyDescent="0.2">
      <c r="A1982" t="s">
        <v>9694</v>
      </c>
      <c r="B1982">
        <v>326.39</v>
      </c>
    </row>
    <row r="1983" spans="1:2" x14ac:dyDescent="0.2">
      <c r="A1983" t="s">
        <v>46233</v>
      </c>
      <c r="B1983">
        <v>282.92</v>
      </c>
    </row>
    <row r="1984" spans="1:2" x14ac:dyDescent="0.2">
      <c r="A1984" t="s">
        <v>9695</v>
      </c>
      <c r="B1984">
        <v>42.03</v>
      </c>
    </row>
    <row r="1985" spans="1:2" x14ac:dyDescent="0.2">
      <c r="A1985" t="s">
        <v>46234</v>
      </c>
      <c r="B1985">
        <v>36.42</v>
      </c>
    </row>
    <row r="1986" spans="1:2" x14ac:dyDescent="0.2">
      <c r="A1986" t="s">
        <v>9696</v>
      </c>
      <c r="B1986">
        <v>111.94</v>
      </c>
    </row>
    <row r="1987" spans="1:2" x14ac:dyDescent="0.2">
      <c r="A1987" t="s">
        <v>46235</v>
      </c>
      <c r="B1987">
        <v>97.01</v>
      </c>
    </row>
    <row r="1988" spans="1:2" x14ac:dyDescent="0.2">
      <c r="A1988" t="s">
        <v>9697</v>
      </c>
      <c r="B1988">
        <v>100.75</v>
      </c>
    </row>
    <row r="1989" spans="1:2" x14ac:dyDescent="0.2">
      <c r="A1989" t="s">
        <v>46236</v>
      </c>
      <c r="B1989">
        <v>87.31</v>
      </c>
    </row>
    <row r="1990" spans="1:2" x14ac:dyDescent="0.2">
      <c r="A1990" t="s">
        <v>9698</v>
      </c>
      <c r="B1990">
        <v>37.82</v>
      </c>
    </row>
    <row r="1991" spans="1:2" x14ac:dyDescent="0.2">
      <c r="A1991" t="s">
        <v>46237</v>
      </c>
      <c r="B1991">
        <v>32.78</v>
      </c>
    </row>
    <row r="1992" spans="1:2" x14ac:dyDescent="0.2">
      <c r="A1992" t="s">
        <v>9699</v>
      </c>
      <c r="B1992">
        <v>37.299999999999997</v>
      </c>
    </row>
    <row r="1993" spans="1:2" x14ac:dyDescent="0.2">
      <c r="A1993" t="s">
        <v>46238</v>
      </c>
      <c r="B1993">
        <v>32.33</v>
      </c>
    </row>
    <row r="1994" spans="1:2" x14ac:dyDescent="0.2">
      <c r="A1994" t="s">
        <v>9700</v>
      </c>
      <c r="B1994">
        <v>50.51</v>
      </c>
    </row>
    <row r="1995" spans="1:2" x14ac:dyDescent="0.2">
      <c r="A1995" t="s">
        <v>46239</v>
      </c>
      <c r="B1995">
        <v>43.78</v>
      </c>
    </row>
    <row r="1996" spans="1:2" x14ac:dyDescent="0.2">
      <c r="A1996" t="s">
        <v>9701</v>
      </c>
      <c r="B1996">
        <v>161.19999999999999</v>
      </c>
    </row>
    <row r="1997" spans="1:2" x14ac:dyDescent="0.2">
      <c r="A1997" t="s">
        <v>46240</v>
      </c>
      <c r="B1997">
        <v>140.12</v>
      </c>
    </row>
    <row r="1998" spans="1:2" x14ac:dyDescent="0.2">
      <c r="A1998" t="s">
        <v>9702</v>
      </c>
      <c r="B1998">
        <v>38.229999999999997</v>
      </c>
    </row>
    <row r="1999" spans="1:2" x14ac:dyDescent="0.2">
      <c r="A1999" t="s">
        <v>46241</v>
      </c>
      <c r="B1999">
        <v>33.14</v>
      </c>
    </row>
    <row r="2000" spans="1:2" x14ac:dyDescent="0.2">
      <c r="A2000" t="s">
        <v>9703</v>
      </c>
      <c r="B2000">
        <v>81.59</v>
      </c>
    </row>
    <row r="2001" spans="1:2" x14ac:dyDescent="0.2">
      <c r="A2001" t="s">
        <v>46242</v>
      </c>
      <c r="B2001">
        <v>70.73</v>
      </c>
    </row>
    <row r="2002" spans="1:2" x14ac:dyDescent="0.2">
      <c r="A2002" t="s">
        <v>9704</v>
      </c>
      <c r="B2002">
        <v>7.77</v>
      </c>
    </row>
    <row r="2003" spans="1:2" x14ac:dyDescent="0.2">
      <c r="A2003" t="s">
        <v>46243</v>
      </c>
      <c r="B2003">
        <v>6.73</v>
      </c>
    </row>
    <row r="2004" spans="1:2" x14ac:dyDescent="0.2">
      <c r="A2004" t="s">
        <v>9705</v>
      </c>
      <c r="B2004">
        <v>16.309999999999999</v>
      </c>
    </row>
    <row r="2005" spans="1:2" x14ac:dyDescent="0.2">
      <c r="A2005" t="s">
        <v>46244</v>
      </c>
      <c r="B2005">
        <v>14.14</v>
      </c>
    </row>
    <row r="2006" spans="1:2" x14ac:dyDescent="0.2">
      <c r="A2006" t="s">
        <v>9706</v>
      </c>
      <c r="B2006">
        <v>65.27</v>
      </c>
    </row>
    <row r="2007" spans="1:2" x14ac:dyDescent="0.2">
      <c r="A2007" t="s">
        <v>46245</v>
      </c>
      <c r="B2007">
        <v>56.58</v>
      </c>
    </row>
    <row r="2008" spans="1:2" x14ac:dyDescent="0.2">
      <c r="A2008" t="s">
        <v>9707</v>
      </c>
      <c r="B2008">
        <v>83.93</v>
      </c>
    </row>
    <row r="2009" spans="1:2" x14ac:dyDescent="0.2">
      <c r="A2009" t="s">
        <v>46246</v>
      </c>
      <c r="B2009">
        <v>72.75</v>
      </c>
    </row>
    <row r="2010" spans="1:2" x14ac:dyDescent="0.2">
      <c r="A2010" t="s">
        <v>9708</v>
      </c>
      <c r="B2010">
        <v>111.9</v>
      </c>
    </row>
    <row r="2011" spans="1:2" x14ac:dyDescent="0.2">
      <c r="A2011" t="s">
        <v>46247</v>
      </c>
      <c r="B2011">
        <v>97</v>
      </c>
    </row>
    <row r="2012" spans="1:2" x14ac:dyDescent="0.2">
      <c r="A2012" t="s">
        <v>9709</v>
      </c>
      <c r="B2012">
        <v>98.38</v>
      </c>
    </row>
    <row r="2013" spans="1:2" x14ac:dyDescent="0.2">
      <c r="A2013" t="s">
        <v>46248</v>
      </c>
      <c r="B2013">
        <v>85.28</v>
      </c>
    </row>
    <row r="2014" spans="1:2" x14ac:dyDescent="0.2">
      <c r="A2014" t="s">
        <v>9710</v>
      </c>
      <c r="B2014">
        <v>178.74</v>
      </c>
    </row>
    <row r="2015" spans="1:2" x14ac:dyDescent="0.2">
      <c r="A2015" t="s">
        <v>46249</v>
      </c>
      <c r="B2015">
        <v>154.93</v>
      </c>
    </row>
    <row r="2016" spans="1:2" x14ac:dyDescent="0.2">
      <c r="A2016" t="s">
        <v>9712</v>
      </c>
      <c r="B2016">
        <v>161.03</v>
      </c>
    </row>
    <row r="2017" spans="1:2" x14ac:dyDescent="0.2">
      <c r="A2017" t="s">
        <v>46250</v>
      </c>
      <c r="B2017">
        <v>147.57</v>
      </c>
    </row>
    <row r="2018" spans="1:2" x14ac:dyDescent="0.2">
      <c r="A2018" t="s">
        <v>9714</v>
      </c>
      <c r="B2018">
        <v>190.35</v>
      </c>
    </row>
    <row r="2019" spans="1:2" x14ac:dyDescent="0.2">
      <c r="A2019" t="s">
        <v>46251</v>
      </c>
      <c r="B2019">
        <v>164.96</v>
      </c>
    </row>
    <row r="2020" spans="1:2" x14ac:dyDescent="0.2">
      <c r="A2020" t="s">
        <v>9715</v>
      </c>
      <c r="B2020">
        <v>196.17</v>
      </c>
    </row>
    <row r="2021" spans="1:2" x14ac:dyDescent="0.2">
      <c r="A2021" t="s">
        <v>46252</v>
      </c>
      <c r="B2021">
        <v>170.01</v>
      </c>
    </row>
    <row r="2022" spans="1:2" x14ac:dyDescent="0.2">
      <c r="A2022" t="s">
        <v>9716</v>
      </c>
      <c r="B2022">
        <v>203.56</v>
      </c>
    </row>
    <row r="2023" spans="1:2" x14ac:dyDescent="0.2">
      <c r="A2023" t="s">
        <v>46253</v>
      </c>
      <c r="B2023">
        <v>176.41</v>
      </c>
    </row>
    <row r="2024" spans="1:2" x14ac:dyDescent="0.2">
      <c r="A2024" t="s">
        <v>9717</v>
      </c>
      <c r="B2024">
        <v>209.38</v>
      </c>
    </row>
    <row r="2025" spans="1:2" x14ac:dyDescent="0.2">
      <c r="A2025" t="s">
        <v>46254</v>
      </c>
      <c r="B2025">
        <v>181.46</v>
      </c>
    </row>
    <row r="2026" spans="1:2" x14ac:dyDescent="0.2">
      <c r="A2026" t="s">
        <v>9718</v>
      </c>
      <c r="B2026">
        <v>219.09</v>
      </c>
    </row>
    <row r="2027" spans="1:2" x14ac:dyDescent="0.2">
      <c r="A2027" t="s">
        <v>46255</v>
      </c>
      <c r="B2027">
        <v>189.88</v>
      </c>
    </row>
    <row r="2028" spans="1:2" x14ac:dyDescent="0.2">
      <c r="A2028" t="s">
        <v>9719</v>
      </c>
      <c r="B2028">
        <v>330.2</v>
      </c>
    </row>
    <row r="2029" spans="1:2" x14ac:dyDescent="0.2">
      <c r="A2029" t="s">
        <v>46256</v>
      </c>
      <c r="B2029">
        <v>286.17</v>
      </c>
    </row>
    <row r="2030" spans="1:2" x14ac:dyDescent="0.2">
      <c r="A2030" t="s">
        <v>9720</v>
      </c>
      <c r="B2030">
        <v>340.3</v>
      </c>
    </row>
    <row r="2031" spans="1:2" x14ac:dyDescent="0.2">
      <c r="A2031" t="s">
        <v>46257</v>
      </c>
      <c r="B2031">
        <v>294.92</v>
      </c>
    </row>
    <row r="2032" spans="1:2" x14ac:dyDescent="0.2">
      <c r="A2032" t="s">
        <v>9721</v>
      </c>
      <c r="B2032">
        <v>353.51</v>
      </c>
    </row>
    <row r="2033" spans="1:2" x14ac:dyDescent="0.2">
      <c r="A2033" t="s">
        <v>46258</v>
      </c>
      <c r="B2033">
        <v>306.37</v>
      </c>
    </row>
    <row r="2034" spans="1:2" x14ac:dyDescent="0.2">
      <c r="A2034" t="s">
        <v>9722</v>
      </c>
      <c r="B2034">
        <v>363.22</v>
      </c>
    </row>
    <row r="2035" spans="1:2" x14ac:dyDescent="0.2">
      <c r="A2035" t="s">
        <v>46259</v>
      </c>
      <c r="B2035">
        <v>314.77999999999997</v>
      </c>
    </row>
    <row r="2036" spans="1:2" x14ac:dyDescent="0.2">
      <c r="A2036" t="s">
        <v>9723</v>
      </c>
      <c r="B2036">
        <v>379.92</v>
      </c>
    </row>
    <row r="2037" spans="1:2" x14ac:dyDescent="0.2">
      <c r="A2037" t="s">
        <v>46260</v>
      </c>
      <c r="B2037">
        <v>329.26</v>
      </c>
    </row>
    <row r="2038" spans="1:2" x14ac:dyDescent="0.2">
      <c r="A2038" t="s">
        <v>9724</v>
      </c>
      <c r="B2038">
        <v>108.77</v>
      </c>
    </row>
    <row r="2039" spans="1:2" x14ac:dyDescent="0.2">
      <c r="A2039" t="s">
        <v>46261</v>
      </c>
      <c r="B2039">
        <v>94.26</v>
      </c>
    </row>
    <row r="2040" spans="1:2" x14ac:dyDescent="0.2">
      <c r="A2040" t="s">
        <v>9725</v>
      </c>
      <c r="B2040">
        <v>231.14</v>
      </c>
    </row>
    <row r="2041" spans="1:2" x14ac:dyDescent="0.2">
      <c r="A2041" t="s">
        <v>46262</v>
      </c>
      <c r="B2041">
        <v>200.31</v>
      </c>
    </row>
    <row r="2042" spans="1:2" x14ac:dyDescent="0.2">
      <c r="A2042" t="s">
        <v>9726</v>
      </c>
      <c r="B2042">
        <v>248.7</v>
      </c>
    </row>
    <row r="2043" spans="1:2" x14ac:dyDescent="0.2">
      <c r="A2043" t="s">
        <v>46263</v>
      </c>
      <c r="B2043">
        <v>215.52</v>
      </c>
    </row>
    <row r="2044" spans="1:2" x14ac:dyDescent="0.2">
      <c r="A2044" t="s">
        <v>9727</v>
      </c>
      <c r="B2044">
        <v>214.71</v>
      </c>
    </row>
    <row r="2045" spans="1:2" x14ac:dyDescent="0.2">
      <c r="A2045" t="s">
        <v>46264</v>
      </c>
      <c r="B2045">
        <v>186.07</v>
      </c>
    </row>
    <row r="2046" spans="1:2" x14ac:dyDescent="0.2">
      <c r="A2046" t="s">
        <v>9729</v>
      </c>
      <c r="B2046">
        <v>159.77000000000001</v>
      </c>
    </row>
    <row r="2047" spans="1:2" x14ac:dyDescent="0.2">
      <c r="A2047" t="s">
        <v>46265</v>
      </c>
      <c r="B2047">
        <v>146.03</v>
      </c>
    </row>
    <row r="2048" spans="1:2" x14ac:dyDescent="0.2">
      <c r="A2048" t="s">
        <v>9730</v>
      </c>
      <c r="B2048">
        <v>177.17</v>
      </c>
    </row>
    <row r="2049" spans="1:2" x14ac:dyDescent="0.2">
      <c r="A2049" t="s">
        <v>46266</v>
      </c>
      <c r="B2049">
        <v>163.09</v>
      </c>
    </row>
    <row r="2050" spans="1:2" x14ac:dyDescent="0.2">
      <c r="A2050" t="s">
        <v>9731</v>
      </c>
      <c r="B2050">
        <v>103.05</v>
      </c>
    </row>
    <row r="2051" spans="1:2" x14ac:dyDescent="0.2">
      <c r="A2051" t="s">
        <v>46267</v>
      </c>
      <c r="B2051">
        <v>93.74</v>
      </c>
    </row>
    <row r="2052" spans="1:2" x14ac:dyDescent="0.2">
      <c r="A2052" t="s">
        <v>9732</v>
      </c>
      <c r="B2052">
        <v>106.16</v>
      </c>
    </row>
    <row r="2053" spans="1:2" x14ac:dyDescent="0.2">
      <c r="A2053" t="s">
        <v>46268</v>
      </c>
      <c r="B2053">
        <v>96.57</v>
      </c>
    </row>
    <row r="2054" spans="1:2" x14ac:dyDescent="0.2">
      <c r="A2054" t="s">
        <v>9733</v>
      </c>
      <c r="B2054">
        <v>110.25</v>
      </c>
    </row>
    <row r="2055" spans="1:2" x14ac:dyDescent="0.2">
      <c r="A2055" t="s">
        <v>46269</v>
      </c>
      <c r="B2055">
        <v>100.28</v>
      </c>
    </row>
    <row r="2056" spans="1:2" x14ac:dyDescent="0.2">
      <c r="A2056" t="s">
        <v>9734</v>
      </c>
      <c r="B2056">
        <v>113.35</v>
      </c>
    </row>
    <row r="2057" spans="1:2" x14ac:dyDescent="0.2">
      <c r="A2057" t="s">
        <v>46270</v>
      </c>
      <c r="B2057">
        <v>103.1</v>
      </c>
    </row>
    <row r="2058" spans="1:2" x14ac:dyDescent="0.2">
      <c r="A2058" t="s">
        <v>9735</v>
      </c>
      <c r="B2058">
        <v>118.53</v>
      </c>
    </row>
    <row r="2059" spans="1:2" x14ac:dyDescent="0.2">
      <c r="A2059" t="s">
        <v>46271</v>
      </c>
      <c r="B2059">
        <v>107.82</v>
      </c>
    </row>
    <row r="2060" spans="1:2" x14ac:dyDescent="0.2">
      <c r="A2060" t="s">
        <v>9736</v>
      </c>
      <c r="B2060">
        <v>56.74</v>
      </c>
    </row>
    <row r="2061" spans="1:2" x14ac:dyDescent="0.2">
      <c r="A2061" t="s">
        <v>46272</v>
      </c>
      <c r="B2061">
        <v>54.87</v>
      </c>
    </row>
    <row r="2062" spans="1:2" x14ac:dyDescent="0.2">
      <c r="A2062" t="s">
        <v>9737</v>
      </c>
      <c r="B2062">
        <v>78.150000000000006</v>
      </c>
    </row>
    <row r="2063" spans="1:2" x14ac:dyDescent="0.2">
      <c r="A2063" t="s">
        <v>46273</v>
      </c>
      <c r="B2063">
        <v>76.16</v>
      </c>
    </row>
    <row r="2064" spans="1:2" x14ac:dyDescent="0.2">
      <c r="A2064" t="s">
        <v>9738</v>
      </c>
      <c r="B2064">
        <v>119.74</v>
      </c>
    </row>
    <row r="2065" spans="1:2" x14ac:dyDescent="0.2">
      <c r="A2065" t="s">
        <v>46274</v>
      </c>
      <c r="B2065">
        <v>109.27</v>
      </c>
    </row>
    <row r="2066" spans="1:2" x14ac:dyDescent="0.2">
      <c r="A2066" t="s">
        <v>9739</v>
      </c>
      <c r="B2066">
        <v>123.34</v>
      </c>
    </row>
    <row r="2067" spans="1:2" x14ac:dyDescent="0.2">
      <c r="A2067" t="s">
        <v>46275</v>
      </c>
      <c r="B2067">
        <v>112.56</v>
      </c>
    </row>
    <row r="2068" spans="1:2" x14ac:dyDescent="0.2">
      <c r="A2068" t="s">
        <v>9740</v>
      </c>
      <c r="B2068">
        <v>128.13</v>
      </c>
    </row>
    <row r="2069" spans="1:2" x14ac:dyDescent="0.2">
      <c r="A2069" t="s">
        <v>46276</v>
      </c>
      <c r="B2069">
        <v>116.93</v>
      </c>
    </row>
    <row r="2070" spans="1:2" x14ac:dyDescent="0.2">
      <c r="A2070" t="s">
        <v>9741</v>
      </c>
      <c r="B2070">
        <v>131.74</v>
      </c>
    </row>
    <row r="2071" spans="1:2" x14ac:dyDescent="0.2">
      <c r="A2071" t="s">
        <v>46277</v>
      </c>
      <c r="B2071">
        <v>120.23</v>
      </c>
    </row>
    <row r="2072" spans="1:2" x14ac:dyDescent="0.2">
      <c r="A2072" t="s">
        <v>9742</v>
      </c>
      <c r="B2072">
        <v>137.71</v>
      </c>
    </row>
    <row r="2073" spans="1:2" x14ac:dyDescent="0.2">
      <c r="A2073" t="s">
        <v>46278</v>
      </c>
      <c r="B2073">
        <v>125.68</v>
      </c>
    </row>
    <row r="2074" spans="1:2" x14ac:dyDescent="0.2">
      <c r="A2074" t="s">
        <v>9743</v>
      </c>
      <c r="B2074">
        <v>56.8</v>
      </c>
    </row>
    <row r="2075" spans="1:2" x14ac:dyDescent="0.2">
      <c r="A2075" t="s">
        <v>46279</v>
      </c>
      <c r="B2075">
        <v>54.81</v>
      </c>
    </row>
    <row r="2076" spans="1:2" x14ac:dyDescent="0.2">
      <c r="A2076" t="s">
        <v>9744</v>
      </c>
      <c r="B2076">
        <v>42.49</v>
      </c>
    </row>
    <row r="2077" spans="1:2" x14ac:dyDescent="0.2">
      <c r="A2077" t="s">
        <v>46280</v>
      </c>
      <c r="B2077">
        <v>40.72</v>
      </c>
    </row>
    <row r="2078" spans="1:2" x14ac:dyDescent="0.2">
      <c r="A2078" t="s">
        <v>9745</v>
      </c>
      <c r="B2078">
        <v>104.21</v>
      </c>
    </row>
    <row r="2079" spans="1:2" x14ac:dyDescent="0.2">
      <c r="A2079" t="s">
        <v>46281</v>
      </c>
      <c r="B2079">
        <v>91.24</v>
      </c>
    </row>
    <row r="2080" spans="1:2" x14ac:dyDescent="0.2">
      <c r="A2080" t="s">
        <v>9746</v>
      </c>
      <c r="B2080">
        <v>80.77</v>
      </c>
    </row>
    <row r="2081" spans="1:2" x14ac:dyDescent="0.2">
      <c r="A2081" t="s">
        <v>46282</v>
      </c>
      <c r="B2081">
        <v>71.180000000000007</v>
      </c>
    </row>
    <row r="2082" spans="1:2" x14ac:dyDescent="0.2">
      <c r="A2082" t="s">
        <v>9747</v>
      </c>
      <c r="B2082">
        <v>123.65</v>
      </c>
    </row>
    <row r="2083" spans="1:2" x14ac:dyDescent="0.2">
      <c r="A2083" t="s">
        <v>46283</v>
      </c>
      <c r="B2083">
        <v>111.6</v>
      </c>
    </row>
    <row r="2084" spans="1:2" x14ac:dyDescent="0.2">
      <c r="A2084" t="s">
        <v>9748</v>
      </c>
      <c r="B2084">
        <v>236.22</v>
      </c>
    </row>
    <row r="2085" spans="1:2" x14ac:dyDescent="0.2">
      <c r="A2085" t="s">
        <v>46284</v>
      </c>
      <c r="B2085">
        <v>216.98</v>
      </c>
    </row>
    <row r="2086" spans="1:2" x14ac:dyDescent="0.2">
      <c r="A2086" t="s">
        <v>46285</v>
      </c>
      <c r="B2086">
        <v>303.14999999999998</v>
      </c>
    </row>
    <row r="2087" spans="1:2" x14ac:dyDescent="0.2">
      <c r="A2087" t="s">
        <v>9755</v>
      </c>
      <c r="B2087">
        <v>149.61000000000001</v>
      </c>
    </row>
    <row r="2088" spans="1:2" x14ac:dyDescent="0.2">
      <c r="A2088" t="s">
        <v>46286</v>
      </c>
      <c r="B2088">
        <v>136.29</v>
      </c>
    </row>
    <row r="2089" spans="1:2" x14ac:dyDescent="0.2">
      <c r="A2089" t="s">
        <v>9756</v>
      </c>
      <c r="B2089">
        <v>154.08000000000001</v>
      </c>
    </row>
    <row r="2090" spans="1:2" x14ac:dyDescent="0.2">
      <c r="A2090" t="s">
        <v>46287</v>
      </c>
      <c r="B2090">
        <v>140.36000000000001</v>
      </c>
    </row>
    <row r="2091" spans="1:2" x14ac:dyDescent="0.2">
      <c r="A2091" t="s">
        <v>9757</v>
      </c>
      <c r="B2091">
        <v>160.55000000000001</v>
      </c>
    </row>
    <row r="2092" spans="1:2" x14ac:dyDescent="0.2">
      <c r="A2092" t="s">
        <v>46288</v>
      </c>
      <c r="B2092">
        <v>146.26</v>
      </c>
    </row>
    <row r="2093" spans="1:2" x14ac:dyDescent="0.2">
      <c r="A2093" t="s">
        <v>9758</v>
      </c>
      <c r="B2093">
        <v>164.68</v>
      </c>
    </row>
    <row r="2094" spans="1:2" x14ac:dyDescent="0.2">
      <c r="A2094" t="s">
        <v>46289</v>
      </c>
      <c r="B2094">
        <v>150.03</v>
      </c>
    </row>
    <row r="2095" spans="1:2" x14ac:dyDescent="0.2">
      <c r="A2095" t="s">
        <v>9759</v>
      </c>
      <c r="B2095">
        <v>171.84</v>
      </c>
    </row>
    <row r="2096" spans="1:2" x14ac:dyDescent="0.2">
      <c r="A2096" t="s">
        <v>46290</v>
      </c>
      <c r="B2096">
        <v>156.53</v>
      </c>
    </row>
    <row r="2097" spans="1:2" x14ac:dyDescent="0.2">
      <c r="A2097" t="s">
        <v>9760</v>
      </c>
      <c r="B2097">
        <v>451.2</v>
      </c>
    </row>
    <row r="2098" spans="1:2" x14ac:dyDescent="0.2">
      <c r="A2098" t="s">
        <v>46291</v>
      </c>
      <c r="B2098">
        <v>413.01</v>
      </c>
    </row>
    <row r="2099" spans="1:2" x14ac:dyDescent="0.2">
      <c r="A2099" t="s">
        <v>9761</v>
      </c>
      <c r="B2099">
        <v>464.88</v>
      </c>
    </row>
    <row r="2100" spans="1:2" x14ac:dyDescent="0.2">
      <c r="A2100" t="s">
        <v>46292</v>
      </c>
      <c r="B2100">
        <v>425.54</v>
      </c>
    </row>
    <row r="2101" spans="1:2" x14ac:dyDescent="0.2">
      <c r="A2101" t="s">
        <v>9762</v>
      </c>
      <c r="B2101">
        <v>482.92</v>
      </c>
    </row>
    <row r="2102" spans="1:2" x14ac:dyDescent="0.2">
      <c r="A2102" t="s">
        <v>46293</v>
      </c>
      <c r="B2102">
        <v>442.06</v>
      </c>
    </row>
    <row r="2103" spans="1:2" x14ac:dyDescent="0.2">
      <c r="A2103" t="s">
        <v>9763</v>
      </c>
      <c r="B2103">
        <v>496.94</v>
      </c>
    </row>
    <row r="2104" spans="1:2" x14ac:dyDescent="0.2">
      <c r="A2104" t="s">
        <v>46294</v>
      </c>
      <c r="B2104">
        <v>454.9</v>
      </c>
    </row>
    <row r="2105" spans="1:2" x14ac:dyDescent="0.2">
      <c r="A2105" t="s">
        <v>9764</v>
      </c>
      <c r="B2105">
        <v>519.02</v>
      </c>
    </row>
    <row r="2106" spans="1:2" x14ac:dyDescent="0.2">
      <c r="A2106" t="s">
        <v>46295</v>
      </c>
      <c r="B2106">
        <v>475.1</v>
      </c>
    </row>
    <row r="2107" spans="1:2" x14ac:dyDescent="0.2">
      <c r="A2107" t="s">
        <v>9765</v>
      </c>
      <c r="B2107">
        <v>510.43</v>
      </c>
    </row>
    <row r="2108" spans="1:2" x14ac:dyDescent="0.2">
      <c r="A2108" t="s">
        <v>46296</v>
      </c>
      <c r="B2108">
        <v>465.21</v>
      </c>
    </row>
    <row r="2109" spans="1:2" x14ac:dyDescent="0.2">
      <c r="A2109" t="s">
        <v>9766</v>
      </c>
      <c r="B2109">
        <v>526.28</v>
      </c>
    </row>
    <row r="2110" spans="1:2" x14ac:dyDescent="0.2">
      <c r="A2110" t="s">
        <v>46297</v>
      </c>
      <c r="B2110">
        <v>479.67</v>
      </c>
    </row>
    <row r="2111" spans="1:2" x14ac:dyDescent="0.2">
      <c r="A2111" t="s">
        <v>9767</v>
      </c>
      <c r="B2111">
        <v>545.80999999999995</v>
      </c>
    </row>
    <row r="2112" spans="1:2" x14ac:dyDescent="0.2">
      <c r="A2112" t="s">
        <v>46298</v>
      </c>
      <c r="B2112">
        <v>497.45</v>
      </c>
    </row>
    <row r="2113" spans="1:2" x14ac:dyDescent="0.2">
      <c r="A2113" t="s">
        <v>9768</v>
      </c>
      <c r="B2113">
        <v>561.66999999999996</v>
      </c>
    </row>
    <row r="2114" spans="1:2" x14ac:dyDescent="0.2">
      <c r="A2114" t="s">
        <v>46299</v>
      </c>
      <c r="B2114">
        <v>511.91</v>
      </c>
    </row>
    <row r="2115" spans="1:2" x14ac:dyDescent="0.2">
      <c r="A2115" t="s">
        <v>9769</v>
      </c>
      <c r="B2115">
        <v>587.38</v>
      </c>
    </row>
    <row r="2116" spans="1:2" x14ac:dyDescent="0.2">
      <c r="A2116" t="s">
        <v>46300</v>
      </c>
      <c r="B2116">
        <v>535.33000000000004</v>
      </c>
    </row>
    <row r="2117" spans="1:2" x14ac:dyDescent="0.2">
      <c r="A2117" t="s">
        <v>9770</v>
      </c>
      <c r="B2117">
        <v>1156.17</v>
      </c>
    </row>
    <row r="2118" spans="1:2" x14ac:dyDescent="0.2">
      <c r="A2118" t="s">
        <v>46301</v>
      </c>
      <c r="B2118">
        <v>1057.8399999999999</v>
      </c>
    </row>
    <row r="2119" spans="1:2" x14ac:dyDescent="0.2">
      <c r="A2119" t="s">
        <v>9771</v>
      </c>
      <c r="B2119">
        <v>1206.6600000000001</v>
      </c>
    </row>
    <row r="2120" spans="1:2" x14ac:dyDescent="0.2">
      <c r="A2120" t="s">
        <v>46302</v>
      </c>
      <c r="B2120">
        <v>1105.3599999999999</v>
      </c>
    </row>
    <row r="2121" spans="1:2" x14ac:dyDescent="0.2">
      <c r="A2121" t="s">
        <v>9772</v>
      </c>
      <c r="B2121">
        <v>1254.25</v>
      </c>
    </row>
    <row r="2122" spans="1:2" x14ac:dyDescent="0.2">
      <c r="A2122" t="s">
        <v>46303</v>
      </c>
      <c r="B2122">
        <v>1149.01</v>
      </c>
    </row>
    <row r="2123" spans="1:2" x14ac:dyDescent="0.2">
      <c r="A2123" t="s">
        <v>9773</v>
      </c>
      <c r="B2123">
        <v>1290.1500000000001</v>
      </c>
    </row>
    <row r="2124" spans="1:2" x14ac:dyDescent="0.2">
      <c r="A2124" t="s">
        <v>46304</v>
      </c>
      <c r="B2124">
        <v>1182</v>
      </c>
    </row>
    <row r="2125" spans="1:2" x14ac:dyDescent="0.2">
      <c r="A2125" t="s">
        <v>9774</v>
      </c>
      <c r="B2125">
        <v>1349.41</v>
      </c>
    </row>
    <row r="2126" spans="1:2" x14ac:dyDescent="0.2">
      <c r="A2126" t="s">
        <v>46305</v>
      </c>
      <c r="B2126">
        <v>1236.31</v>
      </c>
    </row>
    <row r="2127" spans="1:2" x14ac:dyDescent="0.2">
      <c r="A2127" t="s">
        <v>9775</v>
      </c>
      <c r="B2127">
        <v>306.26</v>
      </c>
    </row>
    <row r="2128" spans="1:2" x14ac:dyDescent="0.2">
      <c r="A2128" t="s">
        <v>46306</v>
      </c>
      <c r="B2128">
        <v>279.12</v>
      </c>
    </row>
    <row r="2129" spans="1:2" x14ac:dyDescent="0.2">
      <c r="A2129" t="s">
        <v>9776</v>
      </c>
      <c r="B2129">
        <v>832.69</v>
      </c>
    </row>
    <row r="2130" spans="1:2" x14ac:dyDescent="0.2">
      <c r="A2130" t="s">
        <v>46307</v>
      </c>
      <c r="B2130">
        <v>763.87</v>
      </c>
    </row>
    <row r="2131" spans="1:2" x14ac:dyDescent="0.2">
      <c r="A2131" t="s">
        <v>9777</v>
      </c>
      <c r="B2131">
        <v>89.87</v>
      </c>
    </row>
    <row r="2132" spans="1:2" x14ac:dyDescent="0.2">
      <c r="A2132" t="s">
        <v>46308</v>
      </c>
      <c r="B2132">
        <v>81.87</v>
      </c>
    </row>
    <row r="2133" spans="1:2" x14ac:dyDescent="0.2">
      <c r="A2133" t="s">
        <v>9778</v>
      </c>
      <c r="B2133">
        <v>293.16000000000003</v>
      </c>
    </row>
    <row r="2134" spans="1:2" x14ac:dyDescent="0.2">
      <c r="A2134" t="s">
        <v>46309</v>
      </c>
      <c r="B2134">
        <v>268.33</v>
      </c>
    </row>
    <row r="2135" spans="1:2" x14ac:dyDescent="0.2">
      <c r="A2135" t="s">
        <v>9779</v>
      </c>
      <c r="B2135">
        <v>396.84</v>
      </c>
    </row>
    <row r="2136" spans="1:2" x14ac:dyDescent="0.2">
      <c r="A2136" t="s">
        <v>46310</v>
      </c>
      <c r="B2136">
        <v>365.02</v>
      </c>
    </row>
    <row r="2137" spans="1:2" x14ac:dyDescent="0.2">
      <c r="A2137" t="s">
        <v>9780</v>
      </c>
      <c r="B2137">
        <v>138.4</v>
      </c>
    </row>
    <row r="2138" spans="1:2" x14ac:dyDescent="0.2">
      <c r="A2138" t="s">
        <v>46311</v>
      </c>
      <c r="B2138">
        <v>124.71</v>
      </c>
    </row>
    <row r="2139" spans="1:2" x14ac:dyDescent="0.2">
      <c r="A2139" t="s">
        <v>9781</v>
      </c>
      <c r="B2139">
        <v>556.54999999999995</v>
      </c>
    </row>
    <row r="2140" spans="1:2" x14ac:dyDescent="0.2">
      <c r="A2140" t="s">
        <v>46312</v>
      </c>
      <c r="B2140">
        <v>513.97</v>
      </c>
    </row>
    <row r="2141" spans="1:2" x14ac:dyDescent="0.2">
      <c r="A2141" t="s">
        <v>9783</v>
      </c>
      <c r="B2141">
        <v>43.51</v>
      </c>
    </row>
    <row r="2142" spans="1:2" x14ac:dyDescent="0.2">
      <c r="A2142" t="s">
        <v>46313</v>
      </c>
      <c r="B2142">
        <v>37.72</v>
      </c>
    </row>
    <row r="2143" spans="1:2" x14ac:dyDescent="0.2">
      <c r="A2143" t="s">
        <v>9784</v>
      </c>
      <c r="B2143">
        <v>38.85</v>
      </c>
    </row>
    <row r="2144" spans="1:2" x14ac:dyDescent="0.2">
      <c r="A2144" t="s">
        <v>46314</v>
      </c>
      <c r="B2144">
        <v>33.68</v>
      </c>
    </row>
    <row r="2145" spans="1:2" x14ac:dyDescent="0.2">
      <c r="A2145" t="s">
        <v>9785</v>
      </c>
      <c r="B2145">
        <v>69.94</v>
      </c>
    </row>
    <row r="2146" spans="1:2" x14ac:dyDescent="0.2">
      <c r="A2146" t="s">
        <v>46315</v>
      </c>
      <c r="B2146">
        <v>60.62</v>
      </c>
    </row>
    <row r="2147" spans="1:2" x14ac:dyDescent="0.2">
      <c r="A2147" t="s">
        <v>9786</v>
      </c>
      <c r="B2147">
        <v>124.69</v>
      </c>
    </row>
    <row r="2148" spans="1:2" x14ac:dyDescent="0.2">
      <c r="A2148" t="s">
        <v>46316</v>
      </c>
      <c r="B2148">
        <v>109.78</v>
      </c>
    </row>
    <row r="2149" spans="1:2" x14ac:dyDescent="0.2">
      <c r="A2149" t="s">
        <v>9787</v>
      </c>
      <c r="B2149">
        <v>128.47999999999999</v>
      </c>
    </row>
    <row r="2150" spans="1:2" x14ac:dyDescent="0.2">
      <c r="A2150" t="s">
        <v>46317</v>
      </c>
      <c r="B2150">
        <v>113.12</v>
      </c>
    </row>
    <row r="2151" spans="1:2" x14ac:dyDescent="0.2">
      <c r="A2151" t="s">
        <v>9788</v>
      </c>
      <c r="B2151">
        <v>132.15</v>
      </c>
    </row>
    <row r="2152" spans="1:2" x14ac:dyDescent="0.2">
      <c r="A2152" t="s">
        <v>46318</v>
      </c>
      <c r="B2152">
        <v>116.34</v>
      </c>
    </row>
    <row r="2153" spans="1:2" x14ac:dyDescent="0.2">
      <c r="A2153" t="s">
        <v>9789</v>
      </c>
      <c r="B2153">
        <v>135.99</v>
      </c>
    </row>
    <row r="2154" spans="1:2" x14ac:dyDescent="0.2">
      <c r="A2154" t="s">
        <v>46319</v>
      </c>
      <c r="B2154">
        <v>119.73</v>
      </c>
    </row>
    <row r="2155" spans="1:2" x14ac:dyDescent="0.2">
      <c r="A2155" t="s">
        <v>9790</v>
      </c>
      <c r="B2155">
        <v>138.4</v>
      </c>
    </row>
    <row r="2156" spans="1:2" x14ac:dyDescent="0.2">
      <c r="A2156" t="s">
        <v>46320</v>
      </c>
      <c r="B2156">
        <v>121.85</v>
      </c>
    </row>
    <row r="2157" spans="1:2" x14ac:dyDescent="0.2">
      <c r="A2157" t="s">
        <v>9791</v>
      </c>
      <c r="B2157">
        <v>153.03</v>
      </c>
    </row>
    <row r="2158" spans="1:2" x14ac:dyDescent="0.2">
      <c r="A2158" t="s">
        <v>46321</v>
      </c>
      <c r="B2158">
        <v>134.69</v>
      </c>
    </row>
    <row r="2159" spans="1:2" x14ac:dyDescent="0.2">
      <c r="A2159" t="s">
        <v>9792</v>
      </c>
      <c r="B2159">
        <v>163.22999999999999</v>
      </c>
    </row>
    <row r="2160" spans="1:2" x14ac:dyDescent="0.2">
      <c r="A2160" t="s">
        <v>46322</v>
      </c>
      <c r="B2160">
        <v>143.72999999999999</v>
      </c>
    </row>
    <row r="2161" spans="1:2" x14ac:dyDescent="0.2">
      <c r="A2161" t="s">
        <v>9793</v>
      </c>
      <c r="B2161">
        <v>172.76</v>
      </c>
    </row>
    <row r="2162" spans="1:2" x14ac:dyDescent="0.2">
      <c r="A2162" t="s">
        <v>46323</v>
      </c>
      <c r="B2162">
        <v>152.13</v>
      </c>
    </row>
    <row r="2163" spans="1:2" x14ac:dyDescent="0.2">
      <c r="A2163" t="s">
        <v>9794</v>
      </c>
      <c r="B2163">
        <v>181.98</v>
      </c>
    </row>
    <row r="2164" spans="1:2" x14ac:dyDescent="0.2">
      <c r="A2164" t="s">
        <v>46324</v>
      </c>
      <c r="B2164">
        <v>160.25</v>
      </c>
    </row>
    <row r="2165" spans="1:2" x14ac:dyDescent="0.2">
      <c r="A2165" t="s">
        <v>9795</v>
      </c>
      <c r="B2165">
        <v>196.11</v>
      </c>
    </row>
    <row r="2166" spans="1:2" x14ac:dyDescent="0.2">
      <c r="A2166" t="s">
        <v>46325</v>
      </c>
      <c r="B2166">
        <v>172.69</v>
      </c>
    </row>
    <row r="2167" spans="1:2" x14ac:dyDescent="0.2">
      <c r="A2167" t="s">
        <v>9796</v>
      </c>
      <c r="B2167">
        <v>40.67</v>
      </c>
    </row>
    <row r="2168" spans="1:2" x14ac:dyDescent="0.2">
      <c r="A2168" t="s">
        <v>46326</v>
      </c>
      <c r="B2168">
        <v>35.46</v>
      </c>
    </row>
    <row r="2169" spans="1:2" x14ac:dyDescent="0.2">
      <c r="A2169" t="s">
        <v>9798</v>
      </c>
      <c r="B2169">
        <v>7.26</v>
      </c>
    </row>
    <row r="2170" spans="1:2" x14ac:dyDescent="0.2">
      <c r="A2170" t="s">
        <v>46327</v>
      </c>
      <c r="B2170">
        <v>7</v>
      </c>
    </row>
    <row r="2171" spans="1:2" x14ac:dyDescent="0.2">
      <c r="A2171" t="s">
        <v>9799</v>
      </c>
      <c r="B2171">
        <v>3.39</v>
      </c>
    </row>
    <row r="2172" spans="1:2" x14ac:dyDescent="0.2">
      <c r="A2172" t="s">
        <v>46328</v>
      </c>
      <c r="B2172">
        <v>3.29</v>
      </c>
    </row>
    <row r="2173" spans="1:2" x14ac:dyDescent="0.2">
      <c r="A2173" t="s">
        <v>9800</v>
      </c>
      <c r="B2173">
        <v>2.4500000000000002</v>
      </c>
    </row>
    <row r="2174" spans="1:2" x14ac:dyDescent="0.2">
      <c r="A2174" t="s">
        <v>46329</v>
      </c>
      <c r="B2174">
        <v>2.4</v>
      </c>
    </row>
    <row r="2175" spans="1:2" x14ac:dyDescent="0.2">
      <c r="A2175" t="s">
        <v>9801</v>
      </c>
      <c r="B2175">
        <v>6.15</v>
      </c>
    </row>
    <row r="2176" spans="1:2" x14ac:dyDescent="0.2">
      <c r="A2176" t="s">
        <v>46330</v>
      </c>
      <c r="B2176">
        <v>5.83</v>
      </c>
    </row>
    <row r="2177" spans="1:2" x14ac:dyDescent="0.2">
      <c r="A2177" t="s">
        <v>9802</v>
      </c>
      <c r="B2177">
        <v>5.6</v>
      </c>
    </row>
    <row r="2178" spans="1:2" x14ac:dyDescent="0.2">
      <c r="A2178" t="s">
        <v>46331</v>
      </c>
      <c r="B2178">
        <v>5.29</v>
      </c>
    </row>
    <row r="2179" spans="1:2" x14ac:dyDescent="0.2">
      <c r="A2179" t="s">
        <v>9803</v>
      </c>
      <c r="B2179">
        <v>11.32</v>
      </c>
    </row>
    <row r="2180" spans="1:2" x14ac:dyDescent="0.2">
      <c r="A2180" t="s">
        <v>46332</v>
      </c>
      <c r="B2180">
        <v>11.06</v>
      </c>
    </row>
    <row r="2181" spans="1:2" x14ac:dyDescent="0.2">
      <c r="A2181" t="s">
        <v>9804</v>
      </c>
      <c r="B2181">
        <v>12.75</v>
      </c>
    </row>
    <row r="2182" spans="1:2" x14ac:dyDescent="0.2">
      <c r="A2182" t="s">
        <v>46333</v>
      </c>
      <c r="B2182">
        <v>12.46</v>
      </c>
    </row>
    <row r="2183" spans="1:2" x14ac:dyDescent="0.2">
      <c r="A2183" t="s">
        <v>9805</v>
      </c>
      <c r="B2183">
        <v>13.71</v>
      </c>
    </row>
    <row r="2184" spans="1:2" x14ac:dyDescent="0.2">
      <c r="A2184" t="s">
        <v>46334</v>
      </c>
      <c r="B2184">
        <v>13.4</v>
      </c>
    </row>
    <row r="2185" spans="1:2" x14ac:dyDescent="0.2">
      <c r="A2185" t="s">
        <v>9806</v>
      </c>
      <c r="B2185">
        <v>15.61</v>
      </c>
    </row>
    <row r="2186" spans="1:2" x14ac:dyDescent="0.2">
      <c r="A2186" t="s">
        <v>46335</v>
      </c>
      <c r="B2186">
        <v>15.28</v>
      </c>
    </row>
    <row r="2187" spans="1:2" x14ac:dyDescent="0.2">
      <c r="A2187" t="s">
        <v>9807</v>
      </c>
      <c r="B2187">
        <v>17.68</v>
      </c>
    </row>
    <row r="2188" spans="1:2" x14ac:dyDescent="0.2">
      <c r="A2188" t="s">
        <v>46336</v>
      </c>
      <c r="B2188">
        <v>17.309999999999999</v>
      </c>
    </row>
    <row r="2189" spans="1:2" x14ac:dyDescent="0.2">
      <c r="A2189" t="s">
        <v>9808</v>
      </c>
      <c r="B2189">
        <v>24.04</v>
      </c>
    </row>
    <row r="2190" spans="1:2" x14ac:dyDescent="0.2">
      <c r="A2190" t="s">
        <v>46337</v>
      </c>
      <c r="B2190">
        <v>23.56</v>
      </c>
    </row>
    <row r="2191" spans="1:2" x14ac:dyDescent="0.2">
      <c r="A2191" t="s">
        <v>9809</v>
      </c>
      <c r="B2191">
        <v>31.99</v>
      </c>
    </row>
    <row r="2192" spans="1:2" x14ac:dyDescent="0.2">
      <c r="A2192" t="s">
        <v>46338</v>
      </c>
      <c r="B2192">
        <v>31.37</v>
      </c>
    </row>
    <row r="2193" spans="1:2" x14ac:dyDescent="0.2">
      <c r="A2193" t="s">
        <v>9810</v>
      </c>
      <c r="B2193">
        <v>39.94</v>
      </c>
    </row>
    <row r="2194" spans="1:2" x14ac:dyDescent="0.2">
      <c r="A2194" t="s">
        <v>46339</v>
      </c>
      <c r="B2194">
        <v>39.18</v>
      </c>
    </row>
    <row r="2195" spans="1:2" x14ac:dyDescent="0.2">
      <c r="A2195" t="s">
        <v>9811</v>
      </c>
      <c r="B2195">
        <v>47.89</v>
      </c>
    </row>
    <row r="2196" spans="1:2" x14ac:dyDescent="0.2">
      <c r="A2196" t="s">
        <v>46340</v>
      </c>
      <c r="B2196">
        <v>46.99</v>
      </c>
    </row>
    <row r="2197" spans="1:2" x14ac:dyDescent="0.2">
      <c r="A2197" t="s">
        <v>9812</v>
      </c>
      <c r="B2197">
        <v>55.84</v>
      </c>
    </row>
    <row r="2198" spans="1:2" x14ac:dyDescent="0.2">
      <c r="A2198" t="s">
        <v>46341</v>
      </c>
      <c r="B2198">
        <v>54.8</v>
      </c>
    </row>
    <row r="2199" spans="1:2" x14ac:dyDescent="0.2">
      <c r="A2199" t="s">
        <v>9813</v>
      </c>
      <c r="B2199">
        <v>25.1</v>
      </c>
    </row>
    <row r="2200" spans="1:2" x14ac:dyDescent="0.2">
      <c r="A2200" t="s">
        <v>46342</v>
      </c>
      <c r="B2200">
        <v>23.49</v>
      </c>
    </row>
    <row r="2201" spans="1:2" x14ac:dyDescent="0.2">
      <c r="A2201" t="s">
        <v>9814</v>
      </c>
      <c r="B2201">
        <v>32.15</v>
      </c>
    </row>
    <row r="2202" spans="1:2" x14ac:dyDescent="0.2">
      <c r="A2202" t="s">
        <v>46343</v>
      </c>
      <c r="B2202">
        <v>30.06</v>
      </c>
    </row>
    <row r="2203" spans="1:2" x14ac:dyDescent="0.2">
      <c r="A2203" t="s">
        <v>9815</v>
      </c>
      <c r="B2203">
        <v>15.86</v>
      </c>
    </row>
    <row r="2204" spans="1:2" x14ac:dyDescent="0.2">
      <c r="A2204" t="s">
        <v>46344</v>
      </c>
      <c r="B2204">
        <v>15.34</v>
      </c>
    </row>
    <row r="2205" spans="1:2" x14ac:dyDescent="0.2">
      <c r="A2205" t="s">
        <v>9816</v>
      </c>
      <c r="B2205">
        <v>19.91</v>
      </c>
    </row>
    <row r="2206" spans="1:2" x14ac:dyDescent="0.2">
      <c r="A2206" t="s">
        <v>46345</v>
      </c>
      <c r="B2206">
        <v>19.11</v>
      </c>
    </row>
    <row r="2207" spans="1:2" x14ac:dyDescent="0.2">
      <c r="A2207" t="s">
        <v>9818</v>
      </c>
      <c r="B2207">
        <v>20.5</v>
      </c>
    </row>
    <row r="2208" spans="1:2" x14ac:dyDescent="0.2">
      <c r="A2208" t="s">
        <v>46346</v>
      </c>
      <c r="B2208">
        <v>17.86</v>
      </c>
    </row>
    <row r="2209" spans="1:2" x14ac:dyDescent="0.2">
      <c r="A2209" t="s">
        <v>9820</v>
      </c>
      <c r="B2209">
        <v>2.1</v>
      </c>
    </row>
    <row r="2210" spans="1:2" x14ac:dyDescent="0.2">
      <c r="A2210" t="s">
        <v>46347</v>
      </c>
      <c r="B2210">
        <v>2.06</v>
      </c>
    </row>
    <row r="2211" spans="1:2" x14ac:dyDescent="0.2">
      <c r="A2211" t="s">
        <v>9822</v>
      </c>
      <c r="B2211">
        <v>32.630000000000003</v>
      </c>
    </row>
    <row r="2212" spans="1:2" x14ac:dyDescent="0.2">
      <c r="A2212" t="s">
        <v>46348</v>
      </c>
      <c r="B2212">
        <v>28.29</v>
      </c>
    </row>
    <row r="2213" spans="1:2" x14ac:dyDescent="0.2">
      <c r="A2213" t="s">
        <v>9823</v>
      </c>
      <c r="B2213">
        <v>38.85</v>
      </c>
    </row>
    <row r="2214" spans="1:2" x14ac:dyDescent="0.2">
      <c r="A2214" t="s">
        <v>46349</v>
      </c>
      <c r="B2214">
        <v>33.68</v>
      </c>
    </row>
    <row r="2215" spans="1:2" x14ac:dyDescent="0.2">
      <c r="A2215" t="s">
        <v>9824</v>
      </c>
      <c r="B2215">
        <v>46.62</v>
      </c>
    </row>
    <row r="2216" spans="1:2" x14ac:dyDescent="0.2">
      <c r="A2216" t="s">
        <v>46350</v>
      </c>
      <c r="B2216">
        <v>40.409999999999997</v>
      </c>
    </row>
    <row r="2217" spans="1:2" x14ac:dyDescent="0.2">
      <c r="A2217" t="s">
        <v>9825</v>
      </c>
      <c r="B2217">
        <v>39.159999999999997</v>
      </c>
    </row>
    <row r="2218" spans="1:2" x14ac:dyDescent="0.2">
      <c r="A2218" t="s">
        <v>46351</v>
      </c>
      <c r="B2218">
        <v>33.950000000000003</v>
      </c>
    </row>
    <row r="2219" spans="1:2" x14ac:dyDescent="0.2">
      <c r="A2219" t="s">
        <v>9827</v>
      </c>
      <c r="B2219">
        <v>11.27</v>
      </c>
    </row>
    <row r="2220" spans="1:2" x14ac:dyDescent="0.2">
      <c r="A2220" t="s">
        <v>46352</v>
      </c>
      <c r="B2220">
        <v>9.99</v>
      </c>
    </row>
    <row r="2221" spans="1:2" x14ac:dyDescent="0.2">
      <c r="A2221" t="s">
        <v>9828</v>
      </c>
      <c r="B2221">
        <v>8.5299999999999994</v>
      </c>
    </row>
    <row r="2222" spans="1:2" x14ac:dyDescent="0.2">
      <c r="A2222" t="s">
        <v>46353</v>
      </c>
      <c r="B2222">
        <v>8.23</v>
      </c>
    </row>
    <row r="2223" spans="1:2" x14ac:dyDescent="0.2">
      <c r="A2223" t="s">
        <v>9830</v>
      </c>
      <c r="B2223">
        <v>88.77</v>
      </c>
    </row>
    <row r="2224" spans="1:2" x14ac:dyDescent="0.2">
      <c r="A2224" t="s">
        <v>46354</v>
      </c>
      <c r="B2224">
        <v>83.6</v>
      </c>
    </row>
    <row r="2225" spans="1:2" x14ac:dyDescent="0.2">
      <c r="A2225" t="s">
        <v>9831</v>
      </c>
      <c r="B2225">
        <v>98.41</v>
      </c>
    </row>
    <row r="2226" spans="1:2" x14ac:dyDescent="0.2">
      <c r="A2226" t="s">
        <v>46355</v>
      </c>
      <c r="B2226">
        <v>91.95</v>
      </c>
    </row>
    <row r="2227" spans="1:2" x14ac:dyDescent="0.2">
      <c r="A2227" t="s">
        <v>9832</v>
      </c>
      <c r="B2227">
        <v>111.81</v>
      </c>
    </row>
    <row r="2228" spans="1:2" x14ac:dyDescent="0.2">
      <c r="A2228" t="s">
        <v>46356</v>
      </c>
      <c r="B2228">
        <v>106.64</v>
      </c>
    </row>
    <row r="2229" spans="1:2" x14ac:dyDescent="0.2">
      <c r="A2229" t="s">
        <v>9833</v>
      </c>
      <c r="B2229">
        <v>118.03</v>
      </c>
    </row>
    <row r="2230" spans="1:2" x14ac:dyDescent="0.2">
      <c r="A2230" t="s">
        <v>46357</v>
      </c>
      <c r="B2230">
        <v>112.02</v>
      </c>
    </row>
    <row r="2231" spans="1:2" x14ac:dyDescent="0.2">
      <c r="A2231" t="s">
        <v>9834</v>
      </c>
      <c r="B2231">
        <v>122.23</v>
      </c>
    </row>
    <row r="2232" spans="1:2" x14ac:dyDescent="0.2">
      <c r="A2232" t="s">
        <v>46358</v>
      </c>
      <c r="B2232">
        <v>117.05</v>
      </c>
    </row>
    <row r="2233" spans="1:2" x14ac:dyDescent="0.2">
      <c r="A2233" t="s">
        <v>9835</v>
      </c>
      <c r="B2233">
        <v>128.44</v>
      </c>
    </row>
    <row r="2234" spans="1:2" x14ac:dyDescent="0.2">
      <c r="A2234" t="s">
        <v>46359</v>
      </c>
      <c r="B2234">
        <v>122.44</v>
      </c>
    </row>
    <row r="2235" spans="1:2" x14ac:dyDescent="0.2">
      <c r="A2235" t="s">
        <v>9837</v>
      </c>
      <c r="B2235">
        <v>17.059999999999999</v>
      </c>
    </row>
    <row r="2236" spans="1:2" x14ac:dyDescent="0.2">
      <c r="A2236" t="s">
        <v>46360</v>
      </c>
      <c r="B2236">
        <v>16.350000000000001</v>
      </c>
    </row>
    <row r="2237" spans="1:2" x14ac:dyDescent="0.2">
      <c r="A2237" t="s">
        <v>9838</v>
      </c>
      <c r="B2237">
        <v>20.76</v>
      </c>
    </row>
    <row r="2238" spans="1:2" x14ac:dyDescent="0.2">
      <c r="A2238" t="s">
        <v>46361</v>
      </c>
      <c r="B2238">
        <v>19.89</v>
      </c>
    </row>
    <row r="2239" spans="1:2" x14ac:dyDescent="0.2">
      <c r="A2239" t="s">
        <v>9839</v>
      </c>
      <c r="B2239">
        <v>6.74</v>
      </c>
    </row>
    <row r="2240" spans="1:2" x14ac:dyDescent="0.2">
      <c r="A2240" t="s">
        <v>46362</v>
      </c>
      <c r="B2240">
        <v>6.46</v>
      </c>
    </row>
    <row r="2241" spans="1:2" x14ac:dyDescent="0.2">
      <c r="A2241" t="s">
        <v>9840</v>
      </c>
      <c r="B2241">
        <v>8.17</v>
      </c>
    </row>
    <row r="2242" spans="1:2" x14ac:dyDescent="0.2">
      <c r="A2242" t="s">
        <v>46363</v>
      </c>
      <c r="B2242">
        <v>7.82</v>
      </c>
    </row>
    <row r="2243" spans="1:2" x14ac:dyDescent="0.2">
      <c r="A2243" t="s">
        <v>9841</v>
      </c>
      <c r="B2243">
        <v>20.91</v>
      </c>
    </row>
    <row r="2244" spans="1:2" x14ac:dyDescent="0.2">
      <c r="A2244" t="s">
        <v>46364</v>
      </c>
      <c r="B2244">
        <v>20.04</v>
      </c>
    </row>
    <row r="2245" spans="1:2" x14ac:dyDescent="0.2">
      <c r="A2245" t="s">
        <v>9842</v>
      </c>
      <c r="B2245">
        <v>26.82</v>
      </c>
    </row>
    <row r="2246" spans="1:2" x14ac:dyDescent="0.2">
      <c r="A2246" t="s">
        <v>46365</v>
      </c>
      <c r="B2246">
        <v>25.69</v>
      </c>
    </row>
    <row r="2247" spans="1:2" x14ac:dyDescent="0.2">
      <c r="A2247" t="s">
        <v>9843</v>
      </c>
      <c r="B2247">
        <v>7.86</v>
      </c>
    </row>
    <row r="2248" spans="1:2" x14ac:dyDescent="0.2">
      <c r="A2248" t="s">
        <v>46366</v>
      </c>
      <c r="B2248">
        <v>7.53</v>
      </c>
    </row>
    <row r="2249" spans="1:2" x14ac:dyDescent="0.2">
      <c r="A2249" t="s">
        <v>9844</v>
      </c>
      <c r="B2249">
        <v>10.02</v>
      </c>
    </row>
    <row r="2250" spans="1:2" x14ac:dyDescent="0.2">
      <c r="A2250" t="s">
        <v>46367</v>
      </c>
      <c r="B2250">
        <v>9.6</v>
      </c>
    </row>
    <row r="2251" spans="1:2" x14ac:dyDescent="0.2">
      <c r="A2251" t="s">
        <v>9846</v>
      </c>
      <c r="B2251">
        <v>11.03</v>
      </c>
    </row>
    <row r="2252" spans="1:2" x14ac:dyDescent="0.2">
      <c r="A2252" t="s">
        <v>46368</v>
      </c>
      <c r="B2252">
        <v>10.67</v>
      </c>
    </row>
    <row r="2253" spans="1:2" x14ac:dyDescent="0.2">
      <c r="A2253" t="s">
        <v>9847</v>
      </c>
      <c r="B2253">
        <v>12.66</v>
      </c>
    </row>
    <row r="2254" spans="1:2" x14ac:dyDescent="0.2">
      <c r="A2254" t="s">
        <v>46369</v>
      </c>
      <c r="B2254">
        <v>12.25</v>
      </c>
    </row>
    <row r="2255" spans="1:2" x14ac:dyDescent="0.2">
      <c r="A2255" t="s">
        <v>9848</v>
      </c>
      <c r="B2255">
        <v>14.5</v>
      </c>
    </row>
    <row r="2256" spans="1:2" x14ac:dyDescent="0.2">
      <c r="A2256" t="s">
        <v>46370</v>
      </c>
      <c r="B2256">
        <v>13.99</v>
      </c>
    </row>
    <row r="2257" spans="1:2" x14ac:dyDescent="0.2">
      <c r="A2257" t="s">
        <v>9849</v>
      </c>
      <c r="B2257">
        <v>18.09</v>
      </c>
    </row>
    <row r="2258" spans="1:2" x14ac:dyDescent="0.2">
      <c r="A2258" t="s">
        <v>46371</v>
      </c>
      <c r="B2258">
        <v>17.46</v>
      </c>
    </row>
    <row r="2259" spans="1:2" x14ac:dyDescent="0.2">
      <c r="A2259" t="s">
        <v>9850</v>
      </c>
      <c r="B2259">
        <v>4.28</v>
      </c>
    </row>
    <row r="2260" spans="1:2" x14ac:dyDescent="0.2">
      <c r="A2260" t="s">
        <v>46372</v>
      </c>
      <c r="B2260">
        <v>4.1399999999999997</v>
      </c>
    </row>
    <row r="2261" spans="1:2" x14ac:dyDescent="0.2">
      <c r="A2261" t="s">
        <v>9851</v>
      </c>
      <c r="B2261">
        <v>4.8499999999999996</v>
      </c>
    </row>
    <row r="2262" spans="1:2" x14ac:dyDescent="0.2">
      <c r="A2262" t="s">
        <v>46373</v>
      </c>
      <c r="B2262">
        <v>4.6900000000000004</v>
      </c>
    </row>
    <row r="2263" spans="1:2" x14ac:dyDescent="0.2">
      <c r="A2263" t="s">
        <v>9852</v>
      </c>
      <c r="B2263">
        <v>6.09</v>
      </c>
    </row>
    <row r="2264" spans="1:2" x14ac:dyDescent="0.2">
      <c r="A2264" t="s">
        <v>46374</v>
      </c>
      <c r="B2264">
        <v>5.89</v>
      </c>
    </row>
    <row r="2265" spans="1:2" x14ac:dyDescent="0.2">
      <c r="A2265" t="s">
        <v>9853</v>
      </c>
      <c r="B2265">
        <v>7.44</v>
      </c>
    </row>
    <row r="2266" spans="1:2" x14ac:dyDescent="0.2">
      <c r="A2266" t="s">
        <v>46375</v>
      </c>
      <c r="B2266">
        <v>7.2</v>
      </c>
    </row>
    <row r="2267" spans="1:2" x14ac:dyDescent="0.2">
      <c r="A2267" t="s">
        <v>9854</v>
      </c>
      <c r="B2267">
        <v>14.19</v>
      </c>
    </row>
    <row r="2268" spans="1:2" x14ac:dyDescent="0.2">
      <c r="A2268" t="s">
        <v>46376</v>
      </c>
      <c r="B2268">
        <v>13.61</v>
      </c>
    </row>
    <row r="2269" spans="1:2" x14ac:dyDescent="0.2">
      <c r="A2269" t="s">
        <v>9855</v>
      </c>
      <c r="B2269">
        <v>16.34</v>
      </c>
    </row>
    <row r="2270" spans="1:2" x14ac:dyDescent="0.2">
      <c r="A2270" t="s">
        <v>46377</v>
      </c>
      <c r="B2270">
        <v>15.66</v>
      </c>
    </row>
    <row r="2271" spans="1:2" x14ac:dyDescent="0.2">
      <c r="A2271" t="s">
        <v>9856</v>
      </c>
      <c r="B2271">
        <v>22.49</v>
      </c>
    </row>
    <row r="2272" spans="1:2" x14ac:dyDescent="0.2">
      <c r="A2272" t="s">
        <v>46378</v>
      </c>
      <c r="B2272">
        <v>21.56</v>
      </c>
    </row>
    <row r="2273" spans="1:2" x14ac:dyDescent="0.2">
      <c r="A2273" t="s">
        <v>9857</v>
      </c>
      <c r="B2273">
        <v>34.68</v>
      </c>
    </row>
    <row r="2274" spans="1:2" x14ac:dyDescent="0.2">
      <c r="A2274" t="s">
        <v>46379</v>
      </c>
      <c r="B2274">
        <v>33.25</v>
      </c>
    </row>
    <row r="2275" spans="1:2" x14ac:dyDescent="0.2">
      <c r="A2275" t="s">
        <v>9858</v>
      </c>
      <c r="B2275">
        <v>5.4</v>
      </c>
    </row>
    <row r="2276" spans="1:2" x14ac:dyDescent="0.2">
      <c r="A2276" t="s">
        <v>46380</v>
      </c>
      <c r="B2276">
        <v>5.18</v>
      </c>
    </row>
    <row r="2277" spans="1:2" x14ac:dyDescent="0.2">
      <c r="A2277" t="s">
        <v>9859</v>
      </c>
      <c r="B2277">
        <v>6.18</v>
      </c>
    </row>
    <row r="2278" spans="1:2" x14ac:dyDescent="0.2">
      <c r="A2278" t="s">
        <v>46381</v>
      </c>
      <c r="B2278">
        <v>5.92</v>
      </c>
    </row>
    <row r="2279" spans="1:2" x14ac:dyDescent="0.2">
      <c r="A2279" t="s">
        <v>9860</v>
      </c>
      <c r="B2279">
        <v>9.11</v>
      </c>
    </row>
    <row r="2280" spans="1:2" x14ac:dyDescent="0.2">
      <c r="A2280" t="s">
        <v>46382</v>
      </c>
      <c r="B2280">
        <v>8.74</v>
      </c>
    </row>
    <row r="2281" spans="1:2" x14ac:dyDescent="0.2">
      <c r="A2281" t="s">
        <v>9861</v>
      </c>
      <c r="B2281">
        <v>13.3</v>
      </c>
    </row>
    <row r="2282" spans="1:2" x14ac:dyDescent="0.2">
      <c r="A2282" t="s">
        <v>46383</v>
      </c>
      <c r="B2282">
        <v>12.75</v>
      </c>
    </row>
    <row r="2283" spans="1:2" x14ac:dyDescent="0.2">
      <c r="A2283" t="s">
        <v>9862</v>
      </c>
      <c r="B2283">
        <v>4.3499999999999996</v>
      </c>
    </row>
    <row r="2284" spans="1:2" x14ac:dyDescent="0.2">
      <c r="A2284" t="s">
        <v>46384</v>
      </c>
      <c r="B2284">
        <v>4.21</v>
      </c>
    </row>
    <row r="2285" spans="1:2" x14ac:dyDescent="0.2">
      <c r="A2285" t="s">
        <v>9864</v>
      </c>
      <c r="B2285">
        <v>2.74</v>
      </c>
    </row>
    <row r="2286" spans="1:2" x14ac:dyDescent="0.2">
      <c r="A2286" t="s">
        <v>46385</v>
      </c>
      <c r="B2286">
        <v>2.64</v>
      </c>
    </row>
    <row r="2287" spans="1:2" x14ac:dyDescent="0.2">
      <c r="A2287" t="s">
        <v>9866</v>
      </c>
      <c r="B2287">
        <v>3.66</v>
      </c>
    </row>
    <row r="2288" spans="1:2" x14ac:dyDescent="0.2">
      <c r="A2288" t="s">
        <v>46386</v>
      </c>
      <c r="B2288">
        <v>3.54</v>
      </c>
    </row>
    <row r="2289" spans="1:2" x14ac:dyDescent="0.2">
      <c r="A2289" t="s">
        <v>9868</v>
      </c>
      <c r="B2289">
        <v>159.25</v>
      </c>
    </row>
    <row r="2290" spans="1:2" x14ac:dyDescent="0.2">
      <c r="A2290" t="s">
        <v>46387</v>
      </c>
      <c r="B2290">
        <v>155.72999999999999</v>
      </c>
    </row>
    <row r="2291" spans="1:2" x14ac:dyDescent="0.2">
      <c r="A2291" t="s">
        <v>9870</v>
      </c>
      <c r="B2291">
        <v>6.08</v>
      </c>
    </row>
    <row r="2292" spans="1:2" x14ac:dyDescent="0.2">
      <c r="A2292" t="s">
        <v>46388</v>
      </c>
      <c r="B2292">
        <v>5.9</v>
      </c>
    </row>
    <row r="2293" spans="1:2" x14ac:dyDescent="0.2">
      <c r="A2293" t="s">
        <v>9871</v>
      </c>
      <c r="B2293">
        <v>5.17</v>
      </c>
    </row>
    <row r="2294" spans="1:2" x14ac:dyDescent="0.2">
      <c r="A2294" t="s">
        <v>46389</v>
      </c>
      <c r="B2294">
        <v>5.09</v>
      </c>
    </row>
    <row r="2295" spans="1:2" x14ac:dyDescent="0.2">
      <c r="A2295" t="s">
        <v>9872</v>
      </c>
      <c r="B2295">
        <v>1.88</v>
      </c>
    </row>
    <row r="2296" spans="1:2" x14ac:dyDescent="0.2">
      <c r="A2296" t="s">
        <v>46390</v>
      </c>
      <c r="B2296">
        <v>1.85</v>
      </c>
    </row>
    <row r="2297" spans="1:2" x14ac:dyDescent="0.2">
      <c r="A2297" t="s">
        <v>9873</v>
      </c>
      <c r="B2297">
        <v>3.35</v>
      </c>
    </row>
    <row r="2298" spans="1:2" x14ac:dyDescent="0.2">
      <c r="A2298" t="s">
        <v>46391</v>
      </c>
      <c r="B2298">
        <v>3.24</v>
      </c>
    </row>
    <row r="2299" spans="1:2" x14ac:dyDescent="0.2">
      <c r="A2299" t="s">
        <v>9874</v>
      </c>
      <c r="B2299">
        <v>4.84</v>
      </c>
    </row>
    <row r="2300" spans="1:2" x14ac:dyDescent="0.2">
      <c r="A2300" t="s">
        <v>46392</v>
      </c>
      <c r="B2300">
        <v>4.7</v>
      </c>
    </row>
    <row r="2301" spans="1:2" x14ac:dyDescent="0.2">
      <c r="A2301" t="s">
        <v>9875</v>
      </c>
      <c r="B2301">
        <v>7.21</v>
      </c>
    </row>
    <row r="2302" spans="1:2" x14ac:dyDescent="0.2">
      <c r="A2302" t="s">
        <v>46393</v>
      </c>
      <c r="B2302">
        <v>7</v>
      </c>
    </row>
    <row r="2303" spans="1:2" x14ac:dyDescent="0.2">
      <c r="A2303" t="s">
        <v>9876</v>
      </c>
      <c r="B2303">
        <v>8.24</v>
      </c>
    </row>
    <row r="2304" spans="1:2" x14ac:dyDescent="0.2">
      <c r="A2304" t="s">
        <v>46394</v>
      </c>
      <c r="B2304">
        <v>8.09</v>
      </c>
    </row>
    <row r="2305" spans="1:2" x14ac:dyDescent="0.2">
      <c r="A2305" t="s">
        <v>9877</v>
      </c>
      <c r="B2305">
        <v>8.91</v>
      </c>
    </row>
    <row r="2306" spans="1:2" x14ac:dyDescent="0.2">
      <c r="A2306" t="s">
        <v>46395</v>
      </c>
      <c r="B2306">
        <v>8.64</v>
      </c>
    </row>
    <row r="2307" spans="1:2" x14ac:dyDescent="0.2">
      <c r="A2307" t="s">
        <v>9878</v>
      </c>
      <c r="B2307">
        <v>2.1800000000000002</v>
      </c>
    </row>
    <row r="2308" spans="1:2" x14ac:dyDescent="0.2">
      <c r="A2308" t="s">
        <v>46396</v>
      </c>
      <c r="B2308">
        <v>2.11</v>
      </c>
    </row>
    <row r="2309" spans="1:2" x14ac:dyDescent="0.2">
      <c r="A2309" t="s">
        <v>9879</v>
      </c>
      <c r="B2309">
        <v>1.56</v>
      </c>
    </row>
    <row r="2310" spans="1:2" x14ac:dyDescent="0.2">
      <c r="A2310" t="s">
        <v>46397</v>
      </c>
      <c r="B2310">
        <v>1.53</v>
      </c>
    </row>
    <row r="2311" spans="1:2" x14ac:dyDescent="0.2">
      <c r="A2311" t="s">
        <v>9880</v>
      </c>
      <c r="B2311">
        <v>1.29</v>
      </c>
    </row>
    <row r="2312" spans="1:2" x14ac:dyDescent="0.2">
      <c r="A2312" t="s">
        <v>46398</v>
      </c>
      <c r="B2312">
        <v>1.27</v>
      </c>
    </row>
    <row r="2313" spans="1:2" x14ac:dyDescent="0.2">
      <c r="A2313" t="s">
        <v>9881</v>
      </c>
      <c r="B2313">
        <v>1.83</v>
      </c>
    </row>
    <row r="2314" spans="1:2" x14ac:dyDescent="0.2">
      <c r="A2314" t="s">
        <v>46399</v>
      </c>
      <c r="B2314">
        <v>1.79</v>
      </c>
    </row>
    <row r="2315" spans="1:2" x14ac:dyDescent="0.2">
      <c r="A2315" t="s">
        <v>9882</v>
      </c>
      <c r="B2315">
        <v>1.68</v>
      </c>
    </row>
    <row r="2316" spans="1:2" x14ac:dyDescent="0.2">
      <c r="A2316" t="s">
        <v>46400</v>
      </c>
      <c r="B2316">
        <v>1.64</v>
      </c>
    </row>
    <row r="2317" spans="1:2" x14ac:dyDescent="0.2">
      <c r="A2317" t="s">
        <v>9883</v>
      </c>
      <c r="B2317">
        <v>3.58</v>
      </c>
    </row>
    <row r="2318" spans="1:2" x14ac:dyDescent="0.2">
      <c r="A2318" t="s">
        <v>46401</v>
      </c>
      <c r="B2318">
        <v>3.55</v>
      </c>
    </row>
    <row r="2319" spans="1:2" x14ac:dyDescent="0.2">
      <c r="A2319" t="s">
        <v>9884</v>
      </c>
      <c r="B2319">
        <v>3</v>
      </c>
    </row>
    <row r="2320" spans="1:2" x14ac:dyDescent="0.2">
      <c r="A2320" t="s">
        <v>46402</v>
      </c>
      <c r="B2320">
        <v>2.87</v>
      </c>
    </row>
    <row r="2321" spans="1:2" x14ac:dyDescent="0.2">
      <c r="A2321" t="s">
        <v>9886</v>
      </c>
      <c r="B2321">
        <v>4.74</v>
      </c>
    </row>
    <row r="2322" spans="1:2" x14ac:dyDescent="0.2">
      <c r="A2322" t="s">
        <v>46403</v>
      </c>
      <c r="B2322">
        <v>4.68</v>
      </c>
    </row>
    <row r="2323" spans="1:2" x14ac:dyDescent="0.2">
      <c r="A2323" t="s">
        <v>9887</v>
      </c>
      <c r="B2323">
        <v>4.7</v>
      </c>
    </row>
    <row r="2324" spans="1:2" x14ac:dyDescent="0.2">
      <c r="A2324" t="s">
        <v>46404</v>
      </c>
      <c r="B2324">
        <v>4.6100000000000003</v>
      </c>
    </row>
    <row r="2325" spans="1:2" x14ac:dyDescent="0.2">
      <c r="A2325" t="s">
        <v>9888</v>
      </c>
      <c r="B2325">
        <v>9.23</v>
      </c>
    </row>
    <row r="2326" spans="1:2" x14ac:dyDescent="0.2">
      <c r="A2326" t="s">
        <v>46405</v>
      </c>
      <c r="B2326">
        <v>9.11</v>
      </c>
    </row>
    <row r="2327" spans="1:2" x14ac:dyDescent="0.2">
      <c r="A2327" t="s">
        <v>9890</v>
      </c>
      <c r="B2327">
        <v>3.73</v>
      </c>
    </row>
    <row r="2328" spans="1:2" x14ac:dyDescent="0.2">
      <c r="A2328" t="s">
        <v>46406</v>
      </c>
      <c r="B2328">
        <v>3.58</v>
      </c>
    </row>
    <row r="2329" spans="1:2" x14ac:dyDescent="0.2">
      <c r="A2329" t="s">
        <v>9891</v>
      </c>
      <c r="B2329">
        <v>3.34</v>
      </c>
    </row>
    <row r="2330" spans="1:2" x14ac:dyDescent="0.2">
      <c r="A2330" t="s">
        <v>46407</v>
      </c>
      <c r="B2330">
        <v>3.24</v>
      </c>
    </row>
    <row r="2331" spans="1:2" x14ac:dyDescent="0.2">
      <c r="A2331" t="s">
        <v>9892</v>
      </c>
      <c r="B2331">
        <v>1.78</v>
      </c>
    </row>
    <row r="2332" spans="1:2" x14ac:dyDescent="0.2">
      <c r="A2332" t="s">
        <v>46408</v>
      </c>
      <c r="B2332">
        <v>1.71</v>
      </c>
    </row>
    <row r="2333" spans="1:2" x14ac:dyDescent="0.2">
      <c r="A2333" t="s">
        <v>9894</v>
      </c>
      <c r="B2333">
        <v>8.23</v>
      </c>
    </row>
    <row r="2334" spans="1:2" x14ac:dyDescent="0.2">
      <c r="A2334" t="s">
        <v>46409</v>
      </c>
      <c r="B2334">
        <v>7.92</v>
      </c>
    </row>
    <row r="2335" spans="1:2" x14ac:dyDescent="0.2">
      <c r="A2335" t="s">
        <v>9895</v>
      </c>
      <c r="B2335">
        <v>11.75</v>
      </c>
    </row>
    <row r="2336" spans="1:2" x14ac:dyDescent="0.2">
      <c r="A2336" t="s">
        <v>46410</v>
      </c>
      <c r="B2336">
        <v>11.3</v>
      </c>
    </row>
    <row r="2337" spans="1:2" x14ac:dyDescent="0.2">
      <c r="A2337" t="s">
        <v>9896</v>
      </c>
      <c r="B2337">
        <v>12.18</v>
      </c>
    </row>
    <row r="2338" spans="1:2" x14ac:dyDescent="0.2">
      <c r="A2338" t="s">
        <v>46411</v>
      </c>
      <c r="B2338">
        <v>12.05</v>
      </c>
    </row>
    <row r="2339" spans="1:2" x14ac:dyDescent="0.2">
      <c r="A2339" t="s">
        <v>9897</v>
      </c>
      <c r="B2339">
        <v>16.97</v>
      </c>
    </row>
    <row r="2340" spans="1:2" x14ac:dyDescent="0.2">
      <c r="A2340" t="s">
        <v>46412</v>
      </c>
      <c r="B2340">
        <v>16.79</v>
      </c>
    </row>
    <row r="2341" spans="1:2" x14ac:dyDescent="0.2">
      <c r="A2341" t="s">
        <v>9912</v>
      </c>
      <c r="B2341">
        <v>4.3499999999999996</v>
      </c>
    </row>
    <row r="2342" spans="1:2" x14ac:dyDescent="0.2">
      <c r="A2342" t="s">
        <v>46413</v>
      </c>
      <c r="B2342">
        <v>4.29</v>
      </c>
    </row>
    <row r="2343" spans="1:2" x14ac:dyDescent="0.2">
      <c r="A2343" t="s">
        <v>9913</v>
      </c>
      <c r="B2343">
        <v>5.08</v>
      </c>
    </row>
    <row r="2344" spans="1:2" x14ac:dyDescent="0.2">
      <c r="A2344" t="s">
        <v>46414</v>
      </c>
      <c r="B2344">
        <v>5.01</v>
      </c>
    </row>
    <row r="2345" spans="1:2" x14ac:dyDescent="0.2">
      <c r="A2345" t="s">
        <v>9914</v>
      </c>
      <c r="B2345">
        <v>5.8</v>
      </c>
    </row>
    <row r="2346" spans="1:2" x14ac:dyDescent="0.2">
      <c r="A2346" t="s">
        <v>46415</v>
      </c>
      <c r="B2346">
        <v>5.73</v>
      </c>
    </row>
    <row r="2347" spans="1:2" x14ac:dyDescent="0.2">
      <c r="A2347" t="s">
        <v>9915</v>
      </c>
      <c r="B2347">
        <v>6.52</v>
      </c>
    </row>
    <row r="2348" spans="1:2" x14ac:dyDescent="0.2">
      <c r="A2348" t="s">
        <v>46416</v>
      </c>
      <c r="B2348">
        <v>6.44</v>
      </c>
    </row>
    <row r="2349" spans="1:2" x14ac:dyDescent="0.2">
      <c r="A2349" t="s">
        <v>9916</v>
      </c>
      <c r="B2349">
        <v>7.27</v>
      </c>
    </row>
    <row r="2350" spans="1:2" x14ac:dyDescent="0.2">
      <c r="A2350" t="s">
        <v>46417</v>
      </c>
      <c r="B2350">
        <v>7.17</v>
      </c>
    </row>
    <row r="2351" spans="1:2" x14ac:dyDescent="0.2">
      <c r="A2351" t="s">
        <v>9917</v>
      </c>
      <c r="B2351">
        <v>7.98</v>
      </c>
    </row>
    <row r="2352" spans="1:2" x14ac:dyDescent="0.2">
      <c r="A2352" t="s">
        <v>46418</v>
      </c>
      <c r="B2352">
        <v>7.88</v>
      </c>
    </row>
    <row r="2353" spans="1:2" x14ac:dyDescent="0.2">
      <c r="A2353" t="s">
        <v>9918</v>
      </c>
      <c r="B2353">
        <v>8.73</v>
      </c>
    </row>
    <row r="2354" spans="1:2" x14ac:dyDescent="0.2">
      <c r="A2354" t="s">
        <v>46419</v>
      </c>
      <c r="B2354">
        <v>8.6199999999999992</v>
      </c>
    </row>
    <row r="2355" spans="1:2" x14ac:dyDescent="0.2">
      <c r="A2355" t="s">
        <v>9919</v>
      </c>
      <c r="B2355">
        <v>9.41</v>
      </c>
    </row>
    <row r="2356" spans="1:2" x14ac:dyDescent="0.2">
      <c r="A2356" t="s">
        <v>46420</v>
      </c>
      <c r="B2356">
        <v>9.2899999999999991</v>
      </c>
    </row>
    <row r="2357" spans="1:2" x14ac:dyDescent="0.2">
      <c r="A2357" t="s">
        <v>9920</v>
      </c>
      <c r="B2357">
        <v>10.199999999999999</v>
      </c>
    </row>
    <row r="2358" spans="1:2" x14ac:dyDescent="0.2">
      <c r="A2358" t="s">
        <v>46421</v>
      </c>
      <c r="B2358">
        <v>10.07</v>
      </c>
    </row>
    <row r="2359" spans="1:2" x14ac:dyDescent="0.2">
      <c r="A2359" t="s">
        <v>9921</v>
      </c>
      <c r="B2359">
        <v>10.93</v>
      </c>
    </row>
    <row r="2360" spans="1:2" x14ac:dyDescent="0.2">
      <c r="A2360" t="s">
        <v>46422</v>
      </c>
      <c r="B2360">
        <v>10.79</v>
      </c>
    </row>
    <row r="2361" spans="1:2" x14ac:dyDescent="0.2">
      <c r="A2361" t="s">
        <v>9922</v>
      </c>
      <c r="B2361">
        <v>11.67</v>
      </c>
    </row>
    <row r="2362" spans="1:2" x14ac:dyDescent="0.2">
      <c r="A2362" t="s">
        <v>46423</v>
      </c>
      <c r="B2362">
        <v>11.52</v>
      </c>
    </row>
    <row r="2363" spans="1:2" x14ac:dyDescent="0.2">
      <c r="A2363" t="s">
        <v>9923</v>
      </c>
      <c r="B2363">
        <v>12.38</v>
      </c>
    </row>
    <row r="2364" spans="1:2" x14ac:dyDescent="0.2">
      <c r="A2364" t="s">
        <v>46424</v>
      </c>
      <c r="B2364">
        <v>12.23</v>
      </c>
    </row>
    <row r="2365" spans="1:2" x14ac:dyDescent="0.2">
      <c r="A2365" t="s">
        <v>9924</v>
      </c>
      <c r="B2365">
        <v>13.05</v>
      </c>
    </row>
    <row r="2366" spans="1:2" x14ac:dyDescent="0.2">
      <c r="A2366" t="s">
        <v>46425</v>
      </c>
      <c r="B2366">
        <v>12.88</v>
      </c>
    </row>
    <row r="2367" spans="1:2" x14ac:dyDescent="0.2">
      <c r="A2367" t="s">
        <v>9925</v>
      </c>
      <c r="B2367">
        <v>13.79</v>
      </c>
    </row>
    <row r="2368" spans="1:2" x14ac:dyDescent="0.2">
      <c r="A2368" t="s">
        <v>46426</v>
      </c>
      <c r="B2368">
        <v>13.61</v>
      </c>
    </row>
    <row r="2369" spans="1:2" x14ac:dyDescent="0.2">
      <c r="A2369" t="s">
        <v>9926</v>
      </c>
      <c r="B2369">
        <v>14.63</v>
      </c>
    </row>
    <row r="2370" spans="1:2" x14ac:dyDescent="0.2">
      <c r="A2370" t="s">
        <v>46427</v>
      </c>
      <c r="B2370">
        <v>14.44</v>
      </c>
    </row>
    <row r="2371" spans="1:2" x14ac:dyDescent="0.2">
      <c r="A2371" t="s">
        <v>9927</v>
      </c>
      <c r="B2371">
        <v>15.36</v>
      </c>
    </row>
    <row r="2372" spans="1:2" x14ac:dyDescent="0.2">
      <c r="A2372" t="s">
        <v>46428</v>
      </c>
      <c r="B2372">
        <v>15.17</v>
      </c>
    </row>
    <row r="2373" spans="1:2" x14ac:dyDescent="0.2">
      <c r="A2373" t="s">
        <v>9928</v>
      </c>
      <c r="B2373">
        <v>15.97</v>
      </c>
    </row>
    <row r="2374" spans="1:2" x14ac:dyDescent="0.2">
      <c r="A2374" t="s">
        <v>46429</v>
      </c>
      <c r="B2374">
        <v>15.77</v>
      </c>
    </row>
    <row r="2375" spans="1:2" x14ac:dyDescent="0.2">
      <c r="A2375" t="s">
        <v>9929</v>
      </c>
      <c r="B2375">
        <v>16.63</v>
      </c>
    </row>
    <row r="2376" spans="1:2" x14ac:dyDescent="0.2">
      <c r="A2376" t="s">
        <v>46430</v>
      </c>
      <c r="B2376">
        <v>16.420000000000002</v>
      </c>
    </row>
    <row r="2377" spans="1:2" x14ac:dyDescent="0.2">
      <c r="A2377" t="s">
        <v>9930</v>
      </c>
      <c r="B2377">
        <v>17.59</v>
      </c>
    </row>
    <row r="2378" spans="1:2" x14ac:dyDescent="0.2">
      <c r="A2378" t="s">
        <v>46431</v>
      </c>
      <c r="B2378">
        <v>17.37</v>
      </c>
    </row>
    <row r="2379" spans="1:2" x14ac:dyDescent="0.2">
      <c r="A2379" t="s">
        <v>9931</v>
      </c>
      <c r="B2379">
        <v>18.12</v>
      </c>
    </row>
    <row r="2380" spans="1:2" x14ac:dyDescent="0.2">
      <c r="A2380" t="s">
        <v>46432</v>
      </c>
      <c r="B2380">
        <v>17.89</v>
      </c>
    </row>
    <row r="2381" spans="1:2" x14ac:dyDescent="0.2">
      <c r="A2381" t="s">
        <v>9932</v>
      </c>
      <c r="B2381">
        <v>18.97</v>
      </c>
    </row>
    <row r="2382" spans="1:2" x14ac:dyDescent="0.2">
      <c r="A2382" t="s">
        <v>46433</v>
      </c>
      <c r="B2382">
        <v>18.73</v>
      </c>
    </row>
    <row r="2383" spans="1:2" x14ac:dyDescent="0.2">
      <c r="A2383" t="s">
        <v>9933</v>
      </c>
      <c r="B2383">
        <v>19.579999999999998</v>
      </c>
    </row>
    <row r="2384" spans="1:2" x14ac:dyDescent="0.2">
      <c r="A2384" t="s">
        <v>46434</v>
      </c>
      <c r="B2384">
        <v>19.329999999999998</v>
      </c>
    </row>
    <row r="2385" spans="1:2" x14ac:dyDescent="0.2">
      <c r="A2385" t="s">
        <v>9934</v>
      </c>
      <c r="B2385">
        <v>20.57</v>
      </c>
    </row>
    <row r="2386" spans="1:2" x14ac:dyDescent="0.2">
      <c r="A2386" t="s">
        <v>46435</v>
      </c>
      <c r="B2386">
        <v>20.309999999999999</v>
      </c>
    </row>
    <row r="2387" spans="1:2" x14ac:dyDescent="0.2">
      <c r="A2387" t="s">
        <v>9935</v>
      </c>
      <c r="B2387">
        <v>8.92</v>
      </c>
    </row>
    <row r="2388" spans="1:2" x14ac:dyDescent="0.2">
      <c r="A2388" t="s">
        <v>46436</v>
      </c>
      <c r="B2388">
        <v>8.84</v>
      </c>
    </row>
    <row r="2389" spans="1:2" x14ac:dyDescent="0.2">
      <c r="A2389" t="s">
        <v>9936</v>
      </c>
      <c r="B2389">
        <v>10.29</v>
      </c>
    </row>
    <row r="2390" spans="1:2" x14ac:dyDescent="0.2">
      <c r="A2390" t="s">
        <v>46437</v>
      </c>
      <c r="B2390">
        <v>10.199999999999999</v>
      </c>
    </row>
    <row r="2391" spans="1:2" x14ac:dyDescent="0.2">
      <c r="A2391" t="s">
        <v>9937</v>
      </c>
      <c r="B2391">
        <v>11.72</v>
      </c>
    </row>
    <row r="2392" spans="1:2" x14ac:dyDescent="0.2">
      <c r="A2392" t="s">
        <v>46438</v>
      </c>
      <c r="B2392">
        <v>11.61</v>
      </c>
    </row>
    <row r="2393" spans="1:2" x14ac:dyDescent="0.2">
      <c r="A2393" t="s">
        <v>9938</v>
      </c>
      <c r="B2393">
        <v>13.06</v>
      </c>
    </row>
    <row r="2394" spans="1:2" x14ac:dyDescent="0.2">
      <c r="A2394" t="s">
        <v>46439</v>
      </c>
      <c r="B2394">
        <v>12.93</v>
      </c>
    </row>
    <row r="2395" spans="1:2" x14ac:dyDescent="0.2">
      <c r="A2395" t="s">
        <v>9939</v>
      </c>
      <c r="B2395">
        <v>14.52</v>
      </c>
    </row>
    <row r="2396" spans="1:2" x14ac:dyDescent="0.2">
      <c r="A2396" t="s">
        <v>46440</v>
      </c>
      <c r="B2396">
        <v>14.38</v>
      </c>
    </row>
    <row r="2397" spans="1:2" x14ac:dyDescent="0.2">
      <c r="A2397" t="s">
        <v>9940</v>
      </c>
      <c r="B2397">
        <v>15.82</v>
      </c>
    </row>
    <row r="2398" spans="1:2" x14ac:dyDescent="0.2">
      <c r="A2398" t="s">
        <v>46441</v>
      </c>
      <c r="B2398">
        <v>15.67</v>
      </c>
    </row>
    <row r="2399" spans="1:2" x14ac:dyDescent="0.2">
      <c r="A2399" t="s">
        <v>9941</v>
      </c>
      <c r="B2399">
        <v>17.22</v>
      </c>
    </row>
    <row r="2400" spans="1:2" x14ac:dyDescent="0.2">
      <c r="A2400" t="s">
        <v>46442</v>
      </c>
      <c r="B2400">
        <v>17.059999999999999</v>
      </c>
    </row>
    <row r="2401" spans="1:2" x14ac:dyDescent="0.2">
      <c r="A2401" t="s">
        <v>9942</v>
      </c>
      <c r="B2401">
        <v>18.71</v>
      </c>
    </row>
    <row r="2402" spans="1:2" x14ac:dyDescent="0.2">
      <c r="A2402" t="s">
        <v>46443</v>
      </c>
      <c r="B2402">
        <v>18.53</v>
      </c>
    </row>
    <row r="2403" spans="1:2" x14ac:dyDescent="0.2">
      <c r="A2403" t="s">
        <v>9943</v>
      </c>
      <c r="B2403">
        <v>20.059999999999999</v>
      </c>
    </row>
    <row r="2404" spans="1:2" x14ac:dyDescent="0.2">
      <c r="A2404" t="s">
        <v>46444</v>
      </c>
      <c r="B2404">
        <v>19.87</v>
      </c>
    </row>
    <row r="2405" spans="1:2" x14ac:dyDescent="0.2">
      <c r="A2405" t="s">
        <v>9944</v>
      </c>
      <c r="B2405">
        <v>21.39</v>
      </c>
    </row>
    <row r="2406" spans="1:2" x14ac:dyDescent="0.2">
      <c r="A2406" t="s">
        <v>46445</v>
      </c>
      <c r="B2406">
        <v>21.18</v>
      </c>
    </row>
    <row r="2407" spans="1:2" x14ac:dyDescent="0.2">
      <c r="A2407" t="s">
        <v>9945</v>
      </c>
      <c r="B2407">
        <v>22.89</v>
      </c>
    </row>
    <row r="2408" spans="1:2" x14ac:dyDescent="0.2">
      <c r="A2408" t="s">
        <v>46446</v>
      </c>
      <c r="B2408">
        <v>22.68</v>
      </c>
    </row>
    <row r="2409" spans="1:2" x14ac:dyDescent="0.2">
      <c r="A2409" t="s">
        <v>9946</v>
      </c>
      <c r="B2409">
        <v>24.33</v>
      </c>
    </row>
    <row r="2410" spans="1:2" x14ac:dyDescent="0.2">
      <c r="A2410" t="s">
        <v>46447</v>
      </c>
      <c r="B2410">
        <v>24.09</v>
      </c>
    </row>
    <row r="2411" spans="1:2" x14ac:dyDescent="0.2">
      <c r="A2411" t="s">
        <v>9947</v>
      </c>
      <c r="B2411">
        <v>25.6</v>
      </c>
    </row>
    <row r="2412" spans="1:2" x14ac:dyDescent="0.2">
      <c r="A2412" t="s">
        <v>46448</v>
      </c>
      <c r="B2412">
        <v>25.36</v>
      </c>
    </row>
    <row r="2413" spans="1:2" x14ac:dyDescent="0.2">
      <c r="A2413" t="s">
        <v>9948</v>
      </c>
      <c r="B2413">
        <v>27.03</v>
      </c>
    </row>
    <row r="2414" spans="1:2" x14ac:dyDescent="0.2">
      <c r="A2414" t="s">
        <v>46449</v>
      </c>
      <c r="B2414">
        <v>26.77</v>
      </c>
    </row>
    <row r="2415" spans="1:2" x14ac:dyDescent="0.2">
      <c r="A2415" t="s">
        <v>9949</v>
      </c>
      <c r="B2415">
        <v>28.62</v>
      </c>
    </row>
    <row r="2416" spans="1:2" x14ac:dyDescent="0.2">
      <c r="A2416" t="s">
        <v>46450</v>
      </c>
      <c r="B2416">
        <v>28.35</v>
      </c>
    </row>
    <row r="2417" spans="1:2" x14ac:dyDescent="0.2">
      <c r="A2417" t="s">
        <v>9950</v>
      </c>
      <c r="B2417">
        <v>29.94</v>
      </c>
    </row>
    <row r="2418" spans="1:2" x14ac:dyDescent="0.2">
      <c r="A2418" t="s">
        <v>46451</v>
      </c>
      <c r="B2418">
        <v>29.66</v>
      </c>
    </row>
    <row r="2419" spans="1:2" x14ac:dyDescent="0.2">
      <c r="A2419" t="s">
        <v>9951</v>
      </c>
      <c r="B2419">
        <v>31.39</v>
      </c>
    </row>
    <row r="2420" spans="1:2" x14ac:dyDescent="0.2">
      <c r="A2420" t="s">
        <v>46452</v>
      </c>
      <c r="B2420">
        <v>31.09</v>
      </c>
    </row>
    <row r="2421" spans="1:2" x14ac:dyDescent="0.2">
      <c r="A2421" t="s">
        <v>9952</v>
      </c>
      <c r="B2421">
        <v>32.44</v>
      </c>
    </row>
    <row r="2422" spans="1:2" x14ac:dyDescent="0.2">
      <c r="A2422" t="s">
        <v>46453</v>
      </c>
      <c r="B2422">
        <v>32.130000000000003</v>
      </c>
    </row>
    <row r="2423" spans="1:2" x14ac:dyDescent="0.2">
      <c r="A2423" t="s">
        <v>9953</v>
      </c>
      <c r="B2423">
        <v>34.14</v>
      </c>
    </row>
    <row r="2424" spans="1:2" x14ac:dyDescent="0.2">
      <c r="A2424" t="s">
        <v>46454</v>
      </c>
      <c r="B2424">
        <v>33.82</v>
      </c>
    </row>
    <row r="2425" spans="1:2" x14ac:dyDescent="0.2">
      <c r="A2425" t="s">
        <v>9954</v>
      </c>
      <c r="B2425">
        <v>35.380000000000003</v>
      </c>
    </row>
    <row r="2426" spans="1:2" x14ac:dyDescent="0.2">
      <c r="A2426" t="s">
        <v>46455</v>
      </c>
      <c r="B2426">
        <v>35.049999999999997</v>
      </c>
    </row>
    <row r="2427" spans="1:2" x14ac:dyDescent="0.2">
      <c r="A2427" t="s">
        <v>9955</v>
      </c>
      <c r="B2427">
        <v>36.72</v>
      </c>
    </row>
    <row r="2428" spans="1:2" x14ac:dyDescent="0.2">
      <c r="A2428" t="s">
        <v>46456</v>
      </c>
      <c r="B2428">
        <v>36.369999999999997</v>
      </c>
    </row>
    <row r="2429" spans="1:2" x14ac:dyDescent="0.2">
      <c r="A2429" t="s">
        <v>9956</v>
      </c>
      <c r="B2429">
        <v>38.159999999999997</v>
      </c>
    </row>
    <row r="2430" spans="1:2" x14ac:dyDescent="0.2">
      <c r="A2430" t="s">
        <v>46457</v>
      </c>
      <c r="B2430">
        <v>37.799999999999997</v>
      </c>
    </row>
    <row r="2431" spans="1:2" x14ac:dyDescent="0.2">
      <c r="A2431" t="s">
        <v>9957</v>
      </c>
      <c r="B2431">
        <v>39.72</v>
      </c>
    </row>
    <row r="2432" spans="1:2" x14ac:dyDescent="0.2">
      <c r="A2432" t="s">
        <v>46458</v>
      </c>
      <c r="B2432">
        <v>39.340000000000003</v>
      </c>
    </row>
    <row r="2433" spans="1:2" x14ac:dyDescent="0.2">
      <c r="A2433" t="s">
        <v>9962</v>
      </c>
      <c r="B2433">
        <v>0.65</v>
      </c>
    </row>
    <row r="2434" spans="1:2" x14ac:dyDescent="0.2">
      <c r="A2434" t="s">
        <v>46459</v>
      </c>
      <c r="B2434">
        <v>0.63</v>
      </c>
    </row>
    <row r="2435" spans="1:2" x14ac:dyDescent="0.2">
      <c r="A2435" t="s">
        <v>9963</v>
      </c>
      <c r="B2435">
        <v>0.82</v>
      </c>
    </row>
    <row r="2436" spans="1:2" x14ac:dyDescent="0.2">
      <c r="A2436" t="s">
        <v>46460</v>
      </c>
      <c r="B2436">
        <v>0.8</v>
      </c>
    </row>
    <row r="2437" spans="1:2" x14ac:dyDescent="0.2">
      <c r="A2437" t="s">
        <v>9964</v>
      </c>
      <c r="B2437">
        <v>0.93</v>
      </c>
    </row>
    <row r="2438" spans="1:2" x14ac:dyDescent="0.2">
      <c r="A2438" t="s">
        <v>46461</v>
      </c>
      <c r="B2438">
        <v>0.91</v>
      </c>
    </row>
    <row r="2439" spans="1:2" x14ac:dyDescent="0.2">
      <c r="A2439" t="s">
        <v>9965</v>
      </c>
      <c r="B2439">
        <v>1.0900000000000001</v>
      </c>
    </row>
    <row r="2440" spans="1:2" x14ac:dyDescent="0.2">
      <c r="A2440" t="s">
        <v>46462</v>
      </c>
      <c r="B2440">
        <v>1.07</v>
      </c>
    </row>
    <row r="2441" spans="1:2" x14ac:dyDescent="0.2">
      <c r="A2441" t="s">
        <v>9966</v>
      </c>
      <c r="B2441">
        <v>1.32</v>
      </c>
    </row>
    <row r="2442" spans="1:2" x14ac:dyDescent="0.2">
      <c r="A2442" t="s">
        <v>46463</v>
      </c>
      <c r="B2442">
        <v>1.29</v>
      </c>
    </row>
    <row r="2443" spans="1:2" x14ac:dyDescent="0.2">
      <c r="A2443" t="s">
        <v>9967</v>
      </c>
      <c r="B2443">
        <v>1.64</v>
      </c>
    </row>
    <row r="2444" spans="1:2" x14ac:dyDescent="0.2">
      <c r="A2444" t="s">
        <v>46464</v>
      </c>
      <c r="B2444">
        <v>1.6</v>
      </c>
    </row>
    <row r="2445" spans="1:2" x14ac:dyDescent="0.2">
      <c r="A2445" t="s">
        <v>9968</v>
      </c>
      <c r="B2445">
        <v>2.19</v>
      </c>
    </row>
    <row r="2446" spans="1:2" x14ac:dyDescent="0.2">
      <c r="A2446" t="s">
        <v>46465</v>
      </c>
      <c r="B2446">
        <v>2.14</v>
      </c>
    </row>
    <row r="2447" spans="1:2" x14ac:dyDescent="0.2">
      <c r="A2447" t="s">
        <v>9969</v>
      </c>
      <c r="B2447">
        <v>3.29</v>
      </c>
    </row>
    <row r="2448" spans="1:2" x14ac:dyDescent="0.2">
      <c r="A2448" t="s">
        <v>46466</v>
      </c>
      <c r="B2448">
        <v>3.22</v>
      </c>
    </row>
    <row r="2449" spans="1:2" x14ac:dyDescent="0.2">
      <c r="A2449" t="s">
        <v>9970</v>
      </c>
      <c r="B2449">
        <v>6.57</v>
      </c>
    </row>
    <row r="2450" spans="1:2" x14ac:dyDescent="0.2">
      <c r="A2450" t="s">
        <v>46467</v>
      </c>
      <c r="B2450">
        <v>6.43</v>
      </c>
    </row>
    <row r="2451" spans="1:2" x14ac:dyDescent="0.2">
      <c r="A2451" t="s">
        <v>9971</v>
      </c>
      <c r="B2451">
        <v>0.5</v>
      </c>
    </row>
    <row r="2452" spans="1:2" x14ac:dyDescent="0.2">
      <c r="A2452" t="s">
        <v>46468</v>
      </c>
      <c r="B2452">
        <v>0.49</v>
      </c>
    </row>
    <row r="2453" spans="1:2" x14ac:dyDescent="0.2">
      <c r="A2453" t="s">
        <v>9972</v>
      </c>
      <c r="B2453">
        <v>0.64</v>
      </c>
    </row>
    <row r="2454" spans="1:2" x14ac:dyDescent="0.2">
      <c r="A2454" t="s">
        <v>46469</v>
      </c>
      <c r="B2454">
        <v>0.63</v>
      </c>
    </row>
    <row r="2455" spans="1:2" x14ac:dyDescent="0.2">
      <c r="A2455" t="s">
        <v>9973</v>
      </c>
      <c r="B2455">
        <v>0.73</v>
      </c>
    </row>
    <row r="2456" spans="1:2" x14ac:dyDescent="0.2">
      <c r="A2456" t="s">
        <v>46470</v>
      </c>
      <c r="B2456">
        <v>0.72</v>
      </c>
    </row>
    <row r="2457" spans="1:2" x14ac:dyDescent="0.2">
      <c r="A2457" t="s">
        <v>9974</v>
      </c>
      <c r="B2457">
        <v>0.85</v>
      </c>
    </row>
    <row r="2458" spans="1:2" x14ac:dyDescent="0.2">
      <c r="A2458" t="s">
        <v>46471</v>
      </c>
      <c r="B2458">
        <v>0.84</v>
      </c>
    </row>
    <row r="2459" spans="1:2" x14ac:dyDescent="0.2">
      <c r="A2459" t="s">
        <v>9975</v>
      </c>
      <c r="B2459">
        <v>1.02</v>
      </c>
    </row>
    <row r="2460" spans="1:2" x14ac:dyDescent="0.2">
      <c r="A2460" t="s">
        <v>46472</v>
      </c>
      <c r="B2460">
        <v>1</v>
      </c>
    </row>
    <row r="2461" spans="1:2" x14ac:dyDescent="0.2">
      <c r="A2461" t="s">
        <v>9976</v>
      </c>
      <c r="B2461">
        <v>1.26</v>
      </c>
    </row>
    <row r="2462" spans="1:2" x14ac:dyDescent="0.2">
      <c r="A2462" t="s">
        <v>46473</v>
      </c>
      <c r="B2462">
        <v>1.24</v>
      </c>
    </row>
    <row r="2463" spans="1:2" x14ac:dyDescent="0.2">
      <c r="A2463" t="s">
        <v>9977</v>
      </c>
      <c r="B2463">
        <v>1.69</v>
      </c>
    </row>
    <row r="2464" spans="1:2" x14ac:dyDescent="0.2">
      <c r="A2464" t="s">
        <v>46474</v>
      </c>
      <c r="B2464">
        <v>1.66</v>
      </c>
    </row>
    <row r="2465" spans="1:2" x14ac:dyDescent="0.2">
      <c r="A2465" t="s">
        <v>9978</v>
      </c>
      <c r="B2465">
        <v>2.5499999999999998</v>
      </c>
    </row>
    <row r="2466" spans="1:2" x14ac:dyDescent="0.2">
      <c r="A2466" t="s">
        <v>46475</v>
      </c>
      <c r="B2466">
        <v>2.5</v>
      </c>
    </row>
    <row r="2467" spans="1:2" x14ac:dyDescent="0.2">
      <c r="A2467" t="s">
        <v>9979</v>
      </c>
      <c r="B2467">
        <v>5.09</v>
      </c>
    </row>
    <row r="2468" spans="1:2" x14ac:dyDescent="0.2">
      <c r="A2468" t="s">
        <v>46476</v>
      </c>
      <c r="B2468">
        <v>5</v>
      </c>
    </row>
    <row r="2469" spans="1:2" x14ac:dyDescent="0.2">
      <c r="A2469" t="s">
        <v>9980</v>
      </c>
      <c r="B2469">
        <v>0.84</v>
      </c>
    </row>
    <row r="2470" spans="1:2" x14ac:dyDescent="0.2">
      <c r="A2470" t="s">
        <v>46477</v>
      </c>
      <c r="B2470">
        <v>0.8</v>
      </c>
    </row>
    <row r="2471" spans="1:2" x14ac:dyDescent="0.2">
      <c r="A2471" t="s">
        <v>9981</v>
      </c>
      <c r="B2471">
        <v>1.06</v>
      </c>
    </row>
    <row r="2472" spans="1:2" x14ac:dyDescent="0.2">
      <c r="A2472" t="s">
        <v>46478</v>
      </c>
      <c r="B2472">
        <v>1.01</v>
      </c>
    </row>
    <row r="2473" spans="1:2" x14ac:dyDescent="0.2">
      <c r="A2473" t="s">
        <v>9982</v>
      </c>
      <c r="B2473">
        <v>1.2</v>
      </c>
    </row>
    <row r="2474" spans="1:2" x14ac:dyDescent="0.2">
      <c r="A2474" t="s">
        <v>46479</v>
      </c>
      <c r="B2474">
        <v>1.1499999999999999</v>
      </c>
    </row>
    <row r="2475" spans="1:2" x14ac:dyDescent="0.2">
      <c r="A2475" t="s">
        <v>9983</v>
      </c>
      <c r="B2475">
        <v>1.41</v>
      </c>
    </row>
    <row r="2476" spans="1:2" x14ac:dyDescent="0.2">
      <c r="A2476" t="s">
        <v>46480</v>
      </c>
      <c r="B2476">
        <v>1.35</v>
      </c>
    </row>
    <row r="2477" spans="1:2" x14ac:dyDescent="0.2">
      <c r="A2477" t="s">
        <v>9984</v>
      </c>
      <c r="B2477">
        <v>1.7</v>
      </c>
    </row>
    <row r="2478" spans="1:2" x14ac:dyDescent="0.2">
      <c r="A2478" t="s">
        <v>46481</v>
      </c>
      <c r="B2478">
        <v>1.62</v>
      </c>
    </row>
    <row r="2479" spans="1:2" x14ac:dyDescent="0.2">
      <c r="A2479" t="s">
        <v>9985</v>
      </c>
      <c r="B2479">
        <v>2.11</v>
      </c>
    </row>
    <row r="2480" spans="1:2" x14ac:dyDescent="0.2">
      <c r="A2480" t="s">
        <v>46482</v>
      </c>
      <c r="B2480">
        <v>2.02</v>
      </c>
    </row>
    <row r="2481" spans="1:2" x14ac:dyDescent="0.2">
      <c r="A2481" t="s">
        <v>9986</v>
      </c>
      <c r="B2481">
        <v>2.82</v>
      </c>
    </row>
    <row r="2482" spans="1:2" x14ac:dyDescent="0.2">
      <c r="A2482" t="s">
        <v>46483</v>
      </c>
      <c r="B2482">
        <v>2.7</v>
      </c>
    </row>
    <row r="2483" spans="1:2" x14ac:dyDescent="0.2">
      <c r="A2483" t="s">
        <v>9987</v>
      </c>
      <c r="B2483">
        <v>4.29</v>
      </c>
    </row>
    <row r="2484" spans="1:2" x14ac:dyDescent="0.2">
      <c r="A2484" t="s">
        <v>46484</v>
      </c>
      <c r="B2484">
        <v>4.0999999999999996</v>
      </c>
    </row>
    <row r="2485" spans="1:2" x14ac:dyDescent="0.2">
      <c r="A2485" t="s">
        <v>9988</v>
      </c>
      <c r="B2485">
        <v>8.5</v>
      </c>
    </row>
    <row r="2486" spans="1:2" x14ac:dyDescent="0.2">
      <c r="A2486" t="s">
        <v>46485</v>
      </c>
      <c r="B2486">
        <v>8.1300000000000008</v>
      </c>
    </row>
    <row r="2487" spans="1:2" x14ac:dyDescent="0.2">
      <c r="A2487" t="s">
        <v>9989</v>
      </c>
      <c r="B2487">
        <v>0.66</v>
      </c>
    </row>
    <row r="2488" spans="1:2" x14ac:dyDescent="0.2">
      <c r="A2488" t="s">
        <v>46486</v>
      </c>
      <c r="B2488">
        <v>0.64</v>
      </c>
    </row>
    <row r="2489" spans="1:2" x14ac:dyDescent="0.2">
      <c r="A2489" t="s">
        <v>9990</v>
      </c>
      <c r="B2489">
        <v>0.83</v>
      </c>
    </row>
    <row r="2490" spans="1:2" x14ac:dyDescent="0.2">
      <c r="A2490" t="s">
        <v>46487</v>
      </c>
      <c r="B2490">
        <v>0.81</v>
      </c>
    </row>
    <row r="2491" spans="1:2" x14ac:dyDescent="0.2">
      <c r="A2491" t="s">
        <v>9991</v>
      </c>
      <c r="B2491">
        <v>0.94</v>
      </c>
    </row>
    <row r="2492" spans="1:2" x14ac:dyDescent="0.2">
      <c r="A2492" t="s">
        <v>46488</v>
      </c>
      <c r="B2492">
        <v>0.92</v>
      </c>
    </row>
    <row r="2493" spans="1:2" x14ac:dyDescent="0.2">
      <c r="A2493" t="s">
        <v>9992</v>
      </c>
      <c r="B2493">
        <v>1.1000000000000001</v>
      </c>
    </row>
    <row r="2494" spans="1:2" x14ac:dyDescent="0.2">
      <c r="A2494" t="s">
        <v>46489</v>
      </c>
      <c r="B2494">
        <v>1.07</v>
      </c>
    </row>
    <row r="2495" spans="1:2" x14ac:dyDescent="0.2">
      <c r="A2495" t="s">
        <v>9993</v>
      </c>
      <c r="B2495">
        <v>1.32</v>
      </c>
    </row>
    <row r="2496" spans="1:2" x14ac:dyDescent="0.2">
      <c r="A2496" t="s">
        <v>46490</v>
      </c>
      <c r="B2496">
        <v>1.29</v>
      </c>
    </row>
    <row r="2497" spans="1:2" x14ac:dyDescent="0.2">
      <c r="A2497" t="s">
        <v>9994</v>
      </c>
      <c r="B2497">
        <v>1.65</v>
      </c>
    </row>
    <row r="2498" spans="1:2" x14ac:dyDescent="0.2">
      <c r="A2498" t="s">
        <v>46491</v>
      </c>
      <c r="B2498">
        <v>1.62</v>
      </c>
    </row>
    <row r="2499" spans="1:2" x14ac:dyDescent="0.2">
      <c r="A2499" t="s">
        <v>9995</v>
      </c>
      <c r="B2499">
        <v>2.21</v>
      </c>
    </row>
    <row r="2500" spans="1:2" x14ac:dyDescent="0.2">
      <c r="A2500" t="s">
        <v>46492</v>
      </c>
      <c r="B2500">
        <v>2.16</v>
      </c>
    </row>
    <row r="2501" spans="1:2" x14ac:dyDescent="0.2">
      <c r="A2501" t="s">
        <v>9996</v>
      </c>
      <c r="B2501">
        <v>3.31</v>
      </c>
    </row>
    <row r="2502" spans="1:2" x14ac:dyDescent="0.2">
      <c r="A2502" t="s">
        <v>46493</v>
      </c>
      <c r="B2502">
        <v>3.24</v>
      </c>
    </row>
    <row r="2503" spans="1:2" x14ac:dyDescent="0.2">
      <c r="A2503" t="s">
        <v>9997</v>
      </c>
      <c r="B2503">
        <v>6.63</v>
      </c>
    </row>
    <row r="2504" spans="1:2" x14ac:dyDescent="0.2">
      <c r="A2504" t="s">
        <v>46494</v>
      </c>
      <c r="B2504">
        <v>6.49</v>
      </c>
    </row>
    <row r="2505" spans="1:2" x14ac:dyDescent="0.2">
      <c r="A2505" t="s">
        <v>9998</v>
      </c>
      <c r="B2505">
        <v>0.52</v>
      </c>
    </row>
    <row r="2506" spans="1:2" x14ac:dyDescent="0.2">
      <c r="A2506" t="s">
        <v>46495</v>
      </c>
      <c r="B2506">
        <v>0.51</v>
      </c>
    </row>
    <row r="2507" spans="1:2" x14ac:dyDescent="0.2">
      <c r="A2507" t="s">
        <v>9999</v>
      </c>
      <c r="B2507">
        <v>0.66</v>
      </c>
    </row>
    <row r="2508" spans="1:2" x14ac:dyDescent="0.2">
      <c r="A2508" t="s">
        <v>46496</v>
      </c>
      <c r="B2508">
        <v>0.65</v>
      </c>
    </row>
    <row r="2509" spans="1:2" x14ac:dyDescent="0.2">
      <c r="A2509" t="s">
        <v>10000</v>
      </c>
      <c r="B2509">
        <v>0.76</v>
      </c>
    </row>
    <row r="2510" spans="1:2" x14ac:dyDescent="0.2">
      <c r="A2510" t="s">
        <v>46497</v>
      </c>
      <c r="B2510">
        <v>0.74</v>
      </c>
    </row>
    <row r="2511" spans="1:2" x14ac:dyDescent="0.2">
      <c r="A2511" t="s">
        <v>10001</v>
      </c>
      <c r="B2511">
        <v>0.89</v>
      </c>
    </row>
    <row r="2512" spans="1:2" x14ac:dyDescent="0.2">
      <c r="A2512" t="s">
        <v>46498</v>
      </c>
      <c r="B2512">
        <v>0.87</v>
      </c>
    </row>
    <row r="2513" spans="1:2" x14ac:dyDescent="0.2">
      <c r="A2513" t="s">
        <v>10002</v>
      </c>
      <c r="B2513">
        <v>1.06</v>
      </c>
    </row>
    <row r="2514" spans="1:2" x14ac:dyDescent="0.2">
      <c r="A2514" t="s">
        <v>46499</v>
      </c>
      <c r="B2514">
        <v>1.04</v>
      </c>
    </row>
    <row r="2515" spans="1:2" x14ac:dyDescent="0.2">
      <c r="A2515" t="s">
        <v>10003</v>
      </c>
      <c r="B2515">
        <v>1.31</v>
      </c>
    </row>
    <row r="2516" spans="1:2" x14ac:dyDescent="0.2">
      <c r="A2516" t="s">
        <v>46500</v>
      </c>
      <c r="B2516">
        <v>1.29</v>
      </c>
    </row>
    <row r="2517" spans="1:2" x14ac:dyDescent="0.2">
      <c r="A2517" t="s">
        <v>10004</v>
      </c>
      <c r="B2517">
        <v>1.76</v>
      </c>
    </row>
    <row r="2518" spans="1:2" x14ac:dyDescent="0.2">
      <c r="A2518" t="s">
        <v>46501</v>
      </c>
      <c r="B2518">
        <v>1.73</v>
      </c>
    </row>
    <row r="2519" spans="1:2" x14ac:dyDescent="0.2">
      <c r="A2519" t="s">
        <v>10005</v>
      </c>
      <c r="B2519">
        <v>2.7</v>
      </c>
    </row>
    <row r="2520" spans="1:2" x14ac:dyDescent="0.2">
      <c r="A2520" t="s">
        <v>46502</v>
      </c>
      <c r="B2520">
        <v>2.65</v>
      </c>
    </row>
    <row r="2521" spans="1:2" x14ac:dyDescent="0.2">
      <c r="A2521" t="s">
        <v>10006</v>
      </c>
      <c r="B2521">
        <v>5.29</v>
      </c>
    </row>
    <row r="2522" spans="1:2" x14ac:dyDescent="0.2">
      <c r="A2522" t="s">
        <v>46503</v>
      </c>
      <c r="B2522">
        <v>5.2</v>
      </c>
    </row>
    <row r="2523" spans="1:2" x14ac:dyDescent="0.2">
      <c r="A2523" t="s">
        <v>10007</v>
      </c>
      <c r="B2523">
        <v>0.38</v>
      </c>
    </row>
    <row r="2524" spans="1:2" x14ac:dyDescent="0.2">
      <c r="A2524" t="s">
        <v>46504</v>
      </c>
      <c r="B2524">
        <v>0.37</v>
      </c>
    </row>
    <row r="2525" spans="1:2" x14ac:dyDescent="0.2">
      <c r="A2525" t="s">
        <v>10008</v>
      </c>
      <c r="B2525">
        <v>0.46</v>
      </c>
    </row>
    <row r="2526" spans="1:2" x14ac:dyDescent="0.2">
      <c r="A2526" t="s">
        <v>46505</v>
      </c>
      <c r="B2526">
        <v>0.45</v>
      </c>
    </row>
    <row r="2527" spans="1:2" x14ac:dyDescent="0.2">
      <c r="A2527" t="s">
        <v>10009</v>
      </c>
      <c r="B2527">
        <v>0.54</v>
      </c>
    </row>
    <row r="2528" spans="1:2" x14ac:dyDescent="0.2">
      <c r="A2528" t="s">
        <v>46506</v>
      </c>
      <c r="B2528">
        <v>0.53</v>
      </c>
    </row>
    <row r="2529" spans="1:2" x14ac:dyDescent="0.2">
      <c r="A2529" t="s">
        <v>10010</v>
      </c>
      <c r="B2529">
        <v>0.62</v>
      </c>
    </row>
    <row r="2530" spans="1:2" x14ac:dyDescent="0.2">
      <c r="A2530" t="s">
        <v>46507</v>
      </c>
      <c r="B2530">
        <v>0.61</v>
      </c>
    </row>
    <row r="2531" spans="1:2" x14ac:dyDescent="0.2">
      <c r="A2531" t="s">
        <v>10011</v>
      </c>
      <c r="B2531">
        <v>0.75</v>
      </c>
    </row>
    <row r="2532" spans="1:2" x14ac:dyDescent="0.2">
      <c r="A2532" t="s">
        <v>46508</v>
      </c>
      <c r="B2532">
        <v>0.74</v>
      </c>
    </row>
    <row r="2533" spans="1:2" x14ac:dyDescent="0.2">
      <c r="A2533" t="s">
        <v>10012</v>
      </c>
      <c r="B2533">
        <v>0.95</v>
      </c>
    </row>
    <row r="2534" spans="1:2" x14ac:dyDescent="0.2">
      <c r="A2534" t="s">
        <v>46509</v>
      </c>
      <c r="B2534">
        <v>0.93</v>
      </c>
    </row>
    <row r="2535" spans="1:2" x14ac:dyDescent="0.2">
      <c r="A2535" t="s">
        <v>10013</v>
      </c>
      <c r="B2535">
        <v>1.25</v>
      </c>
    </row>
    <row r="2536" spans="1:2" x14ac:dyDescent="0.2">
      <c r="A2536" t="s">
        <v>46510</v>
      </c>
      <c r="B2536">
        <v>1.23</v>
      </c>
    </row>
    <row r="2537" spans="1:2" x14ac:dyDescent="0.2">
      <c r="A2537" t="s">
        <v>10014</v>
      </c>
      <c r="B2537">
        <v>1.9</v>
      </c>
    </row>
    <row r="2538" spans="1:2" x14ac:dyDescent="0.2">
      <c r="A2538" t="s">
        <v>46511</v>
      </c>
      <c r="B2538">
        <v>1.86</v>
      </c>
    </row>
    <row r="2539" spans="1:2" x14ac:dyDescent="0.2">
      <c r="A2539" t="s">
        <v>10015</v>
      </c>
      <c r="B2539">
        <v>3.78</v>
      </c>
    </row>
    <row r="2540" spans="1:2" x14ac:dyDescent="0.2">
      <c r="A2540" t="s">
        <v>46512</v>
      </c>
      <c r="B2540">
        <v>3.72</v>
      </c>
    </row>
    <row r="2541" spans="1:2" x14ac:dyDescent="0.2">
      <c r="A2541" t="s">
        <v>10016</v>
      </c>
      <c r="B2541">
        <v>0.28999999999999998</v>
      </c>
    </row>
    <row r="2542" spans="1:2" x14ac:dyDescent="0.2">
      <c r="A2542" t="s">
        <v>46513</v>
      </c>
      <c r="B2542">
        <v>0.28999999999999998</v>
      </c>
    </row>
    <row r="2543" spans="1:2" x14ac:dyDescent="0.2">
      <c r="A2543" t="s">
        <v>10017</v>
      </c>
      <c r="B2543">
        <v>0.38</v>
      </c>
    </row>
    <row r="2544" spans="1:2" x14ac:dyDescent="0.2">
      <c r="A2544" t="s">
        <v>46514</v>
      </c>
      <c r="B2544">
        <v>0.38</v>
      </c>
    </row>
    <row r="2545" spans="1:2" x14ac:dyDescent="0.2">
      <c r="A2545" t="s">
        <v>10018</v>
      </c>
      <c r="B2545">
        <v>0.5</v>
      </c>
    </row>
    <row r="2546" spans="1:2" x14ac:dyDescent="0.2">
      <c r="A2546" t="s">
        <v>46515</v>
      </c>
      <c r="B2546">
        <v>0.49</v>
      </c>
    </row>
    <row r="2547" spans="1:2" x14ac:dyDescent="0.2">
      <c r="A2547" t="s">
        <v>10019</v>
      </c>
      <c r="B2547">
        <v>7.66</v>
      </c>
    </row>
    <row r="2548" spans="1:2" x14ac:dyDescent="0.2">
      <c r="A2548" t="s">
        <v>46516</v>
      </c>
      <c r="B2548">
        <v>7.08</v>
      </c>
    </row>
    <row r="2549" spans="1:2" x14ac:dyDescent="0.2">
      <c r="A2549" t="s">
        <v>10020</v>
      </c>
      <c r="B2549">
        <v>22.46</v>
      </c>
    </row>
    <row r="2550" spans="1:2" x14ac:dyDescent="0.2">
      <c r="A2550" t="s">
        <v>46517</v>
      </c>
      <c r="B2550">
        <v>21.65</v>
      </c>
    </row>
    <row r="2551" spans="1:2" x14ac:dyDescent="0.2">
      <c r="A2551" t="s">
        <v>10021</v>
      </c>
      <c r="B2551">
        <v>1.48</v>
      </c>
    </row>
    <row r="2552" spans="1:2" x14ac:dyDescent="0.2">
      <c r="A2552" t="s">
        <v>46518</v>
      </c>
      <c r="B2552">
        <v>1.47</v>
      </c>
    </row>
    <row r="2553" spans="1:2" x14ac:dyDescent="0.2">
      <c r="A2553" t="s">
        <v>10022</v>
      </c>
      <c r="B2553">
        <v>13.34</v>
      </c>
    </row>
    <row r="2554" spans="1:2" x14ac:dyDescent="0.2">
      <c r="A2554" t="s">
        <v>46519</v>
      </c>
      <c r="B2554">
        <v>12.51</v>
      </c>
    </row>
    <row r="2555" spans="1:2" x14ac:dyDescent="0.2">
      <c r="A2555" t="s">
        <v>10023</v>
      </c>
      <c r="B2555">
        <v>14.01</v>
      </c>
    </row>
    <row r="2556" spans="1:2" x14ac:dyDescent="0.2">
      <c r="A2556" t="s">
        <v>46520</v>
      </c>
      <c r="B2556">
        <v>13.14</v>
      </c>
    </row>
    <row r="2557" spans="1:2" x14ac:dyDescent="0.2">
      <c r="A2557" t="s">
        <v>10024</v>
      </c>
      <c r="B2557">
        <v>14.71</v>
      </c>
    </row>
    <row r="2558" spans="1:2" x14ac:dyDescent="0.2">
      <c r="A2558" t="s">
        <v>46521</v>
      </c>
      <c r="B2558">
        <v>13.8</v>
      </c>
    </row>
    <row r="2559" spans="1:2" x14ac:dyDescent="0.2">
      <c r="A2559" t="s">
        <v>10025</v>
      </c>
      <c r="B2559">
        <v>15.45</v>
      </c>
    </row>
    <row r="2560" spans="1:2" x14ac:dyDescent="0.2">
      <c r="A2560" t="s">
        <v>46522</v>
      </c>
      <c r="B2560">
        <v>14.49</v>
      </c>
    </row>
    <row r="2561" spans="1:2" x14ac:dyDescent="0.2">
      <c r="A2561" t="s">
        <v>10026</v>
      </c>
      <c r="B2561">
        <v>16.190000000000001</v>
      </c>
    </row>
    <row r="2562" spans="1:2" x14ac:dyDescent="0.2">
      <c r="A2562" t="s">
        <v>46523</v>
      </c>
      <c r="B2562">
        <v>15.18</v>
      </c>
    </row>
    <row r="2563" spans="1:2" x14ac:dyDescent="0.2">
      <c r="A2563" t="s">
        <v>10027</v>
      </c>
      <c r="B2563">
        <v>17.010000000000002</v>
      </c>
    </row>
    <row r="2564" spans="1:2" x14ac:dyDescent="0.2">
      <c r="A2564" t="s">
        <v>46524</v>
      </c>
      <c r="B2564">
        <v>15.96</v>
      </c>
    </row>
    <row r="2565" spans="1:2" x14ac:dyDescent="0.2">
      <c r="A2565" t="s">
        <v>10028</v>
      </c>
      <c r="B2565">
        <v>17.89</v>
      </c>
    </row>
    <row r="2566" spans="1:2" x14ac:dyDescent="0.2">
      <c r="A2566" t="s">
        <v>46525</v>
      </c>
      <c r="B2566">
        <v>16.78</v>
      </c>
    </row>
    <row r="2567" spans="1:2" x14ac:dyDescent="0.2">
      <c r="A2567" t="s">
        <v>10029</v>
      </c>
      <c r="B2567">
        <v>18.77</v>
      </c>
    </row>
    <row r="2568" spans="1:2" x14ac:dyDescent="0.2">
      <c r="A2568" t="s">
        <v>46526</v>
      </c>
      <c r="B2568">
        <v>17.600000000000001</v>
      </c>
    </row>
    <row r="2569" spans="1:2" x14ac:dyDescent="0.2">
      <c r="A2569" t="s">
        <v>10030</v>
      </c>
      <c r="B2569">
        <v>19.68</v>
      </c>
    </row>
    <row r="2570" spans="1:2" x14ac:dyDescent="0.2">
      <c r="A2570" t="s">
        <v>46527</v>
      </c>
      <c r="B2570">
        <v>18.45</v>
      </c>
    </row>
    <row r="2571" spans="1:2" x14ac:dyDescent="0.2">
      <c r="A2571" t="s">
        <v>10032</v>
      </c>
      <c r="B2571">
        <v>29.78</v>
      </c>
    </row>
    <row r="2572" spans="1:2" x14ac:dyDescent="0.2">
      <c r="A2572" t="s">
        <v>46528</v>
      </c>
      <c r="B2572">
        <v>27.17</v>
      </c>
    </row>
    <row r="2573" spans="1:2" x14ac:dyDescent="0.2">
      <c r="A2573" t="s">
        <v>10033</v>
      </c>
      <c r="B2573">
        <v>21.07</v>
      </c>
    </row>
    <row r="2574" spans="1:2" x14ac:dyDescent="0.2">
      <c r="A2574" t="s">
        <v>46529</v>
      </c>
      <c r="B2574">
        <v>18.98</v>
      </c>
    </row>
    <row r="2575" spans="1:2" x14ac:dyDescent="0.2">
      <c r="A2575" t="s">
        <v>10034</v>
      </c>
      <c r="B2575">
        <v>21.21</v>
      </c>
    </row>
    <row r="2576" spans="1:2" x14ac:dyDescent="0.2">
      <c r="A2576" t="s">
        <v>46530</v>
      </c>
      <c r="B2576">
        <v>19.13</v>
      </c>
    </row>
    <row r="2577" spans="1:2" x14ac:dyDescent="0.2">
      <c r="A2577" t="s">
        <v>10035</v>
      </c>
      <c r="B2577">
        <v>39.869999999999997</v>
      </c>
    </row>
    <row r="2578" spans="1:2" x14ac:dyDescent="0.2">
      <c r="A2578" t="s">
        <v>46531</v>
      </c>
      <c r="B2578">
        <v>36.21</v>
      </c>
    </row>
    <row r="2579" spans="1:2" x14ac:dyDescent="0.2">
      <c r="A2579" t="s">
        <v>10036</v>
      </c>
      <c r="B2579">
        <v>44.23</v>
      </c>
    </row>
    <row r="2580" spans="1:2" x14ac:dyDescent="0.2">
      <c r="A2580" t="s">
        <v>46532</v>
      </c>
      <c r="B2580">
        <v>39.619999999999997</v>
      </c>
    </row>
    <row r="2581" spans="1:2" x14ac:dyDescent="0.2">
      <c r="A2581" t="s">
        <v>10037</v>
      </c>
      <c r="B2581">
        <v>79.45</v>
      </c>
    </row>
    <row r="2582" spans="1:2" x14ac:dyDescent="0.2">
      <c r="A2582" t="s">
        <v>46533</v>
      </c>
      <c r="B2582">
        <v>71.150000000000006</v>
      </c>
    </row>
    <row r="2583" spans="1:2" x14ac:dyDescent="0.2">
      <c r="A2583" t="s">
        <v>10038</v>
      </c>
      <c r="B2583">
        <v>194.92</v>
      </c>
    </row>
    <row r="2584" spans="1:2" x14ac:dyDescent="0.2">
      <c r="A2584" t="s">
        <v>46534</v>
      </c>
      <c r="B2584">
        <v>174.37</v>
      </c>
    </row>
    <row r="2585" spans="1:2" x14ac:dyDescent="0.2">
      <c r="A2585" t="s">
        <v>10040</v>
      </c>
      <c r="B2585">
        <v>55.05</v>
      </c>
    </row>
    <row r="2586" spans="1:2" x14ac:dyDescent="0.2">
      <c r="A2586" t="s">
        <v>46535</v>
      </c>
      <c r="B2586">
        <v>52.38</v>
      </c>
    </row>
    <row r="2587" spans="1:2" x14ac:dyDescent="0.2">
      <c r="A2587" t="s">
        <v>10041</v>
      </c>
      <c r="B2587">
        <v>60.79</v>
      </c>
    </row>
    <row r="2588" spans="1:2" x14ac:dyDescent="0.2">
      <c r="A2588" t="s">
        <v>46536</v>
      </c>
      <c r="B2588">
        <v>57.82</v>
      </c>
    </row>
    <row r="2589" spans="1:2" x14ac:dyDescent="0.2">
      <c r="A2589" t="s">
        <v>10042</v>
      </c>
      <c r="B2589">
        <v>69.08</v>
      </c>
    </row>
    <row r="2590" spans="1:2" x14ac:dyDescent="0.2">
      <c r="A2590" t="s">
        <v>46537</v>
      </c>
      <c r="B2590">
        <v>65.709999999999994</v>
      </c>
    </row>
    <row r="2591" spans="1:2" x14ac:dyDescent="0.2">
      <c r="A2591" t="s">
        <v>10043</v>
      </c>
      <c r="B2591">
        <v>80.13</v>
      </c>
    </row>
    <row r="2592" spans="1:2" x14ac:dyDescent="0.2">
      <c r="A2592" t="s">
        <v>46538</v>
      </c>
      <c r="B2592">
        <v>76.23</v>
      </c>
    </row>
    <row r="2593" spans="1:2" x14ac:dyDescent="0.2">
      <c r="A2593" t="s">
        <v>10044</v>
      </c>
      <c r="B2593">
        <v>91.18</v>
      </c>
    </row>
    <row r="2594" spans="1:2" x14ac:dyDescent="0.2">
      <c r="A2594" t="s">
        <v>46539</v>
      </c>
      <c r="B2594">
        <v>86.74</v>
      </c>
    </row>
    <row r="2595" spans="1:2" x14ac:dyDescent="0.2">
      <c r="A2595" t="s">
        <v>10045</v>
      </c>
      <c r="B2595">
        <v>85.04</v>
      </c>
    </row>
    <row r="2596" spans="1:2" x14ac:dyDescent="0.2">
      <c r="A2596" t="s">
        <v>46540</v>
      </c>
      <c r="B2596">
        <v>76.900000000000006</v>
      </c>
    </row>
    <row r="2597" spans="1:2" x14ac:dyDescent="0.2">
      <c r="A2597" t="s">
        <v>10047</v>
      </c>
      <c r="B2597">
        <v>158.41999999999999</v>
      </c>
    </row>
    <row r="2598" spans="1:2" x14ac:dyDescent="0.2">
      <c r="A2598" t="s">
        <v>46541</v>
      </c>
      <c r="B2598">
        <v>141.82</v>
      </c>
    </row>
    <row r="2599" spans="1:2" x14ac:dyDescent="0.2">
      <c r="A2599" t="s">
        <v>10048</v>
      </c>
      <c r="B2599">
        <v>159.72999999999999</v>
      </c>
    </row>
    <row r="2600" spans="1:2" x14ac:dyDescent="0.2">
      <c r="A2600" t="s">
        <v>46542</v>
      </c>
      <c r="B2600">
        <v>141.97999999999999</v>
      </c>
    </row>
    <row r="2601" spans="1:2" x14ac:dyDescent="0.2">
      <c r="A2601" t="s">
        <v>10050</v>
      </c>
      <c r="B2601">
        <v>62.22</v>
      </c>
    </row>
    <row r="2602" spans="1:2" x14ac:dyDescent="0.2">
      <c r="A2602" t="s">
        <v>46543</v>
      </c>
      <c r="B2602">
        <v>56.31</v>
      </c>
    </row>
    <row r="2603" spans="1:2" x14ac:dyDescent="0.2">
      <c r="A2603" t="s">
        <v>10051</v>
      </c>
      <c r="B2603">
        <v>80.89</v>
      </c>
    </row>
    <row r="2604" spans="1:2" x14ac:dyDescent="0.2">
      <c r="A2604" t="s">
        <v>46544</v>
      </c>
      <c r="B2604">
        <v>73.209999999999994</v>
      </c>
    </row>
    <row r="2605" spans="1:2" x14ac:dyDescent="0.2">
      <c r="A2605" t="s">
        <v>10053</v>
      </c>
      <c r="B2605">
        <v>1.03</v>
      </c>
    </row>
    <row r="2606" spans="1:2" x14ac:dyDescent="0.2">
      <c r="A2606" t="s">
        <v>46545</v>
      </c>
      <c r="B2606">
        <v>0.99</v>
      </c>
    </row>
    <row r="2607" spans="1:2" x14ac:dyDescent="0.2">
      <c r="A2607" t="s">
        <v>10054</v>
      </c>
      <c r="B2607">
        <v>0.86</v>
      </c>
    </row>
    <row r="2608" spans="1:2" x14ac:dyDescent="0.2">
      <c r="A2608" t="s">
        <v>46546</v>
      </c>
      <c r="B2608">
        <v>0.83</v>
      </c>
    </row>
    <row r="2609" spans="1:2" x14ac:dyDescent="0.2">
      <c r="A2609" t="s">
        <v>10055</v>
      </c>
      <c r="B2609">
        <v>0.83</v>
      </c>
    </row>
    <row r="2610" spans="1:2" x14ac:dyDescent="0.2">
      <c r="A2610" t="s">
        <v>46547</v>
      </c>
      <c r="B2610">
        <v>0.8</v>
      </c>
    </row>
    <row r="2611" spans="1:2" x14ac:dyDescent="0.2">
      <c r="A2611" t="s">
        <v>10057</v>
      </c>
      <c r="B2611">
        <v>8.41</v>
      </c>
    </row>
    <row r="2612" spans="1:2" x14ac:dyDescent="0.2">
      <c r="A2612" t="s">
        <v>46548</v>
      </c>
      <c r="B2612">
        <v>8.0500000000000007</v>
      </c>
    </row>
    <row r="2613" spans="1:2" x14ac:dyDescent="0.2">
      <c r="A2613" t="s">
        <v>10058</v>
      </c>
      <c r="B2613">
        <v>6.05</v>
      </c>
    </row>
    <row r="2614" spans="1:2" x14ac:dyDescent="0.2">
      <c r="A2614" t="s">
        <v>46549</v>
      </c>
      <c r="B2614">
        <v>5.83</v>
      </c>
    </row>
    <row r="2615" spans="1:2" x14ac:dyDescent="0.2">
      <c r="A2615" t="s">
        <v>10059</v>
      </c>
      <c r="B2615">
        <v>5.37</v>
      </c>
    </row>
    <row r="2616" spans="1:2" x14ac:dyDescent="0.2">
      <c r="A2616" t="s">
        <v>46550</v>
      </c>
      <c r="B2616">
        <v>5.19</v>
      </c>
    </row>
    <row r="2617" spans="1:2" x14ac:dyDescent="0.2">
      <c r="A2617" t="s">
        <v>10060</v>
      </c>
      <c r="B2617">
        <v>5.01</v>
      </c>
    </row>
    <row r="2618" spans="1:2" x14ac:dyDescent="0.2">
      <c r="A2618" t="s">
        <v>46551</v>
      </c>
      <c r="B2618">
        <v>4.84</v>
      </c>
    </row>
    <row r="2619" spans="1:2" x14ac:dyDescent="0.2">
      <c r="A2619" t="s">
        <v>10061</v>
      </c>
      <c r="B2619">
        <v>4.8499999999999996</v>
      </c>
    </row>
    <row r="2620" spans="1:2" x14ac:dyDescent="0.2">
      <c r="A2620" t="s">
        <v>46552</v>
      </c>
      <c r="B2620">
        <v>4.7</v>
      </c>
    </row>
    <row r="2621" spans="1:2" x14ac:dyDescent="0.2">
      <c r="A2621" t="s">
        <v>10062</v>
      </c>
      <c r="B2621">
        <v>3.33</v>
      </c>
    </row>
    <row r="2622" spans="1:2" x14ac:dyDescent="0.2">
      <c r="A2622" t="s">
        <v>46553</v>
      </c>
      <c r="B2622">
        <v>3.23</v>
      </c>
    </row>
    <row r="2623" spans="1:2" x14ac:dyDescent="0.2">
      <c r="A2623" t="s">
        <v>10063</v>
      </c>
      <c r="B2623">
        <v>3.68</v>
      </c>
    </row>
    <row r="2624" spans="1:2" x14ac:dyDescent="0.2">
      <c r="A2624" t="s">
        <v>46554</v>
      </c>
      <c r="B2624">
        <v>3.68</v>
      </c>
    </row>
    <row r="2625" spans="1:2" x14ac:dyDescent="0.2">
      <c r="A2625" t="s">
        <v>10064</v>
      </c>
      <c r="B2625">
        <v>3.03</v>
      </c>
    </row>
    <row r="2626" spans="1:2" x14ac:dyDescent="0.2">
      <c r="A2626" t="s">
        <v>46555</v>
      </c>
      <c r="B2626">
        <v>3.03</v>
      </c>
    </row>
    <row r="2627" spans="1:2" x14ac:dyDescent="0.2">
      <c r="A2627" t="s">
        <v>10066</v>
      </c>
      <c r="B2627">
        <v>6.55</v>
      </c>
    </row>
    <row r="2628" spans="1:2" x14ac:dyDescent="0.2">
      <c r="A2628" t="s">
        <v>46556</v>
      </c>
      <c r="B2628">
        <v>6.26</v>
      </c>
    </row>
    <row r="2629" spans="1:2" x14ac:dyDescent="0.2">
      <c r="A2629" t="s">
        <v>10067</v>
      </c>
      <c r="B2629">
        <v>4.46</v>
      </c>
    </row>
    <row r="2630" spans="1:2" x14ac:dyDescent="0.2">
      <c r="A2630" t="s">
        <v>46557</v>
      </c>
      <c r="B2630">
        <v>4.3</v>
      </c>
    </row>
    <row r="2631" spans="1:2" x14ac:dyDescent="0.2">
      <c r="A2631" t="s">
        <v>10068</v>
      </c>
      <c r="B2631">
        <v>3.78</v>
      </c>
    </row>
    <row r="2632" spans="1:2" x14ac:dyDescent="0.2">
      <c r="A2632" t="s">
        <v>46558</v>
      </c>
      <c r="B2632">
        <v>3.66</v>
      </c>
    </row>
    <row r="2633" spans="1:2" x14ac:dyDescent="0.2">
      <c r="A2633" t="s">
        <v>10069</v>
      </c>
      <c r="B2633">
        <v>3.41</v>
      </c>
    </row>
    <row r="2634" spans="1:2" x14ac:dyDescent="0.2">
      <c r="A2634" t="s">
        <v>46559</v>
      </c>
      <c r="B2634">
        <v>3.32</v>
      </c>
    </row>
    <row r="2635" spans="1:2" x14ac:dyDescent="0.2">
      <c r="A2635" t="s">
        <v>10070</v>
      </c>
      <c r="B2635">
        <v>3.25</v>
      </c>
    </row>
    <row r="2636" spans="1:2" x14ac:dyDescent="0.2">
      <c r="A2636" t="s">
        <v>46560</v>
      </c>
      <c r="B2636">
        <v>3.17</v>
      </c>
    </row>
    <row r="2637" spans="1:2" x14ac:dyDescent="0.2">
      <c r="A2637" t="s">
        <v>10071</v>
      </c>
      <c r="B2637">
        <v>2.06</v>
      </c>
    </row>
    <row r="2638" spans="1:2" x14ac:dyDescent="0.2">
      <c r="A2638" t="s">
        <v>46561</v>
      </c>
      <c r="B2638">
        <v>2.0099999999999998</v>
      </c>
    </row>
    <row r="2639" spans="1:2" x14ac:dyDescent="0.2">
      <c r="A2639" t="s">
        <v>10072</v>
      </c>
      <c r="B2639">
        <v>2.5499999999999998</v>
      </c>
    </row>
    <row r="2640" spans="1:2" x14ac:dyDescent="0.2">
      <c r="A2640" t="s">
        <v>46562</v>
      </c>
      <c r="B2640">
        <v>2.52</v>
      </c>
    </row>
    <row r="2641" spans="1:2" x14ac:dyDescent="0.2">
      <c r="A2641" t="s">
        <v>10073</v>
      </c>
      <c r="B2641">
        <v>2.04</v>
      </c>
    </row>
    <row r="2642" spans="1:2" x14ac:dyDescent="0.2">
      <c r="A2642" t="s">
        <v>46563</v>
      </c>
      <c r="B2642">
        <v>2.0099999999999998</v>
      </c>
    </row>
    <row r="2643" spans="1:2" x14ac:dyDescent="0.2">
      <c r="A2643" t="s">
        <v>10075</v>
      </c>
      <c r="B2643">
        <v>61.67</v>
      </c>
    </row>
    <row r="2644" spans="1:2" x14ac:dyDescent="0.2">
      <c r="A2644" t="s">
        <v>46564</v>
      </c>
      <c r="B2644">
        <v>56.84</v>
      </c>
    </row>
    <row r="2645" spans="1:2" x14ac:dyDescent="0.2">
      <c r="A2645" t="s">
        <v>10077</v>
      </c>
      <c r="B2645">
        <v>41.77</v>
      </c>
    </row>
    <row r="2646" spans="1:2" x14ac:dyDescent="0.2">
      <c r="A2646" t="s">
        <v>46565</v>
      </c>
      <c r="B2646">
        <v>36.94</v>
      </c>
    </row>
    <row r="2647" spans="1:2" x14ac:dyDescent="0.2">
      <c r="A2647" t="s">
        <v>10078</v>
      </c>
      <c r="B2647">
        <v>229.32</v>
      </c>
    </row>
    <row r="2648" spans="1:2" x14ac:dyDescent="0.2">
      <c r="A2648" t="s">
        <v>46566</v>
      </c>
      <c r="B2648">
        <v>228.08</v>
      </c>
    </row>
    <row r="2649" spans="1:2" x14ac:dyDescent="0.2">
      <c r="A2649" t="s">
        <v>10081</v>
      </c>
      <c r="B2649">
        <v>1.1200000000000001</v>
      </c>
    </row>
    <row r="2650" spans="1:2" x14ac:dyDescent="0.2">
      <c r="A2650" t="s">
        <v>46567</v>
      </c>
      <c r="B2650">
        <v>1.1200000000000001</v>
      </c>
    </row>
    <row r="2651" spans="1:2" x14ac:dyDescent="0.2">
      <c r="A2651" t="s">
        <v>10082</v>
      </c>
      <c r="B2651">
        <v>0.84</v>
      </c>
    </row>
    <row r="2652" spans="1:2" x14ac:dyDescent="0.2">
      <c r="A2652" t="s">
        <v>46568</v>
      </c>
      <c r="B2652">
        <v>0.84</v>
      </c>
    </row>
    <row r="2653" spans="1:2" x14ac:dyDescent="0.2">
      <c r="A2653" t="s">
        <v>10083</v>
      </c>
      <c r="B2653">
        <v>1.25</v>
      </c>
    </row>
    <row r="2654" spans="1:2" x14ac:dyDescent="0.2">
      <c r="A2654" t="s">
        <v>46569</v>
      </c>
      <c r="B2654">
        <v>1.25</v>
      </c>
    </row>
    <row r="2655" spans="1:2" x14ac:dyDescent="0.2">
      <c r="A2655" t="s">
        <v>10084</v>
      </c>
      <c r="B2655">
        <v>0.91</v>
      </c>
    </row>
    <row r="2656" spans="1:2" x14ac:dyDescent="0.2">
      <c r="A2656" t="s">
        <v>46570</v>
      </c>
      <c r="B2656">
        <v>0.91</v>
      </c>
    </row>
    <row r="2657" spans="1:2" x14ac:dyDescent="0.2">
      <c r="A2657" t="s">
        <v>10086</v>
      </c>
      <c r="B2657">
        <v>0.98</v>
      </c>
    </row>
    <row r="2658" spans="1:2" x14ac:dyDescent="0.2">
      <c r="A2658" t="s">
        <v>46571</v>
      </c>
      <c r="B2658">
        <v>0.98</v>
      </c>
    </row>
    <row r="2659" spans="1:2" x14ac:dyDescent="0.2">
      <c r="A2659" t="s">
        <v>10088</v>
      </c>
      <c r="B2659">
        <v>0.4</v>
      </c>
    </row>
    <row r="2660" spans="1:2" x14ac:dyDescent="0.2">
      <c r="A2660" t="s">
        <v>46572</v>
      </c>
      <c r="B2660">
        <v>0.37</v>
      </c>
    </row>
    <row r="2661" spans="1:2" x14ac:dyDescent="0.2">
      <c r="A2661" t="s">
        <v>10089</v>
      </c>
      <c r="B2661">
        <v>31.14</v>
      </c>
    </row>
    <row r="2662" spans="1:2" x14ac:dyDescent="0.2">
      <c r="A2662" t="s">
        <v>46573</v>
      </c>
      <c r="B2662">
        <v>29.42</v>
      </c>
    </row>
    <row r="2663" spans="1:2" x14ac:dyDescent="0.2">
      <c r="A2663" t="s">
        <v>10090</v>
      </c>
      <c r="B2663">
        <v>0.88</v>
      </c>
    </row>
    <row r="2664" spans="1:2" x14ac:dyDescent="0.2">
      <c r="A2664" t="s">
        <v>46574</v>
      </c>
      <c r="B2664">
        <v>0.84</v>
      </c>
    </row>
    <row r="2665" spans="1:2" x14ac:dyDescent="0.2">
      <c r="A2665" t="s">
        <v>10091</v>
      </c>
      <c r="B2665">
        <v>0.57999999999999996</v>
      </c>
    </row>
    <row r="2666" spans="1:2" x14ac:dyDescent="0.2">
      <c r="A2666" t="s">
        <v>46575</v>
      </c>
      <c r="B2666">
        <v>0.56000000000000005</v>
      </c>
    </row>
    <row r="2667" spans="1:2" x14ac:dyDescent="0.2">
      <c r="A2667" t="s">
        <v>10092</v>
      </c>
      <c r="B2667">
        <v>0.35</v>
      </c>
    </row>
    <row r="2668" spans="1:2" x14ac:dyDescent="0.2">
      <c r="A2668" t="s">
        <v>46576</v>
      </c>
      <c r="B2668">
        <v>0.34</v>
      </c>
    </row>
    <row r="2669" spans="1:2" x14ac:dyDescent="0.2">
      <c r="A2669" t="s">
        <v>10093</v>
      </c>
      <c r="B2669">
        <v>0.56000000000000005</v>
      </c>
    </row>
    <row r="2670" spans="1:2" x14ac:dyDescent="0.2">
      <c r="A2670" t="s">
        <v>46577</v>
      </c>
      <c r="B2670">
        <v>0.54</v>
      </c>
    </row>
    <row r="2671" spans="1:2" x14ac:dyDescent="0.2">
      <c r="A2671" t="s">
        <v>10095</v>
      </c>
      <c r="B2671">
        <v>0.12</v>
      </c>
    </row>
    <row r="2672" spans="1:2" x14ac:dyDescent="0.2">
      <c r="A2672" t="s">
        <v>46578</v>
      </c>
      <c r="B2672">
        <v>0.12</v>
      </c>
    </row>
    <row r="2673" spans="1:2" x14ac:dyDescent="0.2">
      <c r="A2673" t="s">
        <v>10096</v>
      </c>
      <c r="B2673">
        <v>0.62</v>
      </c>
    </row>
    <row r="2674" spans="1:2" x14ac:dyDescent="0.2">
      <c r="A2674" t="s">
        <v>46579</v>
      </c>
      <c r="B2674">
        <v>0.6</v>
      </c>
    </row>
    <row r="2675" spans="1:2" x14ac:dyDescent="0.2">
      <c r="A2675" t="s">
        <v>10097</v>
      </c>
      <c r="B2675">
        <v>0.78</v>
      </c>
    </row>
    <row r="2676" spans="1:2" x14ac:dyDescent="0.2">
      <c r="A2676" t="s">
        <v>46580</v>
      </c>
      <c r="B2676">
        <v>0.76</v>
      </c>
    </row>
    <row r="2677" spans="1:2" x14ac:dyDescent="0.2">
      <c r="A2677" t="s">
        <v>10098</v>
      </c>
      <c r="B2677">
        <v>3.08</v>
      </c>
    </row>
    <row r="2678" spans="1:2" x14ac:dyDescent="0.2">
      <c r="A2678" t="s">
        <v>46581</v>
      </c>
      <c r="B2678">
        <v>3.01</v>
      </c>
    </row>
    <row r="2679" spans="1:2" x14ac:dyDescent="0.2">
      <c r="A2679" t="s">
        <v>10100</v>
      </c>
      <c r="B2679">
        <v>0.7</v>
      </c>
    </row>
    <row r="2680" spans="1:2" x14ac:dyDescent="0.2">
      <c r="A2680" t="s">
        <v>46582</v>
      </c>
      <c r="B2680">
        <v>0.64</v>
      </c>
    </row>
    <row r="2681" spans="1:2" x14ac:dyDescent="0.2">
      <c r="A2681" t="s">
        <v>10101</v>
      </c>
      <c r="B2681">
        <v>13.65</v>
      </c>
    </row>
    <row r="2682" spans="1:2" x14ac:dyDescent="0.2">
      <c r="A2682" t="s">
        <v>46583</v>
      </c>
      <c r="B2682">
        <v>12.44</v>
      </c>
    </row>
    <row r="2683" spans="1:2" x14ac:dyDescent="0.2">
      <c r="A2683" t="s">
        <v>10102</v>
      </c>
      <c r="B2683">
        <v>10.37</v>
      </c>
    </row>
    <row r="2684" spans="1:2" x14ac:dyDescent="0.2">
      <c r="A2684" t="s">
        <v>46584</v>
      </c>
      <c r="B2684">
        <v>9.4499999999999993</v>
      </c>
    </row>
    <row r="2685" spans="1:2" x14ac:dyDescent="0.2">
      <c r="A2685" t="s">
        <v>10103</v>
      </c>
      <c r="B2685">
        <v>133.74</v>
      </c>
    </row>
    <row r="2686" spans="1:2" x14ac:dyDescent="0.2">
      <c r="A2686" t="s">
        <v>46585</v>
      </c>
      <c r="B2686">
        <v>122.68</v>
      </c>
    </row>
    <row r="2687" spans="1:2" x14ac:dyDescent="0.2">
      <c r="A2687" t="s">
        <v>10105</v>
      </c>
      <c r="B2687">
        <v>13000.38</v>
      </c>
    </row>
    <row r="2688" spans="1:2" x14ac:dyDescent="0.2">
      <c r="A2688" t="s">
        <v>46586</v>
      </c>
      <c r="B2688">
        <v>12183.95</v>
      </c>
    </row>
    <row r="2689" spans="1:2" x14ac:dyDescent="0.2">
      <c r="A2689" t="s">
        <v>10106</v>
      </c>
      <c r="B2689">
        <v>18125.29</v>
      </c>
    </row>
    <row r="2690" spans="1:2" x14ac:dyDescent="0.2">
      <c r="A2690" t="s">
        <v>46587</v>
      </c>
      <c r="B2690">
        <v>16885.27</v>
      </c>
    </row>
    <row r="2691" spans="1:2" x14ac:dyDescent="0.2">
      <c r="A2691" t="s">
        <v>10107</v>
      </c>
      <c r="B2691">
        <v>23241.69</v>
      </c>
    </row>
    <row r="2692" spans="1:2" x14ac:dyDescent="0.2">
      <c r="A2692" t="s">
        <v>46588</v>
      </c>
      <c r="B2692">
        <v>21585.360000000001</v>
      </c>
    </row>
    <row r="2693" spans="1:2" x14ac:dyDescent="0.2">
      <c r="A2693" t="s">
        <v>10108</v>
      </c>
      <c r="B2693">
        <v>28964.23</v>
      </c>
    </row>
    <row r="2694" spans="1:2" x14ac:dyDescent="0.2">
      <c r="A2694" t="s">
        <v>46589</v>
      </c>
      <c r="B2694">
        <v>26638.65</v>
      </c>
    </row>
    <row r="2695" spans="1:2" x14ac:dyDescent="0.2">
      <c r="A2695" t="s">
        <v>10110</v>
      </c>
      <c r="B2695">
        <v>212.25</v>
      </c>
    </row>
    <row r="2696" spans="1:2" x14ac:dyDescent="0.2">
      <c r="A2696" t="s">
        <v>46590</v>
      </c>
      <c r="B2696">
        <v>183.97</v>
      </c>
    </row>
    <row r="2697" spans="1:2" x14ac:dyDescent="0.2">
      <c r="A2697" t="s">
        <v>10111</v>
      </c>
      <c r="B2697">
        <v>293.89</v>
      </c>
    </row>
    <row r="2698" spans="1:2" x14ac:dyDescent="0.2">
      <c r="A2698" t="s">
        <v>46591</v>
      </c>
      <c r="B2698">
        <v>254.73</v>
      </c>
    </row>
    <row r="2699" spans="1:2" x14ac:dyDescent="0.2">
      <c r="A2699" t="s">
        <v>10112</v>
      </c>
      <c r="B2699">
        <v>123.25</v>
      </c>
    </row>
    <row r="2700" spans="1:2" x14ac:dyDescent="0.2">
      <c r="A2700" t="s">
        <v>46592</v>
      </c>
      <c r="B2700">
        <v>106.83</v>
      </c>
    </row>
    <row r="2701" spans="1:2" x14ac:dyDescent="0.2">
      <c r="A2701" t="s">
        <v>10113</v>
      </c>
      <c r="B2701">
        <v>62.17</v>
      </c>
    </row>
    <row r="2702" spans="1:2" x14ac:dyDescent="0.2">
      <c r="A2702" t="s">
        <v>46593</v>
      </c>
      <c r="B2702">
        <v>53.88</v>
      </c>
    </row>
    <row r="2703" spans="1:2" x14ac:dyDescent="0.2">
      <c r="A2703" t="s">
        <v>10114</v>
      </c>
      <c r="B2703">
        <v>7.77</v>
      </c>
    </row>
    <row r="2704" spans="1:2" x14ac:dyDescent="0.2">
      <c r="A2704" t="s">
        <v>46594</v>
      </c>
      <c r="B2704">
        <v>6.73</v>
      </c>
    </row>
    <row r="2705" spans="1:2" x14ac:dyDescent="0.2">
      <c r="A2705" t="s">
        <v>10115</v>
      </c>
      <c r="B2705">
        <v>23.31</v>
      </c>
    </row>
    <row r="2706" spans="1:2" x14ac:dyDescent="0.2">
      <c r="A2706" t="s">
        <v>46595</v>
      </c>
      <c r="B2706">
        <v>20.2</v>
      </c>
    </row>
    <row r="2707" spans="1:2" x14ac:dyDescent="0.2">
      <c r="A2707" t="s">
        <v>10116</v>
      </c>
      <c r="B2707">
        <v>18.649999999999999</v>
      </c>
    </row>
    <row r="2708" spans="1:2" x14ac:dyDescent="0.2">
      <c r="A2708" t="s">
        <v>46596</v>
      </c>
      <c r="B2708">
        <v>16.16</v>
      </c>
    </row>
    <row r="2709" spans="1:2" x14ac:dyDescent="0.2">
      <c r="A2709" t="s">
        <v>10117</v>
      </c>
      <c r="B2709">
        <v>14.57</v>
      </c>
    </row>
    <row r="2710" spans="1:2" x14ac:dyDescent="0.2">
      <c r="A2710" t="s">
        <v>46597</v>
      </c>
      <c r="B2710">
        <v>12.63</v>
      </c>
    </row>
    <row r="2711" spans="1:2" x14ac:dyDescent="0.2">
      <c r="A2711" t="s">
        <v>10118</v>
      </c>
      <c r="B2711">
        <v>10.35</v>
      </c>
    </row>
    <row r="2712" spans="1:2" x14ac:dyDescent="0.2">
      <c r="A2712" t="s">
        <v>46598</v>
      </c>
      <c r="B2712">
        <v>8.9700000000000006</v>
      </c>
    </row>
    <row r="2713" spans="1:2" x14ac:dyDescent="0.2">
      <c r="A2713" t="s">
        <v>10119</v>
      </c>
      <c r="B2713">
        <v>41.96</v>
      </c>
    </row>
    <row r="2714" spans="1:2" x14ac:dyDescent="0.2">
      <c r="A2714" t="s">
        <v>46599</v>
      </c>
      <c r="B2714">
        <v>36.369999999999997</v>
      </c>
    </row>
    <row r="2715" spans="1:2" x14ac:dyDescent="0.2">
      <c r="A2715" t="s">
        <v>10120</v>
      </c>
      <c r="B2715">
        <v>21.13</v>
      </c>
    </row>
    <row r="2716" spans="1:2" x14ac:dyDescent="0.2">
      <c r="A2716" t="s">
        <v>46600</v>
      </c>
      <c r="B2716">
        <v>18.32</v>
      </c>
    </row>
    <row r="2717" spans="1:2" x14ac:dyDescent="0.2">
      <c r="A2717" t="s">
        <v>10121</v>
      </c>
      <c r="B2717">
        <v>7.77</v>
      </c>
    </row>
    <row r="2718" spans="1:2" x14ac:dyDescent="0.2">
      <c r="A2718" t="s">
        <v>46601</v>
      </c>
      <c r="B2718">
        <v>6.73</v>
      </c>
    </row>
    <row r="2719" spans="1:2" x14ac:dyDescent="0.2">
      <c r="A2719" t="s">
        <v>10122</v>
      </c>
      <c r="B2719">
        <v>15.17</v>
      </c>
    </row>
    <row r="2720" spans="1:2" x14ac:dyDescent="0.2">
      <c r="A2720" t="s">
        <v>46602</v>
      </c>
      <c r="B2720">
        <v>13.14</v>
      </c>
    </row>
    <row r="2721" spans="1:2" x14ac:dyDescent="0.2">
      <c r="A2721" t="s">
        <v>10123</v>
      </c>
      <c r="B2721">
        <v>21.13</v>
      </c>
    </row>
    <row r="2722" spans="1:2" x14ac:dyDescent="0.2">
      <c r="A2722" t="s">
        <v>46603</v>
      </c>
      <c r="B2722">
        <v>18.32</v>
      </c>
    </row>
    <row r="2723" spans="1:2" x14ac:dyDescent="0.2">
      <c r="A2723" t="s">
        <v>10124</v>
      </c>
      <c r="B2723">
        <v>20.2</v>
      </c>
    </row>
    <row r="2724" spans="1:2" x14ac:dyDescent="0.2">
      <c r="A2724" t="s">
        <v>46604</v>
      </c>
      <c r="B2724">
        <v>17.510000000000002</v>
      </c>
    </row>
    <row r="2725" spans="1:2" x14ac:dyDescent="0.2">
      <c r="A2725" t="s">
        <v>10125</v>
      </c>
      <c r="B2725">
        <v>10.87</v>
      </c>
    </row>
    <row r="2726" spans="1:2" x14ac:dyDescent="0.2">
      <c r="A2726" t="s">
        <v>46605</v>
      </c>
      <c r="B2726">
        <v>9.43</v>
      </c>
    </row>
    <row r="2727" spans="1:2" x14ac:dyDescent="0.2">
      <c r="A2727" t="s">
        <v>10126</v>
      </c>
      <c r="B2727">
        <v>57.5</v>
      </c>
    </row>
    <row r="2728" spans="1:2" x14ac:dyDescent="0.2">
      <c r="A2728" t="s">
        <v>46606</v>
      </c>
      <c r="B2728">
        <v>49.84</v>
      </c>
    </row>
    <row r="2729" spans="1:2" x14ac:dyDescent="0.2">
      <c r="A2729" t="s">
        <v>10127</v>
      </c>
      <c r="B2729">
        <v>9.48</v>
      </c>
    </row>
    <row r="2730" spans="1:2" x14ac:dyDescent="0.2">
      <c r="A2730" t="s">
        <v>46607</v>
      </c>
      <c r="B2730">
        <v>8.2200000000000006</v>
      </c>
    </row>
    <row r="2731" spans="1:2" x14ac:dyDescent="0.2">
      <c r="A2731" t="s">
        <v>10128</v>
      </c>
      <c r="B2731">
        <v>23.31</v>
      </c>
    </row>
    <row r="2732" spans="1:2" x14ac:dyDescent="0.2">
      <c r="A2732" t="s">
        <v>46608</v>
      </c>
      <c r="B2732">
        <v>20.2</v>
      </c>
    </row>
    <row r="2733" spans="1:2" x14ac:dyDescent="0.2">
      <c r="A2733" t="s">
        <v>10129</v>
      </c>
      <c r="B2733">
        <v>23.31</v>
      </c>
    </row>
    <row r="2734" spans="1:2" x14ac:dyDescent="0.2">
      <c r="A2734" t="s">
        <v>46609</v>
      </c>
      <c r="B2734">
        <v>20.2</v>
      </c>
    </row>
    <row r="2735" spans="1:2" x14ac:dyDescent="0.2">
      <c r="A2735" t="s">
        <v>8848</v>
      </c>
      <c r="B2735">
        <v>79.59</v>
      </c>
    </row>
    <row r="2736" spans="1:2" x14ac:dyDescent="0.2">
      <c r="A2736" t="s">
        <v>46610</v>
      </c>
      <c r="B2736">
        <v>68.989999999999995</v>
      </c>
    </row>
    <row r="2737" spans="1:2" x14ac:dyDescent="0.2">
      <c r="A2737" t="s">
        <v>10130</v>
      </c>
      <c r="B2737">
        <v>97.28</v>
      </c>
    </row>
    <row r="2738" spans="1:2" x14ac:dyDescent="0.2">
      <c r="A2738" t="s">
        <v>46611</v>
      </c>
      <c r="B2738">
        <v>84.32</v>
      </c>
    </row>
    <row r="2739" spans="1:2" x14ac:dyDescent="0.2">
      <c r="A2739" t="s">
        <v>10131</v>
      </c>
      <c r="B2739">
        <v>154.66</v>
      </c>
    </row>
    <row r="2740" spans="1:2" x14ac:dyDescent="0.2">
      <c r="A2740" t="s">
        <v>46612</v>
      </c>
      <c r="B2740">
        <v>134.04</v>
      </c>
    </row>
    <row r="2741" spans="1:2" x14ac:dyDescent="0.2">
      <c r="A2741" t="s">
        <v>10132</v>
      </c>
      <c r="B2741">
        <v>361.1</v>
      </c>
    </row>
    <row r="2742" spans="1:2" x14ac:dyDescent="0.2">
      <c r="A2742" t="s">
        <v>46613</v>
      </c>
      <c r="B2742">
        <v>312.95999999999998</v>
      </c>
    </row>
    <row r="2743" spans="1:2" x14ac:dyDescent="0.2">
      <c r="A2743" t="s">
        <v>10133</v>
      </c>
      <c r="B2743">
        <v>23.31</v>
      </c>
    </row>
    <row r="2744" spans="1:2" x14ac:dyDescent="0.2">
      <c r="A2744" t="s">
        <v>46614</v>
      </c>
      <c r="B2744">
        <v>20.2</v>
      </c>
    </row>
    <row r="2745" spans="1:2" x14ac:dyDescent="0.2">
      <c r="A2745" t="s">
        <v>10134</v>
      </c>
      <c r="B2745">
        <v>294.22000000000003</v>
      </c>
    </row>
    <row r="2746" spans="1:2" x14ac:dyDescent="0.2">
      <c r="A2746" t="s">
        <v>46615</v>
      </c>
      <c r="B2746">
        <v>255</v>
      </c>
    </row>
    <row r="2747" spans="1:2" x14ac:dyDescent="0.2">
      <c r="A2747" t="s">
        <v>10135</v>
      </c>
      <c r="B2747">
        <v>6.83</v>
      </c>
    </row>
    <row r="2748" spans="1:2" x14ac:dyDescent="0.2">
      <c r="A2748" t="s">
        <v>46616</v>
      </c>
      <c r="B2748">
        <v>5.92</v>
      </c>
    </row>
    <row r="2749" spans="1:2" x14ac:dyDescent="0.2">
      <c r="A2749" t="s">
        <v>10136</v>
      </c>
      <c r="B2749">
        <v>12.43</v>
      </c>
    </row>
    <row r="2750" spans="1:2" x14ac:dyDescent="0.2">
      <c r="A2750" t="s">
        <v>46617</v>
      </c>
      <c r="B2750">
        <v>10.77</v>
      </c>
    </row>
    <row r="2751" spans="1:2" x14ac:dyDescent="0.2">
      <c r="A2751" t="s">
        <v>10137</v>
      </c>
      <c r="B2751">
        <v>7.39</v>
      </c>
    </row>
    <row r="2752" spans="1:2" x14ac:dyDescent="0.2">
      <c r="A2752" t="s">
        <v>46618</v>
      </c>
      <c r="B2752">
        <v>6.41</v>
      </c>
    </row>
    <row r="2753" spans="1:2" x14ac:dyDescent="0.2">
      <c r="A2753" t="s">
        <v>10138</v>
      </c>
      <c r="B2753">
        <v>13.5</v>
      </c>
    </row>
    <row r="2754" spans="1:2" x14ac:dyDescent="0.2">
      <c r="A2754" t="s">
        <v>46619</v>
      </c>
      <c r="B2754">
        <v>11.7</v>
      </c>
    </row>
    <row r="2755" spans="1:2" x14ac:dyDescent="0.2">
      <c r="A2755" t="s">
        <v>10139</v>
      </c>
      <c r="B2755">
        <v>9.4700000000000006</v>
      </c>
    </row>
    <row r="2756" spans="1:2" x14ac:dyDescent="0.2">
      <c r="A2756" t="s">
        <v>46620</v>
      </c>
      <c r="B2756">
        <v>8.1999999999999993</v>
      </c>
    </row>
    <row r="2757" spans="1:2" x14ac:dyDescent="0.2">
      <c r="A2757" t="s">
        <v>10140</v>
      </c>
      <c r="B2757">
        <v>16.28</v>
      </c>
    </row>
    <row r="2758" spans="1:2" x14ac:dyDescent="0.2">
      <c r="A2758" t="s">
        <v>46621</v>
      </c>
      <c r="B2758">
        <v>14.11</v>
      </c>
    </row>
    <row r="2759" spans="1:2" x14ac:dyDescent="0.2">
      <c r="A2759" t="s">
        <v>10141</v>
      </c>
      <c r="B2759">
        <v>12.6</v>
      </c>
    </row>
    <row r="2760" spans="1:2" x14ac:dyDescent="0.2">
      <c r="A2760" t="s">
        <v>46622</v>
      </c>
      <c r="B2760">
        <v>10.92</v>
      </c>
    </row>
    <row r="2761" spans="1:2" x14ac:dyDescent="0.2">
      <c r="A2761" t="s">
        <v>10142</v>
      </c>
      <c r="B2761">
        <v>11.19</v>
      </c>
    </row>
    <row r="2762" spans="1:2" x14ac:dyDescent="0.2">
      <c r="A2762" t="s">
        <v>46623</v>
      </c>
      <c r="B2762">
        <v>9.69</v>
      </c>
    </row>
    <row r="2763" spans="1:2" x14ac:dyDescent="0.2">
      <c r="A2763" t="s">
        <v>10143</v>
      </c>
      <c r="B2763">
        <v>7.84</v>
      </c>
    </row>
    <row r="2764" spans="1:2" x14ac:dyDescent="0.2">
      <c r="A2764" t="s">
        <v>46624</v>
      </c>
      <c r="B2764">
        <v>6.79</v>
      </c>
    </row>
    <row r="2765" spans="1:2" x14ac:dyDescent="0.2">
      <c r="A2765" t="s">
        <v>10144</v>
      </c>
      <c r="B2765">
        <v>12.09</v>
      </c>
    </row>
    <row r="2766" spans="1:2" x14ac:dyDescent="0.2">
      <c r="A2766" t="s">
        <v>46625</v>
      </c>
      <c r="B2766">
        <v>10.48</v>
      </c>
    </row>
    <row r="2767" spans="1:2" x14ac:dyDescent="0.2">
      <c r="A2767" t="s">
        <v>10145</v>
      </c>
      <c r="B2767">
        <v>10.19</v>
      </c>
    </row>
    <row r="2768" spans="1:2" x14ac:dyDescent="0.2">
      <c r="A2768" t="s">
        <v>46626</v>
      </c>
      <c r="B2768">
        <v>8.83</v>
      </c>
    </row>
    <row r="2769" spans="1:2" x14ac:dyDescent="0.2">
      <c r="A2769" t="s">
        <v>10146</v>
      </c>
      <c r="B2769">
        <v>27.74</v>
      </c>
    </row>
    <row r="2770" spans="1:2" x14ac:dyDescent="0.2">
      <c r="A2770" t="s">
        <v>46627</v>
      </c>
      <c r="B2770">
        <v>24.04</v>
      </c>
    </row>
    <row r="2771" spans="1:2" x14ac:dyDescent="0.2">
      <c r="A2771" t="s">
        <v>10147</v>
      </c>
      <c r="B2771">
        <v>31.52</v>
      </c>
    </row>
    <row r="2772" spans="1:2" x14ac:dyDescent="0.2">
      <c r="A2772" t="s">
        <v>46628</v>
      </c>
      <c r="B2772">
        <v>27.32</v>
      </c>
    </row>
    <row r="2773" spans="1:2" x14ac:dyDescent="0.2">
      <c r="A2773" t="s">
        <v>10148</v>
      </c>
      <c r="B2773">
        <v>63.04</v>
      </c>
    </row>
    <row r="2774" spans="1:2" x14ac:dyDescent="0.2">
      <c r="A2774" t="s">
        <v>46629</v>
      </c>
      <c r="B2774">
        <v>54.64</v>
      </c>
    </row>
    <row r="2775" spans="1:2" x14ac:dyDescent="0.2">
      <c r="A2775" t="s">
        <v>10149</v>
      </c>
      <c r="B2775">
        <v>28.89</v>
      </c>
    </row>
    <row r="2776" spans="1:2" x14ac:dyDescent="0.2">
      <c r="A2776" t="s">
        <v>46630</v>
      </c>
      <c r="B2776">
        <v>25.04</v>
      </c>
    </row>
    <row r="2777" spans="1:2" x14ac:dyDescent="0.2">
      <c r="A2777" t="s">
        <v>10150</v>
      </c>
      <c r="B2777">
        <v>10.87</v>
      </c>
    </row>
    <row r="2778" spans="1:2" x14ac:dyDescent="0.2">
      <c r="A2778" t="s">
        <v>46631</v>
      </c>
      <c r="B2778">
        <v>9.43</v>
      </c>
    </row>
    <row r="2779" spans="1:2" x14ac:dyDescent="0.2">
      <c r="A2779" t="s">
        <v>10151</v>
      </c>
      <c r="B2779">
        <v>3058.22</v>
      </c>
    </row>
    <row r="2780" spans="1:2" x14ac:dyDescent="0.2">
      <c r="A2780" t="s">
        <v>46632</v>
      </c>
      <c r="B2780">
        <v>2650.4</v>
      </c>
    </row>
    <row r="2781" spans="1:2" x14ac:dyDescent="0.2">
      <c r="A2781" t="s">
        <v>10152</v>
      </c>
      <c r="B2781">
        <v>91.75</v>
      </c>
    </row>
    <row r="2782" spans="1:2" x14ac:dyDescent="0.2">
      <c r="A2782" t="s">
        <v>46633</v>
      </c>
      <c r="B2782">
        <v>79.510000000000005</v>
      </c>
    </row>
    <row r="2783" spans="1:2" x14ac:dyDescent="0.2">
      <c r="A2783" t="s">
        <v>10153</v>
      </c>
      <c r="B2783">
        <v>153.16</v>
      </c>
    </row>
    <row r="2784" spans="1:2" x14ac:dyDescent="0.2">
      <c r="A2784" t="s">
        <v>46634</v>
      </c>
      <c r="B2784">
        <v>132.74</v>
      </c>
    </row>
    <row r="2785" spans="1:2" x14ac:dyDescent="0.2">
      <c r="A2785" t="s">
        <v>10154</v>
      </c>
      <c r="B2785">
        <v>16.309999999999999</v>
      </c>
    </row>
    <row r="2786" spans="1:2" x14ac:dyDescent="0.2">
      <c r="A2786" t="s">
        <v>46635</v>
      </c>
      <c r="B2786">
        <v>14.14</v>
      </c>
    </row>
    <row r="2787" spans="1:2" x14ac:dyDescent="0.2">
      <c r="A2787" t="s">
        <v>10155</v>
      </c>
      <c r="B2787">
        <v>8.5399999999999991</v>
      </c>
    </row>
    <row r="2788" spans="1:2" x14ac:dyDescent="0.2">
      <c r="A2788" t="s">
        <v>46636</v>
      </c>
      <c r="B2788">
        <v>7.4</v>
      </c>
    </row>
    <row r="2789" spans="1:2" x14ac:dyDescent="0.2">
      <c r="A2789" t="s">
        <v>10156</v>
      </c>
      <c r="B2789">
        <v>18.649999999999999</v>
      </c>
    </row>
    <row r="2790" spans="1:2" x14ac:dyDescent="0.2">
      <c r="A2790" t="s">
        <v>46637</v>
      </c>
      <c r="B2790">
        <v>16.16</v>
      </c>
    </row>
    <row r="2791" spans="1:2" x14ac:dyDescent="0.2">
      <c r="A2791" t="s">
        <v>10157</v>
      </c>
      <c r="B2791">
        <v>5.43</v>
      </c>
    </row>
    <row r="2792" spans="1:2" x14ac:dyDescent="0.2">
      <c r="A2792" t="s">
        <v>46638</v>
      </c>
      <c r="B2792">
        <v>4.71</v>
      </c>
    </row>
    <row r="2793" spans="1:2" x14ac:dyDescent="0.2">
      <c r="A2793" t="s">
        <v>10158</v>
      </c>
      <c r="B2793">
        <v>19.420000000000002</v>
      </c>
    </row>
    <row r="2794" spans="1:2" x14ac:dyDescent="0.2">
      <c r="A2794" t="s">
        <v>46639</v>
      </c>
      <c r="B2794">
        <v>16.84</v>
      </c>
    </row>
    <row r="2795" spans="1:2" x14ac:dyDescent="0.2">
      <c r="A2795" t="s">
        <v>10159</v>
      </c>
      <c r="B2795">
        <v>32.630000000000003</v>
      </c>
    </row>
    <row r="2796" spans="1:2" x14ac:dyDescent="0.2">
      <c r="A2796" t="s">
        <v>46640</v>
      </c>
      <c r="B2796">
        <v>28.29</v>
      </c>
    </row>
    <row r="2797" spans="1:2" x14ac:dyDescent="0.2">
      <c r="A2797" t="s">
        <v>46641</v>
      </c>
      <c r="B2797">
        <v>6.99</v>
      </c>
    </row>
    <row r="2798" spans="1:2" x14ac:dyDescent="0.2">
      <c r="A2798" t="s">
        <v>46642</v>
      </c>
      <c r="B2798">
        <v>6.06</v>
      </c>
    </row>
    <row r="2799" spans="1:2" x14ac:dyDescent="0.2">
      <c r="A2799" t="s">
        <v>10160</v>
      </c>
      <c r="B2799">
        <v>20.98</v>
      </c>
    </row>
    <row r="2800" spans="1:2" x14ac:dyDescent="0.2">
      <c r="A2800" t="s">
        <v>46643</v>
      </c>
      <c r="B2800">
        <v>18.18</v>
      </c>
    </row>
    <row r="2801" spans="1:2" x14ac:dyDescent="0.2">
      <c r="A2801" t="s">
        <v>10161</v>
      </c>
      <c r="B2801">
        <v>15.54</v>
      </c>
    </row>
    <row r="2802" spans="1:2" x14ac:dyDescent="0.2">
      <c r="A2802" t="s">
        <v>46644</v>
      </c>
      <c r="B2802">
        <v>13.47</v>
      </c>
    </row>
    <row r="2803" spans="1:2" x14ac:dyDescent="0.2">
      <c r="A2803" t="s">
        <v>10162</v>
      </c>
      <c r="B2803">
        <v>31.08</v>
      </c>
    </row>
    <row r="2804" spans="1:2" x14ac:dyDescent="0.2">
      <c r="A2804" t="s">
        <v>46645</v>
      </c>
      <c r="B2804">
        <v>26.94</v>
      </c>
    </row>
    <row r="2805" spans="1:2" x14ac:dyDescent="0.2">
      <c r="A2805" t="s">
        <v>10163</v>
      </c>
      <c r="B2805">
        <v>13.98</v>
      </c>
    </row>
    <row r="2806" spans="1:2" x14ac:dyDescent="0.2">
      <c r="A2806" t="s">
        <v>46646</v>
      </c>
      <c r="B2806">
        <v>12.12</v>
      </c>
    </row>
    <row r="2807" spans="1:2" x14ac:dyDescent="0.2">
      <c r="A2807" t="s">
        <v>10164</v>
      </c>
      <c r="B2807">
        <v>5.43</v>
      </c>
    </row>
    <row r="2808" spans="1:2" x14ac:dyDescent="0.2">
      <c r="A2808" t="s">
        <v>46647</v>
      </c>
      <c r="B2808">
        <v>4.71</v>
      </c>
    </row>
    <row r="2809" spans="1:2" x14ac:dyDescent="0.2">
      <c r="A2809" t="s">
        <v>10165</v>
      </c>
      <c r="B2809">
        <v>53.63</v>
      </c>
    </row>
    <row r="2810" spans="1:2" x14ac:dyDescent="0.2">
      <c r="A2810" t="s">
        <v>46648</v>
      </c>
      <c r="B2810">
        <v>46.47</v>
      </c>
    </row>
    <row r="2811" spans="1:2" x14ac:dyDescent="0.2">
      <c r="A2811" t="s">
        <v>10166</v>
      </c>
      <c r="B2811">
        <v>3.1</v>
      </c>
    </row>
    <row r="2812" spans="1:2" x14ac:dyDescent="0.2">
      <c r="A2812" t="s">
        <v>46649</v>
      </c>
      <c r="B2812">
        <v>2.69</v>
      </c>
    </row>
    <row r="2813" spans="1:2" x14ac:dyDescent="0.2">
      <c r="A2813" t="s">
        <v>10167</v>
      </c>
      <c r="B2813">
        <v>5.43</v>
      </c>
    </row>
    <row r="2814" spans="1:2" x14ac:dyDescent="0.2">
      <c r="A2814" t="s">
        <v>46650</v>
      </c>
      <c r="B2814">
        <v>4.71</v>
      </c>
    </row>
    <row r="2815" spans="1:2" x14ac:dyDescent="0.2">
      <c r="A2815" t="s">
        <v>10168</v>
      </c>
      <c r="B2815">
        <v>4.66</v>
      </c>
    </row>
    <row r="2816" spans="1:2" x14ac:dyDescent="0.2">
      <c r="A2816" t="s">
        <v>46651</v>
      </c>
      <c r="B2816">
        <v>4.04</v>
      </c>
    </row>
    <row r="2817" spans="1:2" x14ac:dyDescent="0.2">
      <c r="A2817" t="s">
        <v>10169</v>
      </c>
      <c r="B2817">
        <v>10.87</v>
      </c>
    </row>
    <row r="2818" spans="1:2" x14ac:dyDescent="0.2">
      <c r="A2818" t="s">
        <v>46652</v>
      </c>
      <c r="B2818">
        <v>9.43</v>
      </c>
    </row>
    <row r="2819" spans="1:2" x14ac:dyDescent="0.2">
      <c r="A2819" t="s">
        <v>10170</v>
      </c>
      <c r="B2819">
        <v>7.77</v>
      </c>
    </row>
    <row r="2820" spans="1:2" x14ac:dyDescent="0.2">
      <c r="A2820" t="s">
        <v>46653</v>
      </c>
      <c r="B2820">
        <v>6.73</v>
      </c>
    </row>
    <row r="2821" spans="1:2" x14ac:dyDescent="0.2">
      <c r="A2821" t="s">
        <v>10171</v>
      </c>
      <c r="B2821">
        <v>52.54</v>
      </c>
    </row>
    <row r="2822" spans="1:2" x14ac:dyDescent="0.2">
      <c r="A2822" t="s">
        <v>46654</v>
      </c>
      <c r="B2822">
        <v>45.53</v>
      </c>
    </row>
    <row r="2823" spans="1:2" x14ac:dyDescent="0.2">
      <c r="A2823" t="s">
        <v>10172</v>
      </c>
      <c r="B2823">
        <v>1.94</v>
      </c>
    </row>
    <row r="2824" spans="1:2" x14ac:dyDescent="0.2">
      <c r="A2824" t="s">
        <v>46655</v>
      </c>
      <c r="B2824">
        <v>1.68</v>
      </c>
    </row>
    <row r="2825" spans="1:2" x14ac:dyDescent="0.2">
      <c r="A2825" t="s">
        <v>10173</v>
      </c>
      <c r="B2825">
        <v>5.82</v>
      </c>
    </row>
    <row r="2826" spans="1:2" x14ac:dyDescent="0.2">
      <c r="A2826" t="s">
        <v>46656</v>
      </c>
      <c r="B2826">
        <v>5.05</v>
      </c>
    </row>
    <row r="2827" spans="1:2" x14ac:dyDescent="0.2">
      <c r="A2827" t="s">
        <v>10174</v>
      </c>
      <c r="B2827">
        <v>12.43</v>
      </c>
    </row>
    <row r="2828" spans="1:2" x14ac:dyDescent="0.2">
      <c r="A2828" t="s">
        <v>46657</v>
      </c>
      <c r="B2828">
        <v>10.77</v>
      </c>
    </row>
    <row r="2829" spans="1:2" x14ac:dyDescent="0.2">
      <c r="A2829" t="s">
        <v>10175</v>
      </c>
      <c r="B2829">
        <v>1.08</v>
      </c>
    </row>
    <row r="2830" spans="1:2" x14ac:dyDescent="0.2">
      <c r="A2830" t="s">
        <v>46658</v>
      </c>
      <c r="B2830">
        <v>0.94</v>
      </c>
    </row>
    <row r="2831" spans="1:2" x14ac:dyDescent="0.2">
      <c r="A2831" t="s">
        <v>10176</v>
      </c>
      <c r="B2831">
        <v>10.87</v>
      </c>
    </row>
    <row r="2832" spans="1:2" x14ac:dyDescent="0.2">
      <c r="A2832" t="s">
        <v>46659</v>
      </c>
      <c r="B2832">
        <v>9.43</v>
      </c>
    </row>
    <row r="2833" spans="1:2" x14ac:dyDescent="0.2">
      <c r="A2833" t="s">
        <v>10177</v>
      </c>
      <c r="B2833">
        <v>7.77</v>
      </c>
    </row>
    <row r="2834" spans="1:2" x14ac:dyDescent="0.2">
      <c r="A2834" t="s">
        <v>46660</v>
      </c>
      <c r="B2834">
        <v>6.73</v>
      </c>
    </row>
    <row r="2835" spans="1:2" x14ac:dyDescent="0.2">
      <c r="A2835" t="s">
        <v>10178</v>
      </c>
      <c r="B2835">
        <v>8.5399999999999991</v>
      </c>
    </row>
    <row r="2836" spans="1:2" x14ac:dyDescent="0.2">
      <c r="A2836" t="s">
        <v>46661</v>
      </c>
      <c r="B2836">
        <v>7.4</v>
      </c>
    </row>
    <row r="2837" spans="1:2" x14ac:dyDescent="0.2">
      <c r="A2837" t="s">
        <v>10179</v>
      </c>
      <c r="B2837">
        <v>35.74</v>
      </c>
    </row>
    <row r="2838" spans="1:2" x14ac:dyDescent="0.2">
      <c r="A2838" t="s">
        <v>46662</v>
      </c>
      <c r="B2838">
        <v>30.98</v>
      </c>
    </row>
    <row r="2839" spans="1:2" x14ac:dyDescent="0.2">
      <c r="A2839" t="s">
        <v>10180</v>
      </c>
      <c r="B2839">
        <v>23.31</v>
      </c>
    </row>
    <row r="2840" spans="1:2" x14ac:dyDescent="0.2">
      <c r="A2840" t="s">
        <v>46663</v>
      </c>
      <c r="B2840">
        <v>20.2</v>
      </c>
    </row>
    <row r="2841" spans="1:2" x14ac:dyDescent="0.2">
      <c r="A2841" t="s">
        <v>10181</v>
      </c>
      <c r="B2841">
        <v>3.1</v>
      </c>
    </row>
    <row r="2842" spans="1:2" x14ac:dyDescent="0.2">
      <c r="A2842" t="s">
        <v>46664</v>
      </c>
      <c r="B2842">
        <v>2.69</v>
      </c>
    </row>
    <row r="2843" spans="1:2" x14ac:dyDescent="0.2">
      <c r="A2843" t="s">
        <v>10182</v>
      </c>
      <c r="B2843">
        <v>8.5399999999999991</v>
      </c>
    </row>
    <row r="2844" spans="1:2" x14ac:dyDescent="0.2">
      <c r="A2844" t="s">
        <v>46665</v>
      </c>
      <c r="B2844">
        <v>7.4</v>
      </c>
    </row>
    <row r="2845" spans="1:2" x14ac:dyDescent="0.2">
      <c r="A2845" t="s">
        <v>10183</v>
      </c>
      <c r="B2845">
        <v>8.5399999999999991</v>
      </c>
    </row>
    <row r="2846" spans="1:2" x14ac:dyDescent="0.2">
      <c r="A2846" t="s">
        <v>46666</v>
      </c>
      <c r="B2846">
        <v>7.4</v>
      </c>
    </row>
    <row r="2847" spans="1:2" x14ac:dyDescent="0.2">
      <c r="A2847" t="s">
        <v>10184</v>
      </c>
      <c r="B2847">
        <v>6.99</v>
      </c>
    </row>
    <row r="2848" spans="1:2" x14ac:dyDescent="0.2">
      <c r="A2848" t="s">
        <v>46667</v>
      </c>
      <c r="B2848">
        <v>6.06</v>
      </c>
    </row>
    <row r="2849" spans="1:2" x14ac:dyDescent="0.2">
      <c r="A2849" t="s">
        <v>10185</v>
      </c>
      <c r="B2849">
        <v>1.55</v>
      </c>
    </row>
    <row r="2850" spans="1:2" x14ac:dyDescent="0.2">
      <c r="A2850" t="s">
        <v>46668</v>
      </c>
      <c r="B2850">
        <v>1.34</v>
      </c>
    </row>
    <row r="2851" spans="1:2" x14ac:dyDescent="0.2">
      <c r="A2851" t="s">
        <v>10186</v>
      </c>
      <c r="B2851">
        <v>32.700000000000003</v>
      </c>
    </row>
    <row r="2852" spans="1:2" x14ac:dyDescent="0.2">
      <c r="A2852" t="s">
        <v>46669</v>
      </c>
      <c r="B2852">
        <v>28.34</v>
      </c>
    </row>
    <row r="2853" spans="1:2" x14ac:dyDescent="0.2">
      <c r="A2853" t="s">
        <v>10187</v>
      </c>
      <c r="B2853">
        <v>33.770000000000003</v>
      </c>
    </row>
    <row r="2854" spans="1:2" x14ac:dyDescent="0.2">
      <c r="A2854" t="s">
        <v>46670</v>
      </c>
      <c r="B2854">
        <v>29.27</v>
      </c>
    </row>
    <row r="2855" spans="1:2" x14ac:dyDescent="0.2">
      <c r="A2855" t="s">
        <v>10188</v>
      </c>
      <c r="B2855">
        <v>36.700000000000003</v>
      </c>
    </row>
    <row r="2856" spans="1:2" x14ac:dyDescent="0.2">
      <c r="A2856" t="s">
        <v>46671</v>
      </c>
      <c r="B2856">
        <v>31.81</v>
      </c>
    </row>
    <row r="2857" spans="1:2" x14ac:dyDescent="0.2">
      <c r="A2857" t="s">
        <v>10189</v>
      </c>
      <c r="B2857">
        <v>19.579999999999998</v>
      </c>
    </row>
    <row r="2858" spans="1:2" x14ac:dyDescent="0.2">
      <c r="A2858" t="s">
        <v>46672</v>
      </c>
      <c r="B2858">
        <v>16.97</v>
      </c>
    </row>
    <row r="2859" spans="1:2" x14ac:dyDescent="0.2">
      <c r="A2859" t="s">
        <v>10190</v>
      </c>
      <c r="B2859">
        <v>0.25</v>
      </c>
    </row>
    <row r="2860" spans="1:2" x14ac:dyDescent="0.2">
      <c r="A2860" t="s">
        <v>46673</v>
      </c>
      <c r="B2860">
        <v>0.22</v>
      </c>
    </row>
    <row r="2861" spans="1:2" x14ac:dyDescent="0.2">
      <c r="A2861" t="s">
        <v>10191</v>
      </c>
      <c r="B2861">
        <v>39.58</v>
      </c>
    </row>
    <row r="2862" spans="1:2" x14ac:dyDescent="0.2">
      <c r="A2862" t="s">
        <v>46674</v>
      </c>
      <c r="B2862">
        <v>34.299999999999997</v>
      </c>
    </row>
    <row r="2863" spans="1:2" x14ac:dyDescent="0.2">
      <c r="A2863" t="s">
        <v>10192</v>
      </c>
      <c r="B2863">
        <v>79.540000000000006</v>
      </c>
    </row>
    <row r="2864" spans="1:2" x14ac:dyDescent="0.2">
      <c r="A2864" t="s">
        <v>46675</v>
      </c>
      <c r="B2864">
        <v>68.930000000000007</v>
      </c>
    </row>
    <row r="2865" spans="1:2" x14ac:dyDescent="0.2">
      <c r="A2865" t="s">
        <v>10193</v>
      </c>
      <c r="B2865">
        <v>194.23</v>
      </c>
    </row>
    <row r="2866" spans="1:2" x14ac:dyDescent="0.2">
      <c r="A2866" t="s">
        <v>46676</v>
      </c>
      <c r="B2866">
        <v>168.33</v>
      </c>
    </row>
    <row r="2867" spans="1:2" x14ac:dyDescent="0.2">
      <c r="A2867" t="s">
        <v>10194</v>
      </c>
      <c r="B2867">
        <v>90.63</v>
      </c>
    </row>
    <row r="2868" spans="1:2" x14ac:dyDescent="0.2">
      <c r="A2868" t="s">
        <v>46677</v>
      </c>
      <c r="B2868">
        <v>78.959999999999994</v>
      </c>
    </row>
    <row r="2869" spans="1:2" x14ac:dyDescent="0.2">
      <c r="A2869" t="s">
        <v>10195</v>
      </c>
      <c r="B2869">
        <v>14.2</v>
      </c>
    </row>
    <row r="2870" spans="1:2" x14ac:dyDescent="0.2">
      <c r="A2870" t="s">
        <v>46678</v>
      </c>
      <c r="B2870">
        <v>12.31</v>
      </c>
    </row>
    <row r="2871" spans="1:2" x14ac:dyDescent="0.2">
      <c r="A2871" t="s">
        <v>10196</v>
      </c>
      <c r="B2871">
        <v>11.09</v>
      </c>
    </row>
    <row r="2872" spans="1:2" x14ac:dyDescent="0.2">
      <c r="A2872" t="s">
        <v>46679</v>
      </c>
      <c r="B2872">
        <v>9.61</v>
      </c>
    </row>
    <row r="2873" spans="1:2" x14ac:dyDescent="0.2">
      <c r="A2873" t="s">
        <v>10197</v>
      </c>
      <c r="B2873">
        <v>2.33</v>
      </c>
    </row>
    <row r="2874" spans="1:2" x14ac:dyDescent="0.2">
      <c r="A2874" t="s">
        <v>46680</v>
      </c>
      <c r="B2874">
        <v>2.02</v>
      </c>
    </row>
    <row r="2875" spans="1:2" x14ac:dyDescent="0.2">
      <c r="A2875" t="s">
        <v>10198</v>
      </c>
      <c r="B2875">
        <v>27.04</v>
      </c>
    </row>
    <row r="2876" spans="1:2" x14ac:dyDescent="0.2">
      <c r="A2876" t="s">
        <v>46681</v>
      </c>
      <c r="B2876">
        <v>23.43</v>
      </c>
    </row>
    <row r="2877" spans="1:2" x14ac:dyDescent="0.2">
      <c r="A2877" t="s">
        <v>10199</v>
      </c>
      <c r="B2877">
        <v>21.97</v>
      </c>
    </row>
    <row r="2878" spans="1:2" x14ac:dyDescent="0.2">
      <c r="A2878" t="s">
        <v>46682</v>
      </c>
      <c r="B2878">
        <v>19.04</v>
      </c>
    </row>
    <row r="2879" spans="1:2" x14ac:dyDescent="0.2">
      <c r="A2879" t="s">
        <v>10200</v>
      </c>
      <c r="B2879">
        <v>23.31</v>
      </c>
    </row>
    <row r="2880" spans="1:2" x14ac:dyDescent="0.2">
      <c r="A2880" t="s">
        <v>46683</v>
      </c>
      <c r="B2880">
        <v>20.2</v>
      </c>
    </row>
    <row r="2881" spans="1:2" x14ac:dyDescent="0.2">
      <c r="A2881" t="s">
        <v>10201</v>
      </c>
      <c r="B2881">
        <v>10.1</v>
      </c>
    </row>
    <row r="2882" spans="1:2" x14ac:dyDescent="0.2">
      <c r="A2882" t="s">
        <v>46684</v>
      </c>
      <c r="B2882">
        <v>8.75</v>
      </c>
    </row>
    <row r="2883" spans="1:2" x14ac:dyDescent="0.2">
      <c r="A2883" t="s">
        <v>10202</v>
      </c>
      <c r="B2883">
        <v>13.98</v>
      </c>
    </row>
    <row r="2884" spans="1:2" x14ac:dyDescent="0.2">
      <c r="A2884" t="s">
        <v>46685</v>
      </c>
      <c r="B2884">
        <v>12.12</v>
      </c>
    </row>
    <row r="2885" spans="1:2" x14ac:dyDescent="0.2">
      <c r="A2885" t="s">
        <v>10203</v>
      </c>
      <c r="B2885">
        <v>5.36</v>
      </c>
    </row>
    <row r="2886" spans="1:2" x14ac:dyDescent="0.2">
      <c r="A2886" t="s">
        <v>46686</v>
      </c>
      <c r="B2886">
        <v>4.6399999999999997</v>
      </c>
    </row>
    <row r="2887" spans="1:2" x14ac:dyDescent="0.2">
      <c r="A2887" t="s">
        <v>10204</v>
      </c>
      <c r="B2887">
        <v>20.2</v>
      </c>
    </row>
    <row r="2888" spans="1:2" x14ac:dyDescent="0.2">
      <c r="A2888" t="s">
        <v>46687</v>
      </c>
      <c r="B2888">
        <v>17.510000000000002</v>
      </c>
    </row>
    <row r="2889" spans="1:2" x14ac:dyDescent="0.2">
      <c r="A2889" t="s">
        <v>10205</v>
      </c>
      <c r="B2889">
        <v>17.09</v>
      </c>
    </row>
    <row r="2890" spans="1:2" x14ac:dyDescent="0.2">
      <c r="A2890" t="s">
        <v>46688</v>
      </c>
      <c r="B2890">
        <v>14.81</v>
      </c>
    </row>
    <row r="2891" spans="1:2" x14ac:dyDescent="0.2">
      <c r="A2891" t="s">
        <v>10206</v>
      </c>
      <c r="B2891">
        <v>7.77</v>
      </c>
    </row>
    <row r="2892" spans="1:2" x14ac:dyDescent="0.2">
      <c r="A2892" t="s">
        <v>46689</v>
      </c>
      <c r="B2892">
        <v>6.73</v>
      </c>
    </row>
    <row r="2893" spans="1:2" x14ac:dyDescent="0.2">
      <c r="A2893" t="s">
        <v>10207</v>
      </c>
      <c r="B2893">
        <v>5.36</v>
      </c>
    </row>
    <row r="2894" spans="1:2" x14ac:dyDescent="0.2">
      <c r="A2894" t="s">
        <v>46690</v>
      </c>
      <c r="B2894">
        <v>4.6399999999999997</v>
      </c>
    </row>
    <row r="2895" spans="1:2" x14ac:dyDescent="0.2">
      <c r="A2895" t="s">
        <v>10208</v>
      </c>
      <c r="B2895">
        <v>18.489999999999998</v>
      </c>
    </row>
    <row r="2896" spans="1:2" x14ac:dyDescent="0.2">
      <c r="A2896" t="s">
        <v>46691</v>
      </c>
      <c r="B2896">
        <v>16.03</v>
      </c>
    </row>
    <row r="2897" spans="1:2" x14ac:dyDescent="0.2">
      <c r="A2897" t="s">
        <v>10209</v>
      </c>
      <c r="B2897">
        <v>36.99</v>
      </c>
    </row>
    <row r="2898" spans="1:2" x14ac:dyDescent="0.2">
      <c r="A2898" t="s">
        <v>46692</v>
      </c>
      <c r="B2898">
        <v>32.06</v>
      </c>
    </row>
    <row r="2899" spans="1:2" x14ac:dyDescent="0.2">
      <c r="A2899" t="s">
        <v>10210</v>
      </c>
      <c r="B2899">
        <v>15.54</v>
      </c>
    </row>
    <row r="2900" spans="1:2" x14ac:dyDescent="0.2">
      <c r="A2900" t="s">
        <v>46693</v>
      </c>
      <c r="B2900">
        <v>13.47</v>
      </c>
    </row>
    <row r="2901" spans="1:2" x14ac:dyDescent="0.2">
      <c r="A2901" t="s">
        <v>10211</v>
      </c>
      <c r="B2901">
        <v>5.12</v>
      </c>
    </row>
    <row r="2902" spans="1:2" x14ac:dyDescent="0.2">
      <c r="A2902" t="s">
        <v>46694</v>
      </c>
      <c r="B2902">
        <v>4.4400000000000004</v>
      </c>
    </row>
    <row r="2903" spans="1:2" x14ac:dyDescent="0.2">
      <c r="A2903" t="s">
        <v>10212</v>
      </c>
      <c r="B2903">
        <v>6.21</v>
      </c>
    </row>
    <row r="2904" spans="1:2" x14ac:dyDescent="0.2">
      <c r="A2904" t="s">
        <v>46695</v>
      </c>
      <c r="B2904">
        <v>5.38</v>
      </c>
    </row>
    <row r="2905" spans="1:2" x14ac:dyDescent="0.2">
      <c r="A2905" t="s">
        <v>10213</v>
      </c>
      <c r="B2905">
        <v>315.24</v>
      </c>
    </row>
    <row r="2906" spans="1:2" x14ac:dyDescent="0.2">
      <c r="A2906" t="s">
        <v>46696</v>
      </c>
      <c r="B2906">
        <v>273.20999999999998</v>
      </c>
    </row>
    <row r="2907" spans="1:2" x14ac:dyDescent="0.2">
      <c r="A2907" t="s">
        <v>10214</v>
      </c>
      <c r="B2907">
        <v>155.41999999999999</v>
      </c>
    </row>
    <row r="2908" spans="1:2" x14ac:dyDescent="0.2">
      <c r="A2908" t="s">
        <v>46697</v>
      </c>
      <c r="B2908">
        <v>134.72</v>
      </c>
    </row>
    <row r="2909" spans="1:2" x14ac:dyDescent="0.2">
      <c r="A2909" t="s">
        <v>10215</v>
      </c>
      <c r="B2909">
        <v>2.06</v>
      </c>
    </row>
    <row r="2910" spans="1:2" x14ac:dyDescent="0.2">
      <c r="A2910" t="s">
        <v>46698</v>
      </c>
      <c r="B2910">
        <v>1.79</v>
      </c>
    </row>
    <row r="2911" spans="1:2" x14ac:dyDescent="0.2">
      <c r="A2911" t="s">
        <v>10216</v>
      </c>
      <c r="B2911">
        <v>62.17</v>
      </c>
    </row>
    <row r="2912" spans="1:2" x14ac:dyDescent="0.2">
      <c r="A2912" t="s">
        <v>46699</v>
      </c>
      <c r="B2912">
        <v>53.88</v>
      </c>
    </row>
    <row r="2913" spans="1:2" x14ac:dyDescent="0.2">
      <c r="A2913" t="s">
        <v>10217</v>
      </c>
      <c r="B2913">
        <v>57.95</v>
      </c>
    </row>
    <row r="2914" spans="1:2" x14ac:dyDescent="0.2">
      <c r="A2914" t="s">
        <v>46700</v>
      </c>
      <c r="B2914">
        <v>50.22</v>
      </c>
    </row>
    <row r="2915" spans="1:2" x14ac:dyDescent="0.2">
      <c r="A2915" t="s">
        <v>10218</v>
      </c>
      <c r="B2915">
        <v>31.44</v>
      </c>
    </row>
    <row r="2916" spans="1:2" x14ac:dyDescent="0.2">
      <c r="A2916" t="s">
        <v>46701</v>
      </c>
      <c r="B2916">
        <v>27.25</v>
      </c>
    </row>
    <row r="2917" spans="1:2" x14ac:dyDescent="0.2">
      <c r="A2917" t="s">
        <v>10219</v>
      </c>
      <c r="B2917">
        <v>5.59</v>
      </c>
    </row>
    <row r="2918" spans="1:2" x14ac:dyDescent="0.2">
      <c r="A2918" t="s">
        <v>46702</v>
      </c>
      <c r="B2918">
        <v>4.8499999999999996</v>
      </c>
    </row>
    <row r="2919" spans="1:2" x14ac:dyDescent="0.2">
      <c r="A2919" t="s">
        <v>10220</v>
      </c>
      <c r="B2919">
        <v>90.58</v>
      </c>
    </row>
    <row r="2920" spans="1:2" x14ac:dyDescent="0.2">
      <c r="A2920" t="s">
        <v>46703</v>
      </c>
      <c r="B2920">
        <v>80.540000000000006</v>
      </c>
    </row>
    <row r="2921" spans="1:2" x14ac:dyDescent="0.2">
      <c r="A2921" t="s">
        <v>10221</v>
      </c>
      <c r="B2921">
        <v>17.87</v>
      </c>
    </row>
    <row r="2922" spans="1:2" x14ac:dyDescent="0.2">
      <c r="A2922" t="s">
        <v>46704</v>
      </c>
      <c r="B2922">
        <v>15.49</v>
      </c>
    </row>
    <row r="2923" spans="1:2" x14ac:dyDescent="0.2">
      <c r="A2923" t="s">
        <v>10222</v>
      </c>
      <c r="B2923">
        <v>21.75</v>
      </c>
    </row>
    <row r="2924" spans="1:2" x14ac:dyDescent="0.2">
      <c r="A2924" t="s">
        <v>46705</v>
      </c>
      <c r="B2924">
        <v>18.86</v>
      </c>
    </row>
    <row r="2925" spans="1:2" x14ac:dyDescent="0.2">
      <c r="A2925" t="s">
        <v>10223</v>
      </c>
      <c r="B2925">
        <v>25.64</v>
      </c>
    </row>
    <row r="2926" spans="1:2" x14ac:dyDescent="0.2">
      <c r="A2926" t="s">
        <v>46706</v>
      </c>
      <c r="B2926">
        <v>22.22</v>
      </c>
    </row>
    <row r="2927" spans="1:2" x14ac:dyDescent="0.2">
      <c r="A2927" t="s">
        <v>10224</v>
      </c>
      <c r="B2927">
        <v>36.520000000000003</v>
      </c>
    </row>
    <row r="2928" spans="1:2" x14ac:dyDescent="0.2">
      <c r="A2928" t="s">
        <v>46707</v>
      </c>
      <c r="B2928">
        <v>31.66</v>
      </c>
    </row>
    <row r="2929" spans="1:2" x14ac:dyDescent="0.2">
      <c r="A2929" t="s">
        <v>10225</v>
      </c>
      <c r="B2929">
        <v>45.07</v>
      </c>
    </row>
    <row r="2930" spans="1:2" x14ac:dyDescent="0.2">
      <c r="A2930" t="s">
        <v>46708</v>
      </c>
      <c r="B2930">
        <v>39.06</v>
      </c>
    </row>
    <row r="2931" spans="1:2" x14ac:dyDescent="0.2">
      <c r="A2931" t="s">
        <v>10226</v>
      </c>
      <c r="B2931">
        <v>57.5</v>
      </c>
    </row>
    <row r="2932" spans="1:2" x14ac:dyDescent="0.2">
      <c r="A2932" t="s">
        <v>46709</v>
      </c>
      <c r="B2932">
        <v>49.84</v>
      </c>
    </row>
    <row r="2933" spans="1:2" x14ac:dyDescent="0.2">
      <c r="A2933" t="s">
        <v>10227</v>
      </c>
      <c r="B2933">
        <v>75.38</v>
      </c>
    </row>
    <row r="2934" spans="1:2" x14ac:dyDescent="0.2">
      <c r="A2934" t="s">
        <v>46710</v>
      </c>
      <c r="B2934">
        <v>65.34</v>
      </c>
    </row>
    <row r="2935" spans="1:2" x14ac:dyDescent="0.2">
      <c r="A2935" t="s">
        <v>46711</v>
      </c>
      <c r="B2935">
        <v>0.85</v>
      </c>
    </row>
    <row r="2936" spans="1:2" x14ac:dyDescent="0.2">
      <c r="A2936" t="s">
        <v>46712</v>
      </c>
      <c r="B2936">
        <v>0.74</v>
      </c>
    </row>
    <row r="2937" spans="1:2" x14ac:dyDescent="0.2">
      <c r="A2937" t="s">
        <v>46713</v>
      </c>
      <c r="B2937">
        <v>0.62</v>
      </c>
    </row>
    <row r="2938" spans="1:2" x14ac:dyDescent="0.2">
      <c r="A2938" t="s">
        <v>46714</v>
      </c>
      <c r="B2938">
        <v>0.53</v>
      </c>
    </row>
    <row r="2939" spans="1:2" x14ac:dyDescent="0.2">
      <c r="A2939" t="s">
        <v>10228</v>
      </c>
      <c r="B2939">
        <v>1.39</v>
      </c>
    </row>
    <row r="2940" spans="1:2" x14ac:dyDescent="0.2">
      <c r="A2940" t="s">
        <v>46715</v>
      </c>
      <c r="B2940">
        <v>1.21</v>
      </c>
    </row>
    <row r="2941" spans="1:2" x14ac:dyDescent="0.2">
      <c r="A2941" t="s">
        <v>10229</v>
      </c>
      <c r="B2941">
        <v>0.93</v>
      </c>
    </row>
    <row r="2942" spans="1:2" x14ac:dyDescent="0.2">
      <c r="A2942" t="s">
        <v>46716</v>
      </c>
      <c r="B2942">
        <v>0.8</v>
      </c>
    </row>
    <row r="2943" spans="1:2" x14ac:dyDescent="0.2">
      <c r="A2943" t="s">
        <v>10230</v>
      </c>
      <c r="B2943">
        <v>21.44</v>
      </c>
    </row>
    <row r="2944" spans="1:2" x14ac:dyDescent="0.2">
      <c r="A2944" t="s">
        <v>46717</v>
      </c>
      <c r="B2944">
        <v>18.59</v>
      </c>
    </row>
    <row r="2945" spans="1:2" x14ac:dyDescent="0.2">
      <c r="A2945" t="s">
        <v>10231</v>
      </c>
      <c r="B2945">
        <v>0.23</v>
      </c>
    </row>
    <row r="2946" spans="1:2" x14ac:dyDescent="0.2">
      <c r="A2946" t="s">
        <v>46718</v>
      </c>
      <c r="B2946">
        <v>0.2</v>
      </c>
    </row>
    <row r="2947" spans="1:2" x14ac:dyDescent="0.2">
      <c r="A2947" t="s">
        <v>10232</v>
      </c>
      <c r="B2947">
        <v>0.15</v>
      </c>
    </row>
    <row r="2948" spans="1:2" x14ac:dyDescent="0.2">
      <c r="A2948" t="s">
        <v>46719</v>
      </c>
      <c r="B2948">
        <v>0.13</v>
      </c>
    </row>
    <row r="2949" spans="1:2" x14ac:dyDescent="0.2">
      <c r="A2949" t="s">
        <v>10233</v>
      </c>
      <c r="B2949">
        <v>23.31</v>
      </c>
    </row>
    <row r="2950" spans="1:2" x14ac:dyDescent="0.2">
      <c r="A2950" t="s">
        <v>46720</v>
      </c>
      <c r="B2950">
        <v>20.2</v>
      </c>
    </row>
    <row r="2951" spans="1:2" x14ac:dyDescent="0.2">
      <c r="A2951" t="s">
        <v>10234</v>
      </c>
      <c r="B2951">
        <v>17.87</v>
      </c>
    </row>
    <row r="2952" spans="1:2" x14ac:dyDescent="0.2">
      <c r="A2952" t="s">
        <v>46721</v>
      </c>
      <c r="B2952">
        <v>15.49</v>
      </c>
    </row>
    <row r="2953" spans="1:2" x14ac:dyDescent="0.2">
      <c r="A2953" t="s">
        <v>10235</v>
      </c>
      <c r="B2953">
        <v>1.04</v>
      </c>
    </row>
    <row r="2954" spans="1:2" x14ac:dyDescent="0.2">
      <c r="A2954" t="s">
        <v>46722</v>
      </c>
      <c r="B2954">
        <v>0.9</v>
      </c>
    </row>
    <row r="2955" spans="1:2" x14ac:dyDescent="0.2">
      <c r="A2955" t="s">
        <v>10236</v>
      </c>
      <c r="B2955">
        <v>0.77</v>
      </c>
    </row>
    <row r="2956" spans="1:2" x14ac:dyDescent="0.2">
      <c r="A2956" t="s">
        <v>46723</v>
      </c>
      <c r="B2956">
        <v>0.67</v>
      </c>
    </row>
    <row r="2957" spans="1:2" x14ac:dyDescent="0.2">
      <c r="A2957" t="s">
        <v>10237</v>
      </c>
      <c r="B2957">
        <v>31.08</v>
      </c>
    </row>
    <row r="2958" spans="1:2" x14ac:dyDescent="0.2">
      <c r="A2958" t="s">
        <v>46724</v>
      </c>
      <c r="B2958">
        <v>26.94</v>
      </c>
    </row>
    <row r="2959" spans="1:2" x14ac:dyDescent="0.2">
      <c r="A2959" t="s">
        <v>10238</v>
      </c>
      <c r="B2959">
        <v>123.54</v>
      </c>
    </row>
    <row r="2960" spans="1:2" x14ac:dyDescent="0.2">
      <c r="A2960" t="s">
        <v>46725</v>
      </c>
      <c r="B2960">
        <v>115.53</v>
      </c>
    </row>
    <row r="2961" spans="1:2" x14ac:dyDescent="0.2">
      <c r="A2961" t="s">
        <v>10239</v>
      </c>
      <c r="B2961">
        <v>103.03</v>
      </c>
    </row>
    <row r="2962" spans="1:2" x14ac:dyDescent="0.2">
      <c r="A2962" t="s">
        <v>46726</v>
      </c>
      <c r="B2962">
        <v>96.08</v>
      </c>
    </row>
    <row r="2963" spans="1:2" x14ac:dyDescent="0.2">
      <c r="A2963" t="s">
        <v>10240</v>
      </c>
      <c r="B2963">
        <v>93.25</v>
      </c>
    </row>
    <row r="2964" spans="1:2" x14ac:dyDescent="0.2">
      <c r="A2964" t="s">
        <v>46727</v>
      </c>
      <c r="B2964">
        <v>80.83</v>
      </c>
    </row>
    <row r="2965" spans="1:2" x14ac:dyDescent="0.2">
      <c r="A2965" t="s">
        <v>10241</v>
      </c>
      <c r="B2965">
        <v>38.130000000000003</v>
      </c>
    </row>
    <row r="2966" spans="1:2" x14ac:dyDescent="0.2">
      <c r="A2966" t="s">
        <v>46728</v>
      </c>
      <c r="B2966">
        <v>33.049999999999997</v>
      </c>
    </row>
    <row r="2967" spans="1:2" x14ac:dyDescent="0.2">
      <c r="A2967" t="s">
        <v>10242</v>
      </c>
      <c r="B2967">
        <v>61.44</v>
      </c>
    </row>
    <row r="2968" spans="1:2" x14ac:dyDescent="0.2">
      <c r="A2968" t="s">
        <v>46729</v>
      </c>
      <c r="B2968">
        <v>53.26</v>
      </c>
    </row>
    <row r="2969" spans="1:2" x14ac:dyDescent="0.2">
      <c r="A2969" t="s">
        <v>10243</v>
      </c>
      <c r="B2969">
        <v>155.41999999999999</v>
      </c>
    </row>
    <row r="2970" spans="1:2" x14ac:dyDescent="0.2">
      <c r="A2970" t="s">
        <v>46730</v>
      </c>
      <c r="B2970">
        <v>134.72</v>
      </c>
    </row>
    <row r="2971" spans="1:2" x14ac:dyDescent="0.2">
      <c r="A2971" t="s">
        <v>10244</v>
      </c>
      <c r="B2971">
        <v>2.33</v>
      </c>
    </row>
    <row r="2972" spans="1:2" x14ac:dyDescent="0.2">
      <c r="A2972" t="s">
        <v>46731</v>
      </c>
      <c r="B2972">
        <v>2.02</v>
      </c>
    </row>
    <row r="2973" spans="1:2" x14ac:dyDescent="0.2">
      <c r="A2973" t="s">
        <v>10245</v>
      </c>
      <c r="B2973">
        <v>10.98</v>
      </c>
    </row>
    <row r="2974" spans="1:2" x14ac:dyDescent="0.2">
      <c r="A2974" t="s">
        <v>46732</v>
      </c>
      <c r="B2974">
        <v>9.52</v>
      </c>
    </row>
    <row r="2975" spans="1:2" x14ac:dyDescent="0.2">
      <c r="A2975" t="s">
        <v>10246</v>
      </c>
      <c r="B2975">
        <v>5.43</v>
      </c>
    </row>
    <row r="2976" spans="1:2" x14ac:dyDescent="0.2">
      <c r="A2976" t="s">
        <v>46733</v>
      </c>
      <c r="B2976">
        <v>4.7</v>
      </c>
    </row>
    <row r="2977" spans="1:2" x14ac:dyDescent="0.2">
      <c r="A2977" t="s">
        <v>10247</v>
      </c>
      <c r="B2977">
        <v>7.24</v>
      </c>
    </row>
    <row r="2978" spans="1:2" x14ac:dyDescent="0.2">
      <c r="A2978" t="s">
        <v>46734</v>
      </c>
      <c r="B2978">
        <v>6.27</v>
      </c>
    </row>
    <row r="2979" spans="1:2" x14ac:dyDescent="0.2">
      <c r="A2979" t="s">
        <v>10248</v>
      </c>
      <c r="B2979">
        <v>5.07</v>
      </c>
    </row>
    <row r="2980" spans="1:2" x14ac:dyDescent="0.2">
      <c r="A2980" t="s">
        <v>46735</v>
      </c>
      <c r="B2980">
        <v>4.3899999999999997</v>
      </c>
    </row>
    <row r="2981" spans="1:2" x14ac:dyDescent="0.2">
      <c r="A2981" t="s">
        <v>10249</v>
      </c>
      <c r="B2981">
        <v>10.14</v>
      </c>
    </row>
    <row r="2982" spans="1:2" x14ac:dyDescent="0.2">
      <c r="A2982" t="s">
        <v>46736</v>
      </c>
      <c r="B2982">
        <v>8.7799999999999994</v>
      </c>
    </row>
    <row r="2983" spans="1:2" x14ac:dyDescent="0.2">
      <c r="A2983" t="s">
        <v>10250</v>
      </c>
      <c r="B2983">
        <v>3.04</v>
      </c>
    </row>
    <row r="2984" spans="1:2" x14ac:dyDescent="0.2">
      <c r="A2984" t="s">
        <v>46737</v>
      </c>
      <c r="B2984">
        <v>2.63</v>
      </c>
    </row>
    <row r="2985" spans="1:2" x14ac:dyDescent="0.2">
      <c r="A2985" t="s">
        <v>10251</v>
      </c>
      <c r="B2985">
        <v>4.5199999999999996</v>
      </c>
    </row>
    <row r="2986" spans="1:2" x14ac:dyDescent="0.2">
      <c r="A2986" t="s">
        <v>46738</v>
      </c>
      <c r="B2986">
        <v>3.92</v>
      </c>
    </row>
    <row r="2987" spans="1:2" x14ac:dyDescent="0.2">
      <c r="A2987" t="s">
        <v>10252</v>
      </c>
      <c r="B2987">
        <v>6.33</v>
      </c>
    </row>
    <row r="2988" spans="1:2" x14ac:dyDescent="0.2">
      <c r="A2988" t="s">
        <v>46739</v>
      </c>
      <c r="B2988">
        <v>5.49</v>
      </c>
    </row>
    <row r="2989" spans="1:2" x14ac:dyDescent="0.2">
      <c r="A2989" t="s">
        <v>10253</v>
      </c>
      <c r="B2989">
        <v>5.43</v>
      </c>
    </row>
    <row r="2990" spans="1:2" x14ac:dyDescent="0.2">
      <c r="A2990" t="s">
        <v>46740</v>
      </c>
      <c r="B2990">
        <v>4.7</v>
      </c>
    </row>
    <row r="2991" spans="1:2" x14ac:dyDescent="0.2">
      <c r="A2991" t="s">
        <v>10254</v>
      </c>
      <c r="B2991">
        <v>5.43</v>
      </c>
    </row>
    <row r="2992" spans="1:2" x14ac:dyDescent="0.2">
      <c r="A2992" t="s">
        <v>46741</v>
      </c>
      <c r="B2992">
        <v>4.7</v>
      </c>
    </row>
    <row r="2993" spans="1:2" x14ac:dyDescent="0.2">
      <c r="A2993" t="s">
        <v>10255</v>
      </c>
      <c r="B2993">
        <v>12.31</v>
      </c>
    </row>
    <row r="2994" spans="1:2" x14ac:dyDescent="0.2">
      <c r="A2994" t="s">
        <v>46742</v>
      </c>
      <c r="B2994">
        <v>10.67</v>
      </c>
    </row>
    <row r="2995" spans="1:2" x14ac:dyDescent="0.2">
      <c r="A2995" t="s">
        <v>10256</v>
      </c>
      <c r="B2995">
        <v>10.86</v>
      </c>
    </row>
    <row r="2996" spans="1:2" x14ac:dyDescent="0.2">
      <c r="A2996" t="s">
        <v>46743</v>
      </c>
      <c r="B2996">
        <v>9.41</v>
      </c>
    </row>
    <row r="2997" spans="1:2" x14ac:dyDescent="0.2">
      <c r="A2997" t="s">
        <v>10257</v>
      </c>
      <c r="B2997">
        <v>10.14</v>
      </c>
    </row>
    <row r="2998" spans="1:2" x14ac:dyDescent="0.2">
      <c r="A2998" t="s">
        <v>46744</v>
      </c>
      <c r="B2998">
        <v>8.7799999999999994</v>
      </c>
    </row>
    <row r="2999" spans="1:2" x14ac:dyDescent="0.2">
      <c r="A2999" t="s">
        <v>10258</v>
      </c>
      <c r="B2999">
        <v>7.24</v>
      </c>
    </row>
    <row r="3000" spans="1:2" x14ac:dyDescent="0.2">
      <c r="A3000" t="s">
        <v>46745</v>
      </c>
      <c r="B3000">
        <v>6.27</v>
      </c>
    </row>
    <row r="3001" spans="1:2" x14ac:dyDescent="0.2">
      <c r="A3001" t="s">
        <v>10259</v>
      </c>
      <c r="B3001">
        <v>5.07</v>
      </c>
    </row>
    <row r="3002" spans="1:2" x14ac:dyDescent="0.2">
      <c r="A3002" t="s">
        <v>46746</v>
      </c>
      <c r="B3002">
        <v>4.3899999999999997</v>
      </c>
    </row>
    <row r="3003" spans="1:2" x14ac:dyDescent="0.2">
      <c r="A3003" t="s">
        <v>10260</v>
      </c>
      <c r="B3003">
        <v>1.7</v>
      </c>
    </row>
    <row r="3004" spans="1:2" x14ac:dyDescent="0.2">
      <c r="A3004" t="s">
        <v>46747</v>
      </c>
      <c r="B3004">
        <v>1.48</v>
      </c>
    </row>
    <row r="3005" spans="1:2" x14ac:dyDescent="0.2">
      <c r="A3005" t="s">
        <v>10261</v>
      </c>
      <c r="B3005">
        <v>22.53</v>
      </c>
    </row>
    <row r="3006" spans="1:2" x14ac:dyDescent="0.2">
      <c r="A3006" t="s">
        <v>46748</v>
      </c>
      <c r="B3006">
        <v>19.53</v>
      </c>
    </row>
    <row r="3007" spans="1:2" x14ac:dyDescent="0.2">
      <c r="A3007" t="s">
        <v>10262</v>
      </c>
      <c r="B3007">
        <v>62.17</v>
      </c>
    </row>
    <row r="3008" spans="1:2" x14ac:dyDescent="0.2">
      <c r="A3008" t="s">
        <v>46749</v>
      </c>
      <c r="B3008">
        <v>53.88</v>
      </c>
    </row>
    <row r="3009" spans="1:2" x14ac:dyDescent="0.2">
      <c r="A3009" t="s">
        <v>10263</v>
      </c>
      <c r="B3009">
        <v>6.33</v>
      </c>
    </row>
    <row r="3010" spans="1:2" x14ac:dyDescent="0.2">
      <c r="A3010" t="s">
        <v>46750</v>
      </c>
      <c r="B3010">
        <v>5.49</v>
      </c>
    </row>
    <row r="3011" spans="1:2" x14ac:dyDescent="0.2">
      <c r="A3011" t="s">
        <v>10264</v>
      </c>
      <c r="B3011">
        <v>6.88</v>
      </c>
    </row>
    <row r="3012" spans="1:2" x14ac:dyDescent="0.2">
      <c r="A3012" t="s">
        <v>46751</v>
      </c>
      <c r="B3012">
        <v>5.96</v>
      </c>
    </row>
    <row r="3013" spans="1:2" x14ac:dyDescent="0.2">
      <c r="A3013" t="s">
        <v>10265</v>
      </c>
      <c r="B3013">
        <v>285.77</v>
      </c>
    </row>
    <row r="3014" spans="1:2" x14ac:dyDescent="0.2">
      <c r="A3014" t="s">
        <v>46752</v>
      </c>
      <c r="B3014">
        <v>248.21</v>
      </c>
    </row>
    <row r="3015" spans="1:2" x14ac:dyDescent="0.2">
      <c r="A3015" t="s">
        <v>10266</v>
      </c>
      <c r="B3015">
        <v>428.64</v>
      </c>
    </row>
    <row r="3016" spans="1:2" x14ac:dyDescent="0.2">
      <c r="A3016" t="s">
        <v>46753</v>
      </c>
      <c r="B3016">
        <v>372.31</v>
      </c>
    </row>
    <row r="3017" spans="1:2" x14ac:dyDescent="0.2">
      <c r="A3017" t="s">
        <v>10267</v>
      </c>
      <c r="B3017">
        <v>622.79</v>
      </c>
    </row>
    <row r="3018" spans="1:2" x14ac:dyDescent="0.2">
      <c r="A3018" t="s">
        <v>46754</v>
      </c>
      <c r="B3018">
        <v>540.95000000000005</v>
      </c>
    </row>
    <row r="3019" spans="1:2" x14ac:dyDescent="0.2">
      <c r="A3019" t="s">
        <v>10268</v>
      </c>
      <c r="B3019">
        <v>857.3</v>
      </c>
    </row>
    <row r="3020" spans="1:2" x14ac:dyDescent="0.2">
      <c r="A3020" t="s">
        <v>46755</v>
      </c>
      <c r="B3020">
        <v>744.63</v>
      </c>
    </row>
    <row r="3021" spans="1:2" x14ac:dyDescent="0.2">
      <c r="A3021" t="s">
        <v>10269</v>
      </c>
      <c r="B3021">
        <v>21.45</v>
      </c>
    </row>
    <row r="3022" spans="1:2" x14ac:dyDescent="0.2">
      <c r="A3022" t="s">
        <v>46756</v>
      </c>
      <c r="B3022">
        <v>18.59</v>
      </c>
    </row>
    <row r="3023" spans="1:2" x14ac:dyDescent="0.2">
      <c r="A3023" t="s">
        <v>10270</v>
      </c>
      <c r="B3023">
        <v>53.23</v>
      </c>
    </row>
    <row r="3024" spans="1:2" x14ac:dyDescent="0.2">
      <c r="A3024" t="s">
        <v>46757</v>
      </c>
      <c r="B3024">
        <v>46.13</v>
      </c>
    </row>
    <row r="3025" spans="1:2" x14ac:dyDescent="0.2">
      <c r="A3025" t="s">
        <v>10271</v>
      </c>
      <c r="B3025">
        <v>266.17</v>
      </c>
    </row>
    <row r="3026" spans="1:2" x14ac:dyDescent="0.2">
      <c r="A3026" t="s">
        <v>46758</v>
      </c>
      <c r="B3026">
        <v>230.65</v>
      </c>
    </row>
    <row r="3027" spans="1:2" x14ac:dyDescent="0.2">
      <c r="A3027" t="s">
        <v>10272</v>
      </c>
      <c r="B3027">
        <v>88.72</v>
      </c>
    </row>
    <row r="3028" spans="1:2" x14ac:dyDescent="0.2">
      <c r="A3028" t="s">
        <v>46759</v>
      </c>
      <c r="B3028">
        <v>76.88</v>
      </c>
    </row>
    <row r="3029" spans="1:2" x14ac:dyDescent="0.2">
      <c r="A3029" t="s">
        <v>10273</v>
      </c>
      <c r="B3029">
        <v>88.72</v>
      </c>
    </row>
    <row r="3030" spans="1:2" x14ac:dyDescent="0.2">
      <c r="A3030" t="s">
        <v>46760</v>
      </c>
      <c r="B3030">
        <v>76.88</v>
      </c>
    </row>
    <row r="3031" spans="1:2" x14ac:dyDescent="0.2">
      <c r="A3031" t="s">
        <v>10274</v>
      </c>
      <c r="B3031">
        <v>177.45</v>
      </c>
    </row>
    <row r="3032" spans="1:2" x14ac:dyDescent="0.2">
      <c r="A3032" t="s">
        <v>46761</v>
      </c>
      <c r="B3032">
        <v>153.77000000000001</v>
      </c>
    </row>
    <row r="3033" spans="1:2" x14ac:dyDescent="0.2">
      <c r="A3033" t="s">
        <v>10275</v>
      </c>
      <c r="B3033">
        <v>10.41</v>
      </c>
    </row>
    <row r="3034" spans="1:2" x14ac:dyDescent="0.2">
      <c r="A3034" t="s">
        <v>46762</v>
      </c>
      <c r="B3034">
        <v>9.23</v>
      </c>
    </row>
    <row r="3035" spans="1:2" x14ac:dyDescent="0.2">
      <c r="A3035" t="s">
        <v>10276</v>
      </c>
      <c r="B3035">
        <v>11.03</v>
      </c>
    </row>
    <row r="3036" spans="1:2" x14ac:dyDescent="0.2">
      <c r="A3036" t="s">
        <v>46763</v>
      </c>
      <c r="B3036">
        <v>9.8000000000000007</v>
      </c>
    </row>
    <row r="3037" spans="1:2" x14ac:dyDescent="0.2">
      <c r="A3037" t="s">
        <v>10277</v>
      </c>
      <c r="B3037">
        <v>12.58</v>
      </c>
    </row>
    <row r="3038" spans="1:2" x14ac:dyDescent="0.2">
      <c r="A3038" t="s">
        <v>46764</v>
      </c>
      <c r="B3038">
        <v>11.25</v>
      </c>
    </row>
    <row r="3039" spans="1:2" x14ac:dyDescent="0.2">
      <c r="A3039" t="s">
        <v>10278</v>
      </c>
      <c r="B3039">
        <v>15.87</v>
      </c>
    </row>
    <row r="3040" spans="1:2" x14ac:dyDescent="0.2">
      <c r="A3040" t="s">
        <v>46765</v>
      </c>
      <c r="B3040">
        <v>14.19</v>
      </c>
    </row>
    <row r="3041" spans="1:2" x14ac:dyDescent="0.2">
      <c r="A3041" t="s">
        <v>10279</v>
      </c>
      <c r="B3041">
        <v>34.11</v>
      </c>
    </row>
    <row r="3042" spans="1:2" x14ac:dyDescent="0.2">
      <c r="A3042" t="s">
        <v>46766</v>
      </c>
      <c r="B3042">
        <v>30.75</v>
      </c>
    </row>
    <row r="3043" spans="1:2" x14ac:dyDescent="0.2">
      <c r="A3043" t="s">
        <v>10280</v>
      </c>
      <c r="B3043">
        <v>31.08</v>
      </c>
    </row>
    <row r="3044" spans="1:2" x14ac:dyDescent="0.2">
      <c r="A3044" t="s">
        <v>46767</v>
      </c>
      <c r="B3044">
        <v>26.94</v>
      </c>
    </row>
    <row r="3045" spans="1:2" x14ac:dyDescent="0.2">
      <c r="A3045" t="s">
        <v>10281</v>
      </c>
      <c r="B3045">
        <v>69.94</v>
      </c>
    </row>
    <row r="3046" spans="1:2" x14ac:dyDescent="0.2">
      <c r="A3046" t="s">
        <v>46768</v>
      </c>
      <c r="B3046">
        <v>60.62</v>
      </c>
    </row>
    <row r="3047" spans="1:2" x14ac:dyDescent="0.2">
      <c r="A3047" t="s">
        <v>10282</v>
      </c>
      <c r="B3047">
        <v>1.34</v>
      </c>
    </row>
    <row r="3048" spans="1:2" x14ac:dyDescent="0.2">
      <c r="A3048" t="s">
        <v>46769</v>
      </c>
      <c r="B3048">
        <v>1.3</v>
      </c>
    </row>
    <row r="3049" spans="1:2" x14ac:dyDescent="0.2">
      <c r="A3049" t="s">
        <v>10283</v>
      </c>
      <c r="B3049">
        <v>10.72</v>
      </c>
    </row>
    <row r="3050" spans="1:2" x14ac:dyDescent="0.2">
      <c r="A3050" t="s">
        <v>46770</v>
      </c>
      <c r="B3050">
        <v>9.2899999999999991</v>
      </c>
    </row>
    <row r="3051" spans="1:2" x14ac:dyDescent="0.2">
      <c r="A3051" t="s">
        <v>10284</v>
      </c>
      <c r="B3051">
        <v>21.45</v>
      </c>
    </row>
    <row r="3052" spans="1:2" x14ac:dyDescent="0.2">
      <c r="A3052" t="s">
        <v>46771</v>
      </c>
      <c r="B3052">
        <v>18.59</v>
      </c>
    </row>
    <row r="3053" spans="1:2" x14ac:dyDescent="0.2">
      <c r="A3053" t="s">
        <v>10285</v>
      </c>
      <c r="B3053">
        <v>42.9</v>
      </c>
    </row>
    <row r="3054" spans="1:2" x14ac:dyDescent="0.2">
      <c r="A3054" t="s">
        <v>46772</v>
      </c>
      <c r="B3054">
        <v>37.18</v>
      </c>
    </row>
    <row r="3055" spans="1:2" x14ac:dyDescent="0.2">
      <c r="A3055" t="s">
        <v>10286</v>
      </c>
      <c r="B3055">
        <v>96.54</v>
      </c>
    </row>
    <row r="3056" spans="1:2" x14ac:dyDescent="0.2">
      <c r="A3056" t="s">
        <v>46773</v>
      </c>
      <c r="B3056">
        <v>83.66</v>
      </c>
    </row>
    <row r="3057" spans="1:2" x14ac:dyDescent="0.2">
      <c r="A3057" t="s">
        <v>10287</v>
      </c>
      <c r="B3057">
        <v>7.5</v>
      </c>
    </row>
    <row r="3058" spans="1:2" x14ac:dyDescent="0.2">
      <c r="A3058" t="s">
        <v>46774</v>
      </c>
      <c r="B3058">
        <v>6.5</v>
      </c>
    </row>
    <row r="3059" spans="1:2" x14ac:dyDescent="0.2">
      <c r="A3059" t="s">
        <v>10288</v>
      </c>
      <c r="B3059">
        <v>12.87</v>
      </c>
    </row>
    <row r="3060" spans="1:2" x14ac:dyDescent="0.2">
      <c r="A3060" t="s">
        <v>46775</v>
      </c>
      <c r="B3060">
        <v>11.15</v>
      </c>
    </row>
    <row r="3061" spans="1:2" x14ac:dyDescent="0.2">
      <c r="A3061" t="s">
        <v>10289</v>
      </c>
      <c r="B3061">
        <v>20.98</v>
      </c>
    </row>
    <row r="3062" spans="1:2" x14ac:dyDescent="0.2">
      <c r="A3062" t="s">
        <v>46776</v>
      </c>
      <c r="B3062">
        <v>18.18</v>
      </c>
    </row>
    <row r="3063" spans="1:2" x14ac:dyDescent="0.2">
      <c r="A3063" t="s">
        <v>10290</v>
      </c>
      <c r="B3063">
        <v>23.31</v>
      </c>
    </row>
    <row r="3064" spans="1:2" x14ac:dyDescent="0.2">
      <c r="A3064" t="s">
        <v>46777</v>
      </c>
      <c r="B3064">
        <v>20.2</v>
      </c>
    </row>
    <row r="3065" spans="1:2" x14ac:dyDescent="0.2">
      <c r="A3065" t="s">
        <v>10291</v>
      </c>
      <c r="B3065">
        <v>6.83</v>
      </c>
    </row>
    <row r="3066" spans="1:2" x14ac:dyDescent="0.2">
      <c r="A3066" t="s">
        <v>46778</v>
      </c>
      <c r="B3066">
        <v>6.05</v>
      </c>
    </row>
    <row r="3067" spans="1:2" x14ac:dyDescent="0.2">
      <c r="A3067" t="s">
        <v>10292</v>
      </c>
      <c r="B3067">
        <v>2.2000000000000002</v>
      </c>
    </row>
    <row r="3068" spans="1:2" x14ac:dyDescent="0.2">
      <c r="A3068" t="s">
        <v>46779</v>
      </c>
      <c r="B3068">
        <v>1.91</v>
      </c>
    </row>
    <row r="3069" spans="1:2" x14ac:dyDescent="0.2">
      <c r="A3069" t="s">
        <v>10293</v>
      </c>
      <c r="B3069">
        <v>52.07</v>
      </c>
    </row>
    <row r="3070" spans="1:2" x14ac:dyDescent="0.2">
      <c r="A3070" t="s">
        <v>46780</v>
      </c>
      <c r="B3070">
        <v>45.12</v>
      </c>
    </row>
    <row r="3071" spans="1:2" x14ac:dyDescent="0.2">
      <c r="A3071" t="s">
        <v>10294</v>
      </c>
      <c r="B3071">
        <v>53.37</v>
      </c>
    </row>
    <row r="3072" spans="1:2" x14ac:dyDescent="0.2">
      <c r="A3072" t="s">
        <v>46781</v>
      </c>
      <c r="B3072">
        <v>46.25</v>
      </c>
    </row>
    <row r="3073" spans="1:2" x14ac:dyDescent="0.2">
      <c r="A3073" t="s">
        <v>10295</v>
      </c>
      <c r="B3073">
        <v>61.18</v>
      </c>
    </row>
    <row r="3074" spans="1:2" x14ac:dyDescent="0.2">
      <c r="A3074" t="s">
        <v>46782</v>
      </c>
      <c r="B3074">
        <v>53.02</v>
      </c>
    </row>
    <row r="3075" spans="1:2" x14ac:dyDescent="0.2">
      <c r="A3075" t="s">
        <v>10296</v>
      </c>
      <c r="B3075">
        <v>63.79</v>
      </c>
    </row>
    <row r="3076" spans="1:2" x14ac:dyDescent="0.2">
      <c r="A3076" t="s">
        <v>46783</v>
      </c>
      <c r="B3076">
        <v>55.27</v>
      </c>
    </row>
    <row r="3077" spans="1:2" x14ac:dyDescent="0.2">
      <c r="A3077" t="s">
        <v>10297</v>
      </c>
      <c r="B3077">
        <v>79.41</v>
      </c>
    </row>
    <row r="3078" spans="1:2" x14ac:dyDescent="0.2">
      <c r="A3078" t="s">
        <v>46784</v>
      </c>
      <c r="B3078">
        <v>68.81</v>
      </c>
    </row>
    <row r="3079" spans="1:2" x14ac:dyDescent="0.2">
      <c r="A3079" t="s">
        <v>10298</v>
      </c>
      <c r="B3079">
        <v>30.26</v>
      </c>
    </row>
    <row r="3080" spans="1:2" x14ac:dyDescent="0.2">
      <c r="A3080" t="s">
        <v>46785</v>
      </c>
      <c r="B3080">
        <v>27.22</v>
      </c>
    </row>
    <row r="3081" spans="1:2" x14ac:dyDescent="0.2">
      <c r="A3081" t="s">
        <v>10299</v>
      </c>
      <c r="B3081">
        <v>31.63</v>
      </c>
    </row>
    <row r="3082" spans="1:2" x14ac:dyDescent="0.2">
      <c r="A3082" t="s">
        <v>46786</v>
      </c>
      <c r="B3082">
        <v>28.59</v>
      </c>
    </row>
    <row r="3083" spans="1:2" x14ac:dyDescent="0.2">
      <c r="A3083" t="s">
        <v>10300</v>
      </c>
      <c r="B3083">
        <v>29.9</v>
      </c>
    </row>
    <row r="3084" spans="1:2" x14ac:dyDescent="0.2">
      <c r="A3084" t="s">
        <v>46787</v>
      </c>
      <c r="B3084">
        <v>26.86</v>
      </c>
    </row>
    <row r="3085" spans="1:2" x14ac:dyDescent="0.2">
      <c r="A3085" t="s">
        <v>10301</v>
      </c>
      <c r="B3085">
        <v>31.63</v>
      </c>
    </row>
    <row r="3086" spans="1:2" x14ac:dyDescent="0.2">
      <c r="A3086" t="s">
        <v>46788</v>
      </c>
      <c r="B3086">
        <v>28.59</v>
      </c>
    </row>
    <row r="3087" spans="1:2" x14ac:dyDescent="0.2">
      <c r="A3087" t="s">
        <v>10302</v>
      </c>
      <c r="B3087">
        <v>9.92</v>
      </c>
    </row>
    <row r="3088" spans="1:2" x14ac:dyDescent="0.2">
      <c r="A3088" t="s">
        <v>46789</v>
      </c>
      <c r="B3088">
        <v>9.15</v>
      </c>
    </row>
    <row r="3089" spans="1:2" x14ac:dyDescent="0.2">
      <c r="A3089" t="s">
        <v>10303</v>
      </c>
      <c r="B3089">
        <v>19.38</v>
      </c>
    </row>
    <row r="3090" spans="1:2" x14ac:dyDescent="0.2">
      <c r="A3090" t="s">
        <v>46790</v>
      </c>
      <c r="B3090">
        <v>16.79</v>
      </c>
    </row>
    <row r="3091" spans="1:2" x14ac:dyDescent="0.2">
      <c r="A3091" t="s">
        <v>10304</v>
      </c>
      <c r="B3091">
        <v>0.82</v>
      </c>
    </row>
    <row r="3092" spans="1:2" x14ac:dyDescent="0.2">
      <c r="A3092" t="s">
        <v>46791</v>
      </c>
      <c r="B3092">
        <v>0.71</v>
      </c>
    </row>
    <row r="3093" spans="1:2" x14ac:dyDescent="0.2">
      <c r="A3093" t="s">
        <v>10305</v>
      </c>
      <c r="B3093">
        <v>11.59</v>
      </c>
    </row>
    <row r="3094" spans="1:2" x14ac:dyDescent="0.2">
      <c r="A3094" t="s">
        <v>46792</v>
      </c>
      <c r="B3094">
        <v>10.039999999999999</v>
      </c>
    </row>
    <row r="3095" spans="1:2" x14ac:dyDescent="0.2">
      <c r="A3095" t="s">
        <v>10306</v>
      </c>
      <c r="B3095">
        <v>18.559999999999999</v>
      </c>
    </row>
    <row r="3096" spans="1:2" x14ac:dyDescent="0.2">
      <c r="A3096" t="s">
        <v>46793</v>
      </c>
      <c r="B3096">
        <v>16.079999999999998</v>
      </c>
    </row>
    <row r="3097" spans="1:2" x14ac:dyDescent="0.2">
      <c r="A3097" t="s">
        <v>10307</v>
      </c>
      <c r="B3097">
        <v>23.21</v>
      </c>
    </row>
    <row r="3098" spans="1:2" x14ac:dyDescent="0.2">
      <c r="A3098" t="s">
        <v>46794</v>
      </c>
      <c r="B3098">
        <v>20.12</v>
      </c>
    </row>
    <row r="3099" spans="1:2" x14ac:dyDescent="0.2">
      <c r="A3099" t="s">
        <v>10309</v>
      </c>
      <c r="B3099">
        <v>133.13</v>
      </c>
    </row>
    <row r="3100" spans="1:2" x14ac:dyDescent="0.2">
      <c r="A3100" t="s">
        <v>46795</v>
      </c>
      <c r="B3100">
        <v>121.65</v>
      </c>
    </row>
    <row r="3101" spans="1:2" x14ac:dyDescent="0.2">
      <c r="A3101" t="s">
        <v>10310</v>
      </c>
      <c r="B3101">
        <v>226.33</v>
      </c>
    </row>
    <row r="3102" spans="1:2" x14ac:dyDescent="0.2">
      <c r="A3102" t="s">
        <v>46796</v>
      </c>
      <c r="B3102">
        <v>206.81</v>
      </c>
    </row>
    <row r="3103" spans="1:2" x14ac:dyDescent="0.2">
      <c r="A3103" t="s">
        <v>10311</v>
      </c>
      <c r="B3103">
        <v>306.11</v>
      </c>
    </row>
    <row r="3104" spans="1:2" x14ac:dyDescent="0.2">
      <c r="A3104" t="s">
        <v>46797</v>
      </c>
      <c r="B3104">
        <v>279.95</v>
      </c>
    </row>
    <row r="3105" spans="1:2" x14ac:dyDescent="0.2">
      <c r="A3105" t="s">
        <v>10312</v>
      </c>
      <c r="B3105">
        <v>520.4</v>
      </c>
    </row>
    <row r="3106" spans="1:2" x14ac:dyDescent="0.2">
      <c r="A3106" t="s">
        <v>46798</v>
      </c>
      <c r="B3106">
        <v>475.92</v>
      </c>
    </row>
    <row r="3107" spans="1:2" x14ac:dyDescent="0.2">
      <c r="A3107" t="s">
        <v>10313</v>
      </c>
      <c r="B3107">
        <v>19.41</v>
      </c>
    </row>
    <row r="3108" spans="1:2" x14ac:dyDescent="0.2">
      <c r="A3108" t="s">
        <v>46799</v>
      </c>
      <c r="B3108">
        <v>17.78</v>
      </c>
    </row>
    <row r="3109" spans="1:2" x14ac:dyDescent="0.2">
      <c r="A3109" t="s">
        <v>10314</v>
      </c>
      <c r="B3109">
        <v>28.8</v>
      </c>
    </row>
    <row r="3110" spans="1:2" x14ac:dyDescent="0.2">
      <c r="A3110" t="s">
        <v>46800</v>
      </c>
      <c r="B3110">
        <v>26.35</v>
      </c>
    </row>
    <row r="3111" spans="1:2" x14ac:dyDescent="0.2">
      <c r="A3111" t="s">
        <v>10315</v>
      </c>
      <c r="B3111">
        <v>22.81</v>
      </c>
    </row>
    <row r="3112" spans="1:2" x14ac:dyDescent="0.2">
      <c r="A3112" t="s">
        <v>46801</v>
      </c>
      <c r="B3112">
        <v>20.89</v>
      </c>
    </row>
    <row r="3113" spans="1:2" x14ac:dyDescent="0.2">
      <c r="A3113" t="s">
        <v>10316</v>
      </c>
      <c r="B3113">
        <v>33.840000000000003</v>
      </c>
    </row>
    <row r="3114" spans="1:2" x14ac:dyDescent="0.2">
      <c r="A3114" t="s">
        <v>46802</v>
      </c>
      <c r="B3114">
        <v>30.96</v>
      </c>
    </row>
    <row r="3115" spans="1:2" x14ac:dyDescent="0.2">
      <c r="A3115" t="s">
        <v>10317</v>
      </c>
      <c r="B3115">
        <v>20.74</v>
      </c>
    </row>
    <row r="3116" spans="1:2" x14ac:dyDescent="0.2">
      <c r="A3116" t="s">
        <v>46803</v>
      </c>
      <c r="B3116">
        <v>18.95</v>
      </c>
    </row>
    <row r="3117" spans="1:2" x14ac:dyDescent="0.2">
      <c r="A3117" t="s">
        <v>10318</v>
      </c>
      <c r="B3117">
        <v>25.96</v>
      </c>
    </row>
    <row r="3118" spans="1:2" x14ac:dyDescent="0.2">
      <c r="A3118" t="s">
        <v>46804</v>
      </c>
      <c r="B3118">
        <v>23.72</v>
      </c>
    </row>
    <row r="3119" spans="1:2" x14ac:dyDescent="0.2">
      <c r="A3119" t="s">
        <v>10319</v>
      </c>
      <c r="B3119">
        <v>36.299999999999997</v>
      </c>
    </row>
    <row r="3120" spans="1:2" x14ac:dyDescent="0.2">
      <c r="A3120" t="s">
        <v>46805</v>
      </c>
      <c r="B3120">
        <v>33.17</v>
      </c>
    </row>
    <row r="3121" spans="1:2" x14ac:dyDescent="0.2">
      <c r="A3121" t="s">
        <v>10320</v>
      </c>
      <c r="B3121">
        <v>45.44</v>
      </c>
    </row>
    <row r="3122" spans="1:2" x14ac:dyDescent="0.2">
      <c r="A3122" t="s">
        <v>46806</v>
      </c>
      <c r="B3122">
        <v>41.52</v>
      </c>
    </row>
    <row r="3123" spans="1:2" x14ac:dyDescent="0.2">
      <c r="A3123" t="s">
        <v>10321</v>
      </c>
      <c r="B3123">
        <v>699.47</v>
      </c>
    </row>
    <row r="3124" spans="1:2" x14ac:dyDescent="0.2">
      <c r="A3124" t="s">
        <v>46807</v>
      </c>
      <c r="B3124">
        <v>638.42999999999995</v>
      </c>
    </row>
    <row r="3125" spans="1:2" x14ac:dyDescent="0.2">
      <c r="A3125" t="s">
        <v>10322</v>
      </c>
      <c r="B3125">
        <v>9.73</v>
      </c>
    </row>
    <row r="3126" spans="1:2" x14ac:dyDescent="0.2">
      <c r="A3126" t="s">
        <v>46808</v>
      </c>
      <c r="B3126">
        <v>8.91</v>
      </c>
    </row>
    <row r="3127" spans="1:2" x14ac:dyDescent="0.2">
      <c r="A3127" t="s">
        <v>10323</v>
      </c>
      <c r="B3127">
        <v>100.43</v>
      </c>
    </row>
    <row r="3128" spans="1:2" x14ac:dyDescent="0.2">
      <c r="A3128" t="s">
        <v>46809</v>
      </c>
      <c r="B3128">
        <v>91.77</v>
      </c>
    </row>
    <row r="3129" spans="1:2" x14ac:dyDescent="0.2">
      <c r="A3129" t="s">
        <v>10324</v>
      </c>
      <c r="B3129">
        <v>88.75</v>
      </c>
    </row>
    <row r="3130" spans="1:2" x14ac:dyDescent="0.2">
      <c r="A3130" t="s">
        <v>46810</v>
      </c>
      <c r="B3130">
        <v>81.099999999999994</v>
      </c>
    </row>
    <row r="3131" spans="1:2" x14ac:dyDescent="0.2">
      <c r="A3131" t="s">
        <v>10325</v>
      </c>
      <c r="B3131">
        <v>30.85</v>
      </c>
    </row>
    <row r="3132" spans="1:2" x14ac:dyDescent="0.2">
      <c r="A3132" t="s">
        <v>46811</v>
      </c>
      <c r="B3132">
        <v>30.85</v>
      </c>
    </row>
    <row r="3133" spans="1:2" x14ac:dyDescent="0.2">
      <c r="A3133" t="s">
        <v>10326</v>
      </c>
      <c r="B3133">
        <v>31.09</v>
      </c>
    </row>
    <row r="3134" spans="1:2" x14ac:dyDescent="0.2">
      <c r="A3134" t="s">
        <v>46812</v>
      </c>
      <c r="B3134">
        <v>28.11</v>
      </c>
    </row>
    <row r="3135" spans="1:2" x14ac:dyDescent="0.2">
      <c r="A3135" t="s">
        <v>10327</v>
      </c>
      <c r="B3135">
        <v>13.07</v>
      </c>
    </row>
    <row r="3136" spans="1:2" x14ac:dyDescent="0.2">
      <c r="A3136" t="s">
        <v>46813</v>
      </c>
      <c r="B3136">
        <v>11.96</v>
      </c>
    </row>
    <row r="3137" spans="1:2" x14ac:dyDescent="0.2">
      <c r="A3137" t="s">
        <v>10328</v>
      </c>
      <c r="B3137">
        <v>49.03</v>
      </c>
    </row>
    <row r="3138" spans="1:2" x14ac:dyDescent="0.2">
      <c r="A3138" t="s">
        <v>46814</v>
      </c>
      <c r="B3138">
        <v>43.65</v>
      </c>
    </row>
    <row r="3139" spans="1:2" x14ac:dyDescent="0.2">
      <c r="A3139" t="s">
        <v>10329</v>
      </c>
      <c r="B3139">
        <v>52.02</v>
      </c>
    </row>
    <row r="3140" spans="1:2" x14ac:dyDescent="0.2">
      <c r="A3140" t="s">
        <v>46815</v>
      </c>
      <c r="B3140">
        <v>47.37</v>
      </c>
    </row>
    <row r="3141" spans="1:2" x14ac:dyDescent="0.2">
      <c r="A3141" t="s">
        <v>10330</v>
      </c>
      <c r="B3141">
        <v>315.33999999999997</v>
      </c>
    </row>
    <row r="3142" spans="1:2" x14ac:dyDescent="0.2">
      <c r="A3142" t="s">
        <v>46816</v>
      </c>
      <c r="B3142">
        <v>288.86</v>
      </c>
    </row>
    <row r="3143" spans="1:2" x14ac:dyDescent="0.2">
      <c r="A3143" t="s">
        <v>10331</v>
      </c>
      <c r="B3143">
        <v>40.479999999999997</v>
      </c>
    </row>
    <row r="3144" spans="1:2" x14ac:dyDescent="0.2">
      <c r="A3144" t="s">
        <v>46817</v>
      </c>
      <c r="B3144">
        <v>38.29</v>
      </c>
    </row>
    <row r="3145" spans="1:2" x14ac:dyDescent="0.2">
      <c r="A3145" t="s">
        <v>10332</v>
      </c>
      <c r="B3145">
        <v>36.46</v>
      </c>
    </row>
    <row r="3146" spans="1:2" x14ac:dyDescent="0.2">
      <c r="A3146" t="s">
        <v>46818</v>
      </c>
      <c r="B3146">
        <v>35.15</v>
      </c>
    </row>
    <row r="3147" spans="1:2" x14ac:dyDescent="0.2">
      <c r="A3147" t="s">
        <v>10333</v>
      </c>
      <c r="B3147">
        <v>2.0099999999999998</v>
      </c>
    </row>
    <row r="3148" spans="1:2" x14ac:dyDescent="0.2">
      <c r="A3148" t="s">
        <v>46819</v>
      </c>
      <c r="B3148">
        <v>1.78</v>
      </c>
    </row>
    <row r="3149" spans="1:2" x14ac:dyDescent="0.2">
      <c r="A3149" t="s">
        <v>10334</v>
      </c>
      <c r="B3149">
        <v>536.33000000000004</v>
      </c>
    </row>
    <row r="3150" spans="1:2" x14ac:dyDescent="0.2">
      <c r="A3150" t="s">
        <v>46820</v>
      </c>
      <c r="B3150">
        <v>520.6</v>
      </c>
    </row>
    <row r="3151" spans="1:2" x14ac:dyDescent="0.2">
      <c r="A3151" t="s">
        <v>10335</v>
      </c>
      <c r="B3151">
        <v>519.11</v>
      </c>
    </row>
    <row r="3152" spans="1:2" x14ac:dyDescent="0.2">
      <c r="A3152" t="s">
        <v>46821</v>
      </c>
      <c r="B3152">
        <v>496.14</v>
      </c>
    </row>
    <row r="3153" spans="1:2" x14ac:dyDescent="0.2">
      <c r="A3153" t="s">
        <v>10336</v>
      </c>
      <c r="B3153">
        <v>51.94</v>
      </c>
    </row>
    <row r="3154" spans="1:2" x14ac:dyDescent="0.2">
      <c r="A3154" t="s">
        <v>46822</v>
      </c>
      <c r="B3154">
        <v>48.62</v>
      </c>
    </row>
    <row r="3155" spans="1:2" x14ac:dyDescent="0.2">
      <c r="A3155" t="s">
        <v>10337</v>
      </c>
      <c r="B3155">
        <v>56.82</v>
      </c>
    </row>
    <row r="3156" spans="1:2" x14ac:dyDescent="0.2">
      <c r="A3156" t="s">
        <v>46823</v>
      </c>
      <c r="B3156">
        <v>52.91</v>
      </c>
    </row>
    <row r="3157" spans="1:2" x14ac:dyDescent="0.2">
      <c r="A3157" t="s">
        <v>10338</v>
      </c>
      <c r="B3157">
        <v>57.69</v>
      </c>
    </row>
    <row r="3158" spans="1:2" x14ac:dyDescent="0.2">
      <c r="A3158" t="s">
        <v>46824</v>
      </c>
      <c r="B3158">
        <v>53.72</v>
      </c>
    </row>
    <row r="3159" spans="1:2" x14ac:dyDescent="0.2">
      <c r="A3159" t="s">
        <v>10339</v>
      </c>
      <c r="B3159">
        <v>62.33</v>
      </c>
    </row>
    <row r="3160" spans="1:2" x14ac:dyDescent="0.2">
      <c r="A3160" t="s">
        <v>46825</v>
      </c>
      <c r="B3160">
        <v>57.74</v>
      </c>
    </row>
    <row r="3161" spans="1:2" x14ac:dyDescent="0.2">
      <c r="A3161" t="s">
        <v>10340</v>
      </c>
      <c r="B3161">
        <v>65.25</v>
      </c>
    </row>
    <row r="3162" spans="1:2" x14ac:dyDescent="0.2">
      <c r="A3162" t="s">
        <v>46826</v>
      </c>
      <c r="B3162">
        <v>60.34</v>
      </c>
    </row>
    <row r="3163" spans="1:2" x14ac:dyDescent="0.2">
      <c r="A3163" t="s">
        <v>10341</v>
      </c>
      <c r="B3163">
        <v>67.010000000000005</v>
      </c>
    </row>
    <row r="3164" spans="1:2" x14ac:dyDescent="0.2">
      <c r="A3164" t="s">
        <v>46827</v>
      </c>
      <c r="B3164">
        <v>62</v>
      </c>
    </row>
    <row r="3165" spans="1:2" x14ac:dyDescent="0.2">
      <c r="A3165" t="s">
        <v>10342</v>
      </c>
      <c r="B3165">
        <v>72.260000000000005</v>
      </c>
    </row>
    <row r="3166" spans="1:2" x14ac:dyDescent="0.2">
      <c r="A3166" t="s">
        <v>46828</v>
      </c>
      <c r="B3166">
        <v>66.58</v>
      </c>
    </row>
    <row r="3167" spans="1:2" x14ac:dyDescent="0.2">
      <c r="A3167" t="s">
        <v>10343</v>
      </c>
      <c r="B3167">
        <v>77.8</v>
      </c>
    </row>
    <row r="3168" spans="1:2" x14ac:dyDescent="0.2">
      <c r="A3168" t="s">
        <v>46829</v>
      </c>
      <c r="B3168">
        <v>71.64</v>
      </c>
    </row>
    <row r="3169" spans="1:2" x14ac:dyDescent="0.2">
      <c r="A3169" t="s">
        <v>10344</v>
      </c>
      <c r="B3169">
        <v>88.07</v>
      </c>
    </row>
    <row r="3170" spans="1:2" x14ac:dyDescent="0.2">
      <c r="A3170" t="s">
        <v>46830</v>
      </c>
      <c r="B3170">
        <v>80.95</v>
      </c>
    </row>
    <row r="3171" spans="1:2" x14ac:dyDescent="0.2">
      <c r="A3171" t="s">
        <v>10345</v>
      </c>
      <c r="B3171">
        <v>95.73</v>
      </c>
    </row>
    <row r="3172" spans="1:2" x14ac:dyDescent="0.2">
      <c r="A3172" t="s">
        <v>46831</v>
      </c>
      <c r="B3172">
        <v>87.99</v>
      </c>
    </row>
    <row r="3173" spans="1:2" x14ac:dyDescent="0.2">
      <c r="A3173" t="s">
        <v>10346</v>
      </c>
      <c r="B3173">
        <v>105.26</v>
      </c>
    </row>
    <row r="3174" spans="1:2" x14ac:dyDescent="0.2">
      <c r="A3174" t="s">
        <v>46832</v>
      </c>
      <c r="B3174">
        <v>96.55</v>
      </c>
    </row>
    <row r="3175" spans="1:2" x14ac:dyDescent="0.2">
      <c r="A3175" t="s">
        <v>10347</v>
      </c>
      <c r="B3175">
        <v>151.99</v>
      </c>
    </row>
    <row r="3176" spans="1:2" x14ac:dyDescent="0.2">
      <c r="A3176" t="s">
        <v>46833</v>
      </c>
      <c r="B3176">
        <v>141.88999999999999</v>
      </c>
    </row>
    <row r="3177" spans="1:2" x14ac:dyDescent="0.2">
      <c r="A3177" t="s">
        <v>10348</v>
      </c>
      <c r="B3177">
        <v>220.33</v>
      </c>
    </row>
    <row r="3178" spans="1:2" x14ac:dyDescent="0.2">
      <c r="A3178" t="s">
        <v>46834</v>
      </c>
      <c r="B3178">
        <v>206.66</v>
      </c>
    </row>
    <row r="3179" spans="1:2" x14ac:dyDescent="0.2">
      <c r="A3179" t="s">
        <v>10349</v>
      </c>
      <c r="B3179">
        <v>217.24</v>
      </c>
    </row>
    <row r="3180" spans="1:2" x14ac:dyDescent="0.2">
      <c r="A3180" t="s">
        <v>46835</v>
      </c>
      <c r="B3180">
        <v>197.71</v>
      </c>
    </row>
    <row r="3181" spans="1:2" x14ac:dyDescent="0.2">
      <c r="A3181" t="s">
        <v>10350</v>
      </c>
      <c r="B3181">
        <v>222.76</v>
      </c>
    </row>
    <row r="3182" spans="1:2" x14ac:dyDescent="0.2">
      <c r="A3182" t="s">
        <v>46836</v>
      </c>
      <c r="B3182">
        <v>203.23</v>
      </c>
    </row>
    <row r="3183" spans="1:2" x14ac:dyDescent="0.2">
      <c r="A3183" t="s">
        <v>10351</v>
      </c>
      <c r="B3183">
        <v>325.01</v>
      </c>
    </row>
    <row r="3184" spans="1:2" x14ac:dyDescent="0.2">
      <c r="A3184" t="s">
        <v>46837</v>
      </c>
      <c r="B3184">
        <v>293.72000000000003</v>
      </c>
    </row>
    <row r="3185" spans="1:2" x14ac:dyDescent="0.2">
      <c r="A3185" t="s">
        <v>10352</v>
      </c>
      <c r="B3185">
        <v>427.18</v>
      </c>
    </row>
    <row r="3186" spans="1:2" x14ac:dyDescent="0.2">
      <c r="A3186" t="s">
        <v>46838</v>
      </c>
      <c r="B3186">
        <v>402.85</v>
      </c>
    </row>
    <row r="3187" spans="1:2" x14ac:dyDescent="0.2">
      <c r="A3187" t="s">
        <v>10353</v>
      </c>
      <c r="B3187">
        <v>446.61</v>
      </c>
    </row>
    <row r="3188" spans="1:2" x14ac:dyDescent="0.2">
      <c r="A3188" t="s">
        <v>46839</v>
      </c>
      <c r="B3188">
        <v>420.43</v>
      </c>
    </row>
    <row r="3189" spans="1:2" x14ac:dyDescent="0.2">
      <c r="A3189" t="s">
        <v>10355</v>
      </c>
      <c r="B3189">
        <v>69.94</v>
      </c>
    </row>
    <row r="3190" spans="1:2" x14ac:dyDescent="0.2">
      <c r="A3190" t="s">
        <v>46840</v>
      </c>
      <c r="B3190">
        <v>60.62</v>
      </c>
    </row>
    <row r="3191" spans="1:2" x14ac:dyDescent="0.2">
      <c r="A3191" t="s">
        <v>10356</v>
      </c>
      <c r="B3191">
        <v>130.29</v>
      </c>
    </row>
    <row r="3192" spans="1:2" x14ac:dyDescent="0.2">
      <c r="A3192" t="s">
        <v>46841</v>
      </c>
      <c r="B3192">
        <v>117.51</v>
      </c>
    </row>
    <row r="3193" spans="1:2" x14ac:dyDescent="0.2">
      <c r="A3193" t="s">
        <v>10357</v>
      </c>
      <c r="B3193">
        <v>60.35</v>
      </c>
    </row>
    <row r="3194" spans="1:2" x14ac:dyDescent="0.2">
      <c r="A3194" t="s">
        <v>46842</v>
      </c>
      <c r="B3194">
        <v>56.88</v>
      </c>
    </row>
    <row r="3195" spans="1:2" x14ac:dyDescent="0.2">
      <c r="A3195" t="s">
        <v>10358</v>
      </c>
      <c r="B3195">
        <v>86.61</v>
      </c>
    </row>
    <row r="3196" spans="1:2" x14ac:dyDescent="0.2">
      <c r="A3196" t="s">
        <v>46843</v>
      </c>
      <c r="B3196">
        <v>81.96</v>
      </c>
    </row>
    <row r="3197" spans="1:2" x14ac:dyDescent="0.2">
      <c r="A3197" t="s">
        <v>10359</v>
      </c>
      <c r="B3197">
        <v>112.81</v>
      </c>
    </row>
    <row r="3198" spans="1:2" x14ac:dyDescent="0.2">
      <c r="A3198" t="s">
        <v>46844</v>
      </c>
      <c r="B3198">
        <v>107.05</v>
      </c>
    </row>
    <row r="3199" spans="1:2" x14ac:dyDescent="0.2">
      <c r="A3199" t="s">
        <v>10360</v>
      </c>
      <c r="B3199">
        <v>153.6</v>
      </c>
    </row>
    <row r="3200" spans="1:2" x14ac:dyDescent="0.2">
      <c r="A3200" t="s">
        <v>46845</v>
      </c>
      <c r="B3200">
        <v>137.72</v>
      </c>
    </row>
    <row r="3201" spans="1:2" x14ac:dyDescent="0.2">
      <c r="A3201" t="s">
        <v>10361</v>
      </c>
      <c r="B3201">
        <v>179.87</v>
      </c>
    </row>
    <row r="3202" spans="1:2" x14ac:dyDescent="0.2">
      <c r="A3202" t="s">
        <v>46846</v>
      </c>
      <c r="B3202">
        <v>162.79</v>
      </c>
    </row>
    <row r="3203" spans="1:2" x14ac:dyDescent="0.2">
      <c r="A3203" t="s">
        <v>10362</v>
      </c>
      <c r="B3203">
        <v>206.07</v>
      </c>
    </row>
    <row r="3204" spans="1:2" x14ac:dyDescent="0.2">
      <c r="A3204" t="s">
        <v>46847</v>
      </c>
      <c r="B3204">
        <v>187.88</v>
      </c>
    </row>
    <row r="3205" spans="1:2" x14ac:dyDescent="0.2">
      <c r="A3205" t="s">
        <v>10397</v>
      </c>
      <c r="B3205">
        <v>573.25</v>
      </c>
    </row>
    <row r="3206" spans="1:2" x14ac:dyDescent="0.2">
      <c r="A3206" t="s">
        <v>46848</v>
      </c>
      <c r="B3206">
        <v>501.47</v>
      </c>
    </row>
    <row r="3207" spans="1:2" x14ac:dyDescent="0.2">
      <c r="A3207" t="s">
        <v>10398</v>
      </c>
      <c r="B3207">
        <v>599.52</v>
      </c>
    </row>
    <row r="3208" spans="1:2" x14ac:dyDescent="0.2">
      <c r="A3208" t="s">
        <v>46849</v>
      </c>
      <c r="B3208">
        <v>526.54999999999995</v>
      </c>
    </row>
    <row r="3209" spans="1:2" x14ac:dyDescent="0.2">
      <c r="A3209" t="s">
        <v>10399</v>
      </c>
      <c r="B3209">
        <v>625.72</v>
      </c>
    </row>
    <row r="3210" spans="1:2" x14ac:dyDescent="0.2">
      <c r="A3210" t="s">
        <v>46850</v>
      </c>
      <c r="B3210">
        <v>551.64</v>
      </c>
    </row>
    <row r="3211" spans="1:2" x14ac:dyDescent="0.2">
      <c r="A3211" t="s">
        <v>10433</v>
      </c>
      <c r="B3211">
        <v>5.7</v>
      </c>
    </row>
    <row r="3212" spans="1:2" x14ac:dyDescent="0.2">
      <c r="A3212" t="s">
        <v>46851</v>
      </c>
      <c r="B3212">
        <v>5.44</v>
      </c>
    </row>
    <row r="3213" spans="1:2" x14ac:dyDescent="0.2">
      <c r="A3213" t="s">
        <v>10434</v>
      </c>
      <c r="B3213">
        <v>34.700000000000003</v>
      </c>
    </row>
    <row r="3214" spans="1:2" x14ac:dyDescent="0.2">
      <c r="A3214" t="s">
        <v>46852</v>
      </c>
      <c r="B3214">
        <v>30.08</v>
      </c>
    </row>
    <row r="3215" spans="1:2" x14ac:dyDescent="0.2">
      <c r="A3215" t="s">
        <v>10435</v>
      </c>
      <c r="B3215">
        <v>97.17</v>
      </c>
    </row>
    <row r="3216" spans="1:2" x14ac:dyDescent="0.2">
      <c r="A3216" t="s">
        <v>46853</v>
      </c>
      <c r="B3216">
        <v>84.23</v>
      </c>
    </row>
    <row r="3217" spans="1:2" x14ac:dyDescent="0.2">
      <c r="A3217" t="s">
        <v>10436</v>
      </c>
      <c r="B3217">
        <v>54.14</v>
      </c>
    </row>
    <row r="3218" spans="1:2" x14ac:dyDescent="0.2">
      <c r="A3218" t="s">
        <v>46854</v>
      </c>
      <c r="B3218">
        <v>46.93</v>
      </c>
    </row>
    <row r="3219" spans="1:2" x14ac:dyDescent="0.2">
      <c r="A3219" t="s">
        <v>10437</v>
      </c>
      <c r="B3219">
        <v>27.76</v>
      </c>
    </row>
    <row r="3220" spans="1:2" x14ac:dyDescent="0.2">
      <c r="A3220" t="s">
        <v>46855</v>
      </c>
      <c r="B3220">
        <v>24.06</v>
      </c>
    </row>
    <row r="3221" spans="1:2" x14ac:dyDescent="0.2">
      <c r="A3221" t="s">
        <v>10438</v>
      </c>
      <c r="B3221">
        <v>16.149999999999999</v>
      </c>
    </row>
    <row r="3222" spans="1:2" x14ac:dyDescent="0.2">
      <c r="A3222" t="s">
        <v>46856</v>
      </c>
      <c r="B3222">
        <v>15.53</v>
      </c>
    </row>
    <row r="3223" spans="1:2" x14ac:dyDescent="0.2">
      <c r="A3223" t="s">
        <v>10439</v>
      </c>
      <c r="B3223">
        <v>1366.12</v>
      </c>
    </row>
    <row r="3224" spans="1:2" x14ac:dyDescent="0.2">
      <c r="A3224" t="s">
        <v>46857</v>
      </c>
      <c r="B3224">
        <v>1195.06</v>
      </c>
    </row>
    <row r="3225" spans="1:2" x14ac:dyDescent="0.2">
      <c r="A3225" t="s">
        <v>10440</v>
      </c>
      <c r="B3225">
        <v>10.02</v>
      </c>
    </row>
    <row r="3226" spans="1:2" x14ac:dyDescent="0.2">
      <c r="A3226" t="s">
        <v>46858</v>
      </c>
      <c r="B3226">
        <v>9.27</v>
      </c>
    </row>
    <row r="3227" spans="1:2" x14ac:dyDescent="0.2">
      <c r="A3227" t="s">
        <v>10441</v>
      </c>
      <c r="B3227">
        <v>29.77</v>
      </c>
    </row>
    <row r="3228" spans="1:2" x14ac:dyDescent="0.2">
      <c r="A3228" t="s">
        <v>46859</v>
      </c>
      <c r="B3228">
        <v>27.66</v>
      </c>
    </row>
    <row r="3229" spans="1:2" x14ac:dyDescent="0.2">
      <c r="A3229" t="s">
        <v>10442</v>
      </c>
      <c r="B3229">
        <v>25.03</v>
      </c>
    </row>
    <row r="3230" spans="1:2" x14ac:dyDescent="0.2">
      <c r="A3230" t="s">
        <v>46860</v>
      </c>
      <c r="B3230">
        <v>22.26</v>
      </c>
    </row>
    <row r="3231" spans="1:2" x14ac:dyDescent="0.2">
      <c r="A3231" t="s">
        <v>10443</v>
      </c>
      <c r="B3231">
        <v>329.55</v>
      </c>
    </row>
    <row r="3232" spans="1:2" x14ac:dyDescent="0.2">
      <c r="A3232" t="s">
        <v>46861</v>
      </c>
      <c r="B3232">
        <v>295.58999999999997</v>
      </c>
    </row>
    <row r="3233" spans="1:2" x14ac:dyDescent="0.2">
      <c r="A3233" t="s">
        <v>10444</v>
      </c>
      <c r="B3233">
        <v>85.87</v>
      </c>
    </row>
    <row r="3234" spans="1:2" x14ac:dyDescent="0.2">
      <c r="A3234" t="s">
        <v>46862</v>
      </c>
      <c r="B3234">
        <v>84.27</v>
      </c>
    </row>
    <row r="3235" spans="1:2" x14ac:dyDescent="0.2">
      <c r="A3235" t="s">
        <v>10445</v>
      </c>
      <c r="B3235">
        <v>3.88</v>
      </c>
    </row>
    <row r="3236" spans="1:2" x14ac:dyDescent="0.2">
      <c r="A3236" t="s">
        <v>46863</v>
      </c>
      <c r="B3236">
        <v>3.36</v>
      </c>
    </row>
    <row r="3237" spans="1:2" x14ac:dyDescent="0.2">
      <c r="A3237" t="s">
        <v>10446</v>
      </c>
      <c r="B3237">
        <v>3.08</v>
      </c>
    </row>
    <row r="3238" spans="1:2" x14ac:dyDescent="0.2">
      <c r="A3238" t="s">
        <v>46864</v>
      </c>
      <c r="B3238">
        <v>2.74</v>
      </c>
    </row>
    <row r="3239" spans="1:2" x14ac:dyDescent="0.2">
      <c r="A3239" t="s">
        <v>10447</v>
      </c>
      <c r="B3239">
        <v>41.31</v>
      </c>
    </row>
    <row r="3240" spans="1:2" x14ac:dyDescent="0.2">
      <c r="A3240" t="s">
        <v>46865</v>
      </c>
      <c r="B3240">
        <v>40.619999999999997</v>
      </c>
    </row>
    <row r="3241" spans="1:2" x14ac:dyDescent="0.2">
      <c r="A3241" t="s">
        <v>10448</v>
      </c>
      <c r="B3241">
        <v>26.5</v>
      </c>
    </row>
    <row r="3242" spans="1:2" x14ac:dyDescent="0.2">
      <c r="A3242" t="s">
        <v>46866</v>
      </c>
      <c r="B3242">
        <v>25.82</v>
      </c>
    </row>
    <row r="3243" spans="1:2" x14ac:dyDescent="0.2">
      <c r="A3243" t="s">
        <v>10449</v>
      </c>
      <c r="B3243">
        <v>54.39</v>
      </c>
    </row>
    <row r="3244" spans="1:2" x14ac:dyDescent="0.2">
      <c r="A3244" t="s">
        <v>46867</v>
      </c>
      <c r="B3244">
        <v>53.52</v>
      </c>
    </row>
    <row r="3245" spans="1:2" x14ac:dyDescent="0.2">
      <c r="A3245" t="s">
        <v>10450</v>
      </c>
      <c r="B3245">
        <v>34.65</v>
      </c>
    </row>
    <row r="3246" spans="1:2" x14ac:dyDescent="0.2">
      <c r="A3246" t="s">
        <v>46868</v>
      </c>
      <c r="B3246">
        <v>33.78</v>
      </c>
    </row>
    <row r="3247" spans="1:2" x14ac:dyDescent="0.2">
      <c r="A3247" t="s">
        <v>10451</v>
      </c>
      <c r="B3247">
        <v>74.62</v>
      </c>
    </row>
    <row r="3248" spans="1:2" x14ac:dyDescent="0.2">
      <c r="A3248" t="s">
        <v>46869</v>
      </c>
      <c r="B3248">
        <v>72.58</v>
      </c>
    </row>
    <row r="3249" spans="1:2" x14ac:dyDescent="0.2">
      <c r="A3249" t="s">
        <v>10452</v>
      </c>
      <c r="B3249">
        <v>54.88</v>
      </c>
    </row>
    <row r="3250" spans="1:2" x14ac:dyDescent="0.2">
      <c r="A3250" t="s">
        <v>46870</v>
      </c>
      <c r="B3250">
        <v>52.84</v>
      </c>
    </row>
    <row r="3251" spans="1:2" x14ac:dyDescent="0.2">
      <c r="A3251" t="s">
        <v>10453</v>
      </c>
      <c r="B3251">
        <v>349.37</v>
      </c>
    </row>
    <row r="3252" spans="1:2" x14ac:dyDescent="0.2">
      <c r="A3252" t="s">
        <v>46871</v>
      </c>
      <c r="B3252">
        <v>315.57</v>
      </c>
    </row>
    <row r="3253" spans="1:2" x14ac:dyDescent="0.2">
      <c r="A3253" t="s">
        <v>10455</v>
      </c>
      <c r="B3253">
        <v>28.28</v>
      </c>
    </row>
    <row r="3254" spans="1:2" x14ac:dyDescent="0.2">
      <c r="A3254" t="s">
        <v>46872</v>
      </c>
      <c r="B3254">
        <v>26.06</v>
      </c>
    </row>
    <row r="3255" spans="1:2" x14ac:dyDescent="0.2">
      <c r="A3255" t="s">
        <v>10456</v>
      </c>
      <c r="B3255">
        <v>23.76</v>
      </c>
    </row>
    <row r="3256" spans="1:2" x14ac:dyDescent="0.2">
      <c r="A3256" t="s">
        <v>46873</v>
      </c>
      <c r="B3256">
        <v>21.54</v>
      </c>
    </row>
    <row r="3257" spans="1:2" x14ac:dyDescent="0.2">
      <c r="A3257" t="s">
        <v>10457</v>
      </c>
      <c r="B3257">
        <v>48.95</v>
      </c>
    </row>
    <row r="3258" spans="1:2" x14ac:dyDescent="0.2">
      <c r="A3258" t="s">
        <v>46874</v>
      </c>
      <c r="B3258">
        <v>46.24</v>
      </c>
    </row>
    <row r="3259" spans="1:2" x14ac:dyDescent="0.2">
      <c r="A3259" t="s">
        <v>10458</v>
      </c>
      <c r="B3259">
        <v>59.75</v>
      </c>
    </row>
    <row r="3260" spans="1:2" x14ac:dyDescent="0.2">
      <c r="A3260" t="s">
        <v>46875</v>
      </c>
      <c r="B3260">
        <v>54.46</v>
      </c>
    </row>
    <row r="3261" spans="1:2" x14ac:dyDescent="0.2">
      <c r="A3261" t="s">
        <v>10459</v>
      </c>
      <c r="B3261">
        <v>10.5</v>
      </c>
    </row>
    <row r="3262" spans="1:2" x14ac:dyDescent="0.2">
      <c r="A3262" t="s">
        <v>46876</v>
      </c>
      <c r="B3262">
        <v>9.99</v>
      </c>
    </row>
    <row r="3263" spans="1:2" x14ac:dyDescent="0.2">
      <c r="A3263" t="s">
        <v>10460</v>
      </c>
      <c r="B3263">
        <v>17.05</v>
      </c>
    </row>
    <row r="3264" spans="1:2" x14ac:dyDescent="0.2">
      <c r="A3264" t="s">
        <v>46877</v>
      </c>
      <c r="B3264">
        <v>16.54</v>
      </c>
    </row>
    <row r="3265" spans="1:2" x14ac:dyDescent="0.2">
      <c r="A3265" t="s">
        <v>10461</v>
      </c>
      <c r="B3265">
        <v>13.51</v>
      </c>
    </row>
    <row r="3266" spans="1:2" x14ac:dyDescent="0.2">
      <c r="A3266" t="s">
        <v>46878</v>
      </c>
      <c r="B3266">
        <v>12.95</v>
      </c>
    </row>
    <row r="3267" spans="1:2" x14ac:dyDescent="0.2">
      <c r="A3267" t="s">
        <v>10462</v>
      </c>
      <c r="B3267">
        <v>3.14</v>
      </c>
    </row>
    <row r="3268" spans="1:2" x14ac:dyDescent="0.2">
      <c r="A3268" t="s">
        <v>46879</v>
      </c>
      <c r="B3268">
        <v>3.14</v>
      </c>
    </row>
    <row r="3269" spans="1:2" x14ac:dyDescent="0.2">
      <c r="A3269" t="s">
        <v>10463</v>
      </c>
      <c r="B3269">
        <v>1.57</v>
      </c>
    </row>
    <row r="3270" spans="1:2" x14ac:dyDescent="0.2">
      <c r="A3270" t="s">
        <v>46880</v>
      </c>
      <c r="B3270">
        <v>1.57</v>
      </c>
    </row>
    <row r="3271" spans="1:2" x14ac:dyDescent="0.2">
      <c r="A3271" t="s">
        <v>10464</v>
      </c>
      <c r="B3271">
        <v>1.04</v>
      </c>
    </row>
    <row r="3272" spans="1:2" x14ac:dyDescent="0.2">
      <c r="A3272" t="s">
        <v>46881</v>
      </c>
      <c r="B3272">
        <v>1.04</v>
      </c>
    </row>
    <row r="3273" spans="1:2" x14ac:dyDescent="0.2">
      <c r="A3273" t="s">
        <v>10465</v>
      </c>
      <c r="B3273">
        <v>0.78</v>
      </c>
    </row>
    <row r="3274" spans="1:2" x14ac:dyDescent="0.2">
      <c r="A3274" t="s">
        <v>46882</v>
      </c>
      <c r="B3274">
        <v>0.78</v>
      </c>
    </row>
    <row r="3275" spans="1:2" x14ac:dyDescent="0.2">
      <c r="A3275" t="s">
        <v>10466</v>
      </c>
      <c r="B3275">
        <v>71.58</v>
      </c>
    </row>
    <row r="3276" spans="1:2" x14ac:dyDescent="0.2">
      <c r="A3276" t="s">
        <v>46883</v>
      </c>
      <c r="B3276">
        <v>65.06</v>
      </c>
    </row>
    <row r="3277" spans="1:2" x14ac:dyDescent="0.2">
      <c r="A3277" t="s">
        <v>10467</v>
      </c>
      <c r="B3277">
        <v>120.41</v>
      </c>
    </row>
    <row r="3278" spans="1:2" x14ac:dyDescent="0.2">
      <c r="A3278" t="s">
        <v>46884</v>
      </c>
      <c r="B3278">
        <v>107.39</v>
      </c>
    </row>
    <row r="3279" spans="1:2" x14ac:dyDescent="0.2">
      <c r="A3279" t="s">
        <v>10468</v>
      </c>
      <c r="B3279">
        <v>509.16</v>
      </c>
    </row>
    <row r="3280" spans="1:2" x14ac:dyDescent="0.2">
      <c r="A3280" t="s">
        <v>46885</v>
      </c>
      <c r="B3280">
        <v>469.69</v>
      </c>
    </row>
    <row r="3281" spans="1:2" x14ac:dyDescent="0.2">
      <c r="A3281" t="s">
        <v>10469</v>
      </c>
      <c r="B3281">
        <v>97.24</v>
      </c>
    </row>
    <row r="3282" spans="1:2" x14ac:dyDescent="0.2">
      <c r="A3282" t="s">
        <v>46886</v>
      </c>
      <c r="B3282">
        <v>93.14</v>
      </c>
    </row>
    <row r="3283" spans="1:2" x14ac:dyDescent="0.2">
      <c r="A3283" t="s">
        <v>10470</v>
      </c>
      <c r="B3283">
        <v>57.88</v>
      </c>
    </row>
    <row r="3284" spans="1:2" x14ac:dyDescent="0.2">
      <c r="A3284" t="s">
        <v>46887</v>
      </c>
      <c r="B3284">
        <v>53.78</v>
      </c>
    </row>
    <row r="3285" spans="1:2" x14ac:dyDescent="0.2">
      <c r="A3285" t="s">
        <v>10471</v>
      </c>
      <c r="B3285">
        <v>51.16</v>
      </c>
    </row>
    <row r="3286" spans="1:2" x14ac:dyDescent="0.2">
      <c r="A3286" t="s">
        <v>46888</v>
      </c>
      <c r="B3286">
        <v>47.06</v>
      </c>
    </row>
    <row r="3287" spans="1:2" x14ac:dyDescent="0.2">
      <c r="A3287" t="s">
        <v>10472</v>
      </c>
      <c r="B3287">
        <v>47.82</v>
      </c>
    </row>
    <row r="3288" spans="1:2" x14ac:dyDescent="0.2">
      <c r="A3288" t="s">
        <v>46889</v>
      </c>
      <c r="B3288">
        <v>43.72</v>
      </c>
    </row>
    <row r="3289" spans="1:2" x14ac:dyDescent="0.2">
      <c r="A3289" t="s">
        <v>10473</v>
      </c>
      <c r="B3289">
        <v>5</v>
      </c>
    </row>
    <row r="3290" spans="1:2" x14ac:dyDescent="0.2">
      <c r="A3290" t="s">
        <v>46890</v>
      </c>
      <c r="B3290">
        <v>4.59</v>
      </c>
    </row>
    <row r="3291" spans="1:2" x14ac:dyDescent="0.2">
      <c r="A3291" t="s">
        <v>10474</v>
      </c>
      <c r="B3291">
        <v>17.760000000000002</v>
      </c>
    </row>
    <row r="3292" spans="1:2" x14ac:dyDescent="0.2">
      <c r="A3292" t="s">
        <v>46891</v>
      </c>
      <c r="B3292">
        <v>16.21</v>
      </c>
    </row>
    <row r="3293" spans="1:2" x14ac:dyDescent="0.2">
      <c r="A3293" t="s">
        <v>10475</v>
      </c>
      <c r="B3293">
        <v>116.04</v>
      </c>
    </row>
    <row r="3294" spans="1:2" x14ac:dyDescent="0.2">
      <c r="A3294" t="s">
        <v>46892</v>
      </c>
      <c r="B3294">
        <v>109.77</v>
      </c>
    </row>
    <row r="3295" spans="1:2" x14ac:dyDescent="0.2">
      <c r="A3295" t="s">
        <v>46893</v>
      </c>
      <c r="B3295">
        <v>12.49</v>
      </c>
    </row>
    <row r="3296" spans="1:2" x14ac:dyDescent="0.2">
      <c r="A3296" t="s">
        <v>46894</v>
      </c>
      <c r="B3296">
        <v>12.07</v>
      </c>
    </row>
    <row r="3297" spans="1:2" x14ac:dyDescent="0.2">
      <c r="A3297" t="s">
        <v>10476</v>
      </c>
      <c r="B3297">
        <v>163.53</v>
      </c>
    </row>
    <row r="3298" spans="1:2" x14ac:dyDescent="0.2">
      <c r="A3298" t="s">
        <v>46895</v>
      </c>
      <c r="B3298">
        <v>150.44</v>
      </c>
    </row>
    <row r="3299" spans="1:2" x14ac:dyDescent="0.2">
      <c r="A3299" t="s">
        <v>10478</v>
      </c>
      <c r="B3299">
        <v>4</v>
      </c>
    </row>
    <row r="3300" spans="1:2" x14ac:dyDescent="0.2">
      <c r="A3300" t="s">
        <v>46896</v>
      </c>
      <c r="B3300">
        <v>4</v>
      </c>
    </row>
    <row r="3301" spans="1:2" x14ac:dyDescent="0.2">
      <c r="A3301" t="s">
        <v>10479</v>
      </c>
      <c r="B3301">
        <v>8</v>
      </c>
    </row>
    <row r="3302" spans="1:2" x14ac:dyDescent="0.2">
      <c r="A3302" t="s">
        <v>46897</v>
      </c>
      <c r="B3302">
        <v>8</v>
      </c>
    </row>
    <row r="3303" spans="1:2" x14ac:dyDescent="0.2">
      <c r="A3303" t="s">
        <v>10481</v>
      </c>
      <c r="B3303">
        <v>9493.76</v>
      </c>
    </row>
    <row r="3304" spans="1:2" x14ac:dyDescent="0.2">
      <c r="A3304" t="s">
        <v>46898</v>
      </c>
      <c r="B3304">
        <v>8928.17</v>
      </c>
    </row>
    <row r="3305" spans="1:2" x14ac:dyDescent="0.2">
      <c r="A3305" t="s">
        <v>10482</v>
      </c>
      <c r="B3305">
        <v>62.4</v>
      </c>
    </row>
    <row r="3306" spans="1:2" x14ac:dyDescent="0.2">
      <c r="A3306" t="s">
        <v>46899</v>
      </c>
      <c r="B3306">
        <v>62.4</v>
      </c>
    </row>
    <row r="3307" spans="1:2" x14ac:dyDescent="0.2">
      <c r="A3307" t="s">
        <v>10483</v>
      </c>
      <c r="B3307">
        <v>86.4</v>
      </c>
    </row>
    <row r="3308" spans="1:2" x14ac:dyDescent="0.2">
      <c r="A3308" t="s">
        <v>46900</v>
      </c>
      <c r="B3308">
        <v>86.4</v>
      </c>
    </row>
    <row r="3309" spans="1:2" x14ac:dyDescent="0.2">
      <c r="A3309" t="s">
        <v>10485</v>
      </c>
      <c r="B3309">
        <v>133.63999999999999</v>
      </c>
    </row>
    <row r="3310" spans="1:2" x14ac:dyDescent="0.2">
      <c r="A3310" t="s">
        <v>46901</v>
      </c>
      <c r="B3310">
        <v>133.63999999999999</v>
      </c>
    </row>
    <row r="3311" spans="1:2" x14ac:dyDescent="0.2">
      <c r="A3311" t="s">
        <v>10486</v>
      </c>
      <c r="B3311">
        <v>294</v>
      </c>
    </row>
    <row r="3312" spans="1:2" x14ac:dyDescent="0.2">
      <c r="A3312" t="s">
        <v>46902</v>
      </c>
      <c r="B3312">
        <v>294</v>
      </c>
    </row>
    <row r="3313" spans="1:2" x14ac:dyDescent="0.2">
      <c r="A3313" t="s">
        <v>10487</v>
      </c>
      <c r="B3313">
        <v>21.78</v>
      </c>
    </row>
    <row r="3314" spans="1:2" x14ac:dyDescent="0.2">
      <c r="A3314" t="s">
        <v>46903</v>
      </c>
      <c r="B3314">
        <v>21.78</v>
      </c>
    </row>
    <row r="3315" spans="1:2" x14ac:dyDescent="0.2">
      <c r="A3315" t="s">
        <v>10488</v>
      </c>
      <c r="B3315">
        <v>265.32</v>
      </c>
    </row>
    <row r="3316" spans="1:2" x14ac:dyDescent="0.2">
      <c r="A3316" t="s">
        <v>46904</v>
      </c>
      <c r="B3316">
        <v>265.32</v>
      </c>
    </row>
    <row r="3317" spans="1:2" x14ac:dyDescent="0.2">
      <c r="A3317" t="s">
        <v>10490</v>
      </c>
      <c r="B3317">
        <v>6.21</v>
      </c>
    </row>
    <row r="3318" spans="1:2" x14ac:dyDescent="0.2">
      <c r="A3318" t="s">
        <v>46905</v>
      </c>
      <c r="B3318">
        <v>5.38</v>
      </c>
    </row>
    <row r="3319" spans="1:2" x14ac:dyDescent="0.2">
      <c r="A3319" t="s">
        <v>10491</v>
      </c>
      <c r="B3319">
        <v>29.56</v>
      </c>
    </row>
    <row r="3320" spans="1:2" x14ac:dyDescent="0.2">
      <c r="A3320" t="s">
        <v>46906</v>
      </c>
      <c r="B3320">
        <v>25.62</v>
      </c>
    </row>
    <row r="3321" spans="1:2" x14ac:dyDescent="0.2">
      <c r="A3321" t="s">
        <v>10492</v>
      </c>
      <c r="B3321">
        <v>2855.55</v>
      </c>
    </row>
    <row r="3322" spans="1:2" x14ac:dyDescent="0.2">
      <c r="A3322" t="s">
        <v>46907</v>
      </c>
      <c r="B3322">
        <v>2474.7600000000002</v>
      </c>
    </row>
    <row r="3323" spans="1:2" x14ac:dyDescent="0.2">
      <c r="A3323" t="s">
        <v>10493</v>
      </c>
      <c r="B3323">
        <v>515.78</v>
      </c>
    </row>
    <row r="3324" spans="1:2" x14ac:dyDescent="0.2">
      <c r="A3324" t="s">
        <v>46908</v>
      </c>
      <c r="B3324">
        <v>454.21</v>
      </c>
    </row>
    <row r="3325" spans="1:2" x14ac:dyDescent="0.2">
      <c r="A3325" t="s">
        <v>10494</v>
      </c>
      <c r="B3325">
        <v>738.96</v>
      </c>
    </row>
    <row r="3326" spans="1:2" x14ac:dyDescent="0.2">
      <c r="A3326" t="s">
        <v>46909</v>
      </c>
      <c r="B3326">
        <v>647.39</v>
      </c>
    </row>
    <row r="3327" spans="1:2" x14ac:dyDescent="0.2">
      <c r="A3327" t="s">
        <v>10495</v>
      </c>
      <c r="B3327">
        <v>2.4900000000000002</v>
      </c>
    </row>
    <row r="3328" spans="1:2" x14ac:dyDescent="0.2">
      <c r="A3328" t="s">
        <v>46910</v>
      </c>
      <c r="B3328">
        <v>2.16</v>
      </c>
    </row>
    <row r="3329" spans="1:2" x14ac:dyDescent="0.2">
      <c r="A3329" t="s">
        <v>10496</v>
      </c>
      <c r="B3329">
        <v>0.51</v>
      </c>
    </row>
    <row r="3330" spans="1:2" x14ac:dyDescent="0.2">
      <c r="A3330" t="s">
        <v>46911</v>
      </c>
      <c r="B3330">
        <v>0.44</v>
      </c>
    </row>
    <row r="3331" spans="1:2" x14ac:dyDescent="0.2">
      <c r="A3331" t="s">
        <v>10497</v>
      </c>
      <c r="B3331">
        <v>0.15</v>
      </c>
    </row>
    <row r="3332" spans="1:2" x14ac:dyDescent="0.2">
      <c r="A3332" t="s">
        <v>46912</v>
      </c>
      <c r="B3332">
        <v>0.13</v>
      </c>
    </row>
    <row r="3333" spans="1:2" x14ac:dyDescent="0.2">
      <c r="A3333" t="s">
        <v>10498</v>
      </c>
      <c r="B3333">
        <v>42073.79</v>
      </c>
    </row>
    <row r="3334" spans="1:2" x14ac:dyDescent="0.2">
      <c r="A3334" t="s">
        <v>46913</v>
      </c>
      <c r="B3334">
        <v>37570.15</v>
      </c>
    </row>
    <row r="3335" spans="1:2" x14ac:dyDescent="0.2">
      <c r="A3335" t="s">
        <v>10499</v>
      </c>
      <c r="B3335">
        <v>216498.01</v>
      </c>
    </row>
    <row r="3336" spans="1:2" x14ac:dyDescent="0.2">
      <c r="A3336" t="s">
        <v>46914</v>
      </c>
      <c r="B3336">
        <v>195510.88</v>
      </c>
    </row>
    <row r="3337" spans="1:2" x14ac:dyDescent="0.2">
      <c r="A3337" t="s">
        <v>10500</v>
      </c>
      <c r="B3337">
        <v>3706.62</v>
      </c>
    </row>
    <row r="3338" spans="1:2" x14ac:dyDescent="0.2">
      <c r="A3338" t="s">
        <v>46915</v>
      </c>
      <c r="B3338">
        <v>3212.75</v>
      </c>
    </row>
    <row r="3339" spans="1:2" x14ac:dyDescent="0.2">
      <c r="A3339" t="s">
        <v>10502</v>
      </c>
      <c r="B3339">
        <v>62.88</v>
      </c>
    </row>
    <row r="3340" spans="1:2" x14ac:dyDescent="0.2">
      <c r="A3340" t="s">
        <v>46916</v>
      </c>
      <c r="B3340">
        <v>62.06</v>
      </c>
    </row>
    <row r="3341" spans="1:2" x14ac:dyDescent="0.2">
      <c r="A3341" t="s">
        <v>10503</v>
      </c>
      <c r="B3341">
        <v>76.650000000000006</v>
      </c>
    </row>
    <row r="3342" spans="1:2" x14ac:dyDescent="0.2">
      <c r="A3342" t="s">
        <v>46917</v>
      </c>
      <c r="B3342">
        <v>75.010000000000005</v>
      </c>
    </row>
    <row r="3343" spans="1:2" x14ac:dyDescent="0.2">
      <c r="A3343" t="s">
        <v>10504</v>
      </c>
      <c r="B3343">
        <v>188.63</v>
      </c>
    </row>
    <row r="3344" spans="1:2" x14ac:dyDescent="0.2">
      <c r="A3344" t="s">
        <v>46918</v>
      </c>
      <c r="B3344">
        <v>186.18</v>
      </c>
    </row>
    <row r="3345" spans="1:2" x14ac:dyDescent="0.2">
      <c r="A3345" t="s">
        <v>10505</v>
      </c>
      <c r="B3345">
        <v>344.39</v>
      </c>
    </row>
    <row r="3346" spans="1:2" x14ac:dyDescent="0.2">
      <c r="A3346" t="s">
        <v>46919</v>
      </c>
      <c r="B3346">
        <v>344.39</v>
      </c>
    </row>
    <row r="3347" spans="1:2" x14ac:dyDescent="0.2">
      <c r="A3347" t="s">
        <v>10506</v>
      </c>
      <c r="B3347">
        <v>357</v>
      </c>
    </row>
    <row r="3348" spans="1:2" x14ac:dyDescent="0.2">
      <c r="A3348" t="s">
        <v>46920</v>
      </c>
      <c r="B3348">
        <v>357</v>
      </c>
    </row>
    <row r="3349" spans="1:2" x14ac:dyDescent="0.2">
      <c r="A3349" t="s">
        <v>10508</v>
      </c>
      <c r="B3349">
        <v>0.81</v>
      </c>
    </row>
    <row r="3350" spans="1:2" x14ac:dyDescent="0.2">
      <c r="A3350" t="s">
        <v>46921</v>
      </c>
      <c r="B3350">
        <v>0.78</v>
      </c>
    </row>
    <row r="3351" spans="1:2" x14ac:dyDescent="0.2">
      <c r="A3351" t="s">
        <v>10509</v>
      </c>
      <c r="B3351">
        <v>5.4</v>
      </c>
    </row>
    <row r="3352" spans="1:2" x14ac:dyDescent="0.2">
      <c r="A3352" t="s">
        <v>46922</v>
      </c>
      <c r="B3352">
        <v>4.93</v>
      </c>
    </row>
    <row r="3353" spans="1:2" x14ac:dyDescent="0.2">
      <c r="A3353" t="s">
        <v>10510</v>
      </c>
      <c r="B3353">
        <v>3.62</v>
      </c>
    </row>
    <row r="3354" spans="1:2" x14ac:dyDescent="0.2">
      <c r="A3354" t="s">
        <v>46923</v>
      </c>
      <c r="B3354">
        <v>3.14</v>
      </c>
    </row>
    <row r="3355" spans="1:2" x14ac:dyDescent="0.2">
      <c r="A3355" t="s">
        <v>10511</v>
      </c>
      <c r="B3355">
        <v>3.37</v>
      </c>
    </row>
    <row r="3356" spans="1:2" x14ac:dyDescent="0.2">
      <c r="A3356" t="s">
        <v>46924</v>
      </c>
      <c r="B3356">
        <v>3.37</v>
      </c>
    </row>
    <row r="3357" spans="1:2" x14ac:dyDescent="0.2">
      <c r="A3357" t="s">
        <v>10512</v>
      </c>
      <c r="B3357">
        <v>0.16</v>
      </c>
    </row>
    <row r="3358" spans="1:2" x14ac:dyDescent="0.2">
      <c r="A3358" t="s">
        <v>46925</v>
      </c>
      <c r="B3358">
        <v>0.16</v>
      </c>
    </row>
    <row r="3359" spans="1:2" x14ac:dyDescent="0.2">
      <c r="A3359" t="s">
        <v>10514</v>
      </c>
      <c r="B3359">
        <v>74.73</v>
      </c>
    </row>
    <row r="3360" spans="1:2" x14ac:dyDescent="0.2">
      <c r="A3360" t="s">
        <v>46926</v>
      </c>
      <c r="B3360">
        <v>70.209999999999994</v>
      </c>
    </row>
    <row r="3361" spans="1:2" x14ac:dyDescent="0.2">
      <c r="A3361" t="s">
        <v>10515</v>
      </c>
      <c r="B3361">
        <v>33.729999999999997</v>
      </c>
    </row>
    <row r="3362" spans="1:2" x14ac:dyDescent="0.2">
      <c r="A3362" t="s">
        <v>46927</v>
      </c>
      <c r="B3362">
        <v>31.47</v>
      </c>
    </row>
    <row r="3363" spans="1:2" x14ac:dyDescent="0.2">
      <c r="A3363" t="s">
        <v>10516</v>
      </c>
      <c r="B3363">
        <v>93.92</v>
      </c>
    </row>
    <row r="3364" spans="1:2" x14ac:dyDescent="0.2">
      <c r="A3364" t="s">
        <v>46928</v>
      </c>
      <c r="B3364">
        <v>87.82</v>
      </c>
    </row>
    <row r="3365" spans="1:2" x14ac:dyDescent="0.2">
      <c r="A3365" t="s">
        <v>10518</v>
      </c>
      <c r="B3365">
        <v>178.28</v>
      </c>
    </row>
    <row r="3366" spans="1:2" x14ac:dyDescent="0.2">
      <c r="A3366" t="s">
        <v>46929</v>
      </c>
      <c r="B3366">
        <v>178.28</v>
      </c>
    </row>
    <row r="3367" spans="1:2" x14ac:dyDescent="0.2">
      <c r="A3367" t="s">
        <v>10519</v>
      </c>
      <c r="B3367">
        <v>198.2</v>
      </c>
    </row>
    <row r="3368" spans="1:2" x14ac:dyDescent="0.2">
      <c r="A3368" t="s">
        <v>46930</v>
      </c>
      <c r="B3368">
        <v>198.2</v>
      </c>
    </row>
    <row r="3369" spans="1:2" x14ac:dyDescent="0.2">
      <c r="A3369" t="s">
        <v>10521</v>
      </c>
      <c r="B3369">
        <v>32.58</v>
      </c>
    </row>
    <row r="3370" spans="1:2" x14ac:dyDescent="0.2">
      <c r="A3370" t="s">
        <v>46931</v>
      </c>
      <c r="B3370">
        <v>29.48</v>
      </c>
    </row>
    <row r="3371" spans="1:2" x14ac:dyDescent="0.2">
      <c r="A3371" t="s">
        <v>10522</v>
      </c>
      <c r="B3371">
        <v>63.01</v>
      </c>
    </row>
    <row r="3372" spans="1:2" x14ac:dyDescent="0.2">
      <c r="A3372" t="s">
        <v>46932</v>
      </c>
      <c r="B3372">
        <v>57.27</v>
      </c>
    </row>
    <row r="3373" spans="1:2" x14ac:dyDescent="0.2">
      <c r="A3373" t="s">
        <v>10523</v>
      </c>
      <c r="B3373">
        <v>5.28</v>
      </c>
    </row>
    <row r="3374" spans="1:2" x14ac:dyDescent="0.2">
      <c r="A3374" t="s">
        <v>46933</v>
      </c>
      <c r="B3374">
        <v>4.58</v>
      </c>
    </row>
    <row r="3375" spans="1:2" x14ac:dyDescent="0.2">
      <c r="A3375" t="s">
        <v>10525</v>
      </c>
      <c r="B3375">
        <v>426.84</v>
      </c>
    </row>
    <row r="3376" spans="1:2" x14ac:dyDescent="0.2">
      <c r="A3376" t="s">
        <v>46934</v>
      </c>
      <c r="B3376">
        <v>426.84</v>
      </c>
    </row>
    <row r="3377" spans="1:2" x14ac:dyDescent="0.2">
      <c r="A3377" t="s">
        <v>10526</v>
      </c>
      <c r="B3377">
        <v>503.09</v>
      </c>
    </row>
    <row r="3378" spans="1:2" x14ac:dyDescent="0.2">
      <c r="A3378" t="s">
        <v>46935</v>
      </c>
      <c r="B3378">
        <v>503.09</v>
      </c>
    </row>
    <row r="3379" spans="1:2" x14ac:dyDescent="0.2">
      <c r="A3379" t="s">
        <v>10527</v>
      </c>
      <c r="B3379">
        <v>616.01</v>
      </c>
    </row>
    <row r="3380" spans="1:2" x14ac:dyDescent="0.2">
      <c r="A3380" t="s">
        <v>46936</v>
      </c>
      <c r="B3380">
        <v>616.01</v>
      </c>
    </row>
    <row r="3381" spans="1:2" x14ac:dyDescent="0.2">
      <c r="A3381" t="s">
        <v>10528</v>
      </c>
      <c r="B3381">
        <v>694.01</v>
      </c>
    </row>
    <row r="3382" spans="1:2" x14ac:dyDescent="0.2">
      <c r="A3382" t="s">
        <v>46937</v>
      </c>
      <c r="B3382">
        <v>694.01</v>
      </c>
    </row>
    <row r="3383" spans="1:2" x14ac:dyDescent="0.2">
      <c r="A3383" t="s">
        <v>10529</v>
      </c>
      <c r="B3383">
        <v>872.72</v>
      </c>
    </row>
    <row r="3384" spans="1:2" x14ac:dyDescent="0.2">
      <c r="A3384" t="s">
        <v>46938</v>
      </c>
      <c r="B3384">
        <v>872.72</v>
      </c>
    </row>
    <row r="3385" spans="1:2" x14ac:dyDescent="0.2">
      <c r="A3385" t="s">
        <v>10530</v>
      </c>
      <c r="B3385">
        <v>1375.2</v>
      </c>
    </row>
    <row r="3386" spans="1:2" x14ac:dyDescent="0.2">
      <c r="A3386" t="s">
        <v>46939</v>
      </c>
      <c r="B3386">
        <v>1375.2</v>
      </c>
    </row>
    <row r="3387" spans="1:2" x14ac:dyDescent="0.2">
      <c r="A3387" t="s">
        <v>10531</v>
      </c>
      <c r="B3387">
        <v>1545.59</v>
      </c>
    </row>
    <row r="3388" spans="1:2" x14ac:dyDescent="0.2">
      <c r="A3388" t="s">
        <v>46940</v>
      </c>
      <c r="B3388">
        <v>1545.59</v>
      </c>
    </row>
    <row r="3389" spans="1:2" x14ac:dyDescent="0.2">
      <c r="A3389" t="s">
        <v>10533</v>
      </c>
      <c r="B3389">
        <v>52860.43</v>
      </c>
    </row>
    <row r="3390" spans="1:2" x14ac:dyDescent="0.2">
      <c r="A3390" t="s">
        <v>46941</v>
      </c>
      <c r="B3390">
        <v>52311.92</v>
      </c>
    </row>
    <row r="3391" spans="1:2" x14ac:dyDescent="0.2">
      <c r="A3391" t="s">
        <v>10534</v>
      </c>
      <c r="B3391">
        <v>43603.71</v>
      </c>
    </row>
    <row r="3392" spans="1:2" x14ac:dyDescent="0.2">
      <c r="A3392" t="s">
        <v>46942</v>
      </c>
      <c r="B3392">
        <v>43057.61</v>
      </c>
    </row>
    <row r="3393" spans="1:2" x14ac:dyDescent="0.2">
      <c r="A3393" t="s">
        <v>10535</v>
      </c>
      <c r="B3393">
        <v>26944.27</v>
      </c>
    </row>
    <row r="3394" spans="1:2" x14ac:dyDescent="0.2">
      <c r="A3394" t="s">
        <v>46943</v>
      </c>
      <c r="B3394">
        <v>26399.22</v>
      </c>
    </row>
    <row r="3395" spans="1:2" x14ac:dyDescent="0.2">
      <c r="A3395" t="s">
        <v>10536</v>
      </c>
      <c r="B3395">
        <v>25435.15</v>
      </c>
    </row>
    <row r="3396" spans="1:2" x14ac:dyDescent="0.2">
      <c r="A3396" t="s">
        <v>46944</v>
      </c>
      <c r="B3396">
        <v>24891.38</v>
      </c>
    </row>
    <row r="3397" spans="1:2" x14ac:dyDescent="0.2">
      <c r="A3397" t="s">
        <v>10537</v>
      </c>
      <c r="B3397">
        <v>24272.53</v>
      </c>
    </row>
    <row r="3398" spans="1:2" x14ac:dyDescent="0.2">
      <c r="A3398" t="s">
        <v>46945</v>
      </c>
      <c r="B3398">
        <v>23730.05</v>
      </c>
    </row>
    <row r="3399" spans="1:2" x14ac:dyDescent="0.2">
      <c r="A3399" t="s">
        <v>10538</v>
      </c>
      <c r="B3399">
        <v>21679.87</v>
      </c>
    </row>
    <row r="3400" spans="1:2" x14ac:dyDescent="0.2">
      <c r="A3400" t="s">
        <v>46946</v>
      </c>
      <c r="B3400">
        <v>21235.47</v>
      </c>
    </row>
    <row r="3401" spans="1:2" x14ac:dyDescent="0.2">
      <c r="A3401" t="s">
        <v>10539</v>
      </c>
      <c r="B3401">
        <v>11373.8</v>
      </c>
    </row>
    <row r="3402" spans="1:2" x14ac:dyDescent="0.2">
      <c r="A3402" t="s">
        <v>46947</v>
      </c>
      <c r="B3402">
        <v>11015.28</v>
      </c>
    </row>
    <row r="3403" spans="1:2" x14ac:dyDescent="0.2">
      <c r="A3403" t="s">
        <v>10540</v>
      </c>
      <c r="B3403">
        <v>30049.32</v>
      </c>
    </row>
    <row r="3404" spans="1:2" x14ac:dyDescent="0.2">
      <c r="A3404" t="s">
        <v>46948</v>
      </c>
      <c r="B3404">
        <v>29604.92</v>
      </c>
    </row>
    <row r="3405" spans="1:2" x14ac:dyDescent="0.2">
      <c r="A3405" t="s">
        <v>10541</v>
      </c>
      <c r="B3405">
        <v>17265.310000000001</v>
      </c>
    </row>
    <row r="3406" spans="1:2" x14ac:dyDescent="0.2">
      <c r="A3406" t="s">
        <v>46949</v>
      </c>
      <c r="B3406">
        <v>16906.79</v>
      </c>
    </row>
    <row r="3407" spans="1:2" x14ac:dyDescent="0.2">
      <c r="A3407" t="s">
        <v>10542</v>
      </c>
      <c r="B3407">
        <v>352.48</v>
      </c>
    </row>
    <row r="3408" spans="1:2" x14ac:dyDescent="0.2">
      <c r="A3408" t="s">
        <v>46950</v>
      </c>
      <c r="B3408">
        <v>342.69</v>
      </c>
    </row>
    <row r="3409" spans="1:2" x14ac:dyDescent="0.2">
      <c r="A3409" t="s">
        <v>10543</v>
      </c>
      <c r="B3409">
        <v>365.3</v>
      </c>
    </row>
    <row r="3410" spans="1:2" x14ac:dyDescent="0.2">
      <c r="A3410" t="s">
        <v>46951</v>
      </c>
      <c r="B3410">
        <v>355.51</v>
      </c>
    </row>
    <row r="3411" spans="1:2" x14ac:dyDescent="0.2">
      <c r="A3411" t="s">
        <v>10544</v>
      </c>
      <c r="B3411">
        <v>371.34</v>
      </c>
    </row>
    <row r="3412" spans="1:2" x14ac:dyDescent="0.2">
      <c r="A3412" t="s">
        <v>46952</v>
      </c>
      <c r="B3412">
        <v>361.55</v>
      </c>
    </row>
    <row r="3413" spans="1:2" x14ac:dyDescent="0.2">
      <c r="A3413" t="s">
        <v>10545</v>
      </c>
      <c r="B3413">
        <v>446.43</v>
      </c>
    </row>
    <row r="3414" spans="1:2" x14ac:dyDescent="0.2">
      <c r="A3414" t="s">
        <v>46953</v>
      </c>
      <c r="B3414">
        <v>434.13</v>
      </c>
    </row>
    <row r="3415" spans="1:2" x14ac:dyDescent="0.2">
      <c r="A3415" t="s">
        <v>10546</v>
      </c>
      <c r="B3415">
        <v>459.25</v>
      </c>
    </row>
    <row r="3416" spans="1:2" x14ac:dyDescent="0.2">
      <c r="A3416" t="s">
        <v>46954</v>
      </c>
      <c r="B3416">
        <v>446.96</v>
      </c>
    </row>
    <row r="3417" spans="1:2" x14ac:dyDescent="0.2">
      <c r="A3417" t="s">
        <v>10547</v>
      </c>
      <c r="B3417">
        <v>465.29</v>
      </c>
    </row>
    <row r="3418" spans="1:2" x14ac:dyDescent="0.2">
      <c r="A3418" t="s">
        <v>46955</v>
      </c>
      <c r="B3418">
        <v>452.99</v>
      </c>
    </row>
    <row r="3419" spans="1:2" x14ac:dyDescent="0.2">
      <c r="A3419" t="s">
        <v>10554</v>
      </c>
      <c r="B3419">
        <v>47.63</v>
      </c>
    </row>
    <row r="3420" spans="1:2" x14ac:dyDescent="0.2">
      <c r="A3420" t="s">
        <v>46956</v>
      </c>
      <c r="B3420">
        <v>46.7</v>
      </c>
    </row>
    <row r="3421" spans="1:2" x14ac:dyDescent="0.2">
      <c r="A3421" t="s">
        <v>10555</v>
      </c>
      <c r="B3421">
        <v>71.48</v>
      </c>
    </row>
    <row r="3422" spans="1:2" x14ac:dyDescent="0.2">
      <c r="A3422" t="s">
        <v>46957</v>
      </c>
      <c r="B3422">
        <v>69.62</v>
      </c>
    </row>
    <row r="3423" spans="1:2" x14ac:dyDescent="0.2">
      <c r="A3423" t="s">
        <v>10556</v>
      </c>
      <c r="B3423">
        <v>32.08</v>
      </c>
    </row>
    <row r="3424" spans="1:2" x14ac:dyDescent="0.2">
      <c r="A3424" t="s">
        <v>46958</v>
      </c>
      <c r="B3424">
        <v>31.15</v>
      </c>
    </row>
    <row r="3425" spans="1:2" x14ac:dyDescent="0.2">
      <c r="A3425" t="s">
        <v>10557</v>
      </c>
      <c r="B3425">
        <v>48.22</v>
      </c>
    </row>
    <row r="3426" spans="1:2" x14ac:dyDescent="0.2">
      <c r="A3426" t="s">
        <v>46959</v>
      </c>
      <c r="B3426">
        <v>46.36</v>
      </c>
    </row>
    <row r="3427" spans="1:2" x14ac:dyDescent="0.2">
      <c r="A3427" t="s">
        <v>10558</v>
      </c>
      <c r="B3427">
        <v>70.38</v>
      </c>
    </row>
    <row r="3428" spans="1:2" x14ac:dyDescent="0.2">
      <c r="A3428" t="s">
        <v>46960</v>
      </c>
      <c r="B3428">
        <v>68.05</v>
      </c>
    </row>
    <row r="3429" spans="1:2" x14ac:dyDescent="0.2">
      <c r="A3429" t="s">
        <v>10559</v>
      </c>
      <c r="B3429">
        <v>76.680000000000007</v>
      </c>
    </row>
    <row r="3430" spans="1:2" x14ac:dyDescent="0.2">
      <c r="A3430" t="s">
        <v>46961</v>
      </c>
      <c r="B3430">
        <v>73.88</v>
      </c>
    </row>
    <row r="3431" spans="1:2" x14ac:dyDescent="0.2">
      <c r="A3431" t="s">
        <v>10560</v>
      </c>
      <c r="B3431">
        <v>14.45</v>
      </c>
    </row>
    <row r="3432" spans="1:2" x14ac:dyDescent="0.2">
      <c r="A3432" t="s">
        <v>46962</v>
      </c>
      <c r="B3432">
        <v>14.31</v>
      </c>
    </row>
    <row r="3433" spans="1:2" x14ac:dyDescent="0.2">
      <c r="A3433" t="s">
        <v>10561</v>
      </c>
      <c r="B3433">
        <v>21.29</v>
      </c>
    </row>
    <row r="3434" spans="1:2" x14ac:dyDescent="0.2">
      <c r="A3434" t="s">
        <v>46963</v>
      </c>
      <c r="B3434">
        <v>20.73</v>
      </c>
    </row>
    <row r="3435" spans="1:2" x14ac:dyDescent="0.2">
      <c r="A3435" t="s">
        <v>10562</v>
      </c>
      <c r="B3435">
        <v>32.159999999999997</v>
      </c>
    </row>
    <row r="3436" spans="1:2" x14ac:dyDescent="0.2">
      <c r="A3436" t="s">
        <v>46964</v>
      </c>
      <c r="B3436">
        <v>31</v>
      </c>
    </row>
    <row r="3437" spans="1:2" x14ac:dyDescent="0.2">
      <c r="A3437" t="s">
        <v>10563</v>
      </c>
      <c r="B3437">
        <v>43.38</v>
      </c>
    </row>
    <row r="3438" spans="1:2" x14ac:dyDescent="0.2">
      <c r="A3438" t="s">
        <v>46965</v>
      </c>
      <c r="B3438">
        <v>41.53</v>
      </c>
    </row>
    <row r="3439" spans="1:2" x14ac:dyDescent="0.2">
      <c r="A3439" t="s">
        <v>10565</v>
      </c>
      <c r="B3439">
        <v>29.95</v>
      </c>
    </row>
    <row r="3440" spans="1:2" x14ac:dyDescent="0.2">
      <c r="A3440" t="s">
        <v>46966</v>
      </c>
      <c r="B3440">
        <v>29.73</v>
      </c>
    </row>
    <row r="3441" spans="1:2" x14ac:dyDescent="0.2">
      <c r="A3441" t="s">
        <v>10566</v>
      </c>
      <c r="B3441">
        <v>20.71</v>
      </c>
    </row>
    <row r="3442" spans="1:2" x14ac:dyDescent="0.2">
      <c r="A3442" t="s">
        <v>46967</v>
      </c>
      <c r="B3442">
        <v>20.47</v>
      </c>
    </row>
    <row r="3443" spans="1:2" x14ac:dyDescent="0.2">
      <c r="A3443" t="s">
        <v>10567</v>
      </c>
      <c r="B3443">
        <v>20.99</v>
      </c>
    </row>
    <row r="3444" spans="1:2" x14ac:dyDescent="0.2">
      <c r="A3444" t="s">
        <v>46968</v>
      </c>
      <c r="B3444">
        <v>20.75</v>
      </c>
    </row>
    <row r="3445" spans="1:2" x14ac:dyDescent="0.2">
      <c r="A3445" t="s">
        <v>10568</v>
      </c>
      <c r="B3445">
        <v>22.25</v>
      </c>
    </row>
    <row r="3446" spans="1:2" x14ac:dyDescent="0.2">
      <c r="A3446" t="s">
        <v>46969</v>
      </c>
      <c r="B3446">
        <v>22.01</v>
      </c>
    </row>
    <row r="3447" spans="1:2" x14ac:dyDescent="0.2">
      <c r="A3447" t="s">
        <v>10569</v>
      </c>
      <c r="B3447">
        <v>23.77</v>
      </c>
    </row>
    <row r="3448" spans="1:2" x14ac:dyDescent="0.2">
      <c r="A3448" t="s">
        <v>46970</v>
      </c>
      <c r="B3448">
        <v>23.53</v>
      </c>
    </row>
    <row r="3449" spans="1:2" x14ac:dyDescent="0.2">
      <c r="A3449" t="s">
        <v>10570</v>
      </c>
      <c r="B3449">
        <v>25.03</v>
      </c>
    </row>
    <row r="3450" spans="1:2" x14ac:dyDescent="0.2">
      <c r="A3450" t="s">
        <v>46971</v>
      </c>
      <c r="B3450">
        <v>24.79</v>
      </c>
    </row>
    <row r="3451" spans="1:2" x14ac:dyDescent="0.2">
      <c r="A3451" t="s">
        <v>10571</v>
      </c>
      <c r="B3451">
        <v>26.34</v>
      </c>
    </row>
    <row r="3452" spans="1:2" x14ac:dyDescent="0.2">
      <c r="A3452" t="s">
        <v>46972</v>
      </c>
      <c r="B3452">
        <v>26.1</v>
      </c>
    </row>
    <row r="3453" spans="1:2" x14ac:dyDescent="0.2">
      <c r="A3453" t="s">
        <v>10572</v>
      </c>
      <c r="B3453">
        <v>11.5</v>
      </c>
    </row>
    <row r="3454" spans="1:2" x14ac:dyDescent="0.2">
      <c r="A3454" t="s">
        <v>46973</v>
      </c>
      <c r="B3454">
        <v>11.26</v>
      </c>
    </row>
    <row r="3455" spans="1:2" x14ac:dyDescent="0.2">
      <c r="A3455" t="s">
        <v>10573</v>
      </c>
      <c r="B3455">
        <v>15.64</v>
      </c>
    </row>
    <row r="3456" spans="1:2" x14ac:dyDescent="0.2">
      <c r="A3456" t="s">
        <v>46974</v>
      </c>
      <c r="B3456">
        <v>15.4</v>
      </c>
    </row>
    <row r="3457" spans="1:2" x14ac:dyDescent="0.2">
      <c r="A3457" t="s">
        <v>10574</v>
      </c>
      <c r="B3457">
        <v>75.92</v>
      </c>
    </row>
    <row r="3458" spans="1:2" x14ac:dyDescent="0.2">
      <c r="A3458" t="s">
        <v>46975</v>
      </c>
      <c r="B3458">
        <v>75.41</v>
      </c>
    </row>
    <row r="3459" spans="1:2" x14ac:dyDescent="0.2">
      <c r="A3459" t="s">
        <v>10577</v>
      </c>
      <c r="B3459">
        <v>5.97</v>
      </c>
    </row>
    <row r="3460" spans="1:2" x14ac:dyDescent="0.2">
      <c r="A3460" t="s">
        <v>46976</v>
      </c>
      <c r="B3460">
        <v>5.83</v>
      </c>
    </row>
    <row r="3461" spans="1:2" x14ac:dyDescent="0.2">
      <c r="A3461" t="s">
        <v>10578</v>
      </c>
      <c r="B3461">
        <v>6.03</v>
      </c>
    </row>
    <row r="3462" spans="1:2" x14ac:dyDescent="0.2">
      <c r="A3462" t="s">
        <v>46977</v>
      </c>
      <c r="B3462">
        <v>5.88</v>
      </c>
    </row>
    <row r="3463" spans="1:2" x14ac:dyDescent="0.2">
      <c r="A3463" t="s">
        <v>10579</v>
      </c>
      <c r="B3463">
        <v>4.53</v>
      </c>
    </row>
    <row r="3464" spans="1:2" x14ac:dyDescent="0.2">
      <c r="A3464" t="s">
        <v>46978</v>
      </c>
      <c r="B3464">
        <v>4.42</v>
      </c>
    </row>
    <row r="3465" spans="1:2" x14ac:dyDescent="0.2">
      <c r="A3465" t="s">
        <v>10580</v>
      </c>
      <c r="B3465">
        <v>4.58</v>
      </c>
    </row>
    <row r="3466" spans="1:2" x14ac:dyDescent="0.2">
      <c r="A3466" t="s">
        <v>46979</v>
      </c>
      <c r="B3466">
        <v>4.46</v>
      </c>
    </row>
    <row r="3467" spans="1:2" x14ac:dyDescent="0.2">
      <c r="A3467" t="s">
        <v>10581</v>
      </c>
      <c r="B3467">
        <v>8.5399999999999991</v>
      </c>
    </row>
    <row r="3468" spans="1:2" x14ac:dyDescent="0.2">
      <c r="A3468" t="s">
        <v>46980</v>
      </c>
      <c r="B3468">
        <v>8.3800000000000008</v>
      </c>
    </row>
    <row r="3469" spans="1:2" x14ac:dyDescent="0.2">
      <c r="A3469" t="s">
        <v>10582</v>
      </c>
      <c r="B3469">
        <v>9.0500000000000007</v>
      </c>
    </row>
    <row r="3470" spans="1:2" x14ac:dyDescent="0.2">
      <c r="A3470" t="s">
        <v>46981</v>
      </c>
      <c r="B3470">
        <v>8.83</v>
      </c>
    </row>
    <row r="3471" spans="1:2" x14ac:dyDescent="0.2">
      <c r="A3471" t="s">
        <v>10583</v>
      </c>
      <c r="B3471">
        <v>6.8</v>
      </c>
    </row>
    <row r="3472" spans="1:2" x14ac:dyDescent="0.2">
      <c r="A3472" t="s">
        <v>46982</v>
      </c>
      <c r="B3472">
        <v>6.64</v>
      </c>
    </row>
    <row r="3473" spans="1:2" x14ac:dyDescent="0.2">
      <c r="A3473" t="s">
        <v>10584</v>
      </c>
      <c r="B3473">
        <v>6.87</v>
      </c>
    </row>
    <row r="3474" spans="1:2" x14ac:dyDescent="0.2">
      <c r="A3474" t="s">
        <v>46983</v>
      </c>
      <c r="B3474">
        <v>6.7</v>
      </c>
    </row>
    <row r="3475" spans="1:2" x14ac:dyDescent="0.2">
      <c r="A3475" t="s">
        <v>10586</v>
      </c>
      <c r="B3475">
        <v>85.58</v>
      </c>
    </row>
    <row r="3476" spans="1:2" x14ac:dyDescent="0.2">
      <c r="A3476" t="s">
        <v>46984</v>
      </c>
      <c r="B3476">
        <v>78.72</v>
      </c>
    </row>
    <row r="3477" spans="1:2" x14ac:dyDescent="0.2">
      <c r="A3477" t="s">
        <v>10587</v>
      </c>
      <c r="B3477">
        <v>81.3</v>
      </c>
    </row>
    <row r="3478" spans="1:2" x14ac:dyDescent="0.2">
      <c r="A3478" t="s">
        <v>46985</v>
      </c>
      <c r="B3478">
        <v>74.790000000000006</v>
      </c>
    </row>
    <row r="3479" spans="1:2" x14ac:dyDescent="0.2">
      <c r="A3479" t="s">
        <v>10588</v>
      </c>
      <c r="B3479">
        <v>106.97</v>
      </c>
    </row>
    <row r="3480" spans="1:2" x14ac:dyDescent="0.2">
      <c r="A3480" t="s">
        <v>46986</v>
      </c>
      <c r="B3480">
        <v>98.41</v>
      </c>
    </row>
    <row r="3481" spans="1:2" x14ac:dyDescent="0.2">
      <c r="A3481" t="s">
        <v>10589</v>
      </c>
      <c r="B3481">
        <v>101.62</v>
      </c>
    </row>
    <row r="3482" spans="1:2" x14ac:dyDescent="0.2">
      <c r="A3482" t="s">
        <v>46987</v>
      </c>
      <c r="B3482">
        <v>93.49</v>
      </c>
    </row>
    <row r="3483" spans="1:2" x14ac:dyDescent="0.2">
      <c r="A3483" t="s">
        <v>10590</v>
      </c>
      <c r="B3483">
        <v>143.91</v>
      </c>
    </row>
    <row r="3484" spans="1:2" x14ac:dyDescent="0.2">
      <c r="A3484" t="s">
        <v>46988</v>
      </c>
      <c r="B3484">
        <v>132.49</v>
      </c>
    </row>
    <row r="3485" spans="1:2" x14ac:dyDescent="0.2">
      <c r="A3485" t="s">
        <v>10591</v>
      </c>
      <c r="B3485">
        <v>136.71</v>
      </c>
    </row>
    <row r="3486" spans="1:2" x14ac:dyDescent="0.2">
      <c r="A3486" t="s">
        <v>46989</v>
      </c>
      <c r="B3486">
        <v>125.86</v>
      </c>
    </row>
    <row r="3487" spans="1:2" x14ac:dyDescent="0.2">
      <c r="A3487" t="s">
        <v>10592</v>
      </c>
      <c r="B3487">
        <v>244.76</v>
      </c>
    </row>
    <row r="3488" spans="1:2" x14ac:dyDescent="0.2">
      <c r="A3488" t="s">
        <v>46990</v>
      </c>
      <c r="B3488">
        <v>224.77</v>
      </c>
    </row>
    <row r="3489" spans="1:2" x14ac:dyDescent="0.2">
      <c r="A3489" t="s">
        <v>10593</v>
      </c>
      <c r="B3489">
        <v>232.52</v>
      </c>
    </row>
    <row r="3490" spans="1:2" x14ac:dyDescent="0.2">
      <c r="A3490" t="s">
        <v>46991</v>
      </c>
      <c r="B3490">
        <v>213.53</v>
      </c>
    </row>
    <row r="3491" spans="1:2" x14ac:dyDescent="0.2">
      <c r="A3491" t="s">
        <v>10594</v>
      </c>
      <c r="B3491">
        <v>326.32</v>
      </c>
    </row>
    <row r="3492" spans="1:2" x14ac:dyDescent="0.2">
      <c r="A3492" t="s">
        <v>46992</v>
      </c>
      <c r="B3492">
        <v>299.67</v>
      </c>
    </row>
    <row r="3493" spans="1:2" x14ac:dyDescent="0.2">
      <c r="A3493" t="s">
        <v>10595</v>
      </c>
      <c r="B3493">
        <v>310</v>
      </c>
    </row>
    <row r="3494" spans="1:2" x14ac:dyDescent="0.2">
      <c r="A3494" t="s">
        <v>46993</v>
      </c>
      <c r="B3494">
        <v>284.69</v>
      </c>
    </row>
    <row r="3495" spans="1:2" x14ac:dyDescent="0.2">
      <c r="A3495" t="s">
        <v>10596</v>
      </c>
      <c r="B3495">
        <v>424.31</v>
      </c>
    </row>
    <row r="3496" spans="1:2" x14ac:dyDescent="0.2">
      <c r="A3496" t="s">
        <v>46994</v>
      </c>
      <c r="B3496">
        <v>389.67</v>
      </c>
    </row>
    <row r="3497" spans="1:2" x14ac:dyDescent="0.2">
      <c r="A3497" t="s">
        <v>10597</v>
      </c>
      <c r="B3497">
        <v>403.09</v>
      </c>
    </row>
    <row r="3498" spans="1:2" x14ac:dyDescent="0.2">
      <c r="A3498" t="s">
        <v>46995</v>
      </c>
      <c r="B3498">
        <v>370.18</v>
      </c>
    </row>
    <row r="3499" spans="1:2" x14ac:dyDescent="0.2">
      <c r="A3499" t="s">
        <v>10598</v>
      </c>
      <c r="B3499">
        <v>29.58</v>
      </c>
    </row>
    <row r="3500" spans="1:2" x14ac:dyDescent="0.2">
      <c r="A3500" t="s">
        <v>46996</v>
      </c>
      <c r="B3500">
        <v>27.81</v>
      </c>
    </row>
    <row r="3501" spans="1:2" x14ac:dyDescent="0.2">
      <c r="A3501" t="s">
        <v>10599</v>
      </c>
      <c r="B3501">
        <v>34.020000000000003</v>
      </c>
    </row>
    <row r="3502" spans="1:2" x14ac:dyDescent="0.2">
      <c r="A3502" t="s">
        <v>46997</v>
      </c>
      <c r="B3502">
        <v>31.98</v>
      </c>
    </row>
    <row r="3503" spans="1:2" x14ac:dyDescent="0.2">
      <c r="A3503" t="s">
        <v>10600</v>
      </c>
      <c r="B3503">
        <v>39.39</v>
      </c>
    </row>
    <row r="3504" spans="1:2" x14ac:dyDescent="0.2">
      <c r="A3504" t="s">
        <v>46998</v>
      </c>
      <c r="B3504">
        <v>37.119999999999997</v>
      </c>
    </row>
    <row r="3505" spans="1:2" x14ac:dyDescent="0.2">
      <c r="A3505" t="s">
        <v>10601</v>
      </c>
      <c r="B3505">
        <v>45.3</v>
      </c>
    </row>
    <row r="3506" spans="1:2" x14ac:dyDescent="0.2">
      <c r="A3506" t="s">
        <v>46999</v>
      </c>
      <c r="B3506">
        <v>42.69</v>
      </c>
    </row>
    <row r="3507" spans="1:2" x14ac:dyDescent="0.2">
      <c r="A3507" t="s">
        <v>10602</v>
      </c>
      <c r="B3507">
        <v>64.569999999999993</v>
      </c>
    </row>
    <row r="3508" spans="1:2" x14ac:dyDescent="0.2">
      <c r="A3508" t="s">
        <v>47000</v>
      </c>
      <c r="B3508">
        <v>60.19</v>
      </c>
    </row>
    <row r="3509" spans="1:2" x14ac:dyDescent="0.2">
      <c r="A3509" t="s">
        <v>10603</v>
      </c>
      <c r="B3509">
        <v>74.260000000000005</v>
      </c>
    </row>
    <row r="3510" spans="1:2" x14ac:dyDescent="0.2">
      <c r="A3510" t="s">
        <v>47001</v>
      </c>
      <c r="B3510">
        <v>69.22</v>
      </c>
    </row>
    <row r="3511" spans="1:2" x14ac:dyDescent="0.2">
      <c r="A3511" t="s">
        <v>10604</v>
      </c>
      <c r="B3511">
        <v>122.25</v>
      </c>
    </row>
    <row r="3512" spans="1:2" x14ac:dyDescent="0.2">
      <c r="A3512" t="s">
        <v>47002</v>
      </c>
      <c r="B3512">
        <v>113.07</v>
      </c>
    </row>
    <row r="3513" spans="1:2" x14ac:dyDescent="0.2">
      <c r="A3513" t="s">
        <v>10605</v>
      </c>
      <c r="B3513">
        <v>140.59</v>
      </c>
    </row>
    <row r="3514" spans="1:2" x14ac:dyDescent="0.2">
      <c r="A3514" t="s">
        <v>47003</v>
      </c>
      <c r="B3514">
        <v>130.03</v>
      </c>
    </row>
    <row r="3515" spans="1:2" x14ac:dyDescent="0.2">
      <c r="A3515" t="s">
        <v>10606</v>
      </c>
      <c r="B3515">
        <v>5.53</v>
      </c>
    </row>
    <row r="3516" spans="1:2" x14ac:dyDescent="0.2">
      <c r="A3516" t="s">
        <v>47004</v>
      </c>
      <c r="B3516">
        <v>5.19</v>
      </c>
    </row>
    <row r="3517" spans="1:2" x14ac:dyDescent="0.2">
      <c r="A3517" t="s">
        <v>10607</v>
      </c>
      <c r="B3517">
        <v>6.09</v>
      </c>
    </row>
    <row r="3518" spans="1:2" x14ac:dyDescent="0.2">
      <c r="A3518" t="s">
        <v>47005</v>
      </c>
      <c r="B3518">
        <v>5.72</v>
      </c>
    </row>
    <row r="3519" spans="1:2" x14ac:dyDescent="0.2">
      <c r="A3519" t="s">
        <v>10608</v>
      </c>
      <c r="B3519">
        <v>6.61</v>
      </c>
    </row>
    <row r="3520" spans="1:2" x14ac:dyDescent="0.2">
      <c r="A3520" t="s">
        <v>47006</v>
      </c>
      <c r="B3520">
        <v>6.22</v>
      </c>
    </row>
    <row r="3521" spans="1:2" x14ac:dyDescent="0.2">
      <c r="A3521" t="s">
        <v>10609</v>
      </c>
      <c r="B3521">
        <v>7.66</v>
      </c>
    </row>
    <row r="3522" spans="1:2" x14ac:dyDescent="0.2">
      <c r="A3522" t="s">
        <v>47007</v>
      </c>
      <c r="B3522">
        <v>7.22</v>
      </c>
    </row>
    <row r="3523" spans="1:2" x14ac:dyDescent="0.2">
      <c r="A3523" t="s">
        <v>10610</v>
      </c>
      <c r="B3523">
        <v>9.52</v>
      </c>
    </row>
    <row r="3524" spans="1:2" x14ac:dyDescent="0.2">
      <c r="A3524" t="s">
        <v>47008</v>
      </c>
      <c r="B3524">
        <v>9</v>
      </c>
    </row>
    <row r="3525" spans="1:2" x14ac:dyDescent="0.2">
      <c r="A3525" t="s">
        <v>10612</v>
      </c>
      <c r="B3525">
        <v>4.1500000000000004</v>
      </c>
    </row>
    <row r="3526" spans="1:2" x14ac:dyDescent="0.2">
      <c r="A3526" t="s">
        <v>47009</v>
      </c>
      <c r="B3526">
        <v>3.73</v>
      </c>
    </row>
    <row r="3527" spans="1:2" x14ac:dyDescent="0.2">
      <c r="A3527" t="s">
        <v>10613</v>
      </c>
      <c r="B3527">
        <v>5.07</v>
      </c>
    </row>
    <row r="3528" spans="1:2" x14ac:dyDescent="0.2">
      <c r="A3528" t="s">
        <v>47010</v>
      </c>
      <c r="B3528">
        <v>4.57</v>
      </c>
    </row>
    <row r="3529" spans="1:2" x14ac:dyDescent="0.2">
      <c r="A3529" t="s">
        <v>10614</v>
      </c>
      <c r="B3529">
        <v>6.58</v>
      </c>
    </row>
    <row r="3530" spans="1:2" x14ac:dyDescent="0.2">
      <c r="A3530" t="s">
        <v>47011</v>
      </c>
      <c r="B3530">
        <v>5.95</v>
      </c>
    </row>
    <row r="3531" spans="1:2" x14ac:dyDescent="0.2">
      <c r="A3531" t="s">
        <v>10615</v>
      </c>
      <c r="B3531">
        <v>8.23</v>
      </c>
    </row>
    <row r="3532" spans="1:2" x14ac:dyDescent="0.2">
      <c r="A3532" t="s">
        <v>47012</v>
      </c>
      <c r="B3532">
        <v>7.48</v>
      </c>
    </row>
    <row r="3533" spans="1:2" x14ac:dyDescent="0.2">
      <c r="A3533" t="s">
        <v>10617</v>
      </c>
      <c r="B3533">
        <v>6.14</v>
      </c>
    </row>
    <row r="3534" spans="1:2" x14ac:dyDescent="0.2">
      <c r="A3534" t="s">
        <v>47013</v>
      </c>
      <c r="B3534">
        <v>5.46</v>
      </c>
    </row>
    <row r="3535" spans="1:2" x14ac:dyDescent="0.2">
      <c r="A3535" t="s">
        <v>10618</v>
      </c>
      <c r="B3535">
        <v>7.99</v>
      </c>
    </row>
    <row r="3536" spans="1:2" x14ac:dyDescent="0.2">
      <c r="A3536" t="s">
        <v>47014</v>
      </c>
      <c r="B3536">
        <v>7.11</v>
      </c>
    </row>
    <row r="3537" spans="1:2" x14ac:dyDescent="0.2">
      <c r="A3537" t="s">
        <v>10619</v>
      </c>
      <c r="B3537">
        <v>12.38</v>
      </c>
    </row>
    <row r="3538" spans="1:2" x14ac:dyDescent="0.2">
      <c r="A3538" t="s">
        <v>47015</v>
      </c>
      <c r="B3538">
        <v>11</v>
      </c>
    </row>
    <row r="3539" spans="1:2" x14ac:dyDescent="0.2">
      <c r="A3539" t="s">
        <v>10620</v>
      </c>
      <c r="B3539">
        <v>17.260000000000002</v>
      </c>
    </row>
    <row r="3540" spans="1:2" x14ac:dyDescent="0.2">
      <c r="A3540" t="s">
        <v>47016</v>
      </c>
      <c r="B3540">
        <v>15.32</v>
      </c>
    </row>
    <row r="3541" spans="1:2" x14ac:dyDescent="0.2">
      <c r="A3541" t="s">
        <v>10621</v>
      </c>
      <c r="B3541">
        <v>20.21</v>
      </c>
    </row>
    <row r="3542" spans="1:2" x14ac:dyDescent="0.2">
      <c r="A3542" t="s">
        <v>47017</v>
      </c>
      <c r="B3542">
        <v>18.010000000000002</v>
      </c>
    </row>
    <row r="3543" spans="1:2" x14ac:dyDescent="0.2">
      <c r="A3543" t="s">
        <v>10622</v>
      </c>
      <c r="B3543">
        <v>26.17</v>
      </c>
    </row>
    <row r="3544" spans="1:2" x14ac:dyDescent="0.2">
      <c r="A3544" t="s">
        <v>47018</v>
      </c>
      <c r="B3544">
        <v>23.42</v>
      </c>
    </row>
    <row r="3545" spans="1:2" x14ac:dyDescent="0.2">
      <c r="A3545" t="s">
        <v>10624</v>
      </c>
      <c r="B3545">
        <v>11.68</v>
      </c>
    </row>
    <row r="3546" spans="1:2" x14ac:dyDescent="0.2">
      <c r="A3546" t="s">
        <v>47019</v>
      </c>
      <c r="B3546">
        <v>11.68</v>
      </c>
    </row>
    <row r="3547" spans="1:2" x14ac:dyDescent="0.2">
      <c r="A3547" t="s">
        <v>10625</v>
      </c>
      <c r="B3547">
        <v>14.63</v>
      </c>
    </row>
    <row r="3548" spans="1:2" x14ac:dyDescent="0.2">
      <c r="A3548" t="s">
        <v>47020</v>
      </c>
      <c r="B3548">
        <v>14.63</v>
      </c>
    </row>
    <row r="3549" spans="1:2" x14ac:dyDescent="0.2">
      <c r="A3549" t="s">
        <v>10626</v>
      </c>
      <c r="B3549">
        <v>17.79</v>
      </c>
    </row>
    <row r="3550" spans="1:2" x14ac:dyDescent="0.2">
      <c r="A3550" t="s">
        <v>47021</v>
      </c>
      <c r="B3550">
        <v>17.79</v>
      </c>
    </row>
    <row r="3551" spans="1:2" x14ac:dyDescent="0.2">
      <c r="A3551" t="s">
        <v>10627</v>
      </c>
      <c r="B3551">
        <v>18.46</v>
      </c>
    </row>
    <row r="3552" spans="1:2" x14ac:dyDescent="0.2">
      <c r="A3552" t="s">
        <v>47022</v>
      </c>
      <c r="B3552">
        <v>18.46</v>
      </c>
    </row>
    <row r="3553" spans="1:2" x14ac:dyDescent="0.2">
      <c r="A3553" t="s">
        <v>10628</v>
      </c>
      <c r="B3553">
        <v>23.94</v>
      </c>
    </row>
    <row r="3554" spans="1:2" x14ac:dyDescent="0.2">
      <c r="A3554" t="s">
        <v>47023</v>
      </c>
      <c r="B3554">
        <v>23.94</v>
      </c>
    </row>
    <row r="3555" spans="1:2" x14ac:dyDescent="0.2">
      <c r="A3555" t="s">
        <v>10629</v>
      </c>
      <c r="B3555">
        <v>26.16</v>
      </c>
    </row>
    <row r="3556" spans="1:2" x14ac:dyDescent="0.2">
      <c r="A3556" t="s">
        <v>47024</v>
      </c>
      <c r="B3556">
        <v>26.16</v>
      </c>
    </row>
    <row r="3557" spans="1:2" x14ac:dyDescent="0.2">
      <c r="A3557" t="s">
        <v>10630</v>
      </c>
      <c r="B3557">
        <v>28.98</v>
      </c>
    </row>
    <row r="3558" spans="1:2" x14ac:dyDescent="0.2">
      <c r="A3558" t="s">
        <v>47025</v>
      </c>
      <c r="B3558">
        <v>28.98</v>
      </c>
    </row>
    <row r="3559" spans="1:2" x14ac:dyDescent="0.2">
      <c r="A3559" t="s">
        <v>10631</v>
      </c>
      <c r="B3559">
        <v>33.11</v>
      </c>
    </row>
    <row r="3560" spans="1:2" x14ac:dyDescent="0.2">
      <c r="A3560" t="s">
        <v>47026</v>
      </c>
      <c r="B3560">
        <v>33.11</v>
      </c>
    </row>
    <row r="3561" spans="1:2" x14ac:dyDescent="0.2">
      <c r="A3561" t="s">
        <v>10636</v>
      </c>
      <c r="B3561">
        <v>314.13</v>
      </c>
    </row>
    <row r="3562" spans="1:2" x14ac:dyDescent="0.2">
      <c r="A3562" t="s">
        <v>47027</v>
      </c>
      <c r="B3562">
        <v>295.5</v>
      </c>
    </row>
    <row r="3563" spans="1:2" x14ac:dyDescent="0.2">
      <c r="A3563" t="s">
        <v>10638</v>
      </c>
      <c r="B3563">
        <v>147.01</v>
      </c>
    </row>
    <row r="3564" spans="1:2" x14ac:dyDescent="0.2">
      <c r="A3564" t="s">
        <v>47028</v>
      </c>
      <c r="B3564">
        <v>138.72</v>
      </c>
    </row>
    <row r="3565" spans="1:2" x14ac:dyDescent="0.2">
      <c r="A3565" t="s">
        <v>10639</v>
      </c>
      <c r="B3565">
        <v>178.09</v>
      </c>
    </row>
    <row r="3566" spans="1:2" x14ac:dyDescent="0.2">
      <c r="A3566" t="s">
        <v>47029</v>
      </c>
      <c r="B3566">
        <v>165.67</v>
      </c>
    </row>
    <row r="3567" spans="1:2" x14ac:dyDescent="0.2">
      <c r="A3567" t="s">
        <v>10640</v>
      </c>
      <c r="B3567">
        <v>93.25</v>
      </c>
    </row>
    <row r="3568" spans="1:2" x14ac:dyDescent="0.2">
      <c r="A3568" t="s">
        <v>47030</v>
      </c>
      <c r="B3568">
        <v>80.83</v>
      </c>
    </row>
    <row r="3569" spans="1:2" x14ac:dyDescent="0.2">
      <c r="A3569" t="s">
        <v>10642</v>
      </c>
      <c r="B3569">
        <v>28.37</v>
      </c>
    </row>
    <row r="3570" spans="1:2" x14ac:dyDescent="0.2">
      <c r="A3570" t="s">
        <v>47031</v>
      </c>
      <c r="B3570">
        <v>26.93</v>
      </c>
    </row>
    <row r="3571" spans="1:2" x14ac:dyDescent="0.2">
      <c r="A3571" t="s">
        <v>10643</v>
      </c>
      <c r="B3571">
        <v>22.8</v>
      </c>
    </row>
    <row r="3572" spans="1:2" x14ac:dyDescent="0.2">
      <c r="A3572" t="s">
        <v>47032</v>
      </c>
      <c r="B3572">
        <v>21.55</v>
      </c>
    </row>
    <row r="3573" spans="1:2" x14ac:dyDescent="0.2">
      <c r="A3573" t="s">
        <v>10644</v>
      </c>
      <c r="B3573">
        <v>42.2</v>
      </c>
    </row>
    <row r="3574" spans="1:2" x14ac:dyDescent="0.2">
      <c r="A3574" t="s">
        <v>47033</v>
      </c>
      <c r="B3574">
        <v>40.1</v>
      </c>
    </row>
    <row r="3575" spans="1:2" x14ac:dyDescent="0.2">
      <c r="A3575" t="s">
        <v>10645</v>
      </c>
      <c r="B3575">
        <v>33.21</v>
      </c>
    </row>
    <row r="3576" spans="1:2" x14ac:dyDescent="0.2">
      <c r="A3576" t="s">
        <v>47034</v>
      </c>
      <c r="B3576">
        <v>31.42</v>
      </c>
    </row>
    <row r="3577" spans="1:2" x14ac:dyDescent="0.2">
      <c r="A3577" t="s">
        <v>10646</v>
      </c>
      <c r="B3577">
        <v>41.37</v>
      </c>
    </row>
    <row r="3578" spans="1:2" x14ac:dyDescent="0.2">
      <c r="A3578" t="s">
        <v>47035</v>
      </c>
      <c r="B3578">
        <v>38.979999999999997</v>
      </c>
    </row>
    <row r="3579" spans="1:2" x14ac:dyDescent="0.2">
      <c r="A3579" t="s">
        <v>10647</v>
      </c>
      <c r="B3579">
        <v>50.99</v>
      </c>
    </row>
    <row r="3580" spans="1:2" x14ac:dyDescent="0.2">
      <c r="A3580" t="s">
        <v>47036</v>
      </c>
      <c r="B3580">
        <v>48.01</v>
      </c>
    </row>
    <row r="3581" spans="1:2" x14ac:dyDescent="0.2">
      <c r="A3581" t="s">
        <v>10648</v>
      </c>
      <c r="B3581">
        <v>67.25</v>
      </c>
    </row>
    <row r="3582" spans="1:2" x14ac:dyDescent="0.2">
      <c r="A3582" t="s">
        <v>47037</v>
      </c>
      <c r="B3582">
        <v>65.36</v>
      </c>
    </row>
    <row r="3583" spans="1:2" x14ac:dyDescent="0.2">
      <c r="A3583" t="s">
        <v>10649</v>
      </c>
      <c r="B3583">
        <v>33.5</v>
      </c>
    </row>
    <row r="3584" spans="1:2" x14ac:dyDescent="0.2">
      <c r="A3584" t="s">
        <v>47038</v>
      </c>
      <c r="B3584">
        <v>32.24</v>
      </c>
    </row>
    <row r="3585" spans="1:2" x14ac:dyDescent="0.2">
      <c r="A3585" t="s">
        <v>10650</v>
      </c>
      <c r="B3585">
        <v>181.98</v>
      </c>
    </row>
    <row r="3586" spans="1:2" x14ac:dyDescent="0.2">
      <c r="A3586" t="s">
        <v>47039</v>
      </c>
      <c r="B3586">
        <v>174.71</v>
      </c>
    </row>
    <row r="3587" spans="1:2" x14ac:dyDescent="0.2">
      <c r="A3587" t="s">
        <v>10651</v>
      </c>
      <c r="B3587">
        <v>24.48</v>
      </c>
    </row>
    <row r="3588" spans="1:2" x14ac:dyDescent="0.2">
      <c r="A3588" t="s">
        <v>47040</v>
      </c>
      <c r="B3588">
        <v>23.29</v>
      </c>
    </row>
    <row r="3589" spans="1:2" x14ac:dyDescent="0.2">
      <c r="A3589" t="s">
        <v>10652</v>
      </c>
      <c r="B3589">
        <v>146.24</v>
      </c>
    </row>
    <row r="3590" spans="1:2" x14ac:dyDescent="0.2">
      <c r="A3590" t="s">
        <v>47041</v>
      </c>
      <c r="B3590">
        <v>143.06</v>
      </c>
    </row>
    <row r="3591" spans="1:2" x14ac:dyDescent="0.2">
      <c r="A3591" t="s">
        <v>10653</v>
      </c>
      <c r="B3591">
        <v>47.54</v>
      </c>
    </row>
    <row r="3592" spans="1:2" x14ac:dyDescent="0.2">
      <c r="A3592" t="s">
        <v>47042</v>
      </c>
      <c r="B3592">
        <v>46.21</v>
      </c>
    </row>
    <row r="3593" spans="1:2" x14ac:dyDescent="0.2">
      <c r="A3593" t="s">
        <v>10654</v>
      </c>
      <c r="B3593">
        <v>187.71</v>
      </c>
    </row>
    <row r="3594" spans="1:2" x14ac:dyDescent="0.2">
      <c r="A3594" t="s">
        <v>47043</v>
      </c>
      <c r="B3594">
        <v>174.84</v>
      </c>
    </row>
    <row r="3595" spans="1:2" x14ac:dyDescent="0.2">
      <c r="A3595" t="s">
        <v>10655</v>
      </c>
      <c r="B3595">
        <v>9.73</v>
      </c>
    </row>
    <row r="3596" spans="1:2" x14ac:dyDescent="0.2">
      <c r="A3596" t="s">
        <v>47044</v>
      </c>
      <c r="B3596">
        <v>8.86</v>
      </c>
    </row>
    <row r="3597" spans="1:2" x14ac:dyDescent="0.2">
      <c r="A3597" t="s">
        <v>10656</v>
      </c>
      <c r="B3597">
        <v>22.93</v>
      </c>
    </row>
    <row r="3598" spans="1:2" x14ac:dyDescent="0.2">
      <c r="A3598" t="s">
        <v>47045</v>
      </c>
      <c r="B3598">
        <v>20.97</v>
      </c>
    </row>
    <row r="3599" spans="1:2" x14ac:dyDescent="0.2">
      <c r="A3599" t="s">
        <v>10657</v>
      </c>
      <c r="B3599">
        <v>1365.29</v>
      </c>
    </row>
    <row r="3600" spans="1:2" x14ac:dyDescent="0.2">
      <c r="A3600" t="s">
        <v>47046</v>
      </c>
      <c r="B3600">
        <v>1267.47</v>
      </c>
    </row>
    <row r="3601" spans="1:2" x14ac:dyDescent="0.2">
      <c r="A3601" t="s">
        <v>10658</v>
      </c>
      <c r="B3601">
        <v>56.19</v>
      </c>
    </row>
    <row r="3602" spans="1:2" x14ac:dyDescent="0.2">
      <c r="A3602" t="s">
        <v>47047</v>
      </c>
      <c r="B3602">
        <v>52.22</v>
      </c>
    </row>
    <row r="3603" spans="1:2" x14ac:dyDescent="0.2">
      <c r="A3603" t="s">
        <v>10659</v>
      </c>
      <c r="B3603">
        <v>71.650000000000006</v>
      </c>
    </row>
    <row r="3604" spans="1:2" x14ac:dyDescent="0.2">
      <c r="A3604" t="s">
        <v>47048</v>
      </c>
      <c r="B3604">
        <v>66.959999999999994</v>
      </c>
    </row>
    <row r="3605" spans="1:2" x14ac:dyDescent="0.2">
      <c r="A3605" t="s">
        <v>10660</v>
      </c>
      <c r="B3605">
        <v>29.95</v>
      </c>
    </row>
    <row r="3606" spans="1:2" x14ac:dyDescent="0.2">
      <c r="A3606" t="s">
        <v>47049</v>
      </c>
      <c r="B3606">
        <v>27.24</v>
      </c>
    </row>
    <row r="3607" spans="1:2" x14ac:dyDescent="0.2">
      <c r="A3607" t="s">
        <v>10662</v>
      </c>
      <c r="B3607">
        <v>170.63</v>
      </c>
    </row>
    <row r="3608" spans="1:2" x14ac:dyDescent="0.2">
      <c r="A3608" t="s">
        <v>47050</v>
      </c>
      <c r="B3608">
        <v>162.35</v>
      </c>
    </row>
    <row r="3609" spans="1:2" x14ac:dyDescent="0.2">
      <c r="A3609" t="s">
        <v>10664</v>
      </c>
      <c r="B3609">
        <v>29.48</v>
      </c>
    </row>
    <row r="3610" spans="1:2" x14ac:dyDescent="0.2">
      <c r="A3610" t="s">
        <v>47051</v>
      </c>
      <c r="B3610">
        <v>26.77</v>
      </c>
    </row>
    <row r="3611" spans="1:2" x14ac:dyDescent="0.2">
      <c r="A3611" t="s">
        <v>10665</v>
      </c>
      <c r="B3611">
        <v>32.799999999999997</v>
      </c>
    </row>
    <row r="3612" spans="1:2" x14ac:dyDescent="0.2">
      <c r="A3612" t="s">
        <v>47052</v>
      </c>
      <c r="B3612">
        <v>29.71</v>
      </c>
    </row>
    <row r="3613" spans="1:2" x14ac:dyDescent="0.2">
      <c r="A3613" t="s">
        <v>10666</v>
      </c>
      <c r="B3613">
        <v>43.7</v>
      </c>
    </row>
    <row r="3614" spans="1:2" x14ac:dyDescent="0.2">
      <c r="A3614" t="s">
        <v>47053</v>
      </c>
      <c r="B3614">
        <v>40.090000000000003</v>
      </c>
    </row>
    <row r="3615" spans="1:2" x14ac:dyDescent="0.2">
      <c r="A3615" t="s">
        <v>10668</v>
      </c>
      <c r="B3615">
        <v>17.190000000000001</v>
      </c>
    </row>
    <row r="3616" spans="1:2" x14ac:dyDescent="0.2">
      <c r="A3616" t="s">
        <v>47054</v>
      </c>
      <c r="B3616">
        <v>15.19</v>
      </c>
    </row>
    <row r="3617" spans="1:2" x14ac:dyDescent="0.2">
      <c r="A3617" t="s">
        <v>10670</v>
      </c>
      <c r="B3617">
        <v>37.799999999999997</v>
      </c>
    </row>
    <row r="3618" spans="1:2" x14ac:dyDescent="0.2">
      <c r="A3618" t="s">
        <v>47055</v>
      </c>
      <c r="B3618">
        <v>37.799999999999997</v>
      </c>
    </row>
    <row r="3619" spans="1:2" x14ac:dyDescent="0.2">
      <c r="A3619" t="s">
        <v>10672</v>
      </c>
      <c r="B3619">
        <v>4.4400000000000004</v>
      </c>
    </row>
    <row r="3620" spans="1:2" x14ac:dyDescent="0.2">
      <c r="A3620" t="s">
        <v>47056</v>
      </c>
      <c r="B3620">
        <v>4</v>
      </c>
    </row>
    <row r="3621" spans="1:2" x14ac:dyDescent="0.2">
      <c r="A3621" t="s">
        <v>10673</v>
      </c>
      <c r="B3621">
        <v>1.8</v>
      </c>
    </row>
    <row r="3622" spans="1:2" x14ac:dyDescent="0.2">
      <c r="A3622" t="s">
        <v>47057</v>
      </c>
      <c r="B3622">
        <v>1.59</v>
      </c>
    </row>
    <row r="3623" spans="1:2" x14ac:dyDescent="0.2">
      <c r="A3623" t="s">
        <v>10674</v>
      </c>
      <c r="B3623">
        <v>2.25</v>
      </c>
    </row>
    <row r="3624" spans="1:2" x14ac:dyDescent="0.2">
      <c r="A3624" t="s">
        <v>47058</v>
      </c>
      <c r="B3624">
        <v>1.99</v>
      </c>
    </row>
    <row r="3625" spans="1:2" x14ac:dyDescent="0.2">
      <c r="A3625" t="s">
        <v>10676</v>
      </c>
      <c r="B3625">
        <v>327.18</v>
      </c>
    </row>
    <row r="3626" spans="1:2" x14ac:dyDescent="0.2">
      <c r="A3626" t="s">
        <v>47059</v>
      </c>
      <c r="B3626">
        <v>322.88</v>
      </c>
    </row>
    <row r="3627" spans="1:2" x14ac:dyDescent="0.2">
      <c r="A3627" t="s">
        <v>10677</v>
      </c>
      <c r="B3627">
        <v>932.18</v>
      </c>
    </row>
    <row r="3628" spans="1:2" x14ac:dyDescent="0.2">
      <c r="A3628" t="s">
        <v>47060</v>
      </c>
      <c r="B3628">
        <v>927.88</v>
      </c>
    </row>
    <row r="3629" spans="1:2" x14ac:dyDescent="0.2">
      <c r="A3629" t="s">
        <v>10678</v>
      </c>
      <c r="B3629">
        <v>1482.91</v>
      </c>
    </row>
    <row r="3630" spans="1:2" x14ac:dyDescent="0.2">
      <c r="A3630" t="s">
        <v>47061</v>
      </c>
      <c r="B3630">
        <v>1477.19</v>
      </c>
    </row>
    <row r="3631" spans="1:2" x14ac:dyDescent="0.2">
      <c r="A3631" t="s">
        <v>10680</v>
      </c>
      <c r="B3631">
        <v>0.51</v>
      </c>
    </row>
    <row r="3632" spans="1:2" x14ac:dyDescent="0.2">
      <c r="A3632" t="s">
        <v>47062</v>
      </c>
      <c r="B3632">
        <v>0.5</v>
      </c>
    </row>
    <row r="3633" spans="1:2" x14ac:dyDescent="0.2">
      <c r="A3633" t="s">
        <v>10682</v>
      </c>
      <c r="B3633">
        <v>36.29</v>
      </c>
    </row>
    <row r="3634" spans="1:2" x14ac:dyDescent="0.2">
      <c r="A3634" t="s">
        <v>47063</v>
      </c>
      <c r="B3634">
        <v>35.71</v>
      </c>
    </row>
    <row r="3635" spans="1:2" x14ac:dyDescent="0.2">
      <c r="A3635" t="s">
        <v>10683</v>
      </c>
      <c r="B3635">
        <v>36.29</v>
      </c>
    </row>
    <row r="3636" spans="1:2" x14ac:dyDescent="0.2">
      <c r="A3636" t="s">
        <v>47064</v>
      </c>
      <c r="B3636">
        <v>35.71</v>
      </c>
    </row>
    <row r="3637" spans="1:2" x14ac:dyDescent="0.2">
      <c r="A3637" t="s">
        <v>10684</v>
      </c>
      <c r="B3637">
        <v>64.290000000000006</v>
      </c>
    </row>
    <row r="3638" spans="1:2" x14ac:dyDescent="0.2">
      <c r="A3638" t="s">
        <v>47065</v>
      </c>
      <c r="B3638">
        <v>63.71</v>
      </c>
    </row>
    <row r="3639" spans="1:2" x14ac:dyDescent="0.2">
      <c r="A3639" t="s">
        <v>10688</v>
      </c>
      <c r="B3639">
        <v>1750.31</v>
      </c>
    </row>
    <row r="3640" spans="1:2" x14ac:dyDescent="0.2">
      <c r="A3640" t="s">
        <v>47066</v>
      </c>
      <c r="B3640">
        <v>1746.01</v>
      </c>
    </row>
    <row r="3641" spans="1:2" x14ac:dyDescent="0.2">
      <c r="A3641" t="s">
        <v>10689</v>
      </c>
      <c r="B3641">
        <v>1454.17</v>
      </c>
    </row>
    <row r="3642" spans="1:2" x14ac:dyDescent="0.2">
      <c r="A3642" t="s">
        <v>47067</v>
      </c>
      <c r="B3642">
        <v>1452.28</v>
      </c>
    </row>
    <row r="3643" spans="1:2" x14ac:dyDescent="0.2">
      <c r="A3643" t="s">
        <v>10690</v>
      </c>
      <c r="B3643">
        <v>1757.41</v>
      </c>
    </row>
    <row r="3644" spans="1:2" x14ac:dyDescent="0.2">
      <c r="A3644" t="s">
        <v>47068</v>
      </c>
      <c r="B3644">
        <v>1730.36</v>
      </c>
    </row>
    <row r="3645" spans="1:2" x14ac:dyDescent="0.2">
      <c r="A3645" t="s">
        <v>10691</v>
      </c>
      <c r="B3645">
        <v>162.72</v>
      </c>
    </row>
    <row r="3646" spans="1:2" x14ac:dyDescent="0.2">
      <c r="A3646" t="s">
        <v>47069</v>
      </c>
      <c r="B3646">
        <v>160.47999999999999</v>
      </c>
    </row>
    <row r="3647" spans="1:2" x14ac:dyDescent="0.2">
      <c r="A3647" t="s">
        <v>47070</v>
      </c>
      <c r="B3647">
        <v>8.8800000000000008</v>
      </c>
    </row>
    <row r="3648" spans="1:2" x14ac:dyDescent="0.2">
      <c r="A3648" t="s">
        <v>47071</v>
      </c>
      <c r="B3648">
        <v>8.3000000000000007</v>
      </c>
    </row>
    <row r="3649" spans="1:2" x14ac:dyDescent="0.2">
      <c r="A3649" t="s">
        <v>47072</v>
      </c>
      <c r="B3649">
        <v>30.94</v>
      </c>
    </row>
    <row r="3650" spans="1:2" x14ac:dyDescent="0.2">
      <c r="A3650" t="s">
        <v>47073</v>
      </c>
      <c r="B3650">
        <v>30.36</v>
      </c>
    </row>
    <row r="3651" spans="1:2" x14ac:dyDescent="0.2">
      <c r="A3651" t="s">
        <v>47074</v>
      </c>
      <c r="B3651">
        <v>12.53</v>
      </c>
    </row>
    <row r="3652" spans="1:2" x14ac:dyDescent="0.2">
      <c r="A3652" t="s">
        <v>47075</v>
      </c>
      <c r="B3652">
        <v>11.95</v>
      </c>
    </row>
    <row r="3653" spans="1:2" x14ac:dyDescent="0.2">
      <c r="A3653" t="s">
        <v>47076</v>
      </c>
      <c r="B3653">
        <v>13.07</v>
      </c>
    </row>
    <row r="3654" spans="1:2" x14ac:dyDescent="0.2">
      <c r="A3654" t="s">
        <v>47077</v>
      </c>
      <c r="B3654">
        <v>12.49</v>
      </c>
    </row>
    <row r="3655" spans="1:2" x14ac:dyDescent="0.2">
      <c r="A3655" t="s">
        <v>47078</v>
      </c>
      <c r="B3655">
        <v>9.44</v>
      </c>
    </row>
    <row r="3656" spans="1:2" x14ac:dyDescent="0.2">
      <c r="A3656" t="s">
        <v>47079</v>
      </c>
      <c r="B3656">
        <v>8.86</v>
      </c>
    </row>
    <row r="3657" spans="1:2" x14ac:dyDescent="0.2">
      <c r="A3657" t="s">
        <v>47080</v>
      </c>
      <c r="B3657">
        <v>36.119999999999997</v>
      </c>
    </row>
    <row r="3658" spans="1:2" x14ac:dyDescent="0.2">
      <c r="A3658" t="s">
        <v>47081</v>
      </c>
      <c r="B3658">
        <v>35.54</v>
      </c>
    </row>
    <row r="3659" spans="1:2" x14ac:dyDescent="0.2">
      <c r="A3659" t="s">
        <v>47082</v>
      </c>
      <c r="B3659">
        <v>16.649999999999999</v>
      </c>
    </row>
    <row r="3660" spans="1:2" x14ac:dyDescent="0.2">
      <c r="A3660" t="s">
        <v>47083</v>
      </c>
      <c r="B3660">
        <v>16.07</v>
      </c>
    </row>
    <row r="3661" spans="1:2" x14ac:dyDescent="0.2">
      <c r="A3661" t="s">
        <v>47084</v>
      </c>
      <c r="B3661">
        <v>15.01</v>
      </c>
    </row>
    <row r="3662" spans="1:2" x14ac:dyDescent="0.2">
      <c r="A3662" t="s">
        <v>47085</v>
      </c>
      <c r="B3662">
        <v>14.43</v>
      </c>
    </row>
    <row r="3663" spans="1:2" x14ac:dyDescent="0.2">
      <c r="A3663" t="s">
        <v>47086</v>
      </c>
      <c r="B3663">
        <v>12.53</v>
      </c>
    </row>
    <row r="3664" spans="1:2" x14ac:dyDescent="0.2">
      <c r="A3664" t="s">
        <v>47087</v>
      </c>
      <c r="B3664">
        <v>11.95</v>
      </c>
    </row>
    <row r="3665" spans="1:2" x14ac:dyDescent="0.2">
      <c r="A3665" t="s">
        <v>10693</v>
      </c>
      <c r="B3665">
        <v>88.49</v>
      </c>
    </row>
    <row r="3666" spans="1:2" x14ac:dyDescent="0.2">
      <c r="A3666" t="s">
        <v>47088</v>
      </c>
      <c r="B3666">
        <v>86.03</v>
      </c>
    </row>
    <row r="3667" spans="1:2" x14ac:dyDescent="0.2">
      <c r="A3667" t="s">
        <v>10694</v>
      </c>
      <c r="B3667">
        <v>183.49</v>
      </c>
    </row>
    <row r="3668" spans="1:2" x14ac:dyDescent="0.2">
      <c r="A3668" t="s">
        <v>47089</v>
      </c>
      <c r="B3668">
        <v>181.03</v>
      </c>
    </row>
    <row r="3669" spans="1:2" x14ac:dyDescent="0.2">
      <c r="A3669" t="s">
        <v>10695</v>
      </c>
      <c r="B3669">
        <v>118.49</v>
      </c>
    </row>
    <row r="3670" spans="1:2" x14ac:dyDescent="0.2">
      <c r="A3670" t="s">
        <v>47090</v>
      </c>
      <c r="B3670">
        <v>116.03</v>
      </c>
    </row>
    <row r="3671" spans="1:2" x14ac:dyDescent="0.2">
      <c r="A3671" t="s">
        <v>10696</v>
      </c>
      <c r="B3671">
        <v>138.49</v>
      </c>
    </row>
    <row r="3672" spans="1:2" x14ac:dyDescent="0.2">
      <c r="A3672" t="s">
        <v>47091</v>
      </c>
      <c r="B3672">
        <v>136.03</v>
      </c>
    </row>
    <row r="3673" spans="1:2" x14ac:dyDescent="0.2">
      <c r="A3673" t="s">
        <v>10697</v>
      </c>
      <c r="B3673">
        <v>57.39</v>
      </c>
    </row>
    <row r="3674" spans="1:2" x14ac:dyDescent="0.2">
      <c r="A3674" t="s">
        <v>47092</v>
      </c>
      <c r="B3674">
        <v>55.66</v>
      </c>
    </row>
    <row r="3675" spans="1:2" x14ac:dyDescent="0.2">
      <c r="A3675" t="s">
        <v>10698</v>
      </c>
      <c r="B3675">
        <v>101.83</v>
      </c>
    </row>
    <row r="3676" spans="1:2" x14ac:dyDescent="0.2">
      <c r="A3676" t="s">
        <v>47093</v>
      </c>
      <c r="B3676">
        <v>100.11</v>
      </c>
    </row>
    <row r="3677" spans="1:2" x14ac:dyDescent="0.2">
      <c r="A3677" t="s">
        <v>10700</v>
      </c>
      <c r="B3677">
        <v>60.39</v>
      </c>
    </row>
    <row r="3678" spans="1:2" x14ac:dyDescent="0.2">
      <c r="A3678" t="s">
        <v>47094</v>
      </c>
      <c r="B3678">
        <v>59.41</v>
      </c>
    </row>
    <row r="3679" spans="1:2" x14ac:dyDescent="0.2">
      <c r="A3679" t="s">
        <v>10701</v>
      </c>
      <c r="B3679">
        <v>15.04</v>
      </c>
    </row>
    <row r="3680" spans="1:2" x14ac:dyDescent="0.2">
      <c r="A3680" t="s">
        <v>47095</v>
      </c>
      <c r="B3680">
        <v>14.3</v>
      </c>
    </row>
    <row r="3681" spans="1:2" x14ac:dyDescent="0.2">
      <c r="A3681" t="s">
        <v>10703</v>
      </c>
      <c r="B3681">
        <v>90.72</v>
      </c>
    </row>
    <row r="3682" spans="1:2" x14ac:dyDescent="0.2">
      <c r="A3682" t="s">
        <v>47096</v>
      </c>
      <c r="B3682">
        <v>89.29</v>
      </c>
    </row>
    <row r="3683" spans="1:2" x14ac:dyDescent="0.2">
      <c r="A3683" t="s">
        <v>47097</v>
      </c>
      <c r="B3683">
        <v>653.19000000000005</v>
      </c>
    </row>
    <row r="3684" spans="1:2" x14ac:dyDescent="0.2">
      <c r="A3684" t="s">
        <v>47098</v>
      </c>
      <c r="B3684">
        <v>652.61</v>
      </c>
    </row>
    <row r="3685" spans="1:2" x14ac:dyDescent="0.2">
      <c r="A3685" t="s">
        <v>47099</v>
      </c>
      <c r="B3685">
        <v>33.83</v>
      </c>
    </row>
    <row r="3686" spans="1:2" x14ac:dyDescent="0.2">
      <c r="A3686" t="s">
        <v>47100</v>
      </c>
      <c r="B3686">
        <v>32.4</v>
      </c>
    </row>
    <row r="3687" spans="1:2" x14ac:dyDescent="0.2">
      <c r="A3687" t="s">
        <v>10705</v>
      </c>
      <c r="B3687">
        <v>1.07</v>
      </c>
    </row>
    <row r="3688" spans="1:2" x14ac:dyDescent="0.2">
      <c r="A3688" t="s">
        <v>47101</v>
      </c>
      <c r="B3688">
        <v>0.95</v>
      </c>
    </row>
    <row r="3689" spans="1:2" x14ac:dyDescent="0.2">
      <c r="A3689" t="s">
        <v>10706</v>
      </c>
      <c r="B3689">
        <v>1.18</v>
      </c>
    </row>
    <row r="3690" spans="1:2" x14ac:dyDescent="0.2">
      <c r="A3690" t="s">
        <v>47102</v>
      </c>
      <c r="B3690">
        <v>1.06</v>
      </c>
    </row>
    <row r="3691" spans="1:2" x14ac:dyDescent="0.2">
      <c r="A3691" t="s">
        <v>10707</v>
      </c>
      <c r="B3691">
        <v>1.41</v>
      </c>
    </row>
    <row r="3692" spans="1:2" x14ac:dyDescent="0.2">
      <c r="A3692" t="s">
        <v>47103</v>
      </c>
      <c r="B3692">
        <v>1.37</v>
      </c>
    </row>
    <row r="3693" spans="1:2" x14ac:dyDescent="0.2">
      <c r="A3693" t="s">
        <v>10708</v>
      </c>
      <c r="B3693">
        <v>2.17</v>
      </c>
    </row>
    <row r="3694" spans="1:2" x14ac:dyDescent="0.2">
      <c r="A3694" t="s">
        <v>47104</v>
      </c>
      <c r="B3694">
        <v>1.96</v>
      </c>
    </row>
    <row r="3695" spans="1:2" x14ac:dyDescent="0.2">
      <c r="A3695" t="s">
        <v>10711</v>
      </c>
      <c r="B3695">
        <v>129.75</v>
      </c>
    </row>
    <row r="3696" spans="1:2" x14ac:dyDescent="0.2">
      <c r="A3696" t="s">
        <v>47105</v>
      </c>
      <c r="B3696">
        <v>120.27</v>
      </c>
    </row>
    <row r="3697" spans="1:2" x14ac:dyDescent="0.2">
      <c r="A3697" t="s">
        <v>10712</v>
      </c>
      <c r="B3697">
        <v>167.84</v>
      </c>
    </row>
    <row r="3698" spans="1:2" x14ac:dyDescent="0.2">
      <c r="A3698" t="s">
        <v>47106</v>
      </c>
      <c r="B3698">
        <v>156.11000000000001</v>
      </c>
    </row>
    <row r="3699" spans="1:2" x14ac:dyDescent="0.2">
      <c r="A3699" t="s">
        <v>10713</v>
      </c>
      <c r="B3699">
        <v>106.88</v>
      </c>
    </row>
    <row r="3700" spans="1:2" x14ac:dyDescent="0.2">
      <c r="A3700" t="s">
        <v>47107</v>
      </c>
      <c r="B3700">
        <v>100.72</v>
      </c>
    </row>
    <row r="3701" spans="1:2" x14ac:dyDescent="0.2">
      <c r="A3701" t="s">
        <v>10714</v>
      </c>
      <c r="B3701">
        <v>141.49</v>
      </c>
    </row>
    <row r="3702" spans="1:2" x14ac:dyDescent="0.2">
      <c r="A3702" t="s">
        <v>47108</v>
      </c>
      <c r="B3702">
        <v>134.75</v>
      </c>
    </row>
    <row r="3703" spans="1:2" x14ac:dyDescent="0.2">
      <c r="A3703" t="s">
        <v>10716</v>
      </c>
      <c r="B3703">
        <v>207.2</v>
      </c>
    </row>
    <row r="3704" spans="1:2" x14ac:dyDescent="0.2">
      <c r="A3704" t="s">
        <v>47109</v>
      </c>
      <c r="B3704">
        <v>191.37</v>
      </c>
    </row>
    <row r="3705" spans="1:2" x14ac:dyDescent="0.2">
      <c r="A3705" t="s">
        <v>10717</v>
      </c>
      <c r="B3705">
        <v>378.58</v>
      </c>
    </row>
    <row r="3706" spans="1:2" x14ac:dyDescent="0.2">
      <c r="A3706" t="s">
        <v>47110</v>
      </c>
      <c r="B3706">
        <v>353.35</v>
      </c>
    </row>
    <row r="3707" spans="1:2" x14ac:dyDescent="0.2">
      <c r="A3707" t="s">
        <v>10719</v>
      </c>
      <c r="B3707">
        <v>58.53</v>
      </c>
    </row>
    <row r="3708" spans="1:2" x14ac:dyDescent="0.2">
      <c r="A3708" t="s">
        <v>47111</v>
      </c>
      <c r="B3708">
        <v>54.51</v>
      </c>
    </row>
    <row r="3709" spans="1:2" x14ac:dyDescent="0.2">
      <c r="A3709" t="s">
        <v>10720</v>
      </c>
      <c r="B3709">
        <v>62.91</v>
      </c>
    </row>
    <row r="3710" spans="1:2" x14ac:dyDescent="0.2">
      <c r="A3710" t="s">
        <v>47112</v>
      </c>
      <c r="B3710">
        <v>58.88</v>
      </c>
    </row>
    <row r="3711" spans="1:2" x14ac:dyDescent="0.2">
      <c r="A3711" t="s">
        <v>10721</v>
      </c>
      <c r="B3711">
        <v>84.76</v>
      </c>
    </row>
    <row r="3712" spans="1:2" x14ac:dyDescent="0.2">
      <c r="A3712" t="s">
        <v>47113</v>
      </c>
      <c r="B3712">
        <v>80.739999999999995</v>
      </c>
    </row>
    <row r="3713" spans="1:2" x14ac:dyDescent="0.2">
      <c r="A3713" t="s">
        <v>10722</v>
      </c>
      <c r="B3713">
        <v>79.45</v>
      </c>
    </row>
    <row r="3714" spans="1:2" x14ac:dyDescent="0.2">
      <c r="A3714" t="s">
        <v>47114</v>
      </c>
      <c r="B3714">
        <v>73.63</v>
      </c>
    </row>
    <row r="3715" spans="1:2" x14ac:dyDescent="0.2">
      <c r="A3715" t="s">
        <v>10723</v>
      </c>
      <c r="B3715">
        <v>83.85</v>
      </c>
    </row>
    <row r="3716" spans="1:2" x14ac:dyDescent="0.2">
      <c r="A3716" t="s">
        <v>47115</v>
      </c>
      <c r="B3716">
        <v>78.02</v>
      </c>
    </row>
    <row r="3717" spans="1:2" x14ac:dyDescent="0.2">
      <c r="A3717" t="s">
        <v>10724</v>
      </c>
      <c r="B3717">
        <v>105.83</v>
      </c>
    </row>
    <row r="3718" spans="1:2" x14ac:dyDescent="0.2">
      <c r="A3718" t="s">
        <v>47116</v>
      </c>
      <c r="B3718">
        <v>100.01</v>
      </c>
    </row>
    <row r="3719" spans="1:2" x14ac:dyDescent="0.2">
      <c r="A3719" t="s">
        <v>10725</v>
      </c>
      <c r="B3719">
        <v>93.99</v>
      </c>
    </row>
    <row r="3720" spans="1:2" x14ac:dyDescent="0.2">
      <c r="A3720" t="s">
        <v>47117</v>
      </c>
      <c r="B3720">
        <v>86.92</v>
      </c>
    </row>
    <row r="3721" spans="1:2" x14ac:dyDescent="0.2">
      <c r="A3721" t="s">
        <v>10726</v>
      </c>
      <c r="B3721">
        <v>98.32</v>
      </c>
    </row>
    <row r="3722" spans="1:2" x14ac:dyDescent="0.2">
      <c r="A3722" t="s">
        <v>47118</v>
      </c>
      <c r="B3722">
        <v>91.25</v>
      </c>
    </row>
    <row r="3723" spans="1:2" x14ac:dyDescent="0.2">
      <c r="A3723" t="s">
        <v>10727</v>
      </c>
      <c r="B3723">
        <v>119.95</v>
      </c>
    </row>
    <row r="3724" spans="1:2" x14ac:dyDescent="0.2">
      <c r="A3724" t="s">
        <v>47119</v>
      </c>
      <c r="B3724">
        <v>112.88</v>
      </c>
    </row>
    <row r="3725" spans="1:2" x14ac:dyDescent="0.2">
      <c r="A3725" t="s">
        <v>10729</v>
      </c>
      <c r="B3725">
        <v>65.650000000000006</v>
      </c>
    </row>
    <row r="3726" spans="1:2" x14ac:dyDescent="0.2">
      <c r="A3726" t="s">
        <v>47120</v>
      </c>
      <c r="B3726">
        <v>61.15</v>
      </c>
    </row>
    <row r="3727" spans="1:2" x14ac:dyDescent="0.2">
      <c r="A3727" t="s">
        <v>10730</v>
      </c>
      <c r="B3727">
        <v>70.03</v>
      </c>
    </row>
    <row r="3728" spans="1:2" x14ac:dyDescent="0.2">
      <c r="A3728" t="s">
        <v>47121</v>
      </c>
      <c r="B3728">
        <v>65.52</v>
      </c>
    </row>
    <row r="3729" spans="1:2" x14ac:dyDescent="0.2">
      <c r="A3729" t="s">
        <v>10731</v>
      </c>
      <c r="B3729">
        <v>91.88</v>
      </c>
    </row>
    <row r="3730" spans="1:2" x14ac:dyDescent="0.2">
      <c r="A3730" t="s">
        <v>47122</v>
      </c>
      <c r="B3730">
        <v>87.38</v>
      </c>
    </row>
    <row r="3731" spans="1:2" x14ac:dyDescent="0.2">
      <c r="A3731" t="s">
        <v>10732</v>
      </c>
      <c r="B3731">
        <v>91.66</v>
      </c>
    </row>
    <row r="3732" spans="1:2" x14ac:dyDescent="0.2">
      <c r="A3732" t="s">
        <v>47123</v>
      </c>
      <c r="B3732">
        <v>85.22</v>
      </c>
    </row>
    <row r="3733" spans="1:2" x14ac:dyDescent="0.2">
      <c r="A3733" t="s">
        <v>10733</v>
      </c>
      <c r="B3733">
        <v>96.06</v>
      </c>
    </row>
    <row r="3734" spans="1:2" x14ac:dyDescent="0.2">
      <c r="A3734" t="s">
        <v>47124</v>
      </c>
      <c r="B3734">
        <v>89.62</v>
      </c>
    </row>
    <row r="3735" spans="1:2" x14ac:dyDescent="0.2">
      <c r="A3735" t="s">
        <v>10734</v>
      </c>
      <c r="B3735">
        <v>118.05</v>
      </c>
    </row>
    <row r="3736" spans="1:2" x14ac:dyDescent="0.2">
      <c r="A3736" t="s">
        <v>47125</v>
      </c>
      <c r="B3736">
        <v>111.61</v>
      </c>
    </row>
    <row r="3737" spans="1:2" x14ac:dyDescent="0.2">
      <c r="A3737" t="s">
        <v>10735</v>
      </c>
      <c r="B3737">
        <v>107.43</v>
      </c>
    </row>
    <row r="3738" spans="1:2" x14ac:dyDescent="0.2">
      <c r="A3738" t="s">
        <v>47126</v>
      </c>
      <c r="B3738">
        <v>99.65</v>
      </c>
    </row>
    <row r="3739" spans="1:2" x14ac:dyDescent="0.2">
      <c r="A3739" t="s">
        <v>10736</v>
      </c>
      <c r="B3739">
        <v>111.76</v>
      </c>
    </row>
    <row r="3740" spans="1:2" x14ac:dyDescent="0.2">
      <c r="A3740" t="s">
        <v>47127</v>
      </c>
      <c r="B3740">
        <v>103.98</v>
      </c>
    </row>
    <row r="3741" spans="1:2" x14ac:dyDescent="0.2">
      <c r="A3741" t="s">
        <v>10737</v>
      </c>
      <c r="B3741">
        <v>133.38999999999999</v>
      </c>
    </row>
    <row r="3742" spans="1:2" x14ac:dyDescent="0.2">
      <c r="A3742" t="s">
        <v>47128</v>
      </c>
      <c r="B3742">
        <v>125.61</v>
      </c>
    </row>
    <row r="3743" spans="1:2" x14ac:dyDescent="0.2">
      <c r="A3743" t="s">
        <v>10738</v>
      </c>
      <c r="B3743">
        <v>23.71</v>
      </c>
    </row>
    <row r="3744" spans="1:2" x14ac:dyDescent="0.2">
      <c r="A3744" t="s">
        <v>47129</v>
      </c>
      <c r="B3744">
        <v>23.4</v>
      </c>
    </row>
    <row r="3745" spans="1:2" x14ac:dyDescent="0.2">
      <c r="A3745" t="s">
        <v>10739</v>
      </c>
      <c r="B3745">
        <v>38.24</v>
      </c>
    </row>
    <row r="3746" spans="1:2" x14ac:dyDescent="0.2">
      <c r="A3746" t="s">
        <v>47130</v>
      </c>
      <c r="B3746">
        <v>37.78</v>
      </c>
    </row>
    <row r="3747" spans="1:2" x14ac:dyDescent="0.2">
      <c r="A3747" t="s">
        <v>10740</v>
      </c>
      <c r="B3747">
        <v>34.94</v>
      </c>
    </row>
    <row r="3748" spans="1:2" x14ac:dyDescent="0.2">
      <c r="A3748" t="s">
        <v>47131</v>
      </c>
      <c r="B3748">
        <v>34.35</v>
      </c>
    </row>
    <row r="3749" spans="1:2" x14ac:dyDescent="0.2">
      <c r="A3749" t="s">
        <v>10741</v>
      </c>
      <c r="B3749">
        <v>31.27</v>
      </c>
    </row>
    <row r="3750" spans="1:2" x14ac:dyDescent="0.2">
      <c r="A3750" t="s">
        <v>47132</v>
      </c>
      <c r="B3750">
        <v>30.83</v>
      </c>
    </row>
    <row r="3751" spans="1:2" x14ac:dyDescent="0.2">
      <c r="A3751" t="s">
        <v>10742</v>
      </c>
      <c r="B3751">
        <v>46.06</v>
      </c>
    </row>
    <row r="3752" spans="1:2" x14ac:dyDescent="0.2">
      <c r="A3752" t="s">
        <v>47133</v>
      </c>
      <c r="B3752">
        <v>45.53</v>
      </c>
    </row>
    <row r="3753" spans="1:2" x14ac:dyDescent="0.2">
      <c r="A3753" t="s">
        <v>10743</v>
      </c>
      <c r="B3753">
        <v>44.26</v>
      </c>
    </row>
    <row r="3754" spans="1:2" x14ac:dyDescent="0.2">
      <c r="A3754" t="s">
        <v>47134</v>
      </c>
      <c r="B3754">
        <v>43.56</v>
      </c>
    </row>
    <row r="3755" spans="1:2" x14ac:dyDescent="0.2">
      <c r="A3755" t="s">
        <v>10745</v>
      </c>
      <c r="B3755">
        <v>71.760000000000005</v>
      </c>
    </row>
    <row r="3756" spans="1:2" x14ac:dyDescent="0.2">
      <c r="A3756" t="s">
        <v>47135</v>
      </c>
      <c r="B3756">
        <v>65.260000000000005</v>
      </c>
    </row>
    <row r="3757" spans="1:2" x14ac:dyDescent="0.2">
      <c r="A3757" t="s">
        <v>10747</v>
      </c>
      <c r="B3757">
        <v>199.48</v>
      </c>
    </row>
    <row r="3758" spans="1:2" x14ac:dyDescent="0.2">
      <c r="A3758" t="s">
        <v>47136</v>
      </c>
      <c r="B3758">
        <v>182.55</v>
      </c>
    </row>
    <row r="3759" spans="1:2" x14ac:dyDescent="0.2">
      <c r="A3759" t="s">
        <v>10748</v>
      </c>
      <c r="B3759">
        <v>248.62</v>
      </c>
    </row>
    <row r="3760" spans="1:2" x14ac:dyDescent="0.2">
      <c r="A3760" t="s">
        <v>47137</v>
      </c>
      <c r="B3760">
        <v>228.08</v>
      </c>
    </row>
    <row r="3761" spans="1:2" x14ac:dyDescent="0.2">
      <c r="A3761" t="s">
        <v>10749</v>
      </c>
      <c r="B3761">
        <v>205.65</v>
      </c>
    </row>
    <row r="3762" spans="1:2" x14ac:dyDescent="0.2">
      <c r="A3762" t="s">
        <v>47138</v>
      </c>
      <c r="B3762">
        <v>187.74</v>
      </c>
    </row>
    <row r="3763" spans="1:2" x14ac:dyDescent="0.2">
      <c r="A3763" t="s">
        <v>10750</v>
      </c>
      <c r="B3763">
        <v>247.75</v>
      </c>
    </row>
    <row r="3764" spans="1:2" x14ac:dyDescent="0.2">
      <c r="A3764" t="s">
        <v>47139</v>
      </c>
      <c r="B3764">
        <v>226.45</v>
      </c>
    </row>
    <row r="3765" spans="1:2" x14ac:dyDescent="0.2">
      <c r="A3765" t="s">
        <v>10751</v>
      </c>
      <c r="B3765">
        <v>135.09</v>
      </c>
    </row>
    <row r="3766" spans="1:2" x14ac:dyDescent="0.2">
      <c r="A3766" t="s">
        <v>47140</v>
      </c>
      <c r="B3766">
        <v>121.09</v>
      </c>
    </row>
    <row r="3767" spans="1:2" x14ac:dyDescent="0.2">
      <c r="A3767" t="s">
        <v>10752</v>
      </c>
      <c r="B3767">
        <v>137.30000000000001</v>
      </c>
    </row>
    <row r="3768" spans="1:2" x14ac:dyDescent="0.2">
      <c r="A3768" t="s">
        <v>47141</v>
      </c>
      <c r="B3768">
        <v>122.79</v>
      </c>
    </row>
    <row r="3769" spans="1:2" x14ac:dyDescent="0.2">
      <c r="A3769" t="s">
        <v>10753</v>
      </c>
      <c r="B3769">
        <v>166.18</v>
      </c>
    </row>
    <row r="3770" spans="1:2" x14ac:dyDescent="0.2">
      <c r="A3770" t="s">
        <v>47142</v>
      </c>
      <c r="B3770">
        <v>151.94</v>
      </c>
    </row>
    <row r="3771" spans="1:2" x14ac:dyDescent="0.2">
      <c r="A3771" t="s">
        <v>10754</v>
      </c>
      <c r="B3771">
        <v>207.72</v>
      </c>
    </row>
    <row r="3772" spans="1:2" x14ac:dyDescent="0.2">
      <c r="A3772" t="s">
        <v>47143</v>
      </c>
      <c r="B3772">
        <v>189.92</v>
      </c>
    </row>
    <row r="3773" spans="1:2" x14ac:dyDescent="0.2">
      <c r="A3773" t="s">
        <v>10755</v>
      </c>
      <c r="B3773">
        <v>174.49</v>
      </c>
    </row>
    <row r="3774" spans="1:2" x14ac:dyDescent="0.2">
      <c r="A3774" t="s">
        <v>47144</v>
      </c>
      <c r="B3774">
        <v>159.54</v>
      </c>
    </row>
    <row r="3775" spans="1:2" x14ac:dyDescent="0.2">
      <c r="A3775" t="s">
        <v>10756</v>
      </c>
      <c r="B3775">
        <v>224.34</v>
      </c>
    </row>
    <row r="3776" spans="1:2" x14ac:dyDescent="0.2">
      <c r="A3776" t="s">
        <v>47145</v>
      </c>
      <c r="B3776">
        <v>205.12</v>
      </c>
    </row>
    <row r="3777" spans="1:2" x14ac:dyDescent="0.2">
      <c r="A3777" t="s">
        <v>10757</v>
      </c>
      <c r="B3777">
        <v>112.99</v>
      </c>
    </row>
    <row r="3778" spans="1:2" x14ac:dyDescent="0.2">
      <c r="A3778" t="s">
        <v>47146</v>
      </c>
      <c r="B3778">
        <v>101.32</v>
      </c>
    </row>
    <row r="3779" spans="1:2" x14ac:dyDescent="0.2">
      <c r="A3779" t="s">
        <v>10758</v>
      </c>
      <c r="B3779">
        <v>115.05</v>
      </c>
    </row>
    <row r="3780" spans="1:2" x14ac:dyDescent="0.2">
      <c r="A3780" t="s">
        <v>47147</v>
      </c>
      <c r="B3780">
        <v>102.96</v>
      </c>
    </row>
    <row r="3781" spans="1:2" x14ac:dyDescent="0.2">
      <c r="A3781" t="s">
        <v>10760</v>
      </c>
      <c r="B3781">
        <v>132.84</v>
      </c>
    </row>
    <row r="3782" spans="1:2" x14ac:dyDescent="0.2">
      <c r="A3782" t="s">
        <v>47148</v>
      </c>
      <c r="B3782">
        <v>120.14</v>
      </c>
    </row>
    <row r="3783" spans="1:2" x14ac:dyDescent="0.2">
      <c r="A3783" t="s">
        <v>10761</v>
      </c>
      <c r="B3783">
        <v>148.24</v>
      </c>
    </row>
    <row r="3784" spans="1:2" x14ac:dyDescent="0.2">
      <c r="A3784" t="s">
        <v>47149</v>
      </c>
      <c r="B3784">
        <v>135.53</v>
      </c>
    </row>
    <row r="3785" spans="1:2" x14ac:dyDescent="0.2">
      <c r="A3785" t="s">
        <v>10763</v>
      </c>
      <c r="B3785">
        <v>170.46</v>
      </c>
    </row>
    <row r="3786" spans="1:2" x14ac:dyDescent="0.2">
      <c r="A3786" t="s">
        <v>47150</v>
      </c>
      <c r="B3786">
        <v>157.85</v>
      </c>
    </row>
    <row r="3787" spans="1:2" x14ac:dyDescent="0.2">
      <c r="A3787" t="s">
        <v>10764</v>
      </c>
      <c r="B3787">
        <v>102.68</v>
      </c>
    </row>
    <row r="3788" spans="1:2" x14ac:dyDescent="0.2">
      <c r="A3788" t="s">
        <v>47151</v>
      </c>
      <c r="B3788">
        <v>92.85</v>
      </c>
    </row>
    <row r="3789" spans="1:2" x14ac:dyDescent="0.2">
      <c r="A3789" t="s">
        <v>10766</v>
      </c>
      <c r="B3789">
        <v>58.64</v>
      </c>
    </row>
    <row r="3790" spans="1:2" x14ac:dyDescent="0.2">
      <c r="A3790" t="s">
        <v>47152</v>
      </c>
      <c r="B3790">
        <v>52.43</v>
      </c>
    </row>
    <row r="3791" spans="1:2" x14ac:dyDescent="0.2">
      <c r="A3791" t="s">
        <v>10768</v>
      </c>
      <c r="B3791">
        <v>42.48</v>
      </c>
    </row>
    <row r="3792" spans="1:2" x14ac:dyDescent="0.2">
      <c r="A3792" t="s">
        <v>47153</v>
      </c>
      <c r="B3792">
        <v>41.79</v>
      </c>
    </row>
    <row r="3793" spans="1:2" x14ac:dyDescent="0.2">
      <c r="A3793" t="s">
        <v>10770</v>
      </c>
      <c r="B3793">
        <v>94.93</v>
      </c>
    </row>
    <row r="3794" spans="1:2" x14ac:dyDescent="0.2">
      <c r="A3794" t="s">
        <v>47154</v>
      </c>
      <c r="B3794">
        <v>87.36</v>
      </c>
    </row>
    <row r="3795" spans="1:2" x14ac:dyDescent="0.2">
      <c r="A3795" t="s">
        <v>10771</v>
      </c>
      <c r="B3795">
        <v>50.35</v>
      </c>
    </row>
    <row r="3796" spans="1:2" x14ac:dyDescent="0.2">
      <c r="A3796" t="s">
        <v>47155</v>
      </c>
      <c r="B3796">
        <v>48.55</v>
      </c>
    </row>
    <row r="3797" spans="1:2" x14ac:dyDescent="0.2">
      <c r="A3797" t="s">
        <v>10772</v>
      </c>
      <c r="B3797">
        <v>64.650000000000006</v>
      </c>
    </row>
    <row r="3798" spans="1:2" x14ac:dyDescent="0.2">
      <c r="A3798" t="s">
        <v>47156</v>
      </c>
      <c r="B3798">
        <v>62.34</v>
      </c>
    </row>
    <row r="3799" spans="1:2" x14ac:dyDescent="0.2">
      <c r="A3799" t="s">
        <v>10773</v>
      </c>
      <c r="B3799">
        <v>124.85</v>
      </c>
    </row>
    <row r="3800" spans="1:2" x14ac:dyDescent="0.2">
      <c r="A3800" t="s">
        <v>47157</v>
      </c>
      <c r="B3800">
        <v>117.74</v>
      </c>
    </row>
    <row r="3801" spans="1:2" x14ac:dyDescent="0.2">
      <c r="A3801" t="s">
        <v>47158</v>
      </c>
      <c r="B3801">
        <v>5</v>
      </c>
    </row>
    <row r="3802" spans="1:2" x14ac:dyDescent="0.2">
      <c r="A3802" t="s">
        <v>47159</v>
      </c>
      <c r="B3802">
        <v>5</v>
      </c>
    </row>
    <row r="3803" spans="1:2" x14ac:dyDescent="0.2">
      <c r="A3803" t="s">
        <v>47160</v>
      </c>
      <c r="B3803">
        <v>12</v>
      </c>
    </row>
    <row r="3804" spans="1:2" x14ac:dyDescent="0.2">
      <c r="A3804" t="s">
        <v>47161</v>
      </c>
      <c r="B3804">
        <v>12</v>
      </c>
    </row>
    <row r="3805" spans="1:2" x14ac:dyDescent="0.2">
      <c r="A3805" t="s">
        <v>47162</v>
      </c>
      <c r="B3805">
        <v>240</v>
      </c>
    </row>
    <row r="3806" spans="1:2" x14ac:dyDescent="0.2">
      <c r="A3806" t="s">
        <v>47163</v>
      </c>
      <c r="B3806">
        <v>240</v>
      </c>
    </row>
    <row r="3807" spans="1:2" x14ac:dyDescent="0.2">
      <c r="A3807" t="s">
        <v>47164</v>
      </c>
      <c r="B3807">
        <v>7.11</v>
      </c>
    </row>
    <row r="3808" spans="1:2" x14ac:dyDescent="0.2">
      <c r="A3808" t="s">
        <v>47165</v>
      </c>
      <c r="B3808">
        <v>7.11</v>
      </c>
    </row>
    <row r="3809" spans="1:2" x14ac:dyDescent="0.2">
      <c r="A3809" t="s">
        <v>10775</v>
      </c>
      <c r="B3809">
        <v>26.24</v>
      </c>
    </row>
    <row r="3810" spans="1:2" x14ac:dyDescent="0.2">
      <c r="A3810" t="s">
        <v>47166</v>
      </c>
      <c r="B3810">
        <v>26.24</v>
      </c>
    </row>
    <row r="3811" spans="1:2" x14ac:dyDescent="0.2">
      <c r="A3811" t="s">
        <v>10776</v>
      </c>
      <c r="B3811">
        <v>5290</v>
      </c>
    </row>
    <row r="3812" spans="1:2" x14ac:dyDescent="0.2">
      <c r="A3812" t="s">
        <v>47167</v>
      </c>
      <c r="B3812">
        <v>4760</v>
      </c>
    </row>
    <row r="3813" spans="1:2" x14ac:dyDescent="0.2">
      <c r="A3813" t="s">
        <v>10778</v>
      </c>
      <c r="B3813">
        <v>3501</v>
      </c>
    </row>
    <row r="3814" spans="1:2" x14ac:dyDescent="0.2">
      <c r="A3814" t="s">
        <v>47168</v>
      </c>
      <c r="B3814">
        <v>3501</v>
      </c>
    </row>
    <row r="3815" spans="1:2" x14ac:dyDescent="0.2">
      <c r="A3815" t="s">
        <v>10779</v>
      </c>
      <c r="B3815">
        <v>28.83</v>
      </c>
    </row>
    <row r="3816" spans="1:2" x14ac:dyDescent="0.2">
      <c r="A3816" t="s">
        <v>47169</v>
      </c>
      <c r="B3816">
        <v>24.98</v>
      </c>
    </row>
    <row r="3817" spans="1:2" x14ac:dyDescent="0.2">
      <c r="A3817" t="s">
        <v>10780</v>
      </c>
      <c r="B3817">
        <v>22.42</v>
      </c>
    </row>
    <row r="3818" spans="1:2" x14ac:dyDescent="0.2">
      <c r="A3818" t="s">
        <v>47170</v>
      </c>
      <c r="B3818">
        <v>19.43</v>
      </c>
    </row>
    <row r="3819" spans="1:2" x14ac:dyDescent="0.2">
      <c r="A3819" t="s">
        <v>10781</v>
      </c>
      <c r="B3819">
        <v>20.83</v>
      </c>
    </row>
    <row r="3820" spans="1:2" x14ac:dyDescent="0.2">
      <c r="A3820" t="s">
        <v>47171</v>
      </c>
      <c r="B3820">
        <v>18.05</v>
      </c>
    </row>
    <row r="3821" spans="1:2" x14ac:dyDescent="0.2">
      <c r="A3821" t="s">
        <v>10782</v>
      </c>
      <c r="B3821">
        <v>20.83</v>
      </c>
    </row>
    <row r="3822" spans="1:2" x14ac:dyDescent="0.2">
      <c r="A3822" t="s">
        <v>47172</v>
      </c>
      <c r="B3822">
        <v>18.05</v>
      </c>
    </row>
    <row r="3823" spans="1:2" x14ac:dyDescent="0.2">
      <c r="A3823" t="s">
        <v>10783</v>
      </c>
      <c r="B3823">
        <v>22.42</v>
      </c>
    </row>
    <row r="3824" spans="1:2" x14ac:dyDescent="0.2">
      <c r="A3824" t="s">
        <v>47173</v>
      </c>
      <c r="B3824">
        <v>19.43</v>
      </c>
    </row>
    <row r="3825" spans="1:2" x14ac:dyDescent="0.2">
      <c r="A3825" t="s">
        <v>10784</v>
      </c>
      <c r="B3825">
        <v>20.83</v>
      </c>
    </row>
    <row r="3826" spans="1:2" x14ac:dyDescent="0.2">
      <c r="A3826" t="s">
        <v>47174</v>
      </c>
      <c r="B3826">
        <v>18.05</v>
      </c>
    </row>
    <row r="3827" spans="1:2" x14ac:dyDescent="0.2">
      <c r="A3827" t="s">
        <v>10785</v>
      </c>
      <c r="B3827">
        <v>20.83</v>
      </c>
    </row>
    <row r="3828" spans="1:2" x14ac:dyDescent="0.2">
      <c r="A3828" t="s">
        <v>47175</v>
      </c>
      <c r="B3828">
        <v>18.05</v>
      </c>
    </row>
    <row r="3829" spans="1:2" x14ac:dyDescent="0.2">
      <c r="A3829" t="s">
        <v>10786</v>
      </c>
      <c r="B3829">
        <v>20.83</v>
      </c>
    </row>
    <row r="3830" spans="1:2" x14ac:dyDescent="0.2">
      <c r="A3830" t="s">
        <v>47176</v>
      </c>
      <c r="B3830">
        <v>18.05</v>
      </c>
    </row>
    <row r="3831" spans="1:2" x14ac:dyDescent="0.2">
      <c r="A3831" t="s">
        <v>10787</v>
      </c>
      <c r="B3831">
        <v>20.83</v>
      </c>
    </row>
    <row r="3832" spans="1:2" x14ac:dyDescent="0.2">
      <c r="A3832" t="s">
        <v>47177</v>
      </c>
      <c r="B3832">
        <v>18.05</v>
      </c>
    </row>
    <row r="3833" spans="1:2" x14ac:dyDescent="0.2">
      <c r="A3833" t="s">
        <v>10788</v>
      </c>
      <c r="B3833">
        <v>20.83</v>
      </c>
    </row>
    <row r="3834" spans="1:2" x14ac:dyDescent="0.2">
      <c r="A3834" t="s">
        <v>47178</v>
      </c>
      <c r="B3834">
        <v>18.05</v>
      </c>
    </row>
    <row r="3835" spans="1:2" x14ac:dyDescent="0.2">
      <c r="A3835" t="s">
        <v>10789</v>
      </c>
      <c r="B3835">
        <v>22.42</v>
      </c>
    </row>
    <row r="3836" spans="1:2" x14ac:dyDescent="0.2">
      <c r="A3836" t="s">
        <v>47179</v>
      </c>
      <c r="B3836">
        <v>19.43</v>
      </c>
    </row>
    <row r="3837" spans="1:2" x14ac:dyDescent="0.2">
      <c r="A3837" t="s">
        <v>10790</v>
      </c>
      <c r="B3837">
        <v>20.83</v>
      </c>
    </row>
    <row r="3838" spans="1:2" x14ac:dyDescent="0.2">
      <c r="A3838" t="s">
        <v>47180</v>
      </c>
      <c r="B3838">
        <v>18.05</v>
      </c>
    </row>
    <row r="3839" spans="1:2" x14ac:dyDescent="0.2">
      <c r="A3839" t="s">
        <v>10791</v>
      </c>
      <c r="B3839">
        <v>20.83</v>
      </c>
    </row>
    <row r="3840" spans="1:2" x14ac:dyDescent="0.2">
      <c r="A3840" t="s">
        <v>47181</v>
      </c>
      <c r="B3840">
        <v>18.05</v>
      </c>
    </row>
    <row r="3841" spans="1:2" x14ac:dyDescent="0.2">
      <c r="A3841" t="s">
        <v>10792</v>
      </c>
      <c r="B3841">
        <v>15.09</v>
      </c>
    </row>
    <row r="3842" spans="1:2" x14ac:dyDescent="0.2">
      <c r="A3842" t="s">
        <v>47182</v>
      </c>
      <c r="B3842">
        <v>13.08</v>
      </c>
    </row>
    <row r="3843" spans="1:2" x14ac:dyDescent="0.2">
      <c r="A3843" t="s">
        <v>10793</v>
      </c>
      <c r="B3843">
        <v>15.09</v>
      </c>
    </row>
    <row r="3844" spans="1:2" x14ac:dyDescent="0.2">
      <c r="A3844" t="s">
        <v>47183</v>
      </c>
      <c r="B3844">
        <v>13.08</v>
      </c>
    </row>
    <row r="3845" spans="1:2" x14ac:dyDescent="0.2">
      <c r="A3845" t="s">
        <v>10794</v>
      </c>
      <c r="B3845">
        <v>22.42</v>
      </c>
    </row>
    <row r="3846" spans="1:2" x14ac:dyDescent="0.2">
      <c r="A3846" t="s">
        <v>47184</v>
      </c>
      <c r="B3846">
        <v>19.43</v>
      </c>
    </row>
    <row r="3847" spans="1:2" x14ac:dyDescent="0.2">
      <c r="A3847" t="s">
        <v>10795</v>
      </c>
      <c r="B3847">
        <v>20.83</v>
      </c>
    </row>
    <row r="3848" spans="1:2" x14ac:dyDescent="0.2">
      <c r="A3848" t="s">
        <v>47185</v>
      </c>
      <c r="B3848">
        <v>18.05</v>
      </c>
    </row>
    <row r="3849" spans="1:2" x14ac:dyDescent="0.2">
      <c r="A3849" t="s">
        <v>10796</v>
      </c>
      <c r="B3849">
        <v>20.83</v>
      </c>
    </row>
    <row r="3850" spans="1:2" x14ac:dyDescent="0.2">
      <c r="A3850" t="s">
        <v>47186</v>
      </c>
      <c r="B3850">
        <v>18.05</v>
      </c>
    </row>
    <row r="3851" spans="1:2" x14ac:dyDescent="0.2">
      <c r="A3851" t="s">
        <v>10797</v>
      </c>
      <c r="B3851">
        <v>20.399999999999999</v>
      </c>
    </row>
    <row r="3852" spans="1:2" x14ac:dyDescent="0.2">
      <c r="A3852" t="s">
        <v>47187</v>
      </c>
      <c r="B3852">
        <v>17.670000000000002</v>
      </c>
    </row>
    <row r="3853" spans="1:2" x14ac:dyDescent="0.2">
      <c r="A3853" t="s">
        <v>10798</v>
      </c>
      <c r="B3853">
        <v>23.41</v>
      </c>
    </row>
    <row r="3854" spans="1:2" x14ac:dyDescent="0.2">
      <c r="A3854" t="s">
        <v>47188</v>
      </c>
      <c r="B3854">
        <v>20.29</v>
      </c>
    </row>
    <row r="3855" spans="1:2" x14ac:dyDescent="0.2">
      <c r="A3855" t="s">
        <v>10799</v>
      </c>
      <c r="B3855">
        <v>24.66</v>
      </c>
    </row>
    <row r="3856" spans="1:2" x14ac:dyDescent="0.2">
      <c r="A3856" t="s">
        <v>47189</v>
      </c>
      <c r="B3856">
        <v>21.37</v>
      </c>
    </row>
    <row r="3857" spans="1:2" x14ac:dyDescent="0.2">
      <c r="A3857" t="s">
        <v>10800</v>
      </c>
      <c r="B3857">
        <v>24.66</v>
      </c>
    </row>
    <row r="3858" spans="1:2" x14ac:dyDescent="0.2">
      <c r="A3858" t="s">
        <v>47190</v>
      </c>
      <c r="B3858">
        <v>21.37</v>
      </c>
    </row>
    <row r="3859" spans="1:2" x14ac:dyDescent="0.2">
      <c r="A3859" t="s">
        <v>10801</v>
      </c>
      <c r="B3859">
        <v>15.88</v>
      </c>
    </row>
    <row r="3860" spans="1:2" x14ac:dyDescent="0.2">
      <c r="A3860" t="s">
        <v>47191</v>
      </c>
      <c r="B3860">
        <v>13.76</v>
      </c>
    </row>
    <row r="3861" spans="1:2" x14ac:dyDescent="0.2">
      <c r="A3861" t="s">
        <v>10802</v>
      </c>
      <c r="B3861">
        <v>10.43</v>
      </c>
    </row>
    <row r="3862" spans="1:2" x14ac:dyDescent="0.2">
      <c r="A3862" t="s">
        <v>47192</v>
      </c>
      <c r="B3862">
        <v>9.0399999999999991</v>
      </c>
    </row>
    <row r="3863" spans="1:2" x14ac:dyDescent="0.2">
      <c r="A3863" t="s">
        <v>10803</v>
      </c>
      <c r="B3863">
        <v>15.88</v>
      </c>
    </row>
    <row r="3864" spans="1:2" x14ac:dyDescent="0.2">
      <c r="A3864" t="s">
        <v>47193</v>
      </c>
      <c r="B3864">
        <v>13.76</v>
      </c>
    </row>
    <row r="3865" spans="1:2" x14ac:dyDescent="0.2">
      <c r="A3865" t="s">
        <v>10804</v>
      </c>
      <c r="B3865">
        <v>28.83</v>
      </c>
    </row>
    <row r="3866" spans="1:2" x14ac:dyDescent="0.2">
      <c r="A3866" t="s">
        <v>47194</v>
      </c>
      <c r="B3866">
        <v>24.98</v>
      </c>
    </row>
    <row r="3867" spans="1:2" x14ac:dyDescent="0.2">
      <c r="A3867" t="s">
        <v>10805</v>
      </c>
      <c r="B3867">
        <v>34.68</v>
      </c>
    </row>
    <row r="3868" spans="1:2" x14ac:dyDescent="0.2">
      <c r="A3868" t="s">
        <v>47195</v>
      </c>
      <c r="B3868">
        <v>30.05</v>
      </c>
    </row>
    <row r="3869" spans="1:2" x14ac:dyDescent="0.2">
      <c r="A3869" t="s">
        <v>10806</v>
      </c>
      <c r="B3869">
        <v>47.66</v>
      </c>
    </row>
    <row r="3870" spans="1:2" x14ac:dyDescent="0.2">
      <c r="A3870" t="s">
        <v>47196</v>
      </c>
      <c r="B3870">
        <v>41.3</v>
      </c>
    </row>
    <row r="3871" spans="1:2" x14ac:dyDescent="0.2">
      <c r="A3871" t="s">
        <v>10807</v>
      </c>
      <c r="B3871">
        <v>34.68</v>
      </c>
    </row>
    <row r="3872" spans="1:2" x14ac:dyDescent="0.2">
      <c r="A3872" t="s">
        <v>47197</v>
      </c>
      <c r="B3872">
        <v>30.05</v>
      </c>
    </row>
    <row r="3873" spans="1:2" x14ac:dyDescent="0.2">
      <c r="A3873" t="s">
        <v>10808</v>
      </c>
      <c r="B3873">
        <v>88.68</v>
      </c>
    </row>
    <row r="3874" spans="1:2" x14ac:dyDescent="0.2">
      <c r="A3874" t="s">
        <v>47198</v>
      </c>
      <c r="B3874">
        <v>76.84</v>
      </c>
    </row>
    <row r="3875" spans="1:2" x14ac:dyDescent="0.2">
      <c r="A3875" t="s">
        <v>10809</v>
      </c>
      <c r="B3875">
        <v>88.68</v>
      </c>
    </row>
    <row r="3876" spans="1:2" x14ac:dyDescent="0.2">
      <c r="A3876" t="s">
        <v>47199</v>
      </c>
      <c r="B3876">
        <v>76.84</v>
      </c>
    </row>
    <row r="3877" spans="1:2" x14ac:dyDescent="0.2">
      <c r="A3877" t="s">
        <v>10810</v>
      </c>
      <c r="B3877">
        <v>177.36</v>
      </c>
    </row>
    <row r="3878" spans="1:2" x14ac:dyDescent="0.2">
      <c r="A3878" t="s">
        <v>47200</v>
      </c>
      <c r="B3878">
        <v>153.68</v>
      </c>
    </row>
    <row r="3879" spans="1:2" x14ac:dyDescent="0.2">
      <c r="A3879" t="s">
        <v>10811</v>
      </c>
      <c r="B3879">
        <v>203.96</v>
      </c>
    </row>
    <row r="3880" spans="1:2" x14ac:dyDescent="0.2">
      <c r="A3880" t="s">
        <v>47201</v>
      </c>
      <c r="B3880">
        <v>176.74</v>
      </c>
    </row>
    <row r="3881" spans="1:2" x14ac:dyDescent="0.2">
      <c r="A3881" t="s">
        <v>10812</v>
      </c>
      <c r="B3881">
        <v>28.83</v>
      </c>
    </row>
    <row r="3882" spans="1:2" x14ac:dyDescent="0.2">
      <c r="A3882" t="s">
        <v>47202</v>
      </c>
      <c r="B3882">
        <v>24.98</v>
      </c>
    </row>
    <row r="3883" spans="1:2" x14ac:dyDescent="0.2">
      <c r="A3883" t="s">
        <v>10813</v>
      </c>
      <c r="B3883">
        <v>19.079999999999998</v>
      </c>
    </row>
    <row r="3884" spans="1:2" x14ac:dyDescent="0.2">
      <c r="A3884" t="s">
        <v>47203</v>
      </c>
      <c r="B3884">
        <v>16.54</v>
      </c>
    </row>
    <row r="3885" spans="1:2" x14ac:dyDescent="0.2">
      <c r="A3885" t="s">
        <v>10814</v>
      </c>
      <c r="B3885">
        <v>33.28</v>
      </c>
    </row>
    <row r="3886" spans="1:2" x14ac:dyDescent="0.2">
      <c r="A3886" t="s">
        <v>47204</v>
      </c>
      <c r="B3886">
        <v>28.84</v>
      </c>
    </row>
    <row r="3887" spans="1:2" x14ac:dyDescent="0.2">
      <c r="A3887" t="s">
        <v>10815</v>
      </c>
      <c r="B3887">
        <v>24.66</v>
      </c>
    </row>
    <row r="3888" spans="1:2" x14ac:dyDescent="0.2">
      <c r="A3888" t="s">
        <v>47205</v>
      </c>
      <c r="B3888">
        <v>21.37</v>
      </c>
    </row>
    <row r="3889" spans="1:2" x14ac:dyDescent="0.2">
      <c r="A3889" t="s">
        <v>10816</v>
      </c>
      <c r="B3889">
        <v>19.079999999999998</v>
      </c>
    </row>
    <row r="3890" spans="1:2" x14ac:dyDescent="0.2">
      <c r="A3890" t="s">
        <v>47206</v>
      </c>
      <c r="B3890">
        <v>16.54</v>
      </c>
    </row>
    <row r="3891" spans="1:2" x14ac:dyDescent="0.2">
      <c r="A3891" t="s">
        <v>10817</v>
      </c>
      <c r="B3891">
        <v>19.079999999999998</v>
      </c>
    </row>
    <row r="3892" spans="1:2" x14ac:dyDescent="0.2">
      <c r="A3892" t="s">
        <v>47207</v>
      </c>
      <c r="B3892">
        <v>16.54</v>
      </c>
    </row>
    <row r="3893" spans="1:2" x14ac:dyDescent="0.2">
      <c r="A3893" t="s">
        <v>10818</v>
      </c>
      <c r="B3893">
        <v>19.079999999999998</v>
      </c>
    </row>
    <row r="3894" spans="1:2" x14ac:dyDescent="0.2">
      <c r="A3894" t="s">
        <v>47208</v>
      </c>
      <c r="B3894">
        <v>16.54</v>
      </c>
    </row>
    <row r="3895" spans="1:2" x14ac:dyDescent="0.2">
      <c r="A3895" t="s">
        <v>10819</v>
      </c>
      <c r="B3895">
        <v>20.83</v>
      </c>
    </row>
    <row r="3896" spans="1:2" x14ac:dyDescent="0.2">
      <c r="A3896" t="s">
        <v>47209</v>
      </c>
      <c r="B3896">
        <v>18.05</v>
      </c>
    </row>
    <row r="3897" spans="1:2" x14ac:dyDescent="0.2">
      <c r="A3897" t="s">
        <v>10820</v>
      </c>
      <c r="B3897">
        <v>20.83</v>
      </c>
    </row>
    <row r="3898" spans="1:2" x14ac:dyDescent="0.2">
      <c r="A3898" t="s">
        <v>47210</v>
      </c>
      <c r="B3898">
        <v>18.05</v>
      </c>
    </row>
    <row r="3899" spans="1:2" x14ac:dyDescent="0.2">
      <c r="A3899" t="s">
        <v>10821</v>
      </c>
      <c r="B3899">
        <v>28.83</v>
      </c>
    </row>
    <row r="3900" spans="1:2" x14ac:dyDescent="0.2">
      <c r="A3900" t="s">
        <v>47211</v>
      </c>
      <c r="B3900">
        <v>24.98</v>
      </c>
    </row>
    <row r="3901" spans="1:2" x14ac:dyDescent="0.2">
      <c r="A3901" t="s">
        <v>47212</v>
      </c>
      <c r="B3901">
        <v>125.2</v>
      </c>
    </row>
    <row r="3902" spans="1:2" x14ac:dyDescent="0.2">
      <c r="A3902" t="s">
        <v>47213</v>
      </c>
      <c r="B3902">
        <v>108.48</v>
      </c>
    </row>
    <row r="3903" spans="1:2" x14ac:dyDescent="0.2">
      <c r="A3903" t="s">
        <v>10822</v>
      </c>
      <c r="B3903">
        <v>20.83</v>
      </c>
    </row>
    <row r="3904" spans="1:2" x14ac:dyDescent="0.2">
      <c r="A3904" t="s">
        <v>47214</v>
      </c>
      <c r="B3904">
        <v>18.05</v>
      </c>
    </row>
    <row r="3905" spans="1:2" x14ac:dyDescent="0.2">
      <c r="A3905" t="s">
        <v>10823</v>
      </c>
      <c r="B3905">
        <v>34.68</v>
      </c>
    </row>
    <row r="3906" spans="1:2" x14ac:dyDescent="0.2">
      <c r="A3906" t="s">
        <v>47215</v>
      </c>
      <c r="B3906">
        <v>30.05</v>
      </c>
    </row>
    <row r="3907" spans="1:2" x14ac:dyDescent="0.2">
      <c r="A3907" t="s">
        <v>10824</v>
      </c>
      <c r="B3907">
        <v>19.079999999999998</v>
      </c>
    </row>
    <row r="3908" spans="1:2" x14ac:dyDescent="0.2">
      <c r="A3908" t="s">
        <v>47216</v>
      </c>
      <c r="B3908">
        <v>16.54</v>
      </c>
    </row>
    <row r="3909" spans="1:2" x14ac:dyDescent="0.2">
      <c r="A3909" t="s">
        <v>10825</v>
      </c>
      <c r="B3909">
        <v>34.68</v>
      </c>
    </row>
    <row r="3910" spans="1:2" x14ac:dyDescent="0.2">
      <c r="A3910" t="s">
        <v>47217</v>
      </c>
      <c r="B3910">
        <v>30.05</v>
      </c>
    </row>
    <row r="3911" spans="1:2" x14ac:dyDescent="0.2">
      <c r="A3911" t="s">
        <v>10826</v>
      </c>
      <c r="B3911">
        <v>34.68</v>
      </c>
    </row>
    <row r="3912" spans="1:2" x14ac:dyDescent="0.2">
      <c r="A3912" t="s">
        <v>47218</v>
      </c>
      <c r="B3912">
        <v>30.05</v>
      </c>
    </row>
    <row r="3913" spans="1:2" x14ac:dyDescent="0.2">
      <c r="A3913" t="s">
        <v>10827</v>
      </c>
      <c r="B3913">
        <v>28.83</v>
      </c>
    </row>
    <row r="3914" spans="1:2" x14ac:dyDescent="0.2">
      <c r="A3914" t="s">
        <v>47219</v>
      </c>
      <c r="B3914">
        <v>24.98</v>
      </c>
    </row>
    <row r="3915" spans="1:2" x14ac:dyDescent="0.2">
      <c r="A3915" t="s">
        <v>10828</v>
      </c>
      <c r="B3915">
        <v>15.88</v>
      </c>
    </row>
    <row r="3916" spans="1:2" x14ac:dyDescent="0.2">
      <c r="A3916" t="s">
        <v>47220</v>
      </c>
      <c r="B3916">
        <v>13.76</v>
      </c>
    </row>
    <row r="3917" spans="1:2" x14ac:dyDescent="0.2">
      <c r="A3917" t="s">
        <v>10829</v>
      </c>
      <c r="B3917">
        <v>28.83</v>
      </c>
    </row>
    <row r="3918" spans="1:2" x14ac:dyDescent="0.2">
      <c r="A3918" t="s">
        <v>47221</v>
      </c>
      <c r="B3918">
        <v>24.98</v>
      </c>
    </row>
    <row r="3919" spans="1:2" x14ac:dyDescent="0.2">
      <c r="A3919" t="s">
        <v>10830</v>
      </c>
      <c r="B3919">
        <v>20.83</v>
      </c>
    </row>
    <row r="3920" spans="1:2" x14ac:dyDescent="0.2">
      <c r="A3920" t="s">
        <v>47222</v>
      </c>
      <c r="B3920">
        <v>18.05</v>
      </c>
    </row>
    <row r="3921" spans="1:2" x14ac:dyDescent="0.2">
      <c r="A3921" t="s">
        <v>10831</v>
      </c>
      <c r="B3921">
        <v>22.42</v>
      </c>
    </row>
    <row r="3922" spans="1:2" x14ac:dyDescent="0.2">
      <c r="A3922" t="s">
        <v>47223</v>
      </c>
      <c r="B3922">
        <v>19.43</v>
      </c>
    </row>
    <row r="3923" spans="1:2" x14ac:dyDescent="0.2">
      <c r="A3923" t="s">
        <v>10832</v>
      </c>
      <c r="B3923">
        <v>22.42</v>
      </c>
    </row>
    <row r="3924" spans="1:2" x14ac:dyDescent="0.2">
      <c r="A3924" t="s">
        <v>47224</v>
      </c>
      <c r="B3924">
        <v>19.43</v>
      </c>
    </row>
    <row r="3925" spans="1:2" x14ac:dyDescent="0.2">
      <c r="A3925" t="s">
        <v>10833</v>
      </c>
      <c r="B3925">
        <v>23.41</v>
      </c>
    </row>
    <row r="3926" spans="1:2" x14ac:dyDescent="0.2">
      <c r="A3926" t="s">
        <v>47225</v>
      </c>
      <c r="B3926">
        <v>20.29</v>
      </c>
    </row>
    <row r="3927" spans="1:2" x14ac:dyDescent="0.2">
      <c r="A3927" t="s">
        <v>10834</v>
      </c>
      <c r="B3927">
        <v>20.83</v>
      </c>
    </row>
    <row r="3928" spans="1:2" x14ac:dyDescent="0.2">
      <c r="A3928" t="s">
        <v>47226</v>
      </c>
      <c r="B3928">
        <v>18.05</v>
      </c>
    </row>
    <row r="3929" spans="1:2" x14ac:dyDescent="0.2">
      <c r="A3929" t="s">
        <v>10835</v>
      </c>
      <c r="B3929">
        <v>20.81</v>
      </c>
    </row>
    <row r="3930" spans="1:2" x14ac:dyDescent="0.2">
      <c r="A3930" t="s">
        <v>47227</v>
      </c>
      <c r="B3930">
        <v>18.03</v>
      </c>
    </row>
    <row r="3931" spans="1:2" x14ac:dyDescent="0.2">
      <c r="A3931" t="s">
        <v>10836</v>
      </c>
      <c r="B3931">
        <v>12.83</v>
      </c>
    </row>
    <row r="3932" spans="1:2" x14ac:dyDescent="0.2">
      <c r="A3932" t="s">
        <v>47228</v>
      </c>
      <c r="B3932">
        <v>11.12</v>
      </c>
    </row>
    <row r="3933" spans="1:2" x14ac:dyDescent="0.2">
      <c r="A3933" t="s">
        <v>10837</v>
      </c>
      <c r="B3933">
        <v>24.66</v>
      </c>
    </row>
    <row r="3934" spans="1:2" x14ac:dyDescent="0.2">
      <c r="A3934" t="s">
        <v>47229</v>
      </c>
      <c r="B3934">
        <v>21.37</v>
      </c>
    </row>
    <row r="3935" spans="1:2" x14ac:dyDescent="0.2">
      <c r="A3935" t="s">
        <v>47230</v>
      </c>
      <c r="B3935">
        <v>34.68</v>
      </c>
    </row>
    <row r="3936" spans="1:2" x14ac:dyDescent="0.2">
      <c r="A3936" t="s">
        <v>47231</v>
      </c>
      <c r="B3936">
        <v>30.05</v>
      </c>
    </row>
    <row r="3937" spans="1:2" x14ac:dyDescent="0.2">
      <c r="A3937" t="s">
        <v>10838</v>
      </c>
      <c r="B3937">
        <v>22.42</v>
      </c>
    </row>
    <row r="3938" spans="1:2" x14ac:dyDescent="0.2">
      <c r="A3938" t="s">
        <v>47232</v>
      </c>
      <c r="B3938">
        <v>19.43</v>
      </c>
    </row>
    <row r="3939" spans="1:2" x14ac:dyDescent="0.2">
      <c r="A3939" t="s">
        <v>10839</v>
      </c>
      <c r="B3939">
        <v>34.68</v>
      </c>
    </row>
    <row r="3940" spans="1:2" x14ac:dyDescent="0.2">
      <c r="A3940" t="s">
        <v>47233</v>
      </c>
      <c r="B3940">
        <v>30.05</v>
      </c>
    </row>
    <row r="3941" spans="1:2" x14ac:dyDescent="0.2">
      <c r="A3941" t="s">
        <v>10840</v>
      </c>
      <c r="B3941">
        <v>88.68</v>
      </c>
    </row>
    <row r="3942" spans="1:2" x14ac:dyDescent="0.2">
      <c r="A3942" t="s">
        <v>47234</v>
      </c>
      <c r="B3942">
        <v>76.84</v>
      </c>
    </row>
    <row r="3943" spans="1:2" x14ac:dyDescent="0.2">
      <c r="A3943" t="s">
        <v>10841</v>
      </c>
      <c r="B3943">
        <v>34.68</v>
      </c>
    </row>
    <row r="3944" spans="1:2" x14ac:dyDescent="0.2">
      <c r="A3944" t="s">
        <v>47235</v>
      </c>
      <c r="B3944">
        <v>30.05</v>
      </c>
    </row>
    <row r="3945" spans="1:2" x14ac:dyDescent="0.2">
      <c r="A3945" t="s">
        <v>10842</v>
      </c>
      <c r="B3945">
        <v>34.68</v>
      </c>
    </row>
    <row r="3946" spans="1:2" x14ac:dyDescent="0.2">
      <c r="A3946" t="s">
        <v>47236</v>
      </c>
      <c r="B3946">
        <v>30.05</v>
      </c>
    </row>
    <row r="3947" spans="1:2" x14ac:dyDescent="0.2">
      <c r="A3947" t="s">
        <v>10843</v>
      </c>
      <c r="B3947">
        <v>24.66</v>
      </c>
    </row>
    <row r="3948" spans="1:2" x14ac:dyDescent="0.2">
      <c r="A3948" t="s">
        <v>47237</v>
      </c>
      <c r="B3948">
        <v>21.37</v>
      </c>
    </row>
    <row r="3949" spans="1:2" x14ac:dyDescent="0.2">
      <c r="A3949" t="s">
        <v>10844</v>
      </c>
      <c r="B3949">
        <v>22.42</v>
      </c>
    </row>
    <row r="3950" spans="1:2" x14ac:dyDescent="0.2">
      <c r="A3950" t="s">
        <v>47238</v>
      </c>
      <c r="B3950">
        <v>19.43</v>
      </c>
    </row>
    <row r="3951" spans="1:2" x14ac:dyDescent="0.2">
      <c r="A3951" t="s">
        <v>10845</v>
      </c>
      <c r="B3951">
        <v>22.42</v>
      </c>
    </row>
    <row r="3952" spans="1:2" x14ac:dyDescent="0.2">
      <c r="A3952" t="s">
        <v>47239</v>
      </c>
      <c r="B3952">
        <v>19.43</v>
      </c>
    </row>
    <row r="3953" spans="1:2" x14ac:dyDescent="0.2">
      <c r="A3953" t="s">
        <v>10846</v>
      </c>
      <c r="B3953">
        <v>15.09</v>
      </c>
    </row>
    <row r="3954" spans="1:2" x14ac:dyDescent="0.2">
      <c r="A3954" t="s">
        <v>47240</v>
      </c>
      <c r="B3954">
        <v>13.08</v>
      </c>
    </row>
    <row r="3955" spans="1:2" x14ac:dyDescent="0.2">
      <c r="A3955" t="s">
        <v>10847</v>
      </c>
      <c r="B3955">
        <v>15.09</v>
      </c>
    </row>
    <row r="3956" spans="1:2" x14ac:dyDescent="0.2">
      <c r="A3956" t="s">
        <v>47241</v>
      </c>
      <c r="B3956">
        <v>13.08</v>
      </c>
    </row>
    <row r="3957" spans="1:2" x14ac:dyDescent="0.2">
      <c r="A3957" t="s">
        <v>10848</v>
      </c>
      <c r="B3957">
        <v>41.57</v>
      </c>
    </row>
    <row r="3958" spans="1:2" x14ac:dyDescent="0.2">
      <c r="A3958" t="s">
        <v>47242</v>
      </c>
      <c r="B3958">
        <v>36.020000000000003</v>
      </c>
    </row>
    <row r="3959" spans="1:2" x14ac:dyDescent="0.2">
      <c r="A3959" t="s">
        <v>10849</v>
      </c>
      <c r="B3959">
        <v>47.66</v>
      </c>
    </row>
    <row r="3960" spans="1:2" x14ac:dyDescent="0.2">
      <c r="A3960" t="s">
        <v>47243</v>
      </c>
      <c r="B3960">
        <v>41.3</v>
      </c>
    </row>
    <row r="3961" spans="1:2" x14ac:dyDescent="0.2">
      <c r="A3961" t="s">
        <v>10850</v>
      </c>
      <c r="B3961">
        <v>15.88</v>
      </c>
    </row>
    <row r="3962" spans="1:2" x14ac:dyDescent="0.2">
      <c r="A3962" t="s">
        <v>47244</v>
      </c>
      <c r="B3962">
        <v>13.76</v>
      </c>
    </row>
    <row r="3963" spans="1:2" x14ac:dyDescent="0.2">
      <c r="A3963" t="s">
        <v>10851</v>
      </c>
      <c r="B3963">
        <v>19.510000000000002</v>
      </c>
    </row>
    <row r="3964" spans="1:2" x14ac:dyDescent="0.2">
      <c r="A3964" t="s">
        <v>47245</v>
      </c>
      <c r="B3964">
        <v>16.899999999999999</v>
      </c>
    </row>
    <row r="3965" spans="1:2" x14ac:dyDescent="0.2">
      <c r="A3965" t="s">
        <v>10852</v>
      </c>
      <c r="B3965">
        <v>2794.88</v>
      </c>
    </row>
    <row r="3966" spans="1:2" x14ac:dyDescent="0.2">
      <c r="A3966" t="s">
        <v>47246</v>
      </c>
      <c r="B3966">
        <v>2421.7600000000002</v>
      </c>
    </row>
    <row r="3967" spans="1:2" x14ac:dyDescent="0.2">
      <c r="A3967" t="s">
        <v>10853</v>
      </c>
      <c r="B3967">
        <v>5074.08</v>
      </c>
    </row>
    <row r="3968" spans="1:2" x14ac:dyDescent="0.2">
      <c r="A3968" t="s">
        <v>47247</v>
      </c>
      <c r="B3968">
        <v>4396.4799999999996</v>
      </c>
    </row>
    <row r="3969" spans="1:2" x14ac:dyDescent="0.2">
      <c r="A3969" t="s">
        <v>10854</v>
      </c>
      <c r="B3969">
        <v>3945.92</v>
      </c>
    </row>
    <row r="3970" spans="1:2" x14ac:dyDescent="0.2">
      <c r="A3970" t="s">
        <v>47248</v>
      </c>
      <c r="B3970">
        <v>3419.68</v>
      </c>
    </row>
    <row r="3971" spans="1:2" x14ac:dyDescent="0.2">
      <c r="A3971" t="s">
        <v>10855</v>
      </c>
      <c r="B3971">
        <v>3666.08</v>
      </c>
    </row>
    <row r="3972" spans="1:2" x14ac:dyDescent="0.2">
      <c r="A3972" t="s">
        <v>47249</v>
      </c>
      <c r="B3972">
        <v>3176.8</v>
      </c>
    </row>
    <row r="3973" spans="1:2" x14ac:dyDescent="0.2">
      <c r="A3973" t="s">
        <v>10856</v>
      </c>
      <c r="B3973">
        <v>3666.08</v>
      </c>
    </row>
    <row r="3974" spans="1:2" x14ac:dyDescent="0.2">
      <c r="A3974" t="s">
        <v>47250</v>
      </c>
      <c r="B3974">
        <v>3176.8</v>
      </c>
    </row>
    <row r="3975" spans="1:2" x14ac:dyDescent="0.2">
      <c r="A3975" t="s">
        <v>10857</v>
      </c>
      <c r="B3975">
        <v>3945.92</v>
      </c>
    </row>
    <row r="3976" spans="1:2" x14ac:dyDescent="0.2">
      <c r="A3976" t="s">
        <v>47251</v>
      </c>
      <c r="B3976">
        <v>3419.68</v>
      </c>
    </row>
    <row r="3977" spans="1:2" x14ac:dyDescent="0.2">
      <c r="A3977" t="s">
        <v>10858</v>
      </c>
      <c r="B3977">
        <v>3666.08</v>
      </c>
    </row>
    <row r="3978" spans="1:2" x14ac:dyDescent="0.2">
      <c r="A3978" t="s">
        <v>47252</v>
      </c>
      <c r="B3978">
        <v>3176.8</v>
      </c>
    </row>
    <row r="3979" spans="1:2" x14ac:dyDescent="0.2">
      <c r="A3979" t="s">
        <v>10859</v>
      </c>
      <c r="B3979">
        <v>3666.08</v>
      </c>
    </row>
    <row r="3980" spans="1:2" x14ac:dyDescent="0.2">
      <c r="A3980" t="s">
        <v>47253</v>
      </c>
      <c r="B3980">
        <v>3176.8</v>
      </c>
    </row>
    <row r="3981" spans="1:2" x14ac:dyDescent="0.2">
      <c r="A3981" t="s">
        <v>10860</v>
      </c>
      <c r="B3981">
        <v>3666.08</v>
      </c>
    </row>
    <row r="3982" spans="1:2" x14ac:dyDescent="0.2">
      <c r="A3982" t="s">
        <v>47254</v>
      </c>
      <c r="B3982">
        <v>3176.8</v>
      </c>
    </row>
    <row r="3983" spans="1:2" x14ac:dyDescent="0.2">
      <c r="A3983" t="s">
        <v>10861</v>
      </c>
      <c r="B3983">
        <v>3666.08</v>
      </c>
    </row>
    <row r="3984" spans="1:2" x14ac:dyDescent="0.2">
      <c r="A3984" t="s">
        <v>47255</v>
      </c>
      <c r="B3984">
        <v>3176.8</v>
      </c>
    </row>
    <row r="3985" spans="1:2" x14ac:dyDescent="0.2">
      <c r="A3985" t="s">
        <v>10862</v>
      </c>
      <c r="B3985">
        <v>3666.08</v>
      </c>
    </row>
    <row r="3986" spans="1:2" x14ac:dyDescent="0.2">
      <c r="A3986" t="s">
        <v>47256</v>
      </c>
      <c r="B3986">
        <v>3176.8</v>
      </c>
    </row>
    <row r="3987" spans="1:2" x14ac:dyDescent="0.2">
      <c r="A3987" t="s">
        <v>10863</v>
      </c>
      <c r="B3987">
        <v>3945.92</v>
      </c>
    </row>
    <row r="3988" spans="1:2" x14ac:dyDescent="0.2">
      <c r="A3988" t="s">
        <v>47257</v>
      </c>
      <c r="B3988">
        <v>3419.68</v>
      </c>
    </row>
    <row r="3989" spans="1:2" x14ac:dyDescent="0.2">
      <c r="A3989" t="s">
        <v>10864</v>
      </c>
      <c r="B3989">
        <v>3666.08</v>
      </c>
    </row>
    <row r="3990" spans="1:2" x14ac:dyDescent="0.2">
      <c r="A3990" t="s">
        <v>47258</v>
      </c>
      <c r="B3990">
        <v>3176.8</v>
      </c>
    </row>
    <row r="3991" spans="1:2" x14ac:dyDescent="0.2">
      <c r="A3991" t="s">
        <v>10865</v>
      </c>
      <c r="B3991">
        <v>3666.08</v>
      </c>
    </row>
    <row r="3992" spans="1:2" x14ac:dyDescent="0.2">
      <c r="A3992" t="s">
        <v>47259</v>
      </c>
      <c r="B3992">
        <v>3176.8</v>
      </c>
    </row>
    <row r="3993" spans="1:2" x14ac:dyDescent="0.2">
      <c r="A3993" t="s">
        <v>10866</v>
      </c>
      <c r="B3993">
        <v>2655.84</v>
      </c>
    </row>
    <row r="3994" spans="1:2" x14ac:dyDescent="0.2">
      <c r="A3994" t="s">
        <v>47260</v>
      </c>
      <c r="B3994">
        <v>2302.08</v>
      </c>
    </row>
    <row r="3995" spans="1:2" x14ac:dyDescent="0.2">
      <c r="A3995" t="s">
        <v>10867</v>
      </c>
      <c r="B3995">
        <v>2655.84</v>
      </c>
    </row>
    <row r="3996" spans="1:2" x14ac:dyDescent="0.2">
      <c r="A3996" t="s">
        <v>47261</v>
      </c>
      <c r="B3996">
        <v>2302.08</v>
      </c>
    </row>
    <row r="3997" spans="1:2" x14ac:dyDescent="0.2">
      <c r="A3997" t="s">
        <v>10868</v>
      </c>
      <c r="B3997">
        <v>3945.92</v>
      </c>
    </row>
    <row r="3998" spans="1:2" x14ac:dyDescent="0.2">
      <c r="A3998" t="s">
        <v>47262</v>
      </c>
      <c r="B3998">
        <v>3419.68</v>
      </c>
    </row>
    <row r="3999" spans="1:2" x14ac:dyDescent="0.2">
      <c r="A3999" t="s">
        <v>10869</v>
      </c>
      <c r="B3999">
        <v>3666.08</v>
      </c>
    </row>
    <row r="4000" spans="1:2" x14ac:dyDescent="0.2">
      <c r="A4000" t="s">
        <v>47263</v>
      </c>
      <c r="B4000">
        <v>3176.8</v>
      </c>
    </row>
    <row r="4001" spans="1:2" x14ac:dyDescent="0.2">
      <c r="A4001" t="s">
        <v>10870</v>
      </c>
      <c r="B4001">
        <v>3666.08</v>
      </c>
    </row>
    <row r="4002" spans="1:2" x14ac:dyDescent="0.2">
      <c r="A4002" t="s">
        <v>47264</v>
      </c>
      <c r="B4002">
        <v>3176.8</v>
      </c>
    </row>
    <row r="4003" spans="1:2" x14ac:dyDescent="0.2">
      <c r="A4003" t="s">
        <v>10871</v>
      </c>
      <c r="B4003">
        <v>3590.4</v>
      </c>
    </row>
    <row r="4004" spans="1:2" x14ac:dyDescent="0.2">
      <c r="A4004" t="s">
        <v>47265</v>
      </c>
      <c r="B4004">
        <v>3109.92</v>
      </c>
    </row>
    <row r="4005" spans="1:2" x14ac:dyDescent="0.2">
      <c r="A4005" t="s">
        <v>10872</v>
      </c>
      <c r="B4005">
        <v>4120.16</v>
      </c>
    </row>
    <row r="4006" spans="1:2" x14ac:dyDescent="0.2">
      <c r="A4006" t="s">
        <v>47266</v>
      </c>
      <c r="B4006">
        <v>3571.04</v>
      </c>
    </row>
    <row r="4007" spans="1:2" x14ac:dyDescent="0.2">
      <c r="A4007" t="s">
        <v>10873</v>
      </c>
      <c r="B4007">
        <v>4340.16</v>
      </c>
    </row>
    <row r="4008" spans="1:2" x14ac:dyDescent="0.2">
      <c r="A4008" t="s">
        <v>47267</v>
      </c>
      <c r="B4008">
        <v>3761.12</v>
      </c>
    </row>
    <row r="4009" spans="1:2" x14ac:dyDescent="0.2">
      <c r="A4009" t="s">
        <v>10874</v>
      </c>
      <c r="B4009">
        <v>4340.16</v>
      </c>
    </row>
    <row r="4010" spans="1:2" x14ac:dyDescent="0.2">
      <c r="A4010" t="s">
        <v>47268</v>
      </c>
      <c r="B4010">
        <v>3761.12</v>
      </c>
    </row>
    <row r="4011" spans="1:2" x14ac:dyDescent="0.2">
      <c r="A4011" t="s">
        <v>10875</v>
      </c>
      <c r="B4011">
        <v>2794.88</v>
      </c>
    </row>
    <row r="4012" spans="1:2" x14ac:dyDescent="0.2">
      <c r="A4012" t="s">
        <v>47269</v>
      </c>
      <c r="B4012">
        <v>2421.7600000000002</v>
      </c>
    </row>
    <row r="4013" spans="1:2" x14ac:dyDescent="0.2">
      <c r="A4013" t="s">
        <v>10876</v>
      </c>
      <c r="B4013">
        <v>1251.5999999999999</v>
      </c>
    </row>
    <row r="4014" spans="1:2" x14ac:dyDescent="0.2">
      <c r="A4014" t="s">
        <v>47270</v>
      </c>
      <c r="B4014">
        <v>1084.8</v>
      </c>
    </row>
    <row r="4015" spans="1:2" x14ac:dyDescent="0.2">
      <c r="A4015" t="s">
        <v>10877</v>
      </c>
      <c r="B4015">
        <v>2794.88</v>
      </c>
    </row>
    <row r="4016" spans="1:2" x14ac:dyDescent="0.2">
      <c r="A4016" t="s">
        <v>47271</v>
      </c>
      <c r="B4016">
        <v>2421.7600000000002</v>
      </c>
    </row>
    <row r="4017" spans="1:2" x14ac:dyDescent="0.2">
      <c r="A4017" t="s">
        <v>10878</v>
      </c>
      <c r="B4017">
        <v>5074.08</v>
      </c>
    </row>
    <row r="4018" spans="1:2" x14ac:dyDescent="0.2">
      <c r="A4018" t="s">
        <v>47272</v>
      </c>
      <c r="B4018">
        <v>4396.4799999999996</v>
      </c>
    </row>
    <row r="4019" spans="1:2" x14ac:dyDescent="0.2">
      <c r="A4019" t="s">
        <v>10879</v>
      </c>
      <c r="B4019">
        <v>6103.68</v>
      </c>
    </row>
    <row r="4020" spans="1:2" x14ac:dyDescent="0.2">
      <c r="A4020" t="s">
        <v>47273</v>
      </c>
      <c r="B4020">
        <v>5288.8</v>
      </c>
    </row>
    <row r="4021" spans="1:2" x14ac:dyDescent="0.2">
      <c r="A4021" t="s">
        <v>10880</v>
      </c>
      <c r="B4021">
        <v>8388.16</v>
      </c>
    </row>
    <row r="4022" spans="1:2" x14ac:dyDescent="0.2">
      <c r="A4022" t="s">
        <v>47274</v>
      </c>
      <c r="B4022">
        <v>7268.8</v>
      </c>
    </row>
    <row r="4023" spans="1:2" x14ac:dyDescent="0.2">
      <c r="A4023" t="s">
        <v>10881</v>
      </c>
      <c r="B4023">
        <v>6103.68</v>
      </c>
    </row>
    <row r="4024" spans="1:2" x14ac:dyDescent="0.2">
      <c r="A4024" t="s">
        <v>47275</v>
      </c>
      <c r="B4024">
        <v>5288.8</v>
      </c>
    </row>
    <row r="4025" spans="1:2" x14ac:dyDescent="0.2">
      <c r="A4025" t="s">
        <v>10882</v>
      </c>
      <c r="B4025">
        <v>15607.68</v>
      </c>
    </row>
    <row r="4026" spans="1:2" x14ac:dyDescent="0.2">
      <c r="A4026" t="s">
        <v>47276</v>
      </c>
      <c r="B4026">
        <v>13523.84</v>
      </c>
    </row>
    <row r="4027" spans="1:2" x14ac:dyDescent="0.2">
      <c r="A4027" t="s">
        <v>10883</v>
      </c>
      <c r="B4027">
        <v>31215.360000000001</v>
      </c>
    </row>
    <row r="4028" spans="1:2" x14ac:dyDescent="0.2">
      <c r="A4028" t="s">
        <v>47277</v>
      </c>
      <c r="B4028">
        <v>27047.68</v>
      </c>
    </row>
    <row r="4029" spans="1:2" x14ac:dyDescent="0.2">
      <c r="A4029" t="s">
        <v>10884</v>
      </c>
      <c r="B4029">
        <v>35896.959999999999</v>
      </c>
    </row>
    <row r="4030" spans="1:2" x14ac:dyDescent="0.2">
      <c r="A4030" t="s">
        <v>47278</v>
      </c>
      <c r="B4030">
        <v>31106.240000000002</v>
      </c>
    </row>
    <row r="4031" spans="1:2" x14ac:dyDescent="0.2">
      <c r="A4031" t="s">
        <v>10885</v>
      </c>
      <c r="B4031">
        <v>5074.08</v>
      </c>
    </row>
    <row r="4032" spans="1:2" x14ac:dyDescent="0.2">
      <c r="A4032" t="s">
        <v>47279</v>
      </c>
      <c r="B4032">
        <v>4396.4799999999996</v>
      </c>
    </row>
    <row r="4033" spans="1:2" x14ac:dyDescent="0.2">
      <c r="A4033" t="s">
        <v>10886</v>
      </c>
      <c r="B4033">
        <v>3358.08</v>
      </c>
    </row>
    <row r="4034" spans="1:2" x14ac:dyDescent="0.2">
      <c r="A4034" t="s">
        <v>47280</v>
      </c>
      <c r="B4034">
        <v>2911.04</v>
      </c>
    </row>
    <row r="4035" spans="1:2" x14ac:dyDescent="0.2">
      <c r="A4035" t="s">
        <v>10887</v>
      </c>
      <c r="B4035">
        <v>5857.28</v>
      </c>
    </row>
    <row r="4036" spans="1:2" x14ac:dyDescent="0.2">
      <c r="A4036" t="s">
        <v>47281</v>
      </c>
      <c r="B4036">
        <v>5075.84</v>
      </c>
    </row>
    <row r="4037" spans="1:2" x14ac:dyDescent="0.2">
      <c r="A4037" t="s">
        <v>10888</v>
      </c>
      <c r="B4037">
        <v>4340.16</v>
      </c>
    </row>
    <row r="4038" spans="1:2" x14ac:dyDescent="0.2">
      <c r="A4038" t="s">
        <v>47282</v>
      </c>
      <c r="B4038">
        <v>3761.12</v>
      </c>
    </row>
    <row r="4039" spans="1:2" x14ac:dyDescent="0.2">
      <c r="A4039" t="s">
        <v>47283</v>
      </c>
      <c r="B4039">
        <v>22035.200000000001</v>
      </c>
    </row>
    <row r="4040" spans="1:2" x14ac:dyDescent="0.2">
      <c r="A4040" t="s">
        <v>47284</v>
      </c>
      <c r="B4040">
        <v>19092.48</v>
      </c>
    </row>
    <row r="4041" spans="1:2" x14ac:dyDescent="0.2">
      <c r="A4041" t="s">
        <v>10889</v>
      </c>
      <c r="B4041">
        <v>3358.08</v>
      </c>
    </row>
    <row r="4042" spans="1:2" x14ac:dyDescent="0.2">
      <c r="A4042" t="s">
        <v>47285</v>
      </c>
      <c r="B4042">
        <v>2911.04</v>
      </c>
    </row>
    <row r="4043" spans="1:2" x14ac:dyDescent="0.2">
      <c r="A4043" t="s">
        <v>10890</v>
      </c>
      <c r="B4043">
        <v>3358.08</v>
      </c>
    </row>
    <row r="4044" spans="1:2" x14ac:dyDescent="0.2">
      <c r="A4044" t="s">
        <v>47286</v>
      </c>
      <c r="B4044">
        <v>2911.04</v>
      </c>
    </row>
    <row r="4045" spans="1:2" x14ac:dyDescent="0.2">
      <c r="A4045" t="s">
        <v>10891</v>
      </c>
      <c r="B4045">
        <v>3666.08</v>
      </c>
    </row>
    <row r="4046" spans="1:2" x14ac:dyDescent="0.2">
      <c r="A4046" t="s">
        <v>47287</v>
      </c>
      <c r="B4046">
        <v>3176.8</v>
      </c>
    </row>
    <row r="4047" spans="1:2" x14ac:dyDescent="0.2">
      <c r="A4047" t="s">
        <v>10892</v>
      </c>
      <c r="B4047">
        <v>3666.08</v>
      </c>
    </row>
    <row r="4048" spans="1:2" x14ac:dyDescent="0.2">
      <c r="A4048" t="s">
        <v>47288</v>
      </c>
      <c r="B4048">
        <v>3176.8</v>
      </c>
    </row>
    <row r="4049" spans="1:2" x14ac:dyDescent="0.2">
      <c r="A4049" t="s">
        <v>10893</v>
      </c>
      <c r="B4049">
        <v>5074.08</v>
      </c>
    </row>
    <row r="4050" spans="1:2" x14ac:dyDescent="0.2">
      <c r="A4050" t="s">
        <v>47289</v>
      </c>
      <c r="B4050">
        <v>4396.4799999999996</v>
      </c>
    </row>
    <row r="4051" spans="1:2" x14ac:dyDescent="0.2">
      <c r="A4051" t="s">
        <v>10894</v>
      </c>
      <c r="B4051">
        <v>3666.08</v>
      </c>
    </row>
    <row r="4052" spans="1:2" x14ac:dyDescent="0.2">
      <c r="A4052" t="s">
        <v>47290</v>
      </c>
      <c r="B4052">
        <v>3176.8</v>
      </c>
    </row>
    <row r="4053" spans="1:2" x14ac:dyDescent="0.2">
      <c r="A4053" t="s">
        <v>10895</v>
      </c>
      <c r="B4053">
        <v>6103.68</v>
      </c>
    </row>
    <row r="4054" spans="1:2" x14ac:dyDescent="0.2">
      <c r="A4054" t="s">
        <v>47291</v>
      </c>
      <c r="B4054">
        <v>5288.8</v>
      </c>
    </row>
    <row r="4055" spans="1:2" x14ac:dyDescent="0.2">
      <c r="A4055" t="s">
        <v>10896</v>
      </c>
      <c r="B4055">
        <v>5074.08</v>
      </c>
    </row>
    <row r="4056" spans="1:2" x14ac:dyDescent="0.2">
      <c r="A4056" t="s">
        <v>47292</v>
      </c>
      <c r="B4056">
        <v>4396.4799999999996</v>
      </c>
    </row>
    <row r="4057" spans="1:2" x14ac:dyDescent="0.2">
      <c r="A4057" t="s">
        <v>10897</v>
      </c>
      <c r="B4057">
        <v>2794.88</v>
      </c>
    </row>
    <row r="4058" spans="1:2" x14ac:dyDescent="0.2">
      <c r="A4058" t="s">
        <v>47293</v>
      </c>
      <c r="B4058">
        <v>2421.7600000000002</v>
      </c>
    </row>
    <row r="4059" spans="1:2" x14ac:dyDescent="0.2">
      <c r="A4059" t="s">
        <v>10898</v>
      </c>
      <c r="B4059">
        <v>5074.08</v>
      </c>
    </row>
    <row r="4060" spans="1:2" x14ac:dyDescent="0.2">
      <c r="A4060" t="s">
        <v>47294</v>
      </c>
      <c r="B4060">
        <v>4396.4799999999996</v>
      </c>
    </row>
    <row r="4061" spans="1:2" x14ac:dyDescent="0.2">
      <c r="A4061" t="s">
        <v>10899</v>
      </c>
      <c r="B4061">
        <v>3666.08</v>
      </c>
    </row>
    <row r="4062" spans="1:2" x14ac:dyDescent="0.2">
      <c r="A4062" t="s">
        <v>47295</v>
      </c>
      <c r="B4062">
        <v>3176.8</v>
      </c>
    </row>
    <row r="4063" spans="1:2" x14ac:dyDescent="0.2">
      <c r="A4063" t="s">
        <v>10900</v>
      </c>
      <c r="B4063">
        <v>3945.92</v>
      </c>
    </row>
    <row r="4064" spans="1:2" x14ac:dyDescent="0.2">
      <c r="A4064" t="s">
        <v>47296</v>
      </c>
      <c r="B4064">
        <v>3419.68</v>
      </c>
    </row>
    <row r="4065" spans="1:2" x14ac:dyDescent="0.2">
      <c r="A4065" t="s">
        <v>10901</v>
      </c>
      <c r="B4065">
        <v>3945.92</v>
      </c>
    </row>
    <row r="4066" spans="1:2" x14ac:dyDescent="0.2">
      <c r="A4066" t="s">
        <v>47297</v>
      </c>
      <c r="B4066">
        <v>3419.68</v>
      </c>
    </row>
    <row r="4067" spans="1:2" x14ac:dyDescent="0.2">
      <c r="A4067" t="s">
        <v>10902</v>
      </c>
      <c r="B4067">
        <v>4120.16</v>
      </c>
    </row>
    <row r="4068" spans="1:2" x14ac:dyDescent="0.2">
      <c r="A4068" t="s">
        <v>47298</v>
      </c>
      <c r="B4068">
        <v>3571.04</v>
      </c>
    </row>
    <row r="4069" spans="1:2" x14ac:dyDescent="0.2">
      <c r="A4069" t="s">
        <v>10903</v>
      </c>
      <c r="B4069">
        <v>3666.08</v>
      </c>
    </row>
    <row r="4070" spans="1:2" x14ac:dyDescent="0.2">
      <c r="A4070" t="s">
        <v>47299</v>
      </c>
      <c r="B4070">
        <v>3176.8</v>
      </c>
    </row>
    <row r="4071" spans="1:2" x14ac:dyDescent="0.2">
      <c r="A4071" t="s">
        <v>10904</v>
      </c>
      <c r="B4071">
        <v>3662.56</v>
      </c>
    </row>
    <row r="4072" spans="1:2" x14ac:dyDescent="0.2">
      <c r="A4072" t="s">
        <v>47300</v>
      </c>
      <c r="B4072">
        <v>3173.28</v>
      </c>
    </row>
    <row r="4073" spans="1:2" x14ac:dyDescent="0.2">
      <c r="A4073" t="s">
        <v>10905</v>
      </c>
      <c r="B4073">
        <v>2258.08</v>
      </c>
    </row>
    <row r="4074" spans="1:2" x14ac:dyDescent="0.2">
      <c r="A4074" t="s">
        <v>47301</v>
      </c>
      <c r="B4074">
        <v>1957.12</v>
      </c>
    </row>
    <row r="4075" spans="1:2" x14ac:dyDescent="0.2">
      <c r="A4075" t="s">
        <v>10906</v>
      </c>
      <c r="B4075">
        <v>4340.16</v>
      </c>
    </row>
    <row r="4076" spans="1:2" x14ac:dyDescent="0.2">
      <c r="A4076" t="s">
        <v>47302</v>
      </c>
      <c r="B4076">
        <v>3761.12</v>
      </c>
    </row>
    <row r="4077" spans="1:2" x14ac:dyDescent="0.2">
      <c r="A4077" t="s">
        <v>10907</v>
      </c>
      <c r="B4077">
        <v>7316.32</v>
      </c>
    </row>
    <row r="4078" spans="1:2" x14ac:dyDescent="0.2">
      <c r="A4078" t="s">
        <v>47303</v>
      </c>
      <c r="B4078">
        <v>6339.52</v>
      </c>
    </row>
    <row r="4079" spans="1:2" x14ac:dyDescent="0.2">
      <c r="A4079" t="s">
        <v>10908</v>
      </c>
      <c r="B4079">
        <v>3945.92</v>
      </c>
    </row>
    <row r="4080" spans="1:2" x14ac:dyDescent="0.2">
      <c r="A4080" t="s">
        <v>47304</v>
      </c>
      <c r="B4080">
        <v>3419.68</v>
      </c>
    </row>
    <row r="4081" spans="1:2" x14ac:dyDescent="0.2">
      <c r="A4081" t="s">
        <v>10909</v>
      </c>
      <c r="B4081">
        <v>8388.16</v>
      </c>
    </row>
    <row r="4082" spans="1:2" x14ac:dyDescent="0.2">
      <c r="A4082" t="s">
        <v>47305</v>
      </c>
      <c r="B4082">
        <v>7268.8</v>
      </c>
    </row>
    <row r="4083" spans="1:2" x14ac:dyDescent="0.2">
      <c r="A4083" t="s">
        <v>10910</v>
      </c>
      <c r="B4083">
        <v>6103.68</v>
      </c>
    </row>
    <row r="4084" spans="1:2" x14ac:dyDescent="0.2">
      <c r="A4084" t="s">
        <v>47306</v>
      </c>
      <c r="B4084">
        <v>5288.8</v>
      </c>
    </row>
    <row r="4085" spans="1:2" x14ac:dyDescent="0.2">
      <c r="A4085" t="s">
        <v>10911</v>
      </c>
      <c r="B4085">
        <v>15607.68</v>
      </c>
    </row>
    <row r="4086" spans="1:2" x14ac:dyDescent="0.2">
      <c r="A4086" t="s">
        <v>47307</v>
      </c>
      <c r="B4086">
        <v>13523.84</v>
      </c>
    </row>
    <row r="4087" spans="1:2" x14ac:dyDescent="0.2">
      <c r="A4087" t="s">
        <v>10912</v>
      </c>
      <c r="B4087">
        <v>6103.68</v>
      </c>
    </row>
    <row r="4088" spans="1:2" x14ac:dyDescent="0.2">
      <c r="A4088" t="s">
        <v>47308</v>
      </c>
      <c r="B4088">
        <v>5288.8</v>
      </c>
    </row>
    <row r="4089" spans="1:2" x14ac:dyDescent="0.2">
      <c r="A4089" t="s">
        <v>10913</v>
      </c>
      <c r="B4089">
        <v>6103.68</v>
      </c>
    </row>
    <row r="4090" spans="1:2" x14ac:dyDescent="0.2">
      <c r="A4090" t="s">
        <v>47309</v>
      </c>
      <c r="B4090">
        <v>5288.8</v>
      </c>
    </row>
    <row r="4091" spans="1:2" x14ac:dyDescent="0.2">
      <c r="A4091" t="s">
        <v>10914</v>
      </c>
      <c r="B4091">
        <v>3358.08</v>
      </c>
    </row>
    <row r="4092" spans="1:2" x14ac:dyDescent="0.2">
      <c r="A4092" t="s">
        <v>47310</v>
      </c>
      <c r="B4092">
        <v>2911.04</v>
      </c>
    </row>
    <row r="4093" spans="1:2" x14ac:dyDescent="0.2">
      <c r="A4093" t="s">
        <v>10915</v>
      </c>
      <c r="B4093">
        <v>6103.68</v>
      </c>
    </row>
    <row r="4094" spans="1:2" x14ac:dyDescent="0.2">
      <c r="A4094" t="s">
        <v>47311</v>
      </c>
      <c r="B4094">
        <v>5288.8</v>
      </c>
    </row>
    <row r="4095" spans="1:2" x14ac:dyDescent="0.2">
      <c r="A4095" t="s">
        <v>10916</v>
      </c>
      <c r="B4095">
        <v>6103.68</v>
      </c>
    </row>
    <row r="4096" spans="1:2" x14ac:dyDescent="0.2">
      <c r="A4096" t="s">
        <v>47312</v>
      </c>
      <c r="B4096">
        <v>5288.8</v>
      </c>
    </row>
    <row r="4097" spans="1:2" x14ac:dyDescent="0.2">
      <c r="A4097" t="s">
        <v>10917</v>
      </c>
      <c r="B4097">
        <v>15607.68</v>
      </c>
    </row>
    <row r="4098" spans="1:2" x14ac:dyDescent="0.2">
      <c r="A4098" t="s">
        <v>47313</v>
      </c>
      <c r="B4098">
        <v>13523.84</v>
      </c>
    </row>
    <row r="4099" spans="1:2" x14ac:dyDescent="0.2">
      <c r="A4099" t="s">
        <v>10918</v>
      </c>
      <c r="B4099">
        <v>4340.16</v>
      </c>
    </row>
    <row r="4100" spans="1:2" x14ac:dyDescent="0.2">
      <c r="A4100" t="s">
        <v>47314</v>
      </c>
      <c r="B4100">
        <v>3761.12</v>
      </c>
    </row>
    <row r="4101" spans="1:2" x14ac:dyDescent="0.2">
      <c r="A4101" t="s">
        <v>10919</v>
      </c>
      <c r="B4101">
        <v>3358.08</v>
      </c>
    </row>
    <row r="4102" spans="1:2" x14ac:dyDescent="0.2">
      <c r="A4102" t="s">
        <v>47315</v>
      </c>
      <c r="B4102">
        <v>2911.04</v>
      </c>
    </row>
    <row r="4103" spans="1:2" x14ac:dyDescent="0.2">
      <c r="A4103" t="s">
        <v>10920</v>
      </c>
      <c r="B4103">
        <v>3945.92</v>
      </c>
    </row>
    <row r="4104" spans="1:2" x14ac:dyDescent="0.2">
      <c r="A4104" t="s">
        <v>47316</v>
      </c>
      <c r="B4104">
        <v>3419.68</v>
      </c>
    </row>
    <row r="4105" spans="1:2" x14ac:dyDescent="0.2">
      <c r="A4105" t="s">
        <v>10921</v>
      </c>
      <c r="B4105">
        <v>3945.92</v>
      </c>
    </row>
    <row r="4106" spans="1:2" x14ac:dyDescent="0.2">
      <c r="A4106" t="s">
        <v>47317</v>
      </c>
      <c r="B4106">
        <v>3419.68</v>
      </c>
    </row>
    <row r="4107" spans="1:2" x14ac:dyDescent="0.2">
      <c r="A4107" t="s">
        <v>10922</v>
      </c>
      <c r="B4107">
        <v>2655.84</v>
      </c>
    </row>
    <row r="4108" spans="1:2" x14ac:dyDescent="0.2">
      <c r="A4108" t="s">
        <v>47318</v>
      </c>
      <c r="B4108">
        <v>2302.08</v>
      </c>
    </row>
    <row r="4109" spans="1:2" x14ac:dyDescent="0.2">
      <c r="A4109" t="s">
        <v>10923</v>
      </c>
      <c r="B4109">
        <v>2655.84</v>
      </c>
    </row>
    <row r="4110" spans="1:2" x14ac:dyDescent="0.2">
      <c r="A4110" t="s">
        <v>47319</v>
      </c>
      <c r="B4110">
        <v>2302.08</v>
      </c>
    </row>
    <row r="4111" spans="1:2" x14ac:dyDescent="0.2">
      <c r="A4111" t="s">
        <v>10924</v>
      </c>
      <c r="B4111">
        <v>13104.01</v>
      </c>
    </row>
    <row r="4112" spans="1:2" x14ac:dyDescent="0.2">
      <c r="A4112" t="s">
        <v>47320</v>
      </c>
      <c r="B4112">
        <v>11354.61</v>
      </c>
    </row>
    <row r="4113" spans="1:2" x14ac:dyDescent="0.2">
      <c r="A4113" t="s">
        <v>10925</v>
      </c>
      <c r="B4113">
        <v>26208.03</v>
      </c>
    </row>
    <row r="4114" spans="1:2" x14ac:dyDescent="0.2">
      <c r="A4114" t="s">
        <v>47321</v>
      </c>
      <c r="B4114">
        <v>22709.22</v>
      </c>
    </row>
    <row r="4115" spans="1:2" x14ac:dyDescent="0.2">
      <c r="A4115" t="s">
        <v>10926</v>
      </c>
      <c r="B4115">
        <v>39312.050000000003</v>
      </c>
    </row>
    <row r="4116" spans="1:2" x14ac:dyDescent="0.2">
      <c r="A4116" t="s">
        <v>47322</v>
      </c>
      <c r="B4116">
        <v>34063.839999999997</v>
      </c>
    </row>
    <row r="4117" spans="1:2" x14ac:dyDescent="0.2">
      <c r="A4117" t="s">
        <v>47323</v>
      </c>
      <c r="B4117">
        <v>52416.06</v>
      </c>
    </row>
    <row r="4118" spans="1:2" x14ac:dyDescent="0.2">
      <c r="A4118" t="s">
        <v>47324</v>
      </c>
      <c r="B4118">
        <v>45418.45</v>
      </c>
    </row>
    <row r="4119" spans="1:2" x14ac:dyDescent="0.2">
      <c r="A4119" t="s">
        <v>10927</v>
      </c>
      <c r="B4119">
        <v>10154.780000000001</v>
      </c>
    </row>
    <row r="4120" spans="1:2" x14ac:dyDescent="0.2">
      <c r="A4120" t="s">
        <v>47325</v>
      </c>
      <c r="B4120">
        <v>8799.1</v>
      </c>
    </row>
    <row r="4121" spans="1:2" x14ac:dyDescent="0.2">
      <c r="A4121" t="s">
        <v>10928</v>
      </c>
      <c r="B4121">
        <v>20309.560000000001</v>
      </c>
    </row>
    <row r="4122" spans="1:2" x14ac:dyDescent="0.2">
      <c r="A4122" t="s">
        <v>47326</v>
      </c>
      <c r="B4122">
        <v>17598.21</v>
      </c>
    </row>
    <row r="4123" spans="1:2" x14ac:dyDescent="0.2">
      <c r="A4123" t="s">
        <v>10929</v>
      </c>
      <c r="B4123">
        <v>30464.35</v>
      </c>
    </row>
    <row r="4124" spans="1:2" x14ac:dyDescent="0.2">
      <c r="A4124" t="s">
        <v>47327</v>
      </c>
      <c r="B4124">
        <v>26397.32</v>
      </c>
    </row>
    <row r="4125" spans="1:2" x14ac:dyDescent="0.2">
      <c r="A4125" t="s">
        <v>47328</v>
      </c>
      <c r="B4125">
        <v>40619.129999999997</v>
      </c>
    </row>
    <row r="4126" spans="1:2" x14ac:dyDescent="0.2">
      <c r="A4126" t="s">
        <v>47329</v>
      </c>
      <c r="B4126">
        <v>35196.42</v>
      </c>
    </row>
    <row r="4127" spans="1:2" x14ac:dyDescent="0.2">
      <c r="A4127" t="s">
        <v>10930</v>
      </c>
      <c r="B4127">
        <v>8216</v>
      </c>
    </row>
    <row r="4128" spans="1:2" x14ac:dyDescent="0.2">
      <c r="A4128" t="s">
        <v>47330</v>
      </c>
      <c r="B4128">
        <v>7120</v>
      </c>
    </row>
    <row r="4129" spans="1:2" x14ac:dyDescent="0.2">
      <c r="A4129" t="s">
        <v>10942</v>
      </c>
      <c r="B4129">
        <v>15629.09</v>
      </c>
    </row>
    <row r="4130" spans="1:2" x14ac:dyDescent="0.2">
      <c r="A4130" t="s">
        <v>47331</v>
      </c>
      <c r="B4130">
        <v>13541.36</v>
      </c>
    </row>
    <row r="4131" spans="1:2" x14ac:dyDescent="0.2">
      <c r="A4131" t="s">
        <v>10943</v>
      </c>
      <c r="B4131">
        <v>31258.19</v>
      </c>
    </row>
    <row r="4132" spans="1:2" x14ac:dyDescent="0.2">
      <c r="A4132" t="s">
        <v>47332</v>
      </c>
      <c r="B4132">
        <v>27082.73</v>
      </c>
    </row>
    <row r="4133" spans="1:2" x14ac:dyDescent="0.2">
      <c r="A4133" t="s">
        <v>10944</v>
      </c>
      <c r="B4133">
        <v>46887.29</v>
      </c>
    </row>
    <row r="4134" spans="1:2" x14ac:dyDescent="0.2">
      <c r="A4134" t="s">
        <v>47333</v>
      </c>
      <c r="B4134">
        <v>40624.1</v>
      </c>
    </row>
    <row r="4135" spans="1:2" x14ac:dyDescent="0.2">
      <c r="A4135" t="s">
        <v>10945</v>
      </c>
      <c r="B4135">
        <v>62516.39</v>
      </c>
    </row>
    <row r="4136" spans="1:2" x14ac:dyDescent="0.2">
      <c r="A4136" t="s">
        <v>47334</v>
      </c>
      <c r="B4136">
        <v>54165.47</v>
      </c>
    </row>
    <row r="4137" spans="1:2" x14ac:dyDescent="0.2">
      <c r="A4137" t="s">
        <v>10946</v>
      </c>
      <c r="B4137">
        <v>12111.56</v>
      </c>
    </row>
    <row r="4138" spans="1:2" x14ac:dyDescent="0.2">
      <c r="A4138" t="s">
        <v>47335</v>
      </c>
      <c r="B4138">
        <v>10493.7</v>
      </c>
    </row>
    <row r="4139" spans="1:2" x14ac:dyDescent="0.2">
      <c r="A4139" t="s">
        <v>10947</v>
      </c>
      <c r="B4139">
        <v>24223.119999999999</v>
      </c>
    </row>
    <row r="4140" spans="1:2" x14ac:dyDescent="0.2">
      <c r="A4140" t="s">
        <v>47336</v>
      </c>
      <c r="B4140">
        <v>20987.4</v>
      </c>
    </row>
    <row r="4141" spans="1:2" x14ac:dyDescent="0.2">
      <c r="A4141" t="s">
        <v>10948</v>
      </c>
      <c r="B4141">
        <v>36334.68</v>
      </c>
    </row>
    <row r="4142" spans="1:2" x14ac:dyDescent="0.2">
      <c r="A4142" t="s">
        <v>47337</v>
      </c>
      <c r="B4142">
        <v>31481.1</v>
      </c>
    </row>
    <row r="4143" spans="1:2" x14ac:dyDescent="0.2">
      <c r="A4143" t="s">
        <v>10949</v>
      </c>
      <c r="B4143">
        <v>48446.239999999998</v>
      </c>
    </row>
    <row r="4144" spans="1:2" x14ac:dyDescent="0.2">
      <c r="A4144" t="s">
        <v>47338</v>
      </c>
      <c r="B4144">
        <v>41974.81</v>
      </c>
    </row>
    <row r="4145" spans="1:2" x14ac:dyDescent="0.2">
      <c r="A4145" t="s">
        <v>10950</v>
      </c>
      <c r="B4145">
        <v>4434</v>
      </c>
    </row>
    <row r="4146" spans="1:2" x14ac:dyDescent="0.2">
      <c r="A4146" t="s">
        <v>47339</v>
      </c>
      <c r="B4146">
        <v>3964</v>
      </c>
    </row>
    <row r="4147" spans="1:2" x14ac:dyDescent="0.2">
      <c r="A4147" t="s">
        <v>10976</v>
      </c>
      <c r="B4147">
        <v>25.71</v>
      </c>
    </row>
    <row r="4148" spans="1:2" x14ac:dyDescent="0.2">
      <c r="A4148" t="s">
        <v>47340</v>
      </c>
      <c r="B4148">
        <v>22.31</v>
      </c>
    </row>
    <row r="4149" spans="1:2" x14ac:dyDescent="0.2">
      <c r="A4149" t="s">
        <v>10977</v>
      </c>
      <c r="B4149">
        <v>37.590000000000003</v>
      </c>
    </row>
    <row r="4150" spans="1:2" x14ac:dyDescent="0.2">
      <c r="A4150" t="s">
        <v>47341</v>
      </c>
      <c r="B4150">
        <v>32.64</v>
      </c>
    </row>
    <row r="4151" spans="1:2" x14ac:dyDescent="0.2">
      <c r="A4151" t="s">
        <v>10978</v>
      </c>
      <c r="B4151">
        <v>52.3</v>
      </c>
    </row>
    <row r="4152" spans="1:2" x14ac:dyDescent="0.2">
      <c r="A4152" t="s">
        <v>47342</v>
      </c>
      <c r="B4152">
        <v>45.73</v>
      </c>
    </row>
    <row r="4153" spans="1:2" x14ac:dyDescent="0.2">
      <c r="A4153" t="s">
        <v>10979</v>
      </c>
      <c r="B4153">
        <v>66.73</v>
      </c>
    </row>
    <row r="4154" spans="1:2" x14ac:dyDescent="0.2">
      <c r="A4154" t="s">
        <v>47343</v>
      </c>
      <c r="B4154">
        <v>58.48</v>
      </c>
    </row>
    <row r="4155" spans="1:2" x14ac:dyDescent="0.2">
      <c r="A4155" t="s">
        <v>10980</v>
      </c>
      <c r="B4155">
        <v>78.55</v>
      </c>
    </row>
    <row r="4156" spans="1:2" x14ac:dyDescent="0.2">
      <c r="A4156" t="s">
        <v>47344</v>
      </c>
      <c r="B4156">
        <v>68.86</v>
      </c>
    </row>
    <row r="4157" spans="1:2" x14ac:dyDescent="0.2">
      <c r="A4157" t="s">
        <v>10981</v>
      </c>
      <c r="B4157">
        <v>37.53</v>
      </c>
    </row>
    <row r="4158" spans="1:2" x14ac:dyDescent="0.2">
      <c r="A4158" t="s">
        <v>47345</v>
      </c>
      <c r="B4158">
        <v>32.82</v>
      </c>
    </row>
    <row r="4159" spans="1:2" x14ac:dyDescent="0.2">
      <c r="A4159" t="s">
        <v>10982</v>
      </c>
      <c r="B4159">
        <v>55.68</v>
      </c>
    </row>
    <row r="4160" spans="1:2" x14ac:dyDescent="0.2">
      <c r="A4160" t="s">
        <v>47346</v>
      </c>
      <c r="B4160">
        <v>48.69</v>
      </c>
    </row>
    <row r="4161" spans="1:2" x14ac:dyDescent="0.2">
      <c r="A4161" t="s">
        <v>10983</v>
      </c>
      <c r="B4161">
        <v>69.03</v>
      </c>
    </row>
    <row r="4162" spans="1:2" x14ac:dyDescent="0.2">
      <c r="A4162" t="s">
        <v>47347</v>
      </c>
      <c r="B4162">
        <v>60.51</v>
      </c>
    </row>
    <row r="4163" spans="1:2" x14ac:dyDescent="0.2">
      <c r="A4163" t="s">
        <v>10984</v>
      </c>
      <c r="B4163">
        <v>86.11</v>
      </c>
    </row>
    <row r="4164" spans="1:2" x14ac:dyDescent="0.2">
      <c r="A4164" t="s">
        <v>47348</v>
      </c>
      <c r="B4164">
        <v>75.44</v>
      </c>
    </row>
    <row r="4165" spans="1:2" x14ac:dyDescent="0.2">
      <c r="A4165" t="s">
        <v>10985</v>
      </c>
      <c r="B4165">
        <v>100.02</v>
      </c>
    </row>
    <row r="4166" spans="1:2" x14ac:dyDescent="0.2">
      <c r="A4166" t="s">
        <v>47349</v>
      </c>
      <c r="B4166">
        <v>87.73</v>
      </c>
    </row>
    <row r="4167" spans="1:2" x14ac:dyDescent="0.2">
      <c r="A4167" t="s">
        <v>10986</v>
      </c>
      <c r="B4167">
        <v>123.34</v>
      </c>
    </row>
    <row r="4168" spans="1:2" x14ac:dyDescent="0.2">
      <c r="A4168" t="s">
        <v>47350</v>
      </c>
      <c r="B4168">
        <v>108.2</v>
      </c>
    </row>
    <row r="4169" spans="1:2" x14ac:dyDescent="0.2">
      <c r="A4169" t="s">
        <v>10987</v>
      </c>
      <c r="B4169">
        <v>142.63999999999999</v>
      </c>
    </row>
    <row r="4170" spans="1:2" x14ac:dyDescent="0.2">
      <c r="A4170" t="s">
        <v>47351</v>
      </c>
      <c r="B4170">
        <v>125.21</v>
      </c>
    </row>
    <row r="4171" spans="1:2" x14ac:dyDescent="0.2">
      <c r="A4171" t="s">
        <v>10988</v>
      </c>
      <c r="B4171">
        <v>224.04</v>
      </c>
    </row>
    <row r="4172" spans="1:2" x14ac:dyDescent="0.2">
      <c r="A4172" t="s">
        <v>47352</v>
      </c>
      <c r="B4172">
        <v>204.12</v>
      </c>
    </row>
    <row r="4173" spans="1:2" x14ac:dyDescent="0.2">
      <c r="A4173" t="s">
        <v>10989</v>
      </c>
      <c r="B4173">
        <v>248.44</v>
      </c>
    </row>
    <row r="4174" spans="1:2" x14ac:dyDescent="0.2">
      <c r="A4174" t="s">
        <v>47353</v>
      </c>
      <c r="B4174">
        <v>226.7</v>
      </c>
    </row>
    <row r="4175" spans="1:2" x14ac:dyDescent="0.2">
      <c r="A4175" t="s">
        <v>10990</v>
      </c>
      <c r="B4175">
        <v>279.95</v>
      </c>
    </row>
    <row r="4176" spans="1:2" x14ac:dyDescent="0.2">
      <c r="A4176" t="s">
        <v>47354</v>
      </c>
      <c r="B4176">
        <v>255.43</v>
      </c>
    </row>
    <row r="4177" spans="1:2" x14ac:dyDescent="0.2">
      <c r="A4177" t="s">
        <v>10991</v>
      </c>
      <c r="B4177">
        <v>338.92</v>
      </c>
    </row>
    <row r="4178" spans="1:2" x14ac:dyDescent="0.2">
      <c r="A4178" t="s">
        <v>47355</v>
      </c>
      <c r="B4178">
        <v>308.18</v>
      </c>
    </row>
    <row r="4179" spans="1:2" x14ac:dyDescent="0.2">
      <c r="A4179" t="s">
        <v>10992</v>
      </c>
      <c r="B4179">
        <v>401.49</v>
      </c>
    </row>
    <row r="4180" spans="1:2" x14ac:dyDescent="0.2">
      <c r="A4180" t="s">
        <v>47356</v>
      </c>
      <c r="B4180">
        <v>364.26</v>
      </c>
    </row>
    <row r="4181" spans="1:2" x14ac:dyDescent="0.2">
      <c r="A4181" t="s">
        <v>10993</v>
      </c>
      <c r="B4181">
        <v>447.15</v>
      </c>
    </row>
    <row r="4182" spans="1:2" x14ac:dyDescent="0.2">
      <c r="A4182" t="s">
        <v>47357</v>
      </c>
      <c r="B4182">
        <v>405.15</v>
      </c>
    </row>
    <row r="4183" spans="1:2" x14ac:dyDescent="0.2">
      <c r="A4183" t="s">
        <v>10994</v>
      </c>
      <c r="B4183">
        <v>26.34</v>
      </c>
    </row>
    <row r="4184" spans="1:2" x14ac:dyDescent="0.2">
      <c r="A4184" t="s">
        <v>47358</v>
      </c>
      <c r="B4184">
        <v>23.19</v>
      </c>
    </row>
    <row r="4185" spans="1:2" x14ac:dyDescent="0.2">
      <c r="A4185" t="s">
        <v>10995</v>
      </c>
      <c r="B4185">
        <v>35.700000000000003</v>
      </c>
    </row>
    <row r="4186" spans="1:2" x14ac:dyDescent="0.2">
      <c r="A4186" t="s">
        <v>47359</v>
      </c>
      <c r="B4186">
        <v>31.31</v>
      </c>
    </row>
    <row r="4187" spans="1:2" x14ac:dyDescent="0.2">
      <c r="A4187" t="s">
        <v>10996</v>
      </c>
      <c r="B4187">
        <v>49.73</v>
      </c>
    </row>
    <row r="4188" spans="1:2" x14ac:dyDescent="0.2">
      <c r="A4188" t="s">
        <v>47360</v>
      </c>
      <c r="B4188">
        <v>43.7</v>
      </c>
    </row>
    <row r="4189" spans="1:2" x14ac:dyDescent="0.2">
      <c r="A4189" t="s">
        <v>10997</v>
      </c>
      <c r="B4189">
        <v>59.57</v>
      </c>
    </row>
    <row r="4190" spans="1:2" x14ac:dyDescent="0.2">
      <c r="A4190" t="s">
        <v>47361</v>
      </c>
      <c r="B4190">
        <v>52.34</v>
      </c>
    </row>
    <row r="4191" spans="1:2" x14ac:dyDescent="0.2">
      <c r="A4191" t="s">
        <v>10998</v>
      </c>
      <c r="B4191">
        <v>71.02</v>
      </c>
    </row>
    <row r="4192" spans="1:2" x14ac:dyDescent="0.2">
      <c r="A4192" t="s">
        <v>47362</v>
      </c>
      <c r="B4192">
        <v>62.43</v>
      </c>
    </row>
    <row r="4193" spans="1:2" x14ac:dyDescent="0.2">
      <c r="A4193" t="s">
        <v>10999</v>
      </c>
      <c r="B4193">
        <v>86.65</v>
      </c>
    </row>
    <row r="4194" spans="1:2" x14ac:dyDescent="0.2">
      <c r="A4194" t="s">
        <v>47363</v>
      </c>
      <c r="B4194">
        <v>76.17</v>
      </c>
    </row>
    <row r="4195" spans="1:2" x14ac:dyDescent="0.2">
      <c r="A4195" t="s">
        <v>11000</v>
      </c>
      <c r="B4195">
        <v>101.21</v>
      </c>
    </row>
    <row r="4196" spans="1:2" x14ac:dyDescent="0.2">
      <c r="A4196" t="s">
        <v>47364</v>
      </c>
      <c r="B4196">
        <v>89.02</v>
      </c>
    </row>
    <row r="4197" spans="1:2" x14ac:dyDescent="0.2">
      <c r="A4197" t="s">
        <v>11001</v>
      </c>
      <c r="B4197">
        <v>174.73</v>
      </c>
    </row>
    <row r="4198" spans="1:2" x14ac:dyDescent="0.2">
      <c r="A4198" t="s">
        <v>47365</v>
      </c>
      <c r="B4198">
        <v>161.13999999999999</v>
      </c>
    </row>
    <row r="4199" spans="1:2" x14ac:dyDescent="0.2">
      <c r="A4199" t="s">
        <v>11002</v>
      </c>
      <c r="B4199">
        <v>193.28</v>
      </c>
    </row>
    <row r="4200" spans="1:2" x14ac:dyDescent="0.2">
      <c r="A4200" t="s">
        <v>47366</v>
      </c>
      <c r="B4200">
        <v>178.61</v>
      </c>
    </row>
    <row r="4201" spans="1:2" x14ac:dyDescent="0.2">
      <c r="A4201" t="s">
        <v>11003</v>
      </c>
      <c r="B4201">
        <v>219.71</v>
      </c>
    </row>
    <row r="4202" spans="1:2" x14ac:dyDescent="0.2">
      <c r="A4202" t="s">
        <v>47367</v>
      </c>
      <c r="B4202">
        <v>202.9</v>
      </c>
    </row>
    <row r="4203" spans="1:2" x14ac:dyDescent="0.2">
      <c r="A4203" t="s">
        <v>11004</v>
      </c>
      <c r="B4203">
        <v>260.66000000000003</v>
      </c>
    </row>
    <row r="4204" spans="1:2" x14ac:dyDescent="0.2">
      <c r="A4204" t="s">
        <v>47368</v>
      </c>
      <c r="B4204">
        <v>239.78</v>
      </c>
    </row>
    <row r="4205" spans="1:2" x14ac:dyDescent="0.2">
      <c r="A4205" t="s">
        <v>11005</v>
      </c>
      <c r="B4205">
        <v>303.91000000000003</v>
      </c>
    </row>
    <row r="4206" spans="1:2" x14ac:dyDescent="0.2">
      <c r="A4206" t="s">
        <v>47369</v>
      </c>
      <c r="B4206">
        <v>279.49</v>
      </c>
    </row>
    <row r="4207" spans="1:2" x14ac:dyDescent="0.2">
      <c r="A4207" t="s">
        <v>11006</v>
      </c>
      <c r="B4207">
        <v>347.16</v>
      </c>
    </row>
    <row r="4208" spans="1:2" x14ac:dyDescent="0.2">
      <c r="A4208" t="s">
        <v>47370</v>
      </c>
      <c r="B4208">
        <v>319.2</v>
      </c>
    </row>
    <row r="4209" spans="1:2" x14ac:dyDescent="0.2">
      <c r="A4209" t="s">
        <v>11007</v>
      </c>
      <c r="B4209">
        <v>4.25</v>
      </c>
    </row>
    <row r="4210" spans="1:2" x14ac:dyDescent="0.2">
      <c r="A4210" t="s">
        <v>47371</v>
      </c>
      <c r="B4210">
        <v>3.69</v>
      </c>
    </row>
    <row r="4211" spans="1:2" x14ac:dyDescent="0.2">
      <c r="A4211" t="s">
        <v>11008</v>
      </c>
      <c r="B4211">
        <v>4.9400000000000004</v>
      </c>
    </row>
    <row r="4212" spans="1:2" x14ac:dyDescent="0.2">
      <c r="A4212" t="s">
        <v>47372</v>
      </c>
      <c r="B4212">
        <v>4.28</v>
      </c>
    </row>
    <row r="4213" spans="1:2" x14ac:dyDescent="0.2">
      <c r="A4213" t="s">
        <v>11009</v>
      </c>
      <c r="B4213">
        <v>5.69</v>
      </c>
    </row>
    <row r="4214" spans="1:2" x14ac:dyDescent="0.2">
      <c r="A4214" t="s">
        <v>47373</v>
      </c>
      <c r="B4214">
        <v>4.93</v>
      </c>
    </row>
    <row r="4215" spans="1:2" x14ac:dyDescent="0.2">
      <c r="A4215" t="s">
        <v>11010</v>
      </c>
      <c r="B4215">
        <v>6.53</v>
      </c>
    </row>
    <row r="4216" spans="1:2" x14ac:dyDescent="0.2">
      <c r="A4216" t="s">
        <v>47374</v>
      </c>
      <c r="B4216">
        <v>5.66</v>
      </c>
    </row>
    <row r="4217" spans="1:2" x14ac:dyDescent="0.2">
      <c r="A4217" t="s">
        <v>11011</v>
      </c>
      <c r="B4217">
        <v>7.44</v>
      </c>
    </row>
    <row r="4218" spans="1:2" x14ac:dyDescent="0.2">
      <c r="A4218" t="s">
        <v>47375</v>
      </c>
      <c r="B4218">
        <v>6.45</v>
      </c>
    </row>
    <row r="4219" spans="1:2" x14ac:dyDescent="0.2">
      <c r="A4219" t="s">
        <v>11012</v>
      </c>
      <c r="B4219">
        <v>8.44</v>
      </c>
    </row>
    <row r="4220" spans="1:2" x14ac:dyDescent="0.2">
      <c r="A4220" t="s">
        <v>47376</v>
      </c>
      <c r="B4220">
        <v>7.31</v>
      </c>
    </row>
    <row r="4221" spans="1:2" x14ac:dyDescent="0.2">
      <c r="A4221" t="s">
        <v>11013</v>
      </c>
      <c r="B4221">
        <v>21.31</v>
      </c>
    </row>
    <row r="4222" spans="1:2" x14ac:dyDescent="0.2">
      <c r="A4222" t="s">
        <v>47377</v>
      </c>
      <c r="B4222">
        <v>18.52</v>
      </c>
    </row>
    <row r="4223" spans="1:2" x14ac:dyDescent="0.2">
      <c r="A4223" t="s">
        <v>11014</v>
      </c>
      <c r="B4223">
        <v>25.53</v>
      </c>
    </row>
    <row r="4224" spans="1:2" x14ac:dyDescent="0.2">
      <c r="A4224" t="s">
        <v>47378</v>
      </c>
      <c r="B4224">
        <v>22.18</v>
      </c>
    </row>
    <row r="4225" spans="1:2" x14ac:dyDescent="0.2">
      <c r="A4225" t="s">
        <v>11015</v>
      </c>
      <c r="B4225">
        <v>29.83</v>
      </c>
    </row>
    <row r="4226" spans="1:2" x14ac:dyDescent="0.2">
      <c r="A4226" t="s">
        <v>47379</v>
      </c>
      <c r="B4226">
        <v>25.92</v>
      </c>
    </row>
    <row r="4227" spans="1:2" x14ac:dyDescent="0.2">
      <c r="A4227" t="s">
        <v>11016</v>
      </c>
      <c r="B4227">
        <v>38.090000000000003</v>
      </c>
    </row>
    <row r="4228" spans="1:2" x14ac:dyDescent="0.2">
      <c r="A4228" t="s">
        <v>47380</v>
      </c>
      <c r="B4228">
        <v>33.119999999999997</v>
      </c>
    </row>
    <row r="4229" spans="1:2" x14ac:dyDescent="0.2">
      <c r="A4229" t="s">
        <v>11017</v>
      </c>
      <c r="B4229">
        <v>42.67</v>
      </c>
    </row>
    <row r="4230" spans="1:2" x14ac:dyDescent="0.2">
      <c r="A4230" t="s">
        <v>47381</v>
      </c>
      <c r="B4230">
        <v>37.119999999999997</v>
      </c>
    </row>
    <row r="4231" spans="1:2" x14ac:dyDescent="0.2">
      <c r="A4231" t="s">
        <v>11018</v>
      </c>
      <c r="B4231">
        <v>14.22</v>
      </c>
    </row>
    <row r="4232" spans="1:2" x14ac:dyDescent="0.2">
      <c r="A4232" t="s">
        <v>47382</v>
      </c>
      <c r="B4232">
        <v>12.32</v>
      </c>
    </row>
    <row r="4233" spans="1:2" x14ac:dyDescent="0.2">
      <c r="A4233" t="s">
        <v>11019</v>
      </c>
      <c r="B4233">
        <v>17.25</v>
      </c>
    </row>
    <row r="4234" spans="1:2" x14ac:dyDescent="0.2">
      <c r="A4234" t="s">
        <v>47383</v>
      </c>
      <c r="B4234">
        <v>14.95</v>
      </c>
    </row>
    <row r="4235" spans="1:2" x14ac:dyDescent="0.2">
      <c r="A4235" t="s">
        <v>11020</v>
      </c>
      <c r="B4235">
        <v>20.59</v>
      </c>
    </row>
    <row r="4236" spans="1:2" x14ac:dyDescent="0.2">
      <c r="A4236" t="s">
        <v>47384</v>
      </c>
      <c r="B4236">
        <v>17.850000000000001</v>
      </c>
    </row>
    <row r="4237" spans="1:2" x14ac:dyDescent="0.2">
      <c r="A4237" t="s">
        <v>11021</v>
      </c>
      <c r="B4237">
        <v>24.25</v>
      </c>
    </row>
    <row r="4238" spans="1:2" x14ac:dyDescent="0.2">
      <c r="A4238" t="s">
        <v>47385</v>
      </c>
      <c r="B4238">
        <v>21.02</v>
      </c>
    </row>
    <row r="4239" spans="1:2" x14ac:dyDescent="0.2">
      <c r="A4239" t="s">
        <v>11022</v>
      </c>
      <c r="B4239">
        <v>28.22</v>
      </c>
    </row>
    <row r="4240" spans="1:2" x14ac:dyDescent="0.2">
      <c r="A4240" t="s">
        <v>47386</v>
      </c>
      <c r="B4240">
        <v>24.46</v>
      </c>
    </row>
    <row r="4241" spans="1:2" x14ac:dyDescent="0.2">
      <c r="A4241" t="s">
        <v>11023</v>
      </c>
      <c r="B4241">
        <v>30.68</v>
      </c>
    </row>
    <row r="4242" spans="1:2" x14ac:dyDescent="0.2">
      <c r="A4242" t="s">
        <v>47387</v>
      </c>
      <c r="B4242">
        <v>26.63</v>
      </c>
    </row>
    <row r="4243" spans="1:2" x14ac:dyDescent="0.2">
      <c r="A4243" t="s">
        <v>11024</v>
      </c>
      <c r="B4243">
        <v>38.130000000000003</v>
      </c>
    </row>
    <row r="4244" spans="1:2" x14ac:dyDescent="0.2">
      <c r="A4244" t="s">
        <v>47388</v>
      </c>
      <c r="B4244">
        <v>33.1</v>
      </c>
    </row>
    <row r="4245" spans="1:2" x14ac:dyDescent="0.2">
      <c r="A4245" t="s">
        <v>11025</v>
      </c>
      <c r="B4245">
        <v>53.11</v>
      </c>
    </row>
    <row r="4246" spans="1:2" x14ac:dyDescent="0.2">
      <c r="A4246" t="s">
        <v>47389</v>
      </c>
      <c r="B4246">
        <v>46.1</v>
      </c>
    </row>
    <row r="4247" spans="1:2" x14ac:dyDescent="0.2">
      <c r="A4247" t="s">
        <v>11026</v>
      </c>
      <c r="B4247">
        <v>60.65</v>
      </c>
    </row>
    <row r="4248" spans="1:2" x14ac:dyDescent="0.2">
      <c r="A4248" t="s">
        <v>47390</v>
      </c>
      <c r="B4248">
        <v>52.64</v>
      </c>
    </row>
    <row r="4249" spans="1:2" x14ac:dyDescent="0.2">
      <c r="A4249" t="s">
        <v>11027</v>
      </c>
      <c r="B4249">
        <v>17.61</v>
      </c>
    </row>
    <row r="4250" spans="1:2" x14ac:dyDescent="0.2">
      <c r="A4250" t="s">
        <v>47391</v>
      </c>
      <c r="B4250">
        <v>15.28</v>
      </c>
    </row>
    <row r="4251" spans="1:2" x14ac:dyDescent="0.2">
      <c r="A4251" t="s">
        <v>11028</v>
      </c>
      <c r="B4251">
        <v>24.46</v>
      </c>
    </row>
    <row r="4252" spans="1:2" x14ac:dyDescent="0.2">
      <c r="A4252" t="s">
        <v>47392</v>
      </c>
      <c r="B4252">
        <v>21.24</v>
      </c>
    </row>
    <row r="4253" spans="1:2" x14ac:dyDescent="0.2">
      <c r="A4253" t="s">
        <v>11029</v>
      </c>
      <c r="B4253">
        <v>30.04</v>
      </c>
    </row>
    <row r="4254" spans="1:2" x14ac:dyDescent="0.2">
      <c r="A4254" t="s">
        <v>47393</v>
      </c>
      <c r="B4254">
        <v>26.08</v>
      </c>
    </row>
    <row r="4255" spans="1:2" x14ac:dyDescent="0.2">
      <c r="A4255" t="s">
        <v>11030</v>
      </c>
      <c r="B4255">
        <v>33.39</v>
      </c>
    </row>
    <row r="4256" spans="1:2" x14ac:dyDescent="0.2">
      <c r="A4256" t="s">
        <v>47394</v>
      </c>
      <c r="B4256">
        <v>28.99</v>
      </c>
    </row>
    <row r="4257" spans="1:2" x14ac:dyDescent="0.2">
      <c r="A4257" t="s">
        <v>11031</v>
      </c>
      <c r="B4257">
        <v>33.369999999999997</v>
      </c>
    </row>
    <row r="4258" spans="1:2" x14ac:dyDescent="0.2">
      <c r="A4258" t="s">
        <v>47395</v>
      </c>
      <c r="B4258">
        <v>28.96</v>
      </c>
    </row>
    <row r="4259" spans="1:2" x14ac:dyDescent="0.2">
      <c r="A4259" t="s">
        <v>11032</v>
      </c>
      <c r="B4259">
        <v>38.020000000000003</v>
      </c>
    </row>
    <row r="4260" spans="1:2" x14ac:dyDescent="0.2">
      <c r="A4260" t="s">
        <v>47396</v>
      </c>
      <c r="B4260">
        <v>33.020000000000003</v>
      </c>
    </row>
    <row r="4261" spans="1:2" x14ac:dyDescent="0.2">
      <c r="A4261" t="s">
        <v>11033</v>
      </c>
      <c r="B4261">
        <v>47.08</v>
      </c>
    </row>
    <row r="4262" spans="1:2" x14ac:dyDescent="0.2">
      <c r="A4262" t="s">
        <v>47397</v>
      </c>
      <c r="B4262">
        <v>40.89</v>
      </c>
    </row>
    <row r="4263" spans="1:2" x14ac:dyDescent="0.2">
      <c r="A4263" t="s">
        <v>11034</v>
      </c>
      <c r="B4263">
        <v>51.68</v>
      </c>
    </row>
    <row r="4264" spans="1:2" x14ac:dyDescent="0.2">
      <c r="A4264" t="s">
        <v>47398</v>
      </c>
      <c r="B4264">
        <v>44.89</v>
      </c>
    </row>
    <row r="4265" spans="1:2" x14ac:dyDescent="0.2">
      <c r="A4265" t="s">
        <v>11035</v>
      </c>
      <c r="B4265">
        <v>69.81</v>
      </c>
    </row>
    <row r="4266" spans="1:2" x14ac:dyDescent="0.2">
      <c r="A4266" t="s">
        <v>47399</v>
      </c>
      <c r="B4266">
        <v>60.64</v>
      </c>
    </row>
    <row r="4267" spans="1:2" x14ac:dyDescent="0.2">
      <c r="A4267" t="s">
        <v>11036</v>
      </c>
      <c r="B4267">
        <v>12.13</v>
      </c>
    </row>
    <row r="4268" spans="1:2" x14ac:dyDescent="0.2">
      <c r="A4268" t="s">
        <v>47400</v>
      </c>
      <c r="B4268">
        <v>10.51</v>
      </c>
    </row>
    <row r="4269" spans="1:2" x14ac:dyDescent="0.2">
      <c r="A4269" t="s">
        <v>11037</v>
      </c>
      <c r="B4269">
        <v>15.05</v>
      </c>
    </row>
    <row r="4270" spans="1:2" x14ac:dyDescent="0.2">
      <c r="A4270" t="s">
        <v>47401</v>
      </c>
      <c r="B4270">
        <v>13.04</v>
      </c>
    </row>
    <row r="4271" spans="1:2" x14ac:dyDescent="0.2">
      <c r="A4271" t="s">
        <v>11038</v>
      </c>
      <c r="B4271">
        <v>20.64</v>
      </c>
    </row>
    <row r="4272" spans="1:2" x14ac:dyDescent="0.2">
      <c r="A4272" t="s">
        <v>47402</v>
      </c>
      <c r="B4272">
        <v>17.89</v>
      </c>
    </row>
    <row r="4273" spans="1:2" x14ac:dyDescent="0.2">
      <c r="A4273" t="s">
        <v>11039</v>
      </c>
      <c r="B4273">
        <v>24.47</v>
      </c>
    </row>
    <row r="4274" spans="1:2" x14ac:dyDescent="0.2">
      <c r="A4274" t="s">
        <v>47403</v>
      </c>
      <c r="B4274">
        <v>21.2</v>
      </c>
    </row>
    <row r="4275" spans="1:2" x14ac:dyDescent="0.2">
      <c r="A4275" t="s">
        <v>11040</v>
      </c>
      <c r="B4275">
        <v>28.79</v>
      </c>
    </row>
    <row r="4276" spans="1:2" x14ac:dyDescent="0.2">
      <c r="A4276" t="s">
        <v>47404</v>
      </c>
      <c r="B4276">
        <v>24.95</v>
      </c>
    </row>
    <row r="4277" spans="1:2" x14ac:dyDescent="0.2">
      <c r="A4277" t="s">
        <v>11041</v>
      </c>
      <c r="B4277">
        <v>34.380000000000003</v>
      </c>
    </row>
    <row r="4278" spans="1:2" x14ac:dyDescent="0.2">
      <c r="A4278" t="s">
        <v>47405</v>
      </c>
      <c r="B4278">
        <v>29.79</v>
      </c>
    </row>
    <row r="4279" spans="1:2" x14ac:dyDescent="0.2">
      <c r="A4279" t="s">
        <v>11042</v>
      </c>
      <c r="B4279">
        <v>40.43</v>
      </c>
    </row>
    <row r="4280" spans="1:2" x14ac:dyDescent="0.2">
      <c r="A4280" t="s">
        <v>47406</v>
      </c>
      <c r="B4280">
        <v>35.04</v>
      </c>
    </row>
    <row r="4281" spans="1:2" x14ac:dyDescent="0.2">
      <c r="A4281" t="s">
        <v>11043</v>
      </c>
      <c r="B4281">
        <v>46.44</v>
      </c>
    </row>
    <row r="4282" spans="1:2" x14ac:dyDescent="0.2">
      <c r="A4282" t="s">
        <v>47407</v>
      </c>
      <c r="B4282">
        <v>40.25</v>
      </c>
    </row>
    <row r="4283" spans="1:2" x14ac:dyDescent="0.2">
      <c r="A4283" t="s">
        <v>11044</v>
      </c>
      <c r="B4283">
        <v>54.58</v>
      </c>
    </row>
    <row r="4284" spans="1:2" x14ac:dyDescent="0.2">
      <c r="A4284" t="s">
        <v>47408</v>
      </c>
      <c r="B4284">
        <v>47.3</v>
      </c>
    </row>
    <row r="4285" spans="1:2" x14ac:dyDescent="0.2">
      <c r="A4285" t="s">
        <v>11045</v>
      </c>
      <c r="B4285">
        <v>65.569999999999993</v>
      </c>
    </row>
    <row r="4286" spans="1:2" x14ac:dyDescent="0.2">
      <c r="A4286" t="s">
        <v>47409</v>
      </c>
      <c r="B4286">
        <v>56.82</v>
      </c>
    </row>
    <row r="4287" spans="1:2" x14ac:dyDescent="0.2">
      <c r="A4287" t="s">
        <v>11046</v>
      </c>
      <c r="B4287">
        <v>95.58</v>
      </c>
    </row>
    <row r="4288" spans="1:2" x14ac:dyDescent="0.2">
      <c r="A4288" t="s">
        <v>47410</v>
      </c>
      <c r="B4288">
        <v>82.84</v>
      </c>
    </row>
    <row r="4289" spans="1:2" x14ac:dyDescent="0.2">
      <c r="A4289" t="s">
        <v>11047</v>
      </c>
      <c r="B4289">
        <v>123.59</v>
      </c>
    </row>
    <row r="4290" spans="1:2" x14ac:dyDescent="0.2">
      <c r="A4290" t="s">
        <v>47411</v>
      </c>
      <c r="B4290">
        <v>107.11</v>
      </c>
    </row>
    <row r="4291" spans="1:2" x14ac:dyDescent="0.2">
      <c r="A4291" t="s">
        <v>11048</v>
      </c>
      <c r="B4291">
        <v>145.22</v>
      </c>
    </row>
    <row r="4292" spans="1:2" x14ac:dyDescent="0.2">
      <c r="A4292" t="s">
        <v>47412</v>
      </c>
      <c r="B4292">
        <v>125.85</v>
      </c>
    </row>
    <row r="4293" spans="1:2" x14ac:dyDescent="0.2">
      <c r="A4293" t="s">
        <v>11049</v>
      </c>
      <c r="B4293">
        <v>211.52</v>
      </c>
    </row>
    <row r="4294" spans="1:2" x14ac:dyDescent="0.2">
      <c r="A4294" t="s">
        <v>47413</v>
      </c>
      <c r="B4294">
        <v>183.32</v>
      </c>
    </row>
    <row r="4295" spans="1:2" x14ac:dyDescent="0.2">
      <c r="A4295" t="s">
        <v>11050</v>
      </c>
      <c r="B4295">
        <v>293.48</v>
      </c>
    </row>
    <row r="4296" spans="1:2" x14ac:dyDescent="0.2">
      <c r="A4296" t="s">
        <v>47414</v>
      </c>
      <c r="B4296">
        <v>254.34</v>
      </c>
    </row>
    <row r="4297" spans="1:2" x14ac:dyDescent="0.2">
      <c r="A4297" t="s">
        <v>11051</v>
      </c>
      <c r="B4297">
        <v>13.11</v>
      </c>
    </row>
    <row r="4298" spans="1:2" x14ac:dyDescent="0.2">
      <c r="A4298" t="s">
        <v>47415</v>
      </c>
      <c r="B4298">
        <v>11.37</v>
      </c>
    </row>
    <row r="4299" spans="1:2" x14ac:dyDescent="0.2">
      <c r="A4299" t="s">
        <v>11052</v>
      </c>
      <c r="B4299">
        <v>14.89</v>
      </c>
    </row>
    <row r="4300" spans="1:2" x14ac:dyDescent="0.2">
      <c r="A4300" t="s">
        <v>47416</v>
      </c>
      <c r="B4300">
        <v>12.9</v>
      </c>
    </row>
    <row r="4301" spans="1:2" x14ac:dyDescent="0.2">
      <c r="A4301" t="s">
        <v>11053</v>
      </c>
      <c r="B4301">
        <v>16.420000000000002</v>
      </c>
    </row>
    <row r="4302" spans="1:2" x14ac:dyDescent="0.2">
      <c r="A4302" t="s">
        <v>47417</v>
      </c>
      <c r="B4302">
        <v>14.23</v>
      </c>
    </row>
    <row r="4303" spans="1:2" x14ac:dyDescent="0.2">
      <c r="A4303" t="s">
        <v>11054</v>
      </c>
      <c r="B4303">
        <v>22.39</v>
      </c>
    </row>
    <row r="4304" spans="1:2" x14ac:dyDescent="0.2">
      <c r="A4304" t="s">
        <v>47418</v>
      </c>
      <c r="B4304">
        <v>19.41</v>
      </c>
    </row>
    <row r="4305" spans="1:2" x14ac:dyDescent="0.2">
      <c r="A4305" t="s">
        <v>11055</v>
      </c>
      <c r="B4305">
        <v>26.59</v>
      </c>
    </row>
    <row r="4306" spans="1:2" x14ac:dyDescent="0.2">
      <c r="A4306" t="s">
        <v>47419</v>
      </c>
      <c r="B4306">
        <v>23.04</v>
      </c>
    </row>
    <row r="4307" spans="1:2" x14ac:dyDescent="0.2">
      <c r="A4307" t="s">
        <v>11056</v>
      </c>
      <c r="B4307">
        <v>31.31</v>
      </c>
    </row>
    <row r="4308" spans="1:2" x14ac:dyDescent="0.2">
      <c r="A4308" t="s">
        <v>47420</v>
      </c>
      <c r="B4308">
        <v>27.13</v>
      </c>
    </row>
    <row r="4309" spans="1:2" x14ac:dyDescent="0.2">
      <c r="A4309" t="s">
        <v>11057</v>
      </c>
      <c r="B4309">
        <v>37.29</v>
      </c>
    </row>
    <row r="4310" spans="1:2" x14ac:dyDescent="0.2">
      <c r="A4310" t="s">
        <v>47421</v>
      </c>
      <c r="B4310">
        <v>32.31</v>
      </c>
    </row>
    <row r="4311" spans="1:2" x14ac:dyDescent="0.2">
      <c r="A4311" t="s">
        <v>11058</v>
      </c>
      <c r="B4311">
        <v>43.82</v>
      </c>
    </row>
    <row r="4312" spans="1:2" x14ac:dyDescent="0.2">
      <c r="A4312" t="s">
        <v>47422</v>
      </c>
      <c r="B4312">
        <v>37.979999999999997</v>
      </c>
    </row>
    <row r="4313" spans="1:2" x14ac:dyDescent="0.2">
      <c r="A4313" t="s">
        <v>11059</v>
      </c>
      <c r="B4313">
        <v>50.48</v>
      </c>
    </row>
    <row r="4314" spans="1:2" x14ac:dyDescent="0.2">
      <c r="A4314" t="s">
        <v>47423</v>
      </c>
      <c r="B4314">
        <v>43.74</v>
      </c>
    </row>
    <row r="4315" spans="1:2" x14ac:dyDescent="0.2">
      <c r="A4315" t="s">
        <v>11060</v>
      </c>
      <c r="B4315">
        <v>71.260000000000005</v>
      </c>
    </row>
    <row r="4316" spans="1:2" x14ac:dyDescent="0.2">
      <c r="A4316" t="s">
        <v>47424</v>
      </c>
      <c r="B4316">
        <v>61.75</v>
      </c>
    </row>
    <row r="4317" spans="1:2" x14ac:dyDescent="0.2">
      <c r="A4317" t="s">
        <v>11061</v>
      </c>
      <c r="B4317">
        <v>82.07</v>
      </c>
    </row>
    <row r="4318" spans="1:2" x14ac:dyDescent="0.2">
      <c r="A4318" t="s">
        <v>47425</v>
      </c>
      <c r="B4318">
        <v>71.13</v>
      </c>
    </row>
    <row r="4319" spans="1:2" x14ac:dyDescent="0.2">
      <c r="A4319" t="s">
        <v>11062</v>
      </c>
      <c r="B4319">
        <v>86.34</v>
      </c>
    </row>
    <row r="4320" spans="1:2" x14ac:dyDescent="0.2">
      <c r="A4320" t="s">
        <v>47426</v>
      </c>
      <c r="B4320">
        <v>74.83</v>
      </c>
    </row>
    <row r="4321" spans="1:2" x14ac:dyDescent="0.2">
      <c r="A4321" t="s">
        <v>11063</v>
      </c>
      <c r="B4321">
        <v>90.68</v>
      </c>
    </row>
    <row r="4322" spans="1:2" x14ac:dyDescent="0.2">
      <c r="A4322" t="s">
        <v>47427</v>
      </c>
      <c r="B4322">
        <v>78.58</v>
      </c>
    </row>
    <row r="4323" spans="1:2" x14ac:dyDescent="0.2">
      <c r="A4323" t="s">
        <v>11064</v>
      </c>
      <c r="B4323">
        <v>7.17</v>
      </c>
    </row>
    <row r="4324" spans="1:2" x14ac:dyDescent="0.2">
      <c r="A4324" t="s">
        <v>47428</v>
      </c>
      <c r="B4324">
        <v>6.22</v>
      </c>
    </row>
    <row r="4325" spans="1:2" x14ac:dyDescent="0.2">
      <c r="A4325" t="s">
        <v>11065</v>
      </c>
      <c r="B4325">
        <v>9.84</v>
      </c>
    </row>
    <row r="4326" spans="1:2" x14ac:dyDescent="0.2">
      <c r="A4326" t="s">
        <v>47429</v>
      </c>
      <c r="B4326">
        <v>8.5299999999999994</v>
      </c>
    </row>
    <row r="4327" spans="1:2" x14ac:dyDescent="0.2">
      <c r="A4327" t="s">
        <v>11066</v>
      </c>
      <c r="B4327">
        <v>12.51</v>
      </c>
    </row>
    <row r="4328" spans="1:2" x14ac:dyDescent="0.2">
      <c r="A4328" t="s">
        <v>47430</v>
      </c>
      <c r="B4328">
        <v>10.84</v>
      </c>
    </row>
    <row r="4329" spans="1:2" x14ac:dyDescent="0.2">
      <c r="A4329" t="s">
        <v>11067</v>
      </c>
      <c r="B4329">
        <v>15.17</v>
      </c>
    </row>
    <row r="4330" spans="1:2" x14ac:dyDescent="0.2">
      <c r="A4330" t="s">
        <v>47431</v>
      </c>
      <c r="B4330">
        <v>13.15</v>
      </c>
    </row>
    <row r="4331" spans="1:2" x14ac:dyDescent="0.2">
      <c r="A4331" t="s">
        <v>11068</v>
      </c>
      <c r="B4331">
        <v>17.84</v>
      </c>
    </row>
    <row r="4332" spans="1:2" x14ac:dyDescent="0.2">
      <c r="A4332" t="s">
        <v>47432</v>
      </c>
      <c r="B4332">
        <v>15.46</v>
      </c>
    </row>
    <row r="4333" spans="1:2" x14ac:dyDescent="0.2">
      <c r="A4333" t="s">
        <v>11069</v>
      </c>
      <c r="B4333">
        <v>20.5</v>
      </c>
    </row>
    <row r="4334" spans="1:2" x14ac:dyDescent="0.2">
      <c r="A4334" t="s">
        <v>47433</v>
      </c>
      <c r="B4334">
        <v>17.77</v>
      </c>
    </row>
    <row r="4335" spans="1:2" x14ac:dyDescent="0.2">
      <c r="A4335" t="s">
        <v>11070</v>
      </c>
      <c r="B4335">
        <v>23.17</v>
      </c>
    </row>
    <row r="4336" spans="1:2" x14ac:dyDescent="0.2">
      <c r="A4336" t="s">
        <v>47434</v>
      </c>
      <c r="B4336">
        <v>20.079999999999998</v>
      </c>
    </row>
    <row r="4337" spans="1:2" x14ac:dyDescent="0.2">
      <c r="A4337" t="s">
        <v>11071</v>
      </c>
      <c r="B4337">
        <v>2.44</v>
      </c>
    </row>
    <row r="4338" spans="1:2" x14ac:dyDescent="0.2">
      <c r="A4338" t="s">
        <v>47435</v>
      </c>
      <c r="B4338">
        <v>2.12</v>
      </c>
    </row>
    <row r="4339" spans="1:2" x14ac:dyDescent="0.2">
      <c r="A4339" t="s">
        <v>11072</v>
      </c>
      <c r="B4339">
        <v>4.2300000000000004</v>
      </c>
    </row>
    <row r="4340" spans="1:2" x14ac:dyDescent="0.2">
      <c r="A4340" t="s">
        <v>47436</v>
      </c>
      <c r="B4340">
        <v>3.68</v>
      </c>
    </row>
    <row r="4341" spans="1:2" x14ac:dyDescent="0.2">
      <c r="A4341" t="s">
        <v>11073</v>
      </c>
      <c r="B4341">
        <v>5.7</v>
      </c>
    </row>
    <row r="4342" spans="1:2" x14ac:dyDescent="0.2">
      <c r="A4342" t="s">
        <v>47437</v>
      </c>
      <c r="B4342">
        <v>4.96</v>
      </c>
    </row>
    <row r="4343" spans="1:2" x14ac:dyDescent="0.2">
      <c r="A4343" t="s">
        <v>11074</v>
      </c>
      <c r="B4343">
        <v>8.64</v>
      </c>
    </row>
    <row r="4344" spans="1:2" x14ac:dyDescent="0.2">
      <c r="A4344" t="s">
        <v>47438</v>
      </c>
      <c r="B4344">
        <v>7.52</v>
      </c>
    </row>
    <row r="4345" spans="1:2" x14ac:dyDescent="0.2">
      <c r="A4345" t="s">
        <v>11075</v>
      </c>
      <c r="B4345">
        <v>12.06</v>
      </c>
    </row>
    <row r="4346" spans="1:2" x14ac:dyDescent="0.2">
      <c r="A4346" t="s">
        <v>47439</v>
      </c>
      <c r="B4346">
        <v>10.51</v>
      </c>
    </row>
    <row r="4347" spans="1:2" x14ac:dyDescent="0.2">
      <c r="A4347" t="s">
        <v>11076</v>
      </c>
      <c r="B4347">
        <v>15.51</v>
      </c>
    </row>
    <row r="4348" spans="1:2" x14ac:dyDescent="0.2">
      <c r="A4348" t="s">
        <v>47440</v>
      </c>
      <c r="B4348">
        <v>13.53</v>
      </c>
    </row>
    <row r="4349" spans="1:2" x14ac:dyDescent="0.2">
      <c r="A4349" t="s">
        <v>11077</v>
      </c>
      <c r="B4349">
        <v>19.149999999999999</v>
      </c>
    </row>
    <row r="4350" spans="1:2" x14ac:dyDescent="0.2">
      <c r="A4350" t="s">
        <v>47441</v>
      </c>
      <c r="B4350">
        <v>16.72</v>
      </c>
    </row>
    <row r="4351" spans="1:2" x14ac:dyDescent="0.2">
      <c r="A4351" t="s">
        <v>11078</v>
      </c>
      <c r="B4351">
        <v>25.42</v>
      </c>
    </row>
    <row r="4352" spans="1:2" x14ac:dyDescent="0.2">
      <c r="A4352" t="s">
        <v>47442</v>
      </c>
      <c r="B4352">
        <v>22.22</v>
      </c>
    </row>
    <row r="4353" spans="1:2" x14ac:dyDescent="0.2">
      <c r="A4353" t="s">
        <v>11079</v>
      </c>
      <c r="B4353">
        <v>31.7</v>
      </c>
    </row>
    <row r="4354" spans="1:2" x14ac:dyDescent="0.2">
      <c r="A4354" t="s">
        <v>47443</v>
      </c>
      <c r="B4354">
        <v>27.72</v>
      </c>
    </row>
    <row r="4355" spans="1:2" x14ac:dyDescent="0.2">
      <c r="A4355" t="s">
        <v>11080</v>
      </c>
      <c r="B4355">
        <v>5.91</v>
      </c>
    </row>
    <row r="4356" spans="1:2" x14ac:dyDescent="0.2">
      <c r="A4356" t="s">
        <v>47444</v>
      </c>
      <c r="B4356">
        <v>5.13</v>
      </c>
    </row>
    <row r="4357" spans="1:2" x14ac:dyDescent="0.2">
      <c r="A4357" t="s">
        <v>11081</v>
      </c>
      <c r="B4357">
        <v>8.8699999999999992</v>
      </c>
    </row>
    <row r="4358" spans="1:2" x14ac:dyDescent="0.2">
      <c r="A4358" t="s">
        <v>47445</v>
      </c>
      <c r="B4358">
        <v>7.69</v>
      </c>
    </row>
    <row r="4359" spans="1:2" x14ac:dyDescent="0.2">
      <c r="A4359" t="s">
        <v>11082</v>
      </c>
      <c r="B4359">
        <v>11.83</v>
      </c>
    </row>
    <row r="4360" spans="1:2" x14ac:dyDescent="0.2">
      <c r="A4360" t="s">
        <v>47446</v>
      </c>
      <c r="B4360">
        <v>10.26</v>
      </c>
    </row>
    <row r="4361" spans="1:2" x14ac:dyDescent="0.2">
      <c r="A4361" t="s">
        <v>11083</v>
      </c>
      <c r="B4361">
        <v>14.79</v>
      </c>
    </row>
    <row r="4362" spans="1:2" x14ac:dyDescent="0.2">
      <c r="A4362" t="s">
        <v>47447</v>
      </c>
      <c r="B4362">
        <v>12.82</v>
      </c>
    </row>
    <row r="4363" spans="1:2" x14ac:dyDescent="0.2">
      <c r="A4363" t="s">
        <v>11084</v>
      </c>
      <c r="B4363">
        <v>17.75</v>
      </c>
    </row>
    <row r="4364" spans="1:2" x14ac:dyDescent="0.2">
      <c r="A4364" t="s">
        <v>47448</v>
      </c>
      <c r="B4364">
        <v>15.39</v>
      </c>
    </row>
    <row r="4365" spans="1:2" x14ac:dyDescent="0.2">
      <c r="A4365" t="s">
        <v>11085</v>
      </c>
      <c r="B4365">
        <v>20.71</v>
      </c>
    </row>
    <row r="4366" spans="1:2" x14ac:dyDescent="0.2">
      <c r="A4366" t="s">
        <v>47449</v>
      </c>
      <c r="B4366">
        <v>17.95</v>
      </c>
    </row>
    <row r="4367" spans="1:2" x14ac:dyDescent="0.2">
      <c r="A4367" t="s">
        <v>11086</v>
      </c>
      <c r="B4367">
        <v>23.67</v>
      </c>
    </row>
    <row r="4368" spans="1:2" x14ac:dyDescent="0.2">
      <c r="A4368" t="s">
        <v>47450</v>
      </c>
      <c r="B4368">
        <v>20.52</v>
      </c>
    </row>
    <row r="4369" spans="1:2" x14ac:dyDescent="0.2">
      <c r="A4369" t="s">
        <v>11087</v>
      </c>
      <c r="B4369">
        <v>26.63</v>
      </c>
    </row>
    <row r="4370" spans="1:2" x14ac:dyDescent="0.2">
      <c r="A4370" t="s">
        <v>47451</v>
      </c>
      <c r="B4370">
        <v>23.08</v>
      </c>
    </row>
    <row r="4371" spans="1:2" x14ac:dyDescent="0.2">
      <c r="A4371" t="s">
        <v>11088</v>
      </c>
      <c r="B4371">
        <v>29.59</v>
      </c>
    </row>
    <row r="4372" spans="1:2" x14ac:dyDescent="0.2">
      <c r="A4372" t="s">
        <v>47452</v>
      </c>
      <c r="B4372">
        <v>25.65</v>
      </c>
    </row>
    <row r="4373" spans="1:2" x14ac:dyDescent="0.2">
      <c r="A4373" t="s">
        <v>11089</v>
      </c>
      <c r="B4373">
        <v>35.51</v>
      </c>
    </row>
    <row r="4374" spans="1:2" x14ac:dyDescent="0.2">
      <c r="A4374" t="s">
        <v>47453</v>
      </c>
      <c r="B4374">
        <v>30.78</v>
      </c>
    </row>
    <row r="4375" spans="1:2" x14ac:dyDescent="0.2">
      <c r="A4375" t="s">
        <v>11090</v>
      </c>
      <c r="B4375">
        <v>1.4</v>
      </c>
    </row>
    <row r="4376" spans="1:2" x14ac:dyDescent="0.2">
      <c r="A4376" t="s">
        <v>47454</v>
      </c>
      <c r="B4376">
        <v>1.21</v>
      </c>
    </row>
    <row r="4377" spans="1:2" x14ac:dyDescent="0.2">
      <c r="A4377" t="s">
        <v>11091</v>
      </c>
      <c r="B4377">
        <v>1.55</v>
      </c>
    </row>
    <row r="4378" spans="1:2" x14ac:dyDescent="0.2">
      <c r="A4378" t="s">
        <v>47455</v>
      </c>
      <c r="B4378">
        <v>1.34</v>
      </c>
    </row>
    <row r="4379" spans="1:2" x14ac:dyDescent="0.2">
      <c r="A4379" t="s">
        <v>11092</v>
      </c>
      <c r="B4379">
        <v>1.84</v>
      </c>
    </row>
    <row r="4380" spans="1:2" x14ac:dyDescent="0.2">
      <c r="A4380" t="s">
        <v>47456</v>
      </c>
      <c r="B4380">
        <v>1.6</v>
      </c>
    </row>
    <row r="4381" spans="1:2" x14ac:dyDescent="0.2">
      <c r="A4381" t="s">
        <v>11093</v>
      </c>
      <c r="B4381">
        <v>2.21</v>
      </c>
    </row>
    <row r="4382" spans="1:2" x14ac:dyDescent="0.2">
      <c r="A4382" t="s">
        <v>47457</v>
      </c>
      <c r="B4382">
        <v>1.92</v>
      </c>
    </row>
    <row r="4383" spans="1:2" x14ac:dyDescent="0.2">
      <c r="A4383" t="s">
        <v>11094</v>
      </c>
      <c r="B4383">
        <v>2.44</v>
      </c>
    </row>
    <row r="4384" spans="1:2" x14ac:dyDescent="0.2">
      <c r="A4384" t="s">
        <v>47458</v>
      </c>
      <c r="B4384">
        <v>2.11</v>
      </c>
    </row>
    <row r="4385" spans="1:2" x14ac:dyDescent="0.2">
      <c r="A4385" t="s">
        <v>11095</v>
      </c>
      <c r="B4385">
        <v>3.14</v>
      </c>
    </row>
    <row r="4386" spans="1:2" x14ac:dyDescent="0.2">
      <c r="A4386" t="s">
        <v>47459</v>
      </c>
      <c r="B4386">
        <v>2.72</v>
      </c>
    </row>
    <row r="4387" spans="1:2" x14ac:dyDescent="0.2">
      <c r="A4387" t="s">
        <v>11096</v>
      </c>
      <c r="B4387">
        <v>4.03</v>
      </c>
    </row>
    <row r="4388" spans="1:2" x14ac:dyDescent="0.2">
      <c r="A4388" t="s">
        <v>47460</v>
      </c>
      <c r="B4388">
        <v>3.49</v>
      </c>
    </row>
    <row r="4389" spans="1:2" x14ac:dyDescent="0.2">
      <c r="A4389" t="s">
        <v>11097</v>
      </c>
      <c r="B4389">
        <v>1414.52</v>
      </c>
    </row>
    <row r="4390" spans="1:2" x14ac:dyDescent="0.2">
      <c r="A4390" t="s">
        <v>47461</v>
      </c>
      <c r="B4390">
        <v>1227.93</v>
      </c>
    </row>
    <row r="4391" spans="1:2" x14ac:dyDescent="0.2">
      <c r="A4391" t="s">
        <v>11098</v>
      </c>
      <c r="B4391">
        <v>698.59</v>
      </c>
    </row>
    <row r="4392" spans="1:2" x14ac:dyDescent="0.2">
      <c r="A4392" t="s">
        <v>47462</v>
      </c>
      <c r="B4392">
        <v>606.5</v>
      </c>
    </row>
    <row r="4393" spans="1:2" x14ac:dyDescent="0.2">
      <c r="A4393" t="s">
        <v>11099</v>
      </c>
      <c r="B4393">
        <v>363.12</v>
      </c>
    </row>
    <row r="4394" spans="1:2" x14ac:dyDescent="0.2">
      <c r="A4394" t="s">
        <v>47463</v>
      </c>
      <c r="B4394">
        <v>315.2</v>
      </c>
    </row>
    <row r="4395" spans="1:2" x14ac:dyDescent="0.2">
      <c r="A4395" t="s">
        <v>11100</v>
      </c>
      <c r="B4395">
        <v>34.92</v>
      </c>
    </row>
    <row r="4396" spans="1:2" x14ac:dyDescent="0.2">
      <c r="A4396" t="s">
        <v>47464</v>
      </c>
      <c r="B4396">
        <v>30.62</v>
      </c>
    </row>
    <row r="4397" spans="1:2" x14ac:dyDescent="0.2">
      <c r="A4397" t="s">
        <v>11101</v>
      </c>
      <c r="B4397">
        <v>43.69</v>
      </c>
    </row>
    <row r="4398" spans="1:2" x14ac:dyDescent="0.2">
      <c r="A4398" t="s">
        <v>47465</v>
      </c>
      <c r="B4398">
        <v>38.35</v>
      </c>
    </row>
    <row r="4399" spans="1:2" x14ac:dyDescent="0.2">
      <c r="A4399" t="s">
        <v>11102</v>
      </c>
      <c r="B4399">
        <v>138.11000000000001</v>
      </c>
    </row>
    <row r="4400" spans="1:2" x14ac:dyDescent="0.2">
      <c r="A4400" t="s">
        <v>47466</v>
      </c>
      <c r="B4400">
        <v>130.26</v>
      </c>
    </row>
    <row r="4401" spans="1:2" x14ac:dyDescent="0.2">
      <c r="A4401" t="s">
        <v>11103</v>
      </c>
      <c r="B4401">
        <v>151.01</v>
      </c>
    </row>
    <row r="4402" spans="1:2" x14ac:dyDescent="0.2">
      <c r="A4402" t="s">
        <v>47467</v>
      </c>
      <c r="B4402">
        <v>143.12</v>
      </c>
    </row>
    <row r="4403" spans="1:2" x14ac:dyDescent="0.2">
      <c r="A4403" t="s">
        <v>11104</v>
      </c>
      <c r="B4403">
        <v>177.14</v>
      </c>
    </row>
    <row r="4404" spans="1:2" x14ac:dyDescent="0.2">
      <c r="A4404" t="s">
        <v>47468</v>
      </c>
      <c r="B4404">
        <v>167.69</v>
      </c>
    </row>
    <row r="4405" spans="1:2" x14ac:dyDescent="0.2">
      <c r="A4405" t="s">
        <v>11105</v>
      </c>
      <c r="B4405">
        <v>190.22</v>
      </c>
    </row>
    <row r="4406" spans="1:2" x14ac:dyDescent="0.2">
      <c r="A4406" t="s">
        <v>47469</v>
      </c>
      <c r="B4406">
        <v>179.55</v>
      </c>
    </row>
    <row r="4407" spans="1:2" x14ac:dyDescent="0.2">
      <c r="A4407" t="s">
        <v>11106</v>
      </c>
      <c r="B4407">
        <v>202.91</v>
      </c>
    </row>
    <row r="4408" spans="1:2" x14ac:dyDescent="0.2">
      <c r="A4408" t="s">
        <v>47470</v>
      </c>
      <c r="B4408">
        <v>191.49</v>
      </c>
    </row>
    <row r="4409" spans="1:2" x14ac:dyDescent="0.2">
      <c r="A4409" t="s">
        <v>11107</v>
      </c>
      <c r="B4409">
        <v>42.72</v>
      </c>
    </row>
    <row r="4410" spans="1:2" x14ac:dyDescent="0.2">
      <c r="A4410" t="s">
        <v>47471</v>
      </c>
      <c r="B4410">
        <v>37.380000000000003</v>
      </c>
    </row>
    <row r="4411" spans="1:2" x14ac:dyDescent="0.2">
      <c r="A4411" t="s">
        <v>11108</v>
      </c>
      <c r="B4411">
        <v>43.8</v>
      </c>
    </row>
    <row r="4412" spans="1:2" x14ac:dyDescent="0.2">
      <c r="A4412" t="s">
        <v>47472</v>
      </c>
      <c r="B4412">
        <v>38.44</v>
      </c>
    </row>
    <row r="4413" spans="1:2" x14ac:dyDescent="0.2">
      <c r="A4413" t="s">
        <v>11109</v>
      </c>
      <c r="B4413">
        <v>137.29</v>
      </c>
    </row>
    <row r="4414" spans="1:2" x14ac:dyDescent="0.2">
      <c r="A4414" t="s">
        <v>47473</v>
      </c>
      <c r="B4414">
        <v>129.47</v>
      </c>
    </row>
    <row r="4415" spans="1:2" x14ac:dyDescent="0.2">
      <c r="A4415" t="s">
        <v>11110</v>
      </c>
      <c r="B4415">
        <v>150.34</v>
      </c>
    </row>
    <row r="4416" spans="1:2" x14ac:dyDescent="0.2">
      <c r="A4416" t="s">
        <v>47474</v>
      </c>
      <c r="B4416">
        <v>142.47999999999999</v>
      </c>
    </row>
    <row r="4417" spans="1:2" x14ac:dyDescent="0.2">
      <c r="A4417" t="s">
        <v>11111</v>
      </c>
      <c r="B4417">
        <v>178.27</v>
      </c>
    </row>
    <row r="4418" spans="1:2" x14ac:dyDescent="0.2">
      <c r="A4418" t="s">
        <v>47475</v>
      </c>
      <c r="B4418">
        <v>168.76</v>
      </c>
    </row>
    <row r="4419" spans="1:2" x14ac:dyDescent="0.2">
      <c r="A4419" t="s">
        <v>11112</v>
      </c>
      <c r="B4419">
        <v>9.57</v>
      </c>
    </row>
    <row r="4420" spans="1:2" x14ac:dyDescent="0.2">
      <c r="A4420" t="s">
        <v>47476</v>
      </c>
      <c r="B4420">
        <v>8.41</v>
      </c>
    </row>
    <row r="4421" spans="1:2" x14ac:dyDescent="0.2">
      <c r="A4421" t="s">
        <v>11113</v>
      </c>
      <c r="B4421">
        <v>37.78</v>
      </c>
    </row>
    <row r="4422" spans="1:2" x14ac:dyDescent="0.2">
      <c r="A4422" t="s">
        <v>47477</v>
      </c>
      <c r="B4422">
        <v>32.83</v>
      </c>
    </row>
    <row r="4423" spans="1:2" x14ac:dyDescent="0.2">
      <c r="A4423" t="s">
        <v>11114</v>
      </c>
      <c r="B4423">
        <v>150.62</v>
      </c>
    </row>
    <row r="4424" spans="1:2" x14ac:dyDescent="0.2">
      <c r="A4424" t="s">
        <v>47478</v>
      </c>
      <c r="B4424">
        <v>130.81</v>
      </c>
    </row>
    <row r="4425" spans="1:2" x14ac:dyDescent="0.2">
      <c r="A4425" t="s">
        <v>11115</v>
      </c>
      <c r="B4425">
        <v>208.33</v>
      </c>
    </row>
    <row r="4426" spans="1:2" x14ac:dyDescent="0.2">
      <c r="A4426" t="s">
        <v>47479</v>
      </c>
      <c r="B4426">
        <v>180.83</v>
      </c>
    </row>
    <row r="4427" spans="1:2" x14ac:dyDescent="0.2">
      <c r="A4427" t="s">
        <v>11116</v>
      </c>
      <c r="B4427">
        <v>75.31</v>
      </c>
    </row>
    <row r="4428" spans="1:2" x14ac:dyDescent="0.2">
      <c r="A4428" t="s">
        <v>47480</v>
      </c>
      <c r="B4428">
        <v>65.400000000000006</v>
      </c>
    </row>
    <row r="4429" spans="1:2" x14ac:dyDescent="0.2">
      <c r="A4429" t="s">
        <v>11117</v>
      </c>
      <c r="B4429">
        <v>75.31</v>
      </c>
    </row>
    <row r="4430" spans="1:2" x14ac:dyDescent="0.2">
      <c r="A4430" t="s">
        <v>47481</v>
      </c>
      <c r="B4430">
        <v>65.400000000000006</v>
      </c>
    </row>
    <row r="4431" spans="1:2" x14ac:dyDescent="0.2">
      <c r="A4431" t="s">
        <v>11118</v>
      </c>
      <c r="B4431">
        <v>150.62</v>
      </c>
    </row>
    <row r="4432" spans="1:2" x14ac:dyDescent="0.2">
      <c r="A4432" t="s">
        <v>47482</v>
      </c>
      <c r="B4432">
        <v>130.81</v>
      </c>
    </row>
    <row r="4433" spans="1:2" x14ac:dyDescent="0.2">
      <c r="A4433" t="s">
        <v>11119</v>
      </c>
      <c r="B4433">
        <v>225.93</v>
      </c>
    </row>
    <row r="4434" spans="1:2" x14ac:dyDescent="0.2">
      <c r="A4434" t="s">
        <v>47483</v>
      </c>
      <c r="B4434">
        <v>196.22</v>
      </c>
    </row>
    <row r="4435" spans="1:2" x14ac:dyDescent="0.2">
      <c r="A4435" t="s">
        <v>11120</v>
      </c>
      <c r="B4435">
        <v>380.5</v>
      </c>
    </row>
    <row r="4436" spans="1:2" x14ac:dyDescent="0.2">
      <c r="A4436" t="s">
        <v>47484</v>
      </c>
      <c r="B4436">
        <v>330.87</v>
      </c>
    </row>
    <row r="4437" spans="1:2" x14ac:dyDescent="0.2">
      <c r="A4437" t="s">
        <v>11121</v>
      </c>
      <c r="B4437">
        <v>98.3</v>
      </c>
    </row>
    <row r="4438" spans="1:2" x14ac:dyDescent="0.2">
      <c r="A4438" t="s">
        <v>47485</v>
      </c>
      <c r="B4438">
        <v>85.41</v>
      </c>
    </row>
    <row r="4439" spans="1:2" x14ac:dyDescent="0.2">
      <c r="A4439" t="s">
        <v>11122</v>
      </c>
      <c r="B4439">
        <v>56.81</v>
      </c>
    </row>
    <row r="4440" spans="1:2" x14ac:dyDescent="0.2">
      <c r="A4440" t="s">
        <v>47486</v>
      </c>
      <c r="B4440">
        <v>49.37</v>
      </c>
    </row>
    <row r="4441" spans="1:2" x14ac:dyDescent="0.2">
      <c r="A4441" t="s">
        <v>11123</v>
      </c>
      <c r="B4441">
        <v>3.83</v>
      </c>
    </row>
    <row r="4442" spans="1:2" x14ac:dyDescent="0.2">
      <c r="A4442" t="s">
        <v>47487</v>
      </c>
      <c r="B4442">
        <v>3.35</v>
      </c>
    </row>
    <row r="4443" spans="1:2" x14ac:dyDescent="0.2">
      <c r="A4443" t="s">
        <v>11124</v>
      </c>
      <c r="B4443">
        <v>6.23</v>
      </c>
    </row>
    <row r="4444" spans="1:2" x14ac:dyDescent="0.2">
      <c r="A4444" t="s">
        <v>47488</v>
      </c>
      <c r="B4444">
        <v>5.44</v>
      </c>
    </row>
    <row r="4445" spans="1:2" x14ac:dyDescent="0.2">
      <c r="A4445" t="s">
        <v>11125</v>
      </c>
      <c r="B4445">
        <v>9.06</v>
      </c>
    </row>
    <row r="4446" spans="1:2" x14ac:dyDescent="0.2">
      <c r="A4446" t="s">
        <v>47489</v>
      </c>
      <c r="B4446">
        <v>7.9</v>
      </c>
    </row>
    <row r="4447" spans="1:2" x14ac:dyDescent="0.2">
      <c r="A4447" t="s">
        <v>11126</v>
      </c>
      <c r="B4447">
        <v>14.89</v>
      </c>
    </row>
    <row r="4448" spans="1:2" x14ac:dyDescent="0.2">
      <c r="A4448" t="s">
        <v>47490</v>
      </c>
      <c r="B4448">
        <v>12.98</v>
      </c>
    </row>
    <row r="4449" spans="1:2" x14ac:dyDescent="0.2">
      <c r="A4449" t="s">
        <v>11127</v>
      </c>
      <c r="B4449">
        <v>22.35</v>
      </c>
    </row>
    <row r="4450" spans="1:2" x14ac:dyDescent="0.2">
      <c r="A4450" t="s">
        <v>47491</v>
      </c>
      <c r="B4450">
        <v>19.48</v>
      </c>
    </row>
    <row r="4451" spans="1:2" x14ac:dyDescent="0.2">
      <c r="A4451" t="s">
        <v>11128</v>
      </c>
      <c r="B4451">
        <v>29.16</v>
      </c>
    </row>
    <row r="4452" spans="1:2" x14ac:dyDescent="0.2">
      <c r="A4452" t="s">
        <v>47492</v>
      </c>
      <c r="B4452">
        <v>25.41</v>
      </c>
    </row>
    <row r="4453" spans="1:2" x14ac:dyDescent="0.2">
      <c r="A4453" t="s">
        <v>11129</v>
      </c>
      <c r="B4453">
        <v>31.57</v>
      </c>
    </row>
    <row r="4454" spans="1:2" x14ac:dyDescent="0.2">
      <c r="A4454" t="s">
        <v>47493</v>
      </c>
      <c r="B4454">
        <v>27.89</v>
      </c>
    </row>
    <row r="4455" spans="1:2" x14ac:dyDescent="0.2">
      <c r="A4455" t="s">
        <v>11130</v>
      </c>
      <c r="B4455">
        <v>36.619999999999997</v>
      </c>
    </row>
    <row r="4456" spans="1:2" x14ac:dyDescent="0.2">
      <c r="A4456" t="s">
        <v>47494</v>
      </c>
      <c r="B4456">
        <v>32.340000000000003</v>
      </c>
    </row>
    <row r="4457" spans="1:2" x14ac:dyDescent="0.2">
      <c r="A4457" t="s">
        <v>11131</v>
      </c>
      <c r="B4457">
        <v>42.77</v>
      </c>
    </row>
    <row r="4458" spans="1:2" x14ac:dyDescent="0.2">
      <c r="A4458" t="s">
        <v>47495</v>
      </c>
      <c r="B4458">
        <v>37.78</v>
      </c>
    </row>
    <row r="4459" spans="1:2" x14ac:dyDescent="0.2">
      <c r="A4459" t="s">
        <v>11132</v>
      </c>
      <c r="B4459">
        <v>53.75</v>
      </c>
    </row>
    <row r="4460" spans="1:2" x14ac:dyDescent="0.2">
      <c r="A4460" t="s">
        <v>47496</v>
      </c>
      <c r="B4460">
        <v>47.94</v>
      </c>
    </row>
    <row r="4461" spans="1:2" x14ac:dyDescent="0.2">
      <c r="A4461" t="s">
        <v>11133</v>
      </c>
      <c r="B4461">
        <v>54.53</v>
      </c>
    </row>
    <row r="4462" spans="1:2" x14ac:dyDescent="0.2">
      <c r="A4462" t="s">
        <v>47497</v>
      </c>
      <c r="B4462">
        <v>48.2</v>
      </c>
    </row>
    <row r="4463" spans="1:2" x14ac:dyDescent="0.2">
      <c r="A4463" t="s">
        <v>11134</v>
      </c>
      <c r="B4463">
        <v>66.78</v>
      </c>
    </row>
    <row r="4464" spans="1:2" x14ac:dyDescent="0.2">
      <c r="A4464" t="s">
        <v>47498</v>
      </c>
      <c r="B4464">
        <v>59.06</v>
      </c>
    </row>
    <row r="4465" spans="1:2" x14ac:dyDescent="0.2">
      <c r="A4465" t="s">
        <v>11135</v>
      </c>
      <c r="B4465">
        <v>102.65</v>
      </c>
    </row>
    <row r="4466" spans="1:2" x14ac:dyDescent="0.2">
      <c r="A4466" t="s">
        <v>47499</v>
      </c>
      <c r="B4466">
        <v>93.77</v>
      </c>
    </row>
    <row r="4467" spans="1:2" x14ac:dyDescent="0.2">
      <c r="A4467" t="s">
        <v>11136</v>
      </c>
      <c r="B4467">
        <v>122.13</v>
      </c>
    </row>
    <row r="4468" spans="1:2" x14ac:dyDescent="0.2">
      <c r="A4468" t="s">
        <v>47500</v>
      </c>
      <c r="B4468">
        <v>111.62</v>
      </c>
    </row>
    <row r="4469" spans="1:2" x14ac:dyDescent="0.2">
      <c r="A4469" t="s">
        <v>11137</v>
      </c>
      <c r="B4469">
        <v>146.18</v>
      </c>
    </row>
    <row r="4470" spans="1:2" x14ac:dyDescent="0.2">
      <c r="A4470" t="s">
        <v>47501</v>
      </c>
      <c r="B4470">
        <v>133.76</v>
      </c>
    </row>
    <row r="4471" spans="1:2" x14ac:dyDescent="0.2">
      <c r="A4471" t="s">
        <v>11138</v>
      </c>
      <c r="B4471">
        <v>170.36</v>
      </c>
    </row>
    <row r="4472" spans="1:2" x14ac:dyDescent="0.2">
      <c r="A4472" t="s">
        <v>47502</v>
      </c>
      <c r="B4472">
        <v>155.97999999999999</v>
      </c>
    </row>
    <row r="4473" spans="1:2" x14ac:dyDescent="0.2">
      <c r="A4473" t="s">
        <v>11139</v>
      </c>
      <c r="B4473">
        <v>211.58</v>
      </c>
    </row>
    <row r="4474" spans="1:2" x14ac:dyDescent="0.2">
      <c r="A4474" t="s">
        <v>47503</v>
      </c>
      <c r="B4474">
        <v>193.72</v>
      </c>
    </row>
    <row r="4475" spans="1:2" x14ac:dyDescent="0.2">
      <c r="A4475" t="s">
        <v>11140</v>
      </c>
      <c r="B4475">
        <v>2.57</v>
      </c>
    </row>
    <row r="4476" spans="1:2" x14ac:dyDescent="0.2">
      <c r="A4476" t="s">
        <v>47504</v>
      </c>
      <c r="B4476">
        <v>2.25</v>
      </c>
    </row>
    <row r="4477" spans="1:2" x14ac:dyDescent="0.2">
      <c r="A4477" t="s">
        <v>11141</v>
      </c>
      <c r="B4477">
        <v>4.2</v>
      </c>
    </row>
    <row r="4478" spans="1:2" x14ac:dyDescent="0.2">
      <c r="A4478" t="s">
        <v>47505</v>
      </c>
      <c r="B4478">
        <v>3.68</v>
      </c>
    </row>
    <row r="4479" spans="1:2" x14ac:dyDescent="0.2">
      <c r="A4479" t="s">
        <v>11142</v>
      </c>
      <c r="B4479">
        <v>6.22</v>
      </c>
    </row>
    <row r="4480" spans="1:2" x14ac:dyDescent="0.2">
      <c r="A4480" t="s">
        <v>47506</v>
      </c>
      <c r="B4480">
        <v>5.44</v>
      </c>
    </row>
    <row r="4481" spans="1:2" x14ac:dyDescent="0.2">
      <c r="A4481" t="s">
        <v>11143</v>
      </c>
      <c r="B4481">
        <v>10.4</v>
      </c>
    </row>
    <row r="4482" spans="1:2" x14ac:dyDescent="0.2">
      <c r="A4482" t="s">
        <v>47507</v>
      </c>
      <c r="B4482">
        <v>9.09</v>
      </c>
    </row>
    <row r="4483" spans="1:2" x14ac:dyDescent="0.2">
      <c r="A4483" t="s">
        <v>11144</v>
      </c>
      <c r="B4483">
        <v>15.9</v>
      </c>
    </row>
    <row r="4484" spans="1:2" x14ac:dyDescent="0.2">
      <c r="A4484" t="s">
        <v>47508</v>
      </c>
      <c r="B4484">
        <v>13.89</v>
      </c>
    </row>
    <row r="4485" spans="1:2" x14ac:dyDescent="0.2">
      <c r="A4485" t="s">
        <v>11145</v>
      </c>
      <c r="B4485">
        <v>20.89</v>
      </c>
    </row>
    <row r="4486" spans="1:2" x14ac:dyDescent="0.2">
      <c r="A4486" t="s">
        <v>47509</v>
      </c>
      <c r="B4486">
        <v>18.25</v>
      </c>
    </row>
    <row r="4487" spans="1:2" x14ac:dyDescent="0.2">
      <c r="A4487" t="s">
        <v>11146</v>
      </c>
      <c r="B4487">
        <v>23.52</v>
      </c>
    </row>
    <row r="4488" spans="1:2" x14ac:dyDescent="0.2">
      <c r="A4488" t="s">
        <v>47510</v>
      </c>
      <c r="B4488">
        <v>20.91</v>
      </c>
    </row>
    <row r="4489" spans="1:2" x14ac:dyDescent="0.2">
      <c r="A4489" t="s">
        <v>11147</v>
      </c>
      <c r="B4489">
        <v>27.79</v>
      </c>
    </row>
    <row r="4490" spans="1:2" x14ac:dyDescent="0.2">
      <c r="A4490" t="s">
        <v>47511</v>
      </c>
      <c r="B4490">
        <v>24.7</v>
      </c>
    </row>
    <row r="4491" spans="1:2" x14ac:dyDescent="0.2">
      <c r="A4491" t="s">
        <v>11148</v>
      </c>
      <c r="B4491">
        <v>32.03</v>
      </c>
    </row>
    <row r="4492" spans="1:2" x14ac:dyDescent="0.2">
      <c r="A4492" t="s">
        <v>47512</v>
      </c>
      <c r="B4492">
        <v>28.48</v>
      </c>
    </row>
    <row r="4493" spans="1:2" x14ac:dyDescent="0.2">
      <c r="A4493" t="s">
        <v>11149</v>
      </c>
      <c r="B4493">
        <v>36.57</v>
      </c>
    </row>
    <row r="4494" spans="1:2" x14ac:dyDescent="0.2">
      <c r="A4494" t="s">
        <v>47513</v>
      </c>
      <c r="B4494">
        <v>32.53</v>
      </c>
    </row>
    <row r="4495" spans="1:2" x14ac:dyDescent="0.2">
      <c r="A4495" t="s">
        <v>11150</v>
      </c>
      <c r="B4495">
        <v>41.11</v>
      </c>
    </row>
    <row r="4496" spans="1:2" x14ac:dyDescent="0.2">
      <c r="A4496" t="s">
        <v>47514</v>
      </c>
      <c r="B4496">
        <v>36.57</v>
      </c>
    </row>
    <row r="4497" spans="1:2" x14ac:dyDescent="0.2">
      <c r="A4497" t="s">
        <v>11151</v>
      </c>
      <c r="B4497">
        <v>50.69</v>
      </c>
    </row>
    <row r="4498" spans="1:2" x14ac:dyDescent="0.2">
      <c r="A4498" t="s">
        <v>47515</v>
      </c>
      <c r="B4498">
        <v>45.11</v>
      </c>
    </row>
    <row r="4499" spans="1:2" x14ac:dyDescent="0.2">
      <c r="A4499" t="s">
        <v>11152</v>
      </c>
      <c r="B4499">
        <v>83.4</v>
      </c>
    </row>
    <row r="4500" spans="1:2" x14ac:dyDescent="0.2">
      <c r="A4500" t="s">
        <v>47516</v>
      </c>
      <c r="B4500">
        <v>77.08</v>
      </c>
    </row>
    <row r="4501" spans="1:2" x14ac:dyDescent="0.2">
      <c r="A4501" t="s">
        <v>11153</v>
      </c>
      <c r="B4501">
        <v>100.05</v>
      </c>
    </row>
    <row r="4502" spans="1:2" x14ac:dyDescent="0.2">
      <c r="A4502" t="s">
        <v>47517</v>
      </c>
      <c r="B4502">
        <v>92.48</v>
      </c>
    </row>
    <row r="4503" spans="1:2" x14ac:dyDescent="0.2">
      <c r="A4503" t="s">
        <v>11154</v>
      </c>
      <c r="B4503">
        <v>120.8</v>
      </c>
    </row>
    <row r="4504" spans="1:2" x14ac:dyDescent="0.2">
      <c r="A4504" t="s">
        <v>47518</v>
      </c>
      <c r="B4504">
        <v>111.75</v>
      </c>
    </row>
    <row r="4505" spans="1:2" x14ac:dyDescent="0.2">
      <c r="A4505" t="s">
        <v>11155</v>
      </c>
      <c r="B4505">
        <v>141.66999999999999</v>
      </c>
    </row>
    <row r="4506" spans="1:2" x14ac:dyDescent="0.2">
      <c r="A4506" t="s">
        <v>47519</v>
      </c>
      <c r="B4506">
        <v>131.11000000000001</v>
      </c>
    </row>
    <row r="4507" spans="1:2" x14ac:dyDescent="0.2">
      <c r="A4507" t="s">
        <v>11156</v>
      </c>
      <c r="B4507">
        <v>176.9</v>
      </c>
    </row>
    <row r="4508" spans="1:2" x14ac:dyDescent="0.2">
      <c r="A4508" t="s">
        <v>47520</v>
      </c>
      <c r="B4508">
        <v>163.66</v>
      </c>
    </row>
    <row r="4509" spans="1:2" x14ac:dyDescent="0.2">
      <c r="A4509" t="s">
        <v>11157</v>
      </c>
      <c r="B4509">
        <v>8.93</v>
      </c>
    </row>
    <row r="4510" spans="1:2" x14ac:dyDescent="0.2">
      <c r="A4510" t="s">
        <v>47521</v>
      </c>
      <c r="B4510">
        <v>7.78</v>
      </c>
    </row>
    <row r="4511" spans="1:2" x14ac:dyDescent="0.2">
      <c r="A4511" t="s">
        <v>11158</v>
      </c>
      <c r="B4511">
        <v>14.72</v>
      </c>
    </row>
    <row r="4512" spans="1:2" x14ac:dyDescent="0.2">
      <c r="A4512" t="s">
        <v>47522</v>
      </c>
      <c r="B4512">
        <v>12.82</v>
      </c>
    </row>
    <row r="4513" spans="1:2" x14ac:dyDescent="0.2">
      <c r="A4513" t="s">
        <v>11159</v>
      </c>
      <c r="B4513">
        <v>22.15</v>
      </c>
    </row>
    <row r="4514" spans="1:2" x14ac:dyDescent="0.2">
      <c r="A4514" t="s">
        <v>47523</v>
      </c>
      <c r="B4514">
        <v>19.28</v>
      </c>
    </row>
    <row r="4515" spans="1:2" x14ac:dyDescent="0.2">
      <c r="A4515" t="s">
        <v>11160</v>
      </c>
      <c r="B4515">
        <v>28.87</v>
      </c>
    </row>
    <row r="4516" spans="1:2" x14ac:dyDescent="0.2">
      <c r="A4516" t="s">
        <v>47524</v>
      </c>
      <c r="B4516">
        <v>25.14</v>
      </c>
    </row>
    <row r="4517" spans="1:2" x14ac:dyDescent="0.2">
      <c r="A4517" t="s">
        <v>11161</v>
      </c>
      <c r="B4517">
        <v>31.19</v>
      </c>
    </row>
    <row r="4518" spans="1:2" x14ac:dyDescent="0.2">
      <c r="A4518" t="s">
        <v>47525</v>
      </c>
      <c r="B4518">
        <v>27.52</v>
      </c>
    </row>
    <row r="4519" spans="1:2" x14ac:dyDescent="0.2">
      <c r="A4519" t="s">
        <v>11162</v>
      </c>
      <c r="B4519">
        <v>7.39</v>
      </c>
    </row>
    <row r="4520" spans="1:2" x14ac:dyDescent="0.2">
      <c r="A4520" t="s">
        <v>47526</v>
      </c>
      <c r="B4520">
        <v>6.41</v>
      </c>
    </row>
    <row r="4521" spans="1:2" x14ac:dyDescent="0.2">
      <c r="A4521" t="s">
        <v>11163</v>
      </c>
      <c r="B4521">
        <v>11.09</v>
      </c>
    </row>
    <row r="4522" spans="1:2" x14ac:dyDescent="0.2">
      <c r="A4522" t="s">
        <v>47527</v>
      </c>
      <c r="B4522">
        <v>9.61</v>
      </c>
    </row>
    <row r="4523" spans="1:2" x14ac:dyDescent="0.2">
      <c r="A4523" t="s">
        <v>11164</v>
      </c>
      <c r="B4523">
        <v>14.79</v>
      </c>
    </row>
    <row r="4524" spans="1:2" x14ac:dyDescent="0.2">
      <c r="A4524" t="s">
        <v>47528</v>
      </c>
      <c r="B4524">
        <v>12.82</v>
      </c>
    </row>
    <row r="4525" spans="1:2" x14ac:dyDescent="0.2">
      <c r="A4525" t="s">
        <v>11165</v>
      </c>
      <c r="B4525">
        <v>18.489999999999998</v>
      </c>
    </row>
    <row r="4526" spans="1:2" x14ac:dyDescent="0.2">
      <c r="A4526" t="s">
        <v>47529</v>
      </c>
      <c r="B4526">
        <v>16.03</v>
      </c>
    </row>
    <row r="4527" spans="1:2" x14ac:dyDescent="0.2">
      <c r="A4527" t="s">
        <v>11166</v>
      </c>
      <c r="B4527">
        <v>22.19</v>
      </c>
    </row>
    <row r="4528" spans="1:2" x14ac:dyDescent="0.2">
      <c r="A4528" t="s">
        <v>47530</v>
      </c>
      <c r="B4528">
        <v>19.23</v>
      </c>
    </row>
    <row r="4529" spans="1:2" x14ac:dyDescent="0.2">
      <c r="A4529" t="s">
        <v>11167</v>
      </c>
      <c r="B4529">
        <v>25.89</v>
      </c>
    </row>
    <row r="4530" spans="1:2" x14ac:dyDescent="0.2">
      <c r="A4530" t="s">
        <v>47531</v>
      </c>
      <c r="B4530">
        <v>22.44</v>
      </c>
    </row>
    <row r="4531" spans="1:2" x14ac:dyDescent="0.2">
      <c r="A4531" t="s">
        <v>11168</v>
      </c>
      <c r="B4531">
        <v>29.59</v>
      </c>
    </row>
    <row r="4532" spans="1:2" x14ac:dyDescent="0.2">
      <c r="A4532" t="s">
        <v>47532</v>
      </c>
      <c r="B4532">
        <v>25.65</v>
      </c>
    </row>
    <row r="4533" spans="1:2" x14ac:dyDescent="0.2">
      <c r="A4533" t="s">
        <v>11169</v>
      </c>
      <c r="B4533">
        <v>33.29</v>
      </c>
    </row>
    <row r="4534" spans="1:2" x14ac:dyDescent="0.2">
      <c r="A4534" t="s">
        <v>47533</v>
      </c>
      <c r="B4534">
        <v>28.85</v>
      </c>
    </row>
    <row r="4535" spans="1:2" x14ac:dyDescent="0.2">
      <c r="A4535" t="s">
        <v>11170</v>
      </c>
      <c r="B4535">
        <v>36.99</v>
      </c>
    </row>
    <row r="4536" spans="1:2" x14ac:dyDescent="0.2">
      <c r="A4536" t="s">
        <v>47534</v>
      </c>
      <c r="B4536">
        <v>32.06</v>
      </c>
    </row>
    <row r="4537" spans="1:2" x14ac:dyDescent="0.2">
      <c r="A4537" t="s">
        <v>11171</v>
      </c>
      <c r="B4537">
        <v>40.69</v>
      </c>
    </row>
    <row r="4538" spans="1:2" x14ac:dyDescent="0.2">
      <c r="A4538" t="s">
        <v>47535</v>
      </c>
      <c r="B4538">
        <v>35.270000000000003</v>
      </c>
    </row>
    <row r="4539" spans="1:2" x14ac:dyDescent="0.2">
      <c r="A4539" t="s">
        <v>11172</v>
      </c>
      <c r="B4539">
        <v>44.39</v>
      </c>
    </row>
    <row r="4540" spans="1:2" x14ac:dyDescent="0.2">
      <c r="A4540" t="s">
        <v>47536</v>
      </c>
      <c r="B4540">
        <v>38.47</v>
      </c>
    </row>
    <row r="4541" spans="1:2" x14ac:dyDescent="0.2">
      <c r="A4541" t="s">
        <v>11173</v>
      </c>
      <c r="B4541">
        <v>48.09</v>
      </c>
    </row>
    <row r="4542" spans="1:2" x14ac:dyDescent="0.2">
      <c r="A4542" t="s">
        <v>47537</v>
      </c>
      <c r="B4542">
        <v>41.68</v>
      </c>
    </row>
    <row r="4543" spans="1:2" x14ac:dyDescent="0.2">
      <c r="A4543" t="s">
        <v>11174</v>
      </c>
      <c r="B4543">
        <v>51.79</v>
      </c>
    </row>
    <row r="4544" spans="1:2" x14ac:dyDescent="0.2">
      <c r="A4544" t="s">
        <v>47538</v>
      </c>
      <c r="B4544">
        <v>44.88</v>
      </c>
    </row>
    <row r="4545" spans="1:2" x14ac:dyDescent="0.2">
      <c r="A4545" t="s">
        <v>11175</v>
      </c>
      <c r="B4545">
        <v>55.49</v>
      </c>
    </row>
    <row r="4546" spans="1:2" x14ac:dyDescent="0.2">
      <c r="A4546" t="s">
        <v>47539</v>
      </c>
      <c r="B4546">
        <v>48.09</v>
      </c>
    </row>
    <row r="4547" spans="1:2" x14ac:dyDescent="0.2">
      <c r="A4547" t="s">
        <v>11176</v>
      </c>
      <c r="B4547">
        <v>59.19</v>
      </c>
    </row>
    <row r="4548" spans="1:2" x14ac:dyDescent="0.2">
      <c r="A4548" t="s">
        <v>47540</v>
      </c>
      <c r="B4548">
        <v>51.3</v>
      </c>
    </row>
    <row r="4549" spans="1:2" x14ac:dyDescent="0.2">
      <c r="A4549" t="s">
        <v>11177</v>
      </c>
      <c r="B4549">
        <v>62.89</v>
      </c>
    </row>
    <row r="4550" spans="1:2" x14ac:dyDescent="0.2">
      <c r="A4550" t="s">
        <v>47541</v>
      </c>
      <c r="B4550">
        <v>54.5</v>
      </c>
    </row>
    <row r="4551" spans="1:2" x14ac:dyDescent="0.2">
      <c r="A4551" t="s">
        <v>11178</v>
      </c>
      <c r="B4551">
        <v>70.290000000000006</v>
      </c>
    </row>
    <row r="4552" spans="1:2" x14ac:dyDescent="0.2">
      <c r="A4552" t="s">
        <v>47542</v>
      </c>
      <c r="B4552">
        <v>60.92</v>
      </c>
    </row>
    <row r="4553" spans="1:2" x14ac:dyDescent="0.2">
      <c r="A4553" t="s">
        <v>11179</v>
      </c>
      <c r="B4553">
        <v>18.489999999999998</v>
      </c>
    </row>
    <row r="4554" spans="1:2" x14ac:dyDescent="0.2">
      <c r="A4554" t="s">
        <v>47543</v>
      </c>
      <c r="B4554">
        <v>16.03</v>
      </c>
    </row>
    <row r="4555" spans="1:2" x14ac:dyDescent="0.2">
      <c r="A4555" t="s">
        <v>11180</v>
      </c>
      <c r="B4555">
        <v>27.37</v>
      </c>
    </row>
    <row r="4556" spans="1:2" x14ac:dyDescent="0.2">
      <c r="A4556" t="s">
        <v>47544</v>
      </c>
      <c r="B4556">
        <v>23.72</v>
      </c>
    </row>
    <row r="4557" spans="1:2" x14ac:dyDescent="0.2">
      <c r="A4557" t="s">
        <v>11181</v>
      </c>
      <c r="B4557">
        <v>35.880000000000003</v>
      </c>
    </row>
    <row r="4558" spans="1:2" x14ac:dyDescent="0.2">
      <c r="A4558" t="s">
        <v>47545</v>
      </c>
      <c r="B4558">
        <v>31.1</v>
      </c>
    </row>
    <row r="4559" spans="1:2" x14ac:dyDescent="0.2">
      <c r="A4559" t="s">
        <v>11182</v>
      </c>
      <c r="B4559">
        <v>53.27</v>
      </c>
    </row>
    <row r="4560" spans="1:2" x14ac:dyDescent="0.2">
      <c r="A4560" t="s">
        <v>47546</v>
      </c>
      <c r="B4560">
        <v>46.17</v>
      </c>
    </row>
    <row r="4561" spans="1:2" x14ac:dyDescent="0.2">
      <c r="A4561" t="s">
        <v>11183</v>
      </c>
      <c r="B4561">
        <v>69.180000000000007</v>
      </c>
    </row>
    <row r="4562" spans="1:2" x14ac:dyDescent="0.2">
      <c r="A4562" t="s">
        <v>47547</v>
      </c>
      <c r="B4562">
        <v>59.95</v>
      </c>
    </row>
    <row r="4563" spans="1:2" x14ac:dyDescent="0.2">
      <c r="A4563" t="s">
        <v>11184</v>
      </c>
      <c r="B4563">
        <v>84.72</v>
      </c>
    </row>
    <row r="4564" spans="1:2" x14ac:dyDescent="0.2">
      <c r="A4564" t="s">
        <v>47548</v>
      </c>
      <c r="B4564">
        <v>73.42</v>
      </c>
    </row>
    <row r="4565" spans="1:2" x14ac:dyDescent="0.2">
      <c r="A4565" t="s">
        <v>11185</v>
      </c>
      <c r="B4565">
        <v>99.52</v>
      </c>
    </row>
    <row r="4566" spans="1:2" x14ac:dyDescent="0.2">
      <c r="A4566" t="s">
        <v>47549</v>
      </c>
      <c r="B4566">
        <v>86.25</v>
      </c>
    </row>
    <row r="4567" spans="1:2" x14ac:dyDescent="0.2">
      <c r="A4567" t="s">
        <v>11186</v>
      </c>
      <c r="B4567">
        <v>113.21</v>
      </c>
    </row>
    <row r="4568" spans="1:2" x14ac:dyDescent="0.2">
      <c r="A4568" t="s">
        <v>47550</v>
      </c>
      <c r="B4568">
        <v>98.11</v>
      </c>
    </row>
    <row r="4569" spans="1:2" x14ac:dyDescent="0.2">
      <c r="A4569" t="s">
        <v>11187</v>
      </c>
      <c r="B4569">
        <v>126.16</v>
      </c>
    </row>
    <row r="4570" spans="1:2" x14ac:dyDescent="0.2">
      <c r="A4570" t="s">
        <v>47551</v>
      </c>
      <c r="B4570">
        <v>109.33</v>
      </c>
    </row>
    <row r="4571" spans="1:2" x14ac:dyDescent="0.2">
      <c r="A4571" t="s">
        <v>11188</v>
      </c>
      <c r="B4571">
        <v>138.74</v>
      </c>
    </row>
    <row r="4572" spans="1:2" x14ac:dyDescent="0.2">
      <c r="A4572" t="s">
        <v>47552</v>
      </c>
      <c r="B4572">
        <v>120.23</v>
      </c>
    </row>
    <row r="4573" spans="1:2" x14ac:dyDescent="0.2">
      <c r="A4573" t="s">
        <v>11189</v>
      </c>
      <c r="B4573">
        <v>150.21</v>
      </c>
    </row>
    <row r="4574" spans="1:2" x14ac:dyDescent="0.2">
      <c r="A4574" t="s">
        <v>47553</v>
      </c>
      <c r="B4574">
        <v>130.16999999999999</v>
      </c>
    </row>
    <row r="4575" spans="1:2" x14ac:dyDescent="0.2">
      <c r="A4575" t="s">
        <v>11190</v>
      </c>
      <c r="B4575">
        <v>171.29</v>
      </c>
    </row>
    <row r="4576" spans="1:2" x14ac:dyDescent="0.2">
      <c r="A4576" t="s">
        <v>47554</v>
      </c>
      <c r="B4576">
        <v>148.44999999999999</v>
      </c>
    </row>
    <row r="4577" spans="1:2" x14ac:dyDescent="0.2">
      <c r="A4577" t="s">
        <v>11191</v>
      </c>
      <c r="B4577">
        <v>189.05</v>
      </c>
    </row>
    <row r="4578" spans="1:2" x14ac:dyDescent="0.2">
      <c r="A4578" t="s">
        <v>47555</v>
      </c>
      <c r="B4578">
        <v>163.84</v>
      </c>
    </row>
    <row r="4579" spans="1:2" x14ac:dyDescent="0.2">
      <c r="A4579" t="s">
        <v>11192</v>
      </c>
      <c r="B4579">
        <v>197.56</v>
      </c>
    </row>
    <row r="4580" spans="1:2" x14ac:dyDescent="0.2">
      <c r="A4580" t="s">
        <v>47556</v>
      </c>
      <c r="B4580">
        <v>171.22</v>
      </c>
    </row>
    <row r="4581" spans="1:2" x14ac:dyDescent="0.2">
      <c r="A4581" t="s">
        <v>11193</v>
      </c>
      <c r="B4581">
        <v>203.85</v>
      </c>
    </row>
    <row r="4582" spans="1:2" x14ac:dyDescent="0.2">
      <c r="A4582" t="s">
        <v>47557</v>
      </c>
      <c r="B4582">
        <v>176.67</v>
      </c>
    </row>
    <row r="4583" spans="1:2" x14ac:dyDescent="0.2">
      <c r="A4583" t="s">
        <v>11194</v>
      </c>
      <c r="B4583">
        <v>223.83</v>
      </c>
    </row>
    <row r="4584" spans="1:2" x14ac:dyDescent="0.2">
      <c r="A4584" t="s">
        <v>47558</v>
      </c>
      <c r="B4584">
        <v>193.98</v>
      </c>
    </row>
    <row r="4585" spans="1:2" x14ac:dyDescent="0.2">
      <c r="A4585" t="s">
        <v>11195</v>
      </c>
      <c r="B4585">
        <v>231.97</v>
      </c>
    </row>
    <row r="4586" spans="1:2" x14ac:dyDescent="0.2">
      <c r="A4586" t="s">
        <v>47559</v>
      </c>
      <c r="B4586">
        <v>201.04</v>
      </c>
    </row>
    <row r="4587" spans="1:2" x14ac:dyDescent="0.2">
      <c r="A4587" t="s">
        <v>11196</v>
      </c>
      <c r="B4587">
        <v>23.14</v>
      </c>
    </row>
    <row r="4588" spans="1:2" x14ac:dyDescent="0.2">
      <c r="A4588" t="s">
        <v>47560</v>
      </c>
      <c r="B4588">
        <v>20.05</v>
      </c>
    </row>
    <row r="4589" spans="1:2" x14ac:dyDescent="0.2">
      <c r="A4589" t="s">
        <v>11197</v>
      </c>
      <c r="B4589">
        <v>33.44</v>
      </c>
    </row>
    <row r="4590" spans="1:2" x14ac:dyDescent="0.2">
      <c r="A4590" t="s">
        <v>47561</v>
      </c>
      <c r="B4590">
        <v>28.98</v>
      </c>
    </row>
    <row r="4591" spans="1:2" x14ac:dyDescent="0.2">
      <c r="A4591" t="s">
        <v>11198</v>
      </c>
      <c r="B4591">
        <v>122.81</v>
      </c>
    </row>
    <row r="4592" spans="1:2" x14ac:dyDescent="0.2">
      <c r="A4592" t="s">
        <v>47562</v>
      </c>
      <c r="B4592">
        <v>116.27</v>
      </c>
    </row>
    <row r="4593" spans="1:2" x14ac:dyDescent="0.2">
      <c r="A4593" t="s">
        <v>11199</v>
      </c>
      <c r="B4593">
        <v>17.61</v>
      </c>
    </row>
    <row r="4594" spans="1:2" x14ac:dyDescent="0.2">
      <c r="A4594" t="s">
        <v>47563</v>
      </c>
      <c r="B4594">
        <v>15.26</v>
      </c>
    </row>
    <row r="4595" spans="1:2" x14ac:dyDescent="0.2">
      <c r="A4595" t="s">
        <v>11200</v>
      </c>
      <c r="B4595">
        <v>21.79</v>
      </c>
    </row>
    <row r="4596" spans="1:2" x14ac:dyDescent="0.2">
      <c r="A4596" t="s">
        <v>47564</v>
      </c>
      <c r="B4596">
        <v>18.88</v>
      </c>
    </row>
    <row r="4597" spans="1:2" x14ac:dyDescent="0.2">
      <c r="A4597" t="s">
        <v>11201</v>
      </c>
      <c r="B4597">
        <v>24.49</v>
      </c>
    </row>
    <row r="4598" spans="1:2" x14ac:dyDescent="0.2">
      <c r="A4598" t="s">
        <v>47565</v>
      </c>
      <c r="B4598">
        <v>21.22</v>
      </c>
    </row>
    <row r="4599" spans="1:2" x14ac:dyDescent="0.2">
      <c r="A4599" t="s">
        <v>11202</v>
      </c>
      <c r="B4599">
        <v>28.5</v>
      </c>
    </row>
    <row r="4600" spans="1:2" x14ac:dyDescent="0.2">
      <c r="A4600" t="s">
        <v>47566</v>
      </c>
      <c r="B4600">
        <v>24.7</v>
      </c>
    </row>
    <row r="4601" spans="1:2" x14ac:dyDescent="0.2">
      <c r="A4601" t="s">
        <v>11203</v>
      </c>
      <c r="B4601">
        <v>31.14</v>
      </c>
    </row>
    <row r="4602" spans="1:2" x14ac:dyDescent="0.2">
      <c r="A4602" t="s">
        <v>47567</v>
      </c>
      <c r="B4602">
        <v>26.99</v>
      </c>
    </row>
    <row r="4603" spans="1:2" x14ac:dyDescent="0.2">
      <c r="A4603" t="s">
        <v>11204</v>
      </c>
      <c r="B4603">
        <v>56.41</v>
      </c>
    </row>
    <row r="4604" spans="1:2" x14ac:dyDescent="0.2">
      <c r="A4604" t="s">
        <v>47568</v>
      </c>
      <c r="B4604">
        <v>49.54</v>
      </c>
    </row>
    <row r="4605" spans="1:2" x14ac:dyDescent="0.2">
      <c r="A4605" t="s">
        <v>11205</v>
      </c>
      <c r="B4605">
        <v>71.599999999999994</v>
      </c>
    </row>
    <row r="4606" spans="1:2" x14ac:dyDescent="0.2">
      <c r="A4606" t="s">
        <v>47569</v>
      </c>
      <c r="B4606">
        <v>62.76</v>
      </c>
    </row>
    <row r="4607" spans="1:2" x14ac:dyDescent="0.2">
      <c r="A4607" t="s">
        <v>11206</v>
      </c>
      <c r="B4607">
        <v>73.64</v>
      </c>
    </row>
    <row r="4608" spans="1:2" x14ac:dyDescent="0.2">
      <c r="A4608" t="s">
        <v>47570</v>
      </c>
      <c r="B4608">
        <v>64.790000000000006</v>
      </c>
    </row>
    <row r="4609" spans="1:2" x14ac:dyDescent="0.2">
      <c r="A4609" t="s">
        <v>11207</v>
      </c>
      <c r="B4609">
        <v>181.67</v>
      </c>
    </row>
    <row r="4610" spans="1:2" x14ac:dyDescent="0.2">
      <c r="A4610" t="s">
        <v>47571</v>
      </c>
      <c r="B4610">
        <v>168.62</v>
      </c>
    </row>
    <row r="4611" spans="1:2" x14ac:dyDescent="0.2">
      <c r="A4611" t="s">
        <v>11208</v>
      </c>
      <c r="B4611">
        <v>206.88</v>
      </c>
    </row>
    <row r="4612" spans="1:2" x14ac:dyDescent="0.2">
      <c r="A4612" t="s">
        <v>47572</v>
      </c>
      <c r="B4612">
        <v>193.79</v>
      </c>
    </row>
    <row r="4613" spans="1:2" x14ac:dyDescent="0.2">
      <c r="A4613" t="s">
        <v>11209</v>
      </c>
      <c r="B4613">
        <v>248.54</v>
      </c>
    </row>
    <row r="4614" spans="1:2" x14ac:dyDescent="0.2">
      <c r="A4614" t="s">
        <v>47573</v>
      </c>
      <c r="B4614">
        <v>232.79</v>
      </c>
    </row>
    <row r="4615" spans="1:2" x14ac:dyDescent="0.2">
      <c r="A4615" t="s">
        <v>11210</v>
      </c>
      <c r="B4615">
        <v>268.89</v>
      </c>
    </row>
    <row r="4616" spans="1:2" x14ac:dyDescent="0.2">
      <c r="A4616" t="s">
        <v>47574</v>
      </c>
      <c r="B4616">
        <v>251.24</v>
      </c>
    </row>
    <row r="4617" spans="1:2" x14ac:dyDescent="0.2">
      <c r="A4617" t="s">
        <v>11211</v>
      </c>
      <c r="B4617">
        <v>270.86</v>
      </c>
    </row>
    <row r="4618" spans="1:2" x14ac:dyDescent="0.2">
      <c r="A4618" t="s">
        <v>47575</v>
      </c>
      <c r="B4618">
        <v>253.18</v>
      </c>
    </row>
    <row r="4619" spans="1:2" x14ac:dyDescent="0.2">
      <c r="A4619" t="s">
        <v>11212</v>
      </c>
      <c r="B4619">
        <v>296.06</v>
      </c>
    </row>
    <row r="4620" spans="1:2" x14ac:dyDescent="0.2">
      <c r="A4620" t="s">
        <v>47576</v>
      </c>
      <c r="B4620">
        <v>275.26</v>
      </c>
    </row>
    <row r="4621" spans="1:2" x14ac:dyDescent="0.2">
      <c r="A4621" t="s">
        <v>11213</v>
      </c>
      <c r="B4621">
        <v>320.14</v>
      </c>
    </row>
    <row r="4622" spans="1:2" x14ac:dyDescent="0.2">
      <c r="A4622" t="s">
        <v>47577</v>
      </c>
      <c r="B4622">
        <v>297.52999999999997</v>
      </c>
    </row>
    <row r="4623" spans="1:2" x14ac:dyDescent="0.2">
      <c r="A4623" t="s">
        <v>11214</v>
      </c>
      <c r="B4623">
        <v>349.48</v>
      </c>
    </row>
    <row r="4624" spans="1:2" x14ac:dyDescent="0.2">
      <c r="A4624" t="s">
        <v>47578</v>
      </c>
      <c r="B4624">
        <v>323.33999999999997</v>
      </c>
    </row>
    <row r="4625" spans="1:2" x14ac:dyDescent="0.2">
      <c r="A4625" t="s">
        <v>11215</v>
      </c>
      <c r="B4625">
        <v>383.62</v>
      </c>
    </row>
    <row r="4626" spans="1:2" x14ac:dyDescent="0.2">
      <c r="A4626" t="s">
        <v>47579</v>
      </c>
      <c r="B4626">
        <v>355.24</v>
      </c>
    </row>
    <row r="4627" spans="1:2" x14ac:dyDescent="0.2">
      <c r="A4627" t="s">
        <v>11216</v>
      </c>
      <c r="B4627">
        <v>422.15</v>
      </c>
    </row>
    <row r="4628" spans="1:2" x14ac:dyDescent="0.2">
      <c r="A4628" t="s">
        <v>47580</v>
      </c>
      <c r="B4628">
        <v>389.9</v>
      </c>
    </row>
    <row r="4629" spans="1:2" x14ac:dyDescent="0.2">
      <c r="A4629" t="s">
        <v>11217</v>
      </c>
      <c r="B4629">
        <v>460.78</v>
      </c>
    </row>
    <row r="4630" spans="1:2" x14ac:dyDescent="0.2">
      <c r="A4630" t="s">
        <v>47581</v>
      </c>
      <c r="B4630">
        <v>425.98</v>
      </c>
    </row>
    <row r="4631" spans="1:2" x14ac:dyDescent="0.2">
      <c r="A4631" t="s">
        <v>11218</v>
      </c>
      <c r="B4631">
        <v>534.79</v>
      </c>
    </row>
    <row r="4632" spans="1:2" x14ac:dyDescent="0.2">
      <c r="A4632" t="s">
        <v>47582</v>
      </c>
      <c r="B4632">
        <v>492.64</v>
      </c>
    </row>
    <row r="4633" spans="1:2" x14ac:dyDescent="0.2">
      <c r="A4633" t="s">
        <v>11219</v>
      </c>
      <c r="B4633">
        <v>606.02</v>
      </c>
    </row>
    <row r="4634" spans="1:2" x14ac:dyDescent="0.2">
      <c r="A4634" t="s">
        <v>47583</v>
      </c>
      <c r="B4634">
        <v>557.15</v>
      </c>
    </row>
    <row r="4635" spans="1:2" x14ac:dyDescent="0.2">
      <c r="A4635" t="s">
        <v>11220</v>
      </c>
      <c r="B4635">
        <v>642.78</v>
      </c>
    </row>
    <row r="4636" spans="1:2" x14ac:dyDescent="0.2">
      <c r="A4636" t="s">
        <v>47584</v>
      </c>
      <c r="B4636">
        <v>592.35</v>
      </c>
    </row>
    <row r="4637" spans="1:2" x14ac:dyDescent="0.2">
      <c r="A4637" t="s">
        <v>11221</v>
      </c>
      <c r="B4637">
        <v>27.16</v>
      </c>
    </row>
    <row r="4638" spans="1:2" x14ac:dyDescent="0.2">
      <c r="A4638" t="s">
        <v>47585</v>
      </c>
      <c r="B4638">
        <v>23.54</v>
      </c>
    </row>
    <row r="4639" spans="1:2" x14ac:dyDescent="0.2">
      <c r="A4639" t="s">
        <v>11222</v>
      </c>
      <c r="B4639">
        <v>27.19</v>
      </c>
    </row>
    <row r="4640" spans="1:2" x14ac:dyDescent="0.2">
      <c r="A4640" t="s">
        <v>47586</v>
      </c>
      <c r="B4640">
        <v>23.57</v>
      </c>
    </row>
    <row r="4641" spans="1:2" x14ac:dyDescent="0.2">
      <c r="A4641" t="s">
        <v>11223</v>
      </c>
      <c r="B4641">
        <v>29.9</v>
      </c>
    </row>
    <row r="4642" spans="1:2" x14ac:dyDescent="0.2">
      <c r="A4642" t="s">
        <v>47587</v>
      </c>
      <c r="B4642">
        <v>25.91</v>
      </c>
    </row>
    <row r="4643" spans="1:2" x14ac:dyDescent="0.2">
      <c r="A4643" t="s">
        <v>11224</v>
      </c>
      <c r="B4643">
        <v>29.94</v>
      </c>
    </row>
    <row r="4644" spans="1:2" x14ac:dyDescent="0.2">
      <c r="A4644" t="s">
        <v>47588</v>
      </c>
      <c r="B4644">
        <v>25.95</v>
      </c>
    </row>
    <row r="4645" spans="1:2" x14ac:dyDescent="0.2">
      <c r="A4645" t="s">
        <v>11225</v>
      </c>
      <c r="B4645">
        <v>29.94</v>
      </c>
    </row>
    <row r="4646" spans="1:2" x14ac:dyDescent="0.2">
      <c r="A4646" t="s">
        <v>47589</v>
      </c>
      <c r="B4646">
        <v>25.95</v>
      </c>
    </row>
    <row r="4647" spans="1:2" x14ac:dyDescent="0.2">
      <c r="A4647" t="s">
        <v>11226</v>
      </c>
      <c r="B4647">
        <v>40.39</v>
      </c>
    </row>
    <row r="4648" spans="1:2" x14ac:dyDescent="0.2">
      <c r="A4648" t="s">
        <v>47590</v>
      </c>
      <c r="B4648">
        <v>35.01</v>
      </c>
    </row>
    <row r="4649" spans="1:2" x14ac:dyDescent="0.2">
      <c r="A4649" t="s">
        <v>11227</v>
      </c>
      <c r="B4649">
        <v>40.39</v>
      </c>
    </row>
    <row r="4650" spans="1:2" x14ac:dyDescent="0.2">
      <c r="A4650" t="s">
        <v>47591</v>
      </c>
      <c r="B4650">
        <v>35.01</v>
      </c>
    </row>
    <row r="4651" spans="1:2" x14ac:dyDescent="0.2">
      <c r="A4651" t="s">
        <v>11228</v>
      </c>
      <c r="B4651">
        <v>43.15</v>
      </c>
    </row>
    <row r="4652" spans="1:2" x14ac:dyDescent="0.2">
      <c r="A4652" t="s">
        <v>47592</v>
      </c>
      <c r="B4652">
        <v>37.4</v>
      </c>
    </row>
    <row r="4653" spans="1:2" x14ac:dyDescent="0.2">
      <c r="A4653" t="s">
        <v>11229</v>
      </c>
      <c r="B4653">
        <v>45.91</v>
      </c>
    </row>
    <row r="4654" spans="1:2" x14ac:dyDescent="0.2">
      <c r="A4654" t="s">
        <v>47593</v>
      </c>
      <c r="B4654">
        <v>39.79</v>
      </c>
    </row>
    <row r="4655" spans="1:2" x14ac:dyDescent="0.2">
      <c r="A4655" t="s">
        <v>11230</v>
      </c>
      <c r="B4655">
        <v>45.96</v>
      </c>
    </row>
    <row r="4656" spans="1:2" x14ac:dyDescent="0.2">
      <c r="A4656" t="s">
        <v>47594</v>
      </c>
      <c r="B4656">
        <v>39.83</v>
      </c>
    </row>
    <row r="4657" spans="1:2" x14ac:dyDescent="0.2">
      <c r="A4657" t="s">
        <v>11231</v>
      </c>
      <c r="B4657">
        <v>133.29</v>
      </c>
    </row>
    <row r="4658" spans="1:2" x14ac:dyDescent="0.2">
      <c r="A4658" t="s">
        <v>47595</v>
      </c>
      <c r="B4658">
        <v>125.24</v>
      </c>
    </row>
    <row r="4659" spans="1:2" x14ac:dyDescent="0.2">
      <c r="A4659" t="s">
        <v>11232</v>
      </c>
      <c r="B4659">
        <v>136.19</v>
      </c>
    </row>
    <row r="4660" spans="1:2" x14ac:dyDescent="0.2">
      <c r="A4660" t="s">
        <v>47596</v>
      </c>
      <c r="B4660">
        <v>127.77</v>
      </c>
    </row>
    <row r="4661" spans="1:2" x14ac:dyDescent="0.2">
      <c r="A4661" t="s">
        <v>11233</v>
      </c>
      <c r="B4661">
        <v>138.43</v>
      </c>
    </row>
    <row r="4662" spans="1:2" x14ac:dyDescent="0.2">
      <c r="A4662" t="s">
        <v>47597</v>
      </c>
      <c r="B4662">
        <v>129.9</v>
      </c>
    </row>
    <row r="4663" spans="1:2" x14ac:dyDescent="0.2">
      <c r="A4663" t="s">
        <v>11234</v>
      </c>
      <c r="B4663">
        <v>144.32</v>
      </c>
    </row>
    <row r="4664" spans="1:2" x14ac:dyDescent="0.2">
      <c r="A4664" t="s">
        <v>47598</v>
      </c>
      <c r="B4664">
        <v>135.05000000000001</v>
      </c>
    </row>
    <row r="4665" spans="1:2" x14ac:dyDescent="0.2">
      <c r="A4665" t="s">
        <v>11235</v>
      </c>
      <c r="B4665">
        <v>147.69999999999999</v>
      </c>
    </row>
    <row r="4666" spans="1:2" x14ac:dyDescent="0.2">
      <c r="A4666" t="s">
        <v>47599</v>
      </c>
      <c r="B4666">
        <v>138.04</v>
      </c>
    </row>
    <row r="4667" spans="1:2" x14ac:dyDescent="0.2">
      <c r="A4667" t="s">
        <v>11236</v>
      </c>
      <c r="B4667">
        <v>151.76</v>
      </c>
    </row>
    <row r="4668" spans="1:2" x14ac:dyDescent="0.2">
      <c r="A4668" t="s">
        <v>47600</v>
      </c>
      <c r="B4668">
        <v>141.68</v>
      </c>
    </row>
    <row r="4669" spans="1:2" x14ac:dyDescent="0.2">
      <c r="A4669" t="s">
        <v>11237</v>
      </c>
      <c r="B4669">
        <v>164.81</v>
      </c>
    </row>
    <row r="4670" spans="1:2" x14ac:dyDescent="0.2">
      <c r="A4670" t="s">
        <v>47601</v>
      </c>
      <c r="B4670">
        <v>153.18</v>
      </c>
    </row>
    <row r="4671" spans="1:2" x14ac:dyDescent="0.2">
      <c r="A4671" t="s">
        <v>11238</v>
      </c>
      <c r="B4671">
        <v>169.75</v>
      </c>
    </row>
    <row r="4672" spans="1:2" x14ac:dyDescent="0.2">
      <c r="A4672" t="s">
        <v>47602</v>
      </c>
      <c r="B4672">
        <v>157.65</v>
      </c>
    </row>
    <row r="4673" spans="1:2" x14ac:dyDescent="0.2">
      <c r="A4673" t="s">
        <v>11239</v>
      </c>
      <c r="B4673">
        <v>23.22</v>
      </c>
    </row>
    <row r="4674" spans="1:2" x14ac:dyDescent="0.2">
      <c r="A4674" t="s">
        <v>47603</v>
      </c>
      <c r="B4674">
        <v>20.58</v>
      </c>
    </row>
    <row r="4675" spans="1:2" x14ac:dyDescent="0.2">
      <c r="A4675" t="s">
        <v>11240</v>
      </c>
      <c r="B4675">
        <v>23.75</v>
      </c>
    </row>
    <row r="4676" spans="1:2" x14ac:dyDescent="0.2">
      <c r="A4676" t="s">
        <v>47604</v>
      </c>
      <c r="B4676">
        <v>21.04</v>
      </c>
    </row>
    <row r="4677" spans="1:2" x14ac:dyDescent="0.2">
      <c r="A4677" t="s">
        <v>11241</v>
      </c>
      <c r="B4677">
        <v>24.45</v>
      </c>
    </row>
    <row r="4678" spans="1:2" x14ac:dyDescent="0.2">
      <c r="A4678" t="s">
        <v>47605</v>
      </c>
      <c r="B4678">
        <v>21.67</v>
      </c>
    </row>
    <row r="4679" spans="1:2" x14ac:dyDescent="0.2">
      <c r="A4679" t="s">
        <v>11242</v>
      </c>
      <c r="B4679">
        <v>25.16</v>
      </c>
    </row>
    <row r="4680" spans="1:2" x14ac:dyDescent="0.2">
      <c r="A4680" t="s">
        <v>47606</v>
      </c>
      <c r="B4680">
        <v>22.3</v>
      </c>
    </row>
    <row r="4681" spans="1:2" x14ac:dyDescent="0.2">
      <c r="A4681" t="s">
        <v>11243</v>
      </c>
      <c r="B4681">
        <v>25.87</v>
      </c>
    </row>
    <row r="4682" spans="1:2" x14ac:dyDescent="0.2">
      <c r="A4682" t="s">
        <v>47607</v>
      </c>
      <c r="B4682">
        <v>22.93</v>
      </c>
    </row>
    <row r="4683" spans="1:2" x14ac:dyDescent="0.2">
      <c r="A4683" t="s">
        <v>11244</v>
      </c>
      <c r="B4683">
        <v>26.58</v>
      </c>
    </row>
    <row r="4684" spans="1:2" x14ac:dyDescent="0.2">
      <c r="A4684" t="s">
        <v>47608</v>
      </c>
      <c r="B4684">
        <v>23.57</v>
      </c>
    </row>
    <row r="4685" spans="1:2" x14ac:dyDescent="0.2">
      <c r="A4685" t="s">
        <v>11245</v>
      </c>
      <c r="B4685">
        <v>27.29</v>
      </c>
    </row>
    <row r="4686" spans="1:2" x14ac:dyDescent="0.2">
      <c r="A4686" t="s">
        <v>47609</v>
      </c>
      <c r="B4686">
        <v>24.2</v>
      </c>
    </row>
    <row r="4687" spans="1:2" x14ac:dyDescent="0.2">
      <c r="A4687" t="s">
        <v>11246</v>
      </c>
      <c r="B4687">
        <v>27.99</v>
      </c>
    </row>
    <row r="4688" spans="1:2" x14ac:dyDescent="0.2">
      <c r="A4688" t="s">
        <v>47610</v>
      </c>
      <c r="B4688">
        <v>24.83</v>
      </c>
    </row>
    <row r="4689" spans="1:2" x14ac:dyDescent="0.2">
      <c r="A4689" t="s">
        <v>11247</v>
      </c>
      <c r="B4689">
        <v>33.57</v>
      </c>
    </row>
    <row r="4690" spans="1:2" x14ac:dyDescent="0.2">
      <c r="A4690" t="s">
        <v>47611</v>
      </c>
      <c r="B4690">
        <v>29.99</v>
      </c>
    </row>
    <row r="4691" spans="1:2" x14ac:dyDescent="0.2">
      <c r="A4691" t="s">
        <v>11248</v>
      </c>
      <c r="B4691">
        <v>43.73</v>
      </c>
    </row>
    <row r="4692" spans="1:2" x14ac:dyDescent="0.2">
      <c r="A4692" t="s">
        <v>47612</v>
      </c>
      <c r="B4692">
        <v>39.47</v>
      </c>
    </row>
    <row r="4693" spans="1:2" x14ac:dyDescent="0.2">
      <c r="A4693" t="s">
        <v>11249</v>
      </c>
      <c r="B4693">
        <v>50.81</v>
      </c>
    </row>
    <row r="4694" spans="1:2" x14ac:dyDescent="0.2">
      <c r="A4694" t="s">
        <v>47613</v>
      </c>
      <c r="B4694">
        <v>46.45</v>
      </c>
    </row>
    <row r="4695" spans="1:2" x14ac:dyDescent="0.2">
      <c r="A4695" t="s">
        <v>11250</v>
      </c>
      <c r="B4695">
        <v>68.73</v>
      </c>
    </row>
    <row r="4696" spans="1:2" x14ac:dyDescent="0.2">
      <c r="A4696" t="s">
        <v>47614</v>
      </c>
      <c r="B4696">
        <v>63.46</v>
      </c>
    </row>
    <row r="4697" spans="1:2" x14ac:dyDescent="0.2">
      <c r="A4697" t="s">
        <v>11253</v>
      </c>
      <c r="B4697">
        <v>161.4</v>
      </c>
    </row>
    <row r="4698" spans="1:2" x14ac:dyDescent="0.2">
      <c r="A4698" t="s">
        <v>47615</v>
      </c>
      <c r="B4698">
        <v>155.47999999999999</v>
      </c>
    </row>
    <row r="4699" spans="1:2" x14ac:dyDescent="0.2">
      <c r="A4699" t="s">
        <v>11254</v>
      </c>
      <c r="B4699">
        <v>206.2</v>
      </c>
    </row>
    <row r="4700" spans="1:2" x14ac:dyDescent="0.2">
      <c r="A4700" t="s">
        <v>47616</v>
      </c>
      <c r="B4700">
        <v>200.17</v>
      </c>
    </row>
    <row r="4701" spans="1:2" x14ac:dyDescent="0.2">
      <c r="A4701" t="s">
        <v>11255</v>
      </c>
      <c r="B4701">
        <v>250.58</v>
      </c>
    </row>
    <row r="4702" spans="1:2" x14ac:dyDescent="0.2">
      <c r="A4702" t="s">
        <v>47617</v>
      </c>
      <c r="B4702">
        <v>243.34</v>
      </c>
    </row>
    <row r="4703" spans="1:2" x14ac:dyDescent="0.2">
      <c r="A4703" t="s">
        <v>11256</v>
      </c>
      <c r="B4703">
        <v>264.76</v>
      </c>
    </row>
    <row r="4704" spans="1:2" x14ac:dyDescent="0.2">
      <c r="A4704" t="s">
        <v>47618</v>
      </c>
      <c r="B4704">
        <v>256.17</v>
      </c>
    </row>
    <row r="4705" spans="1:2" x14ac:dyDescent="0.2">
      <c r="A4705" t="s">
        <v>11257</v>
      </c>
      <c r="B4705">
        <v>376.67</v>
      </c>
    </row>
    <row r="4706" spans="1:2" x14ac:dyDescent="0.2">
      <c r="A4706" t="s">
        <v>47619</v>
      </c>
      <c r="B4706">
        <v>366.19</v>
      </c>
    </row>
    <row r="4707" spans="1:2" x14ac:dyDescent="0.2">
      <c r="A4707" t="s">
        <v>11258</v>
      </c>
      <c r="B4707">
        <v>429.09</v>
      </c>
    </row>
    <row r="4708" spans="1:2" x14ac:dyDescent="0.2">
      <c r="A4708" t="s">
        <v>47620</v>
      </c>
      <c r="B4708">
        <v>416.9</v>
      </c>
    </row>
    <row r="4709" spans="1:2" x14ac:dyDescent="0.2">
      <c r="A4709" t="s">
        <v>11259</v>
      </c>
      <c r="B4709">
        <v>580.15</v>
      </c>
    </row>
    <row r="4710" spans="1:2" x14ac:dyDescent="0.2">
      <c r="A4710" t="s">
        <v>47621</v>
      </c>
      <c r="B4710">
        <v>566.55999999999995</v>
      </c>
    </row>
    <row r="4711" spans="1:2" x14ac:dyDescent="0.2">
      <c r="A4711" t="s">
        <v>11260</v>
      </c>
      <c r="B4711">
        <v>911.3</v>
      </c>
    </row>
    <row r="4712" spans="1:2" x14ac:dyDescent="0.2">
      <c r="A4712" t="s">
        <v>47622</v>
      </c>
      <c r="B4712">
        <v>894.49</v>
      </c>
    </row>
    <row r="4713" spans="1:2" x14ac:dyDescent="0.2">
      <c r="A4713" t="s">
        <v>11261</v>
      </c>
      <c r="B4713">
        <v>1305.1600000000001</v>
      </c>
    </row>
    <row r="4714" spans="1:2" x14ac:dyDescent="0.2">
      <c r="A4714" t="s">
        <v>47623</v>
      </c>
      <c r="B4714">
        <v>1284.28</v>
      </c>
    </row>
    <row r="4715" spans="1:2" x14ac:dyDescent="0.2">
      <c r="A4715" t="s">
        <v>11262</v>
      </c>
      <c r="B4715">
        <v>1636.86</v>
      </c>
    </row>
    <row r="4716" spans="1:2" x14ac:dyDescent="0.2">
      <c r="A4716" t="s">
        <v>47624</v>
      </c>
      <c r="B4716">
        <v>1611.43</v>
      </c>
    </row>
    <row r="4717" spans="1:2" x14ac:dyDescent="0.2">
      <c r="A4717" t="s">
        <v>11263</v>
      </c>
      <c r="B4717">
        <v>1989.41</v>
      </c>
    </row>
    <row r="4718" spans="1:2" x14ac:dyDescent="0.2">
      <c r="A4718" t="s">
        <v>47625</v>
      </c>
      <c r="B4718">
        <v>1961.63</v>
      </c>
    </row>
    <row r="4719" spans="1:2" x14ac:dyDescent="0.2">
      <c r="A4719" t="s">
        <v>11265</v>
      </c>
      <c r="B4719">
        <v>156.22</v>
      </c>
    </row>
    <row r="4720" spans="1:2" x14ac:dyDescent="0.2">
      <c r="A4720" t="s">
        <v>47626</v>
      </c>
      <c r="B4720">
        <v>151.83000000000001</v>
      </c>
    </row>
    <row r="4721" spans="1:2" x14ac:dyDescent="0.2">
      <c r="A4721" t="s">
        <v>11266</v>
      </c>
      <c r="B4721">
        <v>235.68</v>
      </c>
    </row>
    <row r="4722" spans="1:2" x14ac:dyDescent="0.2">
      <c r="A4722" t="s">
        <v>47627</v>
      </c>
      <c r="B4722">
        <v>229.64</v>
      </c>
    </row>
    <row r="4723" spans="1:2" x14ac:dyDescent="0.2">
      <c r="A4723" t="s">
        <v>11267</v>
      </c>
      <c r="B4723">
        <v>266.70999999999998</v>
      </c>
    </row>
    <row r="4724" spans="1:2" x14ac:dyDescent="0.2">
      <c r="A4724" t="s">
        <v>47628</v>
      </c>
      <c r="B4724">
        <v>259.48</v>
      </c>
    </row>
    <row r="4725" spans="1:2" x14ac:dyDescent="0.2">
      <c r="A4725" t="s">
        <v>11268</v>
      </c>
      <c r="B4725">
        <v>302.01</v>
      </c>
    </row>
    <row r="4726" spans="1:2" x14ac:dyDescent="0.2">
      <c r="A4726" t="s">
        <v>47629</v>
      </c>
      <c r="B4726">
        <v>293.42</v>
      </c>
    </row>
    <row r="4727" spans="1:2" x14ac:dyDescent="0.2">
      <c r="A4727" t="s">
        <v>11269</v>
      </c>
      <c r="B4727">
        <v>370.83</v>
      </c>
    </row>
    <row r="4728" spans="1:2" x14ac:dyDescent="0.2">
      <c r="A4728" t="s">
        <v>47630</v>
      </c>
      <c r="B4728">
        <v>360.36</v>
      </c>
    </row>
    <row r="4729" spans="1:2" x14ac:dyDescent="0.2">
      <c r="A4729" t="s">
        <v>11270</v>
      </c>
      <c r="B4729">
        <v>512.04999999999995</v>
      </c>
    </row>
    <row r="4730" spans="1:2" x14ac:dyDescent="0.2">
      <c r="A4730" t="s">
        <v>47631</v>
      </c>
      <c r="B4730">
        <v>499.86</v>
      </c>
    </row>
    <row r="4731" spans="1:2" x14ac:dyDescent="0.2">
      <c r="A4731" t="s">
        <v>11271</v>
      </c>
      <c r="B4731">
        <v>624.14</v>
      </c>
    </row>
    <row r="4732" spans="1:2" x14ac:dyDescent="0.2">
      <c r="A4732" t="s">
        <v>47632</v>
      </c>
      <c r="B4732">
        <v>610.54999999999995</v>
      </c>
    </row>
    <row r="4733" spans="1:2" x14ac:dyDescent="0.2">
      <c r="A4733" t="s">
        <v>11273</v>
      </c>
      <c r="B4733">
        <v>980.55</v>
      </c>
    </row>
    <row r="4734" spans="1:2" x14ac:dyDescent="0.2">
      <c r="A4734" t="s">
        <v>47633</v>
      </c>
      <c r="B4734">
        <v>963.75</v>
      </c>
    </row>
    <row r="4735" spans="1:2" x14ac:dyDescent="0.2">
      <c r="A4735" t="s">
        <v>11274</v>
      </c>
      <c r="B4735">
        <v>1409.51</v>
      </c>
    </row>
    <row r="4736" spans="1:2" x14ac:dyDescent="0.2">
      <c r="A4736" t="s">
        <v>47634</v>
      </c>
      <c r="B4736">
        <v>1388.64</v>
      </c>
    </row>
    <row r="4737" spans="1:2" x14ac:dyDescent="0.2">
      <c r="A4737" t="s">
        <v>11278</v>
      </c>
      <c r="B4737">
        <v>173.26</v>
      </c>
    </row>
    <row r="4738" spans="1:2" x14ac:dyDescent="0.2">
      <c r="A4738" t="s">
        <v>47635</v>
      </c>
      <c r="B4738">
        <v>168.87</v>
      </c>
    </row>
    <row r="4739" spans="1:2" x14ac:dyDescent="0.2">
      <c r="A4739" t="s">
        <v>11279</v>
      </c>
      <c r="B4739">
        <v>254.65</v>
      </c>
    </row>
    <row r="4740" spans="1:2" x14ac:dyDescent="0.2">
      <c r="A4740" t="s">
        <v>47636</v>
      </c>
      <c r="B4740">
        <v>248.62</v>
      </c>
    </row>
    <row r="4741" spans="1:2" x14ac:dyDescent="0.2">
      <c r="A4741" t="s">
        <v>11280</v>
      </c>
      <c r="B4741">
        <v>314.76</v>
      </c>
    </row>
    <row r="4742" spans="1:2" x14ac:dyDescent="0.2">
      <c r="A4742" t="s">
        <v>47637</v>
      </c>
      <c r="B4742">
        <v>307.52999999999997</v>
      </c>
    </row>
    <row r="4743" spans="1:2" x14ac:dyDescent="0.2">
      <c r="A4743" t="s">
        <v>11281</v>
      </c>
      <c r="B4743">
        <v>397.37</v>
      </c>
    </row>
    <row r="4744" spans="1:2" x14ac:dyDescent="0.2">
      <c r="A4744" t="s">
        <v>47638</v>
      </c>
      <c r="B4744">
        <v>388.78</v>
      </c>
    </row>
    <row r="4745" spans="1:2" x14ac:dyDescent="0.2">
      <c r="A4745" t="s">
        <v>11282</v>
      </c>
      <c r="B4745">
        <v>486.99</v>
      </c>
    </row>
    <row r="4746" spans="1:2" x14ac:dyDescent="0.2">
      <c r="A4746" t="s">
        <v>47639</v>
      </c>
      <c r="B4746">
        <v>476.52</v>
      </c>
    </row>
    <row r="4747" spans="1:2" x14ac:dyDescent="0.2">
      <c r="A4747" t="s">
        <v>11283</v>
      </c>
      <c r="B4747">
        <v>610.65</v>
      </c>
    </row>
    <row r="4748" spans="1:2" x14ac:dyDescent="0.2">
      <c r="A4748" t="s">
        <v>47640</v>
      </c>
      <c r="B4748">
        <v>598.46</v>
      </c>
    </row>
    <row r="4749" spans="1:2" x14ac:dyDescent="0.2">
      <c r="A4749" t="s">
        <v>11284</v>
      </c>
      <c r="B4749">
        <v>756.28</v>
      </c>
    </row>
    <row r="4750" spans="1:2" x14ac:dyDescent="0.2">
      <c r="A4750" t="s">
        <v>47641</v>
      </c>
      <c r="B4750">
        <v>742.69</v>
      </c>
    </row>
    <row r="4751" spans="1:2" x14ac:dyDescent="0.2">
      <c r="A4751" t="s">
        <v>11286</v>
      </c>
      <c r="B4751">
        <v>1057.4000000000001</v>
      </c>
    </row>
    <row r="4752" spans="1:2" x14ac:dyDescent="0.2">
      <c r="A4752" t="s">
        <v>47642</v>
      </c>
      <c r="B4752">
        <v>1040.5899999999999</v>
      </c>
    </row>
    <row r="4753" spans="1:2" x14ac:dyDescent="0.2">
      <c r="A4753" t="s">
        <v>11287</v>
      </c>
      <c r="B4753">
        <v>1524.3</v>
      </c>
    </row>
    <row r="4754" spans="1:2" x14ac:dyDescent="0.2">
      <c r="A4754" t="s">
        <v>47643</v>
      </c>
      <c r="B4754">
        <v>1503.43</v>
      </c>
    </row>
    <row r="4755" spans="1:2" x14ac:dyDescent="0.2">
      <c r="A4755" t="s">
        <v>11291</v>
      </c>
      <c r="B4755">
        <v>42.56</v>
      </c>
    </row>
    <row r="4756" spans="1:2" x14ac:dyDescent="0.2">
      <c r="A4756" t="s">
        <v>47644</v>
      </c>
      <c r="B4756">
        <v>40.25</v>
      </c>
    </row>
    <row r="4757" spans="1:2" x14ac:dyDescent="0.2">
      <c r="A4757" t="s">
        <v>11292</v>
      </c>
      <c r="B4757">
        <v>62.54</v>
      </c>
    </row>
    <row r="4758" spans="1:2" x14ac:dyDescent="0.2">
      <c r="A4758" t="s">
        <v>47645</v>
      </c>
      <c r="B4758">
        <v>58.08</v>
      </c>
    </row>
    <row r="4759" spans="1:2" x14ac:dyDescent="0.2">
      <c r="A4759" t="s">
        <v>11293</v>
      </c>
      <c r="B4759">
        <v>104.61</v>
      </c>
    </row>
    <row r="4760" spans="1:2" x14ac:dyDescent="0.2">
      <c r="A4760" t="s">
        <v>47646</v>
      </c>
      <c r="B4760">
        <v>97.3</v>
      </c>
    </row>
    <row r="4761" spans="1:2" x14ac:dyDescent="0.2">
      <c r="A4761" t="s">
        <v>11294</v>
      </c>
      <c r="B4761">
        <v>136.84</v>
      </c>
    </row>
    <row r="4762" spans="1:2" x14ac:dyDescent="0.2">
      <c r="A4762" t="s">
        <v>47647</v>
      </c>
      <c r="B4762">
        <v>125.68</v>
      </c>
    </row>
    <row r="4763" spans="1:2" x14ac:dyDescent="0.2">
      <c r="A4763" t="s">
        <v>11295</v>
      </c>
      <c r="B4763">
        <v>298.07</v>
      </c>
    </row>
    <row r="4764" spans="1:2" x14ac:dyDescent="0.2">
      <c r="A4764" t="s">
        <v>47648</v>
      </c>
      <c r="B4764">
        <v>287.23</v>
      </c>
    </row>
    <row r="4765" spans="1:2" x14ac:dyDescent="0.2">
      <c r="A4765" t="s">
        <v>11296</v>
      </c>
      <c r="B4765">
        <v>371.8</v>
      </c>
    </row>
    <row r="4766" spans="1:2" x14ac:dyDescent="0.2">
      <c r="A4766" t="s">
        <v>47649</v>
      </c>
      <c r="B4766">
        <v>356.6</v>
      </c>
    </row>
    <row r="4767" spans="1:2" x14ac:dyDescent="0.2">
      <c r="A4767" t="s">
        <v>11297</v>
      </c>
      <c r="B4767">
        <v>51.54</v>
      </c>
    </row>
    <row r="4768" spans="1:2" x14ac:dyDescent="0.2">
      <c r="A4768" t="s">
        <v>47650</v>
      </c>
      <c r="B4768">
        <v>47.78</v>
      </c>
    </row>
    <row r="4769" spans="1:2" x14ac:dyDescent="0.2">
      <c r="A4769" t="s">
        <v>11298</v>
      </c>
      <c r="B4769">
        <v>66.62</v>
      </c>
    </row>
    <row r="4770" spans="1:2" x14ac:dyDescent="0.2">
      <c r="A4770" t="s">
        <v>47651</v>
      </c>
      <c r="B4770">
        <v>61.67</v>
      </c>
    </row>
    <row r="4771" spans="1:2" x14ac:dyDescent="0.2">
      <c r="A4771" t="s">
        <v>11299</v>
      </c>
      <c r="B4771">
        <v>98.08</v>
      </c>
    </row>
    <row r="4772" spans="1:2" x14ac:dyDescent="0.2">
      <c r="A4772" t="s">
        <v>47652</v>
      </c>
      <c r="B4772">
        <v>91.51</v>
      </c>
    </row>
    <row r="4773" spans="1:2" x14ac:dyDescent="0.2">
      <c r="A4773" t="s">
        <v>11300</v>
      </c>
      <c r="B4773">
        <v>133.26</v>
      </c>
    </row>
    <row r="4774" spans="1:2" x14ac:dyDescent="0.2">
      <c r="A4774" t="s">
        <v>47653</v>
      </c>
      <c r="B4774">
        <v>125.01</v>
      </c>
    </row>
    <row r="4775" spans="1:2" x14ac:dyDescent="0.2">
      <c r="A4775" t="s">
        <v>11301</v>
      </c>
      <c r="B4775">
        <v>166.65</v>
      </c>
    </row>
    <row r="4776" spans="1:2" x14ac:dyDescent="0.2">
      <c r="A4776" t="s">
        <v>47654</v>
      </c>
      <c r="B4776">
        <v>156.97</v>
      </c>
    </row>
    <row r="4777" spans="1:2" x14ac:dyDescent="0.2">
      <c r="A4777" t="s">
        <v>11302</v>
      </c>
      <c r="B4777">
        <v>58.87</v>
      </c>
    </row>
    <row r="4778" spans="1:2" x14ac:dyDescent="0.2">
      <c r="A4778" t="s">
        <v>47655</v>
      </c>
      <c r="B4778">
        <v>55.47</v>
      </c>
    </row>
    <row r="4779" spans="1:2" x14ac:dyDescent="0.2">
      <c r="A4779" t="s">
        <v>11303</v>
      </c>
      <c r="B4779">
        <v>76.180000000000007</v>
      </c>
    </row>
    <row r="4780" spans="1:2" x14ac:dyDescent="0.2">
      <c r="A4780" t="s">
        <v>47656</v>
      </c>
      <c r="B4780">
        <v>71.22</v>
      </c>
    </row>
    <row r="4781" spans="1:2" x14ac:dyDescent="0.2">
      <c r="A4781" t="s">
        <v>11304</v>
      </c>
      <c r="B4781">
        <v>112.06</v>
      </c>
    </row>
    <row r="4782" spans="1:2" x14ac:dyDescent="0.2">
      <c r="A4782" t="s">
        <v>47657</v>
      </c>
      <c r="B4782">
        <v>105.5</v>
      </c>
    </row>
    <row r="4783" spans="1:2" x14ac:dyDescent="0.2">
      <c r="A4783" t="s">
        <v>11305</v>
      </c>
      <c r="B4783">
        <v>156.85</v>
      </c>
    </row>
    <row r="4784" spans="1:2" x14ac:dyDescent="0.2">
      <c r="A4784" t="s">
        <v>47658</v>
      </c>
      <c r="B4784">
        <v>148.6</v>
      </c>
    </row>
    <row r="4785" spans="1:2" x14ac:dyDescent="0.2">
      <c r="A4785" t="s">
        <v>11306</v>
      </c>
      <c r="B4785">
        <v>173.48</v>
      </c>
    </row>
    <row r="4786" spans="1:2" x14ac:dyDescent="0.2">
      <c r="A4786" t="s">
        <v>47659</v>
      </c>
      <c r="B4786">
        <v>163.80000000000001</v>
      </c>
    </row>
    <row r="4787" spans="1:2" x14ac:dyDescent="0.2">
      <c r="A4787" t="s">
        <v>11308</v>
      </c>
      <c r="B4787">
        <v>93.89</v>
      </c>
    </row>
    <row r="4788" spans="1:2" x14ac:dyDescent="0.2">
      <c r="A4788" t="s">
        <v>47660</v>
      </c>
      <c r="B4788">
        <v>88.67</v>
      </c>
    </row>
    <row r="4789" spans="1:2" x14ac:dyDescent="0.2">
      <c r="A4789" t="s">
        <v>11309</v>
      </c>
      <c r="B4789">
        <v>109.98</v>
      </c>
    </row>
    <row r="4790" spans="1:2" x14ac:dyDescent="0.2">
      <c r="A4790" t="s">
        <v>47661</v>
      </c>
      <c r="B4790">
        <v>103.41</v>
      </c>
    </row>
    <row r="4791" spans="1:2" x14ac:dyDescent="0.2">
      <c r="A4791" t="s">
        <v>11310</v>
      </c>
      <c r="B4791">
        <v>160.53</v>
      </c>
    </row>
    <row r="4792" spans="1:2" x14ac:dyDescent="0.2">
      <c r="A4792" t="s">
        <v>47662</v>
      </c>
      <c r="B4792">
        <v>152.28</v>
      </c>
    </row>
    <row r="4793" spans="1:2" x14ac:dyDescent="0.2">
      <c r="A4793" t="s">
        <v>11311</v>
      </c>
      <c r="B4793">
        <v>186.7</v>
      </c>
    </row>
    <row r="4794" spans="1:2" x14ac:dyDescent="0.2">
      <c r="A4794" t="s">
        <v>47663</v>
      </c>
      <c r="B4794">
        <v>177.01</v>
      </c>
    </row>
    <row r="4795" spans="1:2" x14ac:dyDescent="0.2">
      <c r="A4795" t="s">
        <v>11312</v>
      </c>
      <c r="B4795">
        <v>236.64</v>
      </c>
    </row>
    <row r="4796" spans="1:2" x14ac:dyDescent="0.2">
      <c r="A4796" t="s">
        <v>47664</v>
      </c>
      <c r="B4796">
        <v>225.43</v>
      </c>
    </row>
    <row r="4797" spans="1:2" x14ac:dyDescent="0.2">
      <c r="A4797" t="s">
        <v>11313</v>
      </c>
      <c r="B4797">
        <v>304.51</v>
      </c>
    </row>
    <row r="4798" spans="1:2" x14ac:dyDescent="0.2">
      <c r="A4798" t="s">
        <v>47665</v>
      </c>
      <c r="B4798">
        <v>291.77999999999997</v>
      </c>
    </row>
    <row r="4799" spans="1:2" x14ac:dyDescent="0.2">
      <c r="A4799" t="s">
        <v>11314</v>
      </c>
      <c r="B4799">
        <v>382.95</v>
      </c>
    </row>
    <row r="4800" spans="1:2" x14ac:dyDescent="0.2">
      <c r="A4800" t="s">
        <v>47666</v>
      </c>
      <c r="B4800">
        <v>365.94</v>
      </c>
    </row>
    <row r="4801" spans="1:2" x14ac:dyDescent="0.2">
      <c r="A4801" t="s">
        <v>11315</v>
      </c>
      <c r="B4801">
        <v>522.59</v>
      </c>
    </row>
    <row r="4802" spans="1:2" x14ac:dyDescent="0.2">
      <c r="A4802" t="s">
        <v>47667</v>
      </c>
      <c r="B4802">
        <v>503.87</v>
      </c>
    </row>
    <row r="4803" spans="1:2" x14ac:dyDescent="0.2">
      <c r="A4803" t="s">
        <v>11316</v>
      </c>
      <c r="B4803">
        <v>661.34</v>
      </c>
    </row>
    <row r="4804" spans="1:2" x14ac:dyDescent="0.2">
      <c r="A4804" t="s">
        <v>47668</v>
      </c>
      <c r="B4804">
        <v>639.94000000000005</v>
      </c>
    </row>
    <row r="4805" spans="1:2" x14ac:dyDescent="0.2">
      <c r="A4805" t="s">
        <v>11317</v>
      </c>
      <c r="B4805">
        <v>731.74</v>
      </c>
    </row>
    <row r="4806" spans="1:2" x14ac:dyDescent="0.2">
      <c r="A4806" t="s">
        <v>47669</v>
      </c>
      <c r="B4806">
        <v>707.73</v>
      </c>
    </row>
    <row r="4807" spans="1:2" x14ac:dyDescent="0.2">
      <c r="A4807" t="s">
        <v>11318</v>
      </c>
      <c r="B4807">
        <v>1019.35</v>
      </c>
    </row>
    <row r="4808" spans="1:2" x14ac:dyDescent="0.2">
      <c r="A4808" t="s">
        <v>47670</v>
      </c>
      <c r="B4808">
        <v>988.96</v>
      </c>
    </row>
    <row r="4809" spans="1:2" x14ac:dyDescent="0.2">
      <c r="A4809" t="s">
        <v>11319</v>
      </c>
      <c r="B4809">
        <v>1662.32</v>
      </c>
    </row>
    <row r="4810" spans="1:2" x14ac:dyDescent="0.2">
      <c r="A4810" t="s">
        <v>47671</v>
      </c>
      <c r="B4810">
        <v>1626.46</v>
      </c>
    </row>
    <row r="4811" spans="1:2" x14ac:dyDescent="0.2">
      <c r="A4811" t="s">
        <v>11320</v>
      </c>
      <c r="B4811">
        <v>1762.15</v>
      </c>
    </row>
    <row r="4812" spans="1:2" x14ac:dyDescent="0.2">
      <c r="A4812" t="s">
        <v>47672</v>
      </c>
      <c r="B4812">
        <v>1721.22</v>
      </c>
    </row>
    <row r="4813" spans="1:2" x14ac:dyDescent="0.2">
      <c r="A4813" t="s">
        <v>11321</v>
      </c>
      <c r="B4813">
        <v>109.81</v>
      </c>
    </row>
    <row r="4814" spans="1:2" x14ac:dyDescent="0.2">
      <c r="A4814" t="s">
        <v>47673</v>
      </c>
      <c r="B4814">
        <v>104.59</v>
      </c>
    </row>
    <row r="4815" spans="1:2" x14ac:dyDescent="0.2">
      <c r="A4815" t="s">
        <v>11322</v>
      </c>
      <c r="B4815">
        <v>129.13999999999999</v>
      </c>
    </row>
    <row r="4816" spans="1:2" x14ac:dyDescent="0.2">
      <c r="A4816" t="s">
        <v>47674</v>
      </c>
      <c r="B4816">
        <v>122.57</v>
      </c>
    </row>
    <row r="4817" spans="1:2" x14ac:dyDescent="0.2">
      <c r="A4817" t="s">
        <v>11323</v>
      </c>
      <c r="B4817">
        <v>174.27</v>
      </c>
    </row>
    <row r="4818" spans="1:2" x14ac:dyDescent="0.2">
      <c r="A4818" t="s">
        <v>47675</v>
      </c>
      <c r="B4818">
        <v>166.02</v>
      </c>
    </row>
    <row r="4819" spans="1:2" x14ac:dyDescent="0.2">
      <c r="A4819" t="s">
        <v>11324</v>
      </c>
      <c r="B4819">
        <v>220.85</v>
      </c>
    </row>
    <row r="4820" spans="1:2" x14ac:dyDescent="0.2">
      <c r="A4820" t="s">
        <v>47676</v>
      </c>
      <c r="B4820">
        <v>211.16</v>
      </c>
    </row>
    <row r="4821" spans="1:2" x14ac:dyDescent="0.2">
      <c r="A4821" t="s">
        <v>11325</v>
      </c>
      <c r="B4821">
        <v>307.02999999999997</v>
      </c>
    </row>
    <row r="4822" spans="1:2" x14ac:dyDescent="0.2">
      <c r="A4822" t="s">
        <v>47677</v>
      </c>
      <c r="B4822">
        <v>295.82</v>
      </c>
    </row>
    <row r="4823" spans="1:2" x14ac:dyDescent="0.2">
      <c r="A4823" t="s">
        <v>11326</v>
      </c>
      <c r="B4823">
        <v>327.75</v>
      </c>
    </row>
    <row r="4824" spans="1:2" x14ac:dyDescent="0.2">
      <c r="A4824" t="s">
        <v>47678</v>
      </c>
      <c r="B4824">
        <v>315.02999999999997</v>
      </c>
    </row>
    <row r="4825" spans="1:2" x14ac:dyDescent="0.2">
      <c r="A4825" t="s">
        <v>11327</v>
      </c>
      <c r="B4825">
        <v>375.27</v>
      </c>
    </row>
    <row r="4826" spans="1:2" x14ac:dyDescent="0.2">
      <c r="A4826" t="s">
        <v>47679</v>
      </c>
      <c r="B4826">
        <v>358.25</v>
      </c>
    </row>
    <row r="4827" spans="1:2" x14ac:dyDescent="0.2">
      <c r="A4827" t="s">
        <v>11328</v>
      </c>
      <c r="B4827">
        <v>554.84</v>
      </c>
    </row>
    <row r="4828" spans="1:2" x14ac:dyDescent="0.2">
      <c r="A4828" t="s">
        <v>47680</v>
      </c>
      <c r="B4828">
        <v>536.13</v>
      </c>
    </row>
    <row r="4829" spans="1:2" x14ac:dyDescent="0.2">
      <c r="A4829" t="s">
        <v>11329</v>
      </c>
      <c r="B4829">
        <v>716.36</v>
      </c>
    </row>
    <row r="4830" spans="1:2" x14ac:dyDescent="0.2">
      <c r="A4830" t="s">
        <v>47681</v>
      </c>
      <c r="B4830">
        <v>694.97</v>
      </c>
    </row>
    <row r="4831" spans="1:2" x14ac:dyDescent="0.2">
      <c r="A4831" t="s">
        <v>11330</v>
      </c>
      <c r="B4831">
        <v>783.44</v>
      </c>
    </row>
    <row r="4832" spans="1:2" x14ac:dyDescent="0.2">
      <c r="A4832" t="s">
        <v>47682</v>
      </c>
      <c r="B4832">
        <v>759.43</v>
      </c>
    </row>
    <row r="4833" spans="1:2" x14ac:dyDescent="0.2">
      <c r="A4833" t="s">
        <v>11331</v>
      </c>
      <c r="B4833">
        <v>889.79</v>
      </c>
    </row>
    <row r="4834" spans="1:2" x14ac:dyDescent="0.2">
      <c r="A4834" t="s">
        <v>47683</v>
      </c>
      <c r="B4834">
        <v>859.4</v>
      </c>
    </row>
    <row r="4835" spans="1:2" x14ac:dyDescent="0.2">
      <c r="A4835" t="s">
        <v>11332</v>
      </c>
      <c r="B4835">
        <v>1846.12</v>
      </c>
    </row>
    <row r="4836" spans="1:2" x14ac:dyDescent="0.2">
      <c r="A4836" t="s">
        <v>47684</v>
      </c>
      <c r="B4836">
        <v>1810.27</v>
      </c>
    </row>
    <row r="4837" spans="1:2" x14ac:dyDescent="0.2">
      <c r="A4837" t="s">
        <v>11333</v>
      </c>
      <c r="B4837">
        <v>1916.79</v>
      </c>
    </row>
    <row r="4838" spans="1:2" x14ac:dyDescent="0.2">
      <c r="A4838" t="s">
        <v>47685</v>
      </c>
      <c r="B4838">
        <v>1875.85</v>
      </c>
    </row>
    <row r="4839" spans="1:2" x14ac:dyDescent="0.2">
      <c r="A4839" t="s">
        <v>11334</v>
      </c>
      <c r="B4839">
        <v>120.25</v>
      </c>
    </row>
    <row r="4840" spans="1:2" x14ac:dyDescent="0.2">
      <c r="A4840" t="s">
        <v>47686</v>
      </c>
      <c r="B4840">
        <v>115.03</v>
      </c>
    </row>
    <row r="4841" spans="1:2" x14ac:dyDescent="0.2">
      <c r="A4841" t="s">
        <v>11335</v>
      </c>
      <c r="B4841">
        <v>133.07</v>
      </c>
    </row>
    <row r="4842" spans="1:2" x14ac:dyDescent="0.2">
      <c r="A4842" t="s">
        <v>47687</v>
      </c>
      <c r="B4842">
        <v>126.5</v>
      </c>
    </row>
    <row r="4843" spans="1:2" x14ac:dyDescent="0.2">
      <c r="A4843" t="s">
        <v>11336</v>
      </c>
      <c r="B4843">
        <v>178.54</v>
      </c>
    </row>
    <row r="4844" spans="1:2" x14ac:dyDescent="0.2">
      <c r="A4844" t="s">
        <v>47688</v>
      </c>
      <c r="B4844">
        <v>170.29</v>
      </c>
    </row>
    <row r="4845" spans="1:2" x14ac:dyDescent="0.2">
      <c r="A4845" t="s">
        <v>11337</v>
      </c>
      <c r="B4845">
        <v>231.19</v>
      </c>
    </row>
    <row r="4846" spans="1:2" x14ac:dyDescent="0.2">
      <c r="A4846" t="s">
        <v>47689</v>
      </c>
      <c r="B4846">
        <v>221.5</v>
      </c>
    </row>
    <row r="4847" spans="1:2" x14ac:dyDescent="0.2">
      <c r="A4847" t="s">
        <v>11338</v>
      </c>
      <c r="B4847">
        <v>349.72</v>
      </c>
    </row>
    <row r="4848" spans="1:2" x14ac:dyDescent="0.2">
      <c r="A4848" t="s">
        <v>47690</v>
      </c>
      <c r="B4848">
        <v>338.52</v>
      </c>
    </row>
    <row r="4849" spans="1:2" x14ac:dyDescent="0.2">
      <c r="A4849" t="s">
        <v>11339</v>
      </c>
      <c r="B4849">
        <v>372.34</v>
      </c>
    </row>
    <row r="4850" spans="1:2" x14ac:dyDescent="0.2">
      <c r="A4850" t="s">
        <v>47691</v>
      </c>
      <c r="B4850">
        <v>359.61</v>
      </c>
    </row>
    <row r="4851" spans="1:2" x14ac:dyDescent="0.2">
      <c r="A4851" t="s">
        <v>11340</v>
      </c>
      <c r="B4851">
        <v>524.27</v>
      </c>
    </row>
    <row r="4852" spans="1:2" x14ac:dyDescent="0.2">
      <c r="A4852" t="s">
        <v>47692</v>
      </c>
      <c r="B4852">
        <v>507.25</v>
      </c>
    </row>
    <row r="4853" spans="1:2" x14ac:dyDescent="0.2">
      <c r="A4853" t="s">
        <v>11341</v>
      </c>
      <c r="B4853">
        <v>624.1</v>
      </c>
    </row>
    <row r="4854" spans="1:2" x14ac:dyDescent="0.2">
      <c r="A4854" t="s">
        <v>47693</v>
      </c>
      <c r="B4854">
        <v>605.38</v>
      </c>
    </row>
    <row r="4855" spans="1:2" x14ac:dyDescent="0.2">
      <c r="A4855" t="s">
        <v>11342</v>
      </c>
      <c r="B4855">
        <v>811.23</v>
      </c>
    </row>
    <row r="4856" spans="1:2" x14ac:dyDescent="0.2">
      <c r="A4856" t="s">
        <v>47694</v>
      </c>
      <c r="B4856">
        <v>789.84</v>
      </c>
    </row>
    <row r="4857" spans="1:2" x14ac:dyDescent="0.2">
      <c r="A4857" t="s">
        <v>11343</v>
      </c>
      <c r="B4857">
        <v>893.97</v>
      </c>
    </row>
    <row r="4858" spans="1:2" x14ac:dyDescent="0.2">
      <c r="A4858" t="s">
        <v>47695</v>
      </c>
      <c r="B4858">
        <v>869.96</v>
      </c>
    </row>
    <row r="4859" spans="1:2" x14ac:dyDescent="0.2">
      <c r="A4859" t="s">
        <v>11344</v>
      </c>
      <c r="B4859">
        <v>1202.44</v>
      </c>
    </row>
    <row r="4860" spans="1:2" x14ac:dyDescent="0.2">
      <c r="A4860" t="s">
        <v>47696</v>
      </c>
      <c r="B4860">
        <v>1172.05</v>
      </c>
    </row>
    <row r="4861" spans="1:2" x14ac:dyDescent="0.2">
      <c r="A4861" t="s">
        <v>11345</v>
      </c>
      <c r="B4861">
        <v>2364.1</v>
      </c>
    </row>
    <row r="4862" spans="1:2" x14ac:dyDescent="0.2">
      <c r="A4862" t="s">
        <v>47697</v>
      </c>
      <c r="B4862">
        <v>2328.25</v>
      </c>
    </row>
    <row r="4863" spans="1:2" x14ac:dyDescent="0.2">
      <c r="A4863" t="s">
        <v>11346</v>
      </c>
      <c r="B4863">
        <v>2606.48</v>
      </c>
    </row>
    <row r="4864" spans="1:2" x14ac:dyDescent="0.2">
      <c r="A4864" t="s">
        <v>47698</v>
      </c>
      <c r="B4864">
        <v>2565.5500000000002</v>
      </c>
    </row>
    <row r="4865" spans="1:2" x14ac:dyDescent="0.2">
      <c r="A4865" t="s">
        <v>11347</v>
      </c>
      <c r="B4865">
        <v>131.63</v>
      </c>
    </row>
    <row r="4866" spans="1:2" x14ac:dyDescent="0.2">
      <c r="A4866" t="s">
        <v>47699</v>
      </c>
      <c r="B4866">
        <v>126.41</v>
      </c>
    </row>
    <row r="4867" spans="1:2" x14ac:dyDescent="0.2">
      <c r="A4867" t="s">
        <v>11348</v>
      </c>
      <c r="B4867">
        <v>157.19</v>
      </c>
    </row>
    <row r="4868" spans="1:2" x14ac:dyDescent="0.2">
      <c r="A4868" t="s">
        <v>47700</v>
      </c>
      <c r="B4868">
        <v>150.19999999999999</v>
      </c>
    </row>
    <row r="4869" spans="1:2" x14ac:dyDescent="0.2">
      <c r="A4869" t="s">
        <v>11349</v>
      </c>
      <c r="B4869">
        <v>190.33</v>
      </c>
    </row>
    <row r="4870" spans="1:2" x14ac:dyDescent="0.2">
      <c r="A4870" t="s">
        <v>47701</v>
      </c>
      <c r="B4870">
        <v>181.8</v>
      </c>
    </row>
    <row r="4871" spans="1:2" x14ac:dyDescent="0.2">
      <c r="A4871" t="s">
        <v>11350</v>
      </c>
      <c r="B4871">
        <v>250.61</v>
      </c>
    </row>
    <row r="4872" spans="1:2" x14ac:dyDescent="0.2">
      <c r="A4872" t="s">
        <v>47702</v>
      </c>
      <c r="B4872">
        <v>239.94</v>
      </c>
    </row>
    <row r="4873" spans="1:2" x14ac:dyDescent="0.2">
      <c r="A4873" t="s">
        <v>11351</v>
      </c>
      <c r="B4873">
        <v>383.68</v>
      </c>
    </row>
    <row r="4874" spans="1:2" x14ac:dyDescent="0.2">
      <c r="A4874" t="s">
        <v>47703</v>
      </c>
      <c r="B4874">
        <v>371.38</v>
      </c>
    </row>
    <row r="4875" spans="1:2" x14ac:dyDescent="0.2">
      <c r="A4875" t="s">
        <v>11352</v>
      </c>
      <c r="B4875">
        <v>417.43</v>
      </c>
    </row>
    <row r="4876" spans="1:2" x14ac:dyDescent="0.2">
      <c r="A4876" t="s">
        <v>47704</v>
      </c>
      <c r="B4876">
        <v>402.29</v>
      </c>
    </row>
    <row r="4877" spans="1:2" x14ac:dyDescent="0.2">
      <c r="A4877" t="s">
        <v>11353</v>
      </c>
      <c r="B4877">
        <v>566.70000000000005</v>
      </c>
    </row>
    <row r="4878" spans="1:2" x14ac:dyDescent="0.2">
      <c r="A4878" t="s">
        <v>47705</v>
      </c>
      <c r="B4878">
        <v>549.27</v>
      </c>
    </row>
    <row r="4879" spans="1:2" x14ac:dyDescent="0.2">
      <c r="A4879" t="s">
        <v>11354</v>
      </c>
      <c r="B4879">
        <v>685.1</v>
      </c>
    </row>
    <row r="4880" spans="1:2" x14ac:dyDescent="0.2">
      <c r="A4880" t="s">
        <v>47706</v>
      </c>
      <c r="B4880">
        <v>665.18</v>
      </c>
    </row>
    <row r="4881" spans="1:2" x14ac:dyDescent="0.2">
      <c r="A4881" t="s">
        <v>11355</v>
      </c>
      <c r="B4881">
        <v>883.11</v>
      </c>
    </row>
    <row r="4882" spans="1:2" x14ac:dyDescent="0.2">
      <c r="A4882" t="s">
        <v>47707</v>
      </c>
      <c r="B4882">
        <v>861.37</v>
      </c>
    </row>
    <row r="4883" spans="1:2" x14ac:dyDescent="0.2">
      <c r="A4883" t="s">
        <v>11356</v>
      </c>
      <c r="B4883">
        <v>990.13</v>
      </c>
    </row>
    <row r="4884" spans="1:2" x14ac:dyDescent="0.2">
      <c r="A4884" t="s">
        <v>47708</v>
      </c>
      <c r="B4884">
        <v>965.62</v>
      </c>
    </row>
    <row r="4885" spans="1:2" x14ac:dyDescent="0.2">
      <c r="A4885" t="s">
        <v>11357</v>
      </c>
      <c r="B4885">
        <v>1247.29</v>
      </c>
    </row>
    <row r="4886" spans="1:2" x14ac:dyDescent="0.2">
      <c r="A4886" t="s">
        <v>47709</v>
      </c>
      <c r="B4886">
        <v>1216.54</v>
      </c>
    </row>
    <row r="4887" spans="1:2" x14ac:dyDescent="0.2">
      <c r="A4887" t="s">
        <v>11358</v>
      </c>
      <c r="B4887">
        <v>2560.48</v>
      </c>
    </row>
    <row r="4888" spans="1:2" x14ac:dyDescent="0.2">
      <c r="A4888" t="s">
        <v>47710</v>
      </c>
      <c r="B4888">
        <v>2524.63</v>
      </c>
    </row>
    <row r="4889" spans="1:2" x14ac:dyDescent="0.2">
      <c r="A4889" t="s">
        <v>11359</v>
      </c>
      <c r="B4889">
        <v>2821.83</v>
      </c>
    </row>
    <row r="4890" spans="1:2" x14ac:dyDescent="0.2">
      <c r="A4890" t="s">
        <v>47711</v>
      </c>
      <c r="B4890">
        <v>2780.9</v>
      </c>
    </row>
    <row r="4891" spans="1:2" x14ac:dyDescent="0.2">
      <c r="A4891" t="s">
        <v>11360</v>
      </c>
      <c r="B4891">
        <v>619.26</v>
      </c>
    </row>
    <row r="4892" spans="1:2" x14ac:dyDescent="0.2">
      <c r="A4892" t="s">
        <v>47712</v>
      </c>
      <c r="B4892">
        <v>568.25</v>
      </c>
    </row>
    <row r="4893" spans="1:2" x14ac:dyDescent="0.2">
      <c r="A4893" t="s">
        <v>11361</v>
      </c>
      <c r="B4893">
        <v>685.13</v>
      </c>
    </row>
    <row r="4894" spans="1:2" x14ac:dyDescent="0.2">
      <c r="A4894" t="s">
        <v>47713</v>
      </c>
      <c r="B4894">
        <v>631.38</v>
      </c>
    </row>
    <row r="4895" spans="1:2" x14ac:dyDescent="0.2">
      <c r="A4895" t="s">
        <v>11362</v>
      </c>
      <c r="B4895">
        <v>4769.79</v>
      </c>
    </row>
    <row r="4896" spans="1:2" x14ac:dyDescent="0.2">
      <c r="A4896" t="s">
        <v>47714</v>
      </c>
      <c r="B4896">
        <v>4588.7700000000004</v>
      </c>
    </row>
    <row r="4897" spans="1:2" x14ac:dyDescent="0.2">
      <c r="A4897" t="s">
        <v>11363</v>
      </c>
      <c r="B4897">
        <v>4947.22</v>
      </c>
    </row>
    <row r="4898" spans="1:2" x14ac:dyDescent="0.2">
      <c r="A4898" t="s">
        <v>47715</v>
      </c>
      <c r="B4898">
        <v>4750.3</v>
      </c>
    </row>
    <row r="4899" spans="1:2" x14ac:dyDescent="0.2">
      <c r="A4899" t="s">
        <v>11364</v>
      </c>
      <c r="B4899">
        <v>5404.51</v>
      </c>
    </row>
    <row r="4900" spans="1:2" x14ac:dyDescent="0.2">
      <c r="A4900" t="s">
        <v>47716</v>
      </c>
      <c r="B4900">
        <v>5186.45</v>
      </c>
    </row>
    <row r="4901" spans="1:2" x14ac:dyDescent="0.2">
      <c r="A4901" t="s">
        <v>11365</v>
      </c>
      <c r="B4901">
        <v>8064.31</v>
      </c>
    </row>
    <row r="4902" spans="1:2" x14ac:dyDescent="0.2">
      <c r="A4902" t="s">
        <v>47717</v>
      </c>
      <c r="B4902">
        <v>7657.13</v>
      </c>
    </row>
    <row r="4903" spans="1:2" x14ac:dyDescent="0.2">
      <c r="A4903" t="s">
        <v>11366</v>
      </c>
      <c r="B4903">
        <v>7198.1</v>
      </c>
    </row>
    <row r="4904" spans="1:2" x14ac:dyDescent="0.2">
      <c r="A4904" t="s">
        <v>47718</v>
      </c>
      <c r="B4904">
        <v>6933.22</v>
      </c>
    </row>
    <row r="4905" spans="1:2" x14ac:dyDescent="0.2">
      <c r="A4905" t="s">
        <v>11367</v>
      </c>
      <c r="B4905">
        <v>9396.41</v>
      </c>
    </row>
    <row r="4906" spans="1:2" x14ac:dyDescent="0.2">
      <c r="A4906" t="s">
        <v>47719</v>
      </c>
      <c r="B4906">
        <v>9053.44</v>
      </c>
    </row>
    <row r="4907" spans="1:2" x14ac:dyDescent="0.2">
      <c r="A4907" t="s">
        <v>11368</v>
      </c>
      <c r="B4907">
        <v>8780.66</v>
      </c>
    </row>
    <row r="4908" spans="1:2" x14ac:dyDescent="0.2">
      <c r="A4908" t="s">
        <v>47720</v>
      </c>
      <c r="B4908">
        <v>8436.65</v>
      </c>
    </row>
    <row r="4909" spans="1:2" x14ac:dyDescent="0.2">
      <c r="A4909" t="s">
        <v>11369</v>
      </c>
      <c r="B4909">
        <v>12820.59</v>
      </c>
    </row>
    <row r="4910" spans="1:2" x14ac:dyDescent="0.2">
      <c r="A4910" t="s">
        <v>47721</v>
      </c>
      <c r="B4910">
        <v>12174</v>
      </c>
    </row>
    <row r="4911" spans="1:2" x14ac:dyDescent="0.2">
      <c r="A4911" t="s">
        <v>11370</v>
      </c>
      <c r="B4911">
        <v>9975.56</v>
      </c>
    </row>
    <row r="4912" spans="1:2" x14ac:dyDescent="0.2">
      <c r="A4912" t="s">
        <v>47722</v>
      </c>
      <c r="B4912">
        <v>9622.69</v>
      </c>
    </row>
    <row r="4913" spans="1:2" x14ac:dyDescent="0.2">
      <c r="A4913" t="s">
        <v>11371</v>
      </c>
      <c r="B4913">
        <v>11110.31</v>
      </c>
    </row>
    <row r="4914" spans="1:2" x14ac:dyDescent="0.2">
      <c r="A4914" t="s">
        <v>47723</v>
      </c>
      <c r="B4914">
        <v>10689.84</v>
      </c>
    </row>
    <row r="4915" spans="1:2" x14ac:dyDescent="0.2">
      <c r="A4915" t="s">
        <v>11372</v>
      </c>
      <c r="B4915">
        <v>11522.41</v>
      </c>
    </row>
    <row r="4916" spans="1:2" x14ac:dyDescent="0.2">
      <c r="A4916" t="s">
        <v>47724</v>
      </c>
      <c r="B4916">
        <v>11076.31</v>
      </c>
    </row>
    <row r="4917" spans="1:2" x14ac:dyDescent="0.2">
      <c r="A4917" t="s">
        <v>11373</v>
      </c>
      <c r="B4917">
        <v>16857.490000000002</v>
      </c>
    </row>
    <row r="4918" spans="1:2" x14ac:dyDescent="0.2">
      <c r="A4918" t="s">
        <v>47725</v>
      </c>
      <c r="B4918">
        <v>16008.41</v>
      </c>
    </row>
    <row r="4919" spans="1:2" x14ac:dyDescent="0.2">
      <c r="A4919" t="s">
        <v>11374</v>
      </c>
      <c r="B4919">
        <v>2542.9299999999998</v>
      </c>
    </row>
    <row r="4920" spans="1:2" x14ac:dyDescent="0.2">
      <c r="A4920" t="s">
        <v>47726</v>
      </c>
      <c r="B4920">
        <v>2336.14</v>
      </c>
    </row>
    <row r="4921" spans="1:2" x14ac:dyDescent="0.2">
      <c r="A4921" t="s">
        <v>11375</v>
      </c>
      <c r="B4921">
        <v>3195.14</v>
      </c>
    </row>
    <row r="4922" spans="1:2" x14ac:dyDescent="0.2">
      <c r="A4922" t="s">
        <v>47727</v>
      </c>
      <c r="B4922">
        <v>2935.96</v>
      </c>
    </row>
    <row r="4923" spans="1:2" x14ac:dyDescent="0.2">
      <c r="A4923" t="s">
        <v>11376</v>
      </c>
      <c r="B4923">
        <v>4095.05</v>
      </c>
    </row>
    <row r="4924" spans="1:2" x14ac:dyDescent="0.2">
      <c r="A4924" t="s">
        <v>47728</v>
      </c>
      <c r="B4924">
        <v>3763.08</v>
      </c>
    </row>
    <row r="4925" spans="1:2" x14ac:dyDescent="0.2">
      <c r="A4925" t="s">
        <v>11377</v>
      </c>
      <c r="B4925">
        <v>4466.6099999999997</v>
      </c>
    </row>
    <row r="4926" spans="1:2" x14ac:dyDescent="0.2">
      <c r="A4926" t="s">
        <v>47729</v>
      </c>
      <c r="B4926">
        <v>4104.03</v>
      </c>
    </row>
    <row r="4927" spans="1:2" x14ac:dyDescent="0.2">
      <c r="A4927" t="s">
        <v>11378</v>
      </c>
      <c r="B4927">
        <v>5118.8100000000004</v>
      </c>
    </row>
    <row r="4928" spans="1:2" x14ac:dyDescent="0.2">
      <c r="A4928" t="s">
        <v>47730</v>
      </c>
      <c r="B4928">
        <v>4703.8500000000004</v>
      </c>
    </row>
    <row r="4929" spans="1:2" x14ac:dyDescent="0.2">
      <c r="A4929" t="s">
        <v>11379</v>
      </c>
      <c r="B4929">
        <v>5738.08</v>
      </c>
    </row>
    <row r="4930" spans="1:2" x14ac:dyDescent="0.2">
      <c r="A4930" t="s">
        <v>47731</v>
      </c>
      <c r="B4930">
        <v>5272.1</v>
      </c>
    </row>
    <row r="4931" spans="1:2" x14ac:dyDescent="0.2">
      <c r="A4931" t="s">
        <v>11380</v>
      </c>
      <c r="B4931">
        <v>6390.28</v>
      </c>
    </row>
    <row r="4932" spans="1:2" x14ac:dyDescent="0.2">
      <c r="A4932" t="s">
        <v>47732</v>
      </c>
      <c r="B4932">
        <v>5871.92</v>
      </c>
    </row>
    <row r="4933" spans="1:2" x14ac:dyDescent="0.2">
      <c r="A4933" t="s">
        <v>11381</v>
      </c>
      <c r="B4933">
        <v>7042.48</v>
      </c>
    </row>
    <row r="4934" spans="1:2" x14ac:dyDescent="0.2">
      <c r="A4934" t="s">
        <v>47733</v>
      </c>
      <c r="B4934">
        <v>6471.73</v>
      </c>
    </row>
    <row r="4935" spans="1:2" x14ac:dyDescent="0.2">
      <c r="A4935" t="s">
        <v>11383</v>
      </c>
      <c r="B4935">
        <v>31.77</v>
      </c>
    </row>
    <row r="4936" spans="1:2" x14ac:dyDescent="0.2">
      <c r="A4936" t="s">
        <v>47734</v>
      </c>
      <c r="B4936">
        <v>28.98</v>
      </c>
    </row>
    <row r="4937" spans="1:2" x14ac:dyDescent="0.2">
      <c r="A4937" t="s">
        <v>11384</v>
      </c>
      <c r="B4937">
        <v>40.72</v>
      </c>
    </row>
    <row r="4938" spans="1:2" x14ac:dyDescent="0.2">
      <c r="A4938" t="s">
        <v>47735</v>
      </c>
      <c r="B4938">
        <v>37.369999999999997</v>
      </c>
    </row>
    <row r="4939" spans="1:2" x14ac:dyDescent="0.2">
      <c r="A4939" t="s">
        <v>11385</v>
      </c>
      <c r="B4939">
        <v>55.94</v>
      </c>
    </row>
    <row r="4940" spans="1:2" x14ac:dyDescent="0.2">
      <c r="A4940" t="s">
        <v>47736</v>
      </c>
      <c r="B4940">
        <v>52.03</v>
      </c>
    </row>
    <row r="4941" spans="1:2" x14ac:dyDescent="0.2">
      <c r="A4941" t="s">
        <v>11386</v>
      </c>
      <c r="B4941">
        <v>84.31</v>
      </c>
    </row>
    <row r="4942" spans="1:2" x14ac:dyDescent="0.2">
      <c r="A4942" t="s">
        <v>47737</v>
      </c>
      <c r="B4942">
        <v>79.34</v>
      </c>
    </row>
    <row r="4943" spans="1:2" x14ac:dyDescent="0.2">
      <c r="A4943" t="s">
        <v>11387</v>
      </c>
      <c r="B4943">
        <v>106.43</v>
      </c>
    </row>
    <row r="4944" spans="1:2" x14ac:dyDescent="0.2">
      <c r="A4944" t="s">
        <v>47738</v>
      </c>
      <c r="B4944">
        <v>100.88</v>
      </c>
    </row>
    <row r="4945" spans="1:2" x14ac:dyDescent="0.2">
      <c r="A4945" t="s">
        <v>11389</v>
      </c>
      <c r="B4945">
        <v>158.22999999999999</v>
      </c>
    </row>
    <row r="4946" spans="1:2" x14ac:dyDescent="0.2">
      <c r="A4946" t="s">
        <v>47739</v>
      </c>
      <c r="B4946">
        <v>147.46</v>
      </c>
    </row>
    <row r="4947" spans="1:2" x14ac:dyDescent="0.2">
      <c r="A4947" t="s">
        <v>11390</v>
      </c>
      <c r="B4947">
        <v>32.26</v>
      </c>
    </row>
    <row r="4948" spans="1:2" x14ac:dyDescent="0.2">
      <c r="A4948" t="s">
        <v>47740</v>
      </c>
      <c r="B4948">
        <v>30.36</v>
      </c>
    </row>
    <row r="4949" spans="1:2" x14ac:dyDescent="0.2">
      <c r="A4949" t="s">
        <v>11391</v>
      </c>
      <c r="B4949">
        <v>106.42</v>
      </c>
    </row>
    <row r="4950" spans="1:2" x14ac:dyDescent="0.2">
      <c r="A4950" t="s">
        <v>47741</v>
      </c>
      <c r="B4950">
        <v>99.85</v>
      </c>
    </row>
    <row r="4951" spans="1:2" x14ac:dyDescent="0.2">
      <c r="A4951" t="s">
        <v>11392</v>
      </c>
      <c r="B4951">
        <v>21.73</v>
      </c>
    </row>
    <row r="4952" spans="1:2" x14ac:dyDescent="0.2">
      <c r="A4952" t="s">
        <v>47742</v>
      </c>
      <c r="B4952">
        <v>20.46</v>
      </c>
    </row>
    <row r="4953" spans="1:2" x14ac:dyDescent="0.2">
      <c r="A4953" t="s">
        <v>11393</v>
      </c>
      <c r="B4953">
        <v>75.349999999999994</v>
      </c>
    </row>
    <row r="4954" spans="1:2" x14ac:dyDescent="0.2">
      <c r="A4954" t="s">
        <v>47743</v>
      </c>
      <c r="B4954">
        <v>71.02</v>
      </c>
    </row>
    <row r="4955" spans="1:2" x14ac:dyDescent="0.2">
      <c r="A4955" t="s">
        <v>11394</v>
      </c>
      <c r="B4955">
        <v>127.11</v>
      </c>
    </row>
    <row r="4956" spans="1:2" x14ac:dyDescent="0.2">
      <c r="A4956" t="s">
        <v>47744</v>
      </c>
      <c r="B4956">
        <v>117.66</v>
      </c>
    </row>
    <row r="4957" spans="1:2" x14ac:dyDescent="0.2">
      <c r="A4957" t="s">
        <v>11395</v>
      </c>
      <c r="B4957">
        <v>87.47</v>
      </c>
    </row>
    <row r="4958" spans="1:2" x14ac:dyDescent="0.2">
      <c r="A4958" t="s">
        <v>47745</v>
      </c>
      <c r="B4958">
        <v>80.02</v>
      </c>
    </row>
    <row r="4959" spans="1:2" x14ac:dyDescent="0.2">
      <c r="A4959" t="s">
        <v>11396</v>
      </c>
      <c r="B4959">
        <v>165.64</v>
      </c>
    </row>
    <row r="4960" spans="1:2" x14ac:dyDescent="0.2">
      <c r="A4960" t="s">
        <v>47746</v>
      </c>
      <c r="B4960">
        <v>153.97999999999999</v>
      </c>
    </row>
    <row r="4961" spans="1:2" x14ac:dyDescent="0.2">
      <c r="A4961" t="s">
        <v>11397</v>
      </c>
      <c r="B4961">
        <v>110.11</v>
      </c>
    </row>
    <row r="4962" spans="1:2" x14ac:dyDescent="0.2">
      <c r="A4962" t="s">
        <v>47747</v>
      </c>
      <c r="B4962">
        <v>101.06</v>
      </c>
    </row>
    <row r="4963" spans="1:2" x14ac:dyDescent="0.2">
      <c r="A4963" t="s">
        <v>11398</v>
      </c>
      <c r="B4963">
        <v>232.02</v>
      </c>
    </row>
    <row r="4964" spans="1:2" x14ac:dyDescent="0.2">
      <c r="A4964" t="s">
        <v>47748</v>
      </c>
      <c r="B4964">
        <v>217.53</v>
      </c>
    </row>
    <row r="4965" spans="1:2" x14ac:dyDescent="0.2">
      <c r="A4965" t="s">
        <v>11399</v>
      </c>
      <c r="B4965">
        <v>138.63</v>
      </c>
    </row>
    <row r="4966" spans="1:2" x14ac:dyDescent="0.2">
      <c r="A4966" t="s">
        <v>47749</v>
      </c>
      <c r="B4966">
        <v>128</v>
      </c>
    </row>
    <row r="4967" spans="1:2" x14ac:dyDescent="0.2">
      <c r="A4967" t="s">
        <v>11400</v>
      </c>
      <c r="B4967">
        <v>581.76</v>
      </c>
    </row>
    <row r="4968" spans="1:2" x14ac:dyDescent="0.2">
      <c r="A4968" t="s">
        <v>47750</v>
      </c>
      <c r="B4968">
        <v>563.55999999999995</v>
      </c>
    </row>
    <row r="4969" spans="1:2" x14ac:dyDescent="0.2">
      <c r="A4969" t="s">
        <v>11401</v>
      </c>
      <c r="B4969">
        <v>180.3</v>
      </c>
    </row>
    <row r="4970" spans="1:2" x14ac:dyDescent="0.2">
      <c r="A4970" t="s">
        <v>47751</v>
      </c>
      <c r="B4970">
        <v>167.59</v>
      </c>
    </row>
    <row r="4971" spans="1:2" x14ac:dyDescent="0.2">
      <c r="A4971" t="s">
        <v>11402</v>
      </c>
      <c r="B4971">
        <v>844.77</v>
      </c>
    </row>
    <row r="4972" spans="1:2" x14ac:dyDescent="0.2">
      <c r="A4972" t="s">
        <v>47752</v>
      </c>
      <c r="B4972">
        <v>823.24</v>
      </c>
    </row>
    <row r="4973" spans="1:2" x14ac:dyDescent="0.2">
      <c r="A4973" t="s">
        <v>11403</v>
      </c>
      <c r="B4973">
        <v>220.63</v>
      </c>
    </row>
    <row r="4974" spans="1:2" x14ac:dyDescent="0.2">
      <c r="A4974" t="s">
        <v>47753</v>
      </c>
      <c r="B4974">
        <v>206</v>
      </c>
    </row>
    <row r="4975" spans="1:2" x14ac:dyDescent="0.2">
      <c r="A4975" t="s">
        <v>11404</v>
      </c>
      <c r="B4975">
        <v>54.29</v>
      </c>
    </row>
    <row r="4976" spans="1:2" x14ac:dyDescent="0.2">
      <c r="A4976" t="s">
        <v>47754</v>
      </c>
      <c r="B4976">
        <v>51.6</v>
      </c>
    </row>
    <row r="4977" spans="1:2" x14ac:dyDescent="0.2">
      <c r="A4977" t="s">
        <v>11405</v>
      </c>
      <c r="B4977">
        <v>71.87</v>
      </c>
    </row>
    <row r="4978" spans="1:2" x14ac:dyDescent="0.2">
      <c r="A4978" t="s">
        <v>47755</v>
      </c>
      <c r="B4978">
        <v>68.510000000000005</v>
      </c>
    </row>
    <row r="4979" spans="1:2" x14ac:dyDescent="0.2">
      <c r="A4979" t="s">
        <v>11407</v>
      </c>
      <c r="B4979">
        <v>32.840000000000003</v>
      </c>
    </row>
    <row r="4980" spans="1:2" x14ac:dyDescent="0.2">
      <c r="A4980" t="s">
        <v>47756</v>
      </c>
      <c r="B4980">
        <v>28.85</v>
      </c>
    </row>
    <row r="4981" spans="1:2" x14ac:dyDescent="0.2">
      <c r="A4981" t="s">
        <v>11408</v>
      </c>
      <c r="B4981">
        <v>41.37</v>
      </c>
    </row>
    <row r="4982" spans="1:2" x14ac:dyDescent="0.2">
      <c r="A4982" t="s">
        <v>47757</v>
      </c>
      <c r="B4982">
        <v>36.33</v>
      </c>
    </row>
    <row r="4983" spans="1:2" x14ac:dyDescent="0.2">
      <c r="A4983" t="s">
        <v>11409</v>
      </c>
      <c r="B4983">
        <v>56.25</v>
      </c>
    </row>
    <row r="4984" spans="1:2" x14ac:dyDescent="0.2">
      <c r="A4984" t="s">
        <v>47758</v>
      </c>
      <c r="B4984">
        <v>49.39</v>
      </c>
    </row>
    <row r="4985" spans="1:2" x14ac:dyDescent="0.2">
      <c r="A4985" t="s">
        <v>11410</v>
      </c>
      <c r="B4985">
        <v>69.33</v>
      </c>
    </row>
    <row r="4986" spans="1:2" x14ac:dyDescent="0.2">
      <c r="A4986" t="s">
        <v>47759</v>
      </c>
      <c r="B4986">
        <v>60.86</v>
      </c>
    </row>
    <row r="4987" spans="1:2" x14ac:dyDescent="0.2">
      <c r="A4987" t="s">
        <v>11411</v>
      </c>
      <c r="B4987">
        <v>74.37</v>
      </c>
    </row>
    <row r="4988" spans="1:2" x14ac:dyDescent="0.2">
      <c r="A4988" t="s">
        <v>47760</v>
      </c>
      <c r="B4988">
        <v>65.319999999999993</v>
      </c>
    </row>
    <row r="4989" spans="1:2" x14ac:dyDescent="0.2">
      <c r="A4989" t="s">
        <v>11412</v>
      </c>
      <c r="B4989">
        <v>84.73</v>
      </c>
    </row>
    <row r="4990" spans="1:2" x14ac:dyDescent="0.2">
      <c r="A4990" t="s">
        <v>47761</v>
      </c>
      <c r="B4990">
        <v>74.400000000000006</v>
      </c>
    </row>
    <row r="4991" spans="1:2" x14ac:dyDescent="0.2">
      <c r="A4991" t="s">
        <v>11413</v>
      </c>
      <c r="B4991">
        <v>100.55</v>
      </c>
    </row>
    <row r="4992" spans="1:2" x14ac:dyDescent="0.2">
      <c r="A4992" t="s">
        <v>47762</v>
      </c>
      <c r="B4992">
        <v>88.32</v>
      </c>
    </row>
    <row r="4993" spans="1:2" x14ac:dyDescent="0.2">
      <c r="A4993" t="s">
        <v>11414</v>
      </c>
      <c r="B4993">
        <v>48.95</v>
      </c>
    </row>
    <row r="4994" spans="1:2" x14ac:dyDescent="0.2">
      <c r="A4994" t="s">
        <v>47763</v>
      </c>
      <c r="B4994">
        <v>43.82</v>
      </c>
    </row>
    <row r="4995" spans="1:2" x14ac:dyDescent="0.2">
      <c r="A4995" t="s">
        <v>11415</v>
      </c>
      <c r="B4995">
        <v>65.5</v>
      </c>
    </row>
    <row r="4996" spans="1:2" x14ac:dyDescent="0.2">
      <c r="A4996" t="s">
        <v>47764</v>
      </c>
      <c r="B4996">
        <v>58.59</v>
      </c>
    </row>
    <row r="4997" spans="1:2" x14ac:dyDescent="0.2">
      <c r="A4997" t="s">
        <v>11416</v>
      </c>
      <c r="B4997">
        <v>100.26</v>
      </c>
    </row>
    <row r="4998" spans="1:2" x14ac:dyDescent="0.2">
      <c r="A4998" t="s">
        <v>47765</v>
      </c>
      <c r="B4998">
        <v>89.9</v>
      </c>
    </row>
    <row r="4999" spans="1:2" x14ac:dyDescent="0.2">
      <c r="A4999" t="s">
        <v>11417</v>
      </c>
      <c r="B4999">
        <v>157.33000000000001</v>
      </c>
    </row>
    <row r="5000" spans="1:2" x14ac:dyDescent="0.2">
      <c r="A5000" t="s">
        <v>47766</v>
      </c>
      <c r="B5000">
        <v>140.76</v>
      </c>
    </row>
    <row r="5001" spans="1:2" x14ac:dyDescent="0.2">
      <c r="A5001" t="s">
        <v>11418</v>
      </c>
      <c r="B5001">
        <v>203.89</v>
      </c>
    </row>
    <row r="5002" spans="1:2" x14ac:dyDescent="0.2">
      <c r="A5002" t="s">
        <v>47767</v>
      </c>
      <c r="B5002">
        <v>182.4</v>
      </c>
    </row>
    <row r="5003" spans="1:2" x14ac:dyDescent="0.2">
      <c r="A5003" t="s">
        <v>11419</v>
      </c>
      <c r="B5003">
        <v>250.18</v>
      </c>
    </row>
    <row r="5004" spans="1:2" x14ac:dyDescent="0.2">
      <c r="A5004" t="s">
        <v>47768</v>
      </c>
      <c r="B5004">
        <v>223.92</v>
      </c>
    </row>
    <row r="5005" spans="1:2" x14ac:dyDescent="0.2">
      <c r="A5005" t="s">
        <v>11420</v>
      </c>
      <c r="B5005">
        <v>98.65</v>
      </c>
    </row>
    <row r="5006" spans="1:2" x14ac:dyDescent="0.2">
      <c r="A5006" t="s">
        <v>47769</v>
      </c>
      <c r="B5006">
        <v>88.29</v>
      </c>
    </row>
    <row r="5007" spans="1:2" x14ac:dyDescent="0.2">
      <c r="A5007" t="s">
        <v>11421</v>
      </c>
      <c r="B5007">
        <v>128.1</v>
      </c>
    </row>
    <row r="5008" spans="1:2" x14ac:dyDescent="0.2">
      <c r="A5008" t="s">
        <v>47770</v>
      </c>
      <c r="B5008">
        <v>114.78</v>
      </c>
    </row>
    <row r="5009" spans="1:2" x14ac:dyDescent="0.2">
      <c r="A5009" t="s">
        <v>11422</v>
      </c>
      <c r="B5009">
        <v>199.48</v>
      </c>
    </row>
    <row r="5010" spans="1:2" x14ac:dyDescent="0.2">
      <c r="A5010" t="s">
        <v>47771</v>
      </c>
      <c r="B5010">
        <v>179.01</v>
      </c>
    </row>
    <row r="5011" spans="1:2" x14ac:dyDescent="0.2">
      <c r="A5011" t="s">
        <v>11423</v>
      </c>
      <c r="B5011">
        <v>314.66000000000003</v>
      </c>
    </row>
    <row r="5012" spans="1:2" x14ac:dyDescent="0.2">
      <c r="A5012" t="s">
        <v>47772</v>
      </c>
      <c r="B5012">
        <v>281.52</v>
      </c>
    </row>
    <row r="5013" spans="1:2" x14ac:dyDescent="0.2">
      <c r="A5013" t="s">
        <v>11424</v>
      </c>
      <c r="B5013">
        <v>408.58</v>
      </c>
    </row>
    <row r="5014" spans="1:2" x14ac:dyDescent="0.2">
      <c r="A5014" t="s">
        <v>47773</v>
      </c>
      <c r="B5014">
        <v>365.61</v>
      </c>
    </row>
    <row r="5015" spans="1:2" x14ac:dyDescent="0.2">
      <c r="A5015" t="s">
        <v>11425</v>
      </c>
      <c r="B5015">
        <v>499.56</v>
      </c>
    </row>
    <row r="5016" spans="1:2" x14ac:dyDescent="0.2">
      <c r="A5016" t="s">
        <v>47774</v>
      </c>
      <c r="B5016">
        <v>447.03</v>
      </c>
    </row>
    <row r="5017" spans="1:2" x14ac:dyDescent="0.2">
      <c r="A5017" t="s">
        <v>11426</v>
      </c>
      <c r="B5017">
        <v>98.65</v>
      </c>
    </row>
    <row r="5018" spans="1:2" x14ac:dyDescent="0.2">
      <c r="A5018" t="s">
        <v>47775</v>
      </c>
      <c r="B5018">
        <v>88.29</v>
      </c>
    </row>
    <row r="5019" spans="1:2" x14ac:dyDescent="0.2">
      <c r="A5019" t="s">
        <v>11427</v>
      </c>
      <c r="B5019">
        <v>128.91</v>
      </c>
    </row>
    <row r="5020" spans="1:2" x14ac:dyDescent="0.2">
      <c r="A5020" t="s">
        <v>47776</v>
      </c>
      <c r="B5020">
        <v>115.59</v>
      </c>
    </row>
    <row r="5021" spans="1:2" x14ac:dyDescent="0.2">
      <c r="A5021" t="s">
        <v>11428</v>
      </c>
      <c r="B5021">
        <v>197.63</v>
      </c>
    </row>
    <row r="5022" spans="1:2" x14ac:dyDescent="0.2">
      <c r="A5022" t="s">
        <v>47777</v>
      </c>
      <c r="B5022">
        <v>177.4</v>
      </c>
    </row>
    <row r="5023" spans="1:2" x14ac:dyDescent="0.2">
      <c r="A5023" t="s">
        <v>11429</v>
      </c>
      <c r="B5023">
        <v>133.27000000000001</v>
      </c>
    </row>
    <row r="5024" spans="1:2" x14ac:dyDescent="0.2">
      <c r="A5024" t="s">
        <v>47778</v>
      </c>
      <c r="B5024">
        <v>120.44</v>
      </c>
    </row>
    <row r="5025" spans="1:2" x14ac:dyDescent="0.2">
      <c r="A5025" t="s">
        <v>11430</v>
      </c>
      <c r="B5025">
        <v>173.49</v>
      </c>
    </row>
    <row r="5026" spans="1:2" x14ac:dyDescent="0.2">
      <c r="A5026" t="s">
        <v>47779</v>
      </c>
      <c r="B5026">
        <v>155.72999999999999</v>
      </c>
    </row>
    <row r="5027" spans="1:2" x14ac:dyDescent="0.2">
      <c r="A5027" t="s">
        <v>11431</v>
      </c>
      <c r="B5027">
        <v>285.23</v>
      </c>
    </row>
    <row r="5028" spans="1:2" x14ac:dyDescent="0.2">
      <c r="A5028" t="s">
        <v>47780</v>
      </c>
      <c r="B5028">
        <v>258.58999999999997</v>
      </c>
    </row>
    <row r="5029" spans="1:2" x14ac:dyDescent="0.2">
      <c r="A5029" t="s">
        <v>11432</v>
      </c>
      <c r="B5029">
        <v>467.43</v>
      </c>
    </row>
    <row r="5030" spans="1:2" x14ac:dyDescent="0.2">
      <c r="A5030" t="s">
        <v>47781</v>
      </c>
      <c r="B5030">
        <v>424.45</v>
      </c>
    </row>
    <row r="5031" spans="1:2" x14ac:dyDescent="0.2">
      <c r="A5031" t="s">
        <v>11433</v>
      </c>
      <c r="B5031">
        <v>638.53</v>
      </c>
    </row>
    <row r="5032" spans="1:2" x14ac:dyDescent="0.2">
      <c r="A5032" t="s">
        <v>47782</v>
      </c>
      <c r="B5032">
        <v>582.63</v>
      </c>
    </row>
    <row r="5033" spans="1:2" x14ac:dyDescent="0.2">
      <c r="A5033" t="s">
        <v>11434</v>
      </c>
      <c r="B5033">
        <v>767.17</v>
      </c>
    </row>
    <row r="5034" spans="1:2" x14ac:dyDescent="0.2">
      <c r="A5034" t="s">
        <v>47783</v>
      </c>
      <c r="B5034">
        <v>698.64</v>
      </c>
    </row>
    <row r="5035" spans="1:2" x14ac:dyDescent="0.2">
      <c r="A5035" t="s">
        <v>11436</v>
      </c>
      <c r="B5035">
        <v>126.55</v>
      </c>
    </row>
    <row r="5036" spans="1:2" x14ac:dyDescent="0.2">
      <c r="A5036" t="s">
        <v>47784</v>
      </c>
      <c r="B5036">
        <v>125.11</v>
      </c>
    </row>
    <row r="5037" spans="1:2" x14ac:dyDescent="0.2">
      <c r="A5037" t="s">
        <v>11437</v>
      </c>
      <c r="B5037">
        <v>154.22</v>
      </c>
    </row>
    <row r="5038" spans="1:2" x14ac:dyDescent="0.2">
      <c r="A5038" t="s">
        <v>47785</v>
      </c>
      <c r="B5038">
        <v>152.29</v>
      </c>
    </row>
    <row r="5039" spans="1:2" x14ac:dyDescent="0.2">
      <c r="A5039" t="s">
        <v>11438</v>
      </c>
      <c r="B5039">
        <v>176.41</v>
      </c>
    </row>
    <row r="5040" spans="1:2" x14ac:dyDescent="0.2">
      <c r="A5040" t="s">
        <v>47786</v>
      </c>
      <c r="B5040">
        <v>173.98</v>
      </c>
    </row>
    <row r="5041" spans="1:2" x14ac:dyDescent="0.2">
      <c r="A5041" t="s">
        <v>11439</v>
      </c>
      <c r="B5041">
        <v>291.88</v>
      </c>
    </row>
    <row r="5042" spans="1:2" x14ac:dyDescent="0.2">
      <c r="A5042" t="s">
        <v>47787</v>
      </c>
      <c r="B5042">
        <v>289.20999999999998</v>
      </c>
    </row>
    <row r="5043" spans="1:2" x14ac:dyDescent="0.2">
      <c r="A5043" t="s">
        <v>11440</v>
      </c>
      <c r="B5043">
        <v>276.57</v>
      </c>
    </row>
    <row r="5044" spans="1:2" x14ac:dyDescent="0.2">
      <c r="A5044" t="s">
        <v>47788</v>
      </c>
      <c r="B5044">
        <v>273.64999999999998</v>
      </c>
    </row>
    <row r="5045" spans="1:2" x14ac:dyDescent="0.2">
      <c r="A5045" t="s">
        <v>11441</v>
      </c>
      <c r="B5045">
        <v>441.48</v>
      </c>
    </row>
    <row r="5046" spans="1:2" x14ac:dyDescent="0.2">
      <c r="A5046" t="s">
        <v>47789</v>
      </c>
      <c r="B5046">
        <v>438.07</v>
      </c>
    </row>
    <row r="5047" spans="1:2" x14ac:dyDescent="0.2">
      <c r="A5047" t="s">
        <v>11442</v>
      </c>
      <c r="B5047">
        <v>723.88</v>
      </c>
    </row>
    <row r="5048" spans="1:2" x14ac:dyDescent="0.2">
      <c r="A5048" t="s">
        <v>47790</v>
      </c>
      <c r="B5048">
        <v>719.97</v>
      </c>
    </row>
    <row r="5049" spans="1:2" x14ac:dyDescent="0.2">
      <c r="A5049" t="s">
        <v>11443</v>
      </c>
      <c r="B5049">
        <v>1195.48</v>
      </c>
    </row>
    <row r="5050" spans="1:2" x14ac:dyDescent="0.2">
      <c r="A5050" t="s">
        <v>47791</v>
      </c>
      <c r="B5050">
        <v>1191.08</v>
      </c>
    </row>
    <row r="5051" spans="1:2" x14ac:dyDescent="0.2">
      <c r="A5051" t="s">
        <v>11444</v>
      </c>
      <c r="B5051">
        <v>3269.51</v>
      </c>
    </row>
    <row r="5052" spans="1:2" x14ac:dyDescent="0.2">
      <c r="A5052" t="s">
        <v>47792</v>
      </c>
      <c r="B5052">
        <v>3264.62</v>
      </c>
    </row>
    <row r="5053" spans="1:2" x14ac:dyDescent="0.2">
      <c r="A5053" t="s">
        <v>11445</v>
      </c>
      <c r="B5053">
        <v>3973.46</v>
      </c>
    </row>
    <row r="5054" spans="1:2" x14ac:dyDescent="0.2">
      <c r="A5054" t="s">
        <v>47793</v>
      </c>
      <c r="B5054">
        <v>3968.07</v>
      </c>
    </row>
    <row r="5055" spans="1:2" x14ac:dyDescent="0.2">
      <c r="A5055" t="s">
        <v>11446</v>
      </c>
      <c r="B5055">
        <v>5342.55</v>
      </c>
    </row>
    <row r="5056" spans="1:2" x14ac:dyDescent="0.2">
      <c r="A5056" t="s">
        <v>47794</v>
      </c>
      <c r="B5056">
        <v>5336.67</v>
      </c>
    </row>
    <row r="5057" spans="1:2" x14ac:dyDescent="0.2">
      <c r="A5057" t="s">
        <v>11447</v>
      </c>
      <c r="B5057">
        <v>205.17</v>
      </c>
    </row>
    <row r="5058" spans="1:2" x14ac:dyDescent="0.2">
      <c r="A5058" t="s">
        <v>47795</v>
      </c>
      <c r="B5058">
        <v>202.74</v>
      </c>
    </row>
    <row r="5059" spans="1:2" x14ac:dyDescent="0.2">
      <c r="A5059" t="s">
        <v>11448</v>
      </c>
      <c r="B5059">
        <v>322.35000000000002</v>
      </c>
    </row>
    <row r="5060" spans="1:2" x14ac:dyDescent="0.2">
      <c r="A5060" t="s">
        <v>47796</v>
      </c>
      <c r="B5060">
        <v>319.43</v>
      </c>
    </row>
    <row r="5061" spans="1:2" x14ac:dyDescent="0.2">
      <c r="A5061" t="s">
        <v>11450</v>
      </c>
      <c r="B5061">
        <v>154.43</v>
      </c>
    </row>
    <row r="5062" spans="1:2" x14ac:dyDescent="0.2">
      <c r="A5062" t="s">
        <v>47797</v>
      </c>
      <c r="B5062">
        <v>153.88999999999999</v>
      </c>
    </row>
    <row r="5063" spans="1:2" x14ac:dyDescent="0.2">
      <c r="A5063" t="s">
        <v>11451</v>
      </c>
      <c r="B5063">
        <v>217.88</v>
      </c>
    </row>
    <row r="5064" spans="1:2" x14ac:dyDescent="0.2">
      <c r="A5064" t="s">
        <v>47798</v>
      </c>
      <c r="B5064">
        <v>217.12</v>
      </c>
    </row>
    <row r="5065" spans="1:2" x14ac:dyDescent="0.2">
      <c r="A5065" t="s">
        <v>11452</v>
      </c>
      <c r="B5065">
        <v>299.60000000000002</v>
      </c>
    </row>
    <row r="5066" spans="1:2" x14ac:dyDescent="0.2">
      <c r="A5066" t="s">
        <v>47799</v>
      </c>
      <c r="B5066">
        <v>298.73</v>
      </c>
    </row>
    <row r="5067" spans="1:2" x14ac:dyDescent="0.2">
      <c r="A5067" t="s">
        <v>11453</v>
      </c>
      <c r="B5067">
        <v>353.27</v>
      </c>
    </row>
    <row r="5068" spans="1:2" x14ac:dyDescent="0.2">
      <c r="A5068" t="s">
        <v>47800</v>
      </c>
      <c r="B5068">
        <v>352.48</v>
      </c>
    </row>
    <row r="5069" spans="1:2" x14ac:dyDescent="0.2">
      <c r="A5069" t="s">
        <v>11454</v>
      </c>
      <c r="B5069">
        <v>358.08</v>
      </c>
    </row>
    <row r="5070" spans="1:2" x14ac:dyDescent="0.2">
      <c r="A5070" t="s">
        <v>47801</v>
      </c>
      <c r="B5070">
        <v>356.92</v>
      </c>
    </row>
    <row r="5071" spans="1:2" x14ac:dyDescent="0.2">
      <c r="A5071" t="s">
        <v>11455</v>
      </c>
      <c r="B5071">
        <v>429.77</v>
      </c>
    </row>
    <row r="5072" spans="1:2" x14ac:dyDescent="0.2">
      <c r="A5072" t="s">
        <v>47802</v>
      </c>
      <c r="B5072">
        <v>427.86</v>
      </c>
    </row>
    <row r="5073" spans="1:2" x14ac:dyDescent="0.2">
      <c r="A5073" t="s">
        <v>11456</v>
      </c>
      <c r="B5073">
        <v>527.33000000000004</v>
      </c>
    </row>
    <row r="5074" spans="1:2" x14ac:dyDescent="0.2">
      <c r="A5074" t="s">
        <v>47803</v>
      </c>
      <c r="B5074">
        <v>524.46</v>
      </c>
    </row>
    <row r="5075" spans="1:2" x14ac:dyDescent="0.2">
      <c r="A5075" t="s">
        <v>11457</v>
      </c>
      <c r="B5075">
        <v>648.45000000000005</v>
      </c>
    </row>
    <row r="5076" spans="1:2" x14ac:dyDescent="0.2">
      <c r="A5076" t="s">
        <v>47804</v>
      </c>
      <c r="B5076">
        <v>644.70000000000005</v>
      </c>
    </row>
    <row r="5077" spans="1:2" x14ac:dyDescent="0.2">
      <c r="A5077" t="s">
        <v>11458</v>
      </c>
      <c r="B5077">
        <v>762.45</v>
      </c>
    </row>
    <row r="5078" spans="1:2" x14ac:dyDescent="0.2">
      <c r="A5078" t="s">
        <v>47805</v>
      </c>
      <c r="B5078">
        <v>758.77</v>
      </c>
    </row>
    <row r="5079" spans="1:2" x14ac:dyDescent="0.2">
      <c r="A5079" t="s">
        <v>11459</v>
      </c>
      <c r="B5079">
        <v>1040.6600000000001</v>
      </c>
    </row>
    <row r="5080" spans="1:2" x14ac:dyDescent="0.2">
      <c r="A5080" t="s">
        <v>47806</v>
      </c>
      <c r="B5080">
        <v>1035.67</v>
      </c>
    </row>
    <row r="5081" spans="1:2" x14ac:dyDescent="0.2">
      <c r="A5081" t="s">
        <v>11460</v>
      </c>
      <c r="B5081">
        <v>1338.38</v>
      </c>
    </row>
    <row r="5082" spans="1:2" x14ac:dyDescent="0.2">
      <c r="A5082" t="s">
        <v>47807</v>
      </c>
      <c r="B5082">
        <v>1332.05</v>
      </c>
    </row>
    <row r="5083" spans="1:2" x14ac:dyDescent="0.2">
      <c r="A5083" t="s">
        <v>11461</v>
      </c>
      <c r="B5083">
        <v>1732.05</v>
      </c>
    </row>
    <row r="5084" spans="1:2" x14ac:dyDescent="0.2">
      <c r="A5084" t="s">
        <v>47808</v>
      </c>
      <c r="B5084">
        <v>1724.33</v>
      </c>
    </row>
    <row r="5085" spans="1:2" x14ac:dyDescent="0.2">
      <c r="A5085" t="s">
        <v>11462</v>
      </c>
      <c r="B5085">
        <v>2423.7800000000002</v>
      </c>
    </row>
    <row r="5086" spans="1:2" x14ac:dyDescent="0.2">
      <c r="A5086" t="s">
        <v>47809</v>
      </c>
      <c r="B5086">
        <v>2414.7800000000002</v>
      </c>
    </row>
    <row r="5087" spans="1:2" x14ac:dyDescent="0.2">
      <c r="A5087" t="s">
        <v>11463</v>
      </c>
      <c r="B5087">
        <v>2898.05</v>
      </c>
    </row>
    <row r="5088" spans="1:2" x14ac:dyDescent="0.2">
      <c r="A5088" t="s">
        <v>47810</v>
      </c>
      <c r="B5088">
        <v>2887.76</v>
      </c>
    </row>
    <row r="5089" spans="1:2" x14ac:dyDescent="0.2">
      <c r="A5089" t="s">
        <v>11464</v>
      </c>
      <c r="B5089">
        <v>3388.1</v>
      </c>
    </row>
    <row r="5090" spans="1:2" x14ac:dyDescent="0.2">
      <c r="A5090" t="s">
        <v>47811</v>
      </c>
      <c r="B5090">
        <v>3376.53</v>
      </c>
    </row>
    <row r="5091" spans="1:2" x14ac:dyDescent="0.2">
      <c r="A5091" t="s">
        <v>11465</v>
      </c>
      <c r="B5091">
        <v>3946.43</v>
      </c>
    </row>
    <row r="5092" spans="1:2" x14ac:dyDescent="0.2">
      <c r="A5092" t="s">
        <v>47812</v>
      </c>
      <c r="B5092">
        <v>3933.58</v>
      </c>
    </row>
    <row r="5093" spans="1:2" x14ac:dyDescent="0.2">
      <c r="A5093" t="s">
        <v>11466</v>
      </c>
      <c r="B5093">
        <v>5150.53</v>
      </c>
    </row>
    <row r="5094" spans="1:2" x14ac:dyDescent="0.2">
      <c r="A5094" t="s">
        <v>47813</v>
      </c>
      <c r="B5094">
        <v>5135.33</v>
      </c>
    </row>
    <row r="5095" spans="1:2" x14ac:dyDescent="0.2">
      <c r="A5095" t="s">
        <v>11467</v>
      </c>
      <c r="B5095">
        <v>401.68</v>
      </c>
    </row>
    <row r="5096" spans="1:2" x14ac:dyDescent="0.2">
      <c r="A5096" t="s">
        <v>47814</v>
      </c>
      <c r="B5096">
        <v>399.77</v>
      </c>
    </row>
    <row r="5097" spans="1:2" x14ac:dyDescent="0.2">
      <c r="A5097" t="s">
        <v>11468</v>
      </c>
      <c r="B5097">
        <v>484.74</v>
      </c>
    </row>
    <row r="5098" spans="1:2" x14ac:dyDescent="0.2">
      <c r="A5098" t="s">
        <v>47815</v>
      </c>
      <c r="B5098">
        <v>481.87</v>
      </c>
    </row>
    <row r="5099" spans="1:2" x14ac:dyDescent="0.2">
      <c r="A5099" t="s">
        <v>11469</v>
      </c>
      <c r="B5099">
        <v>594.62</v>
      </c>
    </row>
    <row r="5100" spans="1:2" x14ac:dyDescent="0.2">
      <c r="A5100" t="s">
        <v>47816</v>
      </c>
      <c r="B5100">
        <v>590.87</v>
      </c>
    </row>
    <row r="5101" spans="1:2" x14ac:dyDescent="0.2">
      <c r="A5101" t="s">
        <v>11470</v>
      </c>
      <c r="B5101">
        <v>676.65</v>
      </c>
    </row>
    <row r="5102" spans="1:2" x14ac:dyDescent="0.2">
      <c r="A5102" t="s">
        <v>47817</v>
      </c>
      <c r="B5102">
        <v>672.97</v>
      </c>
    </row>
    <row r="5103" spans="1:2" x14ac:dyDescent="0.2">
      <c r="A5103" t="s">
        <v>11471</v>
      </c>
      <c r="B5103">
        <v>950.93</v>
      </c>
    </row>
    <row r="5104" spans="1:2" x14ac:dyDescent="0.2">
      <c r="A5104" t="s">
        <v>47818</v>
      </c>
      <c r="B5104">
        <v>945.94</v>
      </c>
    </row>
    <row r="5105" spans="1:2" x14ac:dyDescent="0.2">
      <c r="A5105" t="s">
        <v>11472</v>
      </c>
      <c r="B5105">
        <v>1186.9100000000001</v>
      </c>
    </row>
    <row r="5106" spans="1:2" x14ac:dyDescent="0.2">
      <c r="A5106" t="s">
        <v>47819</v>
      </c>
      <c r="B5106">
        <v>1180.58</v>
      </c>
    </row>
    <row r="5107" spans="1:2" x14ac:dyDescent="0.2">
      <c r="A5107" t="s">
        <v>11473</v>
      </c>
      <c r="B5107">
        <v>1521.11</v>
      </c>
    </row>
    <row r="5108" spans="1:2" x14ac:dyDescent="0.2">
      <c r="A5108" t="s">
        <v>47820</v>
      </c>
      <c r="B5108">
        <v>1514.69</v>
      </c>
    </row>
    <row r="5109" spans="1:2" x14ac:dyDescent="0.2">
      <c r="A5109" t="s">
        <v>11474</v>
      </c>
      <c r="B5109">
        <v>2148.08</v>
      </c>
    </row>
    <row r="5110" spans="1:2" x14ac:dyDescent="0.2">
      <c r="A5110" t="s">
        <v>47821</v>
      </c>
      <c r="B5110">
        <v>2140.59</v>
      </c>
    </row>
    <row r="5111" spans="1:2" x14ac:dyDescent="0.2">
      <c r="A5111" t="s">
        <v>11475</v>
      </c>
      <c r="B5111">
        <v>2492.13</v>
      </c>
    </row>
    <row r="5112" spans="1:2" x14ac:dyDescent="0.2">
      <c r="A5112" t="s">
        <v>47822</v>
      </c>
      <c r="B5112">
        <v>2483.58</v>
      </c>
    </row>
    <row r="5113" spans="1:2" x14ac:dyDescent="0.2">
      <c r="A5113" t="s">
        <v>11476</v>
      </c>
      <c r="B5113">
        <v>2876.6</v>
      </c>
    </row>
    <row r="5114" spans="1:2" x14ac:dyDescent="0.2">
      <c r="A5114" t="s">
        <v>47823</v>
      </c>
      <c r="B5114">
        <v>2866.98</v>
      </c>
    </row>
    <row r="5115" spans="1:2" x14ac:dyDescent="0.2">
      <c r="A5115" t="s">
        <v>11477</v>
      </c>
      <c r="B5115">
        <v>3376.23</v>
      </c>
    </row>
    <row r="5116" spans="1:2" x14ac:dyDescent="0.2">
      <c r="A5116" t="s">
        <v>47824</v>
      </c>
      <c r="B5116">
        <v>3365.55</v>
      </c>
    </row>
    <row r="5117" spans="1:2" x14ac:dyDescent="0.2">
      <c r="A5117" t="s">
        <v>11478</v>
      </c>
      <c r="B5117">
        <v>4480.1400000000003</v>
      </c>
    </row>
    <row r="5118" spans="1:2" x14ac:dyDescent="0.2">
      <c r="A5118" t="s">
        <v>47825</v>
      </c>
      <c r="B5118">
        <v>4467.32</v>
      </c>
    </row>
    <row r="5119" spans="1:2" x14ac:dyDescent="0.2">
      <c r="A5119" t="s">
        <v>11480</v>
      </c>
      <c r="B5119">
        <v>215.98</v>
      </c>
    </row>
    <row r="5120" spans="1:2" x14ac:dyDescent="0.2">
      <c r="A5120" t="s">
        <v>47826</v>
      </c>
      <c r="B5120">
        <v>201.25</v>
      </c>
    </row>
    <row r="5121" spans="1:2" x14ac:dyDescent="0.2">
      <c r="A5121" t="s">
        <v>11481</v>
      </c>
      <c r="B5121">
        <v>95.92</v>
      </c>
    </row>
    <row r="5122" spans="1:2" x14ac:dyDescent="0.2">
      <c r="A5122" t="s">
        <v>47827</v>
      </c>
      <c r="B5122">
        <v>89.11</v>
      </c>
    </row>
    <row r="5123" spans="1:2" x14ac:dyDescent="0.2">
      <c r="A5123" t="s">
        <v>11482</v>
      </c>
      <c r="B5123">
        <v>514.34</v>
      </c>
    </row>
    <row r="5124" spans="1:2" x14ac:dyDescent="0.2">
      <c r="A5124" t="s">
        <v>47828</v>
      </c>
      <c r="B5124">
        <v>496.26</v>
      </c>
    </row>
    <row r="5125" spans="1:2" x14ac:dyDescent="0.2">
      <c r="A5125" t="s">
        <v>11483</v>
      </c>
      <c r="B5125">
        <v>131.01</v>
      </c>
    </row>
    <row r="5126" spans="1:2" x14ac:dyDescent="0.2">
      <c r="A5126" t="s">
        <v>47829</v>
      </c>
      <c r="B5126">
        <v>122.8</v>
      </c>
    </row>
    <row r="5127" spans="1:2" x14ac:dyDescent="0.2">
      <c r="A5127" t="s">
        <v>11484</v>
      </c>
      <c r="B5127">
        <v>1115.55</v>
      </c>
    </row>
    <row r="5128" spans="1:2" x14ac:dyDescent="0.2">
      <c r="A5128" t="s">
        <v>47830</v>
      </c>
      <c r="B5128">
        <v>1094.1099999999999</v>
      </c>
    </row>
    <row r="5129" spans="1:2" x14ac:dyDescent="0.2">
      <c r="A5129" t="s">
        <v>11485</v>
      </c>
      <c r="B5129">
        <v>166.42</v>
      </c>
    </row>
    <row r="5130" spans="1:2" x14ac:dyDescent="0.2">
      <c r="A5130" t="s">
        <v>47831</v>
      </c>
      <c r="B5130">
        <v>156.82</v>
      </c>
    </row>
    <row r="5131" spans="1:2" x14ac:dyDescent="0.2">
      <c r="A5131" t="s">
        <v>11486</v>
      </c>
      <c r="B5131">
        <v>1663.61</v>
      </c>
    </row>
    <row r="5132" spans="1:2" x14ac:dyDescent="0.2">
      <c r="A5132" t="s">
        <v>47832</v>
      </c>
      <c r="B5132">
        <v>1651.25</v>
      </c>
    </row>
    <row r="5133" spans="1:2" x14ac:dyDescent="0.2">
      <c r="A5133" t="s">
        <v>11487</v>
      </c>
      <c r="B5133">
        <v>271.12</v>
      </c>
    </row>
    <row r="5134" spans="1:2" x14ac:dyDescent="0.2">
      <c r="A5134" t="s">
        <v>47833</v>
      </c>
      <c r="B5134">
        <v>260.14</v>
      </c>
    </row>
    <row r="5135" spans="1:2" x14ac:dyDescent="0.2">
      <c r="A5135" t="s">
        <v>11488</v>
      </c>
      <c r="B5135">
        <v>3333.23</v>
      </c>
    </row>
    <row r="5136" spans="1:2" x14ac:dyDescent="0.2">
      <c r="A5136" t="s">
        <v>47834</v>
      </c>
      <c r="B5136">
        <v>3318.98</v>
      </c>
    </row>
    <row r="5137" spans="1:2" x14ac:dyDescent="0.2">
      <c r="A5137" t="s">
        <v>11489</v>
      </c>
      <c r="B5137">
        <v>375.1</v>
      </c>
    </row>
    <row r="5138" spans="1:2" x14ac:dyDescent="0.2">
      <c r="A5138" t="s">
        <v>47835</v>
      </c>
      <c r="B5138">
        <v>362.43</v>
      </c>
    </row>
    <row r="5139" spans="1:2" x14ac:dyDescent="0.2">
      <c r="A5139" t="s">
        <v>11491</v>
      </c>
      <c r="B5139">
        <v>28.94</v>
      </c>
    </row>
    <row r="5140" spans="1:2" x14ac:dyDescent="0.2">
      <c r="A5140" t="s">
        <v>47836</v>
      </c>
      <c r="B5140">
        <v>27.04</v>
      </c>
    </row>
    <row r="5141" spans="1:2" x14ac:dyDescent="0.2">
      <c r="A5141" t="s">
        <v>11492</v>
      </c>
      <c r="B5141">
        <v>29.6</v>
      </c>
    </row>
    <row r="5142" spans="1:2" x14ac:dyDescent="0.2">
      <c r="A5142" t="s">
        <v>47837</v>
      </c>
      <c r="B5142">
        <v>27.68</v>
      </c>
    </row>
    <row r="5143" spans="1:2" x14ac:dyDescent="0.2">
      <c r="A5143" t="s">
        <v>11493</v>
      </c>
      <c r="B5143">
        <v>58.81</v>
      </c>
    </row>
    <row r="5144" spans="1:2" x14ac:dyDescent="0.2">
      <c r="A5144" t="s">
        <v>47838</v>
      </c>
      <c r="B5144">
        <v>56.2</v>
      </c>
    </row>
    <row r="5145" spans="1:2" x14ac:dyDescent="0.2">
      <c r="A5145" t="s">
        <v>11494</v>
      </c>
      <c r="B5145">
        <v>65.69</v>
      </c>
    </row>
    <row r="5146" spans="1:2" x14ac:dyDescent="0.2">
      <c r="A5146" t="s">
        <v>47839</v>
      </c>
      <c r="B5146">
        <v>62.19</v>
      </c>
    </row>
    <row r="5147" spans="1:2" x14ac:dyDescent="0.2">
      <c r="A5147" t="s">
        <v>11495</v>
      </c>
      <c r="B5147">
        <v>67.400000000000006</v>
      </c>
    </row>
    <row r="5148" spans="1:2" x14ac:dyDescent="0.2">
      <c r="A5148" t="s">
        <v>47840</v>
      </c>
      <c r="B5148">
        <v>63.81</v>
      </c>
    </row>
    <row r="5149" spans="1:2" x14ac:dyDescent="0.2">
      <c r="A5149" t="s">
        <v>11496</v>
      </c>
      <c r="B5149">
        <v>129.58000000000001</v>
      </c>
    </row>
    <row r="5150" spans="1:2" x14ac:dyDescent="0.2">
      <c r="A5150" t="s">
        <v>47841</v>
      </c>
      <c r="B5150">
        <v>124.84</v>
      </c>
    </row>
    <row r="5151" spans="1:2" x14ac:dyDescent="0.2">
      <c r="A5151" t="s">
        <v>11497</v>
      </c>
      <c r="B5151">
        <v>142.01</v>
      </c>
    </row>
    <row r="5152" spans="1:2" x14ac:dyDescent="0.2">
      <c r="A5152" t="s">
        <v>47842</v>
      </c>
      <c r="B5152">
        <v>137.24</v>
      </c>
    </row>
    <row r="5153" spans="1:2" x14ac:dyDescent="0.2">
      <c r="A5153" t="s">
        <v>11498</v>
      </c>
      <c r="B5153">
        <v>177.71</v>
      </c>
    </row>
    <row r="5154" spans="1:2" x14ac:dyDescent="0.2">
      <c r="A5154" t="s">
        <v>47843</v>
      </c>
      <c r="B5154">
        <v>172.1</v>
      </c>
    </row>
    <row r="5155" spans="1:2" x14ac:dyDescent="0.2">
      <c r="A5155" t="s">
        <v>11499</v>
      </c>
      <c r="B5155">
        <v>231.44</v>
      </c>
    </row>
    <row r="5156" spans="1:2" x14ac:dyDescent="0.2">
      <c r="A5156" t="s">
        <v>47844</v>
      </c>
      <c r="B5156">
        <v>225.15</v>
      </c>
    </row>
    <row r="5157" spans="1:2" x14ac:dyDescent="0.2">
      <c r="A5157" t="s">
        <v>11500</v>
      </c>
      <c r="B5157">
        <v>266.14</v>
      </c>
    </row>
    <row r="5158" spans="1:2" x14ac:dyDescent="0.2">
      <c r="A5158" t="s">
        <v>47845</v>
      </c>
      <c r="B5158">
        <v>259.32</v>
      </c>
    </row>
    <row r="5159" spans="1:2" x14ac:dyDescent="0.2">
      <c r="A5159" t="s">
        <v>11501</v>
      </c>
      <c r="B5159">
        <v>270.77</v>
      </c>
    </row>
    <row r="5160" spans="1:2" x14ac:dyDescent="0.2">
      <c r="A5160" t="s">
        <v>47846</v>
      </c>
      <c r="B5160">
        <v>263.44</v>
      </c>
    </row>
    <row r="5161" spans="1:2" x14ac:dyDescent="0.2">
      <c r="A5161" t="s">
        <v>11502</v>
      </c>
      <c r="B5161">
        <v>334.41</v>
      </c>
    </row>
    <row r="5162" spans="1:2" x14ac:dyDescent="0.2">
      <c r="A5162" t="s">
        <v>47847</v>
      </c>
      <c r="B5162">
        <v>326.41000000000003</v>
      </c>
    </row>
    <row r="5163" spans="1:2" x14ac:dyDescent="0.2">
      <c r="A5163" t="s">
        <v>11503</v>
      </c>
      <c r="B5163">
        <v>384.98</v>
      </c>
    </row>
    <row r="5164" spans="1:2" x14ac:dyDescent="0.2">
      <c r="A5164" t="s">
        <v>47848</v>
      </c>
      <c r="B5164">
        <v>375.81</v>
      </c>
    </row>
    <row r="5165" spans="1:2" x14ac:dyDescent="0.2">
      <c r="A5165" t="s">
        <v>11504</v>
      </c>
      <c r="B5165">
        <v>706.75</v>
      </c>
    </row>
    <row r="5166" spans="1:2" x14ac:dyDescent="0.2">
      <c r="A5166" t="s">
        <v>47849</v>
      </c>
      <c r="B5166">
        <v>696.78</v>
      </c>
    </row>
    <row r="5167" spans="1:2" x14ac:dyDescent="0.2">
      <c r="A5167" t="s">
        <v>11505</v>
      </c>
      <c r="B5167">
        <v>812.87</v>
      </c>
    </row>
    <row r="5168" spans="1:2" x14ac:dyDescent="0.2">
      <c r="A5168" t="s">
        <v>47850</v>
      </c>
      <c r="B5168">
        <v>801.6</v>
      </c>
    </row>
    <row r="5169" spans="1:2" x14ac:dyDescent="0.2">
      <c r="A5169" t="s">
        <v>11506</v>
      </c>
      <c r="B5169">
        <v>935.8</v>
      </c>
    </row>
    <row r="5170" spans="1:2" x14ac:dyDescent="0.2">
      <c r="A5170" t="s">
        <v>47851</v>
      </c>
      <c r="B5170">
        <v>923.59</v>
      </c>
    </row>
    <row r="5171" spans="1:2" x14ac:dyDescent="0.2">
      <c r="A5171" t="s">
        <v>11507</v>
      </c>
      <c r="B5171">
        <v>1312.4</v>
      </c>
    </row>
    <row r="5172" spans="1:2" x14ac:dyDescent="0.2">
      <c r="A5172" t="s">
        <v>47852</v>
      </c>
      <c r="B5172">
        <v>1297.69</v>
      </c>
    </row>
    <row r="5173" spans="1:2" x14ac:dyDescent="0.2">
      <c r="A5173" t="s">
        <v>11508</v>
      </c>
      <c r="B5173">
        <v>28.94</v>
      </c>
    </row>
    <row r="5174" spans="1:2" x14ac:dyDescent="0.2">
      <c r="A5174" t="s">
        <v>47853</v>
      </c>
      <c r="B5174">
        <v>27.04</v>
      </c>
    </row>
    <row r="5175" spans="1:2" x14ac:dyDescent="0.2">
      <c r="A5175" t="s">
        <v>11509</v>
      </c>
      <c r="B5175">
        <v>29.6</v>
      </c>
    </row>
    <row r="5176" spans="1:2" x14ac:dyDescent="0.2">
      <c r="A5176" t="s">
        <v>47854</v>
      </c>
      <c r="B5176">
        <v>27.68</v>
      </c>
    </row>
    <row r="5177" spans="1:2" x14ac:dyDescent="0.2">
      <c r="A5177" t="s">
        <v>11510</v>
      </c>
      <c r="B5177">
        <v>48.81</v>
      </c>
    </row>
    <row r="5178" spans="1:2" x14ac:dyDescent="0.2">
      <c r="A5178" t="s">
        <v>47855</v>
      </c>
      <c r="B5178">
        <v>46.2</v>
      </c>
    </row>
    <row r="5179" spans="1:2" x14ac:dyDescent="0.2">
      <c r="A5179" t="s">
        <v>11511</v>
      </c>
      <c r="B5179">
        <v>65.69</v>
      </c>
    </row>
    <row r="5180" spans="1:2" x14ac:dyDescent="0.2">
      <c r="A5180" t="s">
        <v>47856</v>
      </c>
      <c r="B5180">
        <v>62.19</v>
      </c>
    </row>
    <row r="5181" spans="1:2" x14ac:dyDescent="0.2">
      <c r="A5181" t="s">
        <v>11512</v>
      </c>
      <c r="B5181">
        <v>91.98</v>
      </c>
    </row>
    <row r="5182" spans="1:2" x14ac:dyDescent="0.2">
      <c r="A5182" t="s">
        <v>47857</v>
      </c>
      <c r="B5182">
        <v>87.56</v>
      </c>
    </row>
    <row r="5183" spans="1:2" x14ac:dyDescent="0.2">
      <c r="A5183" t="s">
        <v>11513</v>
      </c>
      <c r="B5183">
        <v>167.6</v>
      </c>
    </row>
    <row r="5184" spans="1:2" x14ac:dyDescent="0.2">
      <c r="A5184" t="s">
        <v>47858</v>
      </c>
      <c r="B5184">
        <v>162.36000000000001</v>
      </c>
    </row>
    <row r="5185" spans="1:2" x14ac:dyDescent="0.2">
      <c r="A5185" t="s">
        <v>11514</v>
      </c>
      <c r="B5185">
        <v>180.03</v>
      </c>
    </row>
    <row r="5186" spans="1:2" x14ac:dyDescent="0.2">
      <c r="A5186" t="s">
        <v>47859</v>
      </c>
      <c r="B5186">
        <v>174.77</v>
      </c>
    </row>
    <row r="5187" spans="1:2" x14ac:dyDescent="0.2">
      <c r="A5187" t="s">
        <v>11515</v>
      </c>
      <c r="B5187">
        <v>277.94</v>
      </c>
    </row>
    <row r="5188" spans="1:2" x14ac:dyDescent="0.2">
      <c r="A5188" t="s">
        <v>47860</v>
      </c>
      <c r="B5188">
        <v>271.14999999999998</v>
      </c>
    </row>
    <row r="5189" spans="1:2" x14ac:dyDescent="0.2">
      <c r="A5189" t="s">
        <v>11516</v>
      </c>
      <c r="B5189">
        <v>325.76</v>
      </c>
    </row>
    <row r="5190" spans="1:2" x14ac:dyDescent="0.2">
      <c r="A5190" t="s">
        <v>47861</v>
      </c>
      <c r="B5190">
        <v>318.08</v>
      </c>
    </row>
    <row r="5191" spans="1:2" x14ac:dyDescent="0.2">
      <c r="A5191" t="s">
        <v>11517</v>
      </c>
      <c r="B5191">
        <v>589.80999999999995</v>
      </c>
    </row>
    <row r="5192" spans="1:2" x14ac:dyDescent="0.2">
      <c r="A5192" t="s">
        <v>47862</v>
      </c>
      <c r="B5192">
        <v>581.23</v>
      </c>
    </row>
    <row r="5193" spans="1:2" x14ac:dyDescent="0.2">
      <c r="A5193" t="s">
        <v>11518</v>
      </c>
      <c r="B5193">
        <v>600.37</v>
      </c>
    </row>
    <row r="5194" spans="1:2" x14ac:dyDescent="0.2">
      <c r="A5194" t="s">
        <v>47863</v>
      </c>
      <c r="B5194">
        <v>591.11</v>
      </c>
    </row>
    <row r="5195" spans="1:2" x14ac:dyDescent="0.2">
      <c r="A5195" t="s">
        <v>11519</v>
      </c>
      <c r="B5195">
        <v>794.87</v>
      </c>
    </row>
    <row r="5196" spans="1:2" x14ac:dyDescent="0.2">
      <c r="A5196" t="s">
        <v>47864</v>
      </c>
      <c r="B5196">
        <v>784.2</v>
      </c>
    </row>
    <row r="5197" spans="1:2" x14ac:dyDescent="0.2">
      <c r="A5197" t="s">
        <v>11520</v>
      </c>
      <c r="B5197">
        <v>991.06</v>
      </c>
    </row>
    <row r="5198" spans="1:2" x14ac:dyDescent="0.2">
      <c r="A5198" t="s">
        <v>47865</v>
      </c>
      <c r="B5198">
        <v>979.6</v>
      </c>
    </row>
    <row r="5199" spans="1:2" x14ac:dyDescent="0.2">
      <c r="A5199" t="s">
        <v>11521</v>
      </c>
      <c r="B5199">
        <v>1144.8599999999999</v>
      </c>
    </row>
    <row r="5200" spans="1:2" x14ac:dyDescent="0.2">
      <c r="A5200" t="s">
        <v>47866</v>
      </c>
      <c r="B5200">
        <v>1131.8399999999999</v>
      </c>
    </row>
    <row r="5201" spans="1:2" x14ac:dyDescent="0.2">
      <c r="A5201" t="s">
        <v>11522</v>
      </c>
      <c r="B5201">
        <v>1374.11</v>
      </c>
    </row>
    <row r="5202" spans="1:2" x14ac:dyDescent="0.2">
      <c r="A5202" t="s">
        <v>47867</v>
      </c>
      <c r="B5202">
        <v>1360.14</v>
      </c>
    </row>
    <row r="5203" spans="1:2" x14ac:dyDescent="0.2">
      <c r="A5203" t="s">
        <v>11523</v>
      </c>
      <c r="B5203">
        <v>2552.98</v>
      </c>
    </row>
    <row r="5204" spans="1:2" x14ac:dyDescent="0.2">
      <c r="A5204" t="s">
        <v>47868</v>
      </c>
      <c r="B5204">
        <v>2535.2600000000002</v>
      </c>
    </row>
    <row r="5205" spans="1:2" x14ac:dyDescent="0.2">
      <c r="A5205" t="s">
        <v>11524</v>
      </c>
      <c r="B5205">
        <v>2.56</v>
      </c>
    </row>
    <row r="5206" spans="1:2" x14ac:dyDescent="0.2">
      <c r="A5206" t="s">
        <v>47869</v>
      </c>
      <c r="B5206">
        <v>2.2200000000000002</v>
      </c>
    </row>
    <row r="5207" spans="1:2" x14ac:dyDescent="0.2">
      <c r="A5207" t="s">
        <v>11525</v>
      </c>
      <c r="B5207">
        <v>9.76</v>
      </c>
    </row>
    <row r="5208" spans="1:2" x14ac:dyDescent="0.2">
      <c r="A5208" t="s">
        <v>47870</v>
      </c>
      <c r="B5208">
        <v>9.35</v>
      </c>
    </row>
    <row r="5209" spans="1:2" x14ac:dyDescent="0.2">
      <c r="A5209" t="s">
        <v>11526</v>
      </c>
      <c r="B5209">
        <v>9.76</v>
      </c>
    </row>
    <row r="5210" spans="1:2" x14ac:dyDescent="0.2">
      <c r="A5210" t="s">
        <v>47871</v>
      </c>
      <c r="B5210">
        <v>9.35</v>
      </c>
    </row>
    <row r="5211" spans="1:2" x14ac:dyDescent="0.2">
      <c r="A5211" t="s">
        <v>11527</v>
      </c>
      <c r="B5211">
        <v>9.93</v>
      </c>
    </row>
    <row r="5212" spans="1:2" x14ac:dyDescent="0.2">
      <c r="A5212" t="s">
        <v>47872</v>
      </c>
      <c r="B5212">
        <v>9.51</v>
      </c>
    </row>
    <row r="5213" spans="1:2" x14ac:dyDescent="0.2">
      <c r="A5213" t="s">
        <v>11528</v>
      </c>
      <c r="B5213">
        <v>9.93</v>
      </c>
    </row>
    <row r="5214" spans="1:2" x14ac:dyDescent="0.2">
      <c r="A5214" t="s">
        <v>47873</v>
      </c>
      <c r="B5214">
        <v>9.51</v>
      </c>
    </row>
    <row r="5215" spans="1:2" x14ac:dyDescent="0.2">
      <c r="A5215" t="s">
        <v>11529</v>
      </c>
      <c r="B5215">
        <v>10.32</v>
      </c>
    </row>
    <row r="5216" spans="1:2" x14ac:dyDescent="0.2">
      <c r="A5216" t="s">
        <v>47874</v>
      </c>
      <c r="B5216">
        <v>9.89</v>
      </c>
    </row>
    <row r="5217" spans="1:2" x14ac:dyDescent="0.2">
      <c r="A5217" t="s">
        <v>11530</v>
      </c>
      <c r="B5217">
        <v>10.36</v>
      </c>
    </row>
    <row r="5218" spans="1:2" x14ac:dyDescent="0.2">
      <c r="A5218" t="s">
        <v>47875</v>
      </c>
      <c r="B5218">
        <v>9.92</v>
      </c>
    </row>
    <row r="5219" spans="1:2" x14ac:dyDescent="0.2">
      <c r="A5219" t="s">
        <v>11531</v>
      </c>
      <c r="B5219">
        <v>10.53</v>
      </c>
    </row>
    <row r="5220" spans="1:2" x14ac:dyDescent="0.2">
      <c r="A5220" t="s">
        <v>47876</v>
      </c>
      <c r="B5220">
        <v>10.08</v>
      </c>
    </row>
    <row r="5221" spans="1:2" x14ac:dyDescent="0.2">
      <c r="A5221" t="s">
        <v>11532</v>
      </c>
      <c r="B5221">
        <v>10.56</v>
      </c>
    </row>
    <row r="5222" spans="1:2" x14ac:dyDescent="0.2">
      <c r="A5222" t="s">
        <v>47877</v>
      </c>
      <c r="B5222">
        <v>10.11</v>
      </c>
    </row>
    <row r="5223" spans="1:2" x14ac:dyDescent="0.2">
      <c r="A5223" t="s">
        <v>11533</v>
      </c>
      <c r="B5223">
        <v>10.73</v>
      </c>
    </row>
    <row r="5224" spans="1:2" x14ac:dyDescent="0.2">
      <c r="A5224" t="s">
        <v>47878</v>
      </c>
      <c r="B5224">
        <v>10.27</v>
      </c>
    </row>
    <row r="5225" spans="1:2" x14ac:dyDescent="0.2">
      <c r="A5225" t="s">
        <v>11534</v>
      </c>
      <c r="B5225">
        <v>11.12</v>
      </c>
    </row>
    <row r="5226" spans="1:2" x14ac:dyDescent="0.2">
      <c r="A5226" t="s">
        <v>47879</v>
      </c>
      <c r="B5226">
        <v>10.65</v>
      </c>
    </row>
    <row r="5227" spans="1:2" x14ac:dyDescent="0.2">
      <c r="A5227" t="s">
        <v>11535</v>
      </c>
      <c r="B5227">
        <v>11.55</v>
      </c>
    </row>
    <row r="5228" spans="1:2" x14ac:dyDescent="0.2">
      <c r="A5228" t="s">
        <v>47880</v>
      </c>
      <c r="B5228">
        <v>11.07</v>
      </c>
    </row>
    <row r="5229" spans="1:2" x14ac:dyDescent="0.2">
      <c r="A5229" t="s">
        <v>11536</v>
      </c>
      <c r="B5229">
        <v>12.15</v>
      </c>
    </row>
    <row r="5230" spans="1:2" x14ac:dyDescent="0.2">
      <c r="A5230" t="s">
        <v>47881</v>
      </c>
      <c r="B5230">
        <v>11.64</v>
      </c>
    </row>
    <row r="5231" spans="1:2" x14ac:dyDescent="0.2">
      <c r="A5231" t="s">
        <v>11537</v>
      </c>
      <c r="B5231">
        <v>12.52</v>
      </c>
    </row>
    <row r="5232" spans="1:2" x14ac:dyDescent="0.2">
      <c r="A5232" t="s">
        <v>47882</v>
      </c>
      <c r="B5232">
        <v>11.98</v>
      </c>
    </row>
    <row r="5233" spans="1:2" x14ac:dyDescent="0.2">
      <c r="A5233" t="s">
        <v>11538</v>
      </c>
      <c r="B5233">
        <v>13.24</v>
      </c>
    </row>
    <row r="5234" spans="1:2" x14ac:dyDescent="0.2">
      <c r="A5234" t="s">
        <v>47883</v>
      </c>
      <c r="B5234">
        <v>12.68</v>
      </c>
    </row>
    <row r="5235" spans="1:2" x14ac:dyDescent="0.2">
      <c r="A5235" t="s">
        <v>11539</v>
      </c>
      <c r="B5235">
        <v>13.84</v>
      </c>
    </row>
    <row r="5236" spans="1:2" x14ac:dyDescent="0.2">
      <c r="A5236" t="s">
        <v>47884</v>
      </c>
      <c r="B5236">
        <v>13.25</v>
      </c>
    </row>
    <row r="5237" spans="1:2" x14ac:dyDescent="0.2">
      <c r="A5237" t="s">
        <v>11540</v>
      </c>
      <c r="B5237">
        <v>15.59</v>
      </c>
    </row>
    <row r="5238" spans="1:2" x14ac:dyDescent="0.2">
      <c r="A5238" t="s">
        <v>47885</v>
      </c>
      <c r="B5238">
        <v>14.93</v>
      </c>
    </row>
    <row r="5239" spans="1:2" x14ac:dyDescent="0.2">
      <c r="A5239" t="s">
        <v>11541</v>
      </c>
      <c r="B5239">
        <v>28.9</v>
      </c>
    </row>
    <row r="5240" spans="1:2" x14ac:dyDescent="0.2">
      <c r="A5240" t="s">
        <v>47886</v>
      </c>
      <c r="B5240">
        <v>27.01</v>
      </c>
    </row>
    <row r="5241" spans="1:2" x14ac:dyDescent="0.2">
      <c r="A5241" t="s">
        <v>11542</v>
      </c>
      <c r="B5241">
        <v>29.71</v>
      </c>
    </row>
    <row r="5242" spans="1:2" x14ac:dyDescent="0.2">
      <c r="A5242" t="s">
        <v>47887</v>
      </c>
      <c r="B5242">
        <v>27.78</v>
      </c>
    </row>
    <row r="5243" spans="1:2" x14ac:dyDescent="0.2">
      <c r="A5243" t="s">
        <v>11543</v>
      </c>
      <c r="B5243">
        <v>52.5</v>
      </c>
    </row>
    <row r="5244" spans="1:2" x14ac:dyDescent="0.2">
      <c r="A5244" t="s">
        <v>47888</v>
      </c>
      <c r="B5244">
        <v>49.4</v>
      </c>
    </row>
    <row r="5245" spans="1:2" x14ac:dyDescent="0.2">
      <c r="A5245" t="s">
        <v>11544</v>
      </c>
      <c r="B5245">
        <v>66.16</v>
      </c>
    </row>
    <row r="5246" spans="1:2" x14ac:dyDescent="0.2">
      <c r="A5246" t="s">
        <v>47889</v>
      </c>
      <c r="B5246">
        <v>62.6</v>
      </c>
    </row>
    <row r="5247" spans="1:2" x14ac:dyDescent="0.2">
      <c r="A5247" t="s">
        <v>11545</v>
      </c>
      <c r="B5247">
        <v>103.24</v>
      </c>
    </row>
    <row r="5248" spans="1:2" x14ac:dyDescent="0.2">
      <c r="A5248" t="s">
        <v>47890</v>
      </c>
      <c r="B5248">
        <v>99.32</v>
      </c>
    </row>
    <row r="5249" spans="1:2" x14ac:dyDescent="0.2">
      <c r="A5249" t="s">
        <v>11546</v>
      </c>
      <c r="B5249">
        <v>129.91</v>
      </c>
    </row>
    <row r="5250" spans="1:2" x14ac:dyDescent="0.2">
      <c r="A5250" t="s">
        <v>47891</v>
      </c>
      <c r="B5250">
        <v>125.15</v>
      </c>
    </row>
    <row r="5251" spans="1:2" x14ac:dyDescent="0.2">
      <c r="A5251" t="s">
        <v>11547</v>
      </c>
      <c r="B5251">
        <v>143</v>
      </c>
    </row>
    <row r="5252" spans="1:2" x14ac:dyDescent="0.2">
      <c r="A5252" t="s">
        <v>47892</v>
      </c>
      <c r="B5252">
        <v>138.19</v>
      </c>
    </row>
    <row r="5253" spans="1:2" x14ac:dyDescent="0.2">
      <c r="A5253" t="s">
        <v>11548</v>
      </c>
      <c r="B5253">
        <v>179.85</v>
      </c>
    </row>
    <row r="5254" spans="1:2" x14ac:dyDescent="0.2">
      <c r="A5254" t="s">
        <v>47893</v>
      </c>
      <c r="B5254">
        <v>174.14</v>
      </c>
    </row>
    <row r="5255" spans="1:2" x14ac:dyDescent="0.2">
      <c r="A5255" t="s">
        <v>11549</v>
      </c>
      <c r="B5255">
        <v>234.01</v>
      </c>
    </row>
    <row r="5256" spans="1:2" x14ac:dyDescent="0.2">
      <c r="A5256" t="s">
        <v>47894</v>
      </c>
      <c r="B5256">
        <v>227.61</v>
      </c>
    </row>
    <row r="5257" spans="1:2" x14ac:dyDescent="0.2">
      <c r="A5257" t="s">
        <v>11550</v>
      </c>
      <c r="B5257">
        <v>270.07</v>
      </c>
    </row>
    <row r="5258" spans="1:2" x14ac:dyDescent="0.2">
      <c r="A5258" t="s">
        <v>47895</v>
      </c>
      <c r="B5258">
        <v>263.08999999999997</v>
      </c>
    </row>
    <row r="5259" spans="1:2" x14ac:dyDescent="0.2">
      <c r="A5259" t="s">
        <v>11551</v>
      </c>
      <c r="B5259">
        <v>276.45</v>
      </c>
    </row>
    <row r="5260" spans="1:2" x14ac:dyDescent="0.2">
      <c r="A5260" t="s">
        <v>47896</v>
      </c>
      <c r="B5260">
        <v>268.89</v>
      </c>
    </row>
    <row r="5261" spans="1:2" x14ac:dyDescent="0.2">
      <c r="A5261" t="s">
        <v>11552</v>
      </c>
      <c r="B5261">
        <v>343</v>
      </c>
    </row>
    <row r="5262" spans="1:2" x14ac:dyDescent="0.2">
      <c r="A5262" t="s">
        <v>47897</v>
      </c>
      <c r="B5262">
        <v>334.64</v>
      </c>
    </row>
    <row r="5263" spans="1:2" x14ac:dyDescent="0.2">
      <c r="A5263" t="s">
        <v>11553</v>
      </c>
      <c r="B5263">
        <v>399.25</v>
      </c>
    </row>
    <row r="5264" spans="1:2" x14ac:dyDescent="0.2">
      <c r="A5264" t="s">
        <v>47898</v>
      </c>
      <c r="B5264">
        <v>389.48</v>
      </c>
    </row>
    <row r="5265" spans="1:2" x14ac:dyDescent="0.2">
      <c r="A5265" t="s">
        <v>11554</v>
      </c>
      <c r="B5265">
        <v>723.03</v>
      </c>
    </row>
    <row r="5266" spans="1:2" x14ac:dyDescent="0.2">
      <c r="A5266" t="s">
        <v>47899</v>
      </c>
      <c r="B5266">
        <v>712.35</v>
      </c>
    </row>
    <row r="5267" spans="1:2" x14ac:dyDescent="0.2">
      <c r="A5267" t="s">
        <v>11555</v>
      </c>
      <c r="B5267">
        <v>837</v>
      </c>
    </row>
    <row r="5268" spans="1:2" x14ac:dyDescent="0.2">
      <c r="A5268" t="s">
        <v>47900</v>
      </c>
      <c r="B5268">
        <v>824.71</v>
      </c>
    </row>
    <row r="5269" spans="1:2" x14ac:dyDescent="0.2">
      <c r="A5269" t="s">
        <v>11556</v>
      </c>
      <c r="B5269">
        <v>996.8</v>
      </c>
    </row>
    <row r="5270" spans="1:2" x14ac:dyDescent="0.2">
      <c r="A5270" t="s">
        <v>47901</v>
      </c>
      <c r="B5270">
        <v>982.53</v>
      </c>
    </row>
    <row r="5271" spans="1:2" x14ac:dyDescent="0.2">
      <c r="A5271" t="s">
        <v>11557</v>
      </c>
      <c r="B5271">
        <v>1393.85</v>
      </c>
    </row>
    <row r="5272" spans="1:2" x14ac:dyDescent="0.2">
      <c r="A5272" t="s">
        <v>47902</v>
      </c>
      <c r="B5272">
        <v>1376.3</v>
      </c>
    </row>
    <row r="5273" spans="1:2" x14ac:dyDescent="0.2">
      <c r="A5273" t="s">
        <v>11558</v>
      </c>
      <c r="B5273">
        <v>28.9</v>
      </c>
    </row>
    <row r="5274" spans="1:2" x14ac:dyDescent="0.2">
      <c r="A5274" t="s">
        <v>47903</v>
      </c>
      <c r="B5274">
        <v>27.01</v>
      </c>
    </row>
    <row r="5275" spans="1:2" x14ac:dyDescent="0.2">
      <c r="A5275" t="s">
        <v>11559</v>
      </c>
      <c r="B5275">
        <v>29.71</v>
      </c>
    </row>
    <row r="5276" spans="1:2" x14ac:dyDescent="0.2">
      <c r="A5276" t="s">
        <v>47904</v>
      </c>
      <c r="B5276">
        <v>27.78</v>
      </c>
    </row>
    <row r="5277" spans="1:2" x14ac:dyDescent="0.2">
      <c r="A5277" t="s">
        <v>11560</v>
      </c>
      <c r="B5277">
        <v>52.5</v>
      </c>
    </row>
    <row r="5278" spans="1:2" x14ac:dyDescent="0.2">
      <c r="A5278" t="s">
        <v>47905</v>
      </c>
      <c r="B5278">
        <v>49.4</v>
      </c>
    </row>
    <row r="5279" spans="1:2" x14ac:dyDescent="0.2">
      <c r="A5279" t="s">
        <v>11561</v>
      </c>
      <c r="B5279">
        <v>66.16</v>
      </c>
    </row>
    <row r="5280" spans="1:2" x14ac:dyDescent="0.2">
      <c r="A5280" t="s">
        <v>47906</v>
      </c>
      <c r="B5280">
        <v>62.6</v>
      </c>
    </row>
    <row r="5281" spans="1:2" x14ac:dyDescent="0.2">
      <c r="A5281" t="s">
        <v>11562</v>
      </c>
      <c r="B5281">
        <v>127.84</v>
      </c>
    </row>
    <row r="5282" spans="1:2" x14ac:dyDescent="0.2">
      <c r="A5282" t="s">
        <v>47907</v>
      </c>
      <c r="B5282">
        <v>123.01</v>
      </c>
    </row>
    <row r="5283" spans="1:2" x14ac:dyDescent="0.2">
      <c r="A5283" t="s">
        <v>11563</v>
      </c>
      <c r="B5283">
        <v>168.16</v>
      </c>
    </row>
    <row r="5284" spans="1:2" x14ac:dyDescent="0.2">
      <c r="A5284" t="s">
        <v>47908</v>
      </c>
      <c r="B5284">
        <v>162.9</v>
      </c>
    </row>
    <row r="5285" spans="1:2" x14ac:dyDescent="0.2">
      <c r="A5285" t="s">
        <v>11564</v>
      </c>
      <c r="B5285">
        <v>177.82</v>
      </c>
    </row>
    <row r="5286" spans="1:2" x14ac:dyDescent="0.2">
      <c r="A5286" t="s">
        <v>47909</v>
      </c>
      <c r="B5286">
        <v>172.59</v>
      </c>
    </row>
    <row r="5287" spans="1:2" x14ac:dyDescent="0.2">
      <c r="A5287" t="s">
        <v>11565</v>
      </c>
      <c r="B5287">
        <v>226.81</v>
      </c>
    </row>
    <row r="5288" spans="1:2" x14ac:dyDescent="0.2">
      <c r="A5288" t="s">
        <v>47910</v>
      </c>
      <c r="B5288">
        <v>220.74</v>
      </c>
    </row>
    <row r="5289" spans="1:2" x14ac:dyDescent="0.2">
      <c r="A5289" t="s">
        <v>11566</v>
      </c>
      <c r="B5289">
        <v>281.25</v>
      </c>
    </row>
    <row r="5290" spans="1:2" x14ac:dyDescent="0.2">
      <c r="A5290" t="s">
        <v>47911</v>
      </c>
      <c r="B5290">
        <v>274.32</v>
      </c>
    </row>
    <row r="5291" spans="1:2" x14ac:dyDescent="0.2">
      <c r="A5291" t="s">
        <v>11567</v>
      </c>
      <c r="B5291">
        <v>330.37</v>
      </c>
    </row>
    <row r="5292" spans="1:2" x14ac:dyDescent="0.2">
      <c r="A5292" t="s">
        <v>47912</v>
      </c>
      <c r="B5292">
        <v>322.5</v>
      </c>
    </row>
    <row r="5293" spans="1:2" x14ac:dyDescent="0.2">
      <c r="A5293" t="s">
        <v>11568</v>
      </c>
      <c r="B5293">
        <v>595.48</v>
      </c>
    </row>
    <row r="5294" spans="1:2" x14ac:dyDescent="0.2">
      <c r="A5294" t="s">
        <v>47913</v>
      </c>
      <c r="B5294">
        <v>586.66999999999996</v>
      </c>
    </row>
    <row r="5295" spans="1:2" x14ac:dyDescent="0.2">
      <c r="A5295" t="s">
        <v>11569</v>
      </c>
      <c r="B5295">
        <v>675.45</v>
      </c>
    </row>
    <row r="5296" spans="1:2" x14ac:dyDescent="0.2">
      <c r="A5296" t="s">
        <v>47914</v>
      </c>
      <c r="B5296">
        <v>667.07</v>
      </c>
    </row>
    <row r="5297" spans="1:2" x14ac:dyDescent="0.2">
      <c r="A5297" t="s">
        <v>11570</v>
      </c>
      <c r="B5297">
        <v>808.87</v>
      </c>
    </row>
    <row r="5298" spans="1:2" x14ac:dyDescent="0.2">
      <c r="A5298" t="s">
        <v>47915</v>
      </c>
      <c r="B5298">
        <v>797.61</v>
      </c>
    </row>
    <row r="5299" spans="1:2" x14ac:dyDescent="0.2">
      <c r="A5299" t="s">
        <v>11571</v>
      </c>
      <c r="B5299">
        <v>1008.03</v>
      </c>
    </row>
    <row r="5300" spans="1:2" x14ac:dyDescent="0.2">
      <c r="A5300" t="s">
        <v>47916</v>
      </c>
      <c r="B5300">
        <v>995.9</v>
      </c>
    </row>
    <row r="5301" spans="1:2" x14ac:dyDescent="0.2">
      <c r="A5301" t="s">
        <v>11572</v>
      </c>
      <c r="B5301">
        <v>1169.05</v>
      </c>
    </row>
    <row r="5302" spans="1:2" x14ac:dyDescent="0.2">
      <c r="A5302" t="s">
        <v>47917</v>
      </c>
      <c r="B5302">
        <v>1155.01</v>
      </c>
    </row>
    <row r="5303" spans="1:2" x14ac:dyDescent="0.2">
      <c r="A5303" t="s">
        <v>11573</v>
      </c>
      <c r="B5303">
        <v>1402.39</v>
      </c>
    </row>
    <row r="5304" spans="1:2" x14ac:dyDescent="0.2">
      <c r="A5304" t="s">
        <v>47918</v>
      </c>
      <c r="B5304">
        <v>1387.22</v>
      </c>
    </row>
    <row r="5305" spans="1:2" x14ac:dyDescent="0.2">
      <c r="A5305" t="s">
        <v>11574</v>
      </c>
      <c r="B5305">
        <v>2614.29</v>
      </c>
    </row>
    <row r="5306" spans="1:2" x14ac:dyDescent="0.2">
      <c r="A5306" t="s">
        <v>47919</v>
      </c>
      <c r="B5306">
        <v>2594.1799999999998</v>
      </c>
    </row>
    <row r="5307" spans="1:2" x14ac:dyDescent="0.2">
      <c r="A5307" t="s">
        <v>11575</v>
      </c>
      <c r="B5307">
        <v>29.95</v>
      </c>
    </row>
    <row r="5308" spans="1:2" x14ac:dyDescent="0.2">
      <c r="A5308" t="s">
        <v>47920</v>
      </c>
      <c r="B5308">
        <v>27.98</v>
      </c>
    </row>
    <row r="5309" spans="1:2" x14ac:dyDescent="0.2">
      <c r="A5309" t="s">
        <v>11576</v>
      </c>
      <c r="B5309">
        <v>52.71</v>
      </c>
    </row>
    <row r="5310" spans="1:2" x14ac:dyDescent="0.2">
      <c r="A5310" t="s">
        <v>47921</v>
      </c>
      <c r="B5310">
        <v>49.57</v>
      </c>
    </row>
    <row r="5311" spans="1:2" x14ac:dyDescent="0.2">
      <c r="A5311" t="s">
        <v>11577</v>
      </c>
      <c r="B5311">
        <v>65.959999999999994</v>
      </c>
    </row>
    <row r="5312" spans="1:2" x14ac:dyDescent="0.2">
      <c r="A5312" t="s">
        <v>47922</v>
      </c>
      <c r="B5312">
        <v>62.43</v>
      </c>
    </row>
    <row r="5313" spans="1:2" x14ac:dyDescent="0.2">
      <c r="A5313" t="s">
        <v>11578</v>
      </c>
      <c r="B5313">
        <v>103.07</v>
      </c>
    </row>
    <row r="5314" spans="1:2" x14ac:dyDescent="0.2">
      <c r="A5314" t="s">
        <v>47923</v>
      </c>
      <c r="B5314">
        <v>99.16</v>
      </c>
    </row>
    <row r="5315" spans="1:2" x14ac:dyDescent="0.2">
      <c r="A5315" t="s">
        <v>11579</v>
      </c>
      <c r="B5315">
        <v>129.71</v>
      </c>
    </row>
    <row r="5316" spans="1:2" x14ac:dyDescent="0.2">
      <c r="A5316" t="s">
        <v>47924</v>
      </c>
      <c r="B5316">
        <v>124.96</v>
      </c>
    </row>
    <row r="5317" spans="1:2" x14ac:dyDescent="0.2">
      <c r="A5317" t="s">
        <v>11580</v>
      </c>
      <c r="B5317">
        <v>142.4</v>
      </c>
    </row>
    <row r="5318" spans="1:2" x14ac:dyDescent="0.2">
      <c r="A5318" t="s">
        <v>47925</v>
      </c>
      <c r="B5318">
        <v>137.62</v>
      </c>
    </row>
    <row r="5319" spans="1:2" x14ac:dyDescent="0.2">
      <c r="A5319" t="s">
        <v>11581</v>
      </c>
      <c r="B5319">
        <v>177.88</v>
      </c>
    </row>
    <row r="5320" spans="1:2" x14ac:dyDescent="0.2">
      <c r="A5320" t="s">
        <v>47926</v>
      </c>
      <c r="B5320">
        <v>172.25</v>
      </c>
    </row>
    <row r="5321" spans="1:2" x14ac:dyDescent="0.2">
      <c r="A5321" t="s">
        <v>11582</v>
      </c>
      <c r="B5321">
        <v>231.84</v>
      </c>
    </row>
    <row r="5322" spans="1:2" x14ac:dyDescent="0.2">
      <c r="A5322" t="s">
        <v>47927</v>
      </c>
      <c r="B5322">
        <v>225.53</v>
      </c>
    </row>
    <row r="5323" spans="1:2" x14ac:dyDescent="0.2">
      <c r="A5323" t="s">
        <v>11583</v>
      </c>
      <c r="B5323">
        <v>266.32</v>
      </c>
    </row>
    <row r="5324" spans="1:2" x14ac:dyDescent="0.2">
      <c r="A5324" t="s">
        <v>47928</v>
      </c>
      <c r="B5324">
        <v>259.5</v>
      </c>
    </row>
    <row r="5325" spans="1:2" x14ac:dyDescent="0.2">
      <c r="A5325" t="s">
        <v>11584</v>
      </c>
      <c r="B5325">
        <v>271.39</v>
      </c>
    </row>
    <row r="5326" spans="1:2" x14ac:dyDescent="0.2">
      <c r="A5326" t="s">
        <v>47929</v>
      </c>
      <c r="B5326">
        <v>264.04000000000002</v>
      </c>
    </row>
    <row r="5327" spans="1:2" x14ac:dyDescent="0.2">
      <c r="A5327" t="s">
        <v>11585</v>
      </c>
      <c r="B5327">
        <v>335.74</v>
      </c>
    </row>
    <row r="5328" spans="1:2" x14ac:dyDescent="0.2">
      <c r="A5328" t="s">
        <v>47930</v>
      </c>
      <c r="B5328">
        <v>327.69</v>
      </c>
    </row>
    <row r="5329" spans="1:2" x14ac:dyDescent="0.2">
      <c r="A5329" t="s">
        <v>11586</v>
      </c>
      <c r="B5329">
        <v>386.37</v>
      </c>
    </row>
    <row r="5330" spans="1:2" x14ac:dyDescent="0.2">
      <c r="A5330" t="s">
        <v>47931</v>
      </c>
      <c r="B5330">
        <v>377.14</v>
      </c>
    </row>
    <row r="5331" spans="1:2" x14ac:dyDescent="0.2">
      <c r="A5331" t="s">
        <v>11587</v>
      </c>
      <c r="B5331">
        <v>711.4</v>
      </c>
    </row>
    <row r="5332" spans="1:2" x14ac:dyDescent="0.2">
      <c r="A5332" t="s">
        <v>47932</v>
      </c>
      <c r="B5332">
        <v>701.23</v>
      </c>
    </row>
    <row r="5333" spans="1:2" x14ac:dyDescent="0.2">
      <c r="A5333" t="s">
        <v>11588</v>
      </c>
      <c r="B5333">
        <v>818.08</v>
      </c>
    </row>
    <row r="5334" spans="1:2" x14ac:dyDescent="0.2">
      <c r="A5334" t="s">
        <v>47933</v>
      </c>
      <c r="B5334">
        <v>806.58</v>
      </c>
    </row>
    <row r="5335" spans="1:2" x14ac:dyDescent="0.2">
      <c r="A5335" t="s">
        <v>11589</v>
      </c>
      <c r="B5335">
        <v>941.27</v>
      </c>
    </row>
    <row r="5336" spans="1:2" x14ac:dyDescent="0.2">
      <c r="A5336" t="s">
        <v>47934</v>
      </c>
      <c r="B5336">
        <v>928.82</v>
      </c>
    </row>
    <row r="5337" spans="1:2" x14ac:dyDescent="0.2">
      <c r="A5337" t="s">
        <v>11590</v>
      </c>
      <c r="B5337">
        <v>1323.54</v>
      </c>
    </row>
    <row r="5338" spans="1:2" x14ac:dyDescent="0.2">
      <c r="A5338" t="s">
        <v>47935</v>
      </c>
      <c r="B5338">
        <v>1308.3599999999999</v>
      </c>
    </row>
    <row r="5339" spans="1:2" x14ac:dyDescent="0.2">
      <c r="A5339" t="s">
        <v>11591</v>
      </c>
      <c r="B5339">
        <v>33.54</v>
      </c>
    </row>
    <row r="5340" spans="1:2" x14ac:dyDescent="0.2">
      <c r="A5340" t="s">
        <v>47936</v>
      </c>
      <c r="B5340">
        <v>31.09</v>
      </c>
    </row>
    <row r="5341" spans="1:2" x14ac:dyDescent="0.2">
      <c r="A5341" t="s">
        <v>11592</v>
      </c>
      <c r="B5341">
        <v>52.81</v>
      </c>
    </row>
    <row r="5342" spans="1:2" x14ac:dyDescent="0.2">
      <c r="A5342" t="s">
        <v>47937</v>
      </c>
      <c r="B5342">
        <v>49.67</v>
      </c>
    </row>
    <row r="5343" spans="1:2" x14ac:dyDescent="0.2">
      <c r="A5343" t="s">
        <v>11593</v>
      </c>
      <c r="B5343">
        <v>65.8</v>
      </c>
    </row>
    <row r="5344" spans="1:2" x14ac:dyDescent="0.2">
      <c r="A5344" t="s">
        <v>47938</v>
      </c>
      <c r="B5344">
        <v>62.29</v>
      </c>
    </row>
    <row r="5345" spans="1:2" x14ac:dyDescent="0.2">
      <c r="A5345" t="s">
        <v>11594</v>
      </c>
      <c r="B5345">
        <v>127.82</v>
      </c>
    </row>
    <row r="5346" spans="1:2" x14ac:dyDescent="0.2">
      <c r="A5346" t="s">
        <v>47939</v>
      </c>
      <c r="B5346">
        <v>123.08</v>
      </c>
    </row>
    <row r="5347" spans="1:2" x14ac:dyDescent="0.2">
      <c r="A5347" t="s">
        <v>11595</v>
      </c>
      <c r="B5347">
        <v>168.14</v>
      </c>
    </row>
    <row r="5348" spans="1:2" x14ac:dyDescent="0.2">
      <c r="A5348" t="s">
        <v>47940</v>
      </c>
      <c r="B5348">
        <v>162.88999999999999</v>
      </c>
    </row>
    <row r="5349" spans="1:2" x14ac:dyDescent="0.2">
      <c r="A5349" t="s">
        <v>11596</v>
      </c>
      <c r="B5349">
        <v>180.21</v>
      </c>
    </row>
    <row r="5350" spans="1:2" x14ac:dyDescent="0.2">
      <c r="A5350" t="s">
        <v>47941</v>
      </c>
      <c r="B5350">
        <v>174.94</v>
      </c>
    </row>
    <row r="5351" spans="1:2" x14ac:dyDescent="0.2">
      <c r="A5351" t="s">
        <v>11597</v>
      </c>
      <c r="B5351">
        <v>226.63</v>
      </c>
    </row>
    <row r="5352" spans="1:2" x14ac:dyDescent="0.2">
      <c r="A5352" t="s">
        <v>47942</v>
      </c>
      <c r="B5352">
        <v>220.59</v>
      </c>
    </row>
    <row r="5353" spans="1:2" x14ac:dyDescent="0.2">
      <c r="A5353" t="s">
        <v>11598</v>
      </c>
      <c r="B5353">
        <v>278.35000000000002</v>
      </c>
    </row>
    <row r="5354" spans="1:2" x14ac:dyDescent="0.2">
      <c r="A5354" t="s">
        <v>47943</v>
      </c>
      <c r="B5354">
        <v>271.55</v>
      </c>
    </row>
    <row r="5355" spans="1:2" x14ac:dyDescent="0.2">
      <c r="A5355" t="s">
        <v>11599</v>
      </c>
      <c r="B5355">
        <v>326.70999999999998</v>
      </c>
    </row>
    <row r="5356" spans="1:2" x14ac:dyDescent="0.2">
      <c r="A5356" t="s">
        <v>47944</v>
      </c>
      <c r="B5356">
        <v>319</v>
      </c>
    </row>
    <row r="5357" spans="1:2" x14ac:dyDescent="0.2">
      <c r="A5357" t="s">
        <v>11600</v>
      </c>
      <c r="B5357">
        <v>590.80999999999995</v>
      </c>
    </row>
    <row r="5358" spans="1:2" x14ac:dyDescent="0.2">
      <c r="A5358" t="s">
        <v>47945</v>
      </c>
      <c r="B5358">
        <v>582.20000000000005</v>
      </c>
    </row>
    <row r="5359" spans="1:2" x14ac:dyDescent="0.2">
      <c r="A5359" t="s">
        <v>11601</v>
      </c>
      <c r="B5359">
        <v>677.01</v>
      </c>
    </row>
    <row r="5360" spans="1:2" x14ac:dyDescent="0.2">
      <c r="A5360" t="s">
        <v>47946</v>
      </c>
      <c r="B5360">
        <v>667.72</v>
      </c>
    </row>
    <row r="5361" spans="1:2" x14ac:dyDescent="0.2">
      <c r="A5361" t="s">
        <v>11602</v>
      </c>
      <c r="B5361">
        <v>796.89</v>
      </c>
    </row>
    <row r="5362" spans="1:2" x14ac:dyDescent="0.2">
      <c r="A5362" t="s">
        <v>47947</v>
      </c>
      <c r="B5362">
        <v>786.15</v>
      </c>
    </row>
    <row r="5363" spans="1:2" x14ac:dyDescent="0.2">
      <c r="A5363" t="s">
        <v>11603</v>
      </c>
      <c r="B5363">
        <v>996.29</v>
      </c>
    </row>
    <row r="5364" spans="1:2" x14ac:dyDescent="0.2">
      <c r="A5364" t="s">
        <v>47948</v>
      </c>
      <c r="B5364">
        <v>984.61</v>
      </c>
    </row>
    <row r="5365" spans="1:2" x14ac:dyDescent="0.2">
      <c r="A5365" t="s">
        <v>11604</v>
      </c>
      <c r="B5365">
        <v>1152.5999999999999</v>
      </c>
    </row>
    <row r="5366" spans="1:2" x14ac:dyDescent="0.2">
      <c r="A5366" t="s">
        <v>47949</v>
      </c>
      <c r="B5366">
        <v>1139.29</v>
      </c>
    </row>
    <row r="5367" spans="1:2" x14ac:dyDescent="0.2">
      <c r="A5367" t="s">
        <v>11605</v>
      </c>
      <c r="B5367">
        <v>1380.17</v>
      </c>
    </row>
    <row r="5368" spans="1:2" x14ac:dyDescent="0.2">
      <c r="A5368" t="s">
        <v>47950</v>
      </c>
      <c r="B5368">
        <v>1365.94</v>
      </c>
    </row>
    <row r="5369" spans="1:2" x14ac:dyDescent="0.2">
      <c r="A5369" t="s">
        <v>11606</v>
      </c>
      <c r="B5369">
        <v>2565.16</v>
      </c>
    </row>
    <row r="5370" spans="1:2" x14ac:dyDescent="0.2">
      <c r="A5370" t="s">
        <v>47951</v>
      </c>
      <c r="B5370">
        <v>2546.92</v>
      </c>
    </row>
    <row r="5371" spans="1:2" x14ac:dyDescent="0.2">
      <c r="A5371" t="s">
        <v>11607</v>
      </c>
      <c r="B5371">
        <v>44.4</v>
      </c>
    </row>
    <row r="5372" spans="1:2" x14ac:dyDescent="0.2">
      <c r="A5372" t="s">
        <v>47952</v>
      </c>
      <c r="B5372">
        <v>41.14</v>
      </c>
    </row>
    <row r="5373" spans="1:2" x14ac:dyDescent="0.2">
      <c r="A5373" t="s">
        <v>11608</v>
      </c>
      <c r="B5373">
        <v>71.02</v>
      </c>
    </row>
    <row r="5374" spans="1:2" x14ac:dyDescent="0.2">
      <c r="A5374" t="s">
        <v>47953</v>
      </c>
      <c r="B5374">
        <v>67.040000000000006</v>
      </c>
    </row>
    <row r="5375" spans="1:2" x14ac:dyDescent="0.2">
      <c r="A5375" t="s">
        <v>11609</v>
      </c>
      <c r="B5375">
        <v>108.85</v>
      </c>
    </row>
    <row r="5376" spans="1:2" x14ac:dyDescent="0.2">
      <c r="A5376" t="s">
        <v>47954</v>
      </c>
      <c r="B5376">
        <v>104.55</v>
      </c>
    </row>
    <row r="5377" spans="1:2" x14ac:dyDescent="0.2">
      <c r="A5377" t="s">
        <v>11610</v>
      </c>
      <c r="B5377">
        <v>184.73</v>
      </c>
    </row>
    <row r="5378" spans="1:2" x14ac:dyDescent="0.2">
      <c r="A5378" t="s">
        <v>47955</v>
      </c>
      <c r="B5378">
        <v>178.51</v>
      </c>
    </row>
    <row r="5379" spans="1:2" x14ac:dyDescent="0.2">
      <c r="A5379" t="s">
        <v>11611</v>
      </c>
      <c r="B5379">
        <v>304.89</v>
      </c>
    </row>
    <row r="5380" spans="1:2" x14ac:dyDescent="0.2">
      <c r="A5380" t="s">
        <v>47956</v>
      </c>
      <c r="B5380">
        <v>297.08999999999997</v>
      </c>
    </row>
    <row r="5381" spans="1:2" x14ac:dyDescent="0.2">
      <c r="A5381" t="s">
        <v>11612</v>
      </c>
      <c r="B5381">
        <v>381.54</v>
      </c>
    </row>
    <row r="5382" spans="1:2" x14ac:dyDescent="0.2">
      <c r="A5382" t="s">
        <v>47957</v>
      </c>
      <c r="B5382">
        <v>372.83</v>
      </c>
    </row>
    <row r="5383" spans="1:2" x14ac:dyDescent="0.2">
      <c r="A5383" t="s">
        <v>11613</v>
      </c>
      <c r="B5383">
        <v>486.79</v>
      </c>
    </row>
    <row r="5384" spans="1:2" x14ac:dyDescent="0.2">
      <c r="A5384" t="s">
        <v>47958</v>
      </c>
      <c r="B5384">
        <v>477.43</v>
      </c>
    </row>
    <row r="5385" spans="1:2" x14ac:dyDescent="0.2">
      <c r="A5385" t="s">
        <v>11614</v>
      </c>
      <c r="B5385">
        <v>608.17999999999995</v>
      </c>
    </row>
    <row r="5386" spans="1:2" x14ac:dyDescent="0.2">
      <c r="A5386" t="s">
        <v>47959</v>
      </c>
      <c r="B5386">
        <v>597.74</v>
      </c>
    </row>
    <row r="5387" spans="1:2" x14ac:dyDescent="0.2">
      <c r="A5387" t="s">
        <v>11615</v>
      </c>
      <c r="B5387">
        <v>1136.28</v>
      </c>
    </row>
    <row r="5388" spans="1:2" x14ac:dyDescent="0.2">
      <c r="A5388" t="s">
        <v>47960</v>
      </c>
      <c r="B5388">
        <v>1125.18</v>
      </c>
    </row>
    <row r="5389" spans="1:2" x14ac:dyDescent="0.2">
      <c r="A5389" t="s">
        <v>11616</v>
      </c>
      <c r="B5389">
        <v>1331.43</v>
      </c>
    </row>
    <row r="5390" spans="1:2" x14ac:dyDescent="0.2">
      <c r="A5390" t="s">
        <v>47961</v>
      </c>
      <c r="B5390">
        <v>1319.03</v>
      </c>
    </row>
    <row r="5391" spans="1:2" x14ac:dyDescent="0.2">
      <c r="A5391" t="s">
        <v>11617</v>
      </c>
      <c r="B5391">
        <v>1768.26</v>
      </c>
    </row>
    <row r="5392" spans="1:2" x14ac:dyDescent="0.2">
      <c r="A5392" t="s">
        <v>47962</v>
      </c>
      <c r="B5392">
        <v>1754.91</v>
      </c>
    </row>
    <row r="5393" spans="1:2" x14ac:dyDescent="0.2">
      <c r="A5393" t="s">
        <v>11618</v>
      </c>
      <c r="B5393">
        <v>2297.4899999999998</v>
      </c>
    </row>
    <row r="5394" spans="1:2" x14ac:dyDescent="0.2">
      <c r="A5394" t="s">
        <v>47963</v>
      </c>
      <c r="B5394">
        <v>2282.7600000000002</v>
      </c>
    </row>
    <row r="5395" spans="1:2" x14ac:dyDescent="0.2">
      <c r="A5395" t="s">
        <v>11619</v>
      </c>
      <c r="B5395">
        <v>2587.59</v>
      </c>
    </row>
    <row r="5396" spans="1:2" x14ac:dyDescent="0.2">
      <c r="A5396" t="s">
        <v>47964</v>
      </c>
      <c r="B5396">
        <v>2571.7600000000002</v>
      </c>
    </row>
    <row r="5397" spans="1:2" x14ac:dyDescent="0.2">
      <c r="A5397" t="s">
        <v>11620</v>
      </c>
      <c r="B5397">
        <v>5198.3999999999996</v>
      </c>
    </row>
    <row r="5398" spans="1:2" x14ac:dyDescent="0.2">
      <c r="A5398" t="s">
        <v>47965</v>
      </c>
      <c r="B5398">
        <v>5179.57</v>
      </c>
    </row>
    <row r="5399" spans="1:2" x14ac:dyDescent="0.2">
      <c r="A5399" t="s">
        <v>11621</v>
      </c>
      <c r="B5399">
        <v>44.4</v>
      </c>
    </row>
    <row r="5400" spans="1:2" x14ac:dyDescent="0.2">
      <c r="A5400" t="s">
        <v>47966</v>
      </c>
      <c r="B5400">
        <v>41.14</v>
      </c>
    </row>
    <row r="5401" spans="1:2" x14ac:dyDescent="0.2">
      <c r="A5401" t="s">
        <v>11622</v>
      </c>
      <c r="B5401">
        <v>68.599999999999994</v>
      </c>
    </row>
    <row r="5402" spans="1:2" x14ac:dyDescent="0.2">
      <c r="A5402" t="s">
        <v>47967</v>
      </c>
      <c r="B5402">
        <v>64.62</v>
      </c>
    </row>
    <row r="5403" spans="1:2" x14ac:dyDescent="0.2">
      <c r="A5403" t="s">
        <v>11623</v>
      </c>
      <c r="B5403">
        <v>107.84</v>
      </c>
    </row>
    <row r="5404" spans="1:2" x14ac:dyDescent="0.2">
      <c r="A5404" t="s">
        <v>47968</v>
      </c>
      <c r="B5404">
        <v>103.54</v>
      </c>
    </row>
    <row r="5405" spans="1:2" x14ac:dyDescent="0.2">
      <c r="A5405" t="s">
        <v>11624</v>
      </c>
      <c r="B5405">
        <v>151.88999999999999</v>
      </c>
    </row>
    <row r="5406" spans="1:2" x14ac:dyDescent="0.2">
      <c r="A5406" t="s">
        <v>47969</v>
      </c>
      <c r="B5406">
        <v>146.72</v>
      </c>
    </row>
    <row r="5407" spans="1:2" x14ac:dyDescent="0.2">
      <c r="A5407" t="s">
        <v>11625</v>
      </c>
      <c r="B5407">
        <v>243.23</v>
      </c>
    </row>
    <row r="5408" spans="1:2" x14ac:dyDescent="0.2">
      <c r="A5408" t="s">
        <v>47970</v>
      </c>
      <c r="B5408">
        <v>236.55</v>
      </c>
    </row>
    <row r="5409" spans="1:2" x14ac:dyDescent="0.2">
      <c r="A5409" t="s">
        <v>11626</v>
      </c>
      <c r="B5409">
        <v>365.87</v>
      </c>
    </row>
    <row r="5410" spans="1:2" x14ac:dyDescent="0.2">
      <c r="A5410" t="s">
        <v>47971</v>
      </c>
      <c r="B5410">
        <v>357.61</v>
      </c>
    </row>
    <row r="5411" spans="1:2" x14ac:dyDescent="0.2">
      <c r="A5411" t="s">
        <v>11627</v>
      </c>
      <c r="B5411">
        <v>510.97</v>
      </c>
    </row>
    <row r="5412" spans="1:2" x14ac:dyDescent="0.2">
      <c r="A5412" t="s">
        <v>47972</v>
      </c>
      <c r="B5412">
        <v>501.65</v>
      </c>
    </row>
    <row r="5413" spans="1:2" x14ac:dyDescent="0.2">
      <c r="A5413" t="s">
        <v>11628</v>
      </c>
      <c r="B5413">
        <v>733.46</v>
      </c>
    </row>
    <row r="5414" spans="1:2" x14ac:dyDescent="0.2">
      <c r="A5414" t="s">
        <v>47973</v>
      </c>
      <c r="B5414">
        <v>723.65</v>
      </c>
    </row>
    <row r="5415" spans="1:2" x14ac:dyDescent="0.2">
      <c r="A5415" t="s">
        <v>11629</v>
      </c>
      <c r="B5415">
        <v>1346.12</v>
      </c>
    </row>
    <row r="5416" spans="1:2" x14ac:dyDescent="0.2">
      <c r="A5416" t="s">
        <v>47974</v>
      </c>
      <c r="B5416">
        <v>1334.52</v>
      </c>
    </row>
    <row r="5417" spans="1:2" x14ac:dyDescent="0.2">
      <c r="A5417" t="s">
        <v>11630</v>
      </c>
      <c r="B5417">
        <v>1449.69</v>
      </c>
    </row>
    <row r="5418" spans="1:2" x14ac:dyDescent="0.2">
      <c r="A5418" t="s">
        <v>47975</v>
      </c>
      <c r="B5418">
        <v>1437.43</v>
      </c>
    </row>
    <row r="5419" spans="1:2" x14ac:dyDescent="0.2">
      <c r="A5419" t="s">
        <v>11631</v>
      </c>
      <c r="B5419">
        <v>1825.53</v>
      </c>
    </row>
    <row r="5420" spans="1:2" x14ac:dyDescent="0.2">
      <c r="A5420" t="s">
        <v>47976</v>
      </c>
      <c r="B5420">
        <v>1811.74</v>
      </c>
    </row>
    <row r="5421" spans="1:2" x14ac:dyDescent="0.2">
      <c r="A5421" t="s">
        <v>11632</v>
      </c>
      <c r="B5421">
        <v>3183.89</v>
      </c>
    </row>
    <row r="5422" spans="1:2" x14ac:dyDescent="0.2">
      <c r="A5422" t="s">
        <v>47977</v>
      </c>
      <c r="B5422">
        <v>3169.15</v>
      </c>
    </row>
    <row r="5423" spans="1:2" x14ac:dyDescent="0.2">
      <c r="A5423" t="s">
        <v>11633</v>
      </c>
      <c r="B5423">
        <v>4077.26</v>
      </c>
    </row>
    <row r="5424" spans="1:2" x14ac:dyDescent="0.2">
      <c r="A5424" t="s">
        <v>47978</v>
      </c>
      <c r="B5424">
        <v>4060.91</v>
      </c>
    </row>
    <row r="5425" spans="1:2" x14ac:dyDescent="0.2">
      <c r="A5425" t="s">
        <v>11634</v>
      </c>
      <c r="B5425">
        <v>5721.25</v>
      </c>
    </row>
    <row r="5426" spans="1:2" x14ac:dyDescent="0.2">
      <c r="A5426" t="s">
        <v>47979</v>
      </c>
      <c r="B5426">
        <v>5703.8</v>
      </c>
    </row>
    <row r="5427" spans="1:2" x14ac:dyDescent="0.2">
      <c r="A5427" t="s">
        <v>11635</v>
      </c>
      <c r="B5427">
        <v>7753.69</v>
      </c>
    </row>
    <row r="5428" spans="1:2" x14ac:dyDescent="0.2">
      <c r="A5428" t="s">
        <v>47980</v>
      </c>
      <c r="B5428">
        <v>7732.08</v>
      </c>
    </row>
    <row r="5429" spans="1:2" x14ac:dyDescent="0.2">
      <c r="A5429" t="s">
        <v>11636</v>
      </c>
      <c r="B5429">
        <v>41.32</v>
      </c>
    </row>
    <row r="5430" spans="1:2" x14ac:dyDescent="0.2">
      <c r="A5430" t="s">
        <v>47981</v>
      </c>
      <c r="B5430">
        <v>39.32</v>
      </c>
    </row>
    <row r="5431" spans="1:2" x14ac:dyDescent="0.2">
      <c r="A5431" t="s">
        <v>11637</v>
      </c>
      <c r="B5431">
        <v>41.2</v>
      </c>
    </row>
    <row r="5432" spans="1:2" x14ac:dyDescent="0.2">
      <c r="A5432" t="s">
        <v>47982</v>
      </c>
      <c r="B5432">
        <v>39.28</v>
      </c>
    </row>
    <row r="5433" spans="1:2" x14ac:dyDescent="0.2">
      <c r="A5433" t="s">
        <v>11638</v>
      </c>
      <c r="B5433">
        <v>195.77</v>
      </c>
    </row>
    <row r="5434" spans="1:2" x14ac:dyDescent="0.2">
      <c r="A5434" t="s">
        <v>47983</v>
      </c>
      <c r="B5434">
        <v>193.16</v>
      </c>
    </row>
    <row r="5435" spans="1:2" x14ac:dyDescent="0.2">
      <c r="A5435" t="s">
        <v>11639</v>
      </c>
      <c r="B5435">
        <v>202.65</v>
      </c>
    </row>
    <row r="5436" spans="1:2" x14ac:dyDescent="0.2">
      <c r="A5436" t="s">
        <v>47984</v>
      </c>
      <c r="B5436">
        <v>199.15</v>
      </c>
    </row>
    <row r="5437" spans="1:2" x14ac:dyDescent="0.2">
      <c r="A5437" t="s">
        <v>11640</v>
      </c>
      <c r="B5437">
        <v>204.36</v>
      </c>
    </row>
    <row r="5438" spans="1:2" x14ac:dyDescent="0.2">
      <c r="A5438" t="s">
        <v>47985</v>
      </c>
      <c r="B5438">
        <v>200.77</v>
      </c>
    </row>
    <row r="5439" spans="1:2" x14ac:dyDescent="0.2">
      <c r="A5439" t="s">
        <v>11641</v>
      </c>
      <c r="B5439">
        <v>335.02</v>
      </c>
    </row>
    <row r="5440" spans="1:2" x14ac:dyDescent="0.2">
      <c r="A5440" t="s">
        <v>47986</v>
      </c>
      <c r="B5440">
        <v>330.28</v>
      </c>
    </row>
    <row r="5441" spans="1:2" x14ac:dyDescent="0.2">
      <c r="A5441" t="s">
        <v>11642</v>
      </c>
      <c r="B5441">
        <v>347.45</v>
      </c>
    </row>
    <row r="5442" spans="1:2" x14ac:dyDescent="0.2">
      <c r="A5442" t="s">
        <v>47987</v>
      </c>
      <c r="B5442">
        <v>342.68</v>
      </c>
    </row>
    <row r="5443" spans="1:2" x14ac:dyDescent="0.2">
      <c r="A5443" t="s">
        <v>11643</v>
      </c>
      <c r="B5443">
        <v>451.63</v>
      </c>
    </row>
    <row r="5444" spans="1:2" x14ac:dyDescent="0.2">
      <c r="A5444" t="s">
        <v>47988</v>
      </c>
      <c r="B5444">
        <v>446.02</v>
      </c>
    </row>
    <row r="5445" spans="1:2" x14ac:dyDescent="0.2">
      <c r="A5445" t="s">
        <v>11644</v>
      </c>
      <c r="B5445">
        <v>682.81</v>
      </c>
    </row>
    <row r="5446" spans="1:2" x14ac:dyDescent="0.2">
      <c r="A5446" t="s">
        <v>47989</v>
      </c>
      <c r="B5446">
        <v>676.52</v>
      </c>
    </row>
    <row r="5447" spans="1:2" x14ac:dyDescent="0.2">
      <c r="A5447" t="s">
        <v>11645</v>
      </c>
      <c r="B5447">
        <v>831.42</v>
      </c>
    </row>
    <row r="5448" spans="1:2" x14ac:dyDescent="0.2">
      <c r="A5448" t="s">
        <v>47990</v>
      </c>
      <c r="B5448">
        <v>824.44</v>
      </c>
    </row>
    <row r="5449" spans="1:2" x14ac:dyDescent="0.2">
      <c r="A5449" t="s">
        <v>11646</v>
      </c>
      <c r="B5449">
        <v>834.99</v>
      </c>
    </row>
    <row r="5450" spans="1:2" x14ac:dyDescent="0.2">
      <c r="A5450" t="s">
        <v>47991</v>
      </c>
      <c r="B5450">
        <v>827.66</v>
      </c>
    </row>
    <row r="5451" spans="1:2" x14ac:dyDescent="0.2">
      <c r="A5451" t="s">
        <v>11647</v>
      </c>
      <c r="B5451">
        <v>1752.16</v>
      </c>
    </row>
    <row r="5452" spans="1:2" x14ac:dyDescent="0.2">
      <c r="A5452" t="s">
        <v>47992</v>
      </c>
      <c r="B5452">
        <v>1744.16</v>
      </c>
    </row>
    <row r="5453" spans="1:2" x14ac:dyDescent="0.2">
      <c r="A5453" t="s">
        <v>11648</v>
      </c>
      <c r="B5453">
        <v>2086.2800000000002</v>
      </c>
    </row>
    <row r="5454" spans="1:2" x14ac:dyDescent="0.2">
      <c r="A5454" t="s">
        <v>47993</v>
      </c>
      <c r="B5454">
        <v>2077.11</v>
      </c>
    </row>
    <row r="5455" spans="1:2" x14ac:dyDescent="0.2">
      <c r="A5455" t="s">
        <v>11649</v>
      </c>
      <c r="B5455">
        <v>2877.12</v>
      </c>
    </row>
    <row r="5456" spans="1:2" x14ac:dyDescent="0.2">
      <c r="A5456" t="s">
        <v>47994</v>
      </c>
      <c r="B5456">
        <v>2867.15</v>
      </c>
    </row>
    <row r="5457" spans="1:2" x14ac:dyDescent="0.2">
      <c r="A5457" t="s">
        <v>11650</v>
      </c>
      <c r="B5457">
        <v>3344.97</v>
      </c>
    </row>
    <row r="5458" spans="1:2" x14ac:dyDescent="0.2">
      <c r="A5458" t="s">
        <v>47995</v>
      </c>
      <c r="B5458">
        <v>3333.7</v>
      </c>
    </row>
    <row r="5459" spans="1:2" x14ac:dyDescent="0.2">
      <c r="A5459" t="s">
        <v>11651</v>
      </c>
      <c r="B5459">
        <v>4679.13</v>
      </c>
    </row>
    <row r="5460" spans="1:2" x14ac:dyDescent="0.2">
      <c r="A5460" t="s">
        <v>47996</v>
      </c>
      <c r="B5460">
        <v>4666.92</v>
      </c>
    </row>
    <row r="5461" spans="1:2" x14ac:dyDescent="0.2">
      <c r="A5461" t="s">
        <v>11652</v>
      </c>
      <c r="B5461">
        <v>5539.5</v>
      </c>
    </row>
    <row r="5462" spans="1:2" x14ac:dyDescent="0.2">
      <c r="A5462" t="s">
        <v>47997</v>
      </c>
      <c r="B5462">
        <v>5524.78</v>
      </c>
    </row>
    <row r="5463" spans="1:2" x14ac:dyDescent="0.2">
      <c r="A5463" t="s">
        <v>11653</v>
      </c>
      <c r="B5463">
        <v>40.5</v>
      </c>
    </row>
    <row r="5464" spans="1:2" x14ac:dyDescent="0.2">
      <c r="A5464" t="s">
        <v>47998</v>
      </c>
      <c r="B5464">
        <v>38.61</v>
      </c>
    </row>
    <row r="5465" spans="1:2" x14ac:dyDescent="0.2">
      <c r="A5465" t="s">
        <v>11654</v>
      </c>
      <c r="B5465">
        <v>41.31</v>
      </c>
    </row>
    <row r="5466" spans="1:2" x14ac:dyDescent="0.2">
      <c r="A5466" t="s">
        <v>47999</v>
      </c>
      <c r="B5466">
        <v>39.380000000000003</v>
      </c>
    </row>
    <row r="5467" spans="1:2" x14ac:dyDescent="0.2">
      <c r="A5467" t="s">
        <v>11655</v>
      </c>
      <c r="B5467">
        <v>75.7</v>
      </c>
    </row>
    <row r="5468" spans="1:2" x14ac:dyDescent="0.2">
      <c r="A5468" t="s">
        <v>48000</v>
      </c>
      <c r="B5468">
        <v>72.599999999999994</v>
      </c>
    </row>
    <row r="5469" spans="1:2" x14ac:dyDescent="0.2">
      <c r="A5469" t="s">
        <v>11656</v>
      </c>
      <c r="B5469">
        <v>203.12</v>
      </c>
    </row>
    <row r="5470" spans="1:2" x14ac:dyDescent="0.2">
      <c r="A5470" t="s">
        <v>48001</v>
      </c>
      <c r="B5470">
        <v>199.56</v>
      </c>
    </row>
    <row r="5471" spans="1:2" x14ac:dyDescent="0.2">
      <c r="A5471" t="s">
        <v>11657</v>
      </c>
      <c r="B5471">
        <v>240.2</v>
      </c>
    </row>
    <row r="5472" spans="1:2" x14ac:dyDescent="0.2">
      <c r="A5472" t="s">
        <v>48002</v>
      </c>
      <c r="B5472">
        <v>236.28</v>
      </c>
    </row>
    <row r="5473" spans="1:2" x14ac:dyDescent="0.2">
      <c r="A5473" t="s">
        <v>11658</v>
      </c>
      <c r="B5473">
        <v>335.35</v>
      </c>
    </row>
    <row r="5474" spans="1:2" x14ac:dyDescent="0.2">
      <c r="A5474" t="s">
        <v>48003</v>
      </c>
      <c r="B5474">
        <v>330.59</v>
      </c>
    </row>
    <row r="5475" spans="1:2" x14ac:dyDescent="0.2">
      <c r="A5475" t="s">
        <v>11659</v>
      </c>
      <c r="B5475">
        <v>348.44</v>
      </c>
    </row>
    <row r="5476" spans="1:2" x14ac:dyDescent="0.2">
      <c r="A5476" t="s">
        <v>48004</v>
      </c>
      <c r="B5476">
        <v>343.63</v>
      </c>
    </row>
    <row r="5477" spans="1:2" x14ac:dyDescent="0.2">
      <c r="A5477" t="s">
        <v>11660</v>
      </c>
      <c r="B5477">
        <v>453.77</v>
      </c>
    </row>
    <row r="5478" spans="1:2" x14ac:dyDescent="0.2">
      <c r="A5478" t="s">
        <v>48005</v>
      </c>
      <c r="B5478">
        <v>448.06</v>
      </c>
    </row>
    <row r="5479" spans="1:2" x14ac:dyDescent="0.2">
      <c r="A5479" t="s">
        <v>11661</v>
      </c>
      <c r="B5479">
        <v>685.38</v>
      </c>
    </row>
    <row r="5480" spans="1:2" x14ac:dyDescent="0.2">
      <c r="A5480" t="s">
        <v>48006</v>
      </c>
      <c r="B5480">
        <v>678.98</v>
      </c>
    </row>
    <row r="5481" spans="1:2" x14ac:dyDescent="0.2">
      <c r="A5481" t="s">
        <v>11662</v>
      </c>
      <c r="B5481">
        <v>834.6</v>
      </c>
    </row>
    <row r="5482" spans="1:2" x14ac:dyDescent="0.2">
      <c r="A5482" t="s">
        <v>48007</v>
      </c>
      <c r="B5482">
        <v>827.5</v>
      </c>
    </row>
    <row r="5483" spans="1:2" x14ac:dyDescent="0.2">
      <c r="A5483" t="s">
        <v>11663</v>
      </c>
      <c r="B5483">
        <v>840.67</v>
      </c>
    </row>
    <row r="5484" spans="1:2" x14ac:dyDescent="0.2">
      <c r="A5484" t="s">
        <v>48008</v>
      </c>
      <c r="B5484">
        <v>833.1</v>
      </c>
    </row>
    <row r="5485" spans="1:2" x14ac:dyDescent="0.2">
      <c r="A5485" t="s">
        <v>11664</v>
      </c>
      <c r="B5485">
        <v>1760.75</v>
      </c>
    </row>
    <row r="5486" spans="1:2" x14ac:dyDescent="0.2">
      <c r="A5486" t="s">
        <v>48009</v>
      </c>
      <c r="B5486">
        <v>1752.39</v>
      </c>
    </row>
    <row r="5487" spans="1:2" x14ac:dyDescent="0.2">
      <c r="A5487" t="s">
        <v>11665</v>
      </c>
      <c r="B5487">
        <v>2100.5500000000002</v>
      </c>
    </row>
    <row r="5488" spans="1:2" x14ac:dyDescent="0.2">
      <c r="A5488" t="s">
        <v>48010</v>
      </c>
      <c r="B5488">
        <v>2090.7800000000002</v>
      </c>
    </row>
    <row r="5489" spans="1:2" x14ac:dyDescent="0.2">
      <c r="A5489" t="s">
        <v>11666</v>
      </c>
      <c r="B5489">
        <v>2893.4</v>
      </c>
    </row>
    <row r="5490" spans="1:2" x14ac:dyDescent="0.2">
      <c r="A5490" t="s">
        <v>48011</v>
      </c>
      <c r="B5490">
        <v>2882.72</v>
      </c>
    </row>
    <row r="5491" spans="1:2" x14ac:dyDescent="0.2">
      <c r="A5491" t="s">
        <v>11667</v>
      </c>
      <c r="B5491">
        <v>3369.1</v>
      </c>
    </row>
    <row r="5492" spans="1:2" x14ac:dyDescent="0.2">
      <c r="A5492" t="s">
        <v>48012</v>
      </c>
      <c r="B5492">
        <v>3356.81</v>
      </c>
    </row>
    <row r="5493" spans="1:2" x14ac:dyDescent="0.2">
      <c r="A5493" t="s">
        <v>11668</v>
      </c>
      <c r="B5493">
        <v>4740.13</v>
      </c>
    </row>
    <row r="5494" spans="1:2" x14ac:dyDescent="0.2">
      <c r="A5494" t="s">
        <v>48013</v>
      </c>
      <c r="B5494">
        <v>4725.8599999999997</v>
      </c>
    </row>
    <row r="5495" spans="1:2" x14ac:dyDescent="0.2">
      <c r="A5495" t="s">
        <v>11669</v>
      </c>
      <c r="B5495">
        <v>5620.94</v>
      </c>
    </row>
    <row r="5496" spans="1:2" x14ac:dyDescent="0.2">
      <c r="A5496" t="s">
        <v>48014</v>
      </c>
      <c r="B5496">
        <v>5603.4</v>
      </c>
    </row>
    <row r="5497" spans="1:2" x14ac:dyDescent="0.2">
      <c r="A5497" t="s">
        <v>11671</v>
      </c>
      <c r="B5497">
        <v>2425.59</v>
      </c>
    </row>
    <row r="5498" spans="1:2" x14ac:dyDescent="0.2">
      <c r="A5498" t="s">
        <v>48015</v>
      </c>
      <c r="B5498">
        <v>2261.6999999999998</v>
      </c>
    </row>
    <row r="5499" spans="1:2" x14ac:dyDescent="0.2">
      <c r="A5499" t="s">
        <v>11672</v>
      </c>
      <c r="B5499">
        <v>2544.27</v>
      </c>
    </row>
    <row r="5500" spans="1:2" x14ac:dyDescent="0.2">
      <c r="A5500" t="s">
        <v>48016</v>
      </c>
      <c r="B5500">
        <v>2371.4299999999998</v>
      </c>
    </row>
    <row r="5501" spans="1:2" x14ac:dyDescent="0.2">
      <c r="A5501" t="s">
        <v>11673</v>
      </c>
      <c r="B5501">
        <v>2846.99</v>
      </c>
    </row>
    <row r="5502" spans="1:2" x14ac:dyDescent="0.2">
      <c r="A5502" t="s">
        <v>48017</v>
      </c>
      <c r="B5502">
        <v>2656.74</v>
      </c>
    </row>
    <row r="5503" spans="1:2" x14ac:dyDescent="0.2">
      <c r="A5503" t="s">
        <v>11674</v>
      </c>
      <c r="B5503">
        <v>3170.56</v>
      </c>
    </row>
    <row r="5504" spans="1:2" x14ac:dyDescent="0.2">
      <c r="A5504" t="s">
        <v>48018</v>
      </c>
      <c r="B5504">
        <v>2956.72</v>
      </c>
    </row>
    <row r="5505" spans="1:2" x14ac:dyDescent="0.2">
      <c r="A5505" t="s">
        <v>11675</v>
      </c>
      <c r="B5505">
        <v>3445.02</v>
      </c>
    </row>
    <row r="5506" spans="1:2" x14ac:dyDescent="0.2">
      <c r="A5506" t="s">
        <v>48019</v>
      </c>
      <c r="B5506">
        <v>3210.91</v>
      </c>
    </row>
    <row r="5507" spans="1:2" x14ac:dyDescent="0.2">
      <c r="A5507" t="s">
        <v>11676</v>
      </c>
      <c r="B5507">
        <v>3948.85</v>
      </c>
    </row>
    <row r="5508" spans="1:2" x14ac:dyDescent="0.2">
      <c r="A5508" t="s">
        <v>48020</v>
      </c>
      <c r="B5508">
        <v>3678.97</v>
      </c>
    </row>
    <row r="5509" spans="1:2" x14ac:dyDescent="0.2">
      <c r="A5509" t="s">
        <v>11677</v>
      </c>
      <c r="B5509">
        <v>4379.67</v>
      </c>
    </row>
    <row r="5510" spans="1:2" x14ac:dyDescent="0.2">
      <c r="A5510" t="s">
        <v>48021</v>
      </c>
      <c r="B5510">
        <v>4081.63</v>
      </c>
    </row>
    <row r="5511" spans="1:2" x14ac:dyDescent="0.2">
      <c r="A5511" t="s">
        <v>11678</v>
      </c>
      <c r="B5511">
        <v>4808.24</v>
      </c>
    </row>
    <row r="5512" spans="1:2" x14ac:dyDescent="0.2">
      <c r="A5512" t="s">
        <v>48022</v>
      </c>
      <c r="B5512">
        <v>4482.01</v>
      </c>
    </row>
    <row r="5513" spans="1:2" x14ac:dyDescent="0.2">
      <c r="A5513" t="s">
        <v>11679</v>
      </c>
      <c r="B5513">
        <v>5355.92</v>
      </c>
    </row>
    <row r="5514" spans="1:2" x14ac:dyDescent="0.2">
      <c r="A5514" t="s">
        <v>48023</v>
      </c>
      <c r="B5514">
        <v>4992.6499999999996</v>
      </c>
    </row>
    <row r="5515" spans="1:2" x14ac:dyDescent="0.2">
      <c r="A5515" t="s">
        <v>11680</v>
      </c>
      <c r="B5515">
        <v>1778.42</v>
      </c>
    </row>
    <row r="5516" spans="1:2" x14ac:dyDescent="0.2">
      <c r="A5516" t="s">
        <v>48024</v>
      </c>
      <c r="B5516">
        <v>1656.85</v>
      </c>
    </row>
    <row r="5517" spans="1:2" x14ac:dyDescent="0.2">
      <c r="A5517" t="s">
        <v>11681</v>
      </c>
      <c r="B5517">
        <v>2036.74</v>
      </c>
    </row>
    <row r="5518" spans="1:2" x14ac:dyDescent="0.2">
      <c r="A5518" t="s">
        <v>48025</v>
      </c>
      <c r="B5518">
        <v>1899.22</v>
      </c>
    </row>
    <row r="5519" spans="1:2" x14ac:dyDescent="0.2">
      <c r="A5519" t="s">
        <v>11682</v>
      </c>
      <c r="B5519">
        <v>2206.75</v>
      </c>
    </row>
    <row r="5520" spans="1:2" x14ac:dyDescent="0.2">
      <c r="A5520" t="s">
        <v>48026</v>
      </c>
      <c r="B5520">
        <v>2057.2399999999998</v>
      </c>
    </row>
    <row r="5521" spans="1:2" x14ac:dyDescent="0.2">
      <c r="A5521" t="s">
        <v>11683</v>
      </c>
      <c r="B5521">
        <v>2491.12</v>
      </c>
    </row>
    <row r="5522" spans="1:2" x14ac:dyDescent="0.2">
      <c r="A5522" t="s">
        <v>48027</v>
      </c>
      <c r="B5522">
        <v>2319.9299999999998</v>
      </c>
    </row>
    <row r="5523" spans="1:2" x14ac:dyDescent="0.2">
      <c r="A5523" t="s">
        <v>11684</v>
      </c>
      <c r="B5523">
        <v>2918.76</v>
      </c>
    </row>
    <row r="5524" spans="1:2" x14ac:dyDescent="0.2">
      <c r="A5524" t="s">
        <v>48028</v>
      </c>
      <c r="B5524">
        <v>2720.43</v>
      </c>
    </row>
    <row r="5525" spans="1:2" x14ac:dyDescent="0.2">
      <c r="A5525" t="s">
        <v>11685</v>
      </c>
      <c r="B5525">
        <v>3227.7</v>
      </c>
    </row>
    <row r="5526" spans="1:2" x14ac:dyDescent="0.2">
      <c r="A5526" t="s">
        <v>48029</v>
      </c>
      <c r="B5526">
        <v>3005.1</v>
      </c>
    </row>
    <row r="5527" spans="1:2" x14ac:dyDescent="0.2">
      <c r="A5527" t="s">
        <v>11686</v>
      </c>
      <c r="B5527">
        <v>3497</v>
      </c>
    </row>
    <row r="5528" spans="1:2" x14ac:dyDescent="0.2">
      <c r="A5528" t="s">
        <v>48030</v>
      </c>
      <c r="B5528">
        <v>3256.27</v>
      </c>
    </row>
    <row r="5529" spans="1:2" x14ac:dyDescent="0.2">
      <c r="A5529" t="s">
        <v>11687</v>
      </c>
      <c r="B5529">
        <v>3778.87</v>
      </c>
    </row>
    <row r="5530" spans="1:2" x14ac:dyDescent="0.2">
      <c r="A5530" t="s">
        <v>48031</v>
      </c>
      <c r="B5530">
        <v>3520.44</v>
      </c>
    </row>
    <row r="5531" spans="1:2" x14ac:dyDescent="0.2">
      <c r="A5531" t="s">
        <v>11688</v>
      </c>
      <c r="B5531">
        <v>1700.55</v>
      </c>
    </row>
    <row r="5532" spans="1:2" x14ac:dyDescent="0.2">
      <c r="A5532" t="s">
        <v>48032</v>
      </c>
      <c r="B5532">
        <v>1573.69</v>
      </c>
    </row>
    <row r="5533" spans="1:2" x14ac:dyDescent="0.2">
      <c r="A5533" t="s">
        <v>11689</v>
      </c>
      <c r="B5533">
        <v>1553.69</v>
      </c>
    </row>
    <row r="5534" spans="1:2" x14ac:dyDescent="0.2">
      <c r="A5534" t="s">
        <v>48033</v>
      </c>
      <c r="B5534">
        <v>1438.31</v>
      </c>
    </row>
    <row r="5535" spans="1:2" x14ac:dyDescent="0.2">
      <c r="A5535" t="s">
        <v>11690</v>
      </c>
      <c r="B5535">
        <v>1475.49</v>
      </c>
    </row>
    <row r="5536" spans="1:2" x14ac:dyDescent="0.2">
      <c r="A5536" t="s">
        <v>48034</v>
      </c>
      <c r="B5536">
        <v>1365</v>
      </c>
    </row>
    <row r="5537" spans="1:2" x14ac:dyDescent="0.2">
      <c r="A5537" t="s">
        <v>11691</v>
      </c>
      <c r="B5537">
        <v>1293.17</v>
      </c>
    </row>
    <row r="5538" spans="1:2" x14ac:dyDescent="0.2">
      <c r="A5538" t="s">
        <v>48035</v>
      </c>
      <c r="B5538">
        <v>1197.82</v>
      </c>
    </row>
    <row r="5539" spans="1:2" x14ac:dyDescent="0.2">
      <c r="A5539" t="s">
        <v>11692</v>
      </c>
      <c r="B5539">
        <v>1240.99</v>
      </c>
    </row>
    <row r="5540" spans="1:2" x14ac:dyDescent="0.2">
      <c r="A5540" t="s">
        <v>48036</v>
      </c>
      <c r="B5540">
        <v>1148.93</v>
      </c>
    </row>
    <row r="5541" spans="1:2" x14ac:dyDescent="0.2">
      <c r="A5541" t="s">
        <v>11693</v>
      </c>
      <c r="B5541">
        <v>4010.02</v>
      </c>
    </row>
    <row r="5542" spans="1:2" x14ac:dyDescent="0.2">
      <c r="A5542" t="s">
        <v>48037</v>
      </c>
      <c r="B5542">
        <v>3629.63</v>
      </c>
    </row>
    <row r="5543" spans="1:2" x14ac:dyDescent="0.2">
      <c r="A5543" t="s">
        <v>11694</v>
      </c>
      <c r="B5543">
        <v>4395.58</v>
      </c>
    </row>
    <row r="5544" spans="1:2" x14ac:dyDescent="0.2">
      <c r="A5544" t="s">
        <v>48038</v>
      </c>
      <c r="B5544">
        <v>3978.22</v>
      </c>
    </row>
    <row r="5545" spans="1:2" x14ac:dyDescent="0.2">
      <c r="A5545" t="s">
        <v>11695</v>
      </c>
      <c r="B5545">
        <v>4823.5200000000004</v>
      </c>
    </row>
    <row r="5546" spans="1:2" x14ac:dyDescent="0.2">
      <c r="A5546" t="s">
        <v>48039</v>
      </c>
      <c r="B5546">
        <v>4369.45</v>
      </c>
    </row>
    <row r="5547" spans="1:2" x14ac:dyDescent="0.2">
      <c r="A5547" t="s">
        <v>11696</v>
      </c>
      <c r="B5547">
        <v>5265.82</v>
      </c>
    </row>
    <row r="5548" spans="1:2" x14ac:dyDescent="0.2">
      <c r="A5548" t="s">
        <v>48040</v>
      </c>
      <c r="B5548">
        <v>4773.71</v>
      </c>
    </row>
    <row r="5549" spans="1:2" x14ac:dyDescent="0.2">
      <c r="A5549" t="s">
        <v>11697</v>
      </c>
      <c r="B5549">
        <v>5875.12</v>
      </c>
    </row>
    <row r="5550" spans="1:2" x14ac:dyDescent="0.2">
      <c r="A5550" t="s">
        <v>48041</v>
      </c>
      <c r="B5550">
        <v>5325.94</v>
      </c>
    </row>
    <row r="5551" spans="1:2" x14ac:dyDescent="0.2">
      <c r="A5551" t="s">
        <v>11698</v>
      </c>
      <c r="B5551">
        <v>6437.15</v>
      </c>
    </row>
    <row r="5552" spans="1:2" x14ac:dyDescent="0.2">
      <c r="A5552" t="s">
        <v>48042</v>
      </c>
      <c r="B5552">
        <v>5831.18</v>
      </c>
    </row>
    <row r="5553" spans="1:2" x14ac:dyDescent="0.2">
      <c r="A5553" t="s">
        <v>11699</v>
      </c>
      <c r="B5553">
        <v>6567.22</v>
      </c>
    </row>
    <row r="5554" spans="1:2" x14ac:dyDescent="0.2">
      <c r="A5554" t="s">
        <v>48043</v>
      </c>
      <c r="B5554">
        <v>5956.11</v>
      </c>
    </row>
    <row r="5555" spans="1:2" x14ac:dyDescent="0.2">
      <c r="A5555" t="s">
        <v>11700</v>
      </c>
      <c r="B5555">
        <v>6692.39</v>
      </c>
    </row>
    <row r="5556" spans="1:2" x14ac:dyDescent="0.2">
      <c r="A5556" t="s">
        <v>48044</v>
      </c>
      <c r="B5556">
        <v>6075.11</v>
      </c>
    </row>
    <row r="5557" spans="1:2" x14ac:dyDescent="0.2">
      <c r="A5557" t="s">
        <v>11701</v>
      </c>
      <c r="B5557">
        <v>7005.41</v>
      </c>
    </row>
    <row r="5558" spans="1:2" x14ac:dyDescent="0.2">
      <c r="A5558" t="s">
        <v>48045</v>
      </c>
      <c r="B5558">
        <v>6372.82</v>
      </c>
    </row>
    <row r="5559" spans="1:2" x14ac:dyDescent="0.2">
      <c r="A5559" t="s">
        <v>11702</v>
      </c>
      <c r="B5559">
        <v>7318.1</v>
      </c>
    </row>
    <row r="5560" spans="1:2" x14ac:dyDescent="0.2">
      <c r="A5560" t="s">
        <v>48046</v>
      </c>
      <c r="B5560">
        <v>6654.46</v>
      </c>
    </row>
    <row r="5561" spans="1:2" x14ac:dyDescent="0.2">
      <c r="A5561" t="s">
        <v>11703</v>
      </c>
      <c r="B5561">
        <v>7674.23</v>
      </c>
    </row>
    <row r="5562" spans="1:2" x14ac:dyDescent="0.2">
      <c r="A5562" t="s">
        <v>48047</v>
      </c>
      <c r="B5562">
        <v>6979.75</v>
      </c>
    </row>
    <row r="5563" spans="1:2" x14ac:dyDescent="0.2">
      <c r="A5563" t="s">
        <v>11704</v>
      </c>
      <c r="B5563">
        <v>8031.98</v>
      </c>
    </row>
    <row r="5564" spans="1:2" x14ac:dyDescent="0.2">
      <c r="A5564" t="s">
        <v>48048</v>
      </c>
      <c r="B5564">
        <v>7306.44</v>
      </c>
    </row>
    <row r="5565" spans="1:2" x14ac:dyDescent="0.2">
      <c r="A5565" t="s">
        <v>11705</v>
      </c>
      <c r="B5565">
        <v>8389.67</v>
      </c>
    </row>
    <row r="5566" spans="1:2" x14ac:dyDescent="0.2">
      <c r="A5566" t="s">
        <v>48049</v>
      </c>
      <c r="B5566">
        <v>7633.07</v>
      </c>
    </row>
    <row r="5567" spans="1:2" x14ac:dyDescent="0.2">
      <c r="A5567" t="s">
        <v>11706</v>
      </c>
      <c r="B5567">
        <v>8700.7999999999993</v>
      </c>
    </row>
    <row r="5568" spans="1:2" x14ac:dyDescent="0.2">
      <c r="A5568" t="s">
        <v>48050</v>
      </c>
      <c r="B5568">
        <v>7913.36</v>
      </c>
    </row>
    <row r="5569" spans="1:2" x14ac:dyDescent="0.2">
      <c r="A5569" t="s">
        <v>11707</v>
      </c>
      <c r="B5569">
        <v>9058.48</v>
      </c>
    </row>
    <row r="5570" spans="1:2" x14ac:dyDescent="0.2">
      <c r="A5570" t="s">
        <v>48051</v>
      </c>
      <c r="B5570">
        <v>8240</v>
      </c>
    </row>
    <row r="5571" spans="1:2" x14ac:dyDescent="0.2">
      <c r="A5571" t="s">
        <v>11708</v>
      </c>
      <c r="B5571">
        <v>9416.23</v>
      </c>
    </row>
    <row r="5572" spans="1:2" x14ac:dyDescent="0.2">
      <c r="A5572" t="s">
        <v>48052</v>
      </c>
      <c r="B5572">
        <v>8566.69</v>
      </c>
    </row>
    <row r="5573" spans="1:2" x14ac:dyDescent="0.2">
      <c r="A5573" t="s">
        <v>11709</v>
      </c>
      <c r="B5573">
        <v>9772.36</v>
      </c>
    </row>
    <row r="5574" spans="1:2" x14ac:dyDescent="0.2">
      <c r="A5574" t="s">
        <v>48053</v>
      </c>
      <c r="B5574">
        <v>8891.98</v>
      </c>
    </row>
    <row r="5575" spans="1:2" x14ac:dyDescent="0.2">
      <c r="A5575" t="s">
        <v>11710</v>
      </c>
      <c r="B5575">
        <v>4935.59</v>
      </c>
    </row>
    <row r="5576" spans="1:2" x14ac:dyDescent="0.2">
      <c r="A5576" t="s">
        <v>48054</v>
      </c>
      <c r="B5576">
        <v>4467.66</v>
      </c>
    </row>
    <row r="5577" spans="1:2" x14ac:dyDescent="0.2">
      <c r="A5577" t="s">
        <v>11711</v>
      </c>
      <c r="B5577">
        <v>5395.91</v>
      </c>
    </row>
    <row r="5578" spans="1:2" x14ac:dyDescent="0.2">
      <c r="A5578" t="s">
        <v>48055</v>
      </c>
      <c r="B5578">
        <v>4888.24</v>
      </c>
    </row>
    <row r="5579" spans="1:2" x14ac:dyDescent="0.2">
      <c r="A5579" t="s">
        <v>11712</v>
      </c>
      <c r="B5579">
        <v>5856.39</v>
      </c>
    </row>
    <row r="5580" spans="1:2" x14ac:dyDescent="0.2">
      <c r="A5580" t="s">
        <v>48056</v>
      </c>
      <c r="B5580">
        <v>5308.98</v>
      </c>
    </row>
    <row r="5581" spans="1:2" x14ac:dyDescent="0.2">
      <c r="A5581" t="s">
        <v>11713</v>
      </c>
      <c r="B5581">
        <v>6475.15</v>
      </c>
    </row>
    <row r="5582" spans="1:2" x14ac:dyDescent="0.2">
      <c r="A5582" t="s">
        <v>48057</v>
      </c>
      <c r="B5582">
        <v>5866.26</v>
      </c>
    </row>
    <row r="5583" spans="1:2" x14ac:dyDescent="0.2">
      <c r="A5583" t="s">
        <v>11714</v>
      </c>
      <c r="B5583">
        <v>7117.83</v>
      </c>
    </row>
    <row r="5584" spans="1:2" x14ac:dyDescent="0.2">
      <c r="A5584" t="s">
        <v>48058</v>
      </c>
      <c r="B5584">
        <v>6447.43</v>
      </c>
    </row>
    <row r="5585" spans="1:2" x14ac:dyDescent="0.2">
      <c r="A5585" t="s">
        <v>11715</v>
      </c>
      <c r="B5585">
        <v>7418.68</v>
      </c>
    </row>
    <row r="5586" spans="1:2" x14ac:dyDescent="0.2">
      <c r="A5586" t="s">
        <v>48059</v>
      </c>
      <c r="B5586">
        <v>6728.36</v>
      </c>
    </row>
    <row r="5587" spans="1:2" x14ac:dyDescent="0.2">
      <c r="A5587" t="s">
        <v>11716</v>
      </c>
      <c r="B5587">
        <v>7663.39</v>
      </c>
    </row>
    <row r="5588" spans="1:2" x14ac:dyDescent="0.2">
      <c r="A5588" t="s">
        <v>48060</v>
      </c>
      <c r="B5588">
        <v>6950.08</v>
      </c>
    </row>
    <row r="5589" spans="1:2" x14ac:dyDescent="0.2">
      <c r="A5589" t="s">
        <v>11717</v>
      </c>
      <c r="B5589">
        <v>7979.47</v>
      </c>
    </row>
    <row r="5590" spans="1:2" x14ac:dyDescent="0.2">
      <c r="A5590" t="s">
        <v>48061</v>
      </c>
      <c r="B5590">
        <v>7236.45</v>
      </c>
    </row>
    <row r="5591" spans="1:2" x14ac:dyDescent="0.2">
      <c r="A5591" t="s">
        <v>11718</v>
      </c>
      <c r="B5591">
        <v>8076.81</v>
      </c>
    </row>
    <row r="5592" spans="1:2" x14ac:dyDescent="0.2">
      <c r="A5592" t="s">
        <v>48062</v>
      </c>
      <c r="B5592">
        <v>7342.09</v>
      </c>
    </row>
    <row r="5593" spans="1:2" x14ac:dyDescent="0.2">
      <c r="A5593" t="s">
        <v>11719</v>
      </c>
      <c r="B5593">
        <v>8432.94</v>
      </c>
    </row>
    <row r="5594" spans="1:2" x14ac:dyDescent="0.2">
      <c r="A5594" t="s">
        <v>48063</v>
      </c>
      <c r="B5594">
        <v>7667.38</v>
      </c>
    </row>
    <row r="5595" spans="1:2" x14ac:dyDescent="0.2">
      <c r="A5595" t="s">
        <v>11720</v>
      </c>
      <c r="B5595">
        <v>8790.69</v>
      </c>
    </row>
    <row r="5596" spans="1:2" x14ac:dyDescent="0.2">
      <c r="A5596" t="s">
        <v>48064</v>
      </c>
      <c r="B5596">
        <v>7994.07</v>
      </c>
    </row>
    <row r="5597" spans="1:2" x14ac:dyDescent="0.2">
      <c r="A5597" t="s">
        <v>11721</v>
      </c>
      <c r="B5597">
        <v>9103.3700000000008</v>
      </c>
    </row>
    <row r="5598" spans="1:2" x14ac:dyDescent="0.2">
      <c r="A5598" t="s">
        <v>48065</v>
      </c>
      <c r="B5598">
        <v>8275.7000000000007</v>
      </c>
    </row>
    <row r="5599" spans="1:2" x14ac:dyDescent="0.2">
      <c r="A5599" t="s">
        <v>11722</v>
      </c>
      <c r="B5599">
        <v>9459.51</v>
      </c>
    </row>
    <row r="5600" spans="1:2" x14ac:dyDescent="0.2">
      <c r="A5600" t="s">
        <v>48066</v>
      </c>
      <c r="B5600">
        <v>8600.99</v>
      </c>
    </row>
    <row r="5601" spans="1:2" x14ac:dyDescent="0.2">
      <c r="A5601" t="s">
        <v>11723</v>
      </c>
      <c r="B5601">
        <v>9817.19</v>
      </c>
    </row>
    <row r="5602" spans="1:2" x14ac:dyDescent="0.2">
      <c r="A5602" t="s">
        <v>48067</v>
      </c>
      <c r="B5602">
        <v>8927.6299999999992</v>
      </c>
    </row>
    <row r="5603" spans="1:2" x14ac:dyDescent="0.2">
      <c r="A5603" t="s">
        <v>11724</v>
      </c>
      <c r="B5603">
        <v>10174.94</v>
      </c>
    </row>
    <row r="5604" spans="1:2" x14ac:dyDescent="0.2">
      <c r="A5604" t="s">
        <v>48068</v>
      </c>
      <c r="B5604">
        <v>9254.32</v>
      </c>
    </row>
    <row r="5605" spans="1:2" x14ac:dyDescent="0.2">
      <c r="A5605" t="s">
        <v>11725</v>
      </c>
      <c r="B5605">
        <v>10486.07</v>
      </c>
    </row>
    <row r="5606" spans="1:2" x14ac:dyDescent="0.2">
      <c r="A5606" t="s">
        <v>48069</v>
      </c>
      <c r="B5606">
        <v>9534.61</v>
      </c>
    </row>
    <row r="5607" spans="1:2" x14ac:dyDescent="0.2">
      <c r="A5607" t="s">
        <v>11726</v>
      </c>
      <c r="B5607">
        <v>5622.78</v>
      </c>
    </row>
    <row r="5608" spans="1:2" x14ac:dyDescent="0.2">
      <c r="A5608" t="s">
        <v>48070</v>
      </c>
      <c r="B5608">
        <v>5089.03</v>
      </c>
    </row>
    <row r="5609" spans="1:2" x14ac:dyDescent="0.2">
      <c r="A5609" t="s">
        <v>11727</v>
      </c>
      <c r="B5609">
        <v>6126.66</v>
      </c>
    </row>
    <row r="5610" spans="1:2" x14ac:dyDescent="0.2">
      <c r="A5610" t="s">
        <v>48071</v>
      </c>
      <c r="B5610">
        <v>5548.67</v>
      </c>
    </row>
    <row r="5611" spans="1:2" x14ac:dyDescent="0.2">
      <c r="A5611" t="s">
        <v>11728</v>
      </c>
      <c r="B5611">
        <v>6581.65</v>
      </c>
    </row>
    <row r="5612" spans="1:2" x14ac:dyDescent="0.2">
      <c r="A5612" t="s">
        <v>48072</v>
      </c>
      <c r="B5612">
        <v>5960.1</v>
      </c>
    </row>
    <row r="5613" spans="1:2" x14ac:dyDescent="0.2">
      <c r="A5613" t="s">
        <v>11729</v>
      </c>
      <c r="B5613">
        <v>7124.72</v>
      </c>
    </row>
    <row r="5614" spans="1:2" x14ac:dyDescent="0.2">
      <c r="A5614" t="s">
        <v>48073</v>
      </c>
      <c r="B5614">
        <v>6453.88</v>
      </c>
    </row>
    <row r="5615" spans="1:2" x14ac:dyDescent="0.2">
      <c r="A5615" t="s">
        <v>11730</v>
      </c>
      <c r="B5615">
        <v>7822.03</v>
      </c>
    </row>
    <row r="5616" spans="1:2" x14ac:dyDescent="0.2">
      <c r="A5616" t="s">
        <v>48074</v>
      </c>
      <c r="B5616">
        <v>7085.2</v>
      </c>
    </row>
    <row r="5617" spans="1:2" x14ac:dyDescent="0.2">
      <c r="A5617" t="s">
        <v>11731</v>
      </c>
      <c r="B5617">
        <v>8290.02</v>
      </c>
    </row>
    <row r="5618" spans="1:2" x14ac:dyDescent="0.2">
      <c r="A5618" t="s">
        <v>48075</v>
      </c>
      <c r="B5618">
        <v>7520.27</v>
      </c>
    </row>
    <row r="5619" spans="1:2" x14ac:dyDescent="0.2">
      <c r="A5619" t="s">
        <v>11732</v>
      </c>
      <c r="B5619">
        <v>8478.61</v>
      </c>
    </row>
    <row r="5620" spans="1:2" x14ac:dyDescent="0.2">
      <c r="A5620" t="s">
        <v>48076</v>
      </c>
      <c r="B5620">
        <v>7682.71</v>
      </c>
    </row>
    <row r="5621" spans="1:2" x14ac:dyDescent="0.2">
      <c r="A5621" t="s">
        <v>11733</v>
      </c>
      <c r="B5621">
        <v>8728.44</v>
      </c>
    </row>
    <row r="5622" spans="1:2" x14ac:dyDescent="0.2">
      <c r="A5622" t="s">
        <v>48077</v>
      </c>
      <c r="B5622">
        <v>7914.48</v>
      </c>
    </row>
    <row r="5623" spans="1:2" x14ac:dyDescent="0.2">
      <c r="A5623" t="s">
        <v>11734</v>
      </c>
      <c r="B5623">
        <v>9043.07</v>
      </c>
    </row>
    <row r="5624" spans="1:2" x14ac:dyDescent="0.2">
      <c r="A5624" t="s">
        <v>48078</v>
      </c>
      <c r="B5624">
        <v>8213.64</v>
      </c>
    </row>
    <row r="5625" spans="1:2" x14ac:dyDescent="0.2">
      <c r="A5625" t="s">
        <v>11735</v>
      </c>
      <c r="B5625">
        <v>9399.2900000000009</v>
      </c>
    </row>
    <row r="5626" spans="1:2" x14ac:dyDescent="0.2">
      <c r="A5626" t="s">
        <v>48079</v>
      </c>
      <c r="B5626">
        <v>8539</v>
      </c>
    </row>
    <row r="5627" spans="1:2" x14ac:dyDescent="0.2">
      <c r="A5627" t="s">
        <v>11736</v>
      </c>
      <c r="B5627">
        <v>9712.0300000000007</v>
      </c>
    </row>
    <row r="5628" spans="1:2" x14ac:dyDescent="0.2">
      <c r="A5628" t="s">
        <v>48080</v>
      </c>
      <c r="B5628">
        <v>8820.7000000000007</v>
      </c>
    </row>
    <row r="5629" spans="1:2" x14ac:dyDescent="0.2">
      <c r="A5629" t="s">
        <v>11737</v>
      </c>
      <c r="B5629">
        <v>10068.42</v>
      </c>
    </row>
    <row r="5630" spans="1:2" x14ac:dyDescent="0.2">
      <c r="A5630" t="s">
        <v>48081</v>
      </c>
      <c r="B5630">
        <v>9146.0300000000007</v>
      </c>
    </row>
    <row r="5631" spans="1:2" x14ac:dyDescent="0.2">
      <c r="A5631" t="s">
        <v>11738</v>
      </c>
      <c r="B5631">
        <v>10425.85</v>
      </c>
    </row>
    <row r="5632" spans="1:2" x14ac:dyDescent="0.2">
      <c r="A5632" t="s">
        <v>48082</v>
      </c>
      <c r="B5632">
        <v>9472.6200000000008</v>
      </c>
    </row>
    <row r="5633" spans="1:2" x14ac:dyDescent="0.2">
      <c r="A5633" t="s">
        <v>11739</v>
      </c>
      <c r="B5633">
        <v>10783.54</v>
      </c>
    </row>
    <row r="5634" spans="1:2" x14ac:dyDescent="0.2">
      <c r="A5634" t="s">
        <v>48083</v>
      </c>
      <c r="B5634">
        <v>9799.26</v>
      </c>
    </row>
    <row r="5635" spans="1:2" x14ac:dyDescent="0.2">
      <c r="A5635" t="s">
        <v>11740</v>
      </c>
      <c r="B5635">
        <v>11095.6</v>
      </c>
    </row>
    <row r="5636" spans="1:2" x14ac:dyDescent="0.2">
      <c r="A5636" t="s">
        <v>48084</v>
      </c>
      <c r="B5636">
        <v>10080.27</v>
      </c>
    </row>
    <row r="5637" spans="1:2" x14ac:dyDescent="0.2">
      <c r="A5637" t="s">
        <v>11741</v>
      </c>
      <c r="B5637">
        <v>11452.5</v>
      </c>
    </row>
    <row r="5638" spans="1:2" x14ac:dyDescent="0.2">
      <c r="A5638" t="s">
        <v>48085</v>
      </c>
      <c r="B5638">
        <v>10406.32</v>
      </c>
    </row>
    <row r="5639" spans="1:2" x14ac:dyDescent="0.2">
      <c r="A5639" t="s">
        <v>11742</v>
      </c>
      <c r="B5639">
        <v>6718.73</v>
      </c>
    </row>
    <row r="5640" spans="1:2" x14ac:dyDescent="0.2">
      <c r="A5640" t="s">
        <v>48086</v>
      </c>
      <c r="B5640">
        <v>6080.06</v>
      </c>
    </row>
    <row r="5641" spans="1:2" x14ac:dyDescent="0.2">
      <c r="A5641" t="s">
        <v>11743</v>
      </c>
      <c r="B5641">
        <v>7257.48</v>
      </c>
    </row>
    <row r="5642" spans="1:2" x14ac:dyDescent="0.2">
      <c r="A5642" t="s">
        <v>48087</v>
      </c>
      <c r="B5642">
        <v>6571.58</v>
      </c>
    </row>
    <row r="5643" spans="1:2" x14ac:dyDescent="0.2">
      <c r="A5643" t="s">
        <v>11744</v>
      </c>
      <c r="B5643">
        <v>7796.2</v>
      </c>
    </row>
    <row r="5644" spans="1:2" x14ac:dyDescent="0.2">
      <c r="A5644" t="s">
        <v>48088</v>
      </c>
      <c r="B5644">
        <v>7063.07</v>
      </c>
    </row>
    <row r="5645" spans="1:2" x14ac:dyDescent="0.2">
      <c r="A5645" t="s">
        <v>11745</v>
      </c>
      <c r="B5645">
        <v>8538.34</v>
      </c>
    </row>
    <row r="5646" spans="1:2" x14ac:dyDescent="0.2">
      <c r="A5646" t="s">
        <v>48089</v>
      </c>
      <c r="B5646">
        <v>7734.75</v>
      </c>
    </row>
    <row r="5647" spans="1:2" x14ac:dyDescent="0.2">
      <c r="A5647" t="s">
        <v>11746</v>
      </c>
      <c r="B5647">
        <v>9279.1299999999992</v>
      </c>
    </row>
    <row r="5648" spans="1:2" x14ac:dyDescent="0.2">
      <c r="A5648" t="s">
        <v>48090</v>
      </c>
      <c r="B5648">
        <v>8405.2800000000007</v>
      </c>
    </row>
    <row r="5649" spans="1:2" x14ac:dyDescent="0.2">
      <c r="A5649" t="s">
        <v>11747</v>
      </c>
      <c r="B5649">
        <v>9417.99</v>
      </c>
    </row>
    <row r="5650" spans="1:2" x14ac:dyDescent="0.2">
      <c r="A5650" t="s">
        <v>48091</v>
      </c>
      <c r="B5650">
        <v>8536.14</v>
      </c>
    </row>
    <row r="5651" spans="1:2" x14ac:dyDescent="0.2">
      <c r="A5651" t="s">
        <v>11748</v>
      </c>
      <c r="B5651">
        <v>9488.6</v>
      </c>
    </row>
    <row r="5652" spans="1:2" x14ac:dyDescent="0.2">
      <c r="A5652" t="s">
        <v>48092</v>
      </c>
      <c r="B5652">
        <v>8603.43</v>
      </c>
    </row>
    <row r="5653" spans="1:2" x14ac:dyDescent="0.2">
      <c r="A5653" t="s">
        <v>11749</v>
      </c>
      <c r="B5653">
        <v>9802.27</v>
      </c>
    </row>
    <row r="5654" spans="1:2" x14ac:dyDescent="0.2">
      <c r="A5654" t="s">
        <v>48093</v>
      </c>
      <c r="B5654">
        <v>8901.77</v>
      </c>
    </row>
    <row r="5655" spans="1:2" x14ac:dyDescent="0.2">
      <c r="A5655" t="s">
        <v>11750</v>
      </c>
      <c r="B5655">
        <v>10114.959999999999</v>
      </c>
    </row>
    <row r="5656" spans="1:2" x14ac:dyDescent="0.2">
      <c r="A5656" t="s">
        <v>48094</v>
      </c>
      <c r="B5656">
        <v>9183.41</v>
      </c>
    </row>
    <row r="5657" spans="1:2" x14ac:dyDescent="0.2">
      <c r="A5657" t="s">
        <v>11751</v>
      </c>
      <c r="B5657">
        <v>10472.64</v>
      </c>
    </row>
    <row r="5658" spans="1:2" x14ac:dyDescent="0.2">
      <c r="A5658" t="s">
        <v>48095</v>
      </c>
      <c r="B5658">
        <v>9510.0499999999993</v>
      </c>
    </row>
    <row r="5659" spans="1:2" x14ac:dyDescent="0.2">
      <c r="A5659" t="s">
        <v>11752</v>
      </c>
      <c r="B5659">
        <v>10828.83</v>
      </c>
    </row>
    <row r="5660" spans="1:2" x14ac:dyDescent="0.2">
      <c r="A5660" t="s">
        <v>48096</v>
      </c>
      <c r="B5660">
        <v>9835.39</v>
      </c>
    </row>
    <row r="5661" spans="1:2" x14ac:dyDescent="0.2">
      <c r="A5661" t="s">
        <v>11753</v>
      </c>
      <c r="B5661">
        <v>11186.52</v>
      </c>
    </row>
    <row r="5662" spans="1:2" x14ac:dyDescent="0.2">
      <c r="A5662" t="s">
        <v>48097</v>
      </c>
      <c r="B5662">
        <v>10162.030000000001</v>
      </c>
    </row>
    <row r="5663" spans="1:2" x14ac:dyDescent="0.2">
      <c r="A5663" t="s">
        <v>11754</v>
      </c>
      <c r="B5663">
        <v>11499.21</v>
      </c>
    </row>
    <row r="5664" spans="1:2" x14ac:dyDescent="0.2">
      <c r="A5664" t="s">
        <v>48098</v>
      </c>
      <c r="B5664">
        <v>10443.66</v>
      </c>
    </row>
    <row r="5665" spans="1:2" x14ac:dyDescent="0.2">
      <c r="A5665" t="s">
        <v>11755</v>
      </c>
      <c r="B5665">
        <v>11855.34</v>
      </c>
    </row>
    <row r="5666" spans="1:2" x14ac:dyDescent="0.2">
      <c r="A5666" t="s">
        <v>48099</v>
      </c>
      <c r="B5666">
        <v>10768.95</v>
      </c>
    </row>
    <row r="5667" spans="1:2" x14ac:dyDescent="0.2">
      <c r="A5667" t="s">
        <v>11756</v>
      </c>
      <c r="B5667">
        <v>12213.08</v>
      </c>
    </row>
    <row r="5668" spans="1:2" x14ac:dyDescent="0.2">
      <c r="A5668" t="s">
        <v>48100</v>
      </c>
      <c r="B5668">
        <v>11095.64</v>
      </c>
    </row>
    <row r="5669" spans="1:2" x14ac:dyDescent="0.2">
      <c r="A5669" t="s">
        <v>11757</v>
      </c>
      <c r="B5669">
        <v>7566.18</v>
      </c>
    </row>
    <row r="5670" spans="1:2" x14ac:dyDescent="0.2">
      <c r="A5670" t="s">
        <v>48101</v>
      </c>
      <c r="B5670">
        <v>6844.72</v>
      </c>
    </row>
    <row r="5671" spans="1:2" x14ac:dyDescent="0.2">
      <c r="A5671" t="s">
        <v>11758</v>
      </c>
      <c r="B5671">
        <v>8135.02</v>
      </c>
    </row>
    <row r="5672" spans="1:2" x14ac:dyDescent="0.2">
      <c r="A5672" t="s">
        <v>48102</v>
      </c>
      <c r="B5672">
        <v>7363.14</v>
      </c>
    </row>
    <row r="5673" spans="1:2" x14ac:dyDescent="0.2">
      <c r="A5673" t="s">
        <v>11759</v>
      </c>
      <c r="B5673">
        <v>8712.86</v>
      </c>
    </row>
    <row r="5674" spans="1:2" x14ac:dyDescent="0.2">
      <c r="A5674" t="s">
        <v>48103</v>
      </c>
      <c r="B5674">
        <v>7889.83</v>
      </c>
    </row>
    <row r="5675" spans="1:2" x14ac:dyDescent="0.2">
      <c r="A5675" t="s">
        <v>11760</v>
      </c>
      <c r="B5675">
        <v>9249.0499999999993</v>
      </c>
    </row>
    <row r="5676" spans="1:2" x14ac:dyDescent="0.2">
      <c r="A5676" t="s">
        <v>48104</v>
      </c>
      <c r="B5676">
        <v>8374.6200000000008</v>
      </c>
    </row>
    <row r="5677" spans="1:2" x14ac:dyDescent="0.2">
      <c r="A5677" t="s">
        <v>11761</v>
      </c>
      <c r="B5677">
        <v>10077.040000000001</v>
      </c>
    </row>
    <row r="5678" spans="1:2" x14ac:dyDescent="0.2">
      <c r="A5678" t="s">
        <v>48105</v>
      </c>
      <c r="B5678">
        <v>9127.65</v>
      </c>
    </row>
    <row r="5679" spans="1:2" x14ac:dyDescent="0.2">
      <c r="A5679" t="s">
        <v>11762</v>
      </c>
      <c r="B5679">
        <v>10447.93</v>
      </c>
    </row>
    <row r="5680" spans="1:2" x14ac:dyDescent="0.2">
      <c r="A5680" t="s">
        <v>48106</v>
      </c>
      <c r="B5680">
        <v>9472.4599999999991</v>
      </c>
    </row>
    <row r="5681" spans="1:2" x14ac:dyDescent="0.2">
      <c r="A5681" t="s">
        <v>11763</v>
      </c>
      <c r="B5681">
        <v>10649.41</v>
      </c>
    </row>
    <row r="5682" spans="1:2" x14ac:dyDescent="0.2">
      <c r="A5682" t="s">
        <v>48107</v>
      </c>
      <c r="B5682">
        <v>9650.18</v>
      </c>
    </row>
    <row r="5683" spans="1:2" x14ac:dyDescent="0.2">
      <c r="A5683" t="s">
        <v>11764</v>
      </c>
      <c r="B5683">
        <v>11036.95</v>
      </c>
    </row>
    <row r="5684" spans="1:2" x14ac:dyDescent="0.2">
      <c r="A5684" t="s">
        <v>48108</v>
      </c>
      <c r="B5684">
        <v>10000.58</v>
      </c>
    </row>
    <row r="5685" spans="1:2" x14ac:dyDescent="0.2">
      <c r="A5685" t="s">
        <v>11765</v>
      </c>
      <c r="B5685">
        <v>11075.55</v>
      </c>
    </row>
    <row r="5686" spans="1:2" x14ac:dyDescent="0.2">
      <c r="A5686" t="s">
        <v>48109</v>
      </c>
      <c r="B5686">
        <v>10053.61</v>
      </c>
    </row>
    <row r="5687" spans="1:2" x14ac:dyDescent="0.2">
      <c r="A5687" t="s">
        <v>11766</v>
      </c>
      <c r="B5687">
        <v>11432.03</v>
      </c>
    </row>
    <row r="5688" spans="1:2" x14ac:dyDescent="0.2">
      <c r="A5688" t="s">
        <v>48110</v>
      </c>
      <c r="B5688">
        <v>10379.23</v>
      </c>
    </row>
    <row r="5689" spans="1:2" x14ac:dyDescent="0.2">
      <c r="A5689" t="s">
        <v>11767</v>
      </c>
      <c r="B5689">
        <v>11789.71</v>
      </c>
    </row>
    <row r="5690" spans="1:2" x14ac:dyDescent="0.2">
      <c r="A5690" t="s">
        <v>48111</v>
      </c>
      <c r="B5690">
        <v>10705.87</v>
      </c>
    </row>
    <row r="5691" spans="1:2" x14ac:dyDescent="0.2">
      <c r="A5691" t="s">
        <v>11768</v>
      </c>
      <c r="B5691">
        <v>12102.4</v>
      </c>
    </row>
    <row r="5692" spans="1:2" x14ac:dyDescent="0.2">
      <c r="A5692" t="s">
        <v>48112</v>
      </c>
      <c r="B5692">
        <v>10987.51</v>
      </c>
    </row>
    <row r="5693" spans="1:2" x14ac:dyDescent="0.2">
      <c r="A5693" t="s">
        <v>11769</v>
      </c>
      <c r="B5693">
        <v>12458.59</v>
      </c>
    </row>
    <row r="5694" spans="1:2" x14ac:dyDescent="0.2">
      <c r="A5694" t="s">
        <v>48113</v>
      </c>
      <c r="B5694">
        <v>11312.85</v>
      </c>
    </row>
    <row r="5695" spans="1:2" x14ac:dyDescent="0.2">
      <c r="A5695" t="s">
        <v>11770</v>
      </c>
      <c r="B5695">
        <v>12816.28</v>
      </c>
    </row>
    <row r="5696" spans="1:2" x14ac:dyDescent="0.2">
      <c r="A5696" t="s">
        <v>48114</v>
      </c>
      <c r="B5696">
        <v>11639.49</v>
      </c>
    </row>
    <row r="5697" spans="1:2" x14ac:dyDescent="0.2">
      <c r="A5697" t="s">
        <v>11771</v>
      </c>
      <c r="B5697">
        <v>13173.96</v>
      </c>
    </row>
    <row r="5698" spans="1:2" x14ac:dyDescent="0.2">
      <c r="A5698" t="s">
        <v>48115</v>
      </c>
      <c r="B5698">
        <v>11966.12</v>
      </c>
    </row>
    <row r="5699" spans="1:2" x14ac:dyDescent="0.2">
      <c r="A5699" t="s">
        <v>11772</v>
      </c>
      <c r="B5699">
        <v>9120.07</v>
      </c>
    </row>
    <row r="5700" spans="1:2" x14ac:dyDescent="0.2">
      <c r="A5700" t="s">
        <v>48116</v>
      </c>
      <c r="B5700">
        <v>8217.56</v>
      </c>
    </row>
    <row r="5701" spans="1:2" x14ac:dyDescent="0.2">
      <c r="A5701" t="s">
        <v>11773</v>
      </c>
      <c r="B5701">
        <v>9316.4699999999993</v>
      </c>
    </row>
    <row r="5702" spans="1:2" x14ac:dyDescent="0.2">
      <c r="A5702" t="s">
        <v>48117</v>
      </c>
      <c r="B5702">
        <v>8403.52</v>
      </c>
    </row>
    <row r="5703" spans="1:2" x14ac:dyDescent="0.2">
      <c r="A5703" t="s">
        <v>11774</v>
      </c>
      <c r="B5703">
        <v>10036.1</v>
      </c>
    </row>
    <row r="5704" spans="1:2" x14ac:dyDescent="0.2">
      <c r="A5704" t="s">
        <v>48118</v>
      </c>
      <c r="B5704">
        <v>9037.33</v>
      </c>
    </row>
    <row r="5705" spans="1:2" x14ac:dyDescent="0.2">
      <c r="A5705" t="s">
        <v>11775</v>
      </c>
      <c r="B5705">
        <v>10039.719999999999</v>
      </c>
    </row>
    <row r="5706" spans="1:2" x14ac:dyDescent="0.2">
      <c r="A5706" t="s">
        <v>48119</v>
      </c>
      <c r="B5706">
        <v>9091.81</v>
      </c>
    </row>
    <row r="5707" spans="1:2" x14ac:dyDescent="0.2">
      <c r="A5707" t="s">
        <v>11776</v>
      </c>
      <c r="B5707">
        <v>10913.77</v>
      </c>
    </row>
    <row r="5708" spans="1:2" x14ac:dyDescent="0.2">
      <c r="A5708" t="s">
        <v>48120</v>
      </c>
      <c r="B5708">
        <v>9886.4699999999993</v>
      </c>
    </row>
    <row r="5709" spans="1:2" x14ac:dyDescent="0.2">
      <c r="A5709" t="s">
        <v>11777</v>
      </c>
      <c r="B5709">
        <v>11561.11</v>
      </c>
    </row>
    <row r="5710" spans="1:2" x14ac:dyDescent="0.2">
      <c r="A5710" t="s">
        <v>48121</v>
      </c>
      <c r="B5710">
        <v>10478.65</v>
      </c>
    </row>
    <row r="5711" spans="1:2" x14ac:dyDescent="0.2">
      <c r="A5711" t="s">
        <v>11778</v>
      </c>
      <c r="B5711">
        <v>11654.57</v>
      </c>
    </row>
    <row r="5712" spans="1:2" x14ac:dyDescent="0.2">
      <c r="A5712" t="s">
        <v>48122</v>
      </c>
      <c r="B5712">
        <v>10557.78</v>
      </c>
    </row>
    <row r="5713" spans="1:2" x14ac:dyDescent="0.2">
      <c r="A5713" t="s">
        <v>11779</v>
      </c>
      <c r="B5713">
        <v>11958.73</v>
      </c>
    </row>
    <row r="5714" spans="1:2" x14ac:dyDescent="0.2">
      <c r="A5714" t="s">
        <v>48123</v>
      </c>
      <c r="B5714">
        <v>10840.28</v>
      </c>
    </row>
    <row r="5715" spans="1:2" x14ac:dyDescent="0.2">
      <c r="A5715" t="s">
        <v>11780</v>
      </c>
      <c r="B5715">
        <v>12099.48</v>
      </c>
    </row>
    <row r="5716" spans="1:2" x14ac:dyDescent="0.2">
      <c r="A5716" t="s">
        <v>48124</v>
      </c>
      <c r="B5716">
        <v>10980.59</v>
      </c>
    </row>
    <row r="5717" spans="1:2" x14ac:dyDescent="0.2">
      <c r="A5717" t="s">
        <v>11781</v>
      </c>
      <c r="B5717">
        <v>12378.21</v>
      </c>
    </row>
    <row r="5718" spans="1:2" x14ac:dyDescent="0.2">
      <c r="A5718" t="s">
        <v>48125</v>
      </c>
      <c r="B5718">
        <v>11228.37</v>
      </c>
    </row>
    <row r="5719" spans="1:2" x14ac:dyDescent="0.2">
      <c r="A5719" t="s">
        <v>11782</v>
      </c>
      <c r="B5719">
        <v>12740.28</v>
      </c>
    </row>
    <row r="5720" spans="1:2" x14ac:dyDescent="0.2">
      <c r="A5720" t="s">
        <v>48126</v>
      </c>
      <c r="B5720">
        <v>11563.25</v>
      </c>
    </row>
    <row r="5721" spans="1:2" x14ac:dyDescent="0.2">
      <c r="A5721" t="s">
        <v>11783</v>
      </c>
      <c r="B5721">
        <v>13062.59</v>
      </c>
    </row>
    <row r="5722" spans="1:2" x14ac:dyDescent="0.2">
      <c r="A5722" t="s">
        <v>48127</v>
      </c>
      <c r="B5722">
        <v>11859.24</v>
      </c>
    </row>
    <row r="5723" spans="1:2" x14ac:dyDescent="0.2">
      <c r="A5723" t="s">
        <v>11784</v>
      </c>
      <c r="B5723">
        <v>13483.12</v>
      </c>
    </row>
    <row r="5724" spans="1:2" x14ac:dyDescent="0.2">
      <c r="A5724" t="s">
        <v>48128</v>
      </c>
      <c r="B5724">
        <v>12240.33</v>
      </c>
    </row>
    <row r="5725" spans="1:2" x14ac:dyDescent="0.2">
      <c r="A5725" t="s">
        <v>11785</v>
      </c>
      <c r="B5725">
        <v>13840.81</v>
      </c>
    </row>
    <row r="5726" spans="1:2" x14ac:dyDescent="0.2">
      <c r="A5726" t="s">
        <v>48129</v>
      </c>
      <c r="B5726">
        <v>12566.96</v>
      </c>
    </row>
    <row r="5727" spans="1:2" x14ac:dyDescent="0.2">
      <c r="A5727" t="s">
        <v>11786</v>
      </c>
      <c r="B5727">
        <v>14167.01</v>
      </c>
    </row>
    <row r="5728" spans="1:2" x14ac:dyDescent="0.2">
      <c r="A5728" t="s">
        <v>48130</v>
      </c>
      <c r="B5728">
        <v>12860.31</v>
      </c>
    </row>
    <row r="5729" spans="1:2" x14ac:dyDescent="0.2">
      <c r="A5729" t="s">
        <v>11787</v>
      </c>
      <c r="B5729">
        <v>10242.48</v>
      </c>
    </row>
    <row r="5730" spans="1:2" x14ac:dyDescent="0.2">
      <c r="A5730" t="s">
        <v>48131</v>
      </c>
      <c r="B5730">
        <v>9216.26</v>
      </c>
    </row>
    <row r="5731" spans="1:2" x14ac:dyDescent="0.2">
      <c r="A5731" t="s">
        <v>11788</v>
      </c>
      <c r="B5731">
        <v>10453.9</v>
      </c>
    </row>
    <row r="5732" spans="1:2" x14ac:dyDescent="0.2">
      <c r="A5732" t="s">
        <v>48132</v>
      </c>
      <c r="B5732">
        <v>9399.8700000000008</v>
      </c>
    </row>
    <row r="5733" spans="1:2" x14ac:dyDescent="0.2">
      <c r="A5733" t="s">
        <v>11789</v>
      </c>
      <c r="B5733">
        <v>10615.51</v>
      </c>
    </row>
    <row r="5734" spans="1:2" x14ac:dyDescent="0.2">
      <c r="A5734" t="s">
        <v>48133</v>
      </c>
      <c r="B5734">
        <v>9546.09</v>
      </c>
    </row>
    <row r="5735" spans="1:2" x14ac:dyDescent="0.2">
      <c r="A5735" t="s">
        <v>11790</v>
      </c>
      <c r="B5735">
        <v>11041.78</v>
      </c>
    </row>
    <row r="5736" spans="1:2" x14ac:dyDescent="0.2">
      <c r="A5736" t="s">
        <v>48134</v>
      </c>
      <c r="B5736">
        <v>9992.23</v>
      </c>
    </row>
    <row r="5737" spans="1:2" x14ac:dyDescent="0.2">
      <c r="A5737" t="s">
        <v>11791</v>
      </c>
      <c r="B5737">
        <v>11750.5</v>
      </c>
    </row>
    <row r="5738" spans="1:2" x14ac:dyDescent="0.2">
      <c r="A5738" t="s">
        <v>48135</v>
      </c>
      <c r="B5738">
        <v>10645.28</v>
      </c>
    </row>
    <row r="5739" spans="1:2" x14ac:dyDescent="0.2">
      <c r="A5739" t="s">
        <v>11792</v>
      </c>
      <c r="B5739">
        <v>12628.71</v>
      </c>
    </row>
    <row r="5740" spans="1:2" x14ac:dyDescent="0.2">
      <c r="A5740" t="s">
        <v>48136</v>
      </c>
      <c r="B5740">
        <v>11439.28</v>
      </c>
    </row>
    <row r="5741" spans="1:2" x14ac:dyDescent="0.2">
      <c r="A5741" t="s">
        <v>11793</v>
      </c>
      <c r="B5741">
        <v>12711.45</v>
      </c>
    </row>
    <row r="5742" spans="1:2" x14ac:dyDescent="0.2">
      <c r="A5742" t="s">
        <v>48137</v>
      </c>
      <c r="B5742">
        <v>11517.08</v>
      </c>
    </row>
    <row r="5743" spans="1:2" x14ac:dyDescent="0.2">
      <c r="A5743" t="s">
        <v>11794</v>
      </c>
      <c r="B5743">
        <v>12790.51</v>
      </c>
    </row>
    <row r="5744" spans="1:2" x14ac:dyDescent="0.2">
      <c r="A5744" t="s">
        <v>48138</v>
      </c>
      <c r="B5744">
        <v>11589.97</v>
      </c>
    </row>
    <row r="5745" spans="1:2" x14ac:dyDescent="0.2">
      <c r="A5745" t="s">
        <v>11795</v>
      </c>
      <c r="B5745">
        <v>13103.7</v>
      </c>
    </row>
    <row r="5746" spans="1:2" x14ac:dyDescent="0.2">
      <c r="A5746" t="s">
        <v>48139</v>
      </c>
      <c r="B5746">
        <v>11887.86</v>
      </c>
    </row>
    <row r="5747" spans="1:2" x14ac:dyDescent="0.2">
      <c r="A5747" t="s">
        <v>11796</v>
      </c>
      <c r="B5747">
        <v>13416.39</v>
      </c>
    </row>
    <row r="5748" spans="1:2" x14ac:dyDescent="0.2">
      <c r="A5748" t="s">
        <v>48140</v>
      </c>
      <c r="B5748">
        <v>12169.49</v>
      </c>
    </row>
    <row r="5749" spans="1:2" x14ac:dyDescent="0.2">
      <c r="A5749" t="s">
        <v>11797</v>
      </c>
      <c r="B5749">
        <v>13716.15</v>
      </c>
    </row>
    <row r="5750" spans="1:2" x14ac:dyDescent="0.2">
      <c r="A5750" t="s">
        <v>48141</v>
      </c>
      <c r="B5750">
        <v>12445.93</v>
      </c>
    </row>
    <row r="5751" spans="1:2" x14ac:dyDescent="0.2">
      <c r="A5751" t="s">
        <v>11798</v>
      </c>
      <c r="B5751">
        <v>14131.82</v>
      </c>
    </row>
    <row r="5752" spans="1:2" x14ac:dyDescent="0.2">
      <c r="A5752" t="s">
        <v>48142</v>
      </c>
      <c r="B5752">
        <v>12822.82</v>
      </c>
    </row>
    <row r="5753" spans="1:2" x14ac:dyDescent="0.2">
      <c r="A5753" t="s">
        <v>11799</v>
      </c>
      <c r="B5753">
        <v>14487.95</v>
      </c>
    </row>
    <row r="5754" spans="1:2" x14ac:dyDescent="0.2">
      <c r="A5754" t="s">
        <v>48143</v>
      </c>
      <c r="B5754">
        <v>13148.11</v>
      </c>
    </row>
    <row r="5755" spans="1:2" x14ac:dyDescent="0.2">
      <c r="A5755" t="s">
        <v>11800</v>
      </c>
      <c r="B5755">
        <v>14800.64</v>
      </c>
    </row>
    <row r="5756" spans="1:2" x14ac:dyDescent="0.2">
      <c r="A5756" t="s">
        <v>48144</v>
      </c>
      <c r="B5756">
        <v>13429.74</v>
      </c>
    </row>
    <row r="5757" spans="1:2" x14ac:dyDescent="0.2">
      <c r="A5757" t="s">
        <v>11801</v>
      </c>
      <c r="B5757">
        <v>15157.9</v>
      </c>
    </row>
    <row r="5758" spans="1:2" x14ac:dyDescent="0.2">
      <c r="A5758" t="s">
        <v>48145</v>
      </c>
      <c r="B5758">
        <v>13756.01</v>
      </c>
    </row>
    <row r="5759" spans="1:2" x14ac:dyDescent="0.2">
      <c r="A5759" t="s">
        <v>11802</v>
      </c>
      <c r="B5759">
        <v>13437.92</v>
      </c>
    </row>
    <row r="5760" spans="1:2" x14ac:dyDescent="0.2">
      <c r="A5760" t="s">
        <v>48146</v>
      </c>
      <c r="B5760">
        <v>12147.73</v>
      </c>
    </row>
    <row r="5761" spans="1:2" x14ac:dyDescent="0.2">
      <c r="A5761" t="s">
        <v>11803</v>
      </c>
      <c r="B5761">
        <v>14891.61</v>
      </c>
    </row>
    <row r="5762" spans="1:2" x14ac:dyDescent="0.2">
      <c r="A5762" t="s">
        <v>48147</v>
      </c>
      <c r="B5762">
        <v>13478.07</v>
      </c>
    </row>
    <row r="5763" spans="1:2" x14ac:dyDescent="0.2">
      <c r="A5763" t="s">
        <v>11804</v>
      </c>
      <c r="B5763">
        <v>16346.43</v>
      </c>
    </row>
    <row r="5764" spans="1:2" x14ac:dyDescent="0.2">
      <c r="A5764" t="s">
        <v>48148</v>
      </c>
      <c r="B5764">
        <v>14796.13</v>
      </c>
    </row>
    <row r="5765" spans="1:2" x14ac:dyDescent="0.2">
      <c r="A5765" t="s">
        <v>11805</v>
      </c>
      <c r="B5765">
        <v>18404.52</v>
      </c>
    </row>
    <row r="5766" spans="1:2" x14ac:dyDescent="0.2">
      <c r="A5766" t="s">
        <v>48149</v>
      </c>
      <c r="B5766">
        <v>16659.13</v>
      </c>
    </row>
    <row r="5767" spans="1:2" x14ac:dyDescent="0.2">
      <c r="A5767" t="s">
        <v>11806</v>
      </c>
      <c r="B5767">
        <v>18635.27</v>
      </c>
    </row>
    <row r="5768" spans="1:2" x14ac:dyDescent="0.2">
      <c r="A5768" t="s">
        <v>48150</v>
      </c>
      <c r="B5768">
        <v>16887.25</v>
      </c>
    </row>
    <row r="5769" spans="1:2" x14ac:dyDescent="0.2">
      <c r="A5769" t="s">
        <v>11807</v>
      </c>
      <c r="B5769">
        <v>18739.21</v>
      </c>
    </row>
    <row r="5770" spans="1:2" x14ac:dyDescent="0.2">
      <c r="A5770" t="s">
        <v>48151</v>
      </c>
      <c r="B5770">
        <v>16983.48</v>
      </c>
    </row>
    <row r="5771" spans="1:2" x14ac:dyDescent="0.2">
      <c r="A5771" t="s">
        <v>11808</v>
      </c>
      <c r="B5771">
        <v>19016.650000000001</v>
      </c>
    </row>
    <row r="5772" spans="1:2" x14ac:dyDescent="0.2">
      <c r="A5772" t="s">
        <v>48152</v>
      </c>
      <c r="B5772">
        <v>17216.740000000002</v>
      </c>
    </row>
    <row r="5773" spans="1:2" x14ac:dyDescent="0.2">
      <c r="A5773" t="s">
        <v>11809</v>
      </c>
      <c r="B5773">
        <v>19480.099999999999</v>
      </c>
    </row>
    <row r="5774" spans="1:2" x14ac:dyDescent="0.2">
      <c r="A5774" t="s">
        <v>48153</v>
      </c>
      <c r="B5774">
        <v>17635.13</v>
      </c>
    </row>
    <row r="5775" spans="1:2" x14ac:dyDescent="0.2">
      <c r="A5775" t="s">
        <v>11810</v>
      </c>
      <c r="B5775">
        <v>19815.150000000001</v>
      </c>
    </row>
    <row r="5776" spans="1:2" x14ac:dyDescent="0.2">
      <c r="A5776" t="s">
        <v>48154</v>
      </c>
      <c r="B5776">
        <v>17936.25</v>
      </c>
    </row>
    <row r="5777" spans="1:2" x14ac:dyDescent="0.2">
      <c r="A5777" t="s">
        <v>11811</v>
      </c>
      <c r="B5777">
        <v>20362.07</v>
      </c>
    </row>
    <row r="5778" spans="1:2" x14ac:dyDescent="0.2">
      <c r="A5778" t="s">
        <v>48155</v>
      </c>
      <c r="B5778">
        <v>18426.97</v>
      </c>
    </row>
    <row r="5779" spans="1:2" x14ac:dyDescent="0.2">
      <c r="A5779" t="s">
        <v>11812</v>
      </c>
      <c r="B5779">
        <v>20826.580000000002</v>
      </c>
    </row>
    <row r="5780" spans="1:2" x14ac:dyDescent="0.2">
      <c r="A5780" t="s">
        <v>48156</v>
      </c>
      <c r="B5780">
        <v>18846.72</v>
      </c>
    </row>
    <row r="5781" spans="1:2" x14ac:dyDescent="0.2">
      <c r="A5781" t="s">
        <v>11813</v>
      </c>
      <c r="B5781">
        <v>21326.02</v>
      </c>
    </row>
    <row r="5782" spans="1:2" x14ac:dyDescent="0.2">
      <c r="A5782" t="s">
        <v>48157</v>
      </c>
      <c r="B5782">
        <v>19295.86</v>
      </c>
    </row>
    <row r="5783" spans="1:2" x14ac:dyDescent="0.2">
      <c r="A5783" t="s">
        <v>11814</v>
      </c>
      <c r="B5783">
        <v>21744.67</v>
      </c>
    </row>
    <row r="5784" spans="1:2" x14ac:dyDescent="0.2">
      <c r="A5784" t="s">
        <v>48158</v>
      </c>
      <c r="B5784">
        <v>19669.419999999998</v>
      </c>
    </row>
    <row r="5785" spans="1:2" x14ac:dyDescent="0.2">
      <c r="A5785" t="s">
        <v>11817</v>
      </c>
      <c r="B5785">
        <v>2631.09</v>
      </c>
    </row>
    <row r="5786" spans="1:2" x14ac:dyDescent="0.2">
      <c r="A5786" t="s">
        <v>48159</v>
      </c>
      <c r="B5786">
        <v>2487.4299999999998</v>
      </c>
    </row>
    <row r="5787" spans="1:2" x14ac:dyDescent="0.2">
      <c r="A5787" t="s">
        <v>11818</v>
      </c>
      <c r="B5787">
        <v>2764.39</v>
      </c>
    </row>
    <row r="5788" spans="1:2" x14ac:dyDescent="0.2">
      <c r="A5788" t="s">
        <v>48160</v>
      </c>
      <c r="B5788">
        <v>2608.5100000000002</v>
      </c>
    </row>
    <row r="5789" spans="1:2" x14ac:dyDescent="0.2">
      <c r="A5789" t="s">
        <v>11819</v>
      </c>
      <c r="B5789">
        <v>3016.71</v>
      </c>
    </row>
    <row r="5790" spans="1:2" x14ac:dyDescent="0.2">
      <c r="A5790" t="s">
        <v>48161</v>
      </c>
      <c r="B5790">
        <v>2851.33</v>
      </c>
    </row>
    <row r="5791" spans="1:2" x14ac:dyDescent="0.2">
      <c r="A5791" t="s">
        <v>11820</v>
      </c>
      <c r="B5791">
        <v>3377.47</v>
      </c>
    </row>
    <row r="5792" spans="1:2" x14ac:dyDescent="0.2">
      <c r="A5792" t="s">
        <v>48162</v>
      </c>
      <c r="B5792">
        <v>3187.87</v>
      </c>
    </row>
    <row r="5793" spans="1:2" x14ac:dyDescent="0.2">
      <c r="A5793" t="s">
        <v>11821</v>
      </c>
      <c r="B5793">
        <v>3782.47</v>
      </c>
    </row>
    <row r="5794" spans="1:2" x14ac:dyDescent="0.2">
      <c r="A5794" t="s">
        <v>48163</v>
      </c>
      <c r="B5794">
        <v>3565.09</v>
      </c>
    </row>
    <row r="5795" spans="1:2" x14ac:dyDescent="0.2">
      <c r="A5795" t="s">
        <v>11822</v>
      </c>
      <c r="B5795">
        <v>471.89</v>
      </c>
    </row>
    <row r="5796" spans="1:2" x14ac:dyDescent="0.2">
      <c r="A5796" t="s">
        <v>48164</v>
      </c>
      <c r="B5796">
        <v>440.92</v>
      </c>
    </row>
    <row r="5797" spans="1:2" x14ac:dyDescent="0.2">
      <c r="A5797" t="s">
        <v>11823</v>
      </c>
      <c r="B5797">
        <v>567.11</v>
      </c>
    </row>
    <row r="5798" spans="1:2" x14ac:dyDescent="0.2">
      <c r="A5798" t="s">
        <v>48165</v>
      </c>
      <c r="B5798">
        <v>528.91999999999996</v>
      </c>
    </row>
    <row r="5799" spans="1:2" x14ac:dyDescent="0.2">
      <c r="A5799" t="s">
        <v>11824</v>
      </c>
      <c r="B5799">
        <v>830.42</v>
      </c>
    </row>
    <row r="5800" spans="1:2" x14ac:dyDescent="0.2">
      <c r="A5800" t="s">
        <v>48166</v>
      </c>
      <c r="B5800">
        <v>775.71</v>
      </c>
    </row>
    <row r="5801" spans="1:2" x14ac:dyDescent="0.2">
      <c r="A5801" t="s">
        <v>11825</v>
      </c>
      <c r="B5801">
        <v>1088.83</v>
      </c>
    </row>
    <row r="5802" spans="1:2" x14ac:dyDescent="0.2">
      <c r="A5802" t="s">
        <v>48167</v>
      </c>
      <c r="B5802">
        <v>1015.65</v>
      </c>
    </row>
    <row r="5803" spans="1:2" x14ac:dyDescent="0.2">
      <c r="A5803" t="s">
        <v>11826</v>
      </c>
      <c r="B5803">
        <v>1711.55</v>
      </c>
    </row>
    <row r="5804" spans="1:2" x14ac:dyDescent="0.2">
      <c r="A5804" t="s">
        <v>48168</v>
      </c>
      <c r="B5804">
        <v>1593.46</v>
      </c>
    </row>
    <row r="5805" spans="1:2" x14ac:dyDescent="0.2">
      <c r="A5805" t="s">
        <v>11827</v>
      </c>
      <c r="B5805">
        <v>543.94000000000005</v>
      </c>
    </row>
    <row r="5806" spans="1:2" x14ac:dyDescent="0.2">
      <c r="A5806" t="s">
        <v>48169</v>
      </c>
      <c r="B5806">
        <v>508.61</v>
      </c>
    </row>
    <row r="5807" spans="1:2" x14ac:dyDescent="0.2">
      <c r="A5807" t="s">
        <v>11828</v>
      </c>
      <c r="B5807">
        <v>664.74</v>
      </c>
    </row>
    <row r="5808" spans="1:2" x14ac:dyDescent="0.2">
      <c r="A5808" t="s">
        <v>48170</v>
      </c>
      <c r="B5808">
        <v>619.91</v>
      </c>
    </row>
    <row r="5809" spans="1:2" x14ac:dyDescent="0.2">
      <c r="A5809" t="s">
        <v>11829</v>
      </c>
      <c r="B5809">
        <v>935.32</v>
      </c>
    </row>
    <row r="5810" spans="1:2" x14ac:dyDescent="0.2">
      <c r="A5810" t="s">
        <v>48171</v>
      </c>
      <c r="B5810">
        <v>874.19</v>
      </c>
    </row>
    <row r="5811" spans="1:2" x14ac:dyDescent="0.2">
      <c r="A5811" t="s">
        <v>11830</v>
      </c>
      <c r="B5811">
        <v>1193.73</v>
      </c>
    </row>
    <row r="5812" spans="1:2" x14ac:dyDescent="0.2">
      <c r="A5812" t="s">
        <v>48172</v>
      </c>
      <c r="B5812">
        <v>1114.1300000000001</v>
      </c>
    </row>
    <row r="5813" spans="1:2" x14ac:dyDescent="0.2">
      <c r="A5813" t="s">
        <v>11831</v>
      </c>
      <c r="B5813">
        <v>1907</v>
      </c>
    </row>
    <row r="5814" spans="1:2" x14ac:dyDescent="0.2">
      <c r="A5814" t="s">
        <v>48173</v>
      </c>
      <c r="B5814">
        <v>1778.31</v>
      </c>
    </row>
    <row r="5815" spans="1:2" x14ac:dyDescent="0.2">
      <c r="A5815" t="s">
        <v>11832</v>
      </c>
      <c r="B5815">
        <v>1889.76</v>
      </c>
    </row>
    <row r="5816" spans="1:2" x14ac:dyDescent="0.2">
      <c r="A5816" t="s">
        <v>48174</v>
      </c>
      <c r="B5816">
        <v>1790.67</v>
      </c>
    </row>
    <row r="5817" spans="1:2" x14ac:dyDescent="0.2">
      <c r="A5817" t="s">
        <v>11833</v>
      </c>
      <c r="B5817">
        <v>1258.6600000000001</v>
      </c>
    </row>
    <row r="5818" spans="1:2" x14ac:dyDescent="0.2">
      <c r="A5818" t="s">
        <v>48175</v>
      </c>
      <c r="B5818">
        <v>1193.3699999999999</v>
      </c>
    </row>
    <row r="5819" spans="1:2" x14ac:dyDescent="0.2">
      <c r="A5819" t="s">
        <v>11834</v>
      </c>
      <c r="B5819">
        <v>1579.86</v>
      </c>
    </row>
    <row r="5820" spans="1:2" x14ac:dyDescent="0.2">
      <c r="A5820" t="s">
        <v>48176</v>
      </c>
      <c r="B5820">
        <v>1509.63</v>
      </c>
    </row>
    <row r="5821" spans="1:2" x14ac:dyDescent="0.2">
      <c r="A5821" t="s">
        <v>11835</v>
      </c>
      <c r="B5821">
        <v>1328.6</v>
      </c>
    </row>
    <row r="5822" spans="1:2" x14ac:dyDescent="0.2">
      <c r="A5822" t="s">
        <v>48177</v>
      </c>
      <c r="B5822">
        <v>1253.99</v>
      </c>
    </row>
    <row r="5823" spans="1:2" x14ac:dyDescent="0.2">
      <c r="A5823" t="s">
        <v>11836</v>
      </c>
      <c r="B5823">
        <v>326.70999999999998</v>
      </c>
    </row>
    <row r="5824" spans="1:2" x14ac:dyDescent="0.2">
      <c r="A5824" t="s">
        <v>48178</v>
      </c>
      <c r="B5824">
        <v>304.89999999999998</v>
      </c>
    </row>
    <row r="5825" spans="1:2" x14ac:dyDescent="0.2">
      <c r="A5825" t="s">
        <v>11837</v>
      </c>
      <c r="B5825">
        <v>634.91999999999996</v>
      </c>
    </row>
    <row r="5826" spans="1:2" x14ac:dyDescent="0.2">
      <c r="A5826" t="s">
        <v>48179</v>
      </c>
      <c r="B5826">
        <v>596.80999999999995</v>
      </c>
    </row>
    <row r="5827" spans="1:2" x14ac:dyDescent="0.2">
      <c r="A5827" t="s">
        <v>11838</v>
      </c>
      <c r="B5827">
        <v>756.28</v>
      </c>
    </row>
    <row r="5828" spans="1:2" x14ac:dyDescent="0.2">
      <c r="A5828" t="s">
        <v>48180</v>
      </c>
      <c r="B5828">
        <v>711.44</v>
      </c>
    </row>
    <row r="5829" spans="1:2" x14ac:dyDescent="0.2">
      <c r="A5829" t="s">
        <v>11839</v>
      </c>
      <c r="B5829">
        <v>323.55</v>
      </c>
    </row>
    <row r="5830" spans="1:2" x14ac:dyDescent="0.2">
      <c r="A5830" t="s">
        <v>48181</v>
      </c>
      <c r="B5830">
        <v>305.60000000000002</v>
      </c>
    </row>
    <row r="5831" spans="1:2" x14ac:dyDescent="0.2">
      <c r="A5831" t="s">
        <v>11840</v>
      </c>
      <c r="B5831">
        <v>444.91</v>
      </c>
    </row>
    <row r="5832" spans="1:2" x14ac:dyDescent="0.2">
      <c r="A5832" t="s">
        <v>48182</v>
      </c>
      <c r="B5832">
        <v>420.23</v>
      </c>
    </row>
    <row r="5833" spans="1:2" x14ac:dyDescent="0.2">
      <c r="A5833" t="s">
        <v>11841</v>
      </c>
      <c r="B5833">
        <v>566.03</v>
      </c>
    </row>
    <row r="5834" spans="1:2" x14ac:dyDescent="0.2">
      <c r="A5834" t="s">
        <v>48183</v>
      </c>
      <c r="B5834">
        <v>534.64</v>
      </c>
    </row>
    <row r="5835" spans="1:2" x14ac:dyDescent="0.2">
      <c r="A5835" t="s">
        <v>11842</v>
      </c>
      <c r="B5835">
        <v>195.09</v>
      </c>
    </row>
    <row r="5836" spans="1:2" x14ac:dyDescent="0.2">
      <c r="A5836" t="s">
        <v>48184</v>
      </c>
      <c r="B5836">
        <v>180.35</v>
      </c>
    </row>
    <row r="5837" spans="1:2" x14ac:dyDescent="0.2">
      <c r="A5837" t="s">
        <v>11843</v>
      </c>
      <c r="B5837">
        <v>273.7</v>
      </c>
    </row>
    <row r="5838" spans="1:2" x14ac:dyDescent="0.2">
      <c r="A5838" t="s">
        <v>48185</v>
      </c>
      <c r="B5838">
        <v>253.94</v>
      </c>
    </row>
    <row r="5839" spans="1:2" x14ac:dyDescent="0.2">
      <c r="A5839" t="s">
        <v>11844</v>
      </c>
      <c r="B5839">
        <v>348.16</v>
      </c>
    </row>
    <row r="5840" spans="1:2" x14ac:dyDescent="0.2">
      <c r="A5840" t="s">
        <v>48186</v>
      </c>
      <c r="B5840">
        <v>323.83999999999997</v>
      </c>
    </row>
    <row r="5841" spans="1:2" x14ac:dyDescent="0.2">
      <c r="A5841" t="s">
        <v>11845</v>
      </c>
      <c r="B5841">
        <v>132.86000000000001</v>
      </c>
    </row>
    <row r="5842" spans="1:2" x14ac:dyDescent="0.2">
      <c r="A5842" t="s">
        <v>48187</v>
      </c>
      <c r="B5842">
        <v>125.46</v>
      </c>
    </row>
    <row r="5843" spans="1:2" x14ac:dyDescent="0.2">
      <c r="A5843" t="s">
        <v>11846</v>
      </c>
      <c r="B5843">
        <v>223.64</v>
      </c>
    </row>
    <row r="5844" spans="1:2" x14ac:dyDescent="0.2">
      <c r="A5844" t="s">
        <v>48188</v>
      </c>
      <c r="B5844">
        <v>209.91</v>
      </c>
    </row>
    <row r="5845" spans="1:2" x14ac:dyDescent="0.2">
      <c r="A5845" t="s">
        <v>11847</v>
      </c>
      <c r="B5845">
        <v>298.36</v>
      </c>
    </row>
    <row r="5846" spans="1:2" x14ac:dyDescent="0.2">
      <c r="A5846" t="s">
        <v>48189</v>
      </c>
      <c r="B5846">
        <v>280.02999999999997</v>
      </c>
    </row>
    <row r="5847" spans="1:2" x14ac:dyDescent="0.2">
      <c r="A5847" t="s">
        <v>11849</v>
      </c>
      <c r="B5847">
        <v>1758.08</v>
      </c>
    </row>
    <row r="5848" spans="1:2" x14ac:dyDescent="0.2">
      <c r="A5848" t="s">
        <v>48190</v>
      </c>
      <c r="B5848">
        <v>1658.11</v>
      </c>
    </row>
    <row r="5849" spans="1:2" x14ac:dyDescent="0.2">
      <c r="A5849" t="s">
        <v>11850</v>
      </c>
      <c r="B5849">
        <v>1840.05</v>
      </c>
    </row>
    <row r="5850" spans="1:2" x14ac:dyDescent="0.2">
      <c r="A5850" t="s">
        <v>48191</v>
      </c>
      <c r="B5850">
        <v>1736.48</v>
      </c>
    </row>
    <row r="5851" spans="1:2" x14ac:dyDescent="0.2">
      <c r="A5851" t="s">
        <v>11851</v>
      </c>
      <c r="B5851">
        <v>2102.36</v>
      </c>
    </row>
    <row r="5852" spans="1:2" x14ac:dyDescent="0.2">
      <c r="A5852" t="s">
        <v>48192</v>
      </c>
      <c r="B5852">
        <v>1985.55</v>
      </c>
    </row>
    <row r="5853" spans="1:2" x14ac:dyDescent="0.2">
      <c r="A5853" t="s">
        <v>11852</v>
      </c>
      <c r="B5853">
        <v>2316.58</v>
      </c>
    </row>
    <row r="5854" spans="1:2" x14ac:dyDescent="0.2">
      <c r="A5854" t="s">
        <v>48193</v>
      </c>
      <c r="B5854">
        <v>2186.73</v>
      </c>
    </row>
    <row r="5855" spans="1:2" x14ac:dyDescent="0.2">
      <c r="A5855" t="s">
        <v>11853</v>
      </c>
      <c r="B5855">
        <v>2625.85</v>
      </c>
    </row>
    <row r="5856" spans="1:2" x14ac:dyDescent="0.2">
      <c r="A5856" t="s">
        <v>48194</v>
      </c>
      <c r="B5856">
        <v>2471.5700000000002</v>
      </c>
    </row>
    <row r="5857" spans="1:2" x14ac:dyDescent="0.2">
      <c r="A5857" t="s">
        <v>11854</v>
      </c>
      <c r="B5857">
        <v>2878.32</v>
      </c>
    </row>
    <row r="5858" spans="1:2" x14ac:dyDescent="0.2">
      <c r="A5858" t="s">
        <v>48195</v>
      </c>
      <c r="B5858">
        <v>2708.01</v>
      </c>
    </row>
    <row r="5859" spans="1:2" x14ac:dyDescent="0.2">
      <c r="A5859" t="s">
        <v>11855</v>
      </c>
      <c r="B5859">
        <v>3749.72</v>
      </c>
    </row>
    <row r="5860" spans="1:2" x14ac:dyDescent="0.2">
      <c r="A5860" t="s">
        <v>48196</v>
      </c>
      <c r="B5860">
        <v>3526.78</v>
      </c>
    </row>
    <row r="5861" spans="1:2" x14ac:dyDescent="0.2">
      <c r="A5861" t="s">
        <v>11856</v>
      </c>
      <c r="B5861">
        <v>630.47</v>
      </c>
    </row>
    <row r="5862" spans="1:2" x14ac:dyDescent="0.2">
      <c r="A5862" t="s">
        <v>48197</v>
      </c>
      <c r="B5862">
        <v>604.47</v>
      </c>
    </row>
    <row r="5863" spans="1:2" x14ac:dyDescent="0.2">
      <c r="A5863" t="s">
        <v>11857</v>
      </c>
      <c r="B5863">
        <v>2154.71</v>
      </c>
    </row>
    <row r="5864" spans="1:2" x14ac:dyDescent="0.2">
      <c r="A5864" t="s">
        <v>48198</v>
      </c>
      <c r="B5864">
        <v>2054.23</v>
      </c>
    </row>
    <row r="5865" spans="1:2" x14ac:dyDescent="0.2">
      <c r="A5865" t="s">
        <v>11858</v>
      </c>
      <c r="B5865">
        <v>416.52</v>
      </c>
    </row>
    <row r="5866" spans="1:2" x14ac:dyDescent="0.2">
      <c r="A5866" t="s">
        <v>48199</v>
      </c>
      <c r="B5866">
        <v>376</v>
      </c>
    </row>
    <row r="5867" spans="1:2" x14ac:dyDescent="0.2">
      <c r="A5867" t="s">
        <v>11859</v>
      </c>
      <c r="B5867">
        <v>300.72000000000003</v>
      </c>
    </row>
    <row r="5868" spans="1:2" x14ac:dyDescent="0.2">
      <c r="A5868" t="s">
        <v>48200</v>
      </c>
      <c r="B5868">
        <v>275</v>
      </c>
    </row>
    <row r="5869" spans="1:2" x14ac:dyDescent="0.2">
      <c r="A5869" t="s">
        <v>11860</v>
      </c>
      <c r="B5869">
        <v>315.94</v>
      </c>
    </row>
    <row r="5870" spans="1:2" x14ac:dyDescent="0.2">
      <c r="A5870" t="s">
        <v>48201</v>
      </c>
      <c r="B5870">
        <v>285.52999999999997</v>
      </c>
    </row>
    <row r="5871" spans="1:2" x14ac:dyDescent="0.2">
      <c r="A5871" t="s">
        <v>11862</v>
      </c>
      <c r="B5871">
        <v>348.31</v>
      </c>
    </row>
    <row r="5872" spans="1:2" x14ac:dyDescent="0.2">
      <c r="A5872" t="s">
        <v>48202</v>
      </c>
      <c r="B5872">
        <v>338.4</v>
      </c>
    </row>
    <row r="5873" spans="1:2" x14ac:dyDescent="0.2">
      <c r="A5873" t="s">
        <v>11863</v>
      </c>
      <c r="B5873">
        <v>316.31</v>
      </c>
    </row>
    <row r="5874" spans="1:2" x14ac:dyDescent="0.2">
      <c r="A5874" t="s">
        <v>48203</v>
      </c>
      <c r="B5874">
        <v>306.39999999999998</v>
      </c>
    </row>
    <row r="5875" spans="1:2" x14ac:dyDescent="0.2">
      <c r="A5875" t="s">
        <v>11864</v>
      </c>
      <c r="B5875">
        <v>340.31</v>
      </c>
    </row>
    <row r="5876" spans="1:2" x14ac:dyDescent="0.2">
      <c r="A5876" t="s">
        <v>48204</v>
      </c>
      <c r="B5876">
        <v>330.4</v>
      </c>
    </row>
    <row r="5877" spans="1:2" x14ac:dyDescent="0.2">
      <c r="A5877" t="s">
        <v>11865</v>
      </c>
      <c r="B5877">
        <v>301.24</v>
      </c>
    </row>
    <row r="5878" spans="1:2" x14ac:dyDescent="0.2">
      <c r="A5878" t="s">
        <v>48205</v>
      </c>
      <c r="B5878">
        <v>293.32</v>
      </c>
    </row>
    <row r="5879" spans="1:2" x14ac:dyDescent="0.2">
      <c r="A5879" t="s">
        <v>11866</v>
      </c>
      <c r="B5879">
        <v>339.9</v>
      </c>
    </row>
    <row r="5880" spans="1:2" x14ac:dyDescent="0.2">
      <c r="A5880" t="s">
        <v>48206</v>
      </c>
      <c r="B5880">
        <v>329.99</v>
      </c>
    </row>
    <row r="5881" spans="1:2" x14ac:dyDescent="0.2">
      <c r="A5881" t="s">
        <v>11867</v>
      </c>
      <c r="B5881">
        <v>461.7</v>
      </c>
    </row>
    <row r="5882" spans="1:2" x14ac:dyDescent="0.2">
      <c r="A5882" t="s">
        <v>48207</v>
      </c>
      <c r="B5882">
        <v>451.79</v>
      </c>
    </row>
    <row r="5883" spans="1:2" x14ac:dyDescent="0.2">
      <c r="A5883" t="s">
        <v>11868</v>
      </c>
      <c r="B5883">
        <v>112.78</v>
      </c>
    </row>
    <row r="5884" spans="1:2" x14ac:dyDescent="0.2">
      <c r="A5884" t="s">
        <v>48208</v>
      </c>
      <c r="B5884">
        <v>107.83</v>
      </c>
    </row>
    <row r="5885" spans="1:2" x14ac:dyDescent="0.2">
      <c r="A5885" t="s">
        <v>11869</v>
      </c>
      <c r="B5885">
        <v>122.91</v>
      </c>
    </row>
    <row r="5886" spans="1:2" x14ac:dyDescent="0.2">
      <c r="A5886" t="s">
        <v>48209</v>
      </c>
      <c r="B5886">
        <v>117.95</v>
      </c>
    </row>
    <row r="5887" spans="1:2" x14ac:dyDescent="0.2">
      <c r="A5887" t="s">
        <v>11870</v>
      </c>
      <c r="B5887">
        <v>343.3</v>
      </c>
    </row>
    <row r="5888" spans="1:2" x14ac:dyDescent="0.2">
      <c r="A5888" t="s">
        <v>48210</v>
      </c>
      <c r="B5888">
        <v>330.41</v>
      </c>
    </row>
    <row r="5889" spans="1:2" x14ac:dyDescent="0.2">
      <c r="A5889" t="s">
        <v>11871</v>
      </c>
      <c r="B5889">
        <v>308.3</v>
      </c>
    </row>
    <row r="5890" spans="1:2" x14ac:dyDescent="0.2">
      <c r="A5890" t="s">
        <v>48211</v>
      </c>
      <c r="B5890">
        <v>295.41000000000003</v>
      </c>
    </row>
    <row r="5891" spans="1:2" x14ac:dyDescent="0.2">
      <c r="A5891" t="s">
        <v>11872</v>
      </c>
      <c r="B5891">
        <v>343.3</v>
      </c>
    </row>
    <row r="5892" spans="1:2" x14ac:dyDescent="0.2">
      <c r="A5892" t="s">
        <v>48212</v>
      </c>
      <c r="B5892">
        <v>330.41</v>
      </c>
    </row>
    <row r="5893" spans="1:2" x14ac:dyDescent="0.2">
      <c r="A5893" t="s">
        <v>11873</v>
      </c>
      <c r="B5893">
        <v>325.24</v>
      </c>
    </row>
    <row r="5894" spans="1:2" x14ac:dyDescent="0.2">
      <c r="A5894" t="s">
        <v>48213</v>
      </c>
      <c r="B5894">
        <v>317.32</v>
      </c>
    </row>
    <row r="5895" spans="1:2" x14ac:dyDescent="0.2">
      <c r="A5895" t="s">
        <v>11874</v>
      </c>
      <c r="B5895">
        <v>2800.99</v>
      </c>
    </row>
    <row r="5896" spans="1:2" x14ac:dyDescent="0.2">
      <c r="A5896" t="s">
        <v>48214</v>
      </c>
      <c r="B5896">
        <v>2769.3</v>
      </c>
    </row>
    <row r="5897" spans="1:2" x14ac:dyDescent="0.2">
      <c r="A5897" t="s">
        <v>11875</v>
      </c>
      <c r="B5897">
        <v>196.81</v>
      </c>
    </row>
    <row r="5898" spans="1:2" x14ac:dyDescent="0.2">
      <c r="A5898" t="s">
        <v>48215</v>
      </c>
      <c r="B5898">
        <v>189.37</v>
      </c>
    </row>
    <row r="5899" spans="1:2" x14ac:dyDescent="0.2">
      <c r="A5899" t="s">
        <v>11876</v>
      </c>
      <c r="B5899">
        <v>344.73</v>
      </c>
    </row>
    <row r="5900" spans="1:2" x14ac:dyDescent="0.2">
      <c r="A5900" t="s">
        <v>48216</v>
      </c>
      <c r="B5900">
        <v>336.29</v>
      </c>
    </row>
    <row r="5901" spans="1:2" x14ac:dyDescent="0.2">
      <c r="A5901" t="s">
        <v>11877</v>
      </c>
      <c r="B5901">
        <v>603.09</v>
      </c>
    </row>
    <row r="5902" spans="1:2" x14ac:dyDescent="0.2">
      <c r="A5902" t="s">
        <v>48217</v>
      </c>
      <c r="B5902">
        <v>588.23</v>
      </c>
    </row>
    <row r="5903" spans="1:2" x14ac:dyDescent="0.2">
      <c r="A5903" t="s">
        <v>11878</v>
      </c>
      <c r="B5903">
        <v>265.24</v>
      </c>
    </row>
    <row r="5904" spans="1:2" x14ac:dyDescent="0.2">
      <c r="A5904" t="s">
        <v>48218</v>
      </c>
      <c r="B5904">
        <v>257.32</v>
      </c>
    </row>
    <row r="5905" spans="1:2" x14ac:dyDescent="0.2">
      <c r="A5905" t="s">
        <v>11879</v>
      </c>
      <c r="B5905">
        <v>340.04</v>
      </c>
    </row>
    <row r="5906" spans="1:2" x14ac:dyDescent="0.2">
      <c r="A5906" t="s">
        <v>48219</v>
      </c>
      <c r="B5906">
        <v>330.15</v>
      </c>
    </row>
    <row r="5907" spans="1:2" x14ac:dyDescent="0.2">
      <c r="A5907" t="s">
        <v>11880</v>
      </c>
      <c r="B5907">
        <v>98.48</v>
      </c>
    </row>
    <row r="5908" spans="1:2" x14ac:dyDescent="0.2">
      <c r="A5908" t="s">
        <v>48220</v>
      </c>
      <c r="B5908">
        <v>98.15</v>
      </c>
    </row>
    <row r="5909" spans="1:2" x14ac:dyDescent="0.2">
      <c r="A5909" t="s">
        <v>11881</v>
      </c>
      <c r="B5909">
        <v>158.47999999999999</v>
      </c>
    </row>
    <row r="5910" spans="1:2" x14ac:dyDescent="0.2">
      <c r="A5910" t="s">
        <v>48221</v>
      </c>
      <c r="B5910">
        <v>158.15</v>
      </c>
    </row>
    <row r="5911" spans="1:2" x14ac:dyDescent="0.2">
      <c r="A5911" t="s">
        <v>11882</v>
      </c>
      <c r="B5911">
        <v>117.48</v>
      </c>
    </row>
    <row r="5912" spans="1:2" x14ac:dyDescent="0.2">
      <c r="A5912" t="s">
        <v>48222</v>
      </c>
      <c r="B5912">
        <v>117.15</v>
      </c>
    </row>
    <row r="5913" spans="1:2" x14ac:dyDescent="0.2">
      <c r="A5913" t="s">
        <v>11883</v>
      </c>
      <c r="B5913">
        <v>197.48</v>
      </c>
    </row>
    <row r="5914" spans="1:2" x14ac:dyDescent="0.2">
      <c r="A5914" t="s">
        <v>48223</v>
      </c>
      <c r="B5914">
        <v>197.15</v>
      </c>
    </row>
    <row r="5915" spans="1:2" x14ac:dyDescent="0.2">
      <c r="A5915" t="s">
        <v>11884</v>
      </c>
      <c r="B5915">
        <v>201.81</v>
      </c>
    </row>
    <row r="5916" spans="1:2" x14ac:dyDescent="0.2">
      <c r="A5916" t="s">
        <v>48224</v>
      </c>
      <c r="B5916">
        <v>194.37</v>
      </c>
    </row>
    <row r="5917" spans="1:2" x14ac:dyDescent="0.2">
      <c r="A5917" t="s">
        <v>11885</v>
      </c>
      <c r="B5917">
        <v>681.94</v>
      </c>
    </row>
    <row r="5918" spans="1:2" x14ac:dyDescent="0.2">
      <c r="A5918" t="s">
        <v>48225</v>
      </c>
      <c r="B5918">
        <v>674.5</v>
      </c>
    </row>
    <row r="5919" spans="1:2" x14ac:dyDescent="0.2">
      <c r="A5919" t="s">
        <v>11886</v>
      </c>
      <c r="B5919">
        <v>84.09</v>
      </c>
    </row>
    <row r="5920" spans="1:2" x14ac:dyDescent="0.2">
      <c r="A5920" t="s">
        <v>48226</v>
      </c>
      <c r="B5920">
        <v>77.16</v>
      </c>
    </row>
    <row r="5921" spans="1:2" x14ac:dyDescent="0.2">
      <c r="A5921" t="s">
        <v>11887</v>
      </c>
      <c r="B5921">
        <v>242.89</v>
      </c>
    </row>
    <row r="5922" spans="1:2" x14ac:dyDescent="0.2">
      <c r="A5922" t="s">
        <v>48227</v>
      </c>
      <c r="B5922">
        <v>216.6</v>
      </c>
    </row>
    <row r="5923" spans="1:2" x14ac:dyDescent="0.2">
      <c r="A5923" t="s">
        <v>11888</v>
      </c>
      <c r="B5923">
        <v>305.31</v>
      </c>
    </row>
    <row r="5924" spans="1:2" x14ac:dyDescent="0.2">
      <c r="A5924" t="s">
        <v>48228</v>
      </c>
      <c r="B5924">
        <v>295.39999999999998</v>
      </c>
    </row>
    <row r="5925" spans="1:2" x14ac:dyDescent="0.2">
      <c r="A5925" t="s">
        <v>11889</v>
      </c>
      <c r="B5925">
        <v>201.54</v>
      </c>
    </row>
    <row r="5926" spans="1:2" x14ac:dyDescent="0.2">
      <c r="A5926" t="s">
        <v>48229</v>
      </c>
      <c r="B5926">
        <v>194.11</v>
      </c>
    </row>
    <row r="5927" spans="1:2" x14ac:dyDescent="0.2">
      <c r="A5927" t="s">
        <v>11891</v>
      </c>
      <c r="B5927">
        <v>203.47</v>
      </c>
    </row>
    <row r="5928" spans="1:2" x14ac:dyDescent="0.2">
      <c r="A5928" t="s">
        <v>48230</v>
      </c>
      <c r="B5928">
        <v>195.7</v>
      </c>
    </row>
    <row r="5929" spans="1:2" x14ac:dyDescent="0.2">
      <c r="A5929" t="s">
        <v>11892</v>
      </c>
      <c r="B5929">
        <v>324.83999999999997</v>
      </c>
    </row>
    <row r="5930" spans="1:2" x14ac:dyDescent="0.2">
      <c r="A5930" t="s">
        <v>48231</v>
      </c>
      <c r="B5930">
        <v>315.04000000000002</v>
      </c>
    </row>
    <row r="5931" spans="1:2" x14ac:dyDescent="0.2">
      <c r="A5931" t="s">
        <v>11893</v>
      </c>
      <c r="B5931">
        <v>399.02</v>
      </c>
    </row>
    <row r="5932" spans="1:2" x14ac:dyDescent="0.2">
      <c r="A5932" t="s">
        <v>48232</v>
      </c>
      <c r="B5932">
        <v>387.83</v>
      </c>
    </row>
    <row r="5933" spans="1:2" x14ac:dyDescent="0.2">
      <c r="A5933" t="s">
        <v>11894</v>
      </c>
      <c r="B5933">
        <v>757.69</v>
      </c>
    </row>
    <row r="5934" spans="1:2" x14ac:dyDescent="0.2">
      <c r="A5934" t="s">
        <v>48233</v>
      </c>
      <c r="B5934">
        <v>744.43</v>
      </c>
    </row>
    <row r="5935" spans="1:2" x14ac:dyDescent="0.2">
      <c r="A5935" t="s">
        <v>11895</v>
      </c>
      <c r="B5935">
        <v>793.62</v>
      </c>
    </row>
    <row r="5936" spans="1:2" x14ac:dyDescent="0.2">
      <c r="A5936" t="s">
        <v>48234</v>
      </c>
      <c r="B5936">
        <v>779.09</v>
      </c>
    </row>
    <row r="5937" spans="1:2" x14ac:dyDescent="0.2">
      <c r="A5937" t="s">
        <v>11896</v>
      </c>
      <c r="B5937">
        <v>916.83</v>
      </c>
    </row>
    <row r="5938" spans="1:2" x14ac:dyDescent="0.2">
      <c r="A5938" t="s">
        <v>48235</v>
      </c>
      <c r="B5938">
        <v>900.31</v>
      </c>
    </row>
    <row r="5939" spans="1:2" x14ac:dyDescent="0.2">
      <c r="A5939" t="s">
        <v>11897</v>
      </c>
      <c r="B5939">
        <v>937.45</v>
      </c>
    </row>
    <row r="5940" spans="1:2" x14ac:dyDescent="0.2">
      <c r="A5940" t="s">
        <v>48236</v>
      </c>
      <c r="B5940">
        <v>920.25</v>
      </c>
    </row>
    <row r="5941" spans="1:2" x14ac:dyDescent="0.2">
      <c r="A5941" t="s">
        <v>11898</v>
      </c>
      <c r="B5941">
        <v>946.37</v>
      </c>
    </row>
    <row r="5942" spans="1:2" x14ac:dyDescent="0.2">
      <c r="A5942" t="s">
        <v>48237</v>
      </c>
      <c r="B5942">
        <v>928.54</v>
      </c>
    </row>
    <row r="5943" spans="1:2" x14ac:dyDescent="0.2">
      <c r="A5943" t="s">
        <v>11899</v>
      </c>
      <c r="B5943">
        <v>1062.4000000000001</v>
      </c>
    </row>
    <row r="5944" spans="1:2" x14ac:dyDescent="0.2">
      <c r="A5944" t="s">
        <v>48238</v>
      </c>
      <c r="B5944">
        <v>1043.19</v>
      </c>
    </row>
    <row r="5945" spans="1:2" x14ac:dyDescent="0.2">
      <c r="A5945" t="s">
        <v>11900</v>
      </c>
      <c r="B5945">
        <v>1159.98</v>
      </c>
    </row>
    <row r="5946" spans="1:2" x14ac:dyDescent="0.2">
      <c r="A5946" t="s">
        <v>48239</v>
      </c>
      <c r="B5946">
        <v>1138.1300000000001</v>
      </c>
    </row>
    <row r="5947" spans="1:2" x14ac:dyDescent="0.2">
      <c r="A5947" t="s">
        <v>11901</v>
      </c>
      <c r="B5947">
        <v>1237.76</v>
      </c>
    </row>
    <row r="5948" spans="1:2" x14ac:dyDescent="0.2">
      <c r="A5948" t="s">
        <v>48240</v>
      </c>
      <c r="B5948">
        <v>1215.9000000000001</v>
      </c>
    </row>
    <row r="5949" spans="1:2" x14ac:dyDescent="0.2">
      <c r="A5949" t="s">
        <v>11902</v>
      </c>
      <c r="B5949">
        <v>1357.57</v>
      </c>
    </row>
    <row r="5950" spans="1:2" x14ac:dyDescent="0.2">
      <c r="A5950" t="s">
        <v>48241</v>
      </c>
      <c r="B5950">
        <v>1330.38</v>
      </c>
    </row>
    <row r="5951" spans="1:2" x14ac:dyDescent="0.2">
      <c r="A5951" t="s">
        <v>11903</v>
      </c>
      <c r="B5951">
        <v>1500.5</v>
      </c>
    </row>
    <row r="5952" spans="1:2" x14ac:dyDescent="0.2">
      <c r="A5952" t="s">
        <v>48242</v>
      </c>
      <c r="B5952">
        <v>1470.7</v>
      </c>
    </row>
    <row r="5953" spans="1:2" x14ac:dyDescent="0.2">
      <c r="A5953" t="s">
        <v>11904</v>
      </c>
      <c r="B5953">
        <v>1646.28</v>
      </c>
    </row>
    <row r="5954" spans="1:2" x14ac:dyDescent="0.2">
      <c r="A5954" t="s">
        <v>48243</v>
      </c>
      <c r="B5954">
        <v>1613.77</v>
      </c>
    </row>
    <row r="5955" spans="1:2" x14ac:dyDescent="0.2">
      <c r="A5955" t="s">
        <v>11905</v>
      </c>
      <c r="B5955">
        <v>1806.63</v>
      </c>
    </row>
    <row r="5956" spans="1:2" x14ac:dyDescent="0.2">
      <c r="A5956" t="s">
        <v>48244</v>
      </c>
      <c r="B5956">
        <v>1769.18</v>
      </c>
    </row>
    <row r="5957" spans="1:2" x14ac:dyDescent="0.2">
      <c r="A5957" t="s">
        <v>11906</v>
      </c>
      <c r="B5957">
        <v>1935</v>
      </c>
    </row>
    <row r="5958" spans="1:2" x14ac:dyDescent="0.2">
      <c r="A5958" t="s">
        <v>48245</v>
      </c>
      <c r="B5958">
        <v>1897.16</v>
      </c>
    </row>
    <row r="5959" spans="1:2" x14ac:dyDescent="0.2">
      <c r="A5959" t="s">
        <v>11907</v>
      </c>
      <c r="B5959">
        <v>2077.94</v>
      </c>
    </row>
    <row r="5960" spans="1:2" x14ac:dyDescent="0.2">
      <c r="A5960" t="s">
        <v>48246</v>
      </c>
      <c r="B5960">
        <v>2037.48</v>
      </c>
    </row>
    <row r="5961" spans="1:2" x14ac:dyDescent="0.2">
      <c r="A5961" t="s">
        <v>11908</v>
      </c>
      <c r="B5961">
        <v>2223.7199999999998</v>
      </c>
    </row>
    <row r="5962" spans="1:2" x14ac:dyDescent="0.2">
      <c r="A5962" t="s">
        <v>48247</v>
      </c>
      <c r="B5962">
        <v>2180.5500000000002</v>
      </c>
    </row>
    <row r="5963" spans="1:2" x14ac:dyDescent="0.2">
      <c r="A5963" t="s">
        <v>11909</v>
      </c>
      <c r="B5963">
        <v>2229.34</v>
      </c>
    </row>
    <row r="5964" spans="1:2" x14ac:dyDescent="0.2">
      <c r="A5964" t="s">
        <v>48248</v>
      </c>
      <c r="B5964">
        <v>2183.56</v>
      </c>
    </row>
    <row r="5965" spans="1:2" x14ac:dyDescent="0.2">
      <c r="A5965" t="s">
        <v>11910</v>
      </c>
      <c r="B5965">
        <v>2512.2800000000002</v>
      </c>
    </row>
    <row r="5966" spans="1:2" x14ac:dyDescent="0.2">
      <c r="A5966" t="s">
        <v>48249</v>
      </c>
      <c r="B5966">
        <v>2463.8000000000002</v>
      </c>
    </row>
    <row r="5967" spans="1:2" x14ac:dyDescent="0.2">
      <c r="A5967" t="s">
        <v>11911</v>
      </c>
      <c r="B5967">
        <v>2655.37</v>
      </c>
    </row>
    <row r="5968" spans="1:2" x14ac:dyDescent="0.2">
      <c r="A5968" t="s">
        <v>48250</v>
      </c>
      <c r="B5968">
        <v>2604.2600000000002</v>
      </c>
    </row>
    <row r="5969" spans="1:2" x14ac:dyDescent="0.2">
      <c r="A5969" t="s">
        <v>11912</v>
      </c>
      <c r="B5969">
        <v>2803.09</v>
      </c>
    </row>
    <row r="5970" spans="1:2" x14ac:dyDescent="0.2">
      <c r="A5970" t="s">
        <v>48251</v>
      </c>
      <c r="B5970">
        <v>2749</v>
      </c>
    </row>
    <row r="5971" spans="1:2" x14ac:dyDescent="0.2">
      <c r="A5971" t="s">
        <v>11913</v>
      </c>
      <c r="B5971">
        <v>2944.09</v>
      </c>
    </row>
    <row r="5972" spans="1:2" x14ac:dyDescent="0.2">
      <c r="A5972" t="s">
        <v>48252</v>
      </c>
      <c r="B5972">
        <v>2887.65</v>
      </c>
    </row>
    <row r="5973" spans="1:2" x14ac:dyDescent="0.2">
      <c r="A5973" t="s">
        <v>11914</v>
      </c>
      <c r="B5973">
        <v>3089.44</v>
      </c>
    </row>
    <row r="5974" spans="1:2" x14ac:dyDescent="0.2">
      <c r="A5974" t="s">
        <v>48253</v>
      </c>
      <c r="B5974">
        <v>3030.35</v>
      </c>
    </row>
    <row r="5975" spans="1:2" x14ac:dyDescent="0.2">
      <c r="A5975" t="s">
        <v>11915</v>
      </c>
      <c r="B5975">
        <v>3232.81</v>
      </c>
    </row>
    <row r="5976" spans="1:2" x14ac:dyDescent="0.2">
      <c r="A5976" t="s">
        <v>48254</v>
      </c>
      <c r="B5976">
        <v>3171.04</v>
      </c>
    </row>
    <row r="5977" spans="1:2" x14ac:dyDescent="0.2">
      <c r="A5977" t="s">
        <v>11916</v>
      </c>
      <c r="B5977">
        <v>3378.59</v>
      </c>
    </row>
    <row r="5978" spans="1:2" x14ac:dyDescent="0.2">
      <c r="A5978" t="s">
        <v>48255</v>
      </c>
      <c r="B5978">
        <v>3314.11</v>
      </c>
    </row>
    <row r="5979" spans="1:2" x14ac:dyDescent="0.2">
      <c r="A5979" t="s">
        <v>11917</v>
      </c>
      <c r="B5979">
        <v>3521.52</v>
      </c>
    </row>
    <row r="5980" spans="1:2" x14ac:dyDescent="0.2">
      <c r="A5980" t="s">
        <v>48256</v>
      </c>
      <c r="B5980">
        <v>3454.43</v>
      </c>
    </row>
    <row r="5981" spans="1:2" x14ac:dyDescent="0.2">
      <c r="A5981" t="s">
        <v>11918</v>
      </c>
      <c r="B5981">
        <v>70.680000000000007</v>
      </c>
    </row>
    <row r="5982" spans="1:2" x14ac:dyDescent="0.2">
      <c r="A5982" t="s">
        <v>48257</v>
      </c>
      <c r="B5982">
        <v>68.209999999999994</v>
      </c>
    </row>
    <row r="5983" spans="1:2" x14ac:dyDescent="0.2">
      <c r="A5983" t="s">
        <v>11919</v>
      </c>
      <c r="B5983">
        <v>303.36</v>
      </c>
    </row>
    <row r="5984" spans="1:2" x14ac:dyDescent="0.2">
      <c r="A5984" t="s">
        <v>48258</v>
      </c>
      <c r="B5984">
        <v>298.82</v>
      </c>
    </row>
    <row r="5985" spans="1:2" x14ac:dyDescent="0.2">
      <c r="A5985" t="s">
        <v>11920</v>
      </c>
      <c r="B5985">
        <v>479.79</v>
      </c>
    </row>
    <row r="5986" spans="1:2" x14ac:dyDescent="0.2">
      <c r="A5986" t="s">
        <v>48259</v>
      </c>
      <c r="B5986">
        <v>471.16</v>
      </c>
    </row>
    <row r="5987" spans="1:2" x14ac:dyDescent="0.2">
      <c r="A5987" t="s">
        <v>11921</v>
      </c>
      <c r="B5987">
        <v>949.89</v>
      </c>
    </row>
    <row r="5988" spans="1:2" x14ac:dyDescent="0.2">
      <c r="A5988" t="s">
        <v>48260</v>
      </c>
      <c r="B5988">
        <v>938.79</v>
      </c>
    </row>
    <row r="5989" spans="1:2" x14ac:dyDescent="0.2">
      <c r="A5989" t="s">
        <v>11922</v>
      </c>
      <c r="B5989">
        <v>228.01</v>
      </c>
    </row>
    <row r="5990" spans="1:2" x14ac:dyDescent="0.2">
      <c r="A5990" t="s">
        <v>48261</v>
      </c>
      <c r="B5990">
        <v>219.17</v>
      </c>
    </row>
    <row r="5991" spans="1:2" x14ac:dyDescent="0.2">
      <c r="A5991" t="s">
        <v>11923</v>
      </c>
      <c r="B5991">
        <v>385.66</v>
      </c>
    </row>
    <row r="5992" spans="1:2" x14ac:dyDescent="0.2">
      <c r="A5992" t="s">
        <v>48262</v>
      </c>
      <c r="B5992">
        <v>369.49</v>
      </c>
    </row>
    <row r="5993" spans="1:2" x14ac:dyDescent="0.2">
      <c r="A5993" t="s">
        <v>11924</v>
      </c>
      <c r="B5993">
        <v>624.49</v>
      </c>
    </row>
    <row r="5994" spans="1:2" x14ac:dyDescent="0.2">
      <c r="A5994" t="s">
        <v>48263</v>
      </c>
      <c r="B5994">
        <v>602.09</v>
      </c>
    </row>
    <row r="5995" spans="1:2" x14ac:dyDescent="0.2">
      <c r="A5995" t="s">
        <v>11925</v>
      </c>
      <c r="B5995">
        <v>1111.46</v>
      </c>
    </row>
    <row r="5996" spans="1:2" x14ac:dyDescent="0.2">
      <c r="A5996" t="s">
        <v>48264</v>
      </c>
      <c r="B5996">
        <v>1081.8900000000001</v>
      </c>
    </row>
    <row r="5997" spans="1:2" x14ac:dyDescent="0.2">
      <c r="A5997" t="s">
        <v>11926</v>
      </c>
      <c r="B5997">
        <v>334.57</v>
      </c>
    </row>
    <row r="5998" spans="1:2" x14ac:dyDescent="0.2">
      <c r="A5998" t="s">
        <v>48265</v>
      </c>
      <c r="B5998">
        <v>325.73</v>
      </c>
    </row>
    <row r="5999" spans="1:2" x14ac:dyDescent="0.2">
      <c r="A5999" t="s">
        <v>11927</v>
      </c>
      <c r="B5999">
        <v>492.22</v>
      </c>
    </row>
    <row r="6000" spans="1:2" x14ac:dyDescent="0.2">
      <c r="A6000" t="s">
        <v>48266</v>
      </c>
      <c r="B6000">
        <v>476.05</v>
      </c>
    </row>
    <row r="6001" spans="1:2" x14ac:dyDescent="0.2">
      <c r="A6001" t="s">
        <v>11928</v>
      </c>
      <c r="B6001">
        <v>774.34</v>
      </c>
    </row>
    <row r="6002" spans="1:2" x14ac:dyDescent="0.2">
      <c r="A6002" t="s">
        <v>48267</v>
      </c>
      <c r="B6002">
        <v>751.94</v>
      </c>
    </row>
    <row r="6003" spans="1:2" x14ac:dyDescent="0.2">
      <c r="A6003" t="s">
        <v>11929</v>
      </c>
      <c r="B6003">
        <v>1261.31</v>
      </c>
    </row>
    <row r="6004" spans="1:2" x14ac:dyDescent="0.2">
      <c r="A6004" t="s">
        <v>48268</v>
      </c>
      <c r="B6004">
        <v>1231.74</v>
      </c>
    </row>
    <row r="6005" spans="1:2" x14ac:dyDescent="0.2">
      <c r="A6005" t="s">
        <v>11931</v>
      </c>
      <c r="B6005">
        <v>189.92</v>
      </c>
    </row>
    <row r="6006" spans="1:2" x14ac:dyDescent="0.2">
      <c r="A6006" t="s">
        <v>48269</v>
      </c>
      <c r="B6006">
        <v>181.21</v>
      </c>
    </row>
    <row r="6007" spans="1:2" x14ac:dyDescent="0.2">
      <c r="A6007" t="s">
        <v>11932</v>
      </c>
      <c r="B6007">
        <v>176.25</v>
      </c>
    </row>
    <row r="6008" spans="1:2" x14ac:dyDescent="0.2">
      <c r="A6008" t="s">
        <v>48270</v>
      </c>
      <c r="B6008">
        <v>171.21</v>
      </c>
    </row>
    <row r="6009" spans="1:2" x14ac:dyDescent="0.2">
      <c r="A6009" t="s">
        <v>11933</v>
      </c>
      <c r="B6009">
        <v>98.9</v>
      </c>
    </row>
    <row r="6010" spans="1:2" x14ac:dyDescent="0.2">
      <c r="A6010" t="s">
        <v>48271</v>
      </c>
      <c r="B6010">
        <v>96.36</v>
      </c>
    </row>
    <row r="6011" spans="1:2" x14ac:dyDescent="0.2">
      <c r="A6011" t="s">
        <v>11934</v>
      </c>
      <c r="B6011">
        <v>1603.73</v>
      </c>
    </row>
    <row r="6012" spans="1:2" x14ac:dyDescent="0.2">
      <c r="A6012" t="s">
        <v>48272</v>
      </c>
      <c r="B6012">
        <v>1461.52</v>
      </c>
    </row>
    <row r="6013" spans="1:2" x14ac:dyDescent="0.2">
      <c r="A6013" t="s">
        <v>11935</v>
      </c>
      <c r="B6013">
        <v>871.95</v>
      </c>
    </row>
    <row r="6014" spans="1:2" x14ac:dyDescent="0.2">
      <c r="A6014" t="s">
        <v>48273</v>
      </c>
      <c r="B6014">
        <v>793.12</v>
      </c>
    </row>
    <row r="6015" spans="1:2" x14ac:dyDescent="0.2">
      <c r="A6015" t="s">
        <v>11936</v>
      </c>
      <c r="B6015">
        <v>1140.45</v>
      </c>
    </row>
    <row r="6016" spans="1:2" x14ac:dyDescent="0.2">
      <c r="A6016" t="s">
        <v>48274</v>
      </c>
      <c r="B6016">
        <v>1038.1600000000001</v>
      </c>
    </row>
    <row r="6017" spans="1:2" x14ac:dyDescent="0.2">
      <c r="A6017" t="s">
        <v>11937</v>
      </c>
      <c r="B6017">
        <v>2164.0300000000002</v>
      </c>
    </row>
    <row r="6018" spans="1:2" x14ac:dyDescent="0.2">
      <c r="A6018" t="s">
        <v>48275</v>
      </c>
      <c r="B6018">
        <v>1975.39</v>
      </c>
    </row>
    <row r="6019" spans="1:2" x14ac:dyDescent="0.2">
      <c r="A6019" t="s">
        <v>11938</v>
      </c>
      <c r="B6019">
        <v>2772.48</v>
      </c>
    </row>
    <row r="6020" spans="1:2" x14ac:dyDescent="0.2">
      <c r="A6020" t="s">
        <v>48276</v>
      </c>
      <c r="B6020">
        <v>2533.19</v>
      </c>
    </row>
    <row r="6021" spans="1:2" x14ac:dyDescent="0.2">
      <c r="A6021" t="s">
        <v>11940</v>
      </c>
      <c r="B6021">
        <v>18.899999999999999</v>
      </c>
    </row>
    <row r="6022" spans="1:2" x14ac:dyDescent="0.2">
      <c r="A6022" t="s">
        <v>48277</v>
      </c>
      <c r="B6022">
        <v>16.440000000000001</v>
      </c>
    </row>
    <row r="6023" spans="1:2" x14ac:dyDescent="0.2">
      <c r="A6023" t="s">
        <v>11941</v>
      </c>
      <c r="B6023">
        <v>29.06</v>
      </c>
    </row>
    <row r="6024" spans="1:2" x14ac:dyDescent="0.2">
      <c r="A6024" t="s">
        <v>48278</v>
      </c>
      <c r="B6024">
        <v>25.32</v>
      </c>
    </row>
    <row r="6025" spans="1:2" x14ac:dyDescent="0.2">
      <c r="A6025" t="s">
        <v>11942</v>
      </c>
      <c r="B6025">
        <v>34.99</v>
      </c>
    </row>
    <row r="6026" spans="1:2" x14ac:dyDescent="0.2">
      <c r="A6026" t="s">
        <v>48279</v>
      </c>
      <c r="B6026">
        <v>30.53</v>
      </c>
    </row>
    <row r="6027" spans="1:2" x14ac:dyDescent="0.2">
      <c r="A6027" t="s">
        <v>11943</v>
      </c>
      <c r="B6027">
        <v>27.95</v>
      </c>
    </row>
    <row r="6028" spans="1:2" x14ac:dyDescent="0.2">
      <c r="A6028" t="s">
        <v>48280</v>
      </c>
      <c r="B6028">
        <v>26.08</v>
      </c>
    </row>
    <row r="6029" spans="1:2" x14ac:dyDescent="0.2">
      <c r="A6029" t="s">
        <v>11944</v>
      </c>
      <c r="B6029">
        <v>31.18</v>
      </c>
    </row>
    <row r="6030" spans="1:2" x14ac:dyDescent="0.2">
      <c r="A6030" t="s">
        <v>48281</v>
      </c>
      <c r="B6030">
        <v>29.07</v>
      </c>
    </row>
    <row r="6031" spans="1:2" x14ac:dyDescent="0.2">
      <c r="A6031" t="s">
        <v>11945</v>
      </c>
      <c r="B6031">
        <v>33.32</v>
      </c>
    </row>
    <row r="6032" spans="1:2" x14ac:dyDescent="0.2">
      <c r="A6032" t="s">
        <v>48282</v>
      </c>
      <c r="B6032">
        <v>31.04</v>
      </c>
    </row>
    <row r="6033" spans="1:2" x14ac:dyDescent="0.2">
      <c r="A6033" t="s">
        <v>11946</v>
      </c>
      <c r="B6033">
        <v>36.56</v>
      </c>
    </row>
    <row r="6034" spans="1:2" x14ac:dyDescent="0.2">
      <c r="A6034" t="s">
        <v>48283</v>
      </c>
      <c r="B6034">
        <v>34.049999999999997</v>
      </c>
    </row>
    <row r="6035" spans="1:2" x14ac:dyDescent="0.2">
      <c r="A6035" t="s">
        <v>11947</v>
      </c>
      <c r="B6035">
        <v>38.340000000000003</v>
      </c>
    </row>
    <row r="6036" spans="1:2" x14ac:dyDescent="0.2">
      <c r="A6036" t="s">
        <v>48284</v>
      </c>
      <c r="B6036">
        <v>35.71</v>
      </c>
    </row>
    <row r="6037" spans="1:2" x14ac:dyDescent="0.2">
      <c r="A6037" t="s">
        <v>11948</v>
      </c>
      <c r="B6037">
        <v>42.78</v>
      </c>
    </row>
    <row r="6038" spans="1:2" x14ac:dyDescent="0.2">
      <c r="A6038" t="s">
        <v>48285</v>
      </c>
      <c r="B6038">
        <v>39.79</v>
      </c>
    </row>
    <row r="6039" spans="1:2" x14ac:dyDescent="0.2">
      <c r="A6039" t="s">
        <v>11949</v>
      </c>
      <c r="B6039">
        <v>45.01</v>
      </c>
    </row>
    <row r="6040" spans="1:2" x14ac:dyDescent="0.2">
      <c r="A6040" t="s">
        <v>48286</v>
      </c>
      <c r="B6040">
        <v>41.83</v>
      </c>
    </row>
    <row r="6041" spans="1:2" x14ac:dyDescent="0.2">
      <c r="A6041" t="s">
        <v>11950</v>
      </c>
      <c r="B6041">
        <v>48.32</v>
      </c>
    </row>
    <row r="6042" spans="1:2" x14ac:dyDescent="0.2">
      <c r="A6042" t="s">
        <v>48287</v>
      </c>
      <c r="B6042">
        <v>44.91</v>
      </c>
    </row>
    <row r="6043" spans="1:2" x14ac:dyDescent="0.2">
      <c r="A6043" t="s">
        <v>11951</v>
      </c>
      <c r="B6043">
        <v>29.66</v>
      </c>
    </row>
    <row r="6044" spans="1:2" x14ac:dyDescent="0.2">
      <c r="A6044" t="s">
        <v>48288</v>
      </c>
      <c r="B6044">
        <v>27.66</v>
      </c>
    </row>
    <row r="6045" spans="1:2" x14ac:dyDescent="0.2">
      <c r="A6045" t="s">
        <v>11952</v>
      </c>
      <c r="B6045">
        <v>33.43</v>
      </c>
    </row>
    <row r="6046" spans="1:2" x14ac:dyDescent="0.2">
      <c r="A6046" t="s">
        <v>48289</v>
      </c>
      <c r="B6046">
        <v>31.14</v>
      </c>
    </row>
    <row r="6047" spans="1:2" x14ac:dyDescent="0.2">
      <c r="A6047" t="s">
        <v>11953</v>
      </c>
      <c r="B6047">
        <v>36.1</v>
      </c>
    </row>
    <row r="6048" spans="1:2" x14ac:dyDescent="0.2">
      <c r="A6048" t="s">
        <v>48290</v>
      </c>
      <c r="B6048">
        <v>33.6</v>
      </c>
    </row>
    <row r="6049" spans="1:2" x14ac:dyDescent="0.2">
      <c r="A6049" t="s">
        <v>11954</v>
      </c>
      <c r="B6049">
        <v>39.92</v>
      </c>
    </row>
    <row r="6050" spans="1:2" x14ac:dyDescent="0.2">
      <c r="A6050" t="s">
        <v>48291</v>
      </c>
      <c r="B6050">
        <v>37.14</v>
      </c>
    </row>
    <row r="6051" spans="1:2" x14ac:dyDescent="0.2">
      <c r="A6051" t="s">
        <v>11955</v>
      </c>
      <c r="B6051">
        <v>42.7</v>
      </c>
    </row>
    <row r="6052" spans="1:2" x14ac:dyDescent="0.2">
      <c r="A6052" t="s">
        <v>48292</v>
      </c>
      <c r="B6052">
        <v>39.700000000000003</v>
      </c>
    </row>
    <row r="6053" spans="1:2" x14ac:dyDescent="0.2">
      <c r="A6053" t="s">
        <v>11956</v>
      </c>
      <c r="B6053">
        <v>47.28</v>
      </c>
    </row>
    <row r="6054" spans="1:2" x14ac:dyDescent="0.2">
      <c r="A6054" t="s">
        <v>48293</v>
      </c>
      <c r="B6054">
        <v>43.92</v>
      </c>
    </row>
    <row r="6055" spans="1:2" x14ac:dyDescent="0.2">
      <c r="A6055" t="s">
        <v>11957</v>
      </c>
      <c r="B6055">
        <v>49.84</v>
      </c>
    </row>
    <row r="6056" spans="1:2" x14ac:dyDescent="0.2">
      <c r="A6056" t="s">
        <v>48294</v>
      </c>
      <c r="B6056">
        <v>46.28</v>
      </c>
    </row>
    <row r="6057" spans="1:2" x14ac:dyDescent="0.2">
      <c r="A6057" t="s">
        <v>11958</v>
      </c>
      <c r="B6057">
        <v>54.25</v>
      </c>
    </row>
    <row r="6058" spans="1:2" x14ac:dyDescent="0.2">
      <c r="A6058" t="s">
        <v>48295</v>
      </c>
      <c r="B6058">
        <v>50.36</v>
      </c>
    </row>
    <row r="6059" spans="1:2" x14ac:dyDescent="0.2">
      <c r="A6059" t="s">
        <v>11959</v>
      </c>
      <c r="B6059">
        <v>59.49</v>
      </c>
    </row>
    <row r="6060" spans="1:2" x14ac:dyDescent="0.2">
      <c r="A6060" t="s">
        <v>48296</v>
      </c>
      <c r="B6060">
        <v>55.18</v>
      </c>
    </row>
    <row r="6061" spans="1:2" x14ac:dyDescent="0.2">
      <c r="A6061" t="s">
        <v>11960</v>
      </c>
      <c r="B6061">
        <v>122.79</v>
      </c>
    </row>
    <row r="6062" spans="1:2" x14ac:dyDescent="0.2">
      <c r="A6062" t="s">
        <v>48297</v>
      </c>
      <c r="B6062">
        <v>111.07</v>
      </c>
    </row>
    <row r="6063" spans="1:2" x14ac:dyDescent="0.2">
      <c r="A6063" t="s">
        <v>11961</v>
      </c>
      <c r="B6063">
        <v>128.35</v>
      </c>
    </row>
    <row r="6064" spans="1:2" x14ac:dyDescent="0.2">
      <c r="A6064" t="s">
        <v>48298</v>
      </c>
      <c r="B6064">
        <v>116.19</v>
      </c>
    </row>
    <row r="6065" spans="1:2" x14ac:dyDescent="0.2">
      <c r="A6065" t="s">
        <v>11962</v>
      </c>
      <c r="B6065">
        <v>69.709999999999994</v>
      </c>
    </row>
    <row r="6066" spans="1:2" x14ac:dyDescent="0.2">
      <c r="A6066" t="s">
        <v>48299</v>
      </c>
      <c r="B6066">
        <v>63.59</v>
      </c>
    </row>
    <row r="6067" spans="1:2" x14ac:dyDescent="0.2">
      <c r="A6067" t="s">
        <v>11963</v>
      </c>
      <c r="B6067">
        <v>72.28</v>
      </c>
    </row>
    <row r="6068" spans="1:2" x14ac:dyDescent="0.2">
      <c r="A6068" t="s">
        <v>48300</v>
      </c>
      <c r="B6068">
        <v>65.92</v>
      </c>
    </row>
    <row r="6069" spans="1:2" x14ac:dyDescent="0.2">
      <c r="A6069" t="s">
        <v>11964</v>
      </c>
      <c r="B6069">
        <v>78.58</v>
      </c>
    </row>
    <row r="6070" spans="1:2" x14ac:dyDescent="0.2">
      <c r="A6070" t="s">
        <v>48301</v>
      </c>
      <c r="B6070">
        <v>71.69</v>
      </c>
    </row>
    <row r="6071" spans="1:2" x14ac:dyDescent="0.2">
      <c r="A6071" t="s">
        <v>11965</v>
      </c>
      <c r="B6071">
        <v>82.03</v>
      </c>
    </row>
    <row r="6072" spans="1:2" x14ac:dyDescent="0.2">
      <c r="A6072" t="s">
        <v>48302</v>
      </c>
      <c r="B6072">
        <v>74.87</v>
      </c>
    </row>
    <row r="6073" spans="1:2" x14ac:dyDescent="0.2">
      <c r="A6073" t="s">
        <v>11966</v>
      </c>
      <c r="B6073">
        <v>103.48</v>
      </c>
    </row>
    <row r="6074" spans="1:2" x14ac:dyDescent="0.2">
      <c r="A6074" t="s">
        <v>48303</v>
      </c>
      <c r="B6074">
        <v>94</v>
      </c>
    </row>
    <row r="6075" spans="1:2" x14ac:dyDescent="0.2">
      <c r="A6075" t="s">
        <v>11967</v>
      </c>
      <c r="B6075">
        <v>128.72</v>
      </c>
    </row>
    <row r="6076" spans="1:2" x14ac:dyDescent="0.2">
      <c r="A6076" t="s">
        <v>48304</v>
      </c>
      <c r="B6076">
        <v>116.56</v>
      </c>
    </row>
    <row r="6077" spans="1:2" x14ac:dyDescent="0.2">
      <c r="A6077" t="s">
        <v>11968</v>
      </c>
      <c r="B6077">
        <v>136.78</v>
      </c>
    </row>
    <row r="6078" spans="1:2" x14ac:dyDescent="0.2">
      <c r="A6078" t="s">
        <v>48305</v>
      </c>
      <c r="B6078">
        <v>123.98</v>
      </c>
    </row>
    <row r="6079" spans="1:2" x14ac:dyDescent="0.2">
      <c r="A6079" t="s">
        <v>11969</v>
      </c>
      <c r="B6079">
        <v>143.76</v>
      </c>
    </row>
    <row r="6080" spans="1:2" x14ac:dyDescent="0.2">
      <c r="A6080" t="s">
        <v>48306</v>
      </c>
      <c r="B6080">
        <v>130.4</v>
      </c>
    </row>
    <row r="6081" spans="1:2" x14ac:dyDescent="0.2">
      <c r="A6081" t="s">
        <v>11970</v>
      </c>
      <c r="B6081">
        <v>158.69</v>
      </c>
    </row>
    <row r="6082" spans="1:2" x14ac:dyDescent="0.2">
      <c r="A6082" t="s">
        <v>48307</v>
      </c>
      <c r="B6082">
        <v>143.97</v>
      </c>
    </row>
    <row r="6083" spans="1:2" x14ac:dyDescent="0.2">
      <c r="A6083" t="s">
        <v>11971</v>
      </c>
      <c r="B6083">
        <v>173.76</v>
      </c>
    </row>
    <row r="6084" spans="1:2" x14ac:dyDescent="0.2">
      <c r="A6084" t="s">
        <v>48308</v>
      </c>
      <c r="B6084">
        <v>157.66999999999999</v>
      </c>
    </row>
    <row r="6085" spans="1:2" x14ac:dyDescent="0.2">
      <c r="A6085" t="s">
        <v>11972</v>
      </c>
      <c r="B6085">
        <v>202.15</v>
      </c>
    </row>
    <row r="6086" spans="1:2" x14ac:dyDescent="0.2">
      <c r="A6086" t="s">
        <v>48309</v>
      </c>
      <c r="B6086">
        <v>183.54</v>
      </c>
    </row>
    <row r="6087" spans="1:2" x14ac:dyDescent="0.2">
      <c r="A6087" t="s">
        <v>11973</v>
      </c>
      <c r="B6087">
        <v>83.45</v>
      </c>
    </row>
    <row r="6088" spans="1:2" x14ac:dyDescent="0.2">
      <c r="A6088" t="s">
        <v>48310</v>
      </c>
      <c r="B6088">
        <v>76.12</v>
      </c>
    </row>
    <row r="6089" spans="1:2" x14ac:dyDescent="0.2">
      <c r="A6089" t="s">
        <v>11974</v>
      </c>
      <c r="B6089">
        <v>90.74</v>
      </c>
    </row>
    <row r="6090" spans="1:2" x14ac:dyDescent="0.2">
      <c r="A6090" t="s">
        <v>48311</v>
      </c>
      <c r="B6090">
        <v>82.81</v>
      </c>
    </row>
    <row r="6091" spans="1:2" x14ac:dyDescent="0.2">
      <c r="A6091" t="s">
        <v>11975</v>
      </c>
      <c r="B6091">
        <v>99.76</v>
      </c>
    </row>
    <row r="6092" spans="1:2" x14ac:dyDescent="0.2">
      <c r="A6092" t="s">
        <v>48312</v>
      </c>
      <c r="B6092">
        <v>91.07</v>
      </c>
    </row>
    <row r="6093" spans="1:2" x14ac:dyDescent="0.2">
      <c r="A6093" t="s">
        <v>11976</v>
      </c>
      <c r="B6093">
        <v>109.16</v>
      </c>
    </row>
    <row r="6094" spans="1:2" x14ac:dyDescent="0.2">
      <c r="A6094" t="s">
        <v>48313</v>
      </c>
      <c r="B6094">
        <v>99.69</v>
      </c>
    </row>
    <row r="6095" spans="1:2" x14ac:dyDescent="0.2">
      <c r="A6095" t="s">
        <v>11977</v>
      </c>
      <c r="B6095">
        <v>130.21</v>
      </c>
    </row>
    <row r="6096" spans="1:2" x14ac:dyDescent="0.2">
      <c r="A6096" t="s">
        <v>48314</v>
      </c>
      <c r="B6096">
        <v>118.46</v>
      </c>
    </row>
    <row r="6097" spans="1:2" x14ac:dyDescent="0.2">
      <c r="A6097" t="s">
        <v>11978</v>
      </c>
      <c r="B6097">
        <v>160.38999999999999</v>
      </c>
    </row>
    <row r="6098" spans="1:2" x14ac:dyDescent="0.2">
      <c r="A6098" t="s">
        <v>48315</v>
      </c>
      <c r="B6098">
        <v>145.54</v>
      </c>
    </row>
    <row r="6099" spans="1:2" x14ac:dyDescent="0.2">
      <c r="A6099" t="s">
        <v>11979</v>
      </c>
      <c r="B6099">
        <v>174.09</v>
      </c>
    </row>
    <row r="6100" spans="1:2" x14ac:dyDescent="0.2">
      <c r="A6100" t="s">
        <v>48316</v>
      </c>
      <c r="B6100">
        <v>158.12</v>
      </c>
    </row>
    <row r="6101" spans="1:2" x14ac:dyDescent="0.2">
      <c r="A6101" t="s">
        <v>11980</v>
      </c>
      <c r="B6101">
        <v>206.67</v>
      </c>
    </row>
    <row r="6102" spans="1:2" x14ac:dyDescent="0.2">
      <c r="A6102" t="s">
        <v>48317</v>
      </c>
      <c r="B6102">
        <v>187.69</v>
      </c>
    </row>
    <row r="6103" spans="1:2" x14ac:dyDescent="0.2">
      <c r="A6103" t="s">
        <v>11981</v>
      </c>
      <c r="B6103">
        <v>218.91</v>
      </c>
    </row>
    <row r="6104" spans="1:2" x14ac:dyDescent="0.2">
      <c r="A6104" t="s">
        <v>48318</v>
      </c>
      <c r="B6104">
        <v>198.93</v>
      </c>
    </row>
    <row r="6105" spans="1:2" x14ac:dyDescent="0.2">
      <c r="A6105" t="s">
        <v>11982</v>
      </c>
      <c r="B6105">
        <v>253.61</v>
      </c>
    </row>
    <row r="6106" spans="1:2" x14ac:dyDescent="0.2">
      <c r="A6106" t="s">
        <v>48319</v>
      </c>
      <c r="B6106">
        <v>230.19</v>
      </c>
    </row>
    <row r="6107" spans="1:2" x14ac:dyDescent="0.2">
      <c r="A6107" t="s">
        <v>11983</v>
      </c>
      <c r="B6107">
        <v>278.08999999999997</v>
      </c>
    </row>
    <row r="6108" spans="1:2" x14ac:dyDescent="0.2">
      <c r="A6108" t="s">
        <v>48320</v>
      </c>
      <c r="B6108">
        <v>252.66</v>
      </c>
    </row>
    <row r="6109" spans="1:2" x14ac:dyDescent="0.2">
      <c r="A6109" t="s">
        <v>11984</v>
      </c>
      <c r="B6109">
        <v>319.76</v>
      </c>
    </row>
    <row r="6110" spans="1:2" x14ac:dyDescent="0.2">
      <c r="A6110" t="s">
        <v>48321</v>
      </c>
      <c r="B6110">
        <v>289.94</v>
      </c>
    </row>
    <row r="6111" spans="1:2" x14ac:dyDescent="0.2">
      <c r="A6111" t="s">
        <v>11985</v>
      </c>
      <c r="B6111">
        <v>344.24</v>
      </c>
    </row>
    <row r="6112" spans="1:2" x14ac:dyDescent="0.2">
      <c r="A6112" t="s">
        <v>48322</v>
      </c>
      <c r="B6112">
        <v>312.41000000000003</v>
      </c>
    </row>
    <row r="6113" spans="1:2" x14ac:dyDescent="0.2">
      <c r="A6113" t="s">
        <v>11986</v>
      </c>
      <c r="B6113">
        <v>455.1</v>
      </c>
    </row>
    <row r="6114" spans="1:2" x14ac:dyDescent="0.2">
      <c r="A6114" t="s">
        <v>48323</v>
      </c>
      <c r="B6114">
        <v>413.04</v>
      </c>
    </row>
    <row r="6115" spans="1:2" x14ac:dyDescent="0.2">
      <c r="A6115" t="s">
        <v>11987</v>
      </c>
      <c r="B6115">
        <v>563.83000000000004</v>
      </c>
    </row>
    <row r="6116" spans="1:2" x14ac:dyDescent="0.2">
      <c r="A6116" t="s">
        <v>48324</v>
      </c>
      <c r="B6116">
        <v>511.76</v>
      </c>
    </row>
    <row r="6117" spans="1:2" x14ac:dyDescent="0.2">
      <c r="A6117" t="s">
        <v>11988</v>
      </c>
      <c r="B6117">
        <v>119.83</v>
      </c>
    </row>
    <row r="6118" spans="1:2" x14ac:dyDescent="0.2">
      <c r="A6118" t="s">
        <v>48325</v>
      </c>
      <c r="B6118">
        <v>111.03</v>
      </c>
    </row>
    <row r="6119" spans="1:2" x14ac:dyDescent="0.2">
      <c r="A6119" t="s">
        <v>11989</v>
      </c>
      <c r="B6119">
        <v>203.46</v>
      </c>
    </row>
    <row r="6120" spans="1:2" x14ac:dyDescent="0.2">
      <c r="A6120" t="s">
        <v>48326</v>
      </c>
      <c r="B6120">
        <v>184.73</v>
      </c>
    </row>
    <row r="6121" spans="1:2" x14ac:dyDescent="0.2">
      <c r="A6121" t="s">
        <v>11990</v>
      </c>
      <c r="B6121">
        <v>220.33</v>
      </c>
    </row>
    <row r="6122" spans="1:2" x14ac:dyDescent="0.2">
      <c r="A6122" t="s">
        <v>48327</v>
      </c>
      <c r="B6122">
        <v>200.3</v>
      </c>
    </row>
    <row r="6123" spans="1:2" x14ac:dyDescent="0.2">
      <c r="A6123" t="s">
        <v>11991</v>
      </c>
      <c r="B6123">
        <v>251.32</v>
      </c>
    </row>
    <row r="6124" spans="1:2" x14ac:dyDescent="0.2">
      <c r="A6124" t="s">
        <v>48328</v>
      </c>
      <c r="B6124">
        <v>228.48</v>
      </c>
    </row>
    <row r="6125" spans="1:2" x14ac:dyDescent="0.2">
      <c r="A6125" t="s">
        <v>11992</v>
      </c>
      <c r="B6125">
        <v>267.63</v>
      </c>
    </row>
    <row r="6126" spans="1:2" x14ac:dyDescent="0.2">
      <c r="A6126" t="s">
        <v>48329</v>
      </c>
      <c r="B6126">
        <v>243.46</v>
      </c>
    </row>
    <row r="6127" spans="1:2" x14ac:dyDescent="0.2">
      <c r="A6127" t="s">
        <v>11993</v>
      </c>
      <c r="B6127">
        <v>305.91000000000003</v>
      </c>
    </row>
    <row r="6128" spans="1:2" x14ac:dyDescent="0.2">
      <c r="A6128" t="s">
        <v>48330</v>
      </c>
      <c r="B6128">
        <v>277.94</v>
      </c>
    </row>
    <row r="6129" spans="1:2" x14ac:dyDescent="0.2">
      <c r="A6129" t="s">
        <v>11994</v>
      </c>
      <c r="B6129">
        <v>341.8</v>
      </c>
    </row>
    <row r="6130" spans="1:2" x14ac:dyDescent="0.2">
      <c r="A6130" t="s">
        <v>48331</v>
      </c>
      <c r="B6130">
        <v>310.89999999999998</v>
      </c>
    </row>
    <row r="6131" spans="1:2" x14ac:dyDescent="0.2">
      <c r="A6131" t="s">
        <v>11995</v>
      </c>
      <c r="B6131">
        <v>423.07</v>
      </c>
    </row>
    <row r="6132" spans="1:2" x14ac:dyDescent="0.2">
      <c r="A6132" t="s">
        <v>48332</v>
      </c>
      <c r="B6132">
        <v>384.44</v>
      </c>
    </row>
    <row r="6133" spans="1:2" x14ac:dyDescent="0.2">
      <c r="A6133" t="s">
        <v>11996</v>
      </c>
      <c r="B6133">
        <v>493.89</v>
      </c>
    </row>
    <row r="6134" spans="1:2" x14ac:dyDescent="0.2">
      <c r="A6134" t="s">
        <v>48333</v>
      </c>
      <c r="B6134">
        <v>448.86</v>
      </c>
    </row>
    <row r="6135" spans="1:2" x14ac:dyDescent="0.2">
      <c r="A6135" t="s">
        <v>11997</v>
      </c>
      <c r="B6135">
        <v>500.41</v>
      </c>
    </row>
    <row r="6136" spans="1:2" x14ac:dyDescent="0.2">
      <c r="A6136" t="s">
        <v>48334</v>
      </c>
      <c r="B6136">
        <v>454.86</v>
      </c>
    </row>
    <row r="6137" spans="1:2" x14ac:dyDescent="0.2">
      <c r="A6137" t="s">
        <v>11998</v>
      </c>
      <c r="B6137">
        <v>549.58000000000004</v>
      </c>
    </row>
    <row r="6138" spans="1:2" x14ac:dyDescent="0.2">
      <c r="A6138" t="s">
        <v>48335</v>
      </c>
      <c r="B6138">
        <v>499.68</v>
      </c>
    </row>
    <row r="6139" spans="1:2" x14ac:dyDescent="0.2">
      <c r="A6139" t="s">
        <v>11999</v>
      </c>
      <c r="B6139">
        <v>675.86</v>
      </c>
    </row>
    <row r="6140" spans="1:2" x14ac:dyDescent="0.2">
      <c r="A6140" t="s">
        <v>48336</v>
      </c>
      <c r="B6140">
        <v>614.65</v>
      </c>
    </row>
    <row r="6141" spans="1:2" x14ac:dyDescent="0.2">
      <c r="A6141" t="s">
        <v>12000</v>
      </c>
      <c r="B6141">
        <v>592.53</v>
      </c>
    </row>
    <row r="6142" spans="1:2" x14ac:dyDescent="0.2">
      <c r="A6142" t="s">
        <v>48337</v>
      </c>
      <c r="B6142">
        <v>539.45000000000005</v>
      </c>
    </row>
    <row r="6143" spans="1:2" x14ac:dyDescent="0.2">
      <c r="A6143" t="s">
        <v>12001</v>
      </c>
      <c r="B6143">
        <v>652.47</v>
      </c>
    </row>
    <row r="6144" spans="1:2" x14ac:dyDescent="0.2">
      <c r="A6144" t="s">
        <v>48338</v>
      </c>
      <c r="B6144">
        <v>594.16999999999996</v>
      </c>
    </row>
    <row r="6145" spans="1:2" x14ac:dyDescent="0.2">
      <c r="A6145" t="s">
        <v>12002</v>
      </c>
      <c r="B6145">
        <v>804.23</v>
      </c>
    </row>
    <row r="6146" spans="1:2" x14ac:dyDescent="0.2">
      <c r="A6146" t="s">
        <v>48339</v>
      </c>
      <c r="B6146">
        <v>732.54</v>
      </c>
    </row>
    <row r="6147" spans="1:2" x14ac:dyDescent="0.2">
      <c r="A6147" t="s">
        <v>12003</v>
      </c>
      <c r="B6147">
        <v>16.57</v>
      </c>
    </row>
    <row r="6148" spans="1:2" x14ac:dyDescent="0.2">
      <c r="A6148" t="s">
        <v>48340</v>
      </c>
      <c r="B6148">
        <v>15.47</v>
      </c>
    </row>
    <row r="6149" spans="1:2" x14ac:dyDescent="0.2">
      <c r="A6149" t="s">
        <v>12004</v>
      </c>
      <c r="B6149">
        <v>18.16</v>
      </c>
    </row>
    <row r="6150" spans="1:2" x14ac:dyDescent="0.2">
      <c r="A6150" t="s">
        <v>48341</v>
      </c>
      <c r="B6150">
        <v>16.940000000000001</v>
      </c>
    </row>
    <row r="6151" spans="1:2" x14ac:dyDescent="0.2">
      <c r="A6151" t="s">
        <v>12005</v>
      </c>
      <c r="B6151">
        <v>19.27</v>
      </c>
    </row>
    <row r="6152" spans="1:2" x14ac:dyDescent="0.2">
      <c r="A6152" t="s">
        <v>48342</v>
      </c>
      <c r="B6152">
        <v>17.96</v>
      </c>
    </row>
    <row r="6153" spans="1:2" x14ac:dyDescent="0.2">
      <c r="A6153" t="s">
        <v>12006</v>
      </c>
      <c r="B6153">
        <v>19.96</v>
      </c>
    </row>
    <row r="6154" spans="1:2" x14ac:dyDescent="0.2">
      <c r="A6154" t="s">
        <v>48343</v>
      </c>
      <c r="B6154">
        <v>18.62</v>
      </c>
    </row>
    <row r="6155" spans="1:2" x14ac:dyDescent="0.2">
      <c r="A6155" t="s">
        <v>12007</v>
      </c>
      <c r="B6155">
        <v>22.27</v>
      </c>
    </row>
    <row r="6156" spans="1:2" x14ac:dyDescent="0.2">
      <c r="A6156" t="s">
        <v>48344</v>
      </c>
      <c r="B6156">
        <v>20.75</v>
      </c>
    </row>
    <row r="6157" spans="1:2" x14ac:dyDescent="0.2">
      <c r="A6157" t="s">
        <v>12008</v>
      </c>
      <c r="B6157">
        <v>24.31</v>
      </c>
    </row>
    <row r="6158" spans="1:2" x14ac:dyDescent="0.2">
      <c r="A6158" t="s">
        <v>48345</v>
      </c>
      <c r="B6158">
        <v>22.63</v>
      </c>
    </row>
    <row r="6159" spans="1:2" x14ac:dyDescent="0.2">
      <c r="A6159" t="s">
        <v>12009</v>
      </c>
      <c r="B6159">
        <v>24.96</v>
      </c>
    </row>
    <row r="6160" spans="1:2" x14ac:dyDescent="0.2">
      <c r="A6160" t="s">
        <v>48346</v>
      </c>
      <c r="B6160">
        <v>23.19</v>
      </c>
    </row>
    <row r="6161" spans="1:2" x14ac:dyDescent="0.2">
      <c r="A6161" t="s">
        <v>12010</v>
      </c>
      <c r="B6161">
        <v>27.22</v>
      </c>
    </row>
    <row r="6162" spans="1:2" x14ac:dyDescent="0.2">
      <c r="A6162" t="s">
        <v>48347</v>
      </c>
      <c r="B6162">
        <v>25.31</v>
      </c>
    </row>
    <row r="6163" spans="1:2" x14ac:dyDescent="0.2">
      <c r="A6163" t="s">
        <v>12011</v>
      </c>
      <c r="B6163">
        <v>17.420000000000002</v>
      </c>
    </row>
    <row r="6164" spans="1:2" x14ac:dyDescent="0.2">
      <c r="A6164" t="s">
        <v>48348</v>
      </c>
      <c r="B6164">
        <v>16.260000000000002</v>
      </c>
    </row>
    <row r="6165" spans="1:2" x14ac:dyDescent="0.2">
      <c r="A6165" t="s">
        <v>12012</v>
      </c>
      <c r="B6165">
        <v>19.27</v>
      </c>
    </row>
    <row r="6166" spans="1:2" x14ac:dyDescent="0.2">
      <c r="A6166" t="s">
        <v>48349</v>
      </c>
      <c r="B6166">
        <v>17.96</v>
      </c>
    </row>
    <row r="6167" spans="1:2" x14ac:dyDescent="0.2">
      <c r="A6167" t="s">
        <v>12013</v>
      </c>
      <c r="B6167">
        <v>20.66</v>
      </c>
    </row>
    <row r="6168" spans="1:2" x14ac:dyDescent="0.2">
      <c r="A6168" t="s">
        <v>48350</v>
      </c>
      <c r="B6168">
        <v>19.239999999999998</v>
      </c>
    </row>
    <row r="6169" spans="1:2" x14ac:dyDescent="0.2">
      <c r="A6169" t="s">
        <v>12014</v>
      </c>
      <c r="B6169">
        <v>21.35</v>
      </c>
    </row>
    <row r="6170" spans="1:2" x14ac:dyDescent="0.2">
      <c r="A6170" t="s">
        <v>48351</v>
      </c>
      <c r="B6170">
        <v>19.899999999999999</v>
      </c>
    </row>
    <row r="6171" spans="1:2" x14ac:dyDescent="0.2">
      <c r="A6171" t="s">
        <v>12015</v>
      </c>
      <c r="B6171">
        <v>24.24</v>
      </c>
    </row>
    <row r="6172" spans="1:2" x14ac:dyDescent="0.2">
      <c r="A6172" t="s">
        <v>48352</v>
      </c>
      <c r="B6172">
        <v>22.56</v>
      </c>
    </row>
    <row r="6173" spans="1:2" x14ac:dyDescent="0.2">
      <c r="A6173" t="s">
        <v>12016</v>
      </c>
      <c r="B6173">
        <v>26.53</v>
      </c>
    </row>
    <row r="6174" spans="1:2" x14ac:dyDescent="0.2">
      <c r="A6174" t="s">
        <v>48353</v>
      </c>
      <c r="B6174">
        <v>24.67</v>
      </c>
    </row>
    <row r="6175" spans="1:2" x14ac:dyDescent="0.2">
      <c r="A6175" t="s">
        <v>12017</v>
      </c>
      <c r="B6175">
        <v>28.14</v>
      </c>
    </row>
    <row r="6176" spans="1:2" x14ac:dyDescent="0.2">
      <c r="A6176" t="s">
        <v>48354</v>
      </c>
      <c r="B6176">
        <v>26.15</v>
      </c>
    </row>
    <row r="6177" spans="1:2" x14ac:dyDescent="0.2">
      <c r="A6177" t="s">
        <v>12018</v>
      </c>
      <c r="B6177">
        <v>30.06</v>
      </c>
    </row>
    <row r="6178" spans="1:2" x14ac:dyDescent="0.2">
      <c r="A6178" t="s">
        <v>48355</v>
      </c>
      <c r="B6178">
        <v>27.92</v>
      </c>
    </row>
    <row r="6179" spans="1:2" x14ac:dyDescent="0.2">
      <c r="A6179" t="s">
        <v>12019</v>
      </c>
      <c r="B6179">
        <v>32.840000000000003</v>
      </c>
    </row>
    <row r="6180" spans="1:2" x14ac:dyDescent="0.2">
      <c r="A6180" t="s">
        <v>48356</v>
      </c>
      <c r="B6180">
        <v>30.48</v>
      </c>
    </row>
    <row r="6181" spans="1:2" x14ac:dyDescent="0.2">
      <c r="A6181" t="s">
        <v>12020</v>
      </c>
      <c r="B6181">
        <v>71.62</v>
      </c>
    </row>
    <row r="6182" spans="1:2" x14ac:dyDescent="0.2">
      <c r="A6182" t="s">
        <v>48357</v>
      </c>
      <c r="B6182">
        <v>64.709999999999994</v>
      </c>
    </row>
    <row r="6183" spans="1:2" x14ac:dyDescent="0.2">
      <c r="A6183" t="s">
        <v>12021</v>
      </c>
      <c r="B6183">
        <v>74.400000000000006</v>
      </c>
    </row>
    <row r="6184" spans="1:2" x14ac:dyDescent="0.2">
      <c r="A6184" t="s">
        <v>48358</v>
      </c>
      <c r="B6184">
        <v>67.27</v>
      </c>
    </row>
    <row r="6185" spans="1:2" x14ac:dyDescent="0.2">
      <c r="A6185" t="s">
        <v>12022</v>
      </c>
      <c r="B6185">
        <v>37.94</v>
      </c>
    </row>
    <row r="6186" spans="1:2" x14ac:dyDescent="0.2">
      <c r="A6186" t="s">
        <v>48359</v>
      </c>
      <c r="B6186">
        <v>34.53</v>
      </c>
    </row>
    <row r="6187" spans="1:2" x14ac:dyDescent="0.2">
      <c r="A6187" t="s">
        <v>12023</v>
      </c>
      <c r="B6187">
        <v>41.83</v>
      </c>
    </row>
    <row r="6188" spans="1:2" x14ac:dyDescent="0.2">
      <c r="A6188" t="s">
        <v>48360</v>
      </c>
      <c r="B6188">
        <v>38.11</v>
      </c>
    </row>
    <row r="6189" spans="1:2" x14ac:dyDescent="0.2">
      <c r="A6189" t="s">
        <v>12024</v>
      </c>
      <c r="B6189">
        <v>44.86</v>
      </c>
    </row>
    <row r="6190" spans="1:2" x14ac:dyDescent="0.2">
      <c r="A6190" t="s">
        <v>48361</v>
      </c>
      <c r="B6190">
        <v>40.89</v>
      </c>
    </row>
    <row r="6191" spans="1:2" x14ac:dyDescent="0.2">
      <c r="A6191" t="s">
        <v>12025</v>
      </c>
      <c r="B6191">
        <v>47.02</v>
      </c>
    </row>
    <row r="6192" spans="1:2" x14ac:dyDescent="0.2">
      <c r="A6192" t="s">
        <v>48362</v>
      </c>
      <c r="B6192">
        <v>42.88</v>
      </c>
    </row>
    <row r="6193" spans="1:2" x14ac:dyDescent="0.2">
      <c r="A6193" t="s">
        <v>12026</v>
      </c>
      <c r="B6193">
        <v>65.37</v>
      </c>
    </row>
    <row r="6194" spans="1:2" x14ac:dyDescent="0.2">
      <c r="A6194" t="s">
        <v>48363</v>
      </c>
      <c r="B6194">
        <v>59.09</v>
      </c>
    </row>
    <row r="6195" spans="1:2" x14ac:dyDescent="0.2">
      <c r="A6195" t="s">
        <v>12027</v>
      </c>
      <c r="B6195">
        <v>74.64</v>
      </c>
    </row>
    <row r="6196" spans="1:2" x14ac:dyDescent="0.2">
      <c r="A6196" t="s">
        <v>48364</v>
      </c>
      <c r="B6196">
        <v>67.5</v>
      </c>
    </row>
    <row r="6197" spans="1:2" x14ac:dyDescent="0.2">
      <c r="A6197" t="s">
        <v>12028</v>
      </c>
      <c r="B6197">
        <v>78.38</v>
      </c>
    </row>
    <row r="6198" spans="1:2" x14ac:dyDescent="0.2">
      <c r="A6198" t="s">
        <v>48365</v>
      </c>
      <c r="B6198">
        <v>70.95</v>
      </c>
    </row>
    <row r="6199" spans="1:2" x14ac:dyDescent="0.2">
      <c r="A6199" t="s">
        <v>12029</v>
      </c>
      <c r="B6199">
        <v>82.12</v>
      </c>
    </row>
    <row r="6200" spans="1:2" x14ac:dyDescent="0.2">
      <c r="A6200" t="s">
        <v>48366</v>
      </c>
      <c r="B6200">
        <v>74.39</v>
      </c>
    </row>
    <row r="6201" spans="1:2" x14ac:dyDescent="0.2">
      <c r="A6201" t="s">
        <v>12030</v>
      </c>
      <c r="B6201">
        <v>90.58</v>
      </c>
    </row>
    <row r="6202" spans="1:2" x14ac:dyDescent="0.2">
      <c r="A6202" t="s">
        <v>48367</v>
      </c>
      <c r="B6202">
        <v>82.07</v>
      </c>
    </row>
    <row r="6203" spans="1:2" x14ac:dyDescent="0.2">
      <c r="A6203" t="s">
        <v>12031</v>
      </c>
      <c r="B6203">
        <v>99.05</v>
      </c>
    </row>
    <row r="6204" spans="1:2" x14ac:dyDescent="0.2">
      <c r="A6204" t="s">
        <v>48368</v>
      </c>
      <c r="B6204">
        <v>89.75</v>
      </c>
    </row>
    <row r="6205" spans="1:2" x14ac:dyDescent="0.2">
      <c r="A6205" t="s">
        <v>12032</v>
      </c>
      <c r="B6205">
        <v>114.77</v>
      </c>
    </row>
    <row r="6206" spans="1:2" x14ac:dyDescent="0.2">
      <c r="A6206" t="s">
        <v>48369</v>
      </c>
      <c r="B6206">
        <v>104.06</v>
      </c>
    </row>
    <row r="6207" spans="1:2" x14ac:dyDescent="0.2">
      <c r="A6207" t="s">
        <v>12033</v>
      </c>
      <c r="B6207">
        <v>47.31</v>
      </c>
    </row>
    <row r="6208" spans="1:2" x14ac:dyDescent="0.2">
      <c r="A6208" t="s">
        <v>48370</v>
      </c>
      <c r="B6208">
        <v>43.14</v>
      </c>
    </row>
    <row r="6209" spans="1:2" x14ac:dyDescent="0.2">
      <c r="A6209" t="s">
        <v>12034</v>
      </c>
      <c r="B6209">
        <v>51.1</v>
      </c>
    </row>
    <row r="6210" spans="1:2" x14ac:dyDescent="0.2">
      <c r="A6210" t="s">
        <v>48371</v>
      </c>
      <c r="B6210">
        <v>46.6</v>
      </c>
    </row>
    <row r="6211" spans="1:2" x14ac:dyDescent="0.2">
      <c r="A6211" t="s">
        <v>12035</v>
      </c>
      <c r="B6211">
        <v>55.35</v>
      </c>
    </row>
    <row r="6212" spans="1:2" x14ac:dyDescent="0.2">
      <c r="A6212" t="s">
        <v>48372</v>
      </c>
      <c r="B6212">
        <v>50.49</v>
      </c>
    </row>
    <row r="6213" spans="1:2" x14ac:dyDescent="0.2">
      <c r="A6213" t="s">
        <v>12036</v>
      </c>
      <c r="B6213">
        <v>63.15</v>
      </c>
    </row>
    <row r="6214" spans="1:2" x14ac:dyDescent="0.2">
      <c r="A6214" t="s">
        <v>48373</v>
      </c>
      <c r="B6214">
        <v>57.59</v>
      </c>
    </row>
    <row r="6215" spans="1:2" x14ac:dyDescent="0.2">
      <c r="A6215" t="s">
        <v>12037</v>
      </c>
      <c r="B6215">
        <v>78.58</v>
      </c>
    </row>
    <row r="6216" spans="1:2" x14ac:dyDescent="0.2">
      <c r="A6216" t="s">
        <v>48374</v>
      </c>
      <c r="B6216">
        <v>71.180000000000007</v>
      </c>
    </row>
    <row r="6217" spans="1:2" x14ac:dyDescent="0.2">
      <c r="A6217" t="s">
        <v>12038</v>
      </c>
      <c r="B6217">
        <v>90.47</v>
      </c>
    </row>
    <row r="6218" spans="1:2" x14ac:dyDescent="0.2">
      <c r="A6218" t="s">
        <v>48375</v>
      </c>
      <c r="B6218">
        <v>81.99</v>
      </c>
    </row>
    <row r="6219" spans="1:2" x14ac:dyDescent="0.2">
      <c r="A6219" t="s">
        <v>12039</v>
      </c>
      <c r="B6219">
        <v>96.84</v>
      </c>
    </row>
    <row r="6220" spans="1:2" x14ac:dyDescent="0.2">
      <c r="A6220" t="s">
        <v>48376</v>
      </c>
      <c r="B6220">
        <v>87.84</v>
      </c>
    </row>
    <row r="6221" spans="1:2" x14ac:dyDescent="0.2">
      <c r="A6221" t="s">
        <v>12040</v>
      </c>
      <c r="B6221">
        <v>116.06</v>
      </c>
    </row>
    <row r="6222" spans="1:2" x14ac:dyDescent="0.2">
      <c r="A6222" t="s">
        <v>48377</v>
      </c>
      <c r="B6222">
        <v>105.27</v>
      </c>
    </row>
    <row r="6223" spans="1:2" x14ac:dyDescent="0.2">
      <c r="A6223" t="s">
        <v>12041</v>
      </c>
      <c r="B6223">
        <v>120.95</v>
      </c>
    </row>
    <row r="6224" spans="1:2" x14ac:dyDescent="0.2">
      <c r="A6224" t="s">
        <v>48378</v>
      </c>
      <c r="B6224">
        <v>109.77</v>
      </c>
    </row>
    <row r="6225" spans="1:2" x14ac:dyDescent="0.2">
      <c r="A6225" t="s">
        <v>12042</v>
      </c>
      <c r="B6225">
        <v>141.22999999999999</v>
      </c>
    </row>
    <row r="6226" spans="1:2" x14ac:dyDescent="0.2">
      <c r="A6226" t="s">
        <v>48379</v>
      </c>
      <c r="B6226">
        <v>128.01</v>
      </c>
    </row>
    <row r="6227" spans="1:2" x14ac:dyDescent="0.2">
      <c r="A6227" t="s">
        <v>12043</v>
      </c>
      <c r="B6227">
        <v>152.97999999999999</v>
      </c>
    </row>
    <row r="6228" spans="1:2" x14ac:dyDescent="0.2">
      <c r="A6228" t="s">
        <v>48380</v>
      </c>
      <c r="B6228">
        <v>138.80000000000001</v>
      </c>
    </row>
    <row r="6229" spans="1:2" x14ac:dyDescent="0.2">
      <c r="A6229" t="s">
        <v>12044</v>
      </c>
      <c r="B6229">
        <v>178.58</v>
      </c>
    </row>
    <row r="6230" spans="1:2" x14ac:dyDescent="0.2">
      <c r="A6230" t="s">
        <v>48381</v>
      </c>
      <c r="B6230">
        <v>161.69</v>
      </c>
    </row>
    <row r="6231" spans="1:2" x14ac:dyDescent="0.2">
      <c r="A6231" t="s">
        <v>12045</v>
      </c>
      <c r="B6231">
        <v>190.82</v>
      </c>
    </row>
    <row r="6232" spans="1:2" x14ac:dyDescent="0.2">
      <c r="A6232" t="s">
        <v>48382</v>
      </c>
      <c r="B6232">
        <v>172.93</v>
      </c>
    </row>
    <row r="6233" spans="1:2" x14ac:dyDescent="0.2">
      <c r="A6233" t="s">
        <v>12046</v>
      </c>
      <c r="B6233">
        <v>251.99</v>
      </c>
    </row>
    <row r="6234" spans="1:2" x14ac:dyDescent="0.2">
      <c r="A6234" t="s">
        <v>48383</v>
      </c>
      <c r="B6234">
        <v>228.36</v>
      </c>
    </row>
    <row r="6235" spans="1:2" x14ac:dyDescent="0.2">
      <c r="A6235" t="s">
        <v>12047</v>
      </c>
      <c r="B6235">
        <v>311.91000000000003</v>
      </c>
    </row>
    <row r="6236" spans="1:2" x14ac:dyDescent="0.2">
      <c r="A6236" t="s">
        <v>48384</v>
      </c>
      <c r="B6236">
        <v>282.69</v>
      </c>
    </row>
    <row r="6237" spans="1:2" x14ac:dyDescent="0.2">
      <c r="A6237" t="s">
        <v>12048</v>
      </c>
      <c r="B6237">
        <v>64.03</v>
      </c>
    </row>
    <row r="6238" spans="1:2" x14ac:dyDescent="0.2">
      <c r="A6238" t="s">
        <v>48385</v>
      </c>
      <c r="B6238">
        <v>59.41</v>
      </c>
    </row>
    <row r="6239" spans="1:2" x14ac:dyDescent="0.2">
      <c r="A6239" t="s">
        <v>12049</v>
      </c>
      <c r="B6239">
        <v>114.06</v>
      </c>
    </row>
    <row r="6240" spans="1:2" x14ac:dyDescent="0.2">
      <c r="A6240" t="s">
        <v>48386</v>
      </c>
      <c r="B6240">
        <v>103.43</v>
      </c>
    </row>
    <row r="6241" spans="1:2" x14ac:dyDescent="0.2">
      <c r="A6241" t="s">
        <v>12050</v>
      </c>
      <c r="B6241">
        <v>122.54</v>
      </c>
    </row>
    <row r="6242" spans="1:2" x14ac:dyDescent="0.2">
      <c r="A6242" t="s">
        <v>48387</v>
      </c>
      <c r="B6242">
        <v>111.22</v>
      </c>
    </row>
    <row r="6243" spans="1:2" x14ac:dyDescent="0.2">
      <c r="A6243" t="s">
        <v>12051</v>
      </c>
      <c r="B6243">
        <v>139.72999999999999</v>
      </c>
    </row>
    <row r="6244" spans="1:2" x14ac:dyDescent="0.2">
      <c r="A6244" t="s">
        <v>48388</v>
      </c>
      <c r="B6244">
        <v>126.88</v>
      </c>
    </row>
    <row r="6245" spans="1:2" x14ac:dyDescent="0.2">
      <c r="A6245" t="s">
        <v>12052</v>
      </c>
      <c r="B6245">
        <v>146.26</v>
      </c>
    </row>
    <row r="6246" spans="1:2" x14ac:dyDescent="0.2">
      <c r="A6246" t="s">
        <v>48389</v>
      </c>
      <c r="B6246">
        <v>132.88</v>
      </c>
    </row>
    <row r="6247" spans="1:2" x14ac:dyDescent="0.2">
      <c r="A6247" t="s">
        <v>12053</v>
      </c>
      <c r="B6247">
        <v>170.2</v>
      </c>
    </row>
    <row r="6248" spans="1:2" x14ac:dyDescent="0.2">
      <c r="A6248" t="s">
        <v>48390</v>
      </c>
      <c r="B6248">
        <v>154.44999999999999</v>
      </c>
    </row>
    <row r="6249" spans="1:2" x14ac:dyDescent="0.2">
      <c r="A6249" t="s">
        <v>12054</v>
      </c>
      <c r="B6249">
        <v>185.87</v>
      </c>
    </row>
    <row r="6250" spans="1:2" x14ac:dyDescent="0.2">
      <c r="A6250" t="s">
        <v>48391</v>
      </c>
      <c r="B6250">
        <v>168.83</v>
      </c>
    </row>
    <row r="6251" spans="1:2" x14ac:dyDescent="0.2">
      <c r="A6251" t="s">
        <v>12055</v>
      </c>
      <c r="B6251">
        <v>232.17</v>
      </c>
    </row>
    <row r="6252" spans="1:2" x14ac:dyDescent="0.2">
      <c r="A6252" t="s">
        <v>48392</v>
      </c>
      <c r="B6252">
        <v>210.68</v>
      </c>
    </row>
    <row r="6253" spans="1:2" x14ac:dyDescent="0.2">
      <c r="A6253" t="s">
        <v>12056</v>
      </c>
      <c r="B6253">
        <v>270.29000000000002</v>
      </c>
    </row>
    <row r="6254" spans="1:2" x14ac:dyDescent="0.2">
      <c r="A6254" t="s">
        <v>48393</v>
      </c>
      <c r="B6254">
        <v>245.28</v>
      </c>
    </row>
    <row r="6255" spans="1:2" x14ac:dyDescent="0.2">
      <c r="A6255" t="s">
        <v>12057</v>
      </c>
      <c r="B6255">
        <v>273.55</v>
      </c>
    </row>
    <row r="6256" spans="1:2" x14ac:dyDescent="0.2">
      <c r="A6256" t="s">
        <v>48394</v>
      </c>
      <c r="B6256">
        <v>248.28</v>
      </c>
    </row>
    <row r="6257" spans="1:2" x14ac:dyDescent="0.2">
      <c r="A6257" t="s">
        <v>12058</v>
      </c>
      <c r="B6257">
        <v>298.42</v>
      </c>
    </row>
    <row r="6258" spans="1:2" x14ac:dyDescent="0.2">
      <c r="A6258" t="s">
        <v>48395</v>
      </c>
      <c r="B6258">
        <v>270.92</v>
      </c>
    </row>
    <row r="6259" spans="1:2" x14ac:dyDescent="0.2">
      <c r="A6259" t="s">
        <v>12059</v>
      </c>
      <c r="B6259">
        <v>366.68</v>
      </c>
    </row>
    <row r="6260" spans="1:2" x14ac:dyDescent="0.2">
      <c r="A6260" t="s">
        <v>48396</v>
      </c>
      <c r="B6260">
        <v>332.99</v>
      </c>
    </row>
    <row r="6261" spans="1:2" x14ac:dyDescent="0.2">
      <c r="A6261" t="s">
        <v>12060</v>
      </c>
      <c r="B6261">
        <v>319.61</v>
      </c>
    </row>
    <row r="6262" spans="1:2" x14ac:dyDescent="0.2">
      <c r="A6262" t="s">
        <v>48397</v>
      </c>
      <c r="B6262">
        <v>290.57</v>
      </c>
    </row>
    <row r="6263" spans="1:2" x14ac:dyDescent="0.2">
      <c r="A6263" t="s">
        <v>12061</v>
      </c>
      <c r="B6263">
        <v>349.37</v>
      </c>
    </row>
    <row r="6264" spans="1:2" x14ac:dyDescent="0.2">
      <c r="A6264" t="s">
        <v>48398</v>
      </c>
      <c r="B6264">
        <v>317.72000000000003</v>
      </c>
    </row>
    <row r="6265" spans="1:2" x14ac:dyDescent="0.2">
      <c r="A6265" t="s">
        <v>12062</v>
      </c>
      <c r="B6265">
        <v>430.37</v>
      </c>
    </row>
    <row r="6266" spans="1:2" x14ac:dyDescent="0.2">
      <c r="A6266" t="s">
        <v>48399</v>
      </c>
      <c r="B6266">
        <v>391.49</v>
      </c>
    </row>
    <row r="6267" spans="1:2" x14ac:dyDescent="0.2">
      <c r="A6267" t="s">
        <v>12063</v>
      </c>
      <c r="B6267">
        <v>9.65</v>
      </c>
    </row>
    <row r="6268" spans="1:2" x14ac:dyDescent="0.2">
      <c r="A6268" t="s">
        <v>48400</v>
      </c>
      <c r="B6268">
        <v>8.43</v>
      </c>
    </row>
    <row r="6269" spans="1:2" x14ac:dyDescent="0.2">
      <c r="A6269" t="s">
        <v>12064</v>
      </c>
      <c r="B6269">
        <v>17.96</v>
      </c>
    </row>
    <row r="6270" spans="1:2" x14ac:dyDescent="0.2">
      <c r="A6270" t="s">
        <v>48401</v>
      </c>
      <c r="B6270">
        <v>15.7</v>
      </c>
    </row>
    <row r="6271" spans="1:2" x14ac:dyDescent="0.2">
      <c r="A6271" t="s">
        <v>12065</v>
      </c>
      <c r="B6271">
        <v>22.04</v>
      </c>
    </row>
    <row r="6272" spans="1:2" x14ac:dyDescent="0.2">
      <c r="A6272" t="s">
        <v>48402</v>
      </c>
      <c r="B6272">
        <v>19.309999999999999</v>
      </c>
    </row>
    <row r="6273" spans="1:2" x14ac:dyDescent="0.2">
      <c r="A6273" t="s">
        <v>12066</v>
      </c>
      <c r="B6273">
        <v>127.51</v>
      </c>
    </row>
    <row r="6274" spans="1:2" x14ac:dyDescent="0.2">
      <c r="A6274" t="s">
        <v>48403</v>
      </c>
      <c r="B6274">
        <v>114.89</v>
      </c>
    </row>
    <row r="6275" spans="1:2" x14ac:dyDescent="0.2">
      <c r="A6275" t="s">
        <v>12067</v>
      </c>
      <c r="B6275">
        <v>156.25</v>
      </c>
    </row>
    <row r="6276" spans="1:2" x14ac:dyDescent="0.2">
      <c r="A6276" t="s">
        <v>48404</v>
      </c>
      <c r="B6276">
        <v>141.29</v>
      </c>
    </row>
    <row r="6277" spans="1:2" x14ac:dyDescent="0.2">
      <c r="A6277" t="s">
        <v>12068</v>
      </c>
      <c r="B6277">
        <v>183.02</v>
      </c>
    </row>
    <row r="6278" spans="1:2" x14ac:dyDescent="0.2">
      <c r="A6278" t="s">
        <v>48405</v>
      </c>
      <c r="B6278">
        <v>165.94</v>
      </c>
    </row>
    <row r="6279" spans="1:2" x14ac:dyDescent="0.2">
      <c r="A6279" t="s">
        <v>12069</v>
      </c>
      <c r="B6279">
        <v>214.11</v>
      </c>
    </row>
    <row r="6280" spans="1:2" x14ac:dyDescent="0.2">
      <c r="A6280" t="s">
        <v>48406</v>
      </c>
      <c r="B6280">
        <v>194.32</v>
      </c>
    </row>
    <row r="6281" spans="1:2" x14ac:dyDescent="0.2">
      <c r="A6281" t="s">
        <v>12070</v>
      </c>
      <c r="B6281">
        <v>241.62</v>
      </c>
    </row>
    <row r="6282" spans="1:2" x14ac:dyDescent="0.2">
      <c r="A6282" t="s">
        <v>48407</v>
      </c>
      <c r="B6282">
        <v>219.64</v>
      </c>
    </row>
    <row r="6283" spans="1:2" x14ac:dyDescent="0.2">
      <c r="A6283" t="s">
        <v>12071</v>
      </c>
      <c r="B6283">
        <v>273.64</v>
      </c>
    </row>
    <row r="6284" spans="1:2" x14ac:dyDescent="0.2">
      <c r="A6284" t="s">
        <v>48408</v>
      </c>
      <c r="B6284">
        <v>248.83</v>
      </c>
    </row>
    <row r="6285" spans="1:2" x14ac:dyDescent="0.2">
      <c r="A6285" t="s">
        <v>12072</v>
      </c>
      <c r="B6285">
        <v>301.31</v>
      </c>
    </row>
    <row r="6286" spans="1:2" x14ac:dyDescent="0.2">
      <c r="A6286" t="s">
        <v>48409</v>
      </c>
      <c r="B6286">
        <v>274.31</v>
      </c>
    </row>
    <row r="6287" spans="1:2" x14ac:dyDescent="0.2">
      <c r="A6287" t="s">
        <v>12073</v>
      </c>
      <c r="B6287">
        <v>330.44</v>
      </c>
    </row>
    <row r="6288" spans="1:2" x14ac:dyDescent="0.2">
      <c r="A6288" t="s">
        <v>48410</v>
      </c>
      <c r="B6288">
        <v>301</v>
      </c>
    </row>
    <row r="6289" spans="1:2" x14ac:dyDescent="0.2">
      <c r="A6289" t="s">
        <v>12074</v>
      </c>
      <c r="B6289">
        <v>147.88</v>
      </c>
    </row>
    <row r="6290" spans="1:2" x14ac:dyDescent="0.2">
      <c r="A6290" t="s">
        <v>48411</v>
      </c>
      <c r="B6290">
        <v>133.63999999999999</v>
      </c>
    </row>
    <row r="6291" spans="1:2" x14ac:dyDescent="0.2">
      <c r="A6291" t="s">
        <v>12075</v>
      </c>
      <c r="B6291">
        <v>183.53</v>
      </c>
    </row>
    <row r="6292" spans="1:2" x14ac:dyDescent="0.2">
      <c r="A6292" t="s">
        <v>48412</v>
      </c>
      <c r="B6292">
        <v>166.41</v>
      </c>
    </row>
    <row r="6293" spans="1:2" x14ac:dyDescent="0.2">
      <c r="A6293" t="s">
        <v>12076</v>
      </c>
      <c r="B6293">
        <v>217.01</v>
      </c>
    </row>
    <row r="6294" spans="1:2" x14ac:dyDescent="0.2">
      <c r="A6294" t="s">
        <v>48413</v>
      </c>
      <c r="B6294">
        <v>197.23</v>
      </c>
    </row>
    <row r="6295" spans="1:2" x14ac:dyDescent="0.2">
      <c r="A6295" t="s">
        <v>12077</v>
      </c>
      <c r="B6295">
        <v>254.81</v>
      </c>
    </row>
    <row r="6296" spans="1:2" x14ac:dyDescent="0.2">
      <c r="A6296" t="s">
        <v>48414</v>
      </c>
      <c r="B6296">
        <v>231.8</v>
      </c>
    </row>
    <row r="6297" spans="1:2" x14ac:dyDescent="0.2">
      <c r="A6297" t="s">
        <v>12078</v>
      </c>
      <c r="B6297">
        <v>289.36</v>
      </c>
    </row>
    <row r="6298" spans="1:2" x14ac:dyDescent="0.2">
      <c r="A6298" t="s">
        <v>48415</v>
      </c>
      <c r="B6298">
        <v>263.61</v>
      </c>
    </row>
    <row r="6299" spans="1:2" x14ac:dyDescent="0.2">
      <c r="A6299" t="s">
        <v>12079</v>
      </c>
      <c r="B6299">
        <v>328.1</v>
      </c>
    </row>
    <row r="6300" spans="1:2" x14ac:dyDescent="0.2">
      <c r="A6300" t="s">
        <v>48416</v>
      </c>
      <c r="B6300">
        <v>298.99</v>
      </c>
    </row>
    <row r="6301" spans="1:2" x14ac:dyDescent="0.2">
      <c r="A6301" t="s">
        <v>12080</v>
      </c>
      <c r="B6301">
        <v>362.67</v>
      </c>
    </row>
    <row r="6302" spans="1:2" x14ac:dyDescent="0.2">
      <c r="A6302" t="s">
        <v>48417</v>
      </c>
      <c r="B6302">
        <v>330.82</v>
      </c>
    </row>
    <row r="6303" spans="1:2" x14ac:dyDescent="0.2">
      <c r="A6303" t="s">
        <v>12081</v>
      </c>
      <c r="B6303">
        <v>398.6</v>
      </c>
    </row>
    <row r="6304" spans="1:2" x14ac:dyDescent="0.2">
      <c r="A6304" t="s">
        <v>48418</v>
      </c>
      <c r="B6304">
        <v>363.77</v>
      </c>
    </row>
    <row r="6305" spans="1:2" x14ac:dyDescent="0.2">
      <c r="A6305" t="s">
        <v>12082</v>
      </c>
      <c r="B6305">
        <v>474.99</v>
      </c>
    </row>
    <row r="6306" spans="1:2" x14ac:dyDescent="0.2">
      <c r="A6306" t="s">
        <v>48419</v>
      </c>
      <c r="B6306">
        <v>434.57</v>
      </c>
    </row>
    <row r="6307" spans="1:2" x14ac:dyDescent="0.2">
      <c r="A6307" t="s">
        <v>12083</v>
      </c>
      <c r="B6307">
        <v>572.57000000000005</v>
      </c>
    </row>
    <row r="6308" spans="1:2" x14ac:dyDescent="0.2">
      <c r="A6308" t="s">
        <v>48420</v>
      </c>
      <c r="B6308">
        <v>523.08000000000004</v>
      </c>
    </row>
    <row r="6309" spans="1:2" x14ac:dyDescent="0.2">
      <c r="A6309" t="s">
        <v>12084</v>
      </c>
      <c r="B6309">
        <v>658.32</v>
      </c>
    </row>
    <row r="6310" spans="1:2" x14ac:dyDescent="0.2">
      <c r="A6310" t="s">
        <v>48421</v>
      </c>
      <c r="B6310">
        <v>601.36</v>
      </c>
    </row>
    <row r="6311" spans="1:2" x14ac:dyDescent="0.2">
      <c r="A6311" t="s">
        <v>12085</v>
      </c>
      <c r="B6311">
        <v>352.46</v>
      </c>
    </row>
    <row r="6312" spans="1:2" x14ac:dyDescent="0.2">
      <c r="A6312" t="s">
        <v>48422</v>
      </c>
      <c r="B6312">
        <v>320.39999999999998</v>
      </c>
    </row>
    <row r="6313" spans="1:2" x14ac:dyDescent="0.2">
      <c r="A6313" t="s">
        <v>12086</v>
      </c>
      <c r="B6313">
        <v>398.94</v>
      </c>
    </row>
    <row r="6314" spans="1:2" x14ac:dyDescent="0.2">
      <c r="A6314" t="s">
        <v>48423</v>
      </c>
      <c r="B6314">
        <v>363.22</v>
      </c>
    </row>
    <row r="6315" spans="1:2" x14ac:dyDescent="0.2">
      <c r="A6315" t="s">
        <v>12087</v>
      </c>
      <c r="B6315">
        <v>451.04</v>
      </c>
    </row>
    <row r="6316" spans="1:2" x14ac:dyDescent="0.2">
      <c r="A6316" t="s">
        <v>48424</v>
      </c>
      <c r="B6316">
        <v>410.83</v>
      </c>
    </row>
    <row r="6317" spans="1:2" x14ac:dyDescent="0.2">
      <c r="A6317" t="s">
        <v>12088</v>
      </c>
      <c r="B6317">
        <v>497.52</v>
      </c>
    </row>
    <row r="6318" spans="1:2" x14ac:dyDescent="0.2">
      <c r="A6318" t="s">
        <v>48425</v>
      </c>
      <c r="B6318">
        <v>453.66</v>
      </c>
    </row>
    <row r="6319" spans="1:2" x14ac:dyDescent="0.2">
      <c r="A6319" t="s">
        <v>12089</v>
      </c>
      <c r="B6319">
        <v>549.87</v>
      </c>
    </row>
    <row r="6320" spans="1:2" x14ac:dyDescent="0.2">
      <c r="A6320" t="s">
        <v>48426</v>
      </c>
      <c r="B6320">
        <v>501.49</v>
      </c>
    </row>
    <row r="6321" spans="1:2" x14ac:dyDescent="0.2">
      <c r="A6321" t="s">
        <v>12090</v>
      </c>
      <c r="B6321">
        <v>673.52</v>
      </c>
    </row>
    <row r="6322" spans="1:2" x14ac:dyDescent="0.2">
      <c r="A6322" t="s">
        <v>48427</v>
      </c>
      <c r="B6322">
        <v>614.97</v>
      </c>
    </row>
    <row r="6323" spans="1:2" x14ac:dyDescent="0.2">
      <c r="A6323" t="s">
        <v>12091</v>
      </c>
      <c r="B6323">
        <v>766.26</v>
      </c>
    </row>
    <row r="6324" spans="1:2" x14ac:dyDescent="0.2">
      <c r="A6324" t="s">
        <v>48428</v>
      </c>
      <c r="B6324">
        <v>700.48</v>
      </c>
    </row>
    <row r="6325" spans="1:2" x14ac:dyDescent="0.2">
      <c r="A6325" t="s">
        <v>12092</v>
      </c>
      <c r="B6325">
        <v>870.18</v>
      </c>
    </row>
    <row r="6326" spans="1:2" x14ac:dyDescent="0.2">
      <c r="A6326" t="s">
        <v>48429</v>
      </c>
      <c r="B6326">
        <v>795.84</v>
      </c>
    </row>
    <row r="6327" spans="1:2" x14ac:dyDescent="0.2">
      <c r="A6327" t="s">
        <v>12093</v>
      </c>
      <c r="B6327">
        <v>967.12</v>
      </c>
    </row>
    <row r="6328" spans="1:2" x14ac:dyDescent="0.2">
      <c r="A6328" t="s">
        <v>48430</v>
      </c>
      <c r="B6328">
        <v>884.94</v>
      </c>
    </row>
    <row r="6329" spans="1:2" x14ac:dyDescent="0.2">
      <c r="A6329" t="s">
        <v>12094</v>
      </c>
      <c r="B6329">
        <v>1081.27</v>
      </c>
    </row>
    <row r="6330" spans="1:2" x14ac:dyDescent="0.2">
      <c r="A6330" t="s">
        <v>48431</v>
      </c>
      <c r="B6330">
        <v>989.29</v>
      </c>
    </row>
    <row r="6331" spans="1:2" x14ac:dyDescent="0.2">
      <c r="A6331" t="s">
        <v>12095</v>
      </c>
      <c r="B6331">
        <v>1271.21</v>
      </c>
    </row>
    <row r="6332" spans="1:2" x14ac:dyDescent="0.2">
      <c r="A6332" t="s">
        <v>48432</v>
      </c>
      <c r="B6332">
        <v>1164.08</v>
      </c>
    </row>
    <row r="6333" spans="1:2" x14ac:dyDescent="0.2">
      <c r="A6333" t="s">
        <v>12096</v>
      </c>
      <c r="B6333">
        <v>536.12</v>
      </c>
    </row>
    <row r="6334" spans="1:2" x14ac:dyDescent="0.2">
      <c r="A6334" t="s">
        <v>48433</v>
      </c>
      <c r="B6334">
        <v>488.88</v>
      </c>
    </row>
    <row r="6335" spans="1:2" x14ac:dyDescent="0.2">
      <c r="A6335" t="s">
        <v>12097</v>
      </c>
      <c r="B6335">
        <v>622.07000000000005</v>
      </c>
    </row>
    <row r="6336" spans="1:2" x14ac:dyDescent="0.2">
      <c r="A6336" t="s">
        <v>48434</v>
      </c>
      <c r="B6336">
        <v>567.5</v>
      </c>
    </row>
    <row r="6337" spans="1:2" x14ac:dyDescent="0.2">
      <c r="A6337" t="s">
        <v>12098</v>
      </c>
      <c r="B6337">
        <v>705.62</v>
      </c>
    </row>
    <row r="6338" spans="1:2" x14ac:dyDescent="0.2">
      <c r="A6338" t="s">
        <v>48435</v>
      </c>
      <c r="B6338">
        <v>643.91</v>
      </c>
    </row>
    <row r="6339" spans="1:2" x14ac:dyDescent="0.2">
      <c r="A6339" t="s">
        <v>12099</v>
      </c>
      <c r="B6339">
        <v>788.29</v>
      </c>
    </row>
    <row r="6340" spans="1:2" x14ac:dyDescent="0.2">
      <c r="A6340" t="s">
        <v>48436</v>
      </c>
      <c r="B6340">
        <v>719.68</v>
      </c>
    </row>
    <row r="6341" spans="1:2" x14ac:dyDescent="0.2">
      <c r="A6341" t="s">
        <v>12100</v>
      </c>
      <c r="B6341">
        <v>868.35</v>
      </c>
    </row>
    <row r="6342" spans="1:2" x14ac:dyDescent="0.2">
      <c r="A6342" t="s">
        <v>48437</v>
      </c>
      <c r="B6342">
        <v>793.07</v>
      </c>
    </row>
    <row r="6343" spans="1:2" x14ac:dyDescent="0.2">
      <c r="A6343" t="s">
        <v>12101</v>
      </c>
      <c r="B6343">
        <v>1055.26</v>
      </c>
    </row>
    <row r="6344" spans="1:2" x14ac:dyDescent="0.2">
      <c r="A6344" t="s">
        <v>48438</v>
      </c>
      <c r="B6344">
        <v>964.49</v>
      </c>
    </row>
    <row r="6345" spans="1:2" x14ac:dyDescent="0.2">
      <c r="A6345" t="s">
        <v>12102</v>
      </c>
      <c r="B6345">
        <v>1210.6500000000001</v>
      </c>
    </row>
    <row r="6346" spans="1:2" x14ac:dyDescent="0.2">
      <c r="A6346" t="s">
        <v>48439</v>
      </c>
      <c r="B6346">
        <v>1107.28</v>
      </c>
    </row>
    <row r="6347" spans="1:2" x14ac:dyDescent="0.2">
      <c r="A6347" t="s">
        <v>12103</v>
      </c>
      <c r="B6347">
        <v>1393.83</v>
      </c>
    </row>
    <row r="6348" spans="1:2" x14ac:dyDescent="0.2">
      <c r="A6348" t="s">
        <v>48440</v>
      </c>
      <c r="B6348">
        <v>1274.8900000000001</v>
      </c>
    </row>
    <row r="6349" spans="1:2" x14ac:dyDescent="0.2">
      <c r="A6349" t="s">
        <v>12104</v>
      </c>
      <c r="B6349">
        <v>1546.75</v>
      </c>
    </row>
    <row r="6350" spans="1:2" x14ac:dyDescent="0.2">
      <c r="A6350" t="s">
        <v>48441</v>
      </c>
      <c r="B6350">
        <v>1415.42</v>
      </c>
    </row>
    <row r="6351" spans="1:2" x14ac:dyDescent="0.2">
      <c r="A6351" t="s">
        <v>12105</v>
      </c>
      <c r="B6351">
        <v>1739.82</v>
      </c>
    </row>
    <row r="6352" spans="1:2" x14ac:dyDescent="0.2">
      <c r="A6352" t="s">
        <v>48442</v>
      </c>
      <c r="B6352">
        <v>1591.6</v>
      </c>
    </row>
    <row r="6353" spans="1:2" x14ac:dyDescent="0.2">
      <c r="A6353" t="s">
        <v>12106</v>
      </c>
      <c r="B6353">
        <v>2050.6</v>
      </c>
    </row>
    <row r="6354" spans="1:2" x14ac:dyDescent="0.2">
      <c r="A6354" t="s">
        <v>48443</v>
      </c>
      <c r="B6354">
        <v>1877.2</v>
      </c>
    </row>
    <row r="6355" spans="1:2" x14ac:dyDescent="0.2">
      <c r="A6355" t="s">
        <v>12107</v>
      </c>
      <c r="B6355">
        <v>2231.5100000000002</v>
      </c>
    </row>
    <row r="6356" spans="1:2" x14ac:dyDescent="0.2">
      <c r="A6356" t="s">
        <v>48444</v>
      </c>
      <c r="B6356">
        <v>2042.49</v>
      </c>
    </row>
    <row r="6357" spans="1:2" x14ac:dyDescent="0.2">
      <c r="A6357" t="s">
        <v>12108</v>
      </c>
      <c r="B6357">
        <v>2539.84</v>
      </c>
    </row>
    <row r="6358" spans="1:2" x14ac:dyDescent="0.2">
      <c r="A6358" t="s">
        <v>48445</v>
      </c>
      <c r="B6358">
        <v>2325.83</v>
      </c>
    </row>
    <row r="6359" spans="1:2" x14ac:dyDescent="0.2">
      <c r="A6359" t="s">
        <v>12109</v>
      </c>
      <c r="B6359">
        <v>3351.9</v>
      </c>
    </row>
    <row r="6360" spans="1:2" x14ac:dyDescent="0.2">
      <c r="A6360" t="s">
        <v>48446</v>
      </c>
      <c r="B6360">
        <v>3070.61</v>
      </c>
    </row>
    <row r="6361" spans="1:2" x14ac:dyDescent="0.2">
      <c r="A6361" t="s">
        <v>12110</v>
      </c>
      <c r="B6361">
        <v>4161.41</v>
      </c>
    </row>
    <row r="6362" spans="1:2" x14ac:dyDescent="0.2">
      <c r="A6362" t="s">
        <v>48447</v>
      </c>
      <c r="B6362">
        <v>3813.07</v>
      </c>
    </row>
    <row r="6363" spans="1:2" x14ac:dyDescent="0.2">
      <c r="A6363" t="s">
        <v>12111</v>
      </c>
      <c r="B6363">
        <v>1230.51</v>
      </c>
    </row>
    <row r="6364" spans="1:2" x14ac:dyDescent="0.2">
      <c r="A6364" t="s">
        <v>48448</v>
      </c>
      <c r="B6364">
        <v>1120.5</v>
      </c>
    </row>
    <row r="6365" spans="1:2" x14ac:dyDescent="0.2">
      <c r="A6365" t="s">
        <v>12112</v>
      </c>
      <c r="B6365">
        <v>1493.57</v>
      </c>
    </row>
    <row r="6366" spans="1:2" x14ac:dyDescent="0.2">
      <c r="A6366" t="s">
        <v>48449</v>
      </c>
      <c r="B6366">
        <v>1360.91</v>
      </c>
    </row>
    <row r="6367" spans="1:2" x14ac:dyDescent="0.2">
      <c r="A6367" t="s">
        <v>12113</v>
      </c>
      <c r="B6367">
        <v>1700.79</v>
      </c>
    </row>
    <row r="6368" spans="1:2" x14ac:dyDescent="0.2">
      <c r="A6368" t="s">
        <v>48450</v>
      </c>
      <c r="B6368">
        <v>1551.34</v>
      </c>
    </row>
    <row r="6369" spans="1:2" x14ac:dyDescent="0.2">
      <c r="A6369" t="s">
        <v>12114</v>
      </c>
      <c r="B6369">
        <v>1947.57</v>
      </c>
    </row>
    <row r="6370" spans="1:2" x14ac:dyDescent="0.2">
      <c r="A6370" t="s">
        <v>48451</v>
      </c>
      <c r="B6370">
        <v>1776.7</v>
      </c>
    </row>
    <row r="6371" spans="1:2" x14ac:dyDescent="0.2">
      <c r="A6371" t="s">
        <v>12115</v>
      </c>
      <c r="B6371">
        <v>2151.5</v>
      </c>
    </row>
    <row r="6372" spans="1:2" x14ac:dyDescent="0.2">
      <c r="A6372" t="s">
        <v>48452</v>
      </c>
      <c r="B6372">
        <v>1964.12</v>
      </c>
    </row>
    <row r="6373" spans="1:2" x14ac:dyDescent="0.2">
      <c r="A6373" t="s">
        <v>12116</v>
      </c>
      <c r="B6373">
        <v>2402.33</v>
      </c>
    </row>
    <row r="6374" spans="1:2" x14ac:dyDescent="0.2">
      <c r="A6374" t="s">
        <v>48453</v>
      </c>
      <c r="B6374">
        <v>2193.14</v>
      </c>
    </row>
    <row r="6375" spans="1:2" x14ac:dyDescent="0.2">
      <c r="A6375" t="s">
        <v>12117</v>
      </c>
      <c r="B6375">
        <v>2816.78</v>
      </c>
    </row>
    <row r="6376" spans="1:2" x14ac:dyDescent="0.2">
      <c r="A6376" t="s">
        <v>48454</v>
      </c>
      <c r="B6376">
        <v>2574.0100000000002</v>
      </c>
    </row>
    <row r="6377" spans="1:2" x14ac:dyDescent="0.2">
      <c r="A6377" t="s">
        <v>12118</v>
      </c>
      <c r="B6377">
        <v>3512.32</v>
      </c>
    </row>
    <row r="6378" spans="1:2" x14ac:dyDescent="0.2">
      <c r="A6378" t="s">
        <v>48455</v>
      </c>
      <c r="B6378">
        <v>3209.91</v>
      </c>
    </row>
    <row r="6379" spans="1:2" x14ac:dyDescent="0.2">
      <c r="A6379" t="s">
        <v>12119</v>
      </c>
      <c r="B6379">
        <v>4098.28</v>
      </c>
    </row>
    <row r="6380" spans="1:2" x14ac:dyDescent="0.2">
      <c r="A6380" t="s">
        <v>48456</v>
      </c>
      <c r="B6380">
        <v>3745.39</v>
      </c>
    </row>
    <row r="6381" spans="1:2" x14ac:dyDescent="0.2">
      <c r="A6381" t="s">
        <v>12120</v>
      </c>
      <c r="B6381">
        <v>4203.53</v>
      </c>
    </row>
    <row r="6382" spans="1:2" x14ac:dyDescent="0.2">
      <c r="A6382" t="s">
        <v>48457</v>
      </c>
      <c r="B6382">
        <v>3842.12</v>
      </c>
    </row>
    <row r="6383" spans="1:2" x14ac:dyDescent="0.2">
      <c r="A6383" t="s">
        <v>12121</v>
      </c>
      <c r="B6383">
        <v>4663.3100000000004</v>
      </c>
    </row>
    <row r="6384" spans="1:2" x14ac:dyDescent="0.2">
      <c r="A6384" t="s">
        <v>48458</v>
      </c>
      <c r="B6384">
        <v>4262.59</v>
      </c>
    </row>
    <row r="6385" spans="1:2" x14ac:dyDescent="0.2">
      <c r="A6385" t="s">
        <v>12122</v>
      </c>
      <c r="B6385">
        <v>5823.49</v>
      </c>
    </row>
    <row r="6386" spans="1:2" x14ac:dyDescent="0.2">
      <c r="A6386" t="s">
        <v>48459</v>
      </c>
      <c r="B6386">
        <v>5323.51</v>
      </c>
    </row>
    <row r="6387" spans="1:2" x14ac:dyDescent="0.2">
      <c r="A6387" t="s">
        <v>12123</v>
      </c>
      <c r="B6387">
        <v>5318.62</v>
      </c>
    </row>
    <row r="6388" spans="1:2" x14ac:dyDescent="0.2">
      <c r="A6388" t="s">
        <v>48460</v>
      </c>
      <c r="B6388">
        <v>4866.76</v>
      </c>
    </row>
    <row r="6389" spans="1:2" x14ac:dyDescent="0.2">
      <c r="A6389" t="s">
        <v>12124</v>
      </c>
      <c r="B6389">
        <v>5901.64</v>
      </c>
    </row>
    <row r="6390" spans="1:2" x14ac:dyDescent="0.2">
      <c r="A6390" t="s">
        <v>48461</v>
      </c>
      <c r="B6390">
        <v>5400.48</v>
      </c>
    </row>
    <row r="6391" spans="1:2" x14ac:dyDescent="0.2">
      <c r="A6391" t="s">
        <v>12125</v>
      </c>
      <c r="B6391">
        <v>7372.71</v>
      </c>
    </row>
    <row r="6392" spans="1:2" x14ac:dyDescent="0.2">
      <c r="A6392" t="s">
        <v>48462</v>
      </c>
      <c r="B6392">
        <v>6747.13</v>
      </c>
    </row>
    <row r="6393" spans="1:2" x14ac:dyDescent="0.2">
      <c r="A6393" t="s">
        <v>12126</v>
      </c>
      <c r="B6393">
        <v>66.78</v>
      </c>
    </row>
    <row r="6394" spans="1:2" x14ac:dyDescent="0.2">
      <c r="A6394" t="s">
        <v>48463</v>
      </c>
      <c r="B6394">
        <v>60.73</v>
      </c>
    </row>
    <row r="6395" spans="1:2" x14ac:dyDescent="0.2">
      <c r="A6395" t="s">
        <v>12127</v>
      </c>
      <c r="B6395">
        <v>89.02</v>
      </c>
    </row>
    <row r="6396" spans="1:2" x14ac:dyDescent="0.2">
      <c r="A6396" t="s">
        <v>48464</v>
      </c>
      <c r="B6396">
        <v>80.959999999999994</v>
      </c>
    </row>
    <row r="6397" spans="1:2" x14ac:dyDescent="0.2">
      <c r="A6397" t="s">
        <v>12128</v>
      </c>
      <c r="B6397">
        <v>111.29</v>
      </c>
    </row>
    <row r="6398" spans="1:2" x14ac:dyDescent="0.2">
      <c r="A6398" t="s">
        <v>48465</v>
      </c>
      <c r="B6398">
        <v>101.21</v>
      </c>
    </row>
    <row r="6399" spans="1:2" x14ac:dyDescent="0.2">
      <c r="A6399" t="s">
        <v>12129</v>
      </c>
      <c r="B6399">
        <v>133.51</v>
      </c>
    </row>
    <row r="6400" spans="1:2" x14ac:dyDescent="0.2">
      <c r="A6400" t="s">
        <v>48466</v>
      </c>
      <c r="B6400">
        <v>121.41</v>
      </c>
    </row>
    <row r="6401" spans="1:2" x14ac:dyDescent="0.2">
      <c r="A6401" t="s">
        <v>12130</v>
      </c>
      <c r="B6401">
        <v>178.15</v>
      </c>
    </row>
    <row r="6402" spans="1:2" x14ac:dyDescent="0.2">
      <c r="A6402" t="s">
        <v>48467</v>
      </c>
      <c r="B6402">
        <v>162.02000000000001</v>
      </c>
    </row>
    <row r="6403" spans="1:2" x14ac:dyDescent="0.2">
      <c r="A6403" t="s">
        <v>12131</v>
      </c>
      <c r="B6403">
        <v>200.45</v>
      </c>
    </row>
    <row r="6404" spans="1:2" x14ac:dyDescent="0.2">
      <c r="A6404" t="s">
        <v>48468</v>
      </c>
      <c r="B6404">
        <v>182.29</v>
      </c>
    </row>
    <row r="6405" spans="1:2" x14ac:dyDescent="0.2">
      <c r="A6405" t="s">
        <v>12132</v>
      </c>
      <c r="B6405">
        <v>222.36</v>
      </c>
    </row>
    <row r="6406" spans="1:2" x14ac:dyDescent="0.2">
      <c r="A6406" t="s">
        <v>48469</v>
      </c>
      <c r="B6406">
        <v>202.23</v>
      </c>
    </row>
    <row r="6407" spans="1:2" x14ac:dyDescent="0.2">
      <c r="A6407" t="s">
        <v>12133</v>
      </c>
      <c r="B6407">
        <v>266.66000000000003</v>
      </c>
    </row>
    <row r="6408" spans="1:2" x14ac:dyDescent="0.2">
      <c r="A6408" t="s">
        <v>48470</v>
      </c>
      <c r="B6408">
        <v>242.49</v>
      </c>
    </row>
    <row r="6409" spans="1:2" x14ac:dyDescent="0.2">
      <c r="A6409" t="s">
        <v>12134</v>
      </c>
      <c r="B6409">
        <v>311.70999999999998</v>
      </c>
    </row>
    <row r="6410" spans="1:2" x14ac:dyDescent="0.2">
      <c r="A6410" t="s">
        <v>48471</v>
      </c>
      <c r="B6410">
        <v>283.47000000000003</v>
      </c>
    </row>
    <row r="6411" spans="1:2" x14ac:dyDescent="0.2">
      <c r="A6411" t="s">
        <v>12135</v>
      </c>
      <c r="B6411">
        <v>77.23</v>
      </c>
    </row>
    <row r="6412" spans="1:2" x14ac:dyDescent="0.2">
      <c r="A6412" t="s">
        <v>48472</v>
      </c>
      <c r="B6412">
        <v>70.34</v>
      </c>
    </row>
    <row r="6413" spans="1:2" x14ac:dyDescent="0.2">
      <c r="A6413" t="s">
        <v>12136</v>
      </c>
      <c r="B6413">
        <v>102.94</v>
      </c>
    </row>
    <row r="6414" spans="1:2" x14ac:dyDescent="0.2">
      <c r="A6414" t="s">
        <v>48473</v>
      </c>
      <c r="B6414">
        <v>93.76</v>
      </c>
    </row>
    <row r="6415" spans="1:2" x14ac:dyDescent="0.2">
      <c r="A6415" t="s">
        <v>12137</v>
      </c>
      <c r="B6415">
        <v>128.69999999999999</v>
      </c>
    </row>
    <row r="6416" spans="1:2" x14ac:dyDescent="0.2">
      <c r="A6416" t="s">
        <v>48474</v>
      </c>
      <c r="B6416">
        <v>117.23</v>
      </c>
    </row>
    <row r="6417" spans="1:2" x14ac:dyDescent="0.2">
      <c r="A6417" t="s">
        <v>12138</v>
      </c>
      <c r="B6417">
        <v>154.4</v>
      </c>
    </row>
    <row r="6418" spans="1:2" x14ac:dyDescent="0.2">
      <c r="A6418" t="s">
        <v>48475</v>
      </c>
      <c r="B6418">
        <v>140.63</v>
      </c>
    </row>
    <row r="6419" spans="1:2" x14ac:dyDescent="0.2">
      <c r="A6419" t="s">
        <v>12139</v>
      </c>
      <c r="B6419">
        <v>180.31</v>
      </c>
    </row>
    <row r="6420" spans="1:2" x14ac:dyDescent="0.2">
      <c r="A6420" t="s">
        <v>48476</v>
      </c>
      <c r="B6420">
        <v>164.23</v>
      </c>
    </row>
    <row r="6421" spans="1:2" x14ac:dyDescent="0.2">
      <c r="A6421" t="s">
        <v>12140</v>
      </c>
      <c r="B6421">
        <v>206.01</v>
      </c>
    </row>
    <row r="6422" spans="1:2" x14ac:dyDescent="0.2">
      <c r="A6422" t="s">
        <v>48477</v>
      </c>
      <c r="B6422">
        <v>187.64</v>
      </c>
    </row>
    <row r="6423" spans="1:2" x14ac:dyDescent="0.2">
      <c r="A6423" t="s">
        <v>12141</v>
      </c>
      <c r="B6423">
        <v>231.77</v>
      </c>
    </row>
    <row r="6424" spans="1:2" x14ac:dyDescent="0.2">
      <c r="A6424" t="s">
        <v>48478</v>
      </c>
      <c r="B6424">
        <v>211.1</v>
      </c>
    </row>
    <row r="6425" spans="1:2" x14ac:dyDescent="0.2">
      <c r="A6425" t="s">
        <v>12142</v>
      </c>
      <c r="B6425">
        <v>257.18</v>
      </c>
    </row>
    <row r="6426" spans="1:2" x14ac:dyDescent="0.2">
      <c r="A6426" t="s">
        <v>48479</v>
      </c>
      <c r="B6426">
        <v>234.26</v>
      </c>
    </row>
    <row r="6427" spans="1:2" x14ac:dyDescent="0.2">
      <c r="A6427" t="s">
        <v>12143</v>
      </c>
      <c r="B6427">
        <v>308.98</v>
      </c>
    </row>
    <row r="6428" spans="1:2" x14ac:dyDescent="0.2">
      <c r="A6428" t="s">
        <v>48480</v>
      </c>
      <c r="B6428">
        <v>281.43</v>
      </c>
    </row>
    <row r="6429" spans="1:2" x14ac:dyDescent="0.2">
      <c r="A6429" t="s">
        <v>12144</v>
      </c>
      <c r="B6429">
        <v>360.44</v>
      </c>
    </row>
    <row r="6430" spans="1:2" x14ac:dyDescent="0.2">
      <c r="A6430" t="s">
        <v>48481</v>
      </c>
      <c r="B6430">
        <v>328.3</v>
      </c>
    </row>
    <row r="6431" spans="1:2" x14ac:dyDescent="0.2">
      <c r="A6431" t="s">
        <v>12145</v>
      </c>
      <c r="B6431">
        <v>411.93</v>
      </c>
    </row>
    <row r="6432" spans="1:2" x14ac:dyDescent="0.2">
      <c r="A6432" t="s">
        <v>48482</v>
      </c>
      <c r="B6432">
        <v>375.2</v>
      </c>
    </row>
    <row r="6433" spans="1:2" x14ac:dyDescent="0.2">
      <c r="A6433" t="s">
        <v>12146</v>
      </c>
      <c r="B6433">
        <v>189.94</v>
      </c>
    </row>
    <row r="6434" spans="1:2" x14ac:dyDescent="0.2">
      <c r="A6434" t="s">
        <v>48483</v>
      </c>
      <c r="B6434">
        <v>173.42</v>
      </c>
    </row>
    <row r="6435" spans="1:2" x14ac:dyDescent="0.2">
      <c r="A6435" t="s">
        <v>12147</v>
      </c>
      <c r="B6435">
        <v>221.75</v>
      </c>
    </row>
    <row r="6436" spans="1:2" x14ac:dyDescent="0.2">
      <c r="A6436" t="s">
        <v>48484</v>
      </c>
      <c r="B6436">
        <v>202.46</v>
      </c>
    </row>
    <row r="6437" spans="1:2" x14ac:dyDescent="0.2">
      <c r="A6437" t="s">
        <v>12148</v>
      </c>
      <c r="B6437">
        <v>253.39</v>
      </c>
    </row>
    <row r="6438" spans="1:2" x14ac:dyDescent="0.2">
      <c r="A6438" t="s">
        <v>48485</v>
      </c>
      <c r="B6438">
        <v>231.35</v>
      </c>
    </row>
    <row r="6439" spans="1:2" x14ac:dyDescent="0.2">
      <c r="A6439" t="s">
        <v>12149</v>
      </c>
      <c r="B6439">
        <v>285.10000000000002</v>
      </c>
    </row>
    <row r="6440" spans="1:2" x14ac:dyDescent="0.2">
      <c r="A6440" t="s">
        <v>48486</v>
      </c>
      <c r="B6440">
        <v>260.3</v>
      </c>
    </row>
    <row r="6441" spans="1:2" x14ac:dyDescent="0.2">
      <c r="A6441" t="s">
        <v>12150</v>
      </c>
      <c r="B6441">
        <v>316.74</v>
      </c>
    </row>
    <row r="6442" spans="1:2" x14ac:dyDescent="0.2">
      <c r="A6442" t="s">
        <v>48487</v>
      </c>
      <c r="B6442">
        <v>289.2</v>
      </c>
    </row>
    <row r="6443" spans="1:2" x14ac:dyDescent="0.2">
      <c r="A6443" t="s">
        <v>12151</v>
      </c>
      <c r="B6443">
        <v>380.07</v>
      </c>
    </row>
    <row r="6444" spans="1:2" x14ac:dyDescent="0.2">
      <c r="A6444" t="s">
        <v>48488</v>
      </c>
      <c r="B6444">
        <v>347.01</v>
      </c>
    </row>
    <row r="6445" spans="1:2" x14ac:dyDescent="0.2">
      <c r="A6445" t="s">
        <v>12152</v>
      </c>
      <c r="B6445">
        <v>443.07</v>
      </c>
    </row>
    <row r="6446" spans="1:2" x14ac:dyDescent="0.2">
      <c r="A6446" t="s">
        <v>48489</v>
      </c>
      <c r="B6446">
        <v>404.55</v>
      </c>
    </row>
    <row r="6447" spans="1:2" x14ac:dyDescent="0.2">
      <c r="A6447" t="s">
        <v>12153</v>
      </c>
      <c r="B6447">
        <v>506.71</v>
      </c>
    </row>
    <row r="6448" spans="1:2" x14ac:dyDescent="0.2">
      <c r="A6448" t="s">
        <v>48490</v>
      </c>
      <c r="B6448">
        <v>462.64</v>
      </c>
    </row>
    <row r="6449" spans="1:2" x14ac:dyDescent="0.2">
      <c r="A6449" t="s">
        <v>12154</v>
      </c>
      <c r="B6449">
        <v>569.98</v>
      </c>
    </row>
    <row r="6450" spans="1:2" x14ac:dyDescent="0.2">
      <c r="A6450" t="s">
        <v>48491</v>
      </c>
      <c r="B6450">
        <v>520.41</v>
      </c>
    </row>
    <row r="6451" spans="1:2" x14ac:dyDescent="0.2">
      <c r="A6451" t="s">
        <v>12155</v>
      </c>
      <c r="B6451">
        <v>634.16999999999996</v>
      </c>
    </row>
    <row r="6452" spans="1:2" x14ac:dyDescent="0.2">
      <c r="A6452" t="s">
        <v>48492</v>
      </c>
      <c r="B6452">
        <v>579.07000000000005</v>
      </c>
    </row>
    <row r="6453" spans="1:2" x14ac:dyDescent="0.2">
      <c r="A6453" t="s">
        <v>12156</v>
      </c>
      <c r="B6453">
        <v>760.11</v>
      </c>
    </row>
    <row r="6454" spans="1:2" x14ac:dyDescent="0.2">
      <c r="A6454" t="s">
        <v>48493</v>
      </c>
      <c r="B6454">
        <v>693.99</v>
      </c>
    </row>
    <row r="6455" spans="1:2" x14ac:dyDescent="0.2">
      <c r="A6455" t="s">
        <v>12157</v>
      </c>
      <c r="B6455">
        <v>285.91000000000003</v>
      </c>
    </row>
    <row r="6456" spans="1:2" x14ac:dyDescent="0.2">
      <c r="A6456" t="s">
        <v>48494</v>
      </c>
      <c r="B6456">
        <v>261.26</v>
      </c>
    </row>
    <row r="6457" spans="1:2" x14ac:dyDescent="0.2">
      <c r="A6457" t="s">
        <v>12158</v>
      </c>
      <c r="B6457">
        <v>333.88</v>
      </c>
    </row>
    <row r="6458" spans="1:2" x14ac:dyDescent="0.2">
      <c r="A6458" t="s">
        <v>48495</v>
      </c>
      <c r="B6458">
        <v>305.08999999999997</v>
      </c>
    </row>
    <row r="6459" spans="1:2" x14ac:dyDescent="0.2">
      <c r="A6459" t="s">
        <v>12159</v>
      </c>
      <c r="B6459">
        <v>381.5</v>
      </c>
    </row>
    <row r="6460" spans="1:2" x14ac:dyDescent="0.2">
      <c r="A6460" t="s">
        <v>48496</v>
      </c>
      <c r="B6460">
        <v>348.61</v>
      </c>
    </row>
    <row r="6461" spans="1:2" x14ac:dyDescent="0.2">
      <c r="A6461" t="s">
        <v>12160</v>
      </c>
      <c r="B6461">
        <v>429.16</v>
      </c>
    </row>
    <row r="6462" spans="1:2" x14ac:dyDescent="0.2">
      <c r="A6462" t="s">
        <v>48497</v>
      </c>
      <c r="B6462">
        <v>392.17</v>
      </c>
    </row>
    <row r="6463" spans="1:2" x14ac:dyDescent="0.2">
      <c r="A6463" t="s">
        <v>12161</v>
      </c>
      <c r="B6463">
        <v>476.83</v>
      </c>
    </row>
    <row r="6464" spans="1:2" x14ac:dyDescent="0.2">
      <c r="A6464" t="s">
        <v>48498</v>
      </c>
      <c r="B6464">
        <v>435.72</v>
      </c>
    </row>
    <row r="6465" spans="1:2" x14ac:dyDescent="0.2">
      <c r="A6465" t="s">
        <v>12162</v>
      </c>
      <c r="B6465">
        <v>572.15</v>
      </c>
    </row>
    <row r="6466" spans="1:2" x14ac:dyDescent="0.2">
      <c r="A6466" t="s">
        <v>48499</v>
      </c>
      <c r="B6466">
        <v>522.83000000000004</v>
      </c>
    </row>
    <row r="6467" spans="1:2" x14ac:dyDescent="0.2">
      <c r="A6467" t="s">
        <v>12163</v>
      </c>
      <c r="B6467">
        <v>667.44</v>
      </c>
    </row>
    <row r="6468" spans="1:2" x14ac:dyDescent="0.2">
      <c r="A6468" t="s">
        <v>48500</v>
      </c>
      <c r="B6468">
        <v>609.9</v>
      </c>
    </row>
    <row r="6469" spans="1:2" x14ac:dyDescent="0.2">
      <c r="A6469" t="s">
        <v>12164</v>
      </c>
      <c r="B6469">
        <v>762.76</v>
      </c>
    </row>
    <row r="6470" spans="1:2" x14ac:dyDescent="0.2">
      <c r="A6470" t="s">
        <v>48501</v>
      </c>
      <c r="B6470">
        <v>697</v>
      </c>
    </row>
    <row r="6471" spans="1:2" x14ac:dyDescent="0.2">
      <c r="A6471" t="s">
        <v>12165</v>
      </c>
      <c r="B6471">
        <v>858.07</v>
      </c>
    </row>
    <row r="6472" spans="1:2" x14ac:dyDescent="0.2">
      <c r="A6472" t="s">
        <v>48502</v>
      </c>
      <c r="B6472">
        <v>784.09</v>
      </c>
    </row>
    <row r="6473" spans="1:2" x14ac:dyDescent="0.2">
      <c r="A6473" t="s">
        <v>12166</v>
      </c>
      <c r="B6473">
        <v>953.65</v>
      </c>
    </row>
    <row r="6474" spans="1:2" x14ac:dyDescent="0.2">
      <c r="A6474" t="s">
        <v>48503</v>
      </c>
      <c r="B6474">
        <v>871.44</v>
      </c>
    </row>
    <row r="6475" spans="1:2" x14ac:dyDescent="0.2">
      <c r="A6475" t="s">
        <v>12167</v>
      </c>
      <c r="B6475">
        <v>1144.28</v>
      </c>
    </row>
    <row r="6476" spans="1:2" x14ac:dyDescent="0.2">
      <c r="A6476" t="s">
        <v>48504</v>
      </c>
      <c r="B6476">
        <v>1045.6300000000001</v>
      </c>
    </row>
    <row r="6477" spans="1:2" x14ac:dyDescent="0.2">
      <c r="A6477" t="s">
        <v>12168</v>
      </c>
      <c r="B6477">
        <v>1239.5999999999999</v>
      </c>
    </row>
    <row r="6478" spans="1:2" x14ac:dyDescent="0.2">
      <c r="A6478" t="s">
        <v>48505</v>
      </c>
      <c r="B6478">
        <v>1132.73</v>
      </c>
    </row>
    <row r="6479" spans="1:2" x14ac:dyDescent="0.2">
      <c r="A6479" t="s">
        <v>12169</v>
      </c>
      <c r="B6479">
        <v>1430.23</v>
      </c>
    </row>
    <row r="6480" spans="1:2" x14ac:dyDescent="0.2">
      <c r="A6480" t="s">
        <v>48506</v>
      </c>
      <c r="B6480">
        <v>1306.92</v>
      </c>
    </row>
    <row r="6481" spans="1:2" x14ac:dyDescent="0.2">
      <c r="A6481" t="s">
        <v>12170</v>
      </c>
      <c r="B6481">
        <v>1907.05</v>
      </c>
    </row>
    <row r="6482" spans="1:2" x14ac:dyDescent="0.2">
      <c r="A6482" t="s">
        <v>48507</v>
      </c>
      <c r="B6482">
        <v>1742.64</v>
      </c>
    </row>
    <row r="6483" spans="1:2" x14ac:dyDescent="0.2">
      <c r="A6483" t="s">
        <v>12171</v>
      </c>
      <c r="B6483">
        <v>2383.89</v>
      </c>
    </row>
    <row r="6484" spans="1:2" x14ac:dyDescent="0.2">
      <c r="A6484" t="s">
        <v>48508</v>
      </c>
      <c r="B6484">
        <v>2178.37</v>
      </c>
    </row>
    <row r="6485" spans="1:2" x14ac:dyDescent="0.2">
      <c r="A6485" t="s">
        <v>12172</v>
      </c>
      <c r="B6485">
        <v>607.55999999999995</v>
      </c>
    </row>
    <row r="6486" spans="1:2" x14ac:dyDescent="0.2">
      <c r="A6486" t="s">
        <v>48509</v>
      </c>
      <c r="B6486">
        <v>555.79999999999995</v>
      </c>
    </row>
    <row r="6487" spans="1:2" x14ac:dyDescent="0.2">
      <c r="A6487" t="s">
        <v>12173</v>
      </c>
      <c r="B6487">
        <v>729.02</v>
      </c>
    </row>
    <row r="6488" spans="1:2" x14ac:dyDescent="0.2">
      <c r="A6488" t="s">
        <v>48510</v>
      </c>
      <c r="B6488">
        <v>666.91</v>
      </c>
    </row>
    <row r="6489" spans="1:2" x14ac:dyDescent="0.2">
      <c r="A6489" t="s">
        <v>12174</v>
      </c>
      <c r="B6489">
        <v>850.44</v>
      </c>
    </row>
    <row r="6490" spans="1:2" x14ac:dyDescent="0.2">
      <c r="A6490" t="s">
        <v>48511</v>
      </c>
      <c r="B6490">
        <v>777.98</v>
      </c>
    </row>
    <row r="6491" spans="1:2" x14ac:dyDescent="0.2">
      <c r="A6491" t="s">
        <v>12175</v>
      </c>
      <c r="B6491">
        <v>971.88</v>
      </c>
    </row>
    <row r="6492" spans="1:2" x14ac:dyDescent="0.2">
      <c r="A6492" t="s">
        <v>48512</v>
      </c>
      <c r="B6492">
        <v>889.08</v>
      </c>
    </row>
    <row r="6493" spans="1:2" x14ac:dyDescent="0.2">
      <c r="A6493" t="s">
        <v>12176</v>
      </c>
      <c r="B6493">
        <v>1093.32</v>
      </c>
    </row>
    <row r="6494" spans="1:2" x14ac:dyDescent="0.2">
      <c r="A6494" t="s">
        <v>48513</v>
      </c>
      <c r="B6494">
        <v>1000.17</v>
      </c>
    </row>
    <row r="6495" spans="1:2" x14ac:dyDescent="0.2">
      <c r="A6495" t="s">
        <v>12177</v>
      </c>
      <c r="B6495">
        <v>1215.1500000000001</v>
      </c>
    </row>
    <row r="6496" spans="1:2" x14ac:dyDescent="0.2">
      <c r="A6496" t="s">
        <v>48514</v>
      </c>
      <c r="B6496">
        <v>1111.6300000000001</v>
      </c>
    </row>
    <row r="6497" spans="1:2" x14ac:dyDescent="0.2">
      <c r="A6497" t="s">
        <v>12178</v>
      </c>
      <c r="B6497">
        <v>1458.03</v>
      </c>
    </row>
    <row r="6498" spans="1:2" x14ac:dyDescent="0.2">
      <c r="A6498" t="s">
        <v>48515</v>
      </c>
      <c r="B6498">
        <v>1333.82</v>
      </c>
    </row>
    <row r="6499" spans="1:2" x14ac:dyDescent="0.2">
      <c r="A6499" t="s">
        <v>12179</v>
      </c>
      <c r="B6499">
        <v>1822.37</v>
      </c>
    </row>
    <row r="6500" spans="1:2" x14ac:dyDescent="0.2">
      <c r="A6500" t="s">
        <v>48516</v>
      </c>
      <c r="B6500">
        <v>1667.11</v>
      </c>
    </row>
    <row r="6501" spans="1:2" x14ac:dyDescent="0.2">
      <c r="A6501" t="s">
        <v>12180</v>
      </c>
      <c r="B6501">
        <v>2126.3200000000002</v>
      </c>
    </row>
    <row r="6502" spans="1:2" x14ac:dyDescent="0.2">
      <c r="A6502" t="s">
        <v>48517</v>
      </c>
      <c r="B6502">
        <v>1945.17</v>
      </c>
    </row>
    <row r="6503" spans="1:2" x14ac:dyDescent="0.2">
      <c r="A6503" t="s">
        <v>12181</v>
      </c>
      <c r="B6503">
        <v>2187.06</v>
      </c>
    </row>
    <row r="6504" spans="1:2" x14ac:dyDescent="0.2">
      <c r="A6504" t="s">
        <v>48518</v>
      </c>
      <c r="B6504">
        <v>2000.73</v>
      </c>
    </row>
    <row r="6505" spans="1:2" x14ac:dyDescent="0.2">
      <c r="A6505" t="s">
        <v>12182</v>
      </c>
      <c r="B6505">
        <v>2429.92</v>
      </c>
    </row>
    <row r="6506" spans="1:2" x14ac:dyDescent="0.2">
      <c r="A6506" t="s">
        <v>48519</v>
      </c>
      <c r="B6506">
        <v>2222.9</v>
      </c>
    </row>
    <row r="6507" spans="1:2" x14ac:dyDescent="0.2">
      <c r="A6507" t="s">
        <v>12183</v>
      </c>
      <c r="B6507">
        <v>3037.49</v>
      </c>
    </row>
    <row r="6508" spans="1:2" x14ac:dyDescent="0.2">
      <c r="A6508" t="s">
        <v>48520</v>
      </c>
      <c r="B6508">
        <v>2778.71</v>
      </c>
    </row>
    <row r="6509" spans="1:2" x14ac:dyDescent="0.2">
      <c r="A6509" t="s">
        <v>12184</v>
      </c>
      <c r="B6509">
        <v>2750.58</v>
      </c>
    </row>
    <row r="6510" spans="1:2" x14ac:dyDescent="0.2">
      <c r="A6510" t="s">
        <v>48521</v>
      </c>
      <c r="B6510">
        <v>2518.33</v>
      </c>
    </row>
    <row r="6511" spans="1:2" x14ac:dyDescent="0.2">
      <c r="A6511" t="s">
        <v>12185</v>
      </c>
      <c r="B6511">
        <v>3056.05</v>
      </c>
    </row>
    <row r="6512" spans="1:2" x14ac:dyDescent="0.2">
      <c r="A6512" t="s">
        <v>48522</v>
      </c>
      <c r="B6512">
        <v>2798</v>
      </c>
    </row>
    <row r="6513" spans="1:2" x14ac:dyDescent="0.2">
      <c r="A6513" t="s">
        <v>12186</v>
      </c>
      <c r="B6513">
        <v>3820.23</v>
      </c>
    </row>
    <row r="6514" spans="1:2" x14ac:dyDescent="0.2">
      <c r="A6514" t="s">
        <v>48523</v>
      </c>
      <c r="B6514">
        <v>3497.65</v>
      </c>
    </row>
    <row r="6515" spans="1:2" x14ac:dyDescent="0.2">
      <c r="A6515" t="s">
        <v>12187</v>
      </c>
      <c r="B6515">
        <v>176.17</v>
      </c>
    </row>
    <row r="6516" spans="1:2" x14ac:dyDescent="0.2">
      <c r="A6516" t="s">
        <v>48524</v>
      </c>
      <c r="B6516">
        <v>164.33</v>
      </c>
    </row>
    <row r="6517" spans="1:2" x14ac:dyDescent="0.2">
      <c r="A6517" t="s">
        <v>12188</v>
      </c>
      <c r="B6517">
        <v>185.41</v>
      </c>
    </row>
    <row r="6518" spans="1:2" x14ac:dyDescent="0.2">
      <c r="A6518" t="s">
        <v>48525</v>
      </c>
      <c r="B6518">
        <v>172.99</v>
      </c>
    </row>
    <row r="6519" spans="1:2" x14ac:dyDescent="0.2">
      <c r="A6519" t="s">
        <v>12189</v>
      </c>
      <c r="B6519">
        <v>145.84</v>
      </c>
    </row>
    <row r="6520" spans="1:2" x14ac:dyDescent="0.2">
      <c r="A6520" t="s">
        <v>48526</v>
      </c>
      <c r="B6520">
        <v>135.21</v>
      </c>
    </row>
    <row r="6521" spans="1:2" x14ac:dyDescent="0.2">
      <c r="A6521" t="s">
        <v>12190</v>
      </c>
      <c r="B6521">
        <v>130.63</v>
      </c>
    </row>
    <row r="6522" spans="1:2" x14ac:dyDescent="0.2">
      <c r="A6522" t="s">
        <v>48527</v>
      </c>
      <c r="B6522">
        <v>120.63</v>
      </c>
    </row>
    <row r="6523" spans="1:2" x14ac:dyDescent="0.2">
      <c r="A6523" t="s">
        <v>12191</v>
      </c>
      <c r="B6523">
        <v>132.13999999999999</v>
      </c>
    </row>
    <row r="6524" spans="1:2" x14ac:dyDescent="0.2">
      <c r="A6524" t="s">
        <v>48528</v>
      </c>
      <c r="B6524">
        <v>119.44</v>
      </c>
    </row>
    <row r="6525" spans="1:2" x14ac:dyDescent="0.2">
      <c r="A6525" t="s">
        <v>12192</v>
      </c>
      <c r="B6525">
        <v>163.84</v>
      </c>
    </row>
    <row r="6526" spans="1:2" x14ac:dyDescent="0.2">
      <c r="A6526" t="s">
        <v>48529</v>
      </c>
      <c r="B6526">
        <v>148.61000000000001</v>
      </c>
    </row>
    <row r="6527" spans="1:2" x14ac:dyDescent="0.2">
      <c r="A6527" t="s">
        <v>12193</v>
      </c>
      <c r="B6527">
        <v>203.66</v>
      </c>
    </row>
    <row r="6528" spans="1:2" x14ac:dyDescent="0.2">
      <c r="A6528" t="s">
        <v>48530</v>
      </c>
      <c r="B6528">
        <v>184.75</v>
      </c>
    </row>
    <row r="6529" spans="1:2" x14ac:dyDescent="0.2">
      <c r="A6529" t="s">
        <v>12194</v>
      </c>
      <c r="B6529">
        <v>280.93</v>
      </c>
    </row>
    <row r="6530" spans="1:2" x14ac:dyDescent="0.2">
      <c r="A6530" t="s">
        <v>48531</v>
      </c>
      <c r="B6530">
        <v>255.84</v>
      </c>
    </row>
    <row r="6531" spans="1:2" x14ac:dyDescent="0.2">
      <c r="A6531" t="s">
        <v>12195</v>
      </c>
      <c r="B6531">
        <v>325.7</v>
      </c>
    </row>
    <row r="6532" spans="1:2" x14ac:dyDescent="0.2">
      <c r="A6532" t="s">
        <v>48532</v>
      </c>
      <c r="B6532">
        <v>296.69</v>
      </c>
    </row>
    <row r="6533" spans="1:2" x14ac:dyDescent="0.2">
      <c r="A6533" t="s">
        <v>12196</v>
      </c>
      <c r="B6533">
        <v>378.14</v>
      </c>
    </row>
    <row r="6534" spans="1:2" x14ac:dyDescent="0.2">
      <c r="A6534" t="s">
        <v>48533</v>
      </c>
      <c r="B6534">
        <v>344.19</v>
      </c>
    </row>
    <row r="6535" spans="1:2" x14ac:dyDescent="0.2">
      <c r="A6535" t="s">
        <v>12197</v>
      </c>
      <c r="B6535">
        <v>543.84</v>
      </c>
    </row>
    <row r="6536" spans="1:2" x14ac:dyDescent="0.2">
      <c r="A6536" t="s">
        <v>48534</v>
      </c>
      <c r="B6536">
        <v>496.57</v>
      </c>
    </row>
    <row r="6537" spans="1:2" x14ac:dyDescent="0.2">
      <c r="A6537" t="s">
        <v>12198</v>
      </c>
      <c r="B6537">
        <v>598.41</v>
      </c>
    </row>
    <row r="6538" spans="1:2" x14ac:dyDescent="0.2">
      <c r="A6538" t="s">
        <v>48535</v>
      </c>
      <c r="B6538">
        <v>546.66</v>
      </c>
    </row>
    <row r="6539" spans="1:2" x14ac:dyDescent="0.2">
      <c r="A6539" t="s">
        <v>12199</v>
      </c>
      <c r="B6539">
        <v>710.59</v>
      </c>
    </row>
    <row r="6540" spans="1:2" x14ac:dyDescent="0.2">
      <c r="A6540" t="s">
        <v>48536</v>
      </c>
      <c r="B6540">
        <v>649.54999999999995</v>
      </c>
    </row>
    <row r="6541" spans="1:2" x14ac:dyDescent="0.2">
      <c r="A6541" t="s">
        <v>12200</v>
      </c>
      <c r="B6541">
        <v>1332.58</v>
      </c>
    </row>
    <row r="6542" spans="1:2" x14ac:dyDescent="0.2">
      <c r="A6542" t="s">
        <v>48537</v>
      </c>
      <c r="B6542">
        <v>1218.8900000000001</v>
      </c>
    </row>
    <row r="6543" spans="1:2" x14ac:dyDescent="0.2">
      <c r="A6543" t="s">
        <v>12201</v>
      </c>
      <c r="B6543">
        <v>1601.35</v>
      </c>
    </row>
    <row r="6544" spans="1:2" x14ac:dyDescent="0.2">
      <c r="A6544" t="s">
        <v>48538</v>
      </c>
      <c r="B6544">
        <v>1470.65</v>
      </c>
    </row>
    <row r="6545" spans="1:2" x14ac:dyDescent="0.2">
      <c r="A6545" t="s">
        <v>12202</v>
      </c>
      <c r="B6545">
        <v>1789.37</v>
      </c>
    </row>
    <row r="6546" spans="1:2" x14ac:dyDescent="0.2">
      <c r="A6546" t="s">
        <v>48539</v>
      </c>
      <c r="B6546">
        <v>1642.72</v>
      </c>
    </row>
    <row r="6547" spans="1:2" x14ac:dyDescent="0.2">
      <c r="A6547" t="s">
        <v>12203</v>
      </c>
      <c r="B6547">
        <v>2568.06</v>
      </c>
    </row>
    <row r="6548" spans="1:2" x14ac:dyDescent="0.2">
      <c r="A6548" t="s">
        <v>48540</v>
      </c>
      <c r="B6548">
        <v>2357.5100000000002</v>
      </c>
    </row>
    <row r="6549" spans="1:2" x14ac:dyDescent="0.2">
      <c r="A6549" t="s">
        <v>12204</v>
      </c>
      <c r="B6549">
        <v>3060.86</v>
      </c>
    </row>
    <row r="6550" spans="1:2" x14ac:dyDescent="0.2">
      <c r="A6550" t="s">
        <v>48541</v>
      </c>
      <c r="B6550">
        <v>2808.93</v>
      </c>
    </row>
    <row r="6551" spans="1:2" x14ac:dyDescent="0.2">
      <c r="A6551" t="s">
        <v>12205</v>
      </c>
      <c r="B6551">
        <v>3317.93</v>
      </c>
    </row>
    <row r="6552" spans="1:2" x14ac:dyDescent="0.2">
      <c r="A6552" t="s">
        <v>48542</v>
      </c>
      <c r="B6552">
        <v>3043.93</v>
      </c>
    </row>
    <row r="6553" spans="1:2" x14ac:dyDescent="0.2">
      <c r="A6553" t="s">
        <v>12206</v>
      </c>
      <c r="B6553">
        <v>4869.17</v>
      </c>
    </row>
    <row r="6554" spans="1:2" x14ac:dyDescent="0.2">
      <c r="A6554" t="s">
        <v>48543</v>
      </c>
      <c r="B6554">
        <v>4467.87</v>
      </c>
    </row>
    <row r="6555" spans="1:2" x14ac:dyDescent="0.2">
      <c r="A6555" t="s">
        <v>12207</v>
      </c>
      <c r="B6555">
        <v>6458.43</v>
      </c>
    </row>
    <row r="6556" spans="1:2" x14ac:dyDescent="0.2">
      <c r="A6556" t="s">
        <v>48544</v>
      </c>
      <c r="B6556">
        <v>5924.6</v>
      </c>
    </row>
    <row r="6557" spans="1:2" x14ac:dyDescent="0.2">
      <c r="A6557" t="s">
        <v>12208</v>
      </c>
      <c r="B6557">
        <v>8066.03</v>
      </c>
    </row>
    <row r="6558" spans="1:2" x14ac:dyDescent="0.2">
      <c r="A6558" t="s">
        <v>48545</v>
      </c>
      <c r="B6558">
        <v>7397.45</v>
      </c>
    </row>
    <row r="6559" spans="1:2" x14ac:dyDescent="0.2">
      <c r="A6559" t="s">
        <v>12210</v>
      </c>
      <c r="B6559">
        <v>207.69</v>
      </c>
    </row>
    <row r="6560" spans="1:2" x14ac:dyDescent="0.2">
      <c r="A6560" t="s">
        <v>48546</v>
      </c>
      <c r="B6560">
        <v>189.09</v>
      </c>
    </row>
    <row r="6561" spans="1:2" x14ac:dyDescent="0.2">
      <c r="A6561" t="s">
        <v>12211</v>
      </c>
      <c r="B6561">
        <v>266.95999999999998</v>
      </c>
    </row>
    <row r="6562" spans="1:2" x14ac:dyDescent="0.2">
      <c r="A6562" t="s">
        <v>48547</v>
      </c>
      <c r="B6562">
        <v>243.07</v>
      </c>
    </row>
    <row r="6563" spans="1:2" x14ac:dyDescent="0.2">
      <c r="A6563" t="s">
        <v>12212</v>
      </c>
      <c r="B6563">
        <v>310.25</v>
      </c>
    </row>
    <row r="6564" spans="1:2" x14ac:dyDescent="0.2">
      <c r="A6564" t="s">
        <v>48548</v>
      </c>
      <c r="B6564">
        <v>282.41000000000003</v>
      </c>
    </row>
    <row r="6565" spans="1:2" x14ac:dyDescent="0.2">
      <c r="A6565" t="s">
        <v>12213</v>
      </c>
      <c r="B6565">
        <v>377.42</v>
      </c>
    </row>
    <row r="6566" spans="1:2" x14ac:dyDescent="0.2">
      <c r="A6566" t="s">
        <v>48549</v>
      </c>
      <c r="B6566">
        <v>343.53</v>
      </c>
    </row>
    <row r="6567" spans="1:2" x14ac:dyDescent="0.2">
      <c r="A6567" t="s">
        <v>12214</v>
      </c>
      <c r="B6567">
        <v>499.56</v>
      </c>
    </row>
    <row r="6568" spans="1:2" x14ac:dyDescent="0.2">
      <c r="A6568" t="s">
        <v>48550</v>
      </c>
      <c r="B6568">
        <v>454.95</v>
      </c>
    </row>
    <row r="6569" spans="1:2" x14ac:dyDescent="0.2">
      <c r="A6569" t="s">
        <v>12215</v>
      </c>
      <c r="B6569">
        <v>584.80999999999995</v>
      </c>
    </row>
    <row r="6570" spans="1:2" x14ac:dyDescent="0.2">
      <c r="A6570" t="s">
        <v>48551</v>
      </c>
      <c r="B6570">
        <v>532.54999999999995</v>
      </c>
    </row>
    <row r="6571" spans="1:2" x14ac:dyDescent="0.2">
      <c r="A6571" t="s">
        <v>12216</v>
      </c>
      <c r="B6571">
        <v>710.19</v>
      </c>
    </row>
    <row r="6572" spans="1:2" x14ac:dyDescent="0.2">
      <c r="A6572" t="s">
        <v>48552</v>
      </c>
      <c r="B6572">
        <v>647.20000000000005</v>
      </c>
    </row>
    <row r="6573" spans="1:2" x14ac:dyDescent="0.2">
      <c r="A6573" t="s">
        <v>12217</v>
      </c>
      <c r="B6573">
        <v>675.01</v>
      </c>
    </row>
    <row r="6574" spans="1:2" x14ac:dyDescent="0.2">
      <c r="A6574" t="s">
        <v>48553</v>
      </c>
      <c r="B6574">
        <v>614.44000000000005</v>
      </c>
    </row>
    <row r="6575" spans="1:2" x14ac:dyDescent="0.2">
      <c r="A6575" t="s">
        <v>12218</v>
      </c>
      <c r="B6575">
        <v>894.93</v>
      </c>
    </row>
    <row r="6576" spans="1:2" x14ac:dyDescent="0.2">
      <c r="A6576" t="s">
        <v>48554</v>
      </c>
      <c r="B6576">
        <v>815.48</v>
      </c>
    </row>
    <row r="6577" spans="1:2" x14ac:dyDescent="0.2">
      <c r="A6577" t="s">
        <v>12219</v>
      </c>
      <c r="B6577">
        <v>1050.67</v>
      </c>
    </row>
    <row r="6578" spans="1:2" x14ac:dyDescent="0.2">
      <c r="A6578" t="s">
        <v>48555</v>
      </c>
      <c r="B6578">
        <v>957.28</v>
      </c>
    </row>
    <row r="6579" spans="1:2" x14ac:dyDescent="0.2">
      <c r="A6579" t="s">
        <v>12220</v>
      </c>
      <c r="B6579">
        <v>1359.1</v>
      </c>
    </row>
    <row r="6580" spans="1:2" x14ac:dyDescent="0.2">
      <c r="A6580" t="s">
        <v>48556</v>
      </c>
      <c r="B6580">
        <v>1239.54</v>
      </c>
    </row>
    <row r="6581" spans="1:2" x14ac:dyDescent="0.2">
      <c r="A6581" t="s">
        <v>12221</v>
      </c>
      <c r="B6581">
        <v>1530.01</v>
      </c>
    </row>
    <row r="6582" spans="1:2" x14ac:dyDescent="0.2">
      <c r="A6582" t="s">
        <v>48557</v>
      </c>
      <c r="B6582">
        <v>1395.55</v>
      </c>
    </row>
    <row r="6583" spans="1:2" x14ac:dyDescent="0.2">
      <c r="A6583" t="s">
        <v>12222</v>
      </c>
      <c r="B6583">
        <v>476.03</v>
      </c>
    </row>
    <row r="6584" spans="1:2" x14ac:dyDescent="0.2">
      <c r="A6584" t="s">
        <v>48558</v>
      </c>
      <c r="B6584">
        <v>432.44</v>
      </c>
    </row>
    <row r="6585" spans="1:2" x14ac:dyDescent="0.2">
      <c r="A6585" t="s">
        <v>12223</v>
      </c>
      <c r="B6585">
        <v>612.22</v>
      </c>
    </row>
    <row r="6586" spans="1:2" x14ac:dyDescent="0.2">
      <c r="A6586" t="s">
        <v>48559</v>
      </c>
      <c r="B6586">
        <v>556.21</v>
      </c>
    </row>
    <row r="6587" spans="1:2" x14ac:dyDescent="0.2">
      <c r="A6587" t="s">
        <v>12224</v>
      </c>
      <c r="B6587">
        <v>821.84</v>
      </c>
    </row>
    <row r="6588" spans="1:2" x14ac:dyDescent="0.2">
      <c r="A6588" t="s">
        <v>48560</v>
      </c>
      <c r="B6588">
        <v>747.42</v>
      </c>
    </row>
    <row r="6589" spans="1:2" x14ac:dyDescent="0.2">
      <c r="A6589" t="s">
        <v>12225</v>
      </c>
      <c r="B6589">
        <v>997.98</v>
      </c>
    </row>
    <row r="6590" spans="1:2" x14ac:dyDescent="0.2">
      <c r="A6590" t="s">
        <v>48561</v>
      </c>
      <c r="B6590">
        <v>907.54</v>
      </c>
    </row>
    <row r="6591" spans="1:2" x14ac:dyDescent="0.2">
      <c r="A6591" t="s">
        <v>12226</v>
      </c>
      <c r="B6591">
        <v>1385.35</v>
      </c>
    </row>
    <row r="6592" spans="1:2" x14ac:dyDescent="0.2">
      <c r="A6592" t="s">
        <v>48562</v>
      </c>
      <c r="B6592">
        <v>1261.1199999999999</v>
      </c>
    </row>
    <row r="6593" spans="1:2" x14ac:dyDescent="0.2">
      <c r="A6593" t="s">
        <v>12227</v>
      </c>
      <c r="B6593">
        <v>1615.71</v>
      </c>
    </row>
    <row r="6594" spans="1:2" x14ac:dyDescent="0.2">
      <c r="A6594" t="s">
        <v>48563</v>
      </c>
      <c r="B6594">
        <v>1470.64</v>
      </c>
    </row>
    <row r="6595" spans="1:2" x14ac:dyDescent="0.2">
      <c r="A6595" t="s">
        <v>12228</v>
      </c>
      <c r="B6595">
        <v>2095.4299999999998</v>
      </c>
    </row>
    <row r="6596" spans="1:2" x14ac:dyDescent="0.2">
      <c r="A6596" t="s">
        <v>48564</v>
      </c>
      <c r="B6596">
        <v>1909.51</v>
      </c>
    </row>
    <row r="6597" spans="1:2" x14ac:dyDescent="0.2">
      <c r="A6597" t="s">
        <v>12229</v>
      </c>
      <c r="B6597">
        <v>2294.09</v>
      </c>
    </row>
    <row r="6598" spans="1:2" x14ac:dyDescent="0.2">
      <c r="A6598" t="s">
        <v>48565</v>
      </c>
      <c r="B6598">
        <v>2090.75</v>
      </c>
    </row>
    <row r="6599" spans="1:2" x14ac:dyDescent="0.2">
      <c r="A6599" t="s">
        <v>12230</v>
      </c>
      <c r="B6599">
        <v>2693.41</v>
      </c>
    </row>
    <row r="6600" spans="1:2" x14ac:dyDescent="0.2">
      <c r="A6600" t="s">
        <v>48566</v>
      </c>
      <c r="B6600">
        <v>2454.75</v>
      </c>
    </row>
    <row r="6601" spans="1:2" x14ac:dyDescent="0.2">
      <c r="A6601" t="s">
        <v>12231</v>
      </c>
      <c r="B6601">
        <v>3492.52</v>
      </c>
    </row>
    <row r="6602" spans="1:2" x14ac:dyDescent="0.2">
      <c r="A6602" t="s">
        <v>48567</v>
      </c>
      <c r="B6602">
        <v>3185.8</v>
      </c>
    </row>
    <row r="6603" spans="1:2" x14ac:dyDescent="0.2">
      <c r="A6603" t="s">
        <v>12232</v>
      </c>
      <c r="B6603">
        <v>4657.01</v>
      </c>
    </row>
    <row r="6604" spans="1:2" x14ac:dyDescent="0.2">
      <c r="A6604" t="s">
        <v>48568</v>
      </c>
      <c r="B6604">
        <v>4252.43</v>
      </c>
    </row>
    <row r="6605" spans="1:2" x14ac:dyDescent="0.2">
      <c r="A6605" t="s">
        <v>12233</v>
      </c>
      <c r="B6605">
        <v>5263.09</v>
      </c>
    </row>
    <row r="6606" spans="1:2" x14ac:dyDescent="0.2">
      <c r="A6606" t="s">
        <v>48569</v>
      </c>
      <c r="B6606">
        <v>4806.3599999999997</v>
      </c>
    </row>
    <row r="6607" spans="1:2" x14ac:dyDescent="0.2">
      <c r="A6607" t="s">
        <v>12234</v>
      </c>
      <c r="B6607">
        <v>4428.08</v>
      </c>
    </row>
    <row r="6608" spans="1:2" x14ac:dyDescent="0.2">
      <c r="A6608" t="s">
        <v>48570</v>
      </c>
      <c r="B6608">
        <v>4021.88</v>
      </c>
    </row>
    <row r="6609" spans="1:2" x14ac:dyDescent="0.2">
      <c r="A6609" t="s">
        <v>12235</v>
      </c>
      <c r="B6609">
        <v>10929.73</v>
      </c>
    </row>
    <row r="6610" spans="1:2" x14ac:dyDescent="0.2">
      <c r="A6610" t="s">
        <v>48571</v>
      </c>
      <c r="B6610">
        <v>10044.02</v>
      </c>
    </row>
    <row r="6611" spans="1:2" x14ac:dyDescent="0.2">
      <c r="A6611" t="s">
        <v>12237</v>
      </c>
      <c r="B6611">
        <v>44.75</v>
      </c>
    </row>
    <row r="6612" spans="1:2" x14ac:dyDescent="0.2">
      <c r="A6612" t="s">
        <v>48572</v>
      </c>
      <c r="B6612">
        <v>43.26</v>
      </c>
    </row>
    <row r="6613" spans="1:2" x14ac:dyDescent="0.2">
      <c r="A6613" t="s">
        <v>12407</v>
      </c>
      <c r="B6613">
        <v>28.73</v>
      </c>
    </row>
    <row r="6614" spans="1:2" x14ac:dyDescent="0.2">
      <c r="A6614" t="s">
        <v>48573</v>
      </c>
      <c r="B6614">
        <v>26.35</v>
      </c>
    </row>
    <row r="6615" spans="1:2" x14ac:dyDescent="0.2">
      <c r="A6615" t="s">
        <v>12408</v>
      </c>
      <c r="B6615">
        <v>38.54</v>
      </c>
    </row>
    <row r="6616" spans="1:2" x14ac:dyDescent="0.2">
      <c r="A6616" t="s">
        <v>48574</v>
      </c>
      <c r="B6616">
        <v>35.549999999999997</v>
      </c>
    </row>
    <row r="6617" spans="1:2" x14ac:dyDescent="0.2">
      <c r="A6617" t="s">
        <v>12409</v>
      </c>
      <c r="B6617">
        <v>52.26</v>
      </c>
    </row>
    <row r="6618" spans="1:2" x14ac:dyDescent="0.2">
      <c r="A6618" t="s">
        <v>48575</v>
      </c>
      <c r="B6618">
        <v>48.98</v>
      </c>
    </row>
    <row r="6619" spans="1:2" x14ac:dyDescent="0.2">
      <c r="A6619" t="s">
        <v>12410</v>
      </c>
      <c r="B6619">
        <v>187.09</v>
      </c>
    </row>
    <row r="6620" spans="1:2" x14ac:dyDescent="0.2">
      <c r="A6620" t="s">
        <v>48576</v>
      </c>
      <c r="B6620">
        <v>182.61</v>
      </c>
    </row>
    <row r="6621" spans="1:2" x14ac:dyDescent="0.2">
      <c r="A6621" t="s">
        <v>12411</v>
      </c>
      <c r="B6621">
        <v>21.14</v>
      </c>
    </row>
    <row r="6622" spans="1:2" x14ac:dyDescent="0.2">
      <c r="A6622" t="s">
        <v>48577</v>
      </c>
      <c r="B6622">
        <v>19.95</v>
      </c>
    </row>
    <row r="6623" spans="1:2" x14ac:dyDescent="0.2">
      <c r="A6623" t="s">
        <v>12412</v>
      </c>
      <c r="B6623">
        <v>29.07</v>
      </c>
    </row>
    <row r="6624" spans="1:2" x14ac:dyDescent="0.2">
      <c r="A6624" t="s">
        <v>48578</v>
      </c>
      <c r="B6624">
        <v>27.57</v>
      </c>
    </row>
    <row r="6625" spans="1:2" x14ac:dyDescent="0.2">
      <c r="A6625" t="s">
        <v>12413</v>
      </c>
      <c r="B6625">
        <v>48.53</v>
      </c>
    </row>
    <row r="6626" spans="1:2" x14ac:dyDescent="0.2">
      <c r="A6626" t="s">
        <v>48579</v>
      </c>
      <c r="B6626">
        <v>46.29</v>
      </c>
    </row>
    <row r="6627" spans="1:2" x14ac:dyDescent="0.2">
      <c r="A6627" t="s">
        <v>12414</v>
      </c>
      <c r="B6627">
        <v>149.33000000000001</v>
      </c>
    </row>
    <row r="6628" spans="1:2" x14ac:dyDescent="0.2">
      <c r="A6628" t="s">
        <v>48580</v>
      </c>
      <c r="B6628">
        <v>146.34</v>
      </c>
    </row>
    <row r="6629" spans="1:2" x14ac:dyDescent="0.2">
      <c r="A6629" t="s">
        <v>12415</v>
      </c>
      <c r="B6629">
        <v>42.38</v>
      </c>
    </row>
    <row r="6630" spans="1:2" x14ac:dyDescent="0.2">
      <c r="A6630" t="s">
        <v>48581</v>
      </c>
      <c r="B6630">
        <v>39.700000000000003</v>
      </c>
    </row>
    <row r="6631" spans="1:2" x14ac:dyDescent="0.2">
      <c r="A6631" t="s">
        <v>12416</v>
      </c>
      <c r="B6631">
        <v>53.32</v>
      </c>
    </row>
    <row r="6632" spans="1:2" x14ac:dyDescent="0.2">
      <c r="A6632" t="s">
        <v>48582</v>
      </c>
      <c r="B6632">
        <v>49.89</v>
      </c>
    </row>
    <row r="6633" spans="1:2" x14ac:dyDescent="0.2">
      <c r="A6633" t="s">
        <v>12417</v>
      </c>
      <c r="B6633">
        <v>57.12</v>
      </c>
    </row>
    <row r="6634" spans="1:2" x14ac:dyDescent="0.2">
      <c r="A6634" t="s">
        <v>48583</v>
      </c>
      <c r="B6634">
        <v>53.39</v>
      </c>
    </row>
    <row r="6635" spans="1:2" x14ac:dyDescent="0.2">
      <c r="A6635" t="s">
        <v>12418</v>
      </c>
      <c r="B6635">
        <v>60.85</v>
      </c>
    </row>
    <row r="6636" spans="1:2" x14ac:dyDescent="0.2">
      <c r="A6636" t="s">
        <v>48584</v>
      </c>
      <c r="B6636">
        <v>56.67</v>
      </c>
    </row>
    <row r="6637" spans="1:2" x14ac:dyDescent="0.2">
      <c r="A6637" t="s">
        <v>12419</v>
      </c>
      <c r="B6637">
        <v>65</v>
      </c>
    </row>
    <row r="6638" spans="1:2" x14ac:dyDescent="0.2">
      <c r="A6638" t="s">
        <v>48585</v>
      </c>
      <c r="B6638">
        <v>60.53</v>
      </c>
    </row>
    <row r="6639" spans="1:2" x14ac:dyDescent="0.2">
      <c r="A6639" t="s">
        <v>12420</v>
      </c>
      <c r="B6639">
        <v>66.930000000000007</v>
      </c>
    </row>
    <row r="6640" spans="1:2" x14ac:dyDescent="0.2">
      <c r="A6640" t="s">
        <v>48586</v>
      </c>
      <c r="B6640">
        <v>62.01</v>
      </c>
    </row>
    <row r="6641" spans="1:2" x14ac:dyDescent="0.2">
      <c r="A6641" t="s">
        <v>12421</v>
      </c>
      <c r="B6641">
        <v>70.959999999999994</v>
      </c>
    </row>
    <row r="6642" spans="1:2" x14ac:dyDescent="0.2">
      <c r="A6642" t="s">
        <v>48587</v>
      </c>
      <c r="B6642">
        <v>65.739999999999995</v>
      </c>
    </row>
    <row r="6643" spans="1:2" x14ac:dyDescent="0.2">
      <c r="A6643" t="s">
        <v>12423</v>
      </c>
      <c r="B6643">
        <v>23157.35</v>
      </c>
    </row>
    <row r="6644" spans="1:2" x14ac:dyDescent="0.2">
      <c r="A6644" t="s">
        <v>48588</v>
      </c>
      <c r="B6644">
        <v>21064.86</v>
      </c>
    </row>
    <row r="6645" spans="1:2" x14ac:dyDescent="0.2">
      <c r="A6645" t="s">
        <v>12424</v>
      </c>
      <c r="B6645">
        <v>38209.620000000003</v>
      </c>
    </row>
    <row r="6646" spans="1:2" x14ac:dyDescent="0.2">
      <c r="A6646" t="s">
        <v>48589</v>
      </c>
      <c r="B6646">
        <v>34757.019999999997</v>
      </c>
    </row>
    <row r="6647" spans="1:2" x14ac:dyDescent="0.2">
      <c r="A6647" t="s">
        <v>12427</v>
      </c>
      <c r="B6647">
        <v>235.27</v>
      </c>
    </row>
    <row r="6648" spans="1:2" x14ac:dyDescent="0.2">
      <c r="A6648" t="s">
        <v>48590</v>
      </c>
      <c r="B6648">
        <v>235.27</v>
      </c>
    </row>
    <row r="6649" spans="1:2" x14ac:dyDescent="0.2">
      <c r="A6649" t="s">
        <v>12428</v>
      </c>
      <c r="B6649">
        <v>311.16000000000003</v>
      </c>
    </row>
    <row r="6650" spans="1:2" x14ac:dyDescent="0.2">
      <c r="A6650" t="s">
        <v>48591</v>
      </c>
      <c r="B6650">
        <v>311.16000000000003</v>
      </c>
    </row>
    <row r="6651" spans="1:2" x14ac:dyDescent="0.2">
      <c r="A6651" t="s">
        <v>12429</v>
      </c>
      <c r="B6651">
        <v>433.54</v>
      </c>
    </row>
    <row r="6652" spans="1:2" x14ac:dyDescent="0.2">
      <c r="A6652" t="s">
        <v>48592</v>
      </c>
      <c r="B6652">
        <v>433.54</v>
      </c>
    </row>
    <row r="6653" spans="1:2" x14ac:dyDescent="0.2">
      <c r="A6653" t="s">
        <v>12430</v>
      </c>
      <c r="B6653">
        <v>575.85</v>
      </c>
    </row>
    <row r="6654" spans="1:2" x14ac:dyDescent="0.2">
      <c r="A6654" t="s">
        <v>48593</v>
      </c>
      <c r="B6654">
        <v>575.85</v>
      </c>
    </row>
    <row r="6655" spans="1:2" x14ac:dyDescent="0.2">
      <c r="A6655" t="s">
        <v>12431</v>
      </c>
      <c r="B6655">
        <v>632.77</v>
      </c>
    </row>
    <row r="6656" spans="1:2" x14ac:dyDescent="0.2">
      <c r="A6656" t="s">
        <v>48594</v>
      </c>
      <c r="B6656">
        <v>632.77</v>
      </c>
    </row>
    <row r="6657" spans="1:2" x14ac:dyDescent="0.2">
      <c r="A6657" t="s">
        <v>12432</v>
      </c>
      <c r="B6657">
        <v>800.68</v>
      </c>
    </row>
    <row r="6658" spans="1:2" x14ac:dyDescent="0.2">
      <c r="A6658" t="s">
        <v>48595</v>
      </c>
      <c r="B6658">
        <v>800.68</v>
      </c>
    </row>
    <row r="6659" spans="1:2" x14ac:dyDescent="0.2">
      <c r="A6659" t="s">
        <v>12433</v>
      </c>
      <c r="B6659">
        <v>963.86</v>
      </c>
    </row>
    <row r="6660" spans="1:2" x14ac:dyDescent="0.2">
      <c r="A6660" t="s">
        <v>48596</v>
      </c>
      <c r="B6660">
        <v>963.86</v>
      </c>
    </row>
    <row r="6661" spans="1:2" x14ac:dyDescent="0.2">
      <c r="A6661" t="s">
        <v>12434</v>
      </c>
      <c r="B6661">
        <v>1424.92</v>
      </c>
    </row>
    <row r="6662" spans="1:2" x14ac:dyDescent="0.2">
      <c r="A6662" t="s">
        <v>48597</v>
      </c>
      <c r="B6662">
        <v>1424.92</v>
      </c>
    </row>
    <row r="6663" spans="1:2" x14ac:dyDescent="0.2">
      <c r="A6663" t="s">
        <v>12435</v>
      </c>
      <c r="B6663">
        <v>2198.1</v>
      </c>
    </row>
    <row r="6664" spans="1:2" x14ac:dyDescent="0.2">
      <c r="A6664" t="s">
        <v>48598</v>
      </c>
      <c r="B6664">
        <v>2198.1</v>
      </c>
    </row>
    <row r="6665" spans="1:2" x14ac:dyDescent="0.2">
      <c r="A6665" t="s">
        <v>12436</v>
      </c>
      <c r="B6665">
        <v>4545.1400000000003</v>
      </c>
    </row>
    <row r="6666" spans="1:2" x14ac:dyDescent="0.2">
      <c r="A6666" t="s">
        <v>48599</v>
      </c>
      <c r="B6666">
        <v>4545.1400000000003</v>
      </c>
    </row>
    <row r="6667" spans="1:2" x14ac:dyDescent="0.2">
      <c r="A6667" t="s">
        <v>12443</v>
      </c>
      <c r="B6667">
        <v>10.199999999999999</v>
      </c>
    </row>
    <row r="6668" spans="1:2" x14ac:dyDescent="0.2">
      <c r="A6668" t="s">
        <v>48600</v>
      </c>
      <c r="B6668">
        <v>9.27</v>
      </c>
    </row>
    <row r="6669" spans="1:2" x14ac:dyDescent="0.2">
      <c r="A6669" t="s">
        <v>12444</v>
      </c>
      <c r="B6669">
        <v>15.44</v>
      </c>
    </row>
    <row r="6670" spans="1:2" x14ac:dyDescent="0.2">
      <c r="A6670" t="s">
        <v>48601</v>
      </c>
      <c r="B6670">
        <v>14.24</v>
      </c>
    </row>
    <row r="6671" spans="1:2" x14ac:dyDescent="0.2">
      <c r="A6671" t="s">
        <v>12445</v>
      </c>
      <c r="B6671">
        <v>11.15</v>
      </c>
    </row>
    <row r="6672" spans="1:2" x14ac:dyDescent="0.2">
      <c r="A6672" t="s">
        <v>48602</v>
      </c>
      <c r="B6672">
        <v>10.220000000000001</v>
      </c>
    </row>
    <row r="6673" spans="1:2" x14ac:dyDescent="0.2">
      <c r="A6673" t="s">
        <v>12446</v>
      </c>
      <c r="B6673">
        <v>17.329999999999998</v>
      </c>
    </row>
    <row r="6674" spans="1:2" x14ac:dyDescent="0.2">
      <c r="A6674" t="s">
        <v>48603</v>
      </c>
      <c r="B6674">
        <v>16.13</v>
      </c>
    </row>
    <row r="6675" spans="1:2" x14ac:dyDescent="0.2">
      <c r="A6675" t="s">
        <v>12447</v>
      </c>
      <c r="B6675">
        <v>11.82</v>
      </c>
    </row>
    <row r="6676" spans="1:2" x14ac:dyDescent="0.2">
      <c r="A6676" t="s">
        <v>48604</v>
      </c>
      <c r="B6676">
        <v>10.88</v>
      </c>
    </row>
    <row r="6677" spans="1:2" x14ac:dyDescent="0.2">
      <c r="A6677" t="s">
        <v>12448</v>
      </c>
      <c r="B6677">
        <v>18.66</v>
      </c>
    </row>
    <row r="6678" spans="1:2" x14ac:dyDescent="0.2">
      <c r="A6678" t="s">
        <v>48605</v>
      </c>
      <c r="B6678">
        <v>17.46</v>
      </c>
    </row>
    <row r="6679" spans="1:2" x14ac:dyDescent="0.2">
      <c r="A6679" t="s">
        <v>12449</v>
      </c>
      <c r="B6679">
        <v>13.66</v>
      </c>
    </row>
    <row r="6680" spans="1:2" x14ac:dyDescent="0.2">
      <c r="A6680" t="s">
        <v>48606</v>
      </c>
      <c r="B6680">
        <v>12.73</v>
      </c>
    </row>
    <row r="6681" spans="1:2" x14ac:dyDescent="0.2">
      <c r="A6681" t="s">
        <v>12450</v>
      </c>
      <c r="B6681">
        <v>22.35</v>
      </c>
    </row>
    <row r="6682" spans="1:2" x14ac:dyDescent="0.2">
      <c r="A6682" t="s">
        <v>48607</v>
      </c>
      <c r="B6682">
        <v>21.15</v>
      </c>
    </row>
    <row r="6683" spans="1:2" x14ac:dyDescent="0.2">
      <c r="A6683" t="s">
        <v>12451</v>
      </c>
      <c r="B6683">
        <v>16.47</v>
      </c>
    </row>
    <row r="6684" spans="1:2" x14ac:dyDescent="0.2">
      <c r="A6684" t="s">
        <v>48608</v>
      </c>
      <c r="B6684">
        <v>15.53</v>
      </c>
    </row>
    <row r="6685" spans="1:2" x14ac:dyDescent="0.2">
      <c r="A6685" t="s">
        <v>12452</v>
      </c>
      <c r="B6685">
        <v>27.96</v>
      </c>
    </row>
    <row r="6686" spans="1:2" x14ac:dyDescent="0.2">
      <c r="A6686" t="s">
        <v>48609</v>
      </c>
      <c r="B6686">
        <v>26.76</v>
      </c>
    </row>
    <row r="6687" spans="1:2" x14ac:dyDescent="0.2">
      <c r="A6687" t="s">
        <v>12453</v>
      </c>
      <c r="B6687">
        <v>18.88</v>
      </c>
    </row>
    <row r="6688" spans="1:2" x14ac:dyDescent="0.2">
      <c r="A6688" t="s">
        <v>48610</v>
      </c>
      <c r="B6688">
        <v>17.95</v>
      </c>
    </row>
    <row r="6689" spans="1:2" x14ac:dyDescent="0.2">
      <c r="A6689" t="s">
        <v>12454</v>
      </c>
      <c r="B6689">
        <v>32.79</v>
      </c>
    </row>
    <row r="6690" spans="1:2" x14ac:dyDescent="0.2">
      <c r="A6690" t="s">
        <v>48611</v>
      </c>
      <c r="B6690">
        <v>31.59</v>
      </c>
    </row>
    <row r="6691" spans="1:2" x14ac:dyDescent="0.2">
      <c r="A6691" t="s">
        <v>12455</v>
      </c>
      <c r="B6691">
        <v>22.84</v>
      </c>
    </row>
    <row r="6692" spans="1:2" x14ac:dyDescent="0.2">
      <c r="A6692" t="s">
        <v>48612</v>
      </c>
      <c r="B6692">
        <v>21.91</v>
      </c>
    </row>
    <row r="6693" spans="1:2" x14ac:dyDescent="0.2">
      <c r="A6693" t="s">
        <v>12456</v>
      </c>
      <c r="B6693">
        <v>40.71</v>
      </c>
    </row>
    <row r="6694" spans="1:2" x14ac:dyDescent="0.2">
      <c r="A6694" t="s">
        <v>48613</v>
      </c>
      <c r="B6694">
        <v>39.51</v>
      </c>
    </row>
    <row r="6695" spans="1:2" x14ac:dyDescent="0.2">
      <c r="A6695" t="s">
        <v>12457</v>
      </c>
      <c r="B6695">
        <v>12.35</v>
      </c>
    </row>
    <row r="6696" spans="1:2" x14ac:dyDescent="0.2">
      <c r="A6696" t="s">
        <v>48614</v>
      </c>
      <c r="B6696">
        <v>11.42</v>
      </c>
    </row>
    <row r="6697" spans="1:2" x14ac:dyDescent="0.2">
      <c r="A6697" t="s">
        <v>12458</v>
      </c>
      <c r="B6697">
        <v>19.739999999999998</v>
      </c>
    </row>
    <row r="6698" spans="1:2" x14ac:dyDescent="0.2">
      <c r="A6698" t="s">
        <v>48615</v>
      </c>
      <c r="B6698">
        <v>18.54</v>
      </c>
    </row>
    <row r="6699" spans="1:2" x14ac:dyDescent="0.2">
      <c r="A6699" t="s">
        <v>12459</v>
      </c>
      <c r="B6699">
        <v>13.1</v>
      </c>
    </row>
    <row r="6700" spans="1:2" x14ac:dyDescent="0.2">
      <c r="A6700" t="s">
        <v>48616</v>
      </c>
      <c r="B6700">
        <v>12.17</v>
      </c>
    </row>
    <row r="6701" spans="1:2" x14ac:dyDescent="0.2">
      <c r="A6701" t="s">
        <v>12460</v>
      </c>
      <c r="B6701">
        <v>21.23</v>
      </c>
    </row>
    <row r="6702" spans="1:2" x14ac:dyDescent="0.2">
      <c r="A6702" t="s">
        <v>48617</v>
      </c>
      <c r="B6702">
        <v>20.03</v>
      </c>
    </row>
    <row r="6703" spans="1:2" x14ac:dyDescent="0.2">
      <c r="A6703" t="s">
        <v>12461</v>
      </c>
      <c r="B6703">
        <v>14.57</v>
      </c>
    </row>
    <row r="6704" spans="1:2" x14ac:dyDescent="0.2">
      <c r="A6704" t="s">
        <v>48618</v>
      </c>
      <c r="B6704">
        <v>13.64</v>
      </c>
    </row>
    <row r="6705" spans="1:2" x14ac:dyDescent="0.2">
      <c r="A6705" t="s">
        <v>12462</v>
      </c>
      <c r="B6705">
        <v>24.17</v>
      </c>
    </row>
    <row r="6706" spans="1:2" x14ac:dyDescent="0.2">
      <c r="A6706" t="s">
        <v>48619</v>
      </c>
      <c r="B6706">
        <v>22.97</v>
      </c>
    </row>
    <row r="6707" spans="1:2" x14ac:dyDescent="0.2">
      <c r="A6707" t="s">
        <v>12463</v>
      </c>
      <c r="B6707">
        <v>18.43</v>
      </c>
    </row>
    <row r="6708" spans="1:2" x14ac:dyDescent="0.2">
      <c r="A6708" t="s">
        <v>48620</v>
      </c>
      <c r="B6708">
        <v>17.5</v>
      </c>
    </row>
    <row r="6709" spans="1:2" x14ac:dyDescent="0.2">
      <c r="A6709" t="s">
        <v>12464</v>
      </c>
      <c r="B6709">
        <v>31.9</v>
      </c>
    </row>
    <row r="6710" spans="1:2" x14ac:dyDescent="0.2">
      <c r="A6710" t="s">
        <v>48621</v>
      </c>
      <c r="B6710">
        <v>30.69</v>
      </c>
    </row>
    <row r="6711" spans="1:2" x14ac:dyDescent="0.2">
      <c r="A6711" t="s">
        <v>12465</v>
      </c>
      <c r="B6711">
        <v>23.55</v>
      </c>
    </row>
    <row r="6712" spans="1:2" x14ac:dyDescent="0.2">
      <c r="A6712" t="s">
        <v>48622</v>
      </c>
      <c r="B6712">
        <v>22.61</v>
      </c>
    </row>
    <row r="6713" spans="1:2" x14ac:dyDescent="0.2">
      <c r="A6713" t="s">
        <v>12466</v>
      </c>
      <c r="B6713">
        <v>42.12</v>
      </c>
    </row>
    <row r="6714" spans="1:2" x14ac:dyDescent="0.2">
      <c r="A6714" t="s">
        <v>48623</v>
      </c>
      <c r="B6714">
        <v>40.92</v>
      </c>
    </row>
    <row r="6715" spans="1:2" x14ac:dyDescent="0.2">
      <c r="A6715" t="s">
        <v>12467</v>
      </c>
      <c r="B6715">
        <v>29.28</v>
      </c>
    </row>
    <row r="6716" spans="1:2" x14ac:dyDescent="0.2">
      <c r="A6716" t="s">
        <v>48624</v>
      </c>
      <c r="B6716">
        <v>28.35</v>
      </c>
    </row>
    <row r="6717" spans="1:2" x14ac:dyDescent="0.2">
      <c r="A6717" t="s">
        <v>12468</v>
      </c>
      <c r="B6717">
        <v>53.6</v>
      </c>
    </row>
    <row r="6718" spans="1:2" x14ac:dyDescent="0.2">
      <c r="A6718" t="s">
        <v>48625</v>
      </c>
      <c r="B6718">
        <v>52.4</v>
      </c>
    </row>
    <row r="6719" spans="1:2" x14ac:dyDescent="0.2">
      <c r="A6719" t="s">
        <v>12469</v>
      </c>
      <c r="B6719">
        <v>39.44</v>
      </c>
    </row>
    <row r="6720" spans="1:2" x14ac:dyDescent="0.2">
      <c r="A6720" t="s">
        <v>48626</v>
      </c>
      <c r="B6720">
        <v>38.51</v>
      </c>
    </row>
    <row r="6721" spans="1:2" x14ac:dyDescent="0.2">
      <c r="A6721" t="s">
        <v>12470</v>
      </c>
      <c r="B6721">
        <v>73.91</v>
      </c>
    </row>
    <row r="6722" spans="1:2" x14ac:dyDescent="0.2">
      <c r="A6722" t="s">
        <v>48627</v>
      </c>
      <c r="B6722">
        <v>72.709999999999994</v>
      </c>
    </row>
    <row r="6723" spans="1:2" x14ac:dyDescent="0.2">
      <c r="A6723" t="s">
        <v>12471</v>
      </c>
      <c r="B6723">
        <v>62.68</v>
      </c>
    </row>
    <row r="6724" spans="1:2" x14ac:dyDescent="0.2">
      <c r="A6724" t="s">
        <v>48628</v>
      </c>
      <c r="B6724">
        <v>61.75</v>
      </c>
    </row>
    <row r="6725" spans="1:2" x14ac:dyDescent="0.2">
      <c r="A6725" t="s">
        <v>12472</v>
      </c>
      <c r="B6725">
        <v>120.4</v>
      </c>
    </row>
    <row r="6726" spans="1:2" x14ac:dyDescent="0.2">
      <c r="A6726" t="s">
        <v>48629</v>
      </c>
      <c r="B6726">
        <v>119.2</v>
      </c>
    </row>
    <row r="6727" spans="1:2" x14ac:dyDescent="0.2">
      <c r="A6727" t="s">
        <v>12475</v>
      </c>
      <c r="B6727">
        <v>503.15</v>
      </c>
    </row>
    <row r="6728" spans="1:2" x14ac:dyDescent="0.2">
      <c r="A6728" t="s">
        <v>48630</v>
      </c>
      <c r="B6728">
        <v>479.2</v>
      </c>
    </row>
    <row r="6729" spans="1:2" x14ac:dyDescent="0.2">
      <c r="A6729" t="s">
        <v>12476</v>
      </c>
      <c r="B6729">
        <v>617.84</v>
      </c>
    </row>
    <row r="6730" spans="1:2" x14ac:dyDescent="0.2">
      <c r="A6730" t="s">
        <v>48631</v>
      </c>
      <c r="B6730">
        <v>593.16999999999996</v>
      </c>
    </row>
    <row r="6731" spans="1:2" x14ac:dyDescent="0.2">
      <c r="A6731" t="s">
        <v>12478</v>
      </c>
      <c r="B6731">
        <v>616.95000000000005</v>
      </c>
    </row>
    <row r="6732" spans="1:2" x14ac:dyDescent="0.2">
      <c r="A6732" t="s">
        <v>48632</v>
      </c>
      <c r="B6732">
        <v>593</v>
      </c>
    </row>
    <row r="6733" spans="1:2" x14ac:dyDescent="0.2">
      <c r="A6733" t="s">
        <v>12479</v>
      </c>
      <c r="B6733">
        <v>723.89</v>
      </c>
    </row>
    <row r="6734" spans="1:2" x14ac:dyDescent="0.2">
      <c r="A6734" t="s">
        <v>48633</v>
      </c>
      <c r="B6734">
        <v>699.22</v>
      </c>
    </row>
    <row r="6735" spans="1:2" x14ac:dyDescent="0.2">
      <c r="A6735" t="s">
        <v>12481</v>
      </c>
      <c r="B6735">
        <v>559.59</v>
      </c>
    </row>
    <row r="6736" spans="1:2" x14ac:dyDescent="0.2">
      <c r="A6736" t="s">
        <v>48634</v>
      </c>
      <c r="B6736">
        <v>535.63</v>
      </c>
    </row>
    <row r="6737" spans="1:2" x14ac:dyDescent="0.2">
      <c r="A6737" t="s">
        <v>12482</v>
      </c>
      <c r="B6737">
        <v>716.61</v>
      </c>
    </row>
    <row r="6738" spans="1:2" x14ac:dyDescent="0.2">
      <c r="A6738" t="s">
        <v>48635</v>
      </c>
      <c r="B6738">
        <v>691.94</v>
      </c>
    </row>
    <row r="6739" spans="1:2" x14ac:dyDescent="0.2">
      <c r="A6739" t="s">
        <v>12483</v>
      </c>
      <c r="B6739">
        <v>574.35</v>
      </c>
    </row>
    <row r="6740" spans="1:2" x14ac:dyDescent="0.2">
      <c r="A6740" t="s">
        <v>48636</v>
      </c>
      <c r="B6740">
        <v>554.61</v>
      </c>
    </row>
    <row r="6741" spans="1:2" x14ac:dyDescent="0.2">
      <c r="A6741" t="s">
        <v>12484</v>
      </c>
      <c r="B6741">
        <v>233.08</v>
      </c>
    </row>
    <row r="6742" spans="1:2" x14ac:dyDescent="0.2">
      <c r="A6742" t="s">
        <v>48637</v>
      </c>
      <c r="B6742">
        <v>224.96</v>
      </c>
    </row>
    <row r="6743" spans="1:2" x14ac:dyDescent="0.2">
      <c r="A6743" t="s">
        <v>12485</v>
      </c>
      <c r="B6743">
        <v>203.27</v>
      </c>
    </row>
    <row r="6744" spans="1:2" x14ac:dyDescent="0.2">
      <c r="A6744" t="s">
        <v>48638</v>
      </c>
      <c r="B6744">
        <v>197.07</v>
      </c>
    </row>
    <row r="6745" spans="1:2" x14ac:dyDescent="0.2">
      <c r="A6745" t="s">
        <v>12487</v>
      </c>
      <c r="B6745">
        <v>665.64</v>
      </c>
    </row>
    <row r="6746" spans="1:2" x14ac:dyDescent="0.2">
      <c r="A6746" t="s">
        <v>48639</v>
      </c>
      <c r="B6746">
        <v>641.67999999999995</v>
      </c>
    </row>
    <row r="6747" spans="1:2" x14ac:dyDescent="0.2">
      <c r="A6747" t="s">
        <v>12488</v>
      </c>
      <c r="B6747">
        <v>822.66</v>
      </c>
    </row>
    <row r="6748" spans="1:2" x14ac:dyDescent="0.2">
      <c r="A6748" t="s">
        <v>48640</v>
      </c>
      <c r="B6748">
        <v>797.99</v>
      </c>
    </row>
    <row r="6749" spans="1:2" x14ac:dyDescent="0.2">
      <c r="A6749" t="s">
        <v>12489</v>
      </c>
      <c r="B6749">
        <v>680.4</v>
      </c>
    </row>
    <row r="6750" spans="1:2" x14ac:dyDescent="0.2">
      <c r="A6750" t="s">
        <v>48641</v>
      </c>
      <c r="B6750">
        <v>660.66</v>
      </c>
    </row>
    <row r="6751" spans="1:2" x14ac:dyDescent="0.2">
      <c r="A6751" t="s">
        <v>12490</v>
      </c>
      <c r="B6751">
        <v>264.89</v>
      </c>
    </row>
    <row r="6752" spans="1:2" x14ac:dyDescent="0.2">
      <c r="A6752" t="s">
        <v>48642</v>
      </c>
      <c r="B6752">
        <v>256.77999999999997</v>
      </c>
    </row>
    <row r="6753" spans="1:2" x14ac:dyDescent="0.2">
      <c r="A6753" t="s">
        <v>12491</v>
      </c>
      <c r="B6753">
        <v>227.67</v>
      </c>
    </row>
    <row r="6754" spans="1:2" x14ac:dyDescent="0.2">
      <c r="A6754" t="s">
        <v>48643</v>
      </c>
      <c r="B6754">
        <v>221.46</v>
      </c>
    </row>
    <row r="6755" spans="1:2" x14ac:dyDescent="0.2">
      <c r="A6755" t="s">
        <v>12493</v>
      </c>
      <c r="B6755">
        <v>80.73</v>
      </c>
    </row>
    <row r="6756" spans="1:2" x14ac:dyDescent="0.2">
      <c r="A6756" t="s">
        <v>48644</v>
      </c>
      <c r="B6756">
        <v>75.38</v>
      </c>
    </row>
    <row r="6757" spans="1:2" x14ac:dyDescent="0.2">
      <c r="A6757" t="s">
        <v>12495</v>
      </c>
      <c r="B6757">
        <v>21.52</v>
      </c>
    </row>
    <row r="6758" spans="1:2" x14ac:dyDescent="0.2">
      <c r="A6758" t="s">
        <v>48645</v>
      </c>
      <c r="B6758">
        <v>19.350000000000001</v>
      </c>
    </row>
    <row r="6759" spans="1:2" x14ac:dyDescent="0.2">
      <c r="A6759" t="s">
        <v>12496</v>
      </c>
      <c r="B6759">
        <v>28.49</v>
      </c>
    </row>
    <row r="6760" spans="1:2" x14ac:dyDescent="0.2">
      <c r="A6760" t="s">
        <v>48646</v>
      </c>
      <c r="B6760">
        <v>25.77</v>
      </c>
    </row>
    <row r="6761" spans="1:2" x14ac:dyDescent="0.2">
      <c r="A6761" t="s">
        <v>12497</v>
      </c>
      <c r="B6761">
        <v>32.909999999999997</v>
      </c>
    </row>
    <row r="6762" spans="1:2" x14ac:dyDescent="0.2">
      <c r="A6762" t="s">
        <v>48647</v>
      </c>
      <c r="B6762">
        <v>29.67</v>
      </c>
    </row>
    <row r="6763" spans="1:2" x14ac:dyDescent="0.2">
      <c r="A6763" t="s">
        <v>12498</v>
      </c>
      <c r="B6763">
        <v>12.98</v>
      </c>
    </row>
    <row r="6764" spans="1:2" x14ac:dyDescent="0.2">
      <c r="A6764" t="s">
        <v>48648</v>
      </c>
      <c r="B6764">
        <v>11.95</v>
      </c>
    </row>
    <row r="6765" spans="1:2" x14ac:dyDescent="0.2">
      <c r="A6765" t="s">
        <v>12499</v>
      </c>
      <c r="B6765">
        <v>15.39</v>
      </c>
    </row>
    <row r="6766" spans="1:2" x14ac:dyDescent="0.2">
      <c r="A6766" t="s">
        <v>48649</v>
      </c>
      <c r="B6766">
        <v>14.36</v>
      </c>
    </row>
    <row r="6767" spans="1:2" x14ac:dyDescent="0.2">
      <c r="A6767" t="s">
        <v>12500</v>
      </c>
      <c r="B6767">
        <v>15.81</v>
      </c>
    </row>
    <row r="6768" spans="1:2" x14ac:dyDescent="0.2">
      <c r="A6768" t="s">
        <v>48650</v>
      </c>
      <c r="B6768">
        <v>14.78</v>
      </c>
    </row>
    <row r="6769" spans="1:2" x14ac:dyDescent="0.2">
      <c r="A6769" t="s">
        <v>12501</v>
      </c>
      <c r="B6769">
        <v>13.68</v>
      </c>
    </row>
    <row r="6770" spans="1:2" x14ac:dyDescent="0.2">
      <c r="A6770" t="s">
        <v>48651</v>
      </c>
      <c r="B6770">
        <v>12.85</v>
      </c>
    </row>
    <row r="6771" spans="1:2" x14ac:dyDescent="0.2">
      <c r="A6771" t="s">
        <v>12502</v>
      </c>
      <c r="B6771">
        <v>13.97</v>
      </c>
    </row>
    <row r="6772" spans="1:2" x14ac:dyDescent="0.2">
      <c r="A6772" t="s">
        <v>48652</v>
      </c>
      <c r="B6772">
        <v>13.14</v>
      </c>
    </row>
    <row r="6773" spans="1:2" x14ac:dyDescent="0.2">
      <c r="A6773" t="s">
        <v>12504</v>
      </c>
      <c r="B6773">
        <v>104.4</v>
      </c>
    </row>
    <row r="6774" spans="1:2" x14ac:dyDescent="0.2">
      <c r="A6774" t="s">
        <v>48653</v>
      </c>
      <c r="B6774">
        <v>99.23</v>
      </c>
    </row>
    <row r="6775" spans="1:2" x14ac:dyDescent="0.2">
      <c r="A6775" t="s">
        <v>12506</v>
      </c>
      <c r="B6775">
        <v>9.67</v>
      </c>
    </row>
    <row r="6776" spans="1:2" x14ac:dyDescent="0.2">
      <c r="A6776" t="s">
        <v>48654</v>
      </c>
      <c r="B6776">
        <v>8.64</v>
      </c>
    </row>
    <row r="6777" spans="1:2" x14ac:dyDescent="0.2">
      <c r="A6777" t="s">
        <v>12507</v>
      </c>
      <c r="B6777">
        <v>70.55</v>
      </c>
    </row>
    <row r="6778" spans="1:2" x14ac:dyDescent="0.2">
      <c r="A6778" t="s">
        <v>48655</v>
      </c>
      <c r="B6778">
        <v>64.34</v>
      </c>
    </row>
    <row r="6779" spans="1:2" x14ac:dyDescent="0.2">
      <c r="A6779" t="s">
        <v>12508</v>
      </c>
      <c r="B6779">
        <v>118.6</v>
      </c>
    </row>
    <row r="6780" spans="1:2" x14ac:dyDescent="0.2">
      <c r="A6780" t="s">
        <v>48656</v>
      </c>
      <c r="B6780">
        <v>113.43</v>
      </c>
    </row>
    <row r="6781" spans="1:2" x14ac:dyDescent="0.2">
      <c r="A6781" t="s">
        <v>12509</v>
      </c>
      <c r="B6781">
        <v>129.27000000000001</v>
      </c>
    </row>
    <row r="6782" spans="1:2" x14ac:dyDescent="0.2">
      <c r="A6782" t="s">
        <v>48657</v>
      </c>
      <c r="B6782">
        <v>123.06</v>
      </c>
    </row>
    <row r="6783" spans="1:2" x14ac:dyDescent="0.2">
      <c r="A6783" t="s">
        <v>12510</v>
      </c>
      <c r="B6783">
        <v>114.98</v>
      </c>
    </row>
    <row r="6784" spans="1:2" x14ac:dyDescent="0.2">
      <c r="A6784" t="s">
        <v>48658</v>
      </c>
      <c r="B6784">
        <v>109.8</v>
      </c>
    </row>
    <row r="6785" spans="1:2" x14ac:dyDescent="0.2">
      <c r="A6785" t="s">
        <v>12511</v>
      </c>
      <c r="B6785">
        <v>413.7</v>
      </c>
    </row>
    <row r="6786" spans="1:2" x14ac:dyDescent="0.2">
      <c r="A6786" t="s">
        <v>48659</v>
      </c>
      <c r="B6786">
        <v>408.53</v>
      </c>
    </row>
    <row r="6787" spans="1:2" x14ac:dyDescent="0.2">
      <c r="A6787" t="s">
        <v>12512</v>
      </c>
      <c r="B6787">
        <v>124.4</v>
      </c>
    </row>
    <row r="6788" spans="1:2" x14ac:dyDescent="0.2">
      <c r="A6788" t="s">
        <v>48660</v>
      </c>
      <c r="B6788">
        <v>120.26</v>
      </c>
    </row>
    <row r="6789" spans="1:2" x14ac:dyDescent="0.2">
      <c r="A6789" t="s">
        <v>12513</v>
      </c>
      <c r="B6789">
        <v>155.49</v>
      </c>
    </row>
    <row r="6790" spans="1:2" x14ac:dyDescent="0.2">
      <c r="A6790" t="s">
        <v>48661</v>
      </c>
      <c r="B6790">
        <v>147.21</v>
      </c>
    </row>
    <row r="6791" spans="1:2" x14ac:dyDescent="0.2">
      <c r="A6791" t="s">
        <v>12514</v>
      </c>
      <c r="B6791">
        <v>230.41</v>
      </c>
    </row>
    <row r="6792" spans="1:2" x14ac:dyDescent="0.2">
      <c r="A6792" t="s">
        <v>48662</v>
      </c>
      <c r="B6792">
        <v>224.88</v>
      </c>
    </row>
    <row r="6793" spans="1:2" x14ac:dyDescent="0.2">
      <c r="A6793" t="s">
        <v>12515</v>
      </c>
      <c r="B6793">
        <v>147.01</v>
      </c>
    </row>
    <row r="6794" spans="1:2" x14ac:dyDescent="0.2">
      <c r="A6794" t="s">
        <v>48663</v>
      </c>
      <c r="B6794">
        <v>138.72</v>
      </c>
    </row>
    <row r="6795" spans="1:2" x14ac:dyDescent="0.2">
      <c r="A6795" t="s">
        <v>12516</v>
      </c>
      <c r="B6795">
        <v>319.82</v>
      </c>
    </row>
    <row r="6796" spans="1:2" x14ac:dyDescent="0.2">
      <c r="A6796" t="s">
        <v>48664</v>
      </c>
      <c r="B6796">
        <v>284.81</v>
      </c>
    </row>
    <row r="6797" spans="1:2" x14ac:dyDescent="0.2">
      <c r="A6797" t="s">
        <v>12517</v>
      </c>
      <c r="B6797">
        <v>119.85</v>
      </c>
    </row>
    <row r="6798" spans="1:2" x14ac:dyDescent="0.2">
      <c r="A6798" t="s">
        <v>48665</v>
      </c>
      <c r="B6798">
        <v>113.64</v>
      </c>
    </row>
    <row r="6799" spans="1:2" x14ac:dyDescent="0.2">
      <c r="A6799" t="s">
        <v>12518</v>
      </c>
      <c r="B6799">
        <v>114.98</v>
      </c>
    </row>
    <row r="6800" spans="1:2" x14ac:dyDescent="0.2">
      <c r="A6800" t="s">
        <v>48666</v>
      </c>
      <c r="B6800">
        <v>109.8</v>
      </c>
    </row>
    <row r="6801" spans="1:2" x14ac:dyDescent="0.2">
      <c r="A6801" t="s">
        <v>12519</v>
      </c>
      <c r="B6801">
        <v>140.27000000000001</v>
      </c>
    </row>
    <row r="6802" spans="1:2" x14ac:dyDescent="0.2">
      <c r="A6802" t="s">
        <v>48667</v>
      </c>
      <c r="B6802">
        <v>131.97999999999999</v>
      </c>
    </row>
    <row r="6803" spans="1:2" x14ac:dyDescent="0.2">
      <c r="A6803" t="s">
        <v>12520</v>
      </c>
      <c r="B6803">
        <v>141.91999999999999</v>
      </c>
    </row>
    <row r="6804" spans="1:2" x14ac:dyDescent="0.2">
      <c r="A6804" t="s">
        <v>48668</v>
      </c>
      <c r="B6804">
        <v>133.63</v>
      </c>
    </row>
    <row r="6805" spans="1:2" x14ac:dyDescent="0.2">
      <c r="A6805" t="s">
        <v>12521</v>
      </c>
      <c r="B6805">
        <v>141.91999999999999</v>
      </c>
    </row>
    <row r="6806" spans="1:2" x14ac:dyDescent="0.2">
      <c r="A6806" t="s">
        <v>48669</v>
      </c>
      <c r="B6806">
        <v>133.63</v>
      </c>
    </row>
    <row r="6807" spans="1:2" x14ac:dyDescent="0.2">
      <c r="A6807" t="s">
        <v>12523</v>
      </c>
      <c r="B6807">
        <v>312.19</v>
      </c>
    </row>
    <row r="6808" spans="1:2" x14ac:dyDescent="0.2">
      <c r="A6808" t="s">
        <v>48670</v>
      </c>
      <c r="B6808">
        <v>296.56</v>
      </c>
    </row>
    <row r="6809" spans="1:2" x14ac:dyDescent="0.2">
      <c r="A6809" t="s">
        <v>12525</v>
      </c>
      <c r="B6809">
        <v>820.44</v>
      </c>
    </row>
    <row r="6810" spans="1:2" x14ac:dyDescent="0.2">
      <c r="A6810" t="s">
        <v>48671</v>
      </c>
      <c r="B6810">
        <v>770.82</v>
      </c>
    </row>
    <row r="6811" spans="1:2" x14ac:dyDescent="0.2">
      <c r="A6811" t="s">
        <v>12527</v>
      </c>
      <c r="B6811">
        <v>77.88</v>
      </c>
    </row>
    <row r="6812" spans="1:2" x14ac:dyDescent="0.2">
      <c r="A6812" t="s">
        <v>48672</v>
      </c>
      <c r="B6812">
        <v>73.739999999999995</v>
      </c>
    </row>
    <row r="6813" spans="1:2" x14ac:dyDescent="0.2">
      <c r="A6813" t="s">
        <v>12529</v>
      </c>
      <c r="B6813">
        <v>5.12</v>
      </c>
    </row>
    <row r="6814" spans="1:2" x14ac:dyDescent="0.2">
      <c r="A6814" t="s">
        <v>48673</v>
      </c>
      <c r="B6814">
        <v>4.4400000000000004</v>
      </c>
    </row>
    <row r="6815" spans="1:2" x14ac:dyDescent="0.2">
      <c r="A6815" t="s">
        <v>12531</v>
      </c>
      <c r="B6815">
        <v>17.940000000000001</v>
      </c>
    </row>
    <row r="6816" spans="1:2" x14ac:dyDescent="0.2">
      <c r="A6816" t="s">
        <v>48674</v>
      </c>
      <c r="B6816">
        <v>16.850000000000001</v>
      </c>
    </row>
    <row r="6817" spans="1:2" x14ac:dyDescent="0.2">
      <c r="A6817" t="s">
        <v>12532</v>
      </c>
      <c r="B6817">
        <v>23.94</v>
      </c>
    </row>
    <row r="6818" spans="1:2" x14ac:dyDescent="0.2">
      <c r="A6818" t="s">
        <v>48675</v>
      </c>
      <c r="B6818">
        <v>22.78</v>
      </c>
    </row>
    <row r="6819" spans="1:2" x14ac:dyDescent="0.2">
      <c r="A6819" t="s">
        <v>12533</v>
      </c>
      <c r="B6819">
        <v>28.07</v>
      </c>
    </row>
    <row r="6820" spans="1:2" x14ac:dyDescent="0.2">
      <c r="A6820" t="s">
        <v>48676</v>
      </c>
      <c r="B6820">
        <v>26.84</v>
      </c>
    </row>
    <row r="6821" spans="1:2" x14ac:dyDescent="0.2">
      <c r="A6821" t="s">
        <v>12534</v>
      </c>
      <c r="B6821">
        <v>38.08</v>
      </c>
    </row>
    <row r="6822" spans="1:2" x14ac:dyDescent="0.2">
      <c r="A6822" t="s">
        <v>48677</v>
      </c>
      <c r="B6822">
        <v>36.71</v>
      </c>
    </row>
    <row r="6823" spans="1:2" x14ac:dyDescent="0.2">
      <c r="A6823" t="s">
        <v>12535</v>
      </c>
      <c r="B6823">
        <v>48.18</v>
      </c>
    </row>
    <row r="6824" spans="1:2" x14ac:dyDescent="0.2">
      <c r="A6824" t="s">
        <v>48678</v>
      </c>
      <c r="B6824">
        <v>46.68</v>
      </c>
    </row>
    <row r="6825" spans="1:2" x14ac:dyDescent="0.2">
      <c r="A6825" t="s">
        <v>12536</v>
      </c>
      <c r="B6825">
        <v>57.85</v>
      </c>
    </row>
    <row r="6826" spans="1:2" x14ac:dyDescent="0.2">
      <c r="A6826" t="s">
        <v>48679</v>
      </c>
      <c r="B6826">
        <v>56.21</v>
      </c>
    </row>
    <row r="6827" spans="1:2" x14ac:dyDescent="0.2">
      <c r="A6827" t="s">
        <v>12537</v>
      </c>
      <c r="B6827">
        <v>29.72</v>
      </c>
    </row>
    <row r="6828" spans="1:2" x14ac:dyDescent="0.2">
      <c r="A6828" t="s">
        <v>48680</v>
      </c>
      <c r="B6828">
        <v>28.49</v>
      </c>
    </row>
    <row r="6829" spans="1:2" x14ac:dyDescent="0.2">
      <c r="A6829" t="s">
        <v>12538</v>
      </c>
      <c r="B6829">
        <v>40.19</v>
      </c>
    </row>
    <row r="6830" spans="1:2" x14ac:dyDescent="0.2">
      <c r="A6830" t="s">
        <v>48681</v>
      </c>
      <c r="B6830">
        <v>38.82</v>
      </c>
    </row>
    <row r="6831" spans="1:2" x14ac:dyDescent="0.2">
      <c r="A6831" t="s">
        <v>12539</v>
      </c>
      <c r="B6831">
        <v>51.34</v>
      </c>
    </row>
    <row r="6832" spans="1:2" x14ac:dyDescent="0.2">
      <c r="A6832" t="s">
        <v>48682</v>
      </c>
      <c r="B6832">
        <v>49.83</v>
      </c>
    </row>
    <row r="6833" spans="1:2" x14ac:dyDescent="0.2">
      <c r="A6833" t="s">
        <v>12541</v>
      </c>
      <c r="B6833">
        <v>4.96</v>
      </c>
    </row>
    <row r="6834" spans="1:2" x14ac:dyDescent="0.2">
      <c r="A6834" t="s">
        <v>48683</v>
      </c>
      <c r="B6834">
        <v>4.82</v>
      </c>
    </row>
    <row r="6835" spans="1:2" x14ac:dyDescent="0.2">
      <c r="A6835" t="s">
        <v>12542</v>
      </c>
      <c r="B6835">
        <v>6.89</v>
      </c>
    </row>
    <row r="6836" spans="1:2" x14ac:dyDescent="0.2">
      <c r="A6836" t="s">
        <v>48684</v>
      </c>
      <c r="B6836">
        <v>6.74</v>
      </c>
    </row>
    <row r="6837" spans="1:2" x14ac:dyDescent="0.2">
      <c r="A6837" t="s">
        <v>12543</v>
      </c>
      <c r="B6837">
        <v>8.4499999999999993</v>
      </c>
    </row>
    <row r="6838" spans="1:2" x14ac:dyDescent="0.2">
      <c r="A6838" t="s">
        <v>48685</v>
      </c>
      <c r="B6838">
        <v>8.35</v>
      </c>
    </row>
    <row r="6839" spans="1:2" x14ac:dyDescent="0.2">
      <c r="A6839" t="s">
        <v>12544</v>
      </c>
      <c r="B6839">
        <v>7.63</v>
      </c>
    </row>
    <row r="6840" spans="1:2" x14ac:dyDescent="0.2">
      <c r="A6840" t="s">
        <v>48686</v>
      </c>
      <c r="B6840">
        <v>7.39</v>
      </c>
    </row>
    <row r="6841" spans="1:2" x14ac:dyDescent="0.2">
      <c r="A6841" t="s">
        <v>12545</v>
      </c>
      <c r="B6841">
        <v>13.26</v>
      </c>
    </row>
    <row r="6842" spans="1:2" x14ac:dyDescent="0.2">
      <c r="A6842" t="s">
        <v>48687</v>
      </c>
      <c r="B6842">
        <v>12.52</v>
      </c>
    </row>
    <row r="6843" spans="1:2" x14ac:dyDescent="0.2">
      <c r="A6843" t="s">
        <v>12546</v>
      </c>
      <c r="B6843">
        <v>13.18</v>
      </c>
    </row>
    <row r="6844" spans="1:2" x14ac:dyDescent="0.2">
      <c r="A6844" t="s">
        <v>48688</v>
      </c>
      <c r="B6844">
        <v>12.2</v>
      </c>
    </row>
    <row r="6845" spans="1:2" x14ac:dyDescent="0.2">
      <c r="A6845" t="s">
        <v>12547</v>
      </c>
      <c r="B6845">
        <v>13.18</v>
      </c>
    </row>
    <row r="6846" spans="1:2" x14ac:dyDescent="0.2">
      <c r="A6846" t="s">
        <v>48689</v>
      </c>
      <c r="B6846">
        <v>12.2</v>
      </c>
    </row>
    <row r="6847" spans="1:2" x14ac:dyDescent="0.2">
      <c r="A6847" t="s">
        <v>12548</v>
      </c>
      <c r="B6847">
        <v>4.4800000000000004</v>
      </c>
    </row>
    <row r="6848" spans="1:2" x14ac:dyDescent="0.2">
      <c r="A6848" t="s">
        <v>48690</v>
      </c>
      <c r="B6848">
        <v>4.2300000000000004</v>
      </c>
    </row>
    <row r="6849" spans="1:2" x14ac:dyDescent="0.2">
      <c r="A6849" t="s">
        <v>12549</v>
      </c>
      <c r="B6849">
        <v>5.72</v>
      </c>
    </row>
    <row r="6850" spans="1:2" x14ac:dyDescent="0.2">
      <c r="A6850" t="s">
        <v>48691</v>
      </c>
      <c r="B6850">
        <v>5.43</v>
      </c>
    </row>
    <row r="6851" spans="1:2" x14ac:dyDescent="0.2">
      <c r="A6851" t="s">
        <v>12550</v>
      </c>
      <c r="B6851">
        <v>7.66</v>
      </c>
    </row>
    <row r="6852" spans="1:2" x14ac:dyDescent="0.2">
      <c r="A6852" t="s">
        <v>48692</v>
      </c>
      <c r="B6852">
        <v>7.34</v>
      </c>
    </row>
    <row r="6853" spans="1:2" x14ac:dyDescent="0.2">
      <c r="A6853" t="s">
        <v>12551</v>
      </c>
      <c r="B6853">
        <v>9.6</v>
      </c>
    </row>
    <row r="6854" spans="1:2" x14ac:dyDescent="0.2">
      <c r="A6854" t="s">
        <v>48693</v>
      </c>
      <c r="B6854">
        <v>9.25</v>
      </c>
    </row>
    <row r="6855" spans="1:2" x14ac:dyDescent="0.2">
      <c r="A6855" t="s">
        <v>12552</v>
      </c>
      <c r="B6855">
        <v>13.29</v>
      </c>
    </row>
    <row r="6856" spans="1:2" x14ac:dyDescent="0.2">
      <c r="A6856" t="s">
        <v>48694</v>
      </c>
      <c r="B6856">
        <v>12.92</v>
      </c>
    </row>
    <row r="6857" spans="1:2" x14ac:dyDescent="0.2">
      <c r="A6857" t="s">
        <v>12553</v>
      </c>
      <c r="B6857">
        <v>4.67</v>
      </c>
    </row>
    <row r="6858" spans="1:2" x14ac:dyDescent="0.2">
      <c r="A6858" t="s">
        <v>48695</v>
      </c>
      <c r="B6858">
        <v>4.45</v>
      </c>
    </row>
    <row r="6859" spans="1:2" x14ac:dyDescent="0.2">
      <c r="A6859" t="s">
        <v>12554</v>
      </c>
      <c r="B6859">
        <v>20.74</v>
      </c>
    </row>
    <row r="6860" spans="1:2" x14ac:dyDescent="0.2">
      <c r="A6860" t="s">
        <v>48696</v>
      </c>
      <c r="B6860">
        <v>20.22</v>
      </c>
    </row>
    <row r="6861" spans="1:2" x14ac:dyDescent="0.2">
      <c r="A6861" t="s">
        <v>12555</v>
      </c>
      <c r="B6861">
        <v>28.74</v>
      </c>
    </row>
    <row r="6862" spans="1:2" x14ac:dyDescent="0.2">
      <c r="A6862" t="s">
        <v>48697</v>
      </c>
      <c r="B6862">
        <v>27.95</v>
      </c>
    </row>
    <row r="6863" spans="1:2" x14ac:dyDescent="0.2">
      <c r="A6863" t="s">
        <v>12556</v>
      </c>
      <c r="B6863">
        <v>27.73</v>
      </c>
    </row>
    <row r="6864" spans="1:2" x14ac:dyDescent="0.2">
      <c r="A6864" t="s">
        <v>48698</v>
      </c>
      <c r="B6864">
        <v>26.92</v>
      </c>
    </row>
    <row r="6865" spans="1:2" x14ac:dyDescent="0.2">
      <c r="A6865" t="s">
        <v>12557</v>
      </c>
      <c r="B6865">
        <v>35.57</v>
      </c>
    </row>
    <row r="6866" spans="1:2" x14ac:dyDescent="0.2">
      <c r="A6866" t="s">
        <v>48699</v>
      </c>
      <c r="B6866">
        <v>34.74</v>
      </c>
    </row>
    <row r="6867" spans="1:2" x14ac:dyDescent="0.2">
      <c r="A6867" t="s">
        <v>12558</v>
      </c>
      <c r="B6867">
        <v>35.03</v>
      </c>
    </row>
    <row r="6868" spans="1:2" x14ac:dyDescent="0.2">
      <c r="A6868" t="s">
        <v>48700</v>
      </c>
      <c r="B6868">
        <v>34.18</v>
      </c>
    </row>
    <row r="6869" spans="1:2" x14ac:dyDescent="0.2">
      <c r="A6869" t="s">
        <v>12559</v>
      </c>
      <c r="B6869">
        <v>45.68</v>
      </c>
    </row>
    <row r="6870" spans="1:2" x14ac:dyDescent="0.2">
      <c r="A6870" t="s">
        <v>48701</v>
      </c>
      <c r="B6870">
        <v>44.81</v>
      </c>
    </row>
    <row r="6871" spans="1:2" x14ac:dyDescent="0.2">
      <c r="A6871" t="s">
        <v>12560</v>
      </c>
      <c r="B6871">
        <v>42.2</v>
      </c>
    </row>
    <row r="6872" spans="1:2" x14ac:dyDescent="0.2">
      <c r="A6872" t="s">
        <v>48702</v>
      </c>
      <c r="B6872">
        <v>41.31</v>
      </c>
    </row>
    <row r="6873" spans="1:2" x14ac:dyDescent="0.2">
      <c r="A6873" t="s">
        <v>12561</v>
      </c>
      <c r="B6873">
        <v>56.08</v>
      </c>
    </row>
    <row r="6874" spans="1:2" x14ac:dyDescent="0.2">
      <c r="A6874" t="s">
        <v>48703</v>
      </c>
      <c r="B6874">
        <v>55.13</v>
      </c>
    </row>
    <row r="6875" spans="1:2" x14ac:dyDescent="0.2">
      <c r="A6875" t="s">
        <v>12562</v>
      </c>
      <c r="B6875">
        <v>66.34</v>
      </c>
    </row>
    <row r="6876" spans="1:2" x14ac:dyDescent="0.2">
      <c r="A6876" t="s">
        <v>48704</v>
      </c>
      <c r="B6876">
        <v>65.33</v>
      </c>
    </row>
    <row r="6877" spans="1:2" x14ac:dyDescent="0.2">
      <c r="A6877" t="s">
        <v>12563</v>
      </c>
      <c r="B6877">
        <v>82.96</v>
      </c>
    </row>
    <row r="6878" spans="1:2" x14ac:dyDescent="0.2">
      <c r="A6878" t="s">
        <v>48705</v>
      </c>
      <c r="B6878">
        <v>81.91</v>
      </c>
    </row>
    <row r="6879" spans="1:2" x14ac:dyDescent="0.2">
      <c r="A6879" t="s">
        <v>12564</v>
      </c>
      <c r="B6879">
        <v>115.9</v>
      </c>
    </row>
    <row r="6880" spans="1:2" x14ac:dyDescent="0.2">
      <c r="A6880" t="s">
        <v>48706</v>
      </c>
      <c r="B6880">
        <v>114.8</v>
      </c>
    </row>
    <row r="6881" spans="1:2" x14ac:dyDescent="0.2">
      <c r="A6881" t="s">
        <v>12565</v>
      </c>
      <c r="B6881">
        <v>149</v>
      </c>
    </row>
    <row r="6882" spans="1:2" x14ac:dyDescent="0.2">
      <c r="A6882" t="s">
        <v>48707</v>
      </c>
      <c r="B6882">
        <v>147.84</v>
      </c>
    </row>
    <row r="6883" spans="1:2" x14ac:dyDescent="0.2">
      <c r="A6883" t="s">
        <v>12566</v>
      </c>
      <c r="B6883">
        <v>43.47</v>
      </c>
    </row>
    <row r="6884" spans="1:2" x14ac:dyDescent="0.2">
      <c r="A6884" t="s">
        <v>48708</v>
      </c>
      <c r="B6884">
        <v>42.27</v>
      </c>
    </row>
    <row r="6885" spans="1:2" x14ac:dyDescent="0.2">
      <c r="A6885" t="s">
        <v>12567</v>
      </c>
      <c r="B6885">
        <v>56.29</v>
      </c>
    </row>
    <row r="6886" spans="1:2" x14ac:dyDescent="0.2">
      <c r="A6886" t="s">
        <v>48709</v>
      </c>
      <c r="B6886">
        <v>55.05</v>
      </c>
    </row>
    <row r="6887" spans="1:2" x14ac:dyDescent="0.2">
      <c r="A6887" t="s">
        <v>12568</v>
      </c>
      <c r="B6887">
        <v>66.180000000000007</v>
      </c>
    </row>
    <row r="6888" spans="1:2" x14ac:dyDescent="0.2">
      <c r="A6888" t="s">
        <v>48710</v>
      </c>
      <c r="B6888">
        <v>64.83</v>
      </c>
    </row>
    <row r="6889" spans="1:2" x14ac:dyDescent="0.2">
      <c r="A6889" t="s">
        <v>12569</v>
      </c>
      <c r="B6889">
        <v>87.51</v>
      </c>
    </row>
    <row r="6890" spans="1:2" x14ac:dyDescent="0.2">
      <c r="A6890" t="s">
        <v>48711</v>
      </c>
      <c r="B6890">
        <v>86.12</v>
      </c>
    </row>
    <row r="6891" spans="1:2" x14ac:dyDescent="0.2">
      <c r="A6891" t="s">
        <v>12570</v>
      </c>
      <c r="B6891">
        <v>116.12</v>
      </c>
    </row>
    <row r="6892" spans="1:2" x14ac:dyDescent="0.2">
      <c r="A6892" t="s">
        <v>48712</v>
      </c>
      <c r="B6892">
        <v>114.69</v>
      </c>
    </row>
    <row r="6893" spans="1:2" x14ac:dyDescent="0.2">
      <c r="A6893" t="s">
        <v>12571</v>
      </c>
      <c r="B6893">
        <v>151.72</v>
      </c>
    </row>
    <row r="6894" spans="1:2" x14ac:dyDescent="0.2">
      <c r="A6894" t="s">
        <v>48713</v>
      </c>
      <c r="B6894">
        <v>150.22999999999999</v>
      </c>
    </row>
    <row r="6895" spans="1:2" x14ac:dyDescent="0.2">
      <c r="A6895" t="s">
        <v>12572</v>
      </c>
      <c r="B6895">
        <v>222.46</v>
      </c>
    </row>
    <row r="6896" spans="1:2" x14ac:dyDescent="0.2">
      <c r="A6896" t="s">
        <v>48714</v>
      </c>
      <c r="B6896">
        <v>220.91</v>
      </c>
    </row>
    <row r="6897" spans="1:2" x14ac:dyDescent="0.2">
      <c r="A6897" t="s">
        <v>12573</v>
      </c>
      <c r="B6897">
        <v>293.02999999999997</v>
      </c>
    </row>
    <row r="6898" spans="1:2" x14ac:dyDescent="0.2">
      <c r="A6898" t="s">
        <v>48715</v>
      </c>
      <c r="B6898">
        <v>291.44</v>
      </c>
    </row>
    <row r="6899" spans="1:2" x14ac:dyDescent="0.2">
      <c r="A6899" t="s">
        <v>12574</v>
      </c>
      <c r="B6899">
        <v>30.81</v>
      </c>
    </row>
    <row r="6900" spans="1:2" x14ac:dyDescent="0.2">
      <c r="A6900" t="s">
        <v>48716</v>
      </c>
      <c r="B6900">
        <v>30</v>
      </c>
    </row>
    <row r="6901" spans="1:2" x14ac:dyDescent="0.2">
      <c r="A6901" t="s">
        <v>12575</v>
      </c>
      <c r="B6901">
        <v>42.36</v>
      </c>
    </row>
    <row r="6902" spans="1:2" x14ac:dyDescent="0.2">
      <c r="A6902" t="s">
        <v>48717</v>
      </c>
      <c r="B6902">
        <v>41.12</v>
      </c>
    </row>
    <row r="6903" spans="1:2" x14ac:dyDescent="0.2">
      <c r="A6903" t="s">
        <v>12576</v>
      </c>
      <c r="B6903">
        <v>31.8</v>
      </c>
    </row>
    <row r="6904" spans="1:2" x14ac:dyDescent="0.2">
      <c r="A6904" t="s">
        <v>48718</v>
      </c>
      <c r="B6904">
        <v>30.56</v>
      </c>
    </row>
    <row r="6905" spans="1:2" x14ac:dyDescent="0.2">
      <c r="A6905" t="s">
        <v>12577</v>
      </c>
      <c r="B6905">
        <v>35.619999999999997</v>
      </c>
    </row>
    <row r="6906" spans="1:2" x14ac:dyDescent="0.2">
      <c r="A6906" t="s">
        <v>48719</v>
      </c>
      <c r="B6906">
        <v>34.380000000000003</v>
      </c>
    </row>
    <row r="6907" spans="1:2" x14ac:dyDescent="0.2">
      <c r="A6907" t="s">
        <v>12578</v>
      </c>
      <c r="B6907">
        <v>49.57</v>
      </c>
    </row>
    <row r="6908" spans="1:2" x14ac:dyDescent="0.2">
      <c r="A6908" t="s">
        <v>48720</v>
      </c>
      <c r="B6908">
        <v>47.09</v>
      </c>
    </row>
    <row r="6909" spans="1:2" x14ac:dyDescent="0.2">
      <c r="A6909" t="s">
        <v>12579</v>
      </c>
      <c r="B6909">
        <v>62.33</v>
      </c>
    </row>
    <row r="6910" spans="1:2" x14ac:dyDescent="0.2">
      <c r="A6910" t="s">
        <v>48721</v>
      </c>
      <c r="B6910">
        <v>59.85</v>
      </c>
    </row>
    <row r="6911" spans="1:2" x14ac:dyDescent="0.2">
      <c r="A6911" t="s">
        <v>12580</v>
      </c>
      <c r="B6911">
        <v>48.03</v>
      </c>
    </row>
    <row r="6912" spans="1:2" x14ac:dyDescent="0.2">
      <c r="A6912" t="s">
        <v>48722</v>
      </c>
      <c r="B6912">
        <v>46.78</v>
      </c>
    </row>
    <row r="6913" spans="1:2" x14ac:dyDescent="0.2">
      <c r="A6913" t="s">
        <v>12581</v>
      </c>
      <c r="B6913">
        <v>70.290000000000006</v>
      </c>
    </row>
    <row r="6914" spans="1:2" x14ac:dyDescent="0.2">
      <c r="A6914" t="s">
        <v>48723</v>
      </c>
      <c r="B6914">
        <v>67.81</v>
      </c>
    </row>
    <row r="6915" spans="1:2" x14ac:dyDescent="0.2">
      <c r="A6915" t="s">
        <v>12582</v>
      </c>
      <c r="B6915">
        <v>62.73</v>
      </c>
    </row>
    <row r="6916" spans="1:2" x14ac:dyDescent="0.2">
      <c r="A6916" t="s">
        <v>48724</v>
      </c>
      <c r="B6916">
        <v>59.42</v>
      </c>
    </row>
    <row r="6917" spans="1:2" x14ac:dyDescent="0.2">
      <c r="A6917" t="s">
        <v>12583</v>
      </c>
      <c r="B6917">
        <v>50.6</v>
      </c>
    </row>
    <row r="6918" spans="1:2" x14ac:dyDescent="0.2">
      <c r="A6918" t="s">
        <v>48725</v>
      </c>
      <c r="B6918">
        <v>49.25</v>
      </c>
    </row>
    <row r="6919" spans="1:2" x14ac:dyDescent="0.2">
      <c r="A6919" t="s">
        <v>12584</v>
      </c>
      <c r="B6919">
        <v>59.6</v>
      </c>
    </row>
    <row r="6920" spans="1:2" x14ac:dyDescent="0.2">
      <c r="A6920" t="s">
        <v>48726</v>
      </c>
      <c r="B6920">
        <v>56.41</v>
      </c>
    </row>
    <row r="6921" spans="1:2" x14ac:dyDescent="0.2">
      <c r="A6921" t="s">
        <v>12586</v>
      </c>
      <c r="B6921">
        <v>35.69</v>
      </c>
    </row>
    <row r="6922" spans="1:2" x14ac:dyDescent="0.2">
      <c r="A6922" t="s">
        <v>48727</v>
      </c>
      <c r="B6922">
        <v>35.380000000000003</v>
      </c>
    </row>
    <row r="6923" spans="1:2" x14ac:dyDescent="0.2">
      <c r="A6923" t="s">
        <v>12588</v>
      </c>
      <c r="B6923">
        <v>171.4</v>
      </c>
    </row>
    <row r="6924" spans="1:2" x14ac:dyDescent="0.2">
      <c r="A6924" t="s">
        <v>48728</v>
      </c>
      <c r="B6924">
        <v>158.12</v>
      </c>
    </row>
    <row r="6925" spans="1:2" x14ac:dyDescent="0.2">
      <c r="A6925" t="s">
        <v>12590</v>
      </c>
      <c r="B6925">
        <v>564.53</v>
      </c>
    </row>
    <row r="6926" spans="1:2" x14ac:dyDescent="0.2">
      <c r="A6926" t="s">
        <v>48729</v>
      </c>
      <c r="B6926">
        <v>564.53</v>
      </c>
    </row>
    <row r="6927" spans="1:2" x14ac:dyDescent="0.2">
      <c r="A6927" t="s">
        <v>12591</v>
      </c>
      <c r="B6927">
        <v>663.28</v>
      </c>
    </row>
    <row r="6928" spans="1:2" x14ac:dyDescent="0.2">
      <c r="A6928" t="s">
        <v>48730</v>
      </c>
      <c r="B6928">
        <v>663.28</v>
      </c>
    </row>
    <row r="6929" spans="1:2" x14ac:dyDescent="0.2">
      <c r="A6929" t="s">
        <v>12592</v>
      </c>
      <c r="B6929">
        <v>734.62</v>
      </c>
    </row>
    <row r="6930" spans="1:2" x14ac:dyDescent="0.2">
      <c r="A6930" t="s">
        <v>48731</v>
      </c>
      <c r="B6930">
        <v>734.62</v>
      </c>
    </row>
    <row r="6931" spans="1:2" x14ac:dyDescent="0.2">
      <c r="A6931" t="s">
        <v>12593</v>
      </c>
      <c r="B6931">
        <v>816.74</v>
      </c>
    </row>
    <row r="6932" spans="1:2" x14ac:dyDescent="0.2">
      <c r="A6932" t="s">
        <v>48732</v>
      </c>
      <c r="B6932">
        <v>816.74</v>
      </c>
    </row>
    <row r="6933" spans="1:2" x14ac:dyDescent="0.2">
      <c r="A6933" t="s">
        <v>12594</v>
      </c>
      <c r="B6933">
        <v>893.52</v>
      </c>
    </row>
    <row r="6934" spans="1:2" x14ac:dyDescent="0.2">
      <c r="A6934" t="s">
        <v>48733</v>
      </c>
      <c r="B6934">
        <v>893.52</v>
      </c>
    </row>
    <row r="6935" spans="1:2" x14ac:dyDescent="0.2">
      <c r="A6935" t="s">
        <v>12595</v>
      </c>
      <c r="B6935">
        <v>972.69</v>
      </c>
    </row>
    <row r="6936" spans="1:2" x14ac:dyDescent="0.2">
      <c r="A6936" t="s">
        <v>48734</v>
      </c>
      <c r="B6936">
        <v>972.69</v>
      </c>
    </row>
    <row r="6937" spans="1:2" x14ac:dyDescent="0.2">
      <c r="A6937" t="s">
        <v>12596</v>
      </c>
      <c r="B6937">
        <v>1063.47</v>
      </c>
    </row>
    <row r="6938" spans="1:2" x14ac:dyDescent="0.2">
      <c r="A6938" t="s">
        <v>48735</v>
      </c>
      <c r="B6938">
        <v>1063.47</v>
      </c>
    </row>
    <row r="6939" spans="1:2" x14ac:dyDescent="0.2">
      <c r="A6939" t="s">
        <v>12597</v>
      </c>
      <c r="B6939">
        <v>1145.58</v>
      </c>
    </row>
    <row r="6940" spans="1:2" x14ac:dyDescent="0.2">
      <c r="A6940" t="s">
        <v>48736</v>
      </c>
      <c r="B6940">
        <v>1145.58</v>
      </c>
    </row>
    <row r="6941" spans="1:2" x14ac:dyDescent="0.2">
      <c r="A6941" t="s">
        <v>12598</v>
      </c>
      <c r="B6941">
        <v>1224.8900000000001</v>
      </c>
    </row>
    <row r="6942" spans="1:2" x14ac:dyDescent="0.2">
      <c r="A6942" t="s">
        <v>48737</v>
      </c>
      <c r="B6942">
        <v>1224.8900000000001</v>
      </c>
    </row>
    <row r="6943" spans="1:2" x14ac:dyDescent="0.2">
      <c r="A6943" t="s">
        <v>12599</v>
      </c>
      <c r="B6943">
        <v>1304.76</v>
      </c>
    </row>
    <row r="6944" spans="1:2" x14ac:dyDescent="0.2">
      <c r="A6944" t="s">
        <v>48738</v>
      </c>
      <c r="B6944">
        <v>1304.76</v>
      </c>
    </row>
    <row r="6945" spans="1:2" x14ac:dyDescent="0.2">
      <c r="A6945" t="s">
        <v>12600</v>
      </c>
      <c r="B6945">
        <v>726.09</v>
      </c>
    </row>
    <row r="6946" spans="1:2" x14ac:dyDescent="0.2">
      <c r="A6946" t="s">
        <v>48739</v>
      </c>
      <c r="B6946">
        <v>726.09</v>
      </c>
    </row>
    <row r="6947" spans="1:2" x14ac:dyDescent="0.2">
      <c r="A6947" t="s">
        <v>12601</v>
      </c>
      <c r="B6947">
        <v>800.36</v>
      </c>
    </row>
    <row r="6948" spans="1:2" x14ac:dyDescent="0.2">
      <c r="A6948" t="s">
        <v>48740</v>
      </c>
      <c r="B6948">
        <v>800.36</v>
      </c>
    </row>
    <row r="6949" spans="1:2" x14ac:dyDescent="0.2">
      <c r="A6949" t="s">
        <v>12602</v>
      </c>
      <c r="B6949">
        <v>885</v>
      </c>
    </row>
    <row r="6950" spans="1:2" x14ac:dyDescent="0.2">
      <c r="A6950" t="s">
        <v>48741</v>
      </c>
      <c r="B6950">
        <v>885</v>
      </c>
    </row>
    <row r="6951" spans="1:2" x14ac:dyDescent="0.2">
      <c r="A6951" t="s">
        <v>12603</v>
      </c>
      <c r="B6951">
        <v>964.85</v>
      </c>
    </row>
    <row r="6952" spans="1:2" x14ac:dyDescent="0.2">
      <c r="A6952" t="s">
        <v>48742</v>
      </c>
      <c r="B6952">
        <v>964.85</v>
      </c>
    </row>
    <row r="6953" spans="1:2" x14ac:dyDescent="0.2">
      <c r="A6953" t="s">
        <v>12604</v>
      </c>
      <c r="B6953">
        <v>1041.3800000000001</v>
      </c>
    </row>
    <row r="6954" spans="1:2" x14ac:dyDescent="0.2">
      <c r="A6954" t="s">
        <v>48743</v>
      </c>
      <c r="B6954">
        <v>1041.3800000000001</v>
      </c>
    </row>
    <row r="6955" spans="1:2" x14ac:dyDescent="0.2">
      <c r="A6955" t="s">
        <v>12605</v>
      </c>
      <c r="B6955">
        <v>1131.5899999999999</v>
      </c>
    </row>
    <row r="6956" spans="1:2" x14ac:dyDescent="0.2">
      <c r="A6956" t="s">
        <v>48744</v>
      </c>
      <c r="B6956">
        <v>1131.5899999999999</v>
      </c>
    </row>
    <row r="6957" spans="1:2" x14ac:dyDescent="0.2">
      <c r="A6957" t="s">
        <v>12606</v>
      </c>
      <c r="B6957">
        <v>1219.29</v>
      </c>
    </row>
    <row r="6958" spans="1:2" x14ac:dyDescent="0.2">
      <c r="A6958" t="s">
        <v>48745</v>
      </c>
      <c r="B6958">
        <v>1219.29</v>
      </c>
    </row>
    <row r="6959" spans="1:2" x14ac:dyDescent="0.2">
      <c r="A6959" t="s">
        <v>12607</v>
      </c>
      <c r="B6959">
        <v>1304.76</v>
      </c>
    </row>
    <row r="6960" spans="1:2" x14ac:dyDescent="0.2">
      <c r="A6960" t="s">
        <v>48746</v>
      </c>
      <c r="B6960">
        <v>1304.76</v>
      </c>
    </row>
    <row r="6961" spans="1:2" x14ac:dyDescent="0.2">
      <c r="A6961" t="s">
        <v>12608</v>
      </c>
      <c r="B6961">
        <v>1383.86</v>
      </c>
    </row>
    <row r="6962" spans="1:2" x14ac:dyDescent="0.2">
      <c r="A6962" t="s">
        <v>48747</v>
      </c>
      <c r="B6962">
        <v>1383.86</v>
      </c>
    </row>
    <row r="6963" spans="1:2" x14ac:dyDescent="0.2">
      <c r="A6963" t="s">
        <v>12609</v>
      </c>
      <c r="B6963">
        <v>1474.29</v>
      </c>
    </row>
    <row r="6964" spans="1:2" x14ac:dyDescent="0.2">
      <c r="A6964" t="s">
        <v>48748</v>
      </c>
      <c r="B6964">
        <v>1474.29</v>
      </c>
    </row>
    <row r="6965" spans="1:2" x14ac:dyDescent="0.2">
      <c r="A6965" t="s">
        <v>12610</v>
      </c>
      <c r="B6965">
        <v>54.09</v>
      </c>
    </row>
    <row r="6966" spans="1:2" x14ac:dyDescent="0.2">
      <c r="A6966" t="s">
        <v>48749</v>
      </c>
      <c r="B6966">
        <v>54.09</v>
      </c>
    </row>
    <row r="6967" spans="1:2" x14ac:dyDescent="0.2">
      <c r="A6967" t="s">
        <v>12613</v>
      </c>
      <c r="B6967">
        <v>1405.99</v>
      </c>
    </row>
    <row r="6968" spans="1:2" x14ac:dyDescent="0.2">
      <c r="A6968" t="s">
        <v>48750</v>
      </c>
      <c r="B6968">
        <v>1286.73</v>
      </c>
    </row>
    <row r="6969" spans="1:2" x14ac:dyDescent="0.2">
      <c r="A6969" t="s">
        <v>12614</v>
      </c>
      <c r="B6969">
        <v>1583.04</v>
      </c>
    </row>
    <row r="6970" spans="1:2" x14ac:dyDescent="0.2">
      <c r="A6970" t="s">
        <v>48751</v>
      </c>
      <c r="B6970">
        <v>1451.25</v>
      </c>
    </row>
    <row r="6971" spans="1:2" x14ac:dyDescent="0.2">
      <c r="A6971" t="s">
        <v>12615</v>
      </c>
      <c r="B6971">
        <v>1903.69</v>
      </c>
    </row>
    <row r="6972" spans="1:2" x14ac:dyDescent="0.2">
      <c r="A6972" t="s">
        <v>48752</v>
      </c>
      <c r="B6972">
        <v>1747.11</v>
      </c>
    </row>
    <row r="6973" spans="1:2" x14ac:dyDescent="0.2">
      <c r="A6973" t="s">
        <v>12618</v>
      </c>
      <c r="B6973">
        <v>1630.41</v>
      </c>
    </row>
    <row r="6974" spans="1:2" x14ac:dyDescent="0.2">
      <c r="A6974" t="s">
        <v>48753</v>
      </c>
      <c r="B6974">
        <v>1506.23</v>
      </c>
    </row>
    <row r="6975" spans="1:2" x14ac:dyDescent="0.2">
      <c r="A6975" t="s">
        <v>12619</v>
      </c>
      <c r="B6975">
        <v>1956.47</v>
      </c>
    </row>
    <row r="6976" spans="1:2" x14ac:dyDescent="0.2">
      <c r="A6976" t="s">
        <v>48754</v>
      </c>
      <c r="B6976">
        <v>1807.46</v>
      </c>
    </row>
    <row r="6977" spans="1:2" x14ac:dyDescent="0.2">
      <c r="A6977" t="s">
        <v>12620</v>
      </c>
      <c r="B6977">
        <v>2445.62</v>
      </c>
    </row>
    <row r="6978" spans="1:2" x14ac:dyDescent="0.2">
      <c r="A6978" t="s">
        <v>48755</v>
      </c>
      <c r="B6978">
        <v>2259.35</v>
      </c>
    </row>
    <row r="6979" spans="1:2" x14ac:dyDescent="0.2">
      <c r="A6979" t="s">
        <v>12621</v>
      </c>
      <c r="B6979">
        <v>3260.83</v>
      </c>
    </row>
    <row r="6980" spans="1:2" x14ac:dyDescent="0.2">
      <c r="A6980" t="s">
        <v>48756</v>
      </c>
      <c r="B6980">
        <v>3012.47</v>
      </c>
    </row>
    <row r="6981" spans="1:2" x14ac:dyDescent="0.2">
      <c r="A6981" t="s">
        <v>12622</v>
      </c>
      <c r="B6981">
        <v>4076.03</v>
      </c>
    </row>
    <row r="6982" spans="1:2" x14ac:dyDescent="0.2">
      <c r="A6982" t="s">
        <v>48757</v>
      </c>
      <c r="B6982">
        <v>3765.59</v>
      </c>
    </row>
    <row r="6983" spans="1:2" x14ac:dyDescent="0.2">
      <c r="A6983" t="s">
        <v>12624</v>
      </c>
      <c r="B6983">
        <v>1184.8800000000001</v>
      </c>
    </row>
    <row r="6984" spans="1:2" x14ac:dyDescent="0.2">
      <c r="A6984" t="s">
        <v>48758</v>
      </c>
      <c r="B6984">
        <v>1050.3499999999999</v>
      </c>
    </row>
    <row r="6985" spans="1:2" x14ac:dyDescent="0.2">
      <c r="A6985" t="s">
        <v>12626</v>
      </c>
      <c r="B6985">
        <v>320.29000000000002</v>
      </c>
    </row>
    <row r="6986" spans="1:2" x14ac:dyDescent="0.2">
      <c r="A6986" t="s">
        <v>48759</v>
      </c>
      <c r="B6986">
        <v>285.05</v>
      </c>
    </row>
    <row r="6987" spans="1:2" x14ac:dyDescent="0.2">
      <c r="A6987" t="s">
        <v>12628</v>
      </c>
      <c r="B6987">
        <v>150.19999999999999</v>
      </c>
    </row>
    <row r="6988" spans="1:2" x14ac:dyDescent="0.2">
      <c r="A6988" t="s">
        <v>48760</v>
      </c>
      <c r="B6988">
        <v>150.19999999999999</v>
      </c>
    </row>
    <row r="6989" spans="1:2" x14ac:dyDescent="0.2">
      <c r="A6989" t="s">
        <v>12629</v>
      </c>
      <c r="B6989">
        <v>211.87</v>
      </c>
    </row>
    <row r="6990" spans="1:2" x14ac:dyDescent="0.2">
      <c r="A6990" t="s">
        <v>48761</v>
      </c>
      <c r="B6990">
        <v>211.87</v>
      </c>
    </row>
    <row r="6991" spans="1:2" x14ac:dyDescent="0.2">
      <c r="A6991" t="s">
        <v>12630</v>
      </c>
      <c r="B6991">
        <v>292.77</v>
      </c>
    </row>
    <row r="6992" spans="1:2" x14ac:dyDescent="0.2">
      <c r="A6992" t="s">
        <v>48762</v>
      </c>
      <c r="B6992">
        <v>292.77</v>
      </c>
    </row>
    <row r="6993" spans="1:2" x14ac:dyDescent="0.2">
      <c r="A6993" t="s">
        <v>12631</v>
      </c>
      <c r="B6993">
        <v>347.04</v>
      </c>
    </row>
    <row r="6994" spans="1:2" x14ac:dyDescent="0.2">
      <c r="A6994" t="s">
        <v>48763</v>
      </c>
      <c r="B6994">
        <v>347.04</v>
      </c>
    </row>
    <row r="6995" spans="1:2" x14ac:dyDescent="0.2">
      <c r="A6995" t="s">
        <v>12632</v>
      </c>
      <c r="B6995">
        <v>349.02</v>
      </c>
    </row>
    <row r="6996" spans="1:2" x14ac:dyDescent="0.2">
      <c r="A6996" t="s">
        <v>48764</v>
      </c>
      <c r="B6996">
        <v>349.02</v>
      </c>
    </row>
    <row r="6997" spans="1:2" x14ac:dyDescent="0.2">
      <c r="A6997" t="s">
        <v>12633</v>
      </c>
      <c r="B6997">
        <v>414.88</v>
      </c>
    </row>
    <row r="6998" spans="1:2" x14ac:dyDescent="0.2">
      <c r="A6998" t="s">
        <v>48765</v>
      </c>
      <c r="B6998">
        <v>414.88</v>
      </c>
    </row>
    <row r="6999" spans="1:2" x14ac:dyDescent="0.2">
      <c r="A6999" t="s">
        <v>12634</v>
      </c>
      <c r="B6999">
        <v>504.98</v>
      </c>
    </row>
    <row r="7000" spans="1:2" x14ac:dyDescent="0.2">
      <c r="A7000" t="s">
        <v>48766</v>
      </c>
      <c r="B7000">
        <v>504.98</v>
      </c>
    </row>
    <row r="7001" spans="1:2" x14ac:dyDescent="0.2">
      <c r="A7001" t="s">
        <v>12635</v>
      </c>
      <c r="B7001">
        <v>619.29</v>
      </c>
    </row>
    <row r="7002" spans="1:2" x14ac:dyDescent="0.2">
      <c r="A7002" t="s">
        <v>48767</v>
      </c>
      <c r="B7002">
        <v>619.29</v>
      </c>
    </row>
    <row r="7003" spans="1:2" x14ac:dyDescent="0.2">
      <c r="A7003" t="s">
        <v>12636</v>
      </c>
      <c r="B7003">
        <v>730.88</v>
      </c>
    </row>
    <row r="7004" spans="1:2" x14ac:dyDescent="0.2">
      <c r="A7004" t="s">
        <v>48768</v>
      </c>
      <c r="B7004">
        <v>730.88</v>
      </c>
    </row>
    <row r="7005" spans="1:2" x14ac:dyDescent="0.2">
      <c r="A7005" t="s">
        <v>12637</v>
      </c>
      <c r="B7005">
        <v>954.24</v>
      </c>
    </row>
    <row r="7006" spans="1:2" x14ac:dyDescent="0.2">
      <c r="A7006" t="s">
        <v>48769</v>
      </c>
      <c r="B7006">
        <v>954.24</v>
      </c>
    </row>
    <row r="7007" spans="1:2" x14ac:dyDescent="0.2">
      <c r="A7007" t="s">
        <v>12638</v>
      </c>
      <c r="B7007">
        <v>997.89</v>
      </c>
    </row>
    <row r="7008" spans="1:2" x14ac:dyDescent="0.2">
      <c r="A7008" t="s">
        <v>48770</v>
      </c>
      <c r="B7008">
        <v>997.89</v>
      </c>
    </row>
    <row r="7009" spans="1:2" x14ac:dyDescent="0.2">
      <c r="A7009" t="s">
        <v>12639</v>
      </c>
      <c r="B7009">
        <v>1167.93</v>
      </c>
    </row>
    <row r="7010" spans="1:2" x14ac:dyDescent="0.2">
      <c r="A7010" t="s">
        <v>48771</v>
      </c>
      <c r="B7010">
        <v>1167.93</v>
      </c>
    </row>
    <row r="7011" spans="1:2" x14ac:dyDescent="0.2">
      <c r="A7011" t="s">
        <v>12640</v>
      </c>
      <c r="B7011">
        <v>1283.8499999999999</v>
      </c>
    </row>
    <row r="7012" spans="1:2" x14ac:dyDescent="0.2">
      <c r="A7012" t="s">
        <v>48772</v>
      </c>
      <c r="B7012">
        <v>1283.8499999999999</v>
      </c>
    </row>
    <row r="7013" spans="1:2" x14ac:dyDescent="0.2">
      <c r="A7013" t="s">
        <v>12641</v>
      </c>
      <c r="B7013">
        <v>1665.27</v>
      </c>
    </row>
    <row r="7014" spans="1:2" x14ac:dyDescent="0.2">
      <c r="A7014" t="s">
        <v>48773</v>
      </c>
      <c r="B7014">
        <v>1665.27</v>
      </c>
    </row>
    <row r="7015" spans="1:2" x14ac:dyDescent="0.2">
      <c r="A7015" t="s">
        <v>12642</v>
      </c>
      <c r="B7015">
        <v>2345.91</v>
      </c>
    </row>
    <row r="7016" spans="1:2" x14ac:dyDescent="0.2">
      <c r="A7016" t="s">
        <v>48774</v>
      </c>
      <c r="B7016">
        <v>2345.91</v>
      </c>
    </row>
    <row r="7017" spans="1:2" x14ac:dyDescent="0.2">
      <c r="A7017" t="s">
        <v>12643</v>
      </c>
      <c r="B7017">
        <v>2809.09</v>
      </c>
    </row>
    <row r="7018" spans="1:2" x14ac:dyDescent="0.2">
      <c r="A7018" t="s">
        <v>48775</v>
      </c>
      <c r="B7018">
        <v>2809.09</v>
      </c>
    </row>
    <row r="7019" spans="1:2" x14ac:dyDescent="0.2">
      <c r="A7019" t="s">
        <v>12644</v>
      </c>
      <c r="B7019">
        <v>3288.05</v>
      </c>
    </row>
    <row r="7020" spans="1:2" x14ac:dyDescent="0.2">
      <c r="A7020" t="s">
        <v>48776</v>
      </c>
      <c r="B7020">
        <v>3288.05</v>
      </c>
    </row>
    <row r="7021" spans="1:2" x14ac:dyDescent="0.2">
      <c r="A7021" t="s">
        <v>12645</v>
      </c>
      <c r="B7021">
        <v>3835.68</v>
      </c>
    </row>
    <row r="7022" spans="1:2" x14ac:dyDescent="0.2">
      <c r="A7022" t="s">
        <v>48777</v>
      </c>
      <c r="B7022">
        <v>3835.68</v>
      </c>
    </row>
    <row r="7023" spans="1:2" x14ac:dyDescent="0.2">
      <c r="A7023" t="s">
        <v>12646</v>
      </c>
      <c r="B7023">
        <v>5027.82</v>
      </c>
    </row>
    <row r="7024" spans="1:2" x14ac:dyDescent="0.2">
      <c r="A7024" t="s">
        <v>48778</v>
      </c>
      <c r="B7024">
        <v>5027.82</v>
      </c>
    </row>
    <row r="7025" spans="1:2" x14ac:dyDescent="0.2">
      <c r="A7025" t="s">
        <v>12647</v>
      </c>
      <c r="B7025">
        <v>386.79</v>
      </c>
    </row>
    <row r="7026" spans="1:2" x14ac:dyDescent="0.2">
      <c r="A7026" t="s">
        <v>48779</v>
      </c>
      <c r="B7026">
        <v>386.79</v>
      </c>
    </row>
    <row r="7027" spans="1:2" x14ac:dyDescent="0.2">
      <c r="A7027" t="s">
        <v>12648</v>
      </c>
      <c r="B7027">
        <v>462.39</v>
      </c>
    </row>
    <row r="7028" spans="1:2" x14ac:dyDescent="0.2">
      <c r="A7028" t="s">
        <v>48780</v>
      </c>
      <c r="B7028">
        <v>462.39</v>
      </c>
    </row>
    <row r="7029" spans="1:2" x14ac:dyDescent="0.2">
      <c r="A7029" t="s">
        <v>12649</v>
      </c>
      <c r="B7029">
        <v>565.46</v>
      </c>
    </row>
    <row r="7030" spans="1:2" x14ac:dyDescent="0.2">
      <c r="A7030" t="s">
        <v>48781</v>
      </c>
      <c r="B7030">
        <v>565.46</v>
      </c>
    </row>
    <row r="7031" spans="1:2" x14ac:dyDescent="0.2">
      <c r="A7031" t="s">
        <v>12650</v>
      </c>
      <c r="B7031">
        <v>645.08000000000004</v>
      </c>
    </row>
    <row r="7032" spans="1:2" x14ac:dyDescent="0.2">
      <c r="A7032" t="s">
        <v>48782</v>
      </c>
      <c r="B7032">
        <v>645.08000000000004</v>
      </c>
    </row>
    <row r="7033" spans="1:2" x14ac:dyDescent="0.2">
      <c r="A7033" t="s">
        <v>12651</v>
      </c>
      <c r="B7033">
        <v>851.11</v>
      </c>
    </row>
    <row r="7034" spans="1:2" x14ac:dyDescent="0.2">
      <c r="A7034" t="s">
        <v>48783</v>
      </c>
      <c r="B7034">
        <v>851.11</v>
      </c>
    </row>
    <row r="7035" spans="1:2" x14ac:dyDescent="0.2">
      <c r="A7035" t="s">
        <v>12652</v>
      </c>
      <c r="B7035">
        <v>908.16</v>
      </c>
    </row>
    <row r="7036" spans="1:2" x14ac:dyDescent="0.2">
      <c r="A7036" t="s">
        <v>48784</v>
      </c>
      <c r="B7036">
        <v>908.16</v>
      </c>
    </row>
    <row r="7037" spans="1:2" x14ac:dyDescent="0.2">
      <c r="A7037" t="s">
        <v>12653</v>
      </c>
      <c r="B7037">
        <v>1063.29</v>
      </c>
    </row>
    <row r="7038" spans="1:2" x14ac:dyDescent="0.2">
      <c r="A7038" t="s">
        <v>48785</v>
      </c>
      <c r="B7038">
        <v>1063.29</v>
      </c>
    </row>
    <row r="7039" spans="1:2" x14ac:dyDescent="0.2">
      <c r="A7039" t="s">
        <v>12654</v>
      </c>
      <c r="B7039">
        <v>1132.3800000000001</v>
      </c>
    </row>
    <row r="7040" spans="1:2" x14ac:dyDescent="0.2">
      <c r="A7040" t="s">
        <v>48786</v>
      </c>
      <c r="B7040">
        <v>1132.3800000000001</v>
      </c>
    </row>
    <row r="7041" spans="1:2" x14ac:dyDescent="0.2">
      <c r="A7041" t="s">
        <v>12655</v>
      </c>
      <c r="B7041">
        <v>1464.12</v>
      </c>
    </row>
    <row r="7042" spans="1:2" x14ac:dyDescent="0.2">
      <c r="A7042" t="s">
        <v>48787</v>
      </c>
      <c r="B7042">
        <v>1464.12</v>
      </c>
    </row>
    <row r="7043" spans="1:2" x14ac:dyDescent="0.2">
      <c r="A7043" t="s">
        <v>12656</v>
      </c>
      <c r="B7043">
        <v>2081.63</v>
      </c>
    </row>
    <row r="7044" spans="1:2" x14ac:dyDescent="0.2">
      <c r="A7044" t="s">
        <v>48788</v>
      </c>
      <c r="B7044">
        <v>2081.63</v>
      </c>
    </row>
    <row r="7045" spans="1:2" x14ac:dyDescent="0.2">
      <c r="A7045" t="s">
        <v>12657</v>
      </c>
      <c r="B7045">
        <v>2416.2199999999998</v>
      </c>
    </row>
    <row r="7046" spans="1:2" x14ac:dyDescent="0.2">
      <c r="A7046" t="s">
        <v>48789</v>
      </c>
      <c r="B7046">
        <v>2416.2199999999998</v>
      </c>
    </row>
    <row r="7047" spans="1:2" x14ac:dyDescent="0.2">
      <c r="A7047" t="s">
        <v>12658</v>
      </c>
      <c r="B7047">
        <v>2791.27</v>
      </c>
    </row>
    <row r="7048" spans="1:2" x14ac:dyDescent="0.2">
      <c r="A7048" t="s">
        <v>48790</v>
      </c>
      <c r="B7048">
        <v>2791.27</v>
      </c>
    </row>
    <row r="7049" spans="1:2" x14ac:dyDescent="0.2">
      <c r="A7049" t="s">
        <v>12659</v>
      </c>
      <c r="B7049">
        <v>3281.43</v>
      </c>
    </row>
    <row r="7050" spans="1:2" x14ac:dyDescent="0.2">
      <c r="A7050" t="s">
        <v>48791</v>
      </c>
      <c r="B7050">
        <v>3281.43</v>
      </c>
    </row>
    <row r="7051" spans="1:2" x14ac:dyDescent="0.2">
      <c r="A7051" t="s">
        <v>12660</v>
      </c>
      <c r="B7051">
        <v>4366.3500000000004</v>
      </c>
    </row>
    <row r="7052" spans="1:2" x14ac:dyDescent="0.2">
      <c r="A7052" t="s">
        <v>48792</v>
      </c>
      <c r="B7052">
        <v>4366.3500000000004</v>
      </c>
    </row>
    <row r="7053" spans="1:2" x14ac:dyDescent="0.2">
      <c r="A7053" t="s">
        <v>12661</v>
      </c>
      <c r="B7053">
        <v>383.69</v>
      </c>
    </row>
    <row r="7054" spans="1:2" x14ac:dyDescent="0.2">
      <c r="A7054" t="s">
        <v>48793</v>
      </c>
      <c r="B7054">
        <v>383.69</v>
      </c>
    </row>
    <row r="7055" spans="1:2" x14ac:dyDescent="0.2">
      <c r="A7055" t="s">
        <v>12662</v>
      </c>
      <c r="B7055">
        <v>383.82</v>
      </c>
    </row>
    <row r="7056" spans="1:2" x14ac:dyDescent="0.2">
      <c r="A7056" t="s">
        <v>48794</v>
      </c>
      <c r="B7056">
        <v>383.82</v>
      </c>
    </row>
    <row r="7057" spans="1:2" x14ac:dyDescent="0.2">
      <c r="A7057" t="s">
        <v>12663</v>
      </c>
      <c r="B7057">
        <v>443.04</v>
      </c>
    </row>
    <row r="7058" spans="1:2" x14ac:dyDescent="0.2">
      <c r="A7058" t="s">
        <v>48795</v>
      </c>
      <c r="B7058">
        <v>443.04</v>
      </c>
    </row>
    <row r="7059" spans="1:2" x14ac:dyDescent="0.2">
      <c r="A7059" t="s">
        <v>12664</v>
      </c>
      <c r="B7059">
        <v>518.17999999999995</v>
      </c>
    </row>
    <row r="7060" spans="1:2" x14ac:dyDescent="0.2">
      <c r="A7060" t="s">
        <v>48796</v>
      </c>
      <c r="B7060">
        <v>518.17999999999995</v>
      </c>
    </row>
    <row r="7061" spans="1:2" x14ac:dyDescent="0.2">
      <c r="A7061" t="s">
        <v>12665</v>
      </c>
      <c r="B7061">
        <v>643.05999999999995</v>
      </c>
    </row>
    <row r="7062" spans="1:2" x14ac:dyDescent="0.2">
      <c r="A7062" t="s">
        <v>48797</v>
      </c>
      <c r="B7062">
        <v>643.05999999999995</v>
      </c>
    </row>
    <row r="7063" spans="1:2" x14ac:dyDescent="0.2">
      <c r="A7063" t="s">
        <v>12666</v>
      </c>
      <c r="B7063">
        <v>725.95</v>
      </c>
    </row>
    <row r="7064" spans="1:2" x14ac:dyDescent="0.2">
      <c r="A7064" t="s">
        <v>48798</v>
      </c>
      <c r="B7064">
        <v>725.95</v>
      </c>
    </row>
    <row r="7065" spans="1:2" x14ac:dyDescent="0.2">
      <c r="A7065" t="s">
        <v>12667</v>
      </c>
      <c r="B7065">
        <v>970.5</v>
      </c>
    </row>
    <row r="7066" spans="1:2" x14ac:dyDescent="0.2">
      <c r="A7066" t="s">
        <v>48799</v>
      </c>
      <c r="B7066">
        <v>970.5</v>
      </c>
    </row>
    <row r="7067" spans="1:2" x14ac:dyDescent="0.2">
      <c r="A7067" t="s">
        <v>12668</v>
      </c>
      <c r="B7067">
        <v>1061.4000000000001</v>
      </c>
    </row>
    <row r="7068" spans="1:2" x14ac:dyDescent="0.2">
      <c r="A7068" t="s">
        <v>48800</v>
      </c>
      <c r="B7068">
        <v>1061.4000000000001</v>
      </c>
    </row>
    <row r="7069" spans="1:2" x14ac:dyDescent="0.2">
      <c r="A7069" t="s">
        <v>12669</v>
      </c>
      <c r="B7069">
        <v>1214.8800000000001</v>
      </c>
    </row>
    <row r="7070" spans="1:2" x14ac:dyDescent="0.2">
      <c r="A7070" t="s">
        <v>48801</v>
      </c>
      <c r="B7070">
        <v>1214.8800000000001</v>
      </c>
    </row>
    <row r="7071" spans="1:2" x14ac:dyDescent="0.2">
      <c r="A7071" t="s">
        <v>12670</v>
      </c>
      <c r="B7071">
        <v>1304.8699999999999</v>
      </c>
    </row>
    <row r="7072" spans="1:2" x14ac:dyDescent="0.2">
      <c r="A7072" t="s">
        <v>48802</v>
      </c>
      <c r="B7072">
        <v>1304.8699999999999</v>
      </c>
    </row>
    <row r="7073" spans="1:2" x14ac:dyDescent="0.2">
      <c r="A7073" t="s">
        <v>12671</v>
      </c>
      <c r="B7073">
        <v>1732.16</v>
      </c>
    </row>
    <row r="7074" spans="1:2" x14ac:dyDescent="0.2">
      <c r="A7074" t="s">
        <v>48803</v>
      </c>
      <c r="B7074">
        <v>1732.16</v>
      </c>
    </row>
    <row r="7075" spans="1:2" x14ac:dyDescent="0.2">
      <c r="A7075" t="s">
        <v>12672</v>
      </c>
      <c r="B7075">
        <v>2529.06</v>
      </c>
    </row>
    <row r="7076" spans="1:2" x14ac:dyDescent="0.2">
      <c r="A7076" t="s">
        <v>48804</v>
      </c>
      <c r="B7076">
        <v>2529.06</v>
      </c>
    </row>
    <row r="7077" spans="1:2" x14ac:dyDescent="0.2">
      <c r="A7077" t="s">
        <v>12673</v>
      </c>
      <c r="B7077">
        <v>2962.22</v>
      </c>
    </row>
    <row r="7078" spans="1:2" x14ac:dyDescent="0.2">
      <c r="A7078" t="s">
        <v>48805</v>
      </c>
      <c r="B7078">
        <v>2962.22</v>
      </c>
    </row>
    <row r="7079" spans="1:2" x14ac:dyDescent="0.2">
      <c r="A7079" t="s">
        <v>12674</v>
      </c>
      <c r="B7079">
        <v>3522.27</v>
      </c>
    </row>
    <row r="7080" spans="1:2" x14ac:dyDescent="0.2">
      <c r="A7080" t="s">
        <v>48806</v>
      </c>
      <c r="B7080">
        <v>3522.27</v>
      </c>
    </row>
    <row r="7081" spans="1:2" x14ac:dyDescent="0.2">
      <c r="A7081" t="s">
        <v>12675</v>
      </c>
      <c r="B7081">
        <v>4128.95</v>
      </c>
    </row>
    <row r="7082" spans="1:2" x14ac:dyDescent="0.2">
      <c r="A7082" t="s">
        <v>48807</v>
      </c>
      <c r="B7082">
        <v>4128.95</v>
      </c>
    </row>
    <row r="7083" spans="1:2" x14ac:dyDescent="0.2">
      <c r="A7083" t="s">
        <v>12676</v>
      </c>
      <c r="B7083">
        <v>5780.7</v>
      </c>
    </row>
    <row r="7084" spans="1:2" x14ac:dyDescent="0.2">
      <c r="A7084" t="s">
        <v>48808</v>
      </c>
      <c r="B7084">
        <v>5780.7</v>
      </c>
    </row>
    <row r="7085" spans="1:2" x14ac:dyDescent="0.2">
      <c r="A7085" t="s">
        <v>12678</v>
      </c>
      <c r="B7085">
        <v>1273.3399999999999</v>
      </c>
    </row>
    <row r="7086" spans="1:2" x14ac:dyDescent="0.2">
      <c r="A7086" t="s">
        <v>48809</v>
      </c>
      <c r="B7086">
        <v>1273.3399999999999</v>
      </c>
    </row>
    <row r="7087" spans="1:2" x14ac:dyDescent="0.2">
      <c r="A7087" t="s">
        <v>12679</v>
      </c>
      <c r="B7087">
        <v>1417.28</v>
      </c>
    </row>
    <row r="7088" spans="1:2" x14ac:dyDescent="0.2">
      <c r="A7088" t="s">
        <v>48810</v>
      </c>
      <c r="B7088">
        <v>1417.28</v>
      </c>
    </row>
    <row r="7089" spans="1:2" x14ac:dyDescent="0.2">
      <c r="A7089" t="s">
        <v>12680</v>
      </c>
      <c r="B7089">
        <v>1749</v>
      </c>
    </row>
    <row r="7090" spans="1:2" x14ac:dyDescent="0.2">
      <c r="A7090" t="s">
        <v>48811</v>
      </c>
      <c r="B7090">
        <v>1749</v>
      </c>
    </row>
    <row r="7091" spans="1:2" x14ac:dyDescent="0.2">
      <c r="A7091" t="s">
        <v>12681</v>
      </c>
      <c r="B7091">
        <v>2112.9499999999998</v>
      </c>
    </row>
    <row r="7092" spans="1:2" x14ac:dyDescent="0.2">
      <c r="A7092" t="s">
        <v>48812</v>
      </c>
      <c r="B7092">
        <v>2112.9499999999998</v>
      </c>
    </row>
    <row r="7093" spans="1:2" x14ac:dyDescent="0.2">
      <c r="A7093" t="s">
        <v>12682</v>
      </c>
      <c r="B7093">
        <v>2498.39</v>
      </c>
    </row>
    <row r="7094" spans="1:2" x14ac:dyDescent="0.2">
      <c r="A7094" t="s">
        <v>48813</v>
      </c>
      <c r="B7094">
        <v>2498.39</v>
      </c>
    </row>
    <row r="7095" spans="1:2" x14ac:dyDescent="0.2">
      <c r="A7095" t="s">
        <v>12683</v>
      </c>
      <c r="B7095">
        <v>3059.86</v>
      </c>
    </row>
    <row r="7096" spans="1:2" x14ac:dyDescent="0.2">
      <c r="A7096" t="s">
        <v>48814</v>
      </c>
      <c r="B7096">
        <v>3059.86</v>
      </c>
    </row>
    <row r="7097" spans="1:2" x14ac:dyDescent="0.2">
      <c r="A7097" t="s">
        <v>12684</v>
      </c>
      <c r="B7097">
        <v>3556.27</v>
      </c>
    </row>
    <row r="7098" spans="1:2" x14ac:dyDescent="0.2">
      <c r="A7098" t="s">
        <v>48815</v>
      </c>
      <c r="B7098">
        <v>3556.27</v>
      </c>
    </row>
    <row r="7099" spans="1:2" x14ac:dyDescent="0.2">
      <c r="A7099" t="s">
        <v>12685</v>
      </c>
      <c r="B7099">
        <v>4001.63</v>
      </c>
    </row>
    <row r="7100" spans="1:2" x14ac:dyDescent="0.2">
      <c r="A7100" t="s">
        <v>48816</v>
      </c>
      <c r="B7100">
        <v>4001.63</v>
      </c>
    </row>
    <row r="7101" spans="1:2" x14ac:dyDescent="0.2">
      <c r="A7101" t="s">
        <v>12686</v>
      </c>
      <c r="B7101">
        <v>4902.21</v>
      </c>
    </row>
    <row r="7102" spans="1:2" x14ac:dyDescent="0.2">
      <c r="A7102" t="s">
        <v>48817</v>
      </c>
      <c r="B7102">
        <v>4902.21</v>
      </c>
    </row>
    <row r="7103" spans="1:2" x14ac:dyDescent="0.2">
      <c r="A7103" t="s">
        <v>12687</v>
      </c>
      <c r="B7103">
        <v>5224.4399999999996</v>
      </c>
    </row>
    <row r="7104" spans="1:2" x14ac:dyDescent="0.2">
      <c r="A7104" t="s">
        <v>48818</v>
      </c>
      <c r="B7104">
        <v>5224.4399999999996</v>
      </c>
    </row>
    <row r="7105" spans="1:2" x14ac:dyDescent="0.2">
      <c r="A7105" t="s">
        <v>12688</v>
      </c>
      <c r="B7105">
        <v>6327.92</v>
      </c>
    </row>
    <row r="7106" spans="1:2" x14ac:dyDescent="0.2">
      <c r="A7106" t="s">
        <v>48819</v>
      </c>
      <c r="B7106">
        <v>6327.92</v>
      </c>
    </row>
    <row r="7107" spans="1:2" x14ac:dyDescent="0.2">
      <c r="A7107" t="s">
        <v>12689</v>
      </c>
      <c r="B7107">
        <v>14068.01</v>
      </c>
    </row>
    <row r="7108" spans="1:2" x14ac:dyDescent="0.2">
      <c r="A7108" t="s">
        <v>48820</v>
      </c>
      <c r="B7108">
        <v>14068.01</v>
      </c>
    </row>
    <row r="7109" spans="1:2" x14ac:dyDescent="0.2">
      <c r="A7109" t="s">
        <v>12690</v>
      </c>
      <c r="B7109">
        <v>17863.37</v>
      </c>
    </row>
    <row r="7110" spans="1:2" x14ac:dyDescent="0.2">
      <c r="A7110" t="s">
        <v>48821</v>
      </c>
      <c r="B7110">
        <v>17863.37</v>
      </c>
    </row>
    <row r="7111" spans="1:2" x14ac:dyDescent="0.2">
      <c r="A7111" t="s">
        <v>12691</v>
      </c>
      <c r="B7111">
        <v>25949.32</v>
      </c>
    </row>
    <row r="7112" spans="1:2" x14ac:dyDescent="0.2">
      <c r="A7112" t="s">
        <v>48822</v>
      </c>
      <c r="B7112">
        <v>25949.32</v>
      </c>
    </row>
    <row r="7113" spans="1:2" x14ac:dyDescent="0.2">
      <c r="A7113" t="s">
        <v>12692</v>
      </c>
      <c r="B7113">
        <v>26921.17</v>
      </c>
    </row>
    <row r="7114" spans="1:2" x14ac:dyDescent="0.2">
      <c r="A7114" t="s">
        <v>48823</v>
      </c>
      <c r="B7114">
        <v>26921.17</v>
      </c>
    </row>
    <row r="7115" spans="1:2" x14ac:dyDescent="0.2">
      <c r="A7115" t="s">
        <v>12693</v>
      </c>
      <c r="B7115">
        <v>38611.440000000002</v>
      </c>
    </row>
    <row r="7116" spans="1:2" x14ac:dyDescent="0.2">
      <c r="A7116" t="s">
        <v>48824</v>
      </c>
      <c r="B7116">
        <v>38611.440000000002</v>
      </c>
    </row>
    <row r="7117" spans="1:2" x14ac:dyDescent="0.2">
      <c r="A7117" t="s">
        <v>12694</v>
      </c>
      <c r="B7117">
        <v>1273.3399999999999</v>
      </c>
    </row>
    <row r="7118" spans="1:2" x14ac:dyDescent="0.2">
      <c r="A7118" t="s">
        <v>48825</v>
      </c>
      <c r="B7118">
        <v>1273.3399999999999</v>
      </c>
    </row>
    <row r="7119" spans="1:2" x14ac:dyDescent="0.2">
      <c r="A7119" t="s">
        <v>12695</v>
      </c>
      <c r="B7119">
        <v>1417.28</v>
      </c>
    </row>
    <row r="7120" spans="1:2" x14ac:dyDescent="0.2">
      <c r="A7120" t="s">
        <v>48826</v>
      </c>
      <c r="B7120">
        <v>1417.28</v>
      </c>
    </row>
    <row r="7121" spans="1:2" x14ac:dyDescent="0.2">
      <c r="A7121" t="s">
        <v>12696</v>
      </c>
      <c r="B7121">
        <v>1749</v>
      </c>
    </row>
    <row r="7122" spans="1:2" x14ac:dyDescent="0.2">
      <c r="A7122" t="s">
        <v>48827</v>
      </c>
      <c r="B7122">
        <v>1749</v>
      </c>
    </row>
    <row r="7123" spans="1:2" x14ac:dyDescent="0.2">
      <c r="A7123" t="s">
        <v>12697</v>
      </c>
      <c r="B7123">
        <v>2113.81</v>
      </c>
    </row>
    <row r="7124" spans="1:2" x14ac:dyDescent="0.2">
      <c r="A7124" t="s">
        <v>48828</v>
      </c>
      <c r="B7124">
        <v>2113.81</v>
      </c>
    </row>
    <row r="7125" spans="1:2" x14ac:dyDescent="0.2">
      <c r="A7125" t="s">
        <v>12698</v>
      </c>
      <c r="B7125">
        <v>2555.83</v>
      </c>
    </row>
    <row r="7126" spans="1:2" x14ac:dyDescent="0.2">
      <c r="A7126" t="s">
        <v>48829</v>
      </c>
      <c r="B7126">
        <v>2555.83</v>
      </c>
    </row>
    <row r="7127" spans="1:2" x14ac:dyDescent="0.2">
      <c r="A7127" t="s">
        <v>12699</v>
      </c>
      <c r="B7127">
        <v>3107.01</v>
      </c>
    </row>
    <row r="7128" spans="1:2" x14ac:dyDescent="0.2">
      <c r="A7128" t="s">
        <v>48830</v>
      </c>
      <c r="B7128">
        <v>3107.01</v>
      </c>
    </row>
    <row r="7129" spans="1:2" x14ac:dyDescent="0.2">
      <c r="A7129" t="s">
        <v>12700</v>
      </c>
      <c r="B7129">
        <v>3607.04</v>
      </c>
    </row>
    <row r="7130" spans="1:2" x14ac:dyDescent="0.2">
      <c r="A7130" t="s">
        <v>48831</v>
      </c>
      <c r="B7130">
        <v>3607.04</v>
      </c>
    </row>
    <row r="7131" spans="1:2" x14ac:dyDescent="0.2">
      <c r="A7131" t="s">
        <v>12701</v>
      </c>
      <c r="B7131">
        <v>4243.2299999999996</v>
      </c>
    </row>
    <row r="7132" spans="1:2" x14ac:dyDescent="0.2">
      <c r="A7132" t="s">
        <v>48832</v>
      </c>
      <c r="B7132">
        <v>4243.2299999999996</v>
      </c>
    </row>
    <row r="7133" spans="1:2" x14ac:dyDescent="0.2">
      <c r="A7133" t="s">
        <v>12702</v>
      </c>
      <c r="B7133">
        <v>5198.9399999999996</v>
      </c>
    </row>
    <row r="7134" spans="1:2" x14ac:dyDescent="0.2">
      <c r="A7134" t="s">
        <v>48833</v>
      </c>
      <c r="B7134">
        <v>5198.9399999999996</v>
      </c>
    </row>
    <row r="7135" spans="1:2" x14ac:dyDescent="0.2">
      <c r="A7135" t="s">
        <v>12703</v>
      </c>
      <c r="B7135">
        <v>6031.04</v>
      </c>
    </row>
    <row r="7136" spans="1:2" x14ac:dyDescent="0.2">
      <c r="A7136" t="s">
        <v>48834</v>
      </c>
      <c r="B7136">
        <v>6031.04</v>
      </c>
    </row>
    <row r="7137" spans="1:2" x14ac:dyDescent="0.2">
      <c r="A7137" t="s">
        <v>12704</v>
      </c>
      <c r="B7137">
        <v>8283.02</v>
      </c>
    </row>
    <row r="7138" spans="1:2" x14ac:dyDescent="0.2">
      <c r="A7138" t="s">
        <v>48835</v>
      </c>
      <c r="B7138">
        <v>8283.02</v>
      </c>
    </row>
    <row r="7139" spans="1:2" x14ac:dyDescent="0.2">
      <c r="A7139" t="s">
        <v>12705</v>
      </c>
      <c r="B7139">
        <v>14448.43</v>
      </c>
    </row>
    <row r="7140" spans="1:2" x14ac:dyDescent="0.2">
      <c r="A7140" t="s">
        <v>48836</v>
      </c>
      <c r="B7140">
        <v>14448.43</v>
      </c>
    </row>
    <row r="7141" spans="1:2" x14ac:dyDescent="0.2">
      <c r="A7141" t="s">
        <v>12706</v>
      </c>
      <c r="B7141">
        <v>25971.84</v>
      </c>
    </row>
    <row r="7142" spans="1:2" x14ac:dyDescent="0.2">
      <c r="A7142" t="s">
        <v>48837</v>
      </c>
      <c r="B7142">
        <v>25971.84</v>
      </c>
    </row>
    <row r="7143" spans="1:2" x14ac:dyDescent="0.2">
      <c r="A7143" t="s">
        <v>12707</v>
      </c>
      <c r="B7143">
        <v>34412.78</v>
      </c>
    </row>
    <row r="7144" spans="1:2" x14ac:dyDescent="0.2">
      <c r="A7144" t="s">
        <v>48838</v>
      </c>
      <c r="B7144">
        <v>34412.78</v>
      </c>
    </row>
    <row r="7145" spans="1:2" x14ac:dyDescent="0.2">
      <c r="A7145" t="s">
        <v>12708</v>
      </c>
      <c r="B7145">
        <v>47258.53</v>
      </c>
    </row>
    <row r="7146" spans="1:2" x14ac:dyDescent="0.2">
      <c r="A7146" t="s">
        <v>48839</v>
      </c>
      <c r="B7146">
        <v>47258.53</v>
      </c>
    </row>
    <row r="7147" spans="1:2" x14ac:dyDescent="0.2">
      <c r="A7147" t="s">
        <v>12709</v>
      </c>
      <c r="B7147">
        <v>28059.19</v>
      </c>
    </row>
    <row r="7148" spans="1:2" x14ac:dyDescent="0.2">
      <c r="A7148" t="s">
        <v>48840</v>
      </c>
      <c r="B7148">
        <v>28059.19</v>
      </c>
    </row>
    <row r="7149" spans="1:2" x14ac:dyDescent="0.2">
      <c r="A7149" t="s">
        <v>12710</v>
      </c>
      <c r="B7149">
        <v>34412.78</v>
      </c>
    </row>
    <row r="7150" spans="1:2" x14ac:dyDescent="0.2">
      <c r="A7150" t="s">
        <v>48841</v>
      </c>
      <c r="B7150">
        <v>34412.78</v>
      </c>
    </row>
    <row r="7151" spans="1:2" x14ac:dyDescent="0.2">
      <c r="A7151" t="s">
        <v>12711</v>
      </c>
      <c r="B7151">
        <v>51082.11</v>
      </c>
    </row>
    <row r="7152" spans="1:2" x14ac:dyDescent="0.2">
      <c r="A7152" t="s">
        <v>48842</v>
      </c>
      <c r="B7152">
        <v>51082.11</v>
      </c>
    </row>
    <row r="7153" spans="1:2" x14ac:dyDescent="0.2">
      <c r="A7153" t="s">
        <v>12712</v>
      </c>
      <c r="B7153">
        <v>35771.35</v>
      </c>
    </row>
    <row r="7154" spans="1:2" x14ac:dyDescent="0.2">
      <c r="A7154" t="s">
        <v>48843</v>
      </c>
      <c r="B7154">
        <v>35771.35</v>
      </c>
    </row>
    <row r="7155" spans="1:2" x14ac:dyDescent="0.2">
      <c r="A7155" t="s">
        <v>12713</v>
      </c>
      <c r="B7155">
        <v>45191.54</v>
      </c>
    </row>
    <row r="7156" spans="1:2" x14ac:dyDescent="0.2">
      <c r="A7156" t="s">
        <v>48844</v>
      </c>
      <c r="B7156">
        <v>45191.54</v>
      </c>
    </row>
    <row r="7157" spans="1:2" x14ac:dyDescent="0.2">
      <c r="A7157" t="s">
        <v>12714</v>
      </c>
      <c r="B7157">
        <v>55387.73</v>
      </c>
    </row>
    <row r="7158" spans="1:2" x14ac:dyDescent="0.2">
      <c r="A7158" t="s">
        <v>48845</v>
      </c>
      <c r="B7158">
        <v>55387.73</v>
      </c>
    </row>
    <row r="7159" spans="1:2" x14ac:dyDescent="0.2">
      <c r="A7159" t="s">
        <v>12715</v>
      </c>
      <c r="B7159">
        <v>52135.09</v>
      </c>
    </row>
    <row r="7160" spans="1:2" x14ac:dyDescent="0.2">
      <c r="A7160" t="s">
        <v>48846</v>
      </c>
      <c r="B7160">
        <v>52135.09</v>
      </c>
    </row>
    <row r="7161" spans="1:2" x14ac:dyDescent="0.2">
      <c r="A7161" t="s">
        <v>12716</v>
      </c>
      <c r="B7161">
        <v>60816.83</v>
      </c>
    </row>
    <row r="7162" spans="1:2" x14ac:dyDescent="0.2">
      <c r="A7162" t="s">
        <v>48847</v>
      </c>
      <c r="B7162">
        <v>60816.83</v>
      </c>
    </row>
    <row r="7163" spans="1:2" x14ac:dyDescent="0.2">
      <c r="A7163" t="s">
        <v>12717</v>
      </c>
      <c r="B7163">
        <v>76170.53</v>
      </c>
    </row>
    <row r="7164" spans="1:2" x14ac:dyDescent="0.2">
      <c r="A7164" t="s">
        <v>48848</v>
      </c>
      <c r="B7164">
        <v>76170.53</v>
      </c>
    </row>
    <row r="7165" spans="1:2" x14ac:dyDescent="0.2">
      <c r="A7165" t="s">
        <v>12718</v>
      </c>
      <c r="B7165">
        <v>918.3</v>
      </c>
    </row>
    <row r="7166" spans="1:2" x14ac:dyDescent="0.2">
      <c r="A7166" t="s">
        <v>48849</v>
      </c>
      <c r="B7166">
        <v>918.3</v>
      </c>
    </row>
    <row r="7167" spans="1:2" x14ac:dyDescent="0.2">
      <c r="A7167" t="s">
        <v>12719</v>
      </c>
      <c r="B7167">
        <v>1004.09</v>
      </c>
    </row>
    <row r="7168" spans="1:2" x14ac:dyDescent="0.2">
      <c r="A7168" t="s">
        <v>48850</v>
      </c>
      <c r="B7168">
        <v>1004.09</v>
      </c>
    </row>
    <row r="7169" spans="1:2" x14ac:dyDescent="0.2">
      <c r="A7169" t="s">
        <v>12720</v>
      </c>
      <c r="B7169">
        <v>1221.8900000000001</v>
      </c>
    </row>
    <row r="7170" spans="1:2" x14ac:dyDescent="0.2">
      <c r="A7170" t="s">
        <v>48851</v>
      </c>
      <c r="B7170">
        <v>1221.8900000000001</v>
      </c>
    </row>
    <row r="7171" spans="1:2" x14ac:dyDescent="0.2">
      <c r="A7171" t="s">
        <v>12721</v>
      </c>
      <c r="B7171">
        <v>1483.34</v>
      </c>
    </row>
    <row r="7172" spans="1:2" x14ac:dyDescent="0.2">
      <c r="A7172" t="s">
        <v>48852</v>
      </c>
      <c r="B7172">
        <v>1483.34</v>
      </c>
    </row>
    <row r="7173" spans="1:2" x14ac:dyDescent="0.2">
      <c r="A7173" t="s">
        <v>12722</v>
      </c>
      <c r="B7173">
        <v>1756.76</v>
      </c>
    </row>
    <row r="7174" spans="1:2" x14ac:dyDescent="0.2">
      <c r="A7174" t="s">
        <v>48853</v>
      </c>
      <c r="B7174">
        <v>1756.76</v>
      </c>
    </row>
    <row r="7175" spans="1:2" x14ac:dyDescent="0.2">
      <c r="A7175" t="s">
        <v>12723</v>
      </c>
      <c r="B7175">
        <v>2110.3000000000002</v>
      </c>
    </row>
    <row r="7176" spans="1:2" x14ac:dyDescent="0.2">
      <c r="A7176" t="s">
        <v>48854</v>
      </c>
      <c r="B7176">
        <v>2110.3000000000002</v>
      </c>
    </row>
    <row r="7177" spans="1:2" x14ac:dyDescent="0.2">
      <c r="A7177" t="s">
        <v>12724</v>
      </c>
      <c r="B7177">
        <v>2433.67</v>
      </c>
    </row>
    <row r="7178" spans="1:2" x14ac:dyDescent="0.2">
      <c r="A7178" t="s">
        <v>48855</v>
      </c>
      <c r="B7178">
        <v>2433.67</v>
      </c>
    </row>
    <row r="7179" spans="1:2" x14ac:dyDescent="0.2">
      <c r="A7179" t="s">
        <v>12725</v>
      </c>
      <c r="B7179">
        <v>2767.03</v>
      </c>
    </row>
    <row r="7180" spans="1:2" x14ac:dyDescent="0.2">
      <c r="A7180" t="s">
        <v>48856</v>
      </c>
      <c r="B7180">
        <v>2767.03</v>
      </c>
    </row>
    <row r="7181" spans="1:2" x14ac:dyDescent="0.2">
      <c r="A7181" t="s">
        <v>12726</v>
      </c>
      <c r="B7181">
        <v>3311.61</v>
      </c>
    </row>
    <row r="7182" spans="1:2" x14ac:dyDescent="0.2">
      <c r="A7182" t="s">
        <v>48857</v>
      </c>
      <c r="B7182">
        <v>3311.61</v>
      </c>
    </row>
    <row r="7183" spans="1:2" x14ac:dyDescent="0.2">
      <c r="A7183" t="s">
        <v>12727</v>
      </c>
      <c r="B7183">
        <v>3567.62</v>
      </c>
    </row>
    <row r="7184" spans="1:2" x14ac:dyDescent="0.2">
      <c r="A7184" t="s">
        <v>48858</v>
      </c>
      <c r="B7184">
        <v>3567.62</v>
      </c>
    </row>
    <row r="7185" spans="1:2" x14ac:dyDescent="0.2">
      <c r="A7185" t="s">
        <v>12728</v>
      </c>
      <c r="B7185">
        <v>4371.49</v>
      </c>
    </row>
    <row r="7186" spans="1:2" x14ac:dyDescent="0.2">
      <c r="A7186" t="s">
        <v>48859</v>
      </c>
      <c r="B7186">
        <v>4371.49</v>
      </c>
    </row>
    <row r="7187" spans="1:2" x14ac:dyDescent="0.2">
      <c r="A7187" t="s">
        <v>12729</v>
      </c>
      <c r="B7187">
        <v>8754</v>
      </c>
    </row>
    <row r="7188" spans="1:2" x14ac:dyDescent="0.2">
      <c r="A7188" t="s">
        <v>48860</v>
      </c>
      <c r="B7188">
        <v>8754</v>
      </c>
    </row>
    <row r="7189" spans="1:2" x14ac:dyDescent="0.2">
      <c r="A7189" t="s">
        <v>12730</v>
      </c>
      <c r="B7189">
        <v>11084.06</v>
      </c>
    </row>
    <row r="7190" spans="1:2" x14ac:dyDescent="0.2">
      <c r="A7190" t="s">
        <v>48861</v>
      </c>
      <c r="B7190">
        <v>11084.06</v>
      </c>
    </row>
    <row r="7191" spans="1:2" x14ac:dyDescent="0.2">
      <c r="A7191" t="s">
        <v>12731</v>
      </c>
      <c r="B7191">
        <v>17071.07</v>
      </c>
    </row>
    <row r="7192" spans="1:2" x14ac:dyDescent="0.2">
      <c r="A7192" t="s">
        <v>48862</v>
      </c>
      <c r="B7192">
        <v>17071.07</v>
      </c>
    </row>
    <row r="7193" spans="1:2" x14ac:dyDescent="0.2">
      <c r="A7193" t="s">
        <v>12732</v>
      </c>
      <c r="B7193">
        <v>17969.05</v>
      </c>
    </row>
    <row r="7194" spans="1:2" x14ac:dyDescent="0.2">
      <c r="A7194" t="s">
        <v>48863</v>
      </c>
      <c r="B7194">
        <v>17969.05</v>
      </c>
    </row>
    <row r="7195" spans="1:2" x14ac:dyDescent="0.2">
      <c r="A7195" t="s">
        <v>12733</v>
      </c>
      <c r="B7195">
        <v>24714.53</v>
      </c>
    </row>
    <row r="7196" spans="1:2" x14ac:dyDescent="0.2">
      <c r="A7196" t="s">
        <v>48864</v>
      </c>
      <c r="B7196">
        <v>24714.53</v>
      </c>
    </row>
    <row r="7197" spans="1:2" x14ac:dyDescent="0.2">
      <c r="A7197" t="s">
        <v>12734</v>
      </c>
      <c r="B7197">
        <v>918.3</v>
      </c>
    </row>
    <row r="7198" spans="1:2" x14ac:dyDescent="0.2">
      <c r="A7198" t="s">
        <v>48865</v>
      </c>
      <c r="B7198">
        <v>918.3</v>
      </c>
    </row>
    <row r="7199" spans="1:2" x14ac:dyDescent="0.2">
      <c r="A7199" t="s">
        <v>12735</v>
      </c>
      <c r="B7199">
        <v>1004.09</v>
      </c>
    </row>
    <row r="7200" spans="1:2" x14ac:dyDescent="0.2">
      <c r="A7200" t="s">
        <v>48866</v>
      </c>
      <c r="B7200">
        <v>1004.09</v>
      </c>
    </row>
    <row r="7201" spans="1:2" x14ac:dyDescent="0.2">
      <c r="A7201" t="s">
        <v>12736</v>
      </c>
      <c r="B7201">
        <v>1221.8900000000001</v>
      </c>
    </row>
    <row r="7202" spans="1:2" x14ac:dyDescent="0.2">
      <c r="A7202" t="s">
        <v>48867</v>
      </c>
      <c r="B7202">
        <v>1221.8900000000001</v>
      </c>
    </row>
    <row r="7203" spans="1:2" x14ac:dyDescent="0.2">
      <c r="A7203" t="s">
        <v>12737</v>
      </c>
      <c r="B7203">
        <v>1483.77</v>
      </c>
    </row>
    <row r="7204" spans="1:2" x14ac:dyDescent="0.2">
      <c r="A7204" t="s">
        <v>48868</v>
      </c>
      <c r="B7204">
        <v>1483.77</v>
      </c>
    </row>
    <row r="7205" spans="1:2" x14ac:dyDescent="0.2">
      <c r="A7205" t="s">
        <v>12738</v>
      </c>
      <c r="B7205">
        <v>1785.53</v>
      </c>
    </row>
    <row r="7206" spans="1:2" x14ac:dyDescent="0.2">
      <c r="A7206" t="s">
        <v>48869</v>
      </c>
      <c r="B7206">
        <v>1785.53</v>
      </c>
    </row>
    <row r="7207" spans="1:2" x14ac:dyDescent="0.2">
      <c r="A7207" t="s">
        <v>12739</v>
      </c>
      <c r="B7207">
        <v>2133.87</v>
      </c>
    </row>
    <row r="7208" spans="1:2" x14ac:dyDescent="0.2">
      <c r="A7208" t="s">
        <v>48870</v>
      </c>
      <c r="B7208">
        <v>2133.87</v>
      </c>
    </row>
    <row r="7209" spans="1:2" x14ac:dyDescent="0.2">
      <c r="A7209" t="s">
        <v>12740</v>
      </c>
      <c r="B7209">
        <v>2459.04</v>
      </c>
    </row>
    <row r="7210" spans="1:2" x14ac:dyDescent="0.2">
      <c r="A7210" t="s">
        <v>48871</v>
      </c>
      <c r="B7210">
        <v>2459.04</v>
      </c>
    </row>
    <row r="7211" spans="1:2" x14ac:dyDescent="0.2">
      <c r="A7211" t="s">
        <v>12741</v>
      </c>
      <c r="B7211">
        <v>2887.82</v>
      </c>
    </row>
    <row r="7212" spans="1:2" x14ac:dyDescent="0.2">
      <c r="A7212" t="s">
        <v>48872</v>
      </c>
      <c r="B7212">
        <v>2887.82</v>
      </c>
    </row>
    <row r="7213" spans="1:2" x14ac:dyDescent="0.2">
      <c r="A7213" t="s">
        <v>12742</v>
      </c>
      <c r="B7213">
        <v>3462.61</v>
      </c>
    </row>
    <row r="7214" spans="1:2" x14ac:dyDescent="0.2">
      <c r="A7214" t="s">
        <v>48873</v>
      </c>
      <c r="B7214">
        <v>3462.61</v>
      </c>
    </row>
    <row r="7215" spans="1:2" x14ac:dyDescent="0.2">
      <c r="A7215" t="s">
        <v>12743</v>
      </c>
      <c r="B7215">
        <v>3968.24</v>
      </c>
    </row>
    <row r="7216" spans="1:2" x14ac:dyDescent="0.2">
      <c r="A7216" t="s">
        <v>48874</v>
      </c>
      <c r="B7216">
        <v>3968.24</v>
      </c>
    </row>
    <row r="7217" spans="1:2" x14ac:dyDescent="0.2">
      <c r="A7217" t="s">
        <v>12744</v>
      </c>
      <c r="B7217">
        <v>5441.85</v>
      </c>
    </row>
    <row r="7218" spans="1:2" x14ac:dyDescent="0.2">
      <c r="A7218" t="s">
        <v>48875</v>
      </c>
      <c r="B7218">
        <v>5441.85</v>
      </c>
    </row>
    <row r="7219" spans="1:2" x14ac:dyDescent="0.2">
      <c r="A7219" t="s">
        <v>12745</v>
      </c>
      <c r="B7219">
        <v>9398.2000000000007</v>
      </c>
    </row>
    <row r="7220" spans="1:2" x14ac:dyDescent="0.2">
      <c r="A7220" t="s">
        <v>48876</v>
      </c>
      <c r="B7220">
        <v>9398.2000000000007</v>
      </c>
    </row>
    <row r="7221" spans="1:2" x14ac:dyDescent="0.2">
      <c r="A7221" t="s">
        <v>12746</v>
      </c>
      <c r="B7221">
        <v>946.88</v>
      </c>
    </row>
    <row r="7222" spans="1:2" x14ac:dyDescent="0.2">
      <c r="A7222" t="s">
        <v>48877</v>
      </c>
      <c r="B7222">
        <v>946.88</v>
      </c>
    </row>
    <row r="7223" spans="1:2" x14ac:dyDescent="0.2">
      <c r="A7223" t="s">
        <v>12747</v>
      </c>
      <c r="B7223">
        <v>1041.83</v>
      </c>
    </row>
    <row r="7224" spans="1:2" x14ac:dyDescent="0.2">
      <c r="A7224" t="s">
        <v>48878</v>
      </c>
      <c r="B7224">
        <v>1041.83</v>
      </c>
    </row>
    <row r="7225" spans="1:2" x14ac:dyDescent="0.2">
      <c r="A7225" t="s">
        <v>12748</v>
      </c>
      <c r="B7225">
        <v>1271.17</v>
      </c>
    </row>
    <row r="7226" spans="1:2" x14ac:dyDescent="0.2">
      <c r="A7226" t="s">
        <v>48879</v>
      </c>
      <c r="B7226">
        <v>1271.17</v>
      </c>
    </row>
    <row r="7227" spans="1:2" x14ac:dyDescent="0.2">
      <c r="A7227" t="s">
        <v>12749</v>
      </c>
      <c r="B7227">
        <v>1551.99</v>
      </c>
    </row>
    <row r="7228" spans="1:2" x14ac:dyDescent="0.2">
      <c r="A7228" t="s">
        <v>48880</v>
      </c>
      <c r="B7228">
        <v>1551.99</v>
      </c>
    </row>
    <row r="7229" spans="1:2" x14ac:dyDescent="0.2">
      <c r="A7229" t="s">
        <v>12750</v>
      </c>
      <c r="B7229">
        <v>1851.12</v>
      </c>
    </row>
    <row r="7230" spans="1:2" x14ac:dyDescent="0.2">
      <c r="A7230" t="s">
        <v>48881</v>
      </c>
      <c r="B7230">
        <v>1851.12</v>
      </c>
    </row>
    <row r="7231" spans="1:2" x14ac:dyDescent="0.2">
      <c r="A7231" t="s">
        <v>12751</v>
      </c>
      <c r="B7231">
        <v>2239.64</v>
      </c>
    </row>
    <row r="7232" spans="1:2" x14ac:dyDescent="0.2">
      <c r="A7232" t="s">
        <v>48882</v>
      </c>
      <c r="B7232">
        <v>2239.64</v>
      </c>
    </row>
    <row r="7233" spans="1:2" x14ac:dyDescent="0.2">
      <c r="A7233" t="s">
        <v>12752</v>
      </c>
      <c r="B7233">
        <v>2609.4299999999998</v>
      </c>
    </row>
    <row r="7234" spans="1:2" x14ac:dyDescent="0.2">
      <c r="A7234" t="s">
        <v>48883</v>
      </c>
      <c r="B7234">
        <v>2609.4299999999998</v>
      </c>
    </row>
    <row r="7235" spans="1:2" x14ac:dyDescent="0.2">
      <c r="A7235" t="s">
        <v>12753</v>
      </c>
      <c r="B7235">
        <v>2960.21</v>
      </c>
    </row>
    <row r="7236" spans="1:2" x14ac:dyDescent="0.2">
      <c r="A7236" t="s">
        <v>48884</v>
      </c>
      <c r="B7236">
        <v>2960.21</v>
      </c>
    </row>
    <row r="7237" spans="1:2" x14ac:dyDescent="0.2">
      <c r="A7237" t="s">
        <v>12754</v>
      </c>
      <c r="B7237">
        <v>3566.75</v>
      </c>
    </row>
    <row r="7238" spans="1:2" x14ac:dyDescent="0.2">
      <c r="A7238" t="s">
        <v>48885</v>
      </c>
      <c r="B7238">
        <v>3566.75</v>
      </c>
    </row>
    <row r="7239" spans="1:2" x14ac:dyDescent="0.2">
      <c r="A7239" t="s">
        <v>12755</v>
      </c>
      <c r="B7239">
        <v>3854.13</v>
      </c>
    </row>
    <row r="7240" spans="1:2" x14ac:dyDescent="0.2">
      <c r="A7240" t="s">
        <v>48886</v>
      </c>
      <c r="B7240">
        <v>3854.13</v>
      </c>
    </row>
    <row r="7241" spans="1:2" x14ac:dyDescent="0.2">
      <c r="A7241" t="s">
        <v>12756</v>
      </c>
      <c r="B7241">
        <v>4766.55</v>
      </c>
    </row>
    <row r="7242" spans="1:2" x14ac:dyDescent="0.2">
      <c r="A7242" t="s">
        <v>48887</v>
      </c>
      <c r="B7242">
        <v>4766.55</v>
      </c>
    </row>
    <row r="7243" spans="1:2" x14ac:dyDescent="0.2">
      <c r="A7243" t="s">
        <v>12757</v>
      </c>
      <c r="B7243">
        <v>9353.31</v>
      </c>
    </row>
    <row r="7244" spans="1:2" x14ac:dyDescent="0.2">
      <c r="A7244" t="s">
        <v>48888</v>
      </c>
      <c r="B7244">
        <v>9353.31</v>
      </c>
    </row>
    <row r="7245" spans="1:2" x14ac:dyDescent="0.2">
      <c r="A7245" t="s">
        <v>12758</v>
      </c>
      <c r="B7245">
        <v>11833.06</v>
      </c>
    </row>
    <row r="7246" spans="1:2" x14ac:dyDescent="0.2">
      <c r="A7246" t="s">
        <v>48889</v>
      </c>
      <c r="B7246">
        <v>11833.06</v>
      </c>
    </row>
    <row r="7247" spans="1:2" x14ac:dyDescent="0.2">
      <c r="A7247" t="s">
        <v>12759</v>
      </c>
      <c r="B7247">
        <v>17998.84</v>
      </c>
    </row>
    <row r="7248" spans="1:2" x14ac:dyDescent="0.2">
      <c r="A7248" t="s">
        <v>48890</v>
      </c>
      <c r="B7248">
        <v>17998.84</v>
      </c>
    </row>
    <row r="7249" spans="1:2" x14ac:dyDescent="0.2">
      <c r="A7249" t="s">
        <v>12760</v>
      </c>
      <c r="B7249">
        <v>19119.86</v>
      </c>
    </row>
    <row r="7250" spans="1:2" x14ac:dyDescent="0.2">
      <c r="A7250" t="s">
        <v>48891</v>
      </c>
      <c r="B7250">
        <v>19119.86</v>
      </c>
    </row>
    <row r="7251" spans="1:2" x14ac:dyDescent="0.2">
      <c r="A7251" t="s">
        <v>12761</v>
      </c>
      <c r="B7251">
        <v>26413.15</v>
      </c>
    </row>
    <row r="7252" spans="1:2" x14ac:dyDescent="0.2">
      <c r="A7252" t="s">
        <v>48892</v>
      </c>
      <c r="B7252">
        <v>26413.15</v>
      </c>
    </row>
    <row r="7253" spans="1:2" x14ac:dyDescent="0.2">
      <c r="A7253" t="s">
        <v>12762</v>
      </c>
      <c r="B7253">
        <v>946.88</v>
      </c>
    </row>
    <row r="7254" spans="1:2" x14ac:dyDescent="0.2">
      <c r="A7254" t="s">
        <v>48893</v>
      </c>
      <c r="B7254">
        <v>946.88</v>
      </c>
    </row>
    <row r="7255" spans="1:2" x14ac:dyDescent="0.2">
      <c r="A7255" t="s">
        <v>12763</v>
      </c>
      <c r="B7255">
        <v>1041.83</v>
      </c>
    </row>
    <row r="7256" spans="1:2" x14ac:dyDescent="0.2">
      <c r="A7256" t="s">
        <v>48894</v>
      </c>
      <c r="B7256">
        <v>1041.83</v>
      </c>
    </row>
    <row r="7257" spans="1:2" x14ac:dyDescent="0.2">
      <c r="A7257" t="s">
        <v>12764</v>
      </c>
      <c r="B7257">
        <v>1271.17</v>
      </c>
    </row>
    <row r="7258" spans="1:2" x14ac:dyDescent="0.2">
      <c r="A7258" t="s">
        <v>48895</v>
      </c>
      <c r="B7258">
        <v>1271.17</v>
      </c>
    </row>
    <row r="7259" spans="1:2" x14ac:dyDescent="0.2">
      <c r="A7259" t="s">
        <v>12765</v>
      </c>
      <c r="B7259">
        <v>1552.43</v>
      </c>
    </row>
    <row r="7260" spans="1:2" x14ac:dyDescent="0.2">
      <c r="A7260" t="s">
        <v>48896</v>
      </c>
      <c r="B7260">
        <v>1552.43</v>
      </c>
    </row>
    <row r="7261" spans="1:2" x14ac:dyDescent="0.2">
      <c r="A7261" t="s">
        <v>12766</v>
      </c>
      <c r="B7261">
        <v>1879.87</v>
      </c>
    </row>
    <row r="7262" spans="1:2" x14ac:dyDescent="0.2">
      <c r="A7262" t="s">
        <v>48897</v>
      </c>
      <c r="B7262">
        <v>1879.87</v>
      </c>
    </row>
    <row r="7263" spans="1:2" x14ac:dyDescent="0.2">
      <c r="A7263" t="s">
        <v>12767</v>
      </c>
      <c r="B7263">
        <v>2263.2199999999998</v>
      </c>
    </row>
    <row r="7264" spans="1:2" x14ac:dyDescent="0.2">
      <c r="A7264" t="s">
        <v>48898</v>
      </c>
      <c r="B7264">
        <v>2263.2199999999998</v>
      </c>
    </row>
    <row r="7265" spans="1:2" x14ac:dyDescent="0.2">
      <c r="A7265" t="s">
        <v>12768</v>
      </c>
      <c r="B7265">
        <v>2634.81</v>
      </c>
    </row>
    <row r="7266" spans="1:2" x14ac:dyDescent="0.2">
      <c r="A7266" t="s">
        <v>48899</v>
      </c>
      <c r="B7266">
        <v>2634.81</v>
      </c>
    </row>
    <row r="7267" spans="1:2" x14ac:dyDescent="0.2">
      <c r="A7267" t="s">
        <v>12769</v>
      </c>
      <c r="B7267">
        <v>3081</v>
      </c>
    </row>
    <row r="7268" spans="1:2" x14ac:dyDescent="0.2">
      <c r="A7268" t="s">
        <v>48900</v>
      </c>
      <c r="B7268">
        <v>3081</v>
      </c>
    </row>
    <row r="7269" spans="1:2" x14ac:dyDescent="0.2">
      <c r="A7269" t="s">
        <v>12770</v>
      </c>
      <c r="B7269">
        <v>3717.76</v>
      </c>
    </row>
    <row r="7270" spans="1:2" x14ac:dyDescent="0.2">
      <c r="A7270" t="s">
        <v>48901</v>
      </c>
      <c r="B7270">
        <v>3717.76</v>
      </c>
    </row>
    <row r="7271" spans="1:2" x14ac:dyDescent="0.2">
      <c r="A7271" t="s">
        <v>12771</v>
      </c>
      <c r="B7271">
        <v>4254.75</v>
      </c>
    </row>
    <row r="7272" spans="1:2" x14ac:dyDescent="0.2">
      <c r="A7272" t="s">
        <v>48902</v>
      </c>
      <c r="B7272">
        <v>4254.75</v>
      </c>
    </row>
    <row r="7273" spans="1:2" x14ac:dyDescent="0.2">
      <c r="A7273" t="s">
        <v>12772</v>
      </c>
      <c r="B7273">
        <v>5831.62</v>
      </c>
    </row>
    <row r="7274" spans="1:2" x14ac:dyDescent="0.2">
      <c r="A7274" t="s">
        <v>48903</v>
      </c>
      <c r="B7274">
        <v>5831.62</v>
      </c>
    </row>
    <row r="7275" spans="1:2" x14ac:dyDescent="0.2">
      <c r="A7275" t="s">
        <v>12773</v>
      </c>
      <c r="B7275">
        <v>9992.2000000000007</v>
      </c>
    </row>
    <row r="7276" spans="1:2" x14ac:dyDescent="0.2">
      <c r="A7276" t="s">
        <v>48904</v>
      </c>
      <c r="B7276">
        <v>9992.2000000000007</v>
      </c>
    </row>
    <row r="7277" spans="1:2" x14ac:dyDescent="0.2">
      <c r="A7277" t="s">
        <v>12774</v>
      </c>
      <c r="B7277">
        <v>313.92</v>
      </c>
    </row>
    <row r="7278" spans="1:2" x14ac:dyDescent="0.2">
      <c r="A7278" t="s">
        <v>48905</v>
      </c>
      <c r="B7278">
        <v>313.92</v>
      </c>
    </row>
    <row r="7279" spans="1:2" x14ac:dyDescent="0.2">
      <c r="A7279" t="s">
        <v>12775</v>
      </c>
      <c r="B7279">
        <v>331.72</v>
      </c>
    </row>
    <row r="7280" spans="1:2" x14ac:dyDescent="0.2">
      <c r="A7280" t="s">
        <v>48906</v>
      </c>
      <c r="B7280">
        <v>331.72</v>
      </c>
    </row>
    <row r="7281" spans="1:2" x14ac:dyDescent="0.2">
      <c r="A7281" t="s">
        <v>12776</v>
      </c>
      <c r="B7281">
        <v>422.84</v>
      </c>
    </row>
    <row r="7282" spans="1:2" x14ac:dyDescent="0.2">
      <c r="A7282" t="s">
        <v>48907</v>
      </c>
      <c r="B7282">
        <v>422.84</v>
      </c>
    </row>
    <row r="7283" spans="1:2" x14ac:dyDescent="0.2">
      <c r="A7283" t="s">
        <v>12777</v>
      </c>
      <c r="B7283">
        <v>548.91999999999996</v>
      </c>
    </row>
    <row r="7284" spans="1:2" x14ac:dyDescent="0.2">
      <c r="A7284" t="s">
        <v>48908</v>
      </c>
      <c r="B7284">
        <v>548.91999999999996</v>
      </c>
    </row>
    <row r="7285" spans="1:2" x14ac:dyDescent="0.2">
      <c r="A7285" t="s">
        <v>12778</v>
      </c>
      <c r="B7285">
        <v>703.17</v>
      </c>
    </row>
    <row r="7286" spans="1:2" x14ac:dyDescent="0.2">
      <c r="A7286" t="s">
        <v>48909</v>
      </c>
      <c r="B7286">
        <v>703.17</v>
      </c>
    </row>
    <row r="7287" spans="1:2" x14ac:dyDescent="0.2">
      <c r="A7287" t="s">
        <v>12779</v>
      </c>
      <c r="B7287">
        <v>843.24</v>
      </c>
    </row>
    <row r="7288" spans="1:2" x14ac:dyDescent="0.2">
      <c r="A7288" t="s">
        <v>48910</v>
      </c>
      <c r="B7288">
        <v>843.24</v>
      </c>
    </row>
    <row r="7289" spans="1:2" x14ac:dyDescent="0.2">
      <c r="A7289" t="s">
        <v>12780</v>
      </c>
      <c r="B7289">
        <v>990.2</v>
      </c>
    </row>
    <row r="7290" spans="1:2" x14ac:dyDescent="0.2">
      <c r="A7290" t="s">
        <v>48911</v>
      </c>
      <c r="B7290">
        <v>990.2</v>
      </c>
    </row>
    <row r="7291" spans="1:2" x14ac:dyDescent="0.2">
      <c r="A7291" t="s">
        <v>12781</v>
      </c>
      <c r="B7291">
        <v>1090.81</v>
      </c>
    </row>
    <row r="7292" spans="1:2" x14ac:dyDescent="0.2">
      <c r="A7292" t="s">
        <v>48912</v>
      </c>
      <c r="B7292">
        <v>1090.81</v>
      </c>
    </row>
    <row r="7293" spans="1:2" x14ac:dyDescent="0.2">
      <c r="A7293" t="s">
        <v>12782</v>
      </c>
      <c r="B7293">
        <v>1274.07</v>
      </c>
    </row>
    <row r="7294" spans="1:2" x14ac:dyDescent="0.2">
      <c r="A7294" t="s">
        <v>48913</v>
      </c>
      <c r="B7294">
        <v>1274.07</v>
      </c>
    </row>
    <row r="7295" spans="1:2" x14ac:dyDescent="0.2">
      <c r="A7295" t="s">
        <v>12783</v>
      </c>
      <c r="B7295">
        <v>1429.16</v>
      </c>
    </row>
    <row r="7296" spans="1:2" x14ac:dyDescent="0.2">
      <c r="A7296" t="s">
        <v>48914</v>
      </c>
      <c r="B7296">
        <v>1429.16</v>
      </c>
    </row>
    <row r="7297" spans="1:2" x14ac:dyDescent="0.2">
      <c r="A7297" t="s">
        <v>12784</v>
      </c>
      <c r="B7297">
        <v>1848.71</v>
      </c>
    </row>
    <row r="7298" spans="1:2" x14ac:dyDescent="0.2">
      <c r="A7298" t="s">
        <v>48915</v>
      </c>
      <c r="B7298">
        <v>1848.71</v>
      </c>
    </row>
    <row r="7299" spans="1:2" x14ac:dyDescent="0.2">
      <c r="A7299" t="s">
        <v>12785</v>
      </c>
      <c r="B7299">
        <v>2505.98</v>
      </c>
    </row>
    <row r="7300" spans="1:2" x14ac:dyDescent="0.2">
      <c r="A7300" t="s">
        <v>48916</v>
      </c>
      <c r="B7300">
        <v>2505.98</v>
      </c>
    </row>
    <row r="7301" spans="1:2" x14ac:dyDescent="0.2">
      <c r="A7301" t="s">
        <v>12786</v>
      </c>
      <c r="B7301">
        <v>2995.22</v>
      </c>
    </row>
    <row r="7302" spans="1:2" x14ac:dyDescent="0.2">
      <c r="A7302" t="s">
        <v>48917</v>
      </c>
      <c r="B7302">
        <v>2995.22</v>
      </c>
    </row>
    <row r="7303" spans="1:2" x14ac:dyDescent="0.2">
      <c r="A7303" t="s">
        <v>12787</v>
      </c>
      <c r="B7303">
        <v>4618.01</v>
      </c>
    </row>
    <row r="7304" spans="1:2" x14ac:dyDescent="0.2">
      <c r="A7304" t="s">
        <v>48918</v>
      </c>
      <c r="B7304">
        <v>4618.01</v>
      </c>
    </row>
    <row r="7305" spans="1:2" x14ac:dyDescent="0.2">
      <c r="A7305" t="s">
        <v>12788</v>
      </c>
      <c r="B7305">
        <v>5442.17</v>
      </c>
    </row>
    <row r="7306" spans="1:2" x14ac:dyDescent="0.2">
      <c r="A7306" t="s">
        <v>48919</v>
      </c>
      <c r="B7306">
        <v>5442.17</v>
      </c>
    </row>
    <row r="7307" spans="1:2" x14ac:dyDescent="0.2">
      <c r="A7307" t="s">
        <v>12789</v>
      </c>
      <c r="B7307">
        <v>7237.62</v>
      </c>
    </row>
    <row r="7308" spans="1:2" x14ac:dyDescent="0.2">
      <c r="A7308" t="s">
        <v>48920</v>
      </c>
      <c r="B7308">
        <v>7237.62</v>
      </c>
    </row>
    <row r="7309" spans="1:2" x14ac:dyDescent="0.2">
      <c r="A7309" t="s">
        <v>12790</v>
      </c>
      <c r="B7309">
        <v>313.92</v>
      </c>
    </row>
    <row r="7310" spans="1:2" x14ac:dyDescent="0.2">
      <c r="A7310" t="s">
        <v>48921</v>
      </c>
      <c r="B7310">
        <v>313.92</v>
      </c>
    </row>
    <row r="7311" spans="1:2" x14ac:dyDescent="0.2">
      <c r="A7311" t="s">
        <v>12791</v>
      </c>
      <c r="B7311">
        <v>331.72</v>
      </c>
    </row>
    <row r="7312" spans="1:2" x14ac:dyDescent="0.2">
      <c r="A7312" t="s">
        <v>48922</v>
      </c>
      <c r="B7312">
        <v>331.72</v>
      </c>
    </row>
    <row r="7313" spans="1:2" x14ac:dyDescent="0.2">
      <c r="A7313" t="s">
        <v>12792</v>
      </c>
      <c r="B7313">
        <v>422.84</v>
      </c>
    </row>
    <row r="7314" spans="1:2" x14ac:dyDescent="0.2">
      <c r="A7314" t="s">
        <v>48923</v>
      </c>
      <c r="B7314">
        <v>422.84</v>
      </c>
    </row>
    <row r="7315" spans="1:2" x14ac:dyDescent="0.2">
      <c r="A7315" t="s">
        <v>12793</v>
      </c>
      <c r="B7315">
        <v>548.91999999999996</v>
      </c>
    </row>
    <row r="7316" spans="1:2" x14ac:dyDescent="0.2">
      <c r="A7316" t="s">
        <v>48924</v>
      </c>
      <c r="B7316">
        <v>548.91999999999996</v>
      </c>
    </row>
    <row r="7317" spans="1:2" x14ac:dyDescent="0.2">
      <c r="A7317" t="s">
        <v>12794</v>
      </c>
      <c r="B7317">
        <v>703.24</v>
      </c>
    </row>
    <row r="7318" spans="1:2" x14ac:dyDescent="0.2">
      <c r="A7318" t="s">
        <v>48925</v>
      </c>
      <c r="B7318">
        <v>703.24</v>
      </c>
    </row>
    <row r="7319" spans="1:2" x14ac:dyDescent="0.2">
      <c r="A7319" t="s">
        <v>12795</v>
      </c>
      <c r="B7319">
        <v>843.26</v>
      </c>
    </row>
    <row r="7320" spans="1:2" x14ac:dyDescent="0.2">
      <c r="A7320" t="s">
        <v>48926</v>
      </c>
      <c r="B7320">
        <v>843.26</v>
      </c>
    </row>
    <row r="7321" spans="1:2" x14ac:dyDescent="0.2">
      <c r="A7321" t="s">
        <v>12796</v>
      </c>
      <c r="B7321">
        <v>990.18</v>
      </c>
    </row>
    <row r="7322" spans="1:2" x14ac:dyDescent="0.2">
      <c r="A7322" t="s">
        <v>48927</v>
      </c>
      <c r="B7322">
        <v>990.18</v>
      </c>
    </row>
    <row r="7323" spans="1:2" x14ac:dyDescent="0.2">
      <c r="A7323" t="s">
        <v>12797</v>
      </c>
      <c r="B7323">
        <v>1090.83</v>
      </c>
    </row>
    <row r="7324" spans="1:2" x14ac:dyDescent="0.2">
      <c r="A7324" t="s">
        <v>48928</v>
      </c>
      <c r="B7324">
        <v>1090.83</v>
      </c>
    </row>
    <row r="7325" spans="1:2" x14ac:dyDescent="0.2">
      <c r="A7325" t="s">
        <v>12798</v>
      </c>
      <c r="B7325">
        <v>1274.08</v>
      </c>
    </row>
    <row r="7326" spans="1:2" x14ac:dyDescent="0.2">
      <c r="A7326" t="s">
        <v>48929</v>
      </c>
      <c r="B7326">
        <v>1274.08</v>
      </c>
    </row>
    <row r="7327" spans="1:2" x14ac:dyDescent="0.2">
      <c r="A7327" t="s">
        <v>12799</v>
      </c>
      <c r="B7327">
        <v>1429.18</v>
      </c>
    </row>
    <row r="7328" spans="1:2" x14ac:dyDescent="0.2">
      <c r="A7328" t="s">
        <v>48930</v>
      </c>
      <c r="B7328">
        <v>1429.18</v>
      </c>
    </row>
    <row r="7329" spans="1:2" x14ac:dyDescent="0.2">
      <c r="A7329" t="s">
        <v>12800</v>
      </c>
      <c r="B7329">
        <v>2029.03</v>
      </c>
    </row>
    <row r="7330" spans="1:2" x14ac:dyDescent="0.2">
      <c r="A7330" t="s">
        <v>48931</v>
      </c>
      <c r="B7330">
        <v>2029.03</v>
      </c>
    </row>
    <row r="7331" spans="1:2" x14ac:dyDescent="0.2">
      <c r="A7331" t="s">
        <v>12801</v>
      </c>
      <c r="B7331">
        <v>3245.77</v>
      </c>
    </row>
    <row r="7332" spans="1:2" x14ac:dyDescent="0.2">
      <c r="A7332" t="s">
        <v>48932</v>
      </c>
      <c r="B7332">
        <v>3245.77</v>
      </c>
    </row>
    <row r="7333" spans="1:2" x14ac:dyDescent="0.2">
      <c r="A7333" t="s">
        <v>12802</v>
      </c>
      <c r="B7333">
        <v>21286.69</v>
      </c>
    </row>
    <row r="7334" spans="1:2" x14ac:dyDescent="0.2">
      <c r="A7334" t="s">
        <v>48933</v>
      </c>
      <c r="B7334">
        <v>21286.69</v>
      </c>
    </row>
    <row r="7335" spans="1:2" x14ac:dyDescent="0.2">
      <c r="A7335" t="s">
        <v>12803</v>
      </c>
      <c r="B7335">
        <v>23022.92</v>
      </c>
    </row>
    <row r="7336" spans="1:2" x14ac:dyDescent="0.2">
      <c r="A7336" t="s">
        <v>48934</v>
      </c>
      <c r="B7336">
        <v>23022.92</v>
      </c>
    </row>
    <row r="7337" spans="1:2" x14ac:dyDescent="0.2">
      <c r="A7337" t="s">
        <v>12804</v>
      </c>
      <c r="B7337">
        <v>19616.38</v>
      </c>
    </row>
    <row r="7338" spans="1:2" x14ac:dyDescent="0.2">
      <c r="A7338" t="s">
        <v>48935</v>
      </c>
      <c r="B7338">
        <v>19616.38</v>
      </c>
    </row>
    <row r="7339" spans="1:2" x14ac:dyDescent="0.2">
      <c r="A7339" t="s">
        <v>12805</v>
      </c>
      <c r="B7339">
        <v>24035.439999999999</v>
      </c>
    </row>
    <row r="7340" spans="1:2" x14ac:dyDescent="0.2">
      <c r="A7340" t="s">
        <v>48936</v>
      </c>
      <c r="B7340">
        <v>24035.439999999999</v>
      </c>
    </row>
    <row r="7341" spans="1:2" x14ac:dyDescent="0.2">
      <c r="A7341" t="s">
        <v>12806</v>
      </c>
      <c r="B7341">
        <v>1292.6300000000001</v>
      </c>
    </row>
    <row r="7342" spans="1:2" x14ac:dyDescent="0.2">
      <c r="A7342" t="s">
        <v>48937</v>
      </c>
      <c r="B7342">
        <v>1292.6300000000001</v>
      </c>
    </row>
    <row r="7343" spans="1:2" x14ac:dyDescent="0.2">
      <c r="A7343" t="s">
        <v>12807</v>
      </c>
      <c r="B7343">
        <v>1438.4</v>
      </c>
    </row>
    <row r="7344" spans="1:2" x14ac:dyDescent="0.2">
      <c r="A7344" t="s">
        <v>48938</v>
      </c>
      <c r="B7344">
        <v>1438.4</v>
      </c>
    </row>
    <row r="7345" spans="1:2" x14ac:dyDescent="0.2">
      <c r="A7345" t="s">
        <v>12808</v>
      </c>
      <c r="B7345">
        <v>1778.19</v>
      </c>
    </row>
    <row r="7346" spans="1:2" x14ac:dyDescent="0.2">
      <c r="A7346" t="s">
        <v>48939</v>
      </c>
      <c r="B7346">
        <v>1778.19</v>
      </c>
    </row>
    <row r="7347" spans="1:2" x14ac:dyDescent="0.2">
      <c r="A7347" t="s">
        <v>12809</v>
      </c>
      <c r="B7347">
        <v>2140.25</v>
      </c>
    </row>
    <row r="7348" spans="1:2" x14ac:dyDescent="0.2">
      <c r="A7348" t="s">
        <v>48940</v>
      </c>
      <c r="B7348">
        <v>2140.25</v>
      </c>
    </row>
    <row r="7349" spans="1:2" x14ac:dyDescent="0.2">
      <c r="A7349" t="s">
        <v>12810</v>
      </c>
      <c r="B7349">
        <v>2544.6799999999998</v>
      </c>
    </row>
    <row r="7350" spans="1:2" x14ac:dyDescent="0.2">
      <c r="A7350" t="s">
        <v>48941</v>
      </c>
      <c r="B7350">
        <v>2544.6799999999998</v>
      </c>
    </row>
    <row r="7351" spans="1:2" x14ac:dyDescent="0.2">
      <c r="A7351" t="s">
        <v>12811</v>
      </c>
      <c r="B7351">
        <v>3109.76</v>
      </c>
    </row>
    <row r="7352" spans="1:2" x14ac:dyDescent="0.2">
      <c r="A7352" t="s">
        <v>48942</v>
      </c>
      <c r="B7352">
        <v>3109.76</v>
      </c>
    </row>
    <row r="7353" spans="1:2" x14ac:dyDescent="0.2">
      <c r="A7353" t="s">
        <v>12812</v>
      </c>
      <c r="B7353">
        <v>3633.68</v>
      </c>
    </row>
    <row r="7354" spans="1:2" x14ac:dyDescent="0.2">
      <c r="A7354" t="s">
        <v>48943</v>
      </c>
      <c r="B7354">
        <v>3633.68</v>
      </c>
    </row>
    <row r="7355" spans="1:2" x14ac:dyDescent="0.2">
      <c r="A7355" t="s">
        <v>12813</v>
      </c>
      <c r="B7355">
        <v>4101.29</v>
      </c>
    </row>
    <row r="7356" spans="1:2" x14ac:dyDescent="0.2">
      <c r="A7356" t="s">
        <v>48944</v>
      </c>
      <c r="B7356">
        <v>4101.29</v>
      </c>
    </row>
    <row r="7357" spans="1:2" x14ac:dyDescent="0.2">
      <c r="A7357" t="s">
        <v>12814</v>
      </c>
      <c r="B7357">
        <v>5000.8599999999997</v>
      </c>
    </row>
    <row r="7358" spans="1:2" x14ac:dyDescent="0.2">
      <c r="A7358" t="s">
        <v>48945</v>
      </c>
      <c r="B7358">
        <v>5000.8599999999997</v>
      </c>
    </row>
    <row r="7359" spans="1:2" x14ac:dyDescent="0.2">
      <c r="A7359" t="s">
        <v>12815</v>
      </c>
      <c r="B7359">
        <v>5336.87</v>
      </c>
    </row>
    <row r="7360" spans="1:2" x14ac:dyDescent="0.2">
      <c r="A7360" t="s">
        <v>48946</v>
      </c>
      <c r="B7360">
        <v>5336.87</v>
      </c>
    </row>
    <row r="7361" spans="1:2" x14ac:dyDescent="0.2">
      <c r="A7361" t="s">
        <v>12816</v>
      </c>
      <c r="B7361">
        <v>6496.62</v>
      </c>
    </row>
    <row r="7362" spans="1:2" x14ac:dyDescent="0.2">
      <c r="A7362" t="s">
        <v>48947</v>
      </c>
      <c r="B7362">
        <v>6496.62</v>
      </c>
    </row>
    <row r="7363" spans="1:2" x14ac:dyDescent="0.2">
      <c r="A7363" t="s">
        <v>12817</v>
      </c>
      <c r="B7363">
        <v>14268.69</v>
      </c>
    </row>
    <row r="7364" spans="1:2" x14ac:dyDescent="0.2">
      <c r="A7364" t="s">
        <v>48948</v>
      </c>
      <c r="B7364">
        <v>14268.69</v>
      </c>
    </row>
    <row r="7365" spans="1:2" x14ac:dyDescent="0.2">
      <c r="A7365" t="s">
        <v>12818</v>
      </c>
      <c r="B7365">
        <v>18110.39</v>
      </c>
    </row>
    <row r="7366" spans="1:2" x14ac:dyDescent="0.2">
      <c r="A7366" t="s">
        <v>48949</v>
      </c>
      <c r="B7366">
        <v>18110.39</v>
      </c>
    </row>
    <row r="7367" spans="1:2" x14ac:dyDescent="0.2">
      <c r="A7367" t="s">
        <v>12819</v>
      </c>
      <c r="B7367">
        <v>26246.98</v>
      </c>
    </row>
    <row r="7368" spans="1:2" x14ac:dyDescent="0.2">
      <c r="A7368" t="s">
        <v>48950</v>
      </c>
      <c r="B7368">
        <v>26246.98</v>
      </c>
    </row>
    <row r="7369" spans="1:2" x14ac:dyDescent="0.2">
      <c r="A7369" t="s">
        <v>12820</v>
      </c>
      <c r="B7369">
        <v>27278.9</v>
      </c>
    </row>
    <row r="7370" spans="1:2" x14ac:dyDescent="0.2">
      <c r="A7370" t="s">
        <v>48951</v>
      </c>
      <c r="B7370">
        <v>27278.9</v>
      </c>
    </row>
    <row r="7371" spans="1:2" x14ac:dyDescent="0.2">
      <c r="A7371" t="s">
        <v>12821</v>
      </c>
      <c r="B7371">
        <v>39095.42</v>
      </c>
    </row>
    <row r="7372" spans="1:2" x14ac:dyDescent="0.2">
      <c r="A7372" t="s">
        <v>48952</v>
      </c>
      <c r="B7372">
        <v>39095.42</v>
      </c>
    </row>
    <row r="7373" spans="1:2" x14ac:dyDescent="0.2">
      <c r="A7373" t="s">
        <v>12822</v>
      </c>
      <c r="B7373">
        <v>1292.6300000000001</v>
      </c>
    </row>
    <row r="7374" spans="1:2" x14ac:dyDescent="0.2">
      <c r="A7374" t="s">
        <v>48953</v>
      </c>
      <c r="B7374">
        <v>1292.6300000000001</v>
      </c>
    </row>
    <row r="7375" spans="1:2" x14ac:dyDescent="0.2">
      <c r="A7375" t="s">
        <v>12823</v>
      </c>
      <c r="B7375">
        <v>1438.4</v>
      </c>
    </row>
    <row r="7376" spans="1:2" x14ac:dyDescent="0.2">
      <c r="A7376" t="s">
        <v>48954</v>
      </c>
      <c r="B7376">
        <v>1438.4</v>
      </c>
    </row>
    <row r="7377" spans="1:2" x14ac:dyDescent="0.2">
      <c r="A7377" t="s">
        <v>12824</v>
      </c>
      <c r="B7377">
        <v>1778.19</v>
      </c>
    </row>
    <row r="7378" spans="1:2" x14ac:dyDescent="0.2">
      <c r="A7378" t="s">
        <v>48955</v>
      </c>
      <c r="B7378">
        <v>1778.19</v>
      </c>
    </row>
    <row r="7379" spans="1:2" x14ac:dyDescent="0.2">
      <c r="A7379" t="s">
        <v>12825</v>
      </c>
      <c r="B7379">
        <v>2141.1</v>
      </c>
    </row>
    <row r="7380" spans="1:2" x14ac:dyDescent="0.2">
      <c r="A7380" t="s">
        <v>48956</v>
      </c>
      <c r="B7380">
        <v>2141.1</v>
      </c>
    </row>
    <row r="7381" spans="1:2" x14ac:dyDescent="0.2">
      <c r="A7381" t="s">
        <v>12826</v>
      </c>
      <c r="B7381">
        <v>2602.1799999999998</v>
      </c>
    </row>
    <row r="7382" spans="1:2" x14ac:dyDescent="0.2">
      <c r="A7382" t="s">
        <v>48957</v>
      </c>
      <c r="B7382">
        <v>2602.1799999999998</v>
      </c>
    </row>
    <row r="7383" spans="1:2" x14ac:dyDescent="0.2">
      <c r="A7383" t="s">
        <v>12827</v>
      </c>
      <c r="B7383">
        <v>3156.93</v>
      </c>
    </row>
    <row r="7384" spans="1:2" x14ac:dyDescent="0.2">
      <c r="A7384" t="s">
        <v>48958</v>
      </c>
      <c r="B7384">
        <v>3156.93</v>
      </c>
    </row>
    <row r="7385" spans="1:2" x14ac:dyDescent="0.2">
      <c r="A7385" t="s">
        <v>12828</v>
      </c>
      <c r="B7385">
        <v>3684.46</v>
      </c>
    </row>
    <row r="7386" spans="1:2" x14ac:dyDescent="0.2">
      <c r="A7386" t="s">
        <v>48959</v>
      </c>
      <c r="B7386">
        <v>3684.46</v>
      </c>
    </row>
    <row r="7387" spans="1:2" x14ac:dyDescent="0.2">
      <c r="A7387" t="s">
        <v>12829</v>
      </c>
      <c r="B7387">
        <v>4342.91</v>
      </c>
    </row>
    <row r="7388" spans="1:2" x14ac:dyDescent="0.2">
      <c r="A7388" t="s">
        <v>48960</v>
      </c>
      <c r="B7388">
        <v>4342.91</v>
      </c>
    </row>
    <row r="7389" spans="1:2" x14ac:dyDescent="0.2">
      <c r="A7389" t="s">
        <v>12830</v>
      </c>
      <c r="B7389">
        <v>5297.61</v>
      </c>
    </row>
    <row r="7390" spans="1:2" x14ac:dyDescent="0.2">
      <c r="A7390" t="s">
        <v>48961</v>
      </c>
      <c r="B7390">
        <v>5297.61</v>
      </c>
    </row>
    <row r="7391" spans="1:2" x14ac:dyDescent="0.2">
      <c r="A7391" t="s">
        <v>12831</v>
      </c>
      <c r="B7391">
        <v>6143.49</v>
      </c>
    </row>
    <row r="7392" spans="1:2" x14ac:dyDescent="0.2">
      <c r="A7392" t="s">
        <v>48962</v>
      </c>
      <c r="B7392">
        <v>6143.49</v>
      </c>
    </row>
    <row r="7393" spans="1:2" x14ac:dyDescent="0.2">
      <c r="A7393" t="s">
        <v>12832</v>
      </c>
      <c r="B7393">
        <v>8382.74</v>
      </c>
    </row>
    <row r="7394" spans="1:2" x14ac:dyDescent="0.2">
      <c r="A7394" t="s">
        <v>48963</v>
      </c>
      <c r="B7394">
        <v>8382.74</v>
      </c>
    </row>
    <row r="7395" spans="1:2" x14ac:dyDescent="0.2">
      <c r="A7395" t="s">
        <v>12833</v>
      </c>
      <c r="B7395">
        <v>14650.66</v>
      </c>
    </row>
    <row r="7396" spans="1:2" x14ac:dyDescent="0.2">
      <c r="A7396" t="s">
        <v>48964</v>
      </c>
      <c r="B7396">
        <v>14650.66</v>
      </c>
    </row>
    <row r="7397" spans="1:2" x14ac:dyDescent="0.2">
      <c r="A7397" t="s">
        <v>12834</v>
      </c>
      <c r="B7397">
        <v>20355.560000000001</v>
      </c>
    </row>
    <row r="7398" spans="1:2" x14ac:dyDescent="0.2">
      <c r="A7398" t="s">
        <v>48965</v>
      </c>
      <c r="B7398">
        <v>20355.560000000001</v>
      </c>
    </row>
    <row r="7399" spans="1:2" x14ac:dyDescent="0.2">
      <c r="A7399" t="s">
        <v>12835</v>
      </c>
      <c r="B7399">
        <v>26128.6</v>
      </c>
    </row>
    <row r="7400" spans="1:2" x14ac:dyDescent="0.2">
      <c r="A7400" t="s">
        <v>48966</v>
      </c>
      <c r="B7400">
        <v>26128.6</v>
      </c>
    </row>
    <row r="7401" spans="1:2" x14ac:dyDescent="0.2">
      <c r="A7401" t="s">
        <v>12836</v>
      </c>
      <c r="B7401">
        <v>38677.360000000001</v>
      </c>
    </row>
    <row r="7402" spans="1:2" x14ac:dyDescent="0.2">
      <c r="A7402" t="s">
        <v>48967</v>
      </c>
      <c r="B7402">
        <v>38677.360000000001</v>
      </c>
    </row>
    <row r="7403" spans="1:2" x14ac:dyDescent="0.2">
      <c r="A7403" t="s">
        <v>12837</v>
      </c>
      <c r="B7403">
        <v>28751.21</v>
      </c>
    </row>
    <row r="7404" spans="1:2" x14ac:dyDescent="0.2">
      <c r="A7404" t="s">
        <v>48968</v>
      </c>
      <c r="B7404">
        <v>28751.21</v>
      </c>
    </row>
    <row r="7405" spans="1:2" x14ac:dyDescent="0.2">
      <c r="A7405" t="s">
        <v>12838</v>
      </c>
      <c r="B7405">
        <v>28905.45</v>
      </c>
    </row>
    <row r="7406" spans="1:2" x14ac:dyDescent="0.2">
      <c r="A7406" t="s">
        <v>48969</v>
      </c>
      <c r="B7406">
        <v>28905.45</v>
      </c>
    </row>
    <row r="7407" spans="1:2" x14ac:dyDescent="0.2">
      <c r="A7407" t="s">
        <v>12839</v>
      </c>
      <c r="B7407">
        <v>41847.279999999999</v>
      </c>
    </row>
    <row r="7408" spans="1:2" x14ac:dyDescent="0.2">
      <c r="A7408" t="s">
        <v>48970</v>
      </c>
      <c r="B7408">
        <v>41847.279999999999</v>
      </c>
    </row>
    <row r="7409" spans="1:2" x14ac:dyDescent="0.2">
      <c r="A7409" t="s">
        <v>12840</v>
      </c>
      <c r="B7409">
        <v>29334.560000000001</v>
      </c>
    </row>
    <row r="7410" spans="1:2" x14ac:dyDescent="0.2">
      <c r="A7410" t="s">
        <v>48971</v>
      </c>
      <c r="B7410">
        <v>29334.560000000001</v>
      </c>
    </row>
    <row r="7411" spans="1:2" x14ac:dyDescent="0.2">
      <c r="A7411" t="s">
        <v>12841</v>
      </c>
      <c r="B7411">
        <v>37144.839999999997</v>
      </c>
    </row>
    <row r="7412" spans="1:2" x14ac:dyDescent="0.2">
      <c r="A7412" t="s">
        <v>48972</v>
      </c>
      <c r="B7412">
        <v>37144.839999999997</v>
      </c>
    </row>
    <row r="7413" spans="1:2" x14ac:dyDescent="0.2">
      <c r="A7413" t="s">
        <v>12842</v>
      </c>
      <c r="B7413">
        <v>49556.07</v>
      </c>
    </row>
    <row r="7414" spans="1:2" x14ac:dyDescent="0.2">
      <c r="A7414" t="s">
        <v>48973</v>
      </c>
      <c r="B7414">
        <v>49556.07</v>
      </c>
    </row>
    <row r="7415" spans="1:2" x14ac:dyDescent="0.2">
      <c r="A7415" t="s">
        <v>12843</v>
      </c>
      <c r="B7415">
        <v>43965.29</v>
      </c>
    </row>
    <row r="7416" spans="1:2" x14ac:dyDescent="0.2">
      <c r="A7416" t="s">
        <v>48974</v>
      </c>
      <c r="B7416">
        <v>43965.29</v>
      </c>
    </row>
    <row r="7417" spans="1:2" x14ac:dyDescent="0.2">
      <c r="A7417" t="s">
        <v>12844</v>
      </c>
      <c r="B7417">
        <v>50843.73</v>
      </c>
    </row>
    <row r="7418" spans="1:2" x14ac:dyDescent="0.2">
      <c r="A7418" t="s">
        <v>48975</v>
      </c>
      <c r="B7418">
        <v>50843.73</v>
      </c>
    </row>
    <row r="7419" spans="1:2" x14ac:dyDescent="0.2">
      <c r="A7419" t="s">
        <v>12845</v>
      </c>
      <c r="B7419">
        <v>63793.82</v>
      </c>
    </row>
    <row r="7420" spans="1:2" x14ac:dyDescent="0.2">
      <c r="A7420" t="s">
        <v>48976</v>
      </c>
      <c r="B7420">
        <v>63793.82</v>
      </c>
    </row>
    <row r="7421" spans="1:2" x14ac:dyDescent="0.2">
      <c r="A7421" t="s">
        <v>12846</v>
      </c>
      <c r="B7421">
        <v>937.58</v>
      </c>
    </row>
    <row r="7422" spans="1:2" x14ac:dyDescent="0.2">
      <c r="A7422" t="s">
        <v>48977</v>
      </c>
      <c r="B7422">
        <v>937.58</v>
      </c>
    </row>
    <row r="7423" spans="1:2" x14ac:dyDescent="0.2">
      <c r="A7423" t="s">
        <v>12847</v>
      </c>
      <c r="B7423">
        <v>1025.24</v>
      </c>
    </row>
    <row r="7424" spans="1:2" x14ac:dyDescent="0.2">
      <c r="A7424" t="s">
        <v>48978</v>
      </c>
      <c r="B7424">
        <v>1025.24</v>
      </c>
    </row>
    <row r="7425" spans="1:2" x14ac:dyDescent="0.2">
      <c r="A7425" t="s">
        <v>12848</v>
      </c>
      <c r="B7425">
        <v>1256.3699999999999</v>
      </c>
    </row>
    <row r="7426" spans="1:2" x14ac:dyDescent="0.2">
      <c r="A7426" t="s">
        <v>48979</v>
      </c>
      <c r="B7426">
        <v>1256.3699999999999</v>
      </c>
    </row>
    <row r="7427" spans="1:2" x14ac:dyDescent="0.2">
      <c r="A7427" t="s">
        <v>12849</v>
      </c>
      <c r="B7427">
        <v>1515.92</v>
      </c>
    </row>
    <row r="7428" spans="1:2" x14ac:dyDescent="0.2">
      <c r="A7428" t="s">
        <v>48980</v>
      </c>
      <c r="B7428">
        <v>1515.92</v>
      </c>
    </row>
    <row r="7429" spans="1:2" x14ac:dyDescent="0.2">
      <c r="A7429" t="s">
        <v>12850</v>
      </c>
      <c r="B7429">
        <v>1803.05</v>
      </c>
    </row>
    <row r="7430" spans="1:2" x14ac:dyDescent="0.2">
      <c r="A7430" t="s">
        <v>48981</v>
      </c>
      <c r="B7430">
        <v>1803.05</v>
      </c>
    </row>
    <row r="7431" spans="1:2" x14ac:dyDescent="0.2">
      <c r="A7431" t="s">
        <v>12851</v>
      </c>
      <c r="B7431">
        <v>2165.4899999999998</v>
      </c>
    </row>
    <row r="7432" spans="1:2" x14ac:dyDescent="0.2">
      <c r="A7432" t="s">
        <v>48982</v>
      </c>
      <c r="B7432">
        <v>2165.4899999999998</v>
      </c>
    </row>
    <row r="7433" spans="1:2" x14ac:dyDescent="0.2">
      <c r="A7433" t="s">
        <v>12852</v>
      </c>
      <c r="B7433">
        <v>2516.38</v>
      </c>
    </row>
    <row r="7434" spans="1:2" x14ac:dyDescent="0.2">
      <c r="A7434" t="s">
        <v>48983</v>
      </c>
      <c r="B7434">
        <v>2516.38</v>
      </c>
    </row>
    <row r="7435" spans="1:2" x14ac:dyDescent="0.2">
      <c r="A7435" t="s">
        <v>12853</v>
      </c>
      <c r="B7435">
        <v>2866.7</v>
      </c>
    </row>
    <row r="7436" spans="1:2" x14ac:dyDescent="0.2">
      <c r="A7436" t="s">
        <v>48984</v>
      </c>
      <c r="B7436">
        <v>2866.7</v>
      </c>
    </row>
    <row r="7437" spans="1:2" x14ac:dyDescent="0.2">
      <c r="A7437" t="s">
        <v>12854</v>
      </c>
      <c r="B7437">
        <v>3415.59</v>
      </c>
    </row>
    <row r="7438" spans="1:2" x14ac:dyDescent="0.2">
      <c r="A7438" t="s">
        <v>48985</v>
      </c>
      <c r="B7438">
        <v>3415.59</v>
      </c>
    </row>
    <row r="7439" spans="1:2" x14ac:dyDescent="0.2">
      <c r="A7439" t="s">
        <v>12855</v>
      </c>
      <c r="B7439">
        <v>3680.05</v>
      </c>
    </row>
    <row r="7440" spans="1:2" x14ac:dyDescent="0.2">
      <c r="A7440" t="s">
        <v>48986</v>
      </c>
      <c r="B7440">
        <v>3680.05</v>
      </c>
    </row>
    <row r="7441" spans="1:2" x14ac:dyDescent="0.2">
      <c r="A7441" t="s">
        <v>12856</v>
      </c>
      <c r="B7441">
        <v>4545.5</v>
      </c>
    </row>
    <row r="7442" spans="1:2" x14ac:dyDescent="0.2">
      <c r="A7442" t="s">
        <v>48987</v>
      </c>
      <c r="B7442">
        <v>4545.5</v>
      </c>
    </row>
    <row r="7443" spans="1:2" x14ac:dyDescent="0.2">
      <c r="A7443" t="s">
        <v>12857</v>
      </c>
      <c r="B7443">
        <v>8959.99</v>
      </c>
    </row>
    <row r="7444" spans="1:2" x14ac:dyDescent="0.2">
      <c r="A7444" t="s">
        <v>48988</v>
      </c>
      <c r="B7444">
        <v>8959.99</v>
      </c>
    </row>
    <row r="7445" spans="1:2" x14ac:dyDescent="0.2">
      <c r="A7445" t="s">
        <v>12858</v>
      </c>
      <c r="B7445">
        <v>11331.03</v>
      </c>
    </row>
    <row r="7446" spans="1:2" x14ac:dyDescent="0.2">
      <c r="A7446" t="s">
        <v>48989</v>
      </c>
      <c r="B7446">
        <v>11331.03</v>
      </c>
    </row>
    <row r="7447" spans="1:2" x14ac:dyDescent="0.2">
      <c r="A7447" t="s">
        <v>12859</v>
      </c>
      <c r="B7447">
        <v>17374.05</v>
      </c>
    </row>
    <row r="7448" spans="1:2" x14ac:dyDescent="0.2">
      <c r="A7448" t="s">
        <v>48990</v>
      </c>
      <c r="B7448">
        <v>17374.05</v>
      </c>
    </row>
    <row r="7449" spans="1:2" x14ac:dyDescent="0.2">
      <c r="A7449" t="s">
        <v>12860</v>
      </c>
      <c r="B7449">
        <v>18326.79</v>
      </c>
    </row>
    <row r="7450" spans="1:2" x14ac:dyDescent="0.2">
      <c r="A7450" t="s">
        <v>48991</v>
      </c>
      <c r="B7450">
        <v>18326.79</v>
      </c>
    </row>
    <row r="7451" spans="1:2" x14ac:dyDescent="0.2">
      <c r="A7451" t="s">
        <v>12861</v>
      </c>
      <c r="B7451">
        <v>25198.55</v>
      </c>
    </row>
    <row r="7452" spans="1:2" x14ac:dyDescent="0.2">
      <c r="A7452" t="s">
        <v>48992</v>
      </c>
      <c r="B7452">
        <v>25198.55</v>
      </c>
    </row>
    <row r="7453" spans="1:2" x14ac:dyDescent="0.2">
      <c r="A7453" t="s">
        <v>12862</v>
      </c>
      <c r="B7453">
        <v>937.58</v>
      </c>
    </row>
    <row r="7454" spans="1:2" x14ac:dyDescent="0.2">
      <c r="A7454" t="s">
        <v>48993</v>
      </c>
      <c r="B7454">
        <v>937.58</v>
      </c>
    </row>
    <row r="7455" spans="1:2" x14ac:dyDescent="0.2">
      <c r="A7455" t="s">
        <v>12863</v>
      </c>
      <c r="B7455">
        <v>1025.24</v>
      </c>
    </row>
    <row r="7456" spans="1:2" x14ac:dyDescent="0.2">
      <c r="A7456" t="s">
        <v>48994</v>
      </c>
      <c r="B7456">
        <v>1025.24</v>
      </c>
    </row>
    <row r="7457" spans="1:2" x14ac:dyDescent="0.2">
      <c r="A7457" t="s">
        <v>12864</v>
      </c>
      <c r="B7457">
        <v>1256.3699999999999</v>
      </c>
    </row>
    <row r="7458" spans="1:2" x14ac:dyDescent="0.2">
      <c r="A7458" t="s">
        <v>48995</v>
      </c>
      <c r="B7458">
        <v>1256.3699999999999</v>
      </c>
    </row>
    <row r="7459" spans="1:2" x14ac:dyDescent="0.2">
      <c r="A7459" t="s">
        <v>12865</v>
      </c>
      <c r="B7459">
        <v>1516.35</v>
      </c>
    </row>
    <row r="7460" spans="1:2" x14ac:dyDescent="0.2">
      <c r="A7460" t="s">
        <v>48996</v>
      </c>
      <c r="B7460">
        <v>1516.35</v>
      </c>
    </row>
    <row r="7461" spans="1:2" x14ac:dyDescent="0.2">
      <c r="A7461" t="s">
        <v>12866</v>
      </c>
      <c r="B7461">
        <v>1831.8</v>
      </c>
    </row>
    <row r="7462" spans="1:2" x14ac:dyDescent="0.2">
      <c r="A7462" t="s">
        <v>48997</v>
      </c>
      <c r="B7462">
        <v>1831.8</v>
      </c>
    </row>
    <row r="7463" spans="1:2" x14ac:dyDescent="0.2">
      <c r="A7463" t="s">
        <v>12867</v>
      </c>
      <c r="B7463">
        <v>2189.0700000000002</v>
      </c>
    </row>
    <row r="7464" spans="1:2" x14ac:dyDescent="0.2">
      <c r="A7464" t="s">
        <v>48998</v>
      </c>
      <c r="B7464">
        <v>2189.0700000000002</v>
      </c>
    </row>
    <row r="7465" spans="1:2" x14ac:dyDescent="0.2">
      <c r="A7465" t="s">
        <v>12868</v>
      </c>
      <c r="B7465">
        <v>2541.77</v>
      </c>
    </row>
    <row r="7466" spans="1:2" x14ac:dyDescent="0.2">
      <c r="A7466" t="s">
        <v>48999</v>
      </c>
      <c r="B7466">
        <v>2541.77</v>
      </c>
    </row>
    <row r="7467" spans="1:2" x14ac:dyDescent="0.2">
      <c r="A7467" t="s">
        <v>12869</v>
      </c>
      <c r="B7467">
        <v>2987.46</v>
      </c>
    </row>
    <row r="7468" spans="1:2" x14ac:dyDescent="0.2">
      <c r="A7468" t="s">
        <v>49000</v>
      </c>
      <c r="B7468">
        <v>2987.46</v>
      </c>
    </row>
    <row r="7469" spans="1:2" x14ac:dyDescent="0.2">
      <c r="A7469" t="s">
        <v>12870</v>
      </c>
      <c r="B7469">
        <v>3561.27</v>
      </c>
    </row>
    <row r="7470" spans="1:2" x14ac:dyDescent="0.2">
      <c r="A7470" t="s">
        <v>49001</v>
      </c>
      <c r="B7470">
        <v>3561.27</v>
      </c>
    </row>
    <row r="7471" spans="1:2" x14ac:dyDescent="0.2">
      <c r="A7471" t="s">
        <v>12871</v>
      </c>
      <c r="B7471">
        <v>4085.99</v>
      </c>
    </row>
    <row r="7472" spans="1:2" x14ac:dyDescent="0.2">
      <c r="A7472" t="s">
        <v>49002</v>
      </c>
      <c r="B7472">
        <v>4085.99</v>
      </c>
    </row>
    <row r="7473" spans="1:2" x14ac:dyDescent="0.2">
      <c r="A7473" t="s">
        <v>12872</v>
      </c>
      <c r="B7473">
        <v>5483.27</v>
      </c>
    </row>
    <row r="7474" spans="1:2" x14ac:dyDescent="0.2">
      <c r="A7474" t="s">
        <v>49003</v>
      </c>
      <c r="B7474">
        <v>5483.27</v>
      </c>
    </row>
    <row r="7475" spans="1:2" x14ac:dyDescent="0.2">
      <c r="A7475" t="s">
        <v>12873</v>
      </c>
      <c r="B7475">
        <v>9600.44</v>
      </c>
    </row>
    <row r="7476" spans="1:2" x14ac:dyDescent="0.2">
      <c r="A7476" t="s">
        <v>49004</v>
      </c>
      <c r="B7476">
        <v>9600.44</v>
      </c>
    </row>
    <row r="7477" spans="1:2" x14ac:dyDescent="0.2">
      <c r="A7477" t="s">
        <v>12874</v>
      </c>
      <c r="B7477">
        <v>962.73</v>
      </c>
    </row>
    <row r="7478" spans="1:2" x14ac:dyDescent="0.2">
      <c r="A7478" t="s">
        <v>49005</v>
      </c>
      <c r="B7478">
        <v>962.73</v>
      </c>
    </row>
    <row r="7479" spans="1:2" x14ac:dyDescent="0.2">
      <c r="A7479" t="s">
        <v>12875</v>
      </c>
      <c r="B7479">
        <v>1059.26</v>
      </c>
    </row>
    <row r="7480" spans="1:2" x14ac:dyDescent="0.2">
      <c r="A7480" t="s">
        <v>49006</v>
      </c>
      <c r="B7480">
        <v>1059.26</v>
      </c>
    </row>
    <row r="7481" spans="1:2" x14ac:dyDescent="0.2">
      <c r="A7481" t="s">
        <v>12876</v>
      </c>
      <c r="B7481">
        <v>1311.63</v>
      </c>
    </row>
    <row r="7482" spans="1:2" x14ac:dyDescent="0.2">
      <c r="A7482" t="s">
        <v>49007</v>
      </c>
      <c r="B7482">
        <v>1311.63</v>
      </c>
    </row>
    <row r="7483" spans="1:2" x14ac:dyDescent="0.2">
      <c r="A7483" t="s">
        <v>12877</v>
      </c>
      <c r="B7483">
        <v>1591.63</v>
      </c>
    </row>
    <row r="7484" spans="1:2" x14ac:dyDescent="0.2">
      <c r="A7484" t="s">
        <v>49008</v>
      </c>
      <c r="B7484">
        <v>1591.63</v>
      </c>
    </row>
    <row r="7485" spans="1:2" x14ac:dyDescent="0.2">
      <c r="A7485" t="s">
        <v>12878</v>
      </c>
      <c r="B7485">
        <v>1924.55</v>
      </c>
    </row>
    <row r="7486" spans="1:2" x14ac:dyDescent="0.2">
      <c r="A7486" t="s">
        <v>49009</v>
      </c>
      <c r="B7486">
        <v>1924.55</v>
      </c>
    </row>
    <row r="7487" spans="1:2" x14ac:dyDescent="0.2">
      <c r="A7487" t="s">
        <v>12879</v>
      </c>
      <c r="B7487">
        <v>2301.54</v>
      </c>
    </row>
    <row r="7488" spans="1:2" x14ac:dyDescent="0.2">
      <c r="A7488" t="s">
        <v>49010</v>
      </c>
      <c r="B7488">
        <v>2301.54</v>
      </c>
    </row>
    <row r="7489" spans="1:2" x14ac:dyDescent="0.2">
      <c r="A7489" t="s">
        <v>12880</v>
      </c>
      <c r="B7489">
        <v>2701.1</v>
      </c>
    </row>
    <row r="7490" spans="1:2" x14ac:dyDescent="0.2">
      <c r="A7490" t="s">
        <v>49011</v>
      </c>
      <c r="B7490">
        <v>2701.1</v>
      </c>
    </row>
    <row r="7491" spans="1:2" x14ac:dyDescent="0.2">
      <c r="A7491" t="s">
        <v>12881</v>
      </c>
      <c r="B7491">
        <v>3074.4</v>
      </c>
    </row>
    <row r="7492" spans="1:2" x14ac:dyDescent="0.2">
      <c r="A7492" t="s">
        <v>49012</v>
      </c>
      <c r="B7492">
        <v>3074.4</v>
      </c>
    </row>
    <row r="7493" spans="1:2" x14ac:dyDescent="0.2">
      <c r="A7493" t="s">
        <v>12882</v>
      </c>
      <c r="B7493">
        <v>3681.8</v>
      </c>
    </row>
    <row r="7494" spans="1:2" x14ac:dyDescent="0.2">
      <c r="A7494" t="s">
        <v>49013</v>
      </c>
      <c r="B7494">
        <v>3681.8</v>
      </c>
    </row>
    <row r="7495" spans="1:2" x14ac:dyDescent="0.2">
      <c r="A7495" t="s">
        <v>12883</v>
      </c>
      <c r="B7495">
        <v>3983.87</v>
      </c>
    </row>
    <row r="7496" spans="1:2" x14ac:dyDescent="0.2">
      <c r="A7496" t="s">
        <v>49014</v>
      </c>
      <c r="B7496">
        <v>3983.87</v>
      </c>
    </row>
    <row r="7497" spans="1:2" x14ac:dyDescent="0.2">
      <c r="A7497" t="s">
        <v>12884</v>
      </c>
      <c r="B7497">
        <v>4985.1899999999996</v>
      </c>
    </row>
    <row r="7498" spans="1:2" x14ac:dyDescent="0.2">
      <c r="A7498" t="s">
        <v>49015</v>
      </c>
      <c r="B7498">
        <v>4985.1899999999996</v>
      </c>
    </row>
    <row r="7499" spans="1:2" x14ac:dyDescent="0.2">
      <c r="A7499" t="s">
        <v>12885</v>
      </c>
      <c r="B7499">
        <v>9581.92</v>
      </c>
    </row>
    <row r="7500" spans="1:2" x14ac:dyDescent="0.2">
      <c r="A7500" t="s">
        <v>49016</v>
      </c>
      <c r="B7500">
        <v>9581.92</v>
      </c>
    </row>
    <row r="7501" spans="1:2" x14ac:dyDescent="0.2">
      <c r="A7501" t="s">
        <v>12886</v>
      </c>
      <c r="B7501">
        <v>12143.42</v>
      </c>
    </row>
    <row r="7502" spans="1:2" x14ac:dyDescent="0.2">
      <c r="A7502" t="s">
        <v>49017</v>
      </c>
      <c r="B7502">
        <v>12143.42</v>
      </c>
    </row>
    <row r="7503" spans="1:2" x14ac:dyDescent="0.2">
      <c r="A7503" t="s">
        <v>12887</v>
      </c>
      <c r="B7503">
        <v>18412.990000000002</v>
      </c>
    </row>
    <row r="7504" spans="1:2" x14ac:dyDescent="0.2">
      <c r="A7504" t="s">
        <v>49018</v>
      </c>
      <c r="B7504">
        <v>18412.990000000002</v>
      </c>
    </row>
    <row r="7505" spans="1:2" x14ac:dyDescent="0.2">
      <c r="A7505" t="s">
        <v>12888</v>
      </c>
      <c r="B7505">
        <v>20235.009999999998</v>
      </c>
    </row>
    <row r="7506" spans="1:2" x14ac:dyDescent="0.2">
      <c r="A7506" t="s">
        <v>49019</v>
      </c>
      <c r="B7506">
        <v>20235.009999999998</v>
      </c>
    </row>
    <row r="7507" spans="1:2" x14ac:dyDescent="0.2">
      <c r="A7507" t="s">
        <v>12889</v>
      </c>
      <c r="B7507">
        <v>27000.55</v>
      </c>
    </row>
    <row r="7508" spans="1:2" x14ac:dyDescent="0.2">
      <c r="A7508" t="s">
        <v>49020</v>
      </c>
      <c r="B7508">
        <v>27000.55</v>
      </c>
    </row>
    <row r="7509" spans="1:2" x14ac:dyDescent="0.2">
      <c r="A7509" t="s">
        <v>12890</v>
      </c>
      <c r="B7509">
        <v>962.73</v>
      </c>
    </row>
    <row r="7510" spans="1:2" x14ac:dyDescent="0.2">
      <c r="A7510" t="s">
        <v>49021</v>
      </c>
      <c r="B7510">
        <v>962.73</v>
      </c>
    </row>
    <row r="7511" spans="1:2" x14ac:dyDescent="0.2">
      <c r="A7511" t="s">
        <v>12891</v>
      </c>
      <c r="B7511">
        <v>1059.26</v>
      </c>
    </row>
    <row r="7512" spans="1:2" x14ac:dyDescent="0.2">
      <c r="A7512" t="s">
        <v>49022</v>
      </c>
      <c r="B7512">
        <v>1059.26</v>
      </c>
    </row>
    <row r="7513" spans="1:2" x14ac:dyDescent="0.2">
      <c r="A7513" t="s">
        <v>12892</v>
      </c>
      <c r="B7513">
        <v>1311.63</v>
      </c>
    </row>
    <row r="7514" spans="1:2" x14ac:dyDescent="0.2">
      <c r="A7514" t="s">
        <v>49023</v>
      </c>
      <c r="B7514">
        <v>1311.63</v>
      </c>
    </row>
    <row r="7515" spans="1:2" x14ac:dyDescent="0.2">
      <c r="A7515" t="s">
        <v>12893</v>
      </c>
      <c r="B7515">
        <v>1592.06</v>
      </c>
    </row>
    <row r="7516" spans="1:2" x14ac:dyDescent="0.2">
      <c r="A7516" t="s">
        <v>49024</v>
      </c>
      <c r="B7516">
        <v>1592.06</v>
      </c>
    </row>
    <row r="7517" spans="1:2" x14ac:dyDescent="0.2">
      <c r="A7517" t="s">
        <v>12894</v>
      </c>
      <c r="B7517">
        <v>1944.5</v>
      </c>
    </row>
    <row r="7518" spans="1:2" x14ac:dyDescent="0.2">
      <c r="A7518" t="s">
        <v>49025</v>
      </c>
      <c r="B7518">
        <v>1944.5</v>
      </c>
    </row>
    <row r="7519" spans="1:2" x14ac:dyDescent="0.2">
      <c r="A7519" t="s">
        <v>12895</v>
      </c>
      <c r="B7519">
        <v>2324.67</v>
      </c>
    </row>
    <row r="7520" spans="1:2" x14ac:dyDescent="0.2">
      <c r="A7520" t="s">
        <v>49026</v>
      </c>
      <c r="B7520">
        <v>2324.67</v>
      </c>
    </row>
    <row r="7521" spans="1:2" x14ac:dyDescent="0.2">
      <c r="A7521" t="s">
        <v>12896</v>
      </c>
      <c r="B7521">
        <v>2726.48</v>
      </c>
    </row>
    <row r="7522" spans="1:2" x14ac:dyDescent="0.2">
      <c r="A7522" t="s">
        <v>49027</v>
      </c>
      <c r="B7522">
        <v>2726.48</v>
      </c>
    </row>
    <row r="7523" spans="1:2" x14ac:dyDescent="0.2">
      <c r="A7523" t="s">
        <v>12897</v>
      </c>
      <c r="B7523">
        <v>3194.34</v>
      </c>
    </row>
    <row r="7524" spans="1:2" x14ac:dyDescent="0.2">
      <c r="A7524" t="s">
        <v>49028</v>
      </c>
      <c r="B7524">
        <v>3194.34</v>
      </c>
    </row>
    <row r="7525" spans="1:2" x14ac:dyDescent="0.2">
      <c r="A7525" t="s">
        <v>12898</v>
      </c>
      <c r="B7525">
        <v>3832.61</v>
      </c>
    </row>
    <row r="7526" spans="1:2" x14ac:dyDescent="0.2">
      <c r="A7526" t="s">
        <v>49029</v>
      </c>
      <c r="B7526">
        <v>3832.61</v>
      </c>
    </row>
    <row r="7527" spans="1:2" x14ac:dyDescent="0.2">
      <c r="A7527" t="s">
        <v>12899</v>
      </c>
      <c r="B7527">
        <v>4384.28</v>
      </c>
    </row>
    <row r="7528" spans="1:2" x14ac:dyDescent="0.2">
      <c r="A7528" t="s">
        <v>49030</v>
      </c>
      <c r="B7528">
        <v>4384.28</v>
      </c>
    </row>
    <row r="7529" spans="1:2" x14ac:dyDescent="0.2">
      <c r="A7529" t="s">
        <v>12900</v>
      </c>
      <c r="B7529">
        <v>5928.01</v>
      </c>
    </row>
    <row r="7530" spans="1:2" x14ac:dyDescent="0.2">
      <c r="A7530" t="s">
        <v>49031</v>
      </c>
      <c r="B7530">
        <v>5928.01</v>
      </c>
    </row>
    <row r="7531" spans="1:2" x14ac:dyDescent="0.2">
      <c r="A7531" t="s">
        <v>12901</v>
      </c>
      <c r="B7531">
        <v>10222.35</v>
      </c>
    </row>
    <row r="7532" spans="1:2" x14ac:dyDescent="0.2">
      <c r="A7532" t="s">
        <v>49032</v>
      </c>
      <c r="B7532">
        <v>10222.35</v>
      </c>
    </row>
    <row r="7533" spans="1:2" x14ac:dyDescent="0.2">
      <c r="A7533" t="s">
        <v>12902</v>
      </c>
      <c r="B7533">
        <v>322.58999999999997</v>
      </c>
    </row>
    <row r="7534" spans="1:2" x14ac:dyDescent="0.2">
      <c r="A7534" t="s">
        <v>49033</v>
      </c>
      <c r="B7534">
        <v>322.58999999999997</v>
      </c>
    </row>
    <row r="7535" spans="1:2" x14ac:dyDescent="0.2">
      <c r="A7535" t="s">
        <v>12903</v>
      </c>
      <c r="B7535">
        <v>347.55</v>
      </c>
    </row>
    <row r="7536" spans="1:2" x14ac:dyDescent="0.2">
      <c r="A7536" t="s">
        <v>49034</v>
      </c>
      <c r="B7536">
        <v>347.55</v>
      </c>
    </row>
    <row r="7537" spans="1:2" x14ac:dyDescent="0.2">
      <c r="A7537" t="s">
        <v>12904</v>
      </c>
      <c r="B7537">
        <v>457.35</v>
      </c>
    </row>
    <row r="7538" spans="1:2" x14ac:dyDescent="0.2">
      <c r="A7538" t="s">
        <v>49035</v>
      </c>
      <c r="B7538">
        <v>457.35</v>
      </c>
    </row>
    <row r="7539" spans="1:2" x14ac:dyDescent="0.2">
      <c r="A7539" t="s">
        <v>12905</v>
      </c>
      <c r="B7539">
        <v>586.85</v>
      </c>
    </row>
    <row r="7540" spans="1:2" x14ac:dyDescent="0.2">
      <c r="A7540" t="s">
        <v>49036</v>
      </c>
      <c r="B7540">
        <v>586.85</v>
      </c>
    </row>
    <row r="7541" spans="1:2" x14ac:dyDescent="0.2">
      <c r="A7541" t="s">
        <v>12906</v>
      </c>
      <c r="B7541">
        <v>749.49</v>
      </c>
    </row>
    <row r="7542" spans="1:2" x14ac:dyDescent="0.2">
      <c r="A7542" t="s">
        <v>49037</v>
      </c>
      <c r="B7542">
        <v>749.49</v>
      </c>
    </row>
    <row r="7543" spans="1:2" x14ac:dyDescent="0.2">
      <c r="A7543" t="s">
        <v>12907</v>
      </c>
      <c r="B7543">
        <v>893.16</v>
      </c>
    </row>
    <row r="7544" spans="1:2" x14ac:dyDescent="0.2">
      <c r="A7544" t="s">
        <v>49038</v>
      </c>
      <c r="B7544">
        <v>893.16</v>
      </c>
    </row>
    <row r="7545" spans="1:2" x14ac:dyDescent="0.2">
      <c r="A7545" t="s">
        <v>12908</v>
      </c>
      <c r="B7545">
        <v>1067.6300000000001</v>
      </c>
    </row>
    <row r="7546" spans="1:2" x14ac:dyDescent="0.2">
      <c r="A7546" t="s">
        <v>49039</v>
      </c>
      <c r="B7546">
        <v>1067.6300000000001</v>
      </c>
    </row>
    <row r="7547" spans="1:2" x14ac:dyDescent="0.2">
      <c r="A7547" t="s">
        <v>12909</v>
      </c>
      <c r="B7547">
        <v>1190.3800000000001</v>
      </c>
    </row>
    <row r="7548" spans="1:2" x14ac:dyDescent="0.2">
      <c r="A7548" t="s">
        <v>49040</v>
      </c>
      <c r="B7548">
        <v>1190.3800000000001</v>
      </c>
    </row>
    <row r="7549" spans="1:2" x14ac:dyDescent="0.2">
      <c r="A7549" t="s">
        <v>12910</v>
      </c>
      <c r="B7549">
        <v>1375.81</v>
      </c>
    </row>
    <row r="7550" spans="1:2" x14ac:dyDescent="0.2">
      <c r="A7550" t="s">
        <v>49041</v>
      </c>
      <c r="B7550">
        <v>1375.81</v>
      </c>
    </row>
    <row r="7551" spans="1:2" x14ac:dyDescent="0.2">
      <c r="A7551" t="s">
        <v>12911</v>
      </c>
      <c r="B7551">
        <v>1541.69</v>
      </c>
    </row>
    <row r="7552" spans="1:2" x14ac:dyDescent="0.2">
      <c r="A7552" t="s">
        <v>49042</v>
      </c>
      <c r="B7552">
        <v>1541.69</v>
      </c>
    </row>
    <row r="7553" spans="1:2" x14ac:dyDescent="0.2">
      <c r="A7553" t="s">
        <v>12912</v>
      </c>
      <c r="B7553">
        <v>2017.44</v>
      </c>
    </row>
    <row r="7554" spans="1:2" x14ac:dyDescent="0.2">
      <c r="A7554" t="s">
        <v>49043</v>
      </c>
      <c r="B7554">
        <v>2017.44</v>
      </c>
    </row>
    <row r="7555" spans="1:2" x14ac:dyDescent="0.2">
      <c r="A7555" t="s">
        <v>12913</v>
      </c>
      <c r="B7555">
        <v>2711.94</v>
      </c>
    </row>
    <row r="7556" spans="1:2" x14ac:dyDescent="0.2">
      <c r="A7556" t="s">
        <v>49044</v>
      </c>
      <c r="B7556">
        <v>2711.94</v>
      </c>
    </row>
    <row r="7557" spans="1:2" x14ac:dyDescent="0.2">
      <c r="A7557" t="s">
        <v>12914</v>
      </c>
      <c r="B7557">
        <v>3236.99</v>
      </c>
    </row>
    <row r="7558" spans="1:2" x14ac:dyDescent="0.2">
      <c r="A7558" t="s">
        <v>49045</v>
      </c>
      <c r="B7558">
        <v>3236.99</v>
      </c>
    </row>
    <row r="7559" spans="1:2" x14ac:dyDescent="0.2">
      <c r="A7559" t="s">
        <v>12915</v>
      </c>
      <c r="B7559">
        <v>4920.92</v>
      </c>
    </row>
    <row r="7560" spans="1:2" x14ac:dyDescent="0.2">
      <c r="A7560" t="s">
        <v>49046</v>
      </c>
      <c r="B7560">
        <v>4920.92</v>
      </c>
    </row>
    <row r="7561" spans="1:2" x14ac:dyDescent="0.2">
      <c r="A7561" t="s">
        <v>12916</v>
      </c>
      <c r="B7561">
        <v>5794.67</v>
      </c>
    </row>
    <row r="7562" spans="1:2" x14ac:dyDescent="0.2">
      <c r="A7562" t="s">
        <v>49047</v>
      </c>
      <c r="B7562">
        <v>5794.67</v>
      </c>
    </row>
    <row r="7563" spans="1:2" x14ac:dyDescent="0.2">
      <c r="A7563" t="s">
        <v>12917</v>
      </c>
      <c r="B7563">
        <v>7716.35</v>
      </c>
    </row>
    <row r="7564" spans="1:2" x14ac:dyDescent="0.2">
      <c r="A7564" t="s">
        <v>49048</v>
      </c>
      <c r="B7564">
        <v>7716.35</v>
      </c>
    </row>
    <row r="7565" spans="1:2" x14ac:dyDescent="0.2">
      <c r="A7565" t="s">
        <v>12918</v>
      </c>
      <c r="B7565">
        <v>322.58999999999997</v>
      </c>
    </row>
    <row r="7566" spans="1:2" x14ac:dyDescent="0.2">
      <c r="A7566" t="s">
        <v>49049</v>
      </c>
      <c r="B7566">
        <v>322.58999999999997</v>
      </c>
    </row>
    <row r="7567" spans="1:2" x14ac:dyDescent="0.2">
      <c r="A7567" t="s">
        <v>12919</v>
      </c>
      <c r="B7567">
        <v>347.55</v>
      </c>
    </row>
    <row r="7568" spans="1:2" x14ac:dyDescent="0.2">
      <c r="A7568" t="s">
        <v>49050</v>
      </c>
      <c r="B7568">
        <v>347.55</v>
      </c>
    </row>
    <row r="7569" spans="1:2" x14ac:dyDescent="0.2">
      <c r="A7569" t="s">
        <v>12920</v>
      </c>
      <c r="B7569">
        <v>457.35</v>
      </c>
    </row>
    <row r="7570" spans="1:2" x14ac:dyDescent="0.2">
      <c r="A7570" t="s">
        <v>49051</v>
      </c>
      <c r="B7570">
        <v>457.35</v>
      </c>
    </row>
    <row r="7571" spans="1:2" x14ac:dyDescent="0.2">
      <c r="A7571" t="s">
        <v>12921</v>
      </c>
      <c r="B7571">
        <v>586.84</v>
      </c>
    </row>
    <row r="7572" spans="1:2" x14ac:dyDescent="0.2">
      <c r="A7572" t="s">
        <v>49052</v>
      </c>
      <c r="B7572">
        <v>586.84</v>
      </c>
    </row>
    <row r="7573" spans="1:2" x14ac:dyDescent="0.2">
      <c r="A7573" t="s">
        <v>12922</v>
      </c>
      <c r="B7573">
        <v>749.5</v>
      </c>
    </row>
    <row r="7574" spans="1:2" x14ac:dyDescent="0.2">
      <c r="A7574" t="s">
        <v>49053</v>
      </c>
      <c r="B7574">
        <v>749.5</v>
      </c>
    </row>
    <row r="7575" spans="1:2" x14ac:dyDescent="0.2">
      <c r="A7575" t="s">
        <v>12923</v>
      </c>
      <c r="B7575">
        <v>893.15</v>
      </c>
    </row>
    <row r="7576" spans="1:2" x14ac:dyDescent="0.2">
      <c r="A7576" t="s">
        <v>49054</v>
      </c>
      <c r="B7576">
        <v>893.15</v>
      </c>
    </row>
    <row r="7577" spans="1:2" x14ac:dyDescent="0.2">
      <c r="A7577" t="s">
        <v>12924</v>
      </c>
      <c r="B7577">
        <v>1067.5899999999999</v>
      </c>
    </row>
    <row r="7578" spans="1:2" x14ac:dyDescent="0.2">
      <c r="A7578" t="s">
        <v>49055</v>
      </c>
      <c r="B7578">
        <v>1067.5899999999999</v>
      </c>
    </row>
    <row r="7579" spans="1:2" x14ac:dyDescent="0.2">
      <c r="A7579" t="s">
        <v>12925</v>
      </c>
      <c r="B7579">
        <v>1190.3800000000001</v>
      </c>
    </row>
    <row r="7580" spans="1:2" x14ac:dyDescent="0.2">
      <c r="A7580" t="s">
        <v>49056</v>
      </c>
      <c r="B7580">
        <v>1190.3800000000001</v>
      </c>
    </row>
    <row r="7581" spans="1:2" x14ac:dyDescent="0.2">
      <c r="A7581" t="s">
        <v>12926</v>
      </c>
      <c r="B7581">
        <v>1372.8</v>
      </c>
    </row>
    <row r="7582" spans="1:2" x14ac:dyDescent="0.2">
      <c r="A7582" t="s">
        <v>49057</v>
      </c>
      <c r="B7582">
        <v>1372.8</v>
      </c>
    </row>
    <row r="7583" spans="1:2" x14ac:dyDescent="0.2">
      <c r="A7583" t="s">
        <v>12927</v>
      </c>
      <c r="B7583">
        <v>1541.69</v>
      </c>
    </row>
    <row r="7584" spans="1:2" x14ac:dyDescent="0.2">
      <c r="A7584" t="s">
        <v>49058</v>
      </c>
      <c r="B7584">
        <v>1541.69</v>
      </c>
    </row>
    <row r="7585" spans="1:2" x14ac:dyDescent="0.2">
      <c r="A7585" t="s">
        <v>12928</v>
      </c>
      <c r="B7585">
        <v>2017.46</v>
      </c>
    </row>
    <row r="7586" spans="1:2" x14ac:dyDescent="0.2">
      <c r="A7586" t="s">
        <v>49059</v>
      </c>
      <c r="B7586">
        <v>2017.46</v>
      </c>
    </row>
    <row r="7587" spans="1:2" x14ac:dyDescent="0.2">
      <c r="A7587" t="s">
        <v>12929</v>
      </c>
      <c r="B7587">
        <v>3453.24</v>
      </c>
    </row>
    <row r="7588" spans="1:2" x14ac:dyDescent="0.2">
      <c r="A7588" t="s">
        <v>49060</v>
      </c>
      <c r="B7588">
        <v>3453.24</v>
      </c>
    </row>
    <row r="7589" spans="1:2" x14ac:dyDescent="0.2">
      <c r="A7589" t="s">
        <v>12930</v>
      </c>
      <c r="B7589">
        <v>18321.8</v>
      </c>
    </row>
    <row r="7590" spans="1:2" x14ac:dyDescent="0.2">
      <c r="A7590" t="s">
        <v>49061</v>
      </c>
      <c r="B7590">
        <v>18321.8</v>
      </c>
    </row>
    <row r="7591" spans="1:2" x14ac:dyDescent="0.2">
      <c r="A7591" t="s">
        <v>12931</v>
      </c>
      <c r="B7591">
        <v>13096.07</v>
      </c>
    </row>
    <row r="7592" spans="1:2" x14ac:dyDescent="0.2">
      <c r="A7592" t="s">
        <v>49062</v>
      </c>
      <c r="B7592">
        <v>13096.07</v>
      </c>
    </row>
    <row r="7593" spans="1:2" x14ac:dyDescent="0.2">
      <c r="A7593" t="s">
        <v>12932</v>
      </c>
      <c r="B7593">
        <v>20221.509999999998</v>
      </c>
    </row>
    <row r="7594" spans="1:2" x14ac:dyDescent="0.2">
      <c r="A7594" t="s">
        <v>49063</v>
      </c>
      <c r="B7594">
        <v>20221.509999999998</v>
      </c>
    </row>
    <row r="7595" spans="1:2" x14ac:dyDescent="0.2">
      <c r="A7595" t="s">
        <v>12933</v>
      </c>
      <c r="B7595">
        <v>19828.53</v>
      </c>
    </row>
    <row r="7596" spans="1:2" x14ac:dyDescent="0.2">
      <c r="A7596" t="s">
        <v>49064</v>
      </c>
      <c r="B7596">
        <v>19828.53</v>
      </c>
    </row>
    <row r="7597" spans="1:2" x14ac:dyDescent="0.2">
      <c r="A7597" t="s">
        <v>12935</v>
      </c>
      <c r="B7597">
        <v>7.98</v>
      </c>
    </row>
    <row r="7598" spans="1:2" x14ac:dyDescent="0.2">
      <c r="A7598" t="s">
        <v>49065</v>
      </c>
      <c r="B7598">
        <v>7.98</v>
      </c>
    </row>
    <row r="7599" spans="1:2" x14ac:dyDescent="0.2">
      <c r="A7599" t="s">
        <v>12936</v>
      </c>
      <c r="B7599">
        <v>10.199999999999999</v>
      </c>
    </row>
    <row r="7600" spans="1:2" x14ac:dyDescent="0.2">
      <c r="A7600" t="s">
        <v>49066</v>
      </c>
      <c r="B7600">
        <v>10.199999999999999</v>
      </c>
    </row>
    <row r="7601" spans="1:2" x14ac:dyDescent="0.2">
      <c r="A7601" t="s">
        <v>12937</v>
      </c>
      <c r="B7601">
        <v>15.82</v>
      </c>
    </row>
    <row r="7602" spans="1:2" x14ac:dyDescent="0.2">
      <c r="A7602" t="s">
        <v>49067</v>
      </c>
      <c r="B7602">
        <v>15.82</v>
      </c>
    </row>
    <row r="7603" spans="1:2" x14ac:dyDescent="0.2">
      <c r="A7603" t="s">
        <v>12938</v>
      </c>
      <c r="B7603">
        <v>23.4</v>
      </c>
    </row>
    <row r="7604" spans="1:2" x14ac:dyDescent="0.2">
      <c r="A7604" t="s">
        <v>49068</v>
      </c>
      <c r="B7604">
        <v>23.4</v>
      </c>
    </row>
    <row r="7605" spans="1:2" x14ac:dyDescent="0.2">
      <c r="A7605" t="s">
        <v>12939</v>
      </c>
      <c r="B7605">
        <v>30.2</v>
      </c>
    </row>
    <row r="7606" spans="1:2" x14ac:dyDescent="0.2">
      <c r="A7606" t="s">
        <v>49069</v>
      </c>
      <c r="B7606">
        <v>30.2</v>
      </c>
    </row>
    <row r="7607" spans="1:2" x14ac:dyDescent="0.2">
      <c r="A7607" t="s">
        <v>12940</v>
      </c>
      <c r="B7607">
        <v>37.6</v>
      </c>
    </row>
    <row r="7608" spans="1:2" x14ac:dyDescent="0.2">
      <c r="A7608" t="s">
        <v>49070</v>
      </c>
      <c r="B7608">
        <v>37.6</v>
      </c>
    </row>
    <row r="7609" spans="1:2" x14ac:dyDescent="0.2">
      <c r="A7609" t="s">
        <v>12941</v>
      </c>
      <c r="B7609">
        <v>48.4</v>
      </c>
    </row>
    <row r="7610" spans="1:2" x14ac:dyDescent="0.2">
      <c r="A7610" t="s">
        <v>49071</v>
      </c>
      <c r="B7610">
        <v>48.4</v>
      </c>
    </row>
    <row r="7611" spans="1:2" x14ac:dyDescent="0.2">
      <c r="A7611" t="s">
        <v>12942</v>
      </c>
      <c r="B7611">
        <v>61.4</v>
      </c>
    </row>
    <row r="7612" spans="1:2" x14ac:dyDescent="0.2">
      <c r="A7612" t="s">
        <v>49072</v>
      </c>
      <c r="B7612">
        <v>61.4</v>
      </c>
    </row>
    <row r="7613" spans="1:2" x14ac:dyDescent="0.2">
      <c r="A7613" t="s">
        <v>12943</v>
      </c>
      <c r="B7613">
        <v>76.8</v>
      </c>
    </row>
    <row r="7614" spans="1:2" x14ac:dyDescent="0.2">
      <c r="A7614" t="s">
        <v>49073</v>
      </c>
      <c r="B7614">
        <v>76.8</v>
      </c>
    </row>
    <row r="7615" spans="1:2" x14ac:dyDescent="0.2">
      <c r="A7615" t="s">
        <v>12944</v>
      </c>
      <c r="B7615">
        <v>95.4</v>
      </c>
    </row>
    <row r="7616" spans="1:2" x14ac:dyDescent="0.2">
      <c r="A7616" t="s">
        <v>49074</v>
      </c>
      <c r="B7616">
        <v>95.4</v>
      </c>
    </row>
    <row r="7617" spans="1:2" x14ac:dyDescent="0.2">
      <c r="A7617" t="s">
        <v>12945</v>
      </c>
      <c r="B7617">
        <v>118.4</v>
      </c>
    </row>
    <row r="7618" spans="1:2" x14ac:dyDescent="0.2">
      <c r="A7618" t="s">
        <v>49075</v>
      </c>
      <c r="B7618">
        <v>118.4</v>
      </c>
    </row>
    <row r="7619" spans="1:2" x14ac:dyDescent="0.2">
      <c r="A7619" t="s">
        <v>12946</v>
      </c>
      <c r="B7619">
        <v>148</v>
      </c>
    </row>
    <row r="7620" spans="1:2" x14ac:dyDescent="0.2">
      <c r="A7620" t="s">
        <v>49076</v>
      </c>
      <c r="B7620">
        <v>148</v>
      </c>
    </row>
    <row r="7621" spans="1:2" x14ac:dyDescent="0.2">
      <c r="A7621" t="s">
        <v>12947</v>
      </c>
      <c r="B7621">
        <v>188.22</v>
      </c>
    </row>
    <row r="7622" spans="1:2" x14ac:dyDescent="0.2">
      <c r="A7622" t="s">
        <v>49077</v>
      </c>
      <c r="B7622">
        <v>188.22</v>
      </c>
    </row>
    <row r="7623" spans="1:2" x14ac:dyDescent="0.2">
      <c r="A7623" t="s">
        <v>12948</v>
      </c>
      <c r="B7623">
        <v>240.74</v>
      </c>
    </row>
    <row r="7624" spans="1:2" x14ac:dyDescent="0.2">
      <c r="A7624" t="s">
        <v>49078</v>
      </c>
      <c r="B7624">
        <v>240.74</v>
      </c>
    </row>
    <row r="7625" spans="1:2" x14ac:dyDescent="0.2">
      <c r="A7625" t="s">
        <v>12949</v>
      </c>
      <c r="B7625">
        <v>302.54000000000002</v>
      </c>
    </row>
    <row r="7626" spans="1:2" x14ac:dyDescent="0.2">
      <c r="A7626" t="s">
        <v>49079</v>
      </c>
      <c r="B7626">
        <v>302.54000000000002</v>
      </c>
    </row>
    <row r="7627" spans="1:2" x14ac:dyDescent="0.2">
      <c r="A7627" t="s">
        <v>12950</v>
      </c>
      <c r="B7627">
        <v>383.2</v>
      </c>
    </row>
    <row r="7628" spans="1:2" x14ac:dyDescent="0.2">
      <c r="A7628" t="s">
        <v>49080</v>
      </c>
      <c r="B7628">
        <v>383.2</v>
      </c>
    </row>
    <row r="7629" spans="1:2" x14ac:dyDescent="0.2">
      <c r="A7629" t="s">
        <v>12951</v>
      </c>
      <c r="B7629">
        <v>472.02</v>
      </c>
    </row>
    <row r="7630" spans="1:2" x14ac:dyDescent="0.2">
      <c r="A7630" t="s">
        <v>49081</v>
      </c>
      <c r="B7630">
        <v>472.02</v>
      </c>
    </row>
    <row r="7631" spans="1:2" x14ac:dyDescent="0.2">
      <c r="A7631" t="s">
        <v>12952</v>
      </c>
      <c r="B7631">
        <v>593.28</v>
      </c>
    </row>
    <row r="7632" spans="1:2" x14ac:dyDescent="0.2">
      <c r="A7632" t="s">
        <v>49082</v>
      </c>
      <c r="B7632">
        <v>593.28</v>
      </c>
    </row>
    <row r="7633" spans="1:2" x14ac:dyDescent="0.2">
      <c r="A7633" t="s">
        <v>12953</v>
      </c>
      <c r="B7633">
        <v>751.08</v>
      </c>
    </row>
    <row r="7634" spans="1:2" x14ac:dyDescent="0.2">
      <c r="A7634" t="s">
        <v>49083</v>
      </c>
      <c r="B7634">
        <v>751.08</v>
      </c>
    </row>
    <row r="7635" spans="1:2" x14ac:dyDescent="0.2">
      <c r="A7635" t="s">
        <v>12954</v>
      </c>
      <c r="B7635">
        <v>1210.1400000000001</v>
      </c>
    </row>
    <row r="7636" spans="1:2" x14ac:dyDescent="0.2">
      <c r="A7636" t="s">
        <v>49084</v>
      </c>
      <c r="B7636">
        <v>1210.1400000000001</v>
      </c>
    </row>
    <row r="7637" spans="1:2" x14ac:dyDescent="0.2">
      <c r="A7637" t="s">
        <v>12955</v>
      </c>
      <c r="B7637">
        <v>1530.32</v>
      </c>
    </row>
    <row r="7638" spans="1:2" x14ac:dyDescent="0.2">
      <c r="A7638" t="s">
        <v>49085</v>
      </c>
      <c r="B7638">
        <v>1530.32</v>
      </c>
    </row>
    <row r="7639" spans="1:2" x14ac:dyDescent="0.2">
      <c r="A7639" t="s">
        <v>12956</v>
      </c>
      <c r="B7639">
        <v>1890.84</v>
      </c>
    </row>
    <row r="7640" spans="1:2" x14ac:dyDescent="0.2">
      <c r="A7640" t="s">
        <v>49086</v>
      </c>
      <c r="B7640">
        <v>1890.84</v>
      </c>
    </row>
    <row r="7641" spans="1:2" x14ac:dyDescent="0.2">
      <c r="A7641" t="s">
        <v>12957</v>
      </c>
      <c r="B7641">
        <v>2719.46</v>
      </c>
    </row>
    <row r="7642" spans="1:2" x14ac:dyDescent="0.2">
      <c r="A7642" t="s">
        <v>49087</v>
      </c>
      <c r="B7642">
        <v>2719.46</v>
      </c>
    </row>
    <row r="7643" spans="1:2" x14ac:dyDescent="0.2">
      <c r="A7643" t="s">
        <v>12958</v>
      </c>
      <c r="B7643">
        <v>3.84</v>
      </c>
    </row>
    <row r="7644" spans="1:2" x14ac:dyDescent="0.2">
      <c r="A7644" t="s">
        <v>49088</v>
      </c>
      <c r="B7644">
        <v>3.84</v>
      </c>
    </row>
    <row r="7645" spans="1:2" x14ac:dyDescent="0.2">
      <c r="A7645" t="s">
        <v>12959</v>
      </c>
      <c r="B7645">
        <v>5.8</v>
      </c>
    </row>
    <row r="7646" spans="1:2" x14ac:dyDescent="0.2">
      <c r="A7646" t="s">
        <v>49089</v>
      </c>
      <c r="B7646">
        <v>5.8</v>
      </c>
    </row>
    <row r="7647" spans="1:2" x14ac:dyDescent="0.2">
      <c r="A7647" t="s">
        <v>12960</v>
      </c>
      <c r="B7647">
        <v>8.94</v>
      </c>
    </row>
    <row r="7648" spans="1:2" x14ac:dyDescent="0.2">
      <c r="A7648" t="s">
        <v>49090</v>
      </c>
      <c r="B7648">
        <v>8.94</v>
      </c>
    </row>
    <row r="7649" spans="1:2" x14ac:dyDescent="0.2">
      <c r="A7649" t="s">
        <v>12961</v>
      </c>
      <c r="B7649">
        <v>20.12</v>
      </c>
    </row>
    <row r="7650" spans="1:2" x14ac:dyDescent="0.2">
      <c r="A7650" t="s">
        <v>49091</v>
      </c>
      <c r="B7650">
        <v>20.12</v>
      </c>
    </row>
    <row r="7651" spans="1:2" x14ac:dyDescent="0.2">
      <c r="A7651" t="s">
        <v>12962</v>
      </c>
      <c r="B7651">
        <v>28.92</v>
      </c>
    </row>
    <row r="7652" spans="1:2" x14ac:dyDescent="0.2">
      <c r="A7652" t="s">
        <v>49092</v>
      </c>
      <c r="B7652">
        <v>28.92</v>
      </c>
    </row>
    <row r="7653" spans="1:2" x14ac:dyDescent="0.2">
      <c r="A7653" t="s">
        <v>12963</v>
      </c>
      <c r="B7653">
        <v>43.04</v>
      </c>
    </row>
    <row r="7654" spans="1:2" x14ac:dyDescent="0.2">
      <c r="A7654" t="s">
        <v>49093</v>
      </c>
      <c r="B7654">
        <v>43.04</v>
      </c>
    </row>
    <row r="7655" spans="1:2" x14ac:dyDescent="0.2">
      <c r="A7655" t="s">
        <v>12964</v>
      </c>
      <c r="B7655">
        <v>55.54</v>
      </c>
    </row>
    <row r="7656" spans="1:2" x14ac:dyDescent="0.2">
      <c r="A7656" t="s">
        <v>49094</v>
      </c>
      <c r="B7656">
        <v>55.54</v>
      </c>
    </row>
    <row r="7657" spans="1:2" x14ac:dyDescent="0.2">
      <c r="A7657" t="s">
        <v>12965</v>
      </c>
      <c r="B7657">
        <v>68.92</v>
      </c>
    </row>
    <row r="7658" spans="1:2" x14ac:dyDescent="0.2">
      <c r="A7658" t="s">
        <v>49095</v>
      </c>
      <c r="B7658">
        <v>68.92</v>
      </c>
    </row>
    <row r="7659" spans="1:2" x14ac:dyDescent="0.2">
      <c r="A7659" t="s">
        <v>12966</v>
      </c>
      <c r="B7659">
        <v>89.96</v>
      </c>
    </row>
    <row r="7660" spans="1:2" x14ac:dyDescent="0.2">
      <c r="A7660" t="s">
        <v>49096</v>
      </c>
      <c r="B7660">
        <v>89.96</v>
      </c>
    </row>
    <row r="7661" spans="1:2" x14ac:dyDescent="0.2">
      <c r="A7661" t="s">
        <v>12967</v>
      </c>
      <c r="B7661">
        <v>113.78</v>
      </c>
    </row>
    <row r="7662" spans="1:2" x14ac:dyDescent="0.2">
      <c r="A7662" t="s">
        <v>49097</v>
      </c>
      <c r="B7662">
        <v>113.78</v>
      </c>
    </row>
    <row r="7663" spans="1:2" x14ac:dyDescent="0.2">
      <c r="A7663" t="s">
        <v>12968</v>
      </c>
      <c r="B7663">
        <v>140.41999999999999</v>
      </c>
    </row>
    <row r="7664" spans="1:2" x14ac:dyDescent="0.2">
      <c r="A7664" t="s">
        <v>49098</v>
      </c>
      <c r="B7664">
        <v>140.41999999999999</v>
      </c>
    </row>
    <row r="7665" spans="1:2" x14ac:dyDescent="0.2">
      <c r="A7665" t="s">
        <v>12969</v>
      </c>
      <c r="B7665">
        <v>178.08</v>
      </c>
    </row>
    <row r="7666" spans="1:2" x14ac:dyDescent="0.2">
      <c r="A7666" t="s">
        <v>49099</v>
      </c>
      <c r="B7666">
        <v>178.08</v>
      </c>
    </row>
    <row r="7667" spans="1:2" x14ac:dyDescent="0.2">
      <c r="A7667" t="s">
        <v>12970</v>
      </c>
      <c r="B7667">
        <v>219.58</v>
      </c>
    </row>
    <row r="7668" spans="1:2" x14ac:dyDescent="0.2">
      <c r="A7668" t="s">
        <v>49100</v>
      </c>
      <c r="B7668">
        <v>219.58</v>
      </c>
    </row>
    <row r="7669" spans="1:2" x14ac:dyDescent="0.2">
      <c r="A7669" t="s">
        <v>12971</v>
      </c>
      <c r="B7669">
        <v>274.2</v>
      </c>
    </row>
    <row r="7670" spans="1:2" x14ac:dyDescent="0.2">
      <c r="A7670" t="s">
        <v>49101</v>
      </c>
      <c r="B7670">
        <v>274.2</v>
      </c>
    </row>
    <row r="7671" spans="1:2" x14ac:dyDescent="0.2">
      <c r="A7671" t="s">
        <v>12972</v>
      </c>
      <c r="B7671">
        <v>347.24</v>
      </c>
    </row>
    <row r="7672" spans="1:2" x14ac:dyDescent="0.2">
      <c r="A7672" t="s">
        <v>49102</v>
      </c>
      <c r="B7672">
        <v>347.24</v>
      </c>
    </row>
    <row r="7673" spans="1:2" x14ac:dyDescent="0.2">
      <c r="A7673" t="s">
        <v>12973</v>
      </c>
      <c r="B7673">
        <v>441.92</v>
      </c>
    </row>
    <row r="7674" spans="1:2" x14ac:dyDescent="0.2">
      <c r="A7674" t="s">
        <v>49103</v>
      </c>
      <c r="B7674">
        <v>441.92</v>
      </c>
    </row>
    <row r="7675" spans="1:2" x14ac:dyDescent="0.2">
      <c r="A7675" t="s">
        <v>12974</v>
      </c>
      <c r="B7675">
        <v>560.64</v>
      </c>
    </row>
    <row r="7676" spans="1:2" x14ac:dyDescent="0.2">
      <c r="A7676" t="s">
        <v>49104</v>
      </c>
      <c r="B7676">
        <v>560.64</v>
      </c>
    </row>
    <row r="7677" spans="1:2" x14ac:dyDescent="0.2">
      <c r="A7677" t="s">
        <v>12975</v>
      </c>
      <c r="B7677">
        <v>707.66</v>
      </c>
    </row>
    <row r="7678" spans="1:2" x14ac:dyDescent="0.2">
      <c r="A7678" t="s">
        <v>49105</v>
      </c>
      <c r="B7678">
        <v>707.66</v>
      </c>
    </row>
    <row r="7679" spans="1:2" x14ac:dyDescent="0.2">
      <c r="A7679" t="s">
        <v>12976</v>
      </c>
      <c r="B7679">
        <v>874.36</v>
      </c>
    </row>
    <row r="7680" spans="1:2" x14ac:dyDescent="0.2">
      <c r="A7680" t="s">
        <v>49106</v>
      </c>
      <c r="B7680">
        <v>874.36</v>
      </c>
    </row>
    <row r="7681" spans="1:2" x14ac:dyDescent="0.2">
      <c r="A7681" t="s">
        <v>12977</v>
      </c>
      <c r="B7681">
        <v>1095.3399999999999</v>
      </c>
    </row>
    <row r="7682" spans="1:2" x14ac:dyDescent="0.2">
      <c r="A7682" t="s">
        <v>49107</v>
      </c>
      <c r="B7682">
        <v>1095.3399999999999</v>
      </c>
    </row>
    <row r="7683" spans="1:2" x14ac:dyDescent="0.2">
      <c r="A7683" t="s">
        <v>12978</v>
      </c>
      <c r="B7683">
        <v>1387.32</v>
      </c>
    </row>
    <row r="7684" spans="1:2" x14ac:dyDescent="0.2">
      <c r="A7684" t="s">
        <v>49108</v>
      </c>
      <c r="B7684">
        <v>1387.32</v>
      </c>
    </row>
    <row r="7685" spans="1:2" x14ac:dyDescent="0.2">
      <c r="A7685" t="s">
        <v>12979</v>
      </c>
      <c r="B7685">
        <v>2236.3000000000002</v>
      </c>
    </row>
    <row r="7686" spans="1:2" x14ac:dyDescent="0.2">
      <c r="A7686" t="s">
        <v>49109</v>
      </c>
      <c r="B7686">
        <v>2236.3000000000002</v>
      </c>
    </row>
    <row r="7687" spans="1:2" x14ac:dyDescent="0.2">
      <c r="A7687" t="s">
        <v>12980</v>
      </c>
      <c r="B7687">
        <v>2.2400000000000002</v>
      </c>
    </row>
    <row r="7688" spans="1:2" x14ac:dyDescent="0.2">
      <c r="A7688" t="s">
        <v>49110</v>
      </c>
      <c r="B7688">
        <v>2.2400000000000002</v>
      </c>
    </row>
    <row r="7689" spans="1:2" x14ac:dyDescent="0.2">
      <c r="A7689" t="s">
        <v>12981</v>
      </c>
      <c r="B7689">
        <v>3.42</v>
      </c>
    </row>
    <row r="7690" spans="1:2" x14ac:dyDescent="0.2">
      <c r="A7690" t="s">
        <v>49111</v>
      </c>
      <c r="B7690">
        <v>3.42</v>
      </c>
    </row>
    <row r="7691" spans="1:2" x14ac:dyDescent="0.2">
      <c r="A7691" t="s">
        <v>12982</v>
      </c>
      <c r="B7691">
        <v>5.5</v>
      </c>
    </row>
    <row r="7692" spans="1:2" x14ac:dyDescent="0.2">
      <c r="A7692" t="s">
        <v>49112</v>
      </c>
      <c r="B7692">
        <v>5.5</v>
      </c>
    </row>
    <row r="7693" spans="1:2" x14ac:dyDescent="0.2">
      <c r="A7693" t="s">
        <v>12983</v>
      </c>
      <c r="B7693">
        <v>8.5</v>
      </c>
    </row>
    <row r="7694" spans="1:2" x14ac:dyDescent="0.2">
      <c r="A7694" t="s">
        <v>49113</v>
      </c>
      <c r="B7694">
        <v>8.5</v>
      </c>
    </row>
    <row r="7695" spans="1:2" x14ac:dyDescent="0.2">
      <c r="A7695" t="s">
        <v>12984</v>
      </c>
      <c r="B7695">
        <v>13.2</v>
      </c>
    </row>
    <row r="7696" spans="1:2" x14ac:dyDescent="0.2">
      <c r="A7696" t="s">
        <v>49114</v>
      </c>
      <c r="B7696">
        <v>13.2</v>
      </c>
    </row>
    <row r="7697" spans="1:2" x14ac:dyDescent="0.2">
      <c r="A7697" t="s">
        <v>12985</v>
      </c>
      <c r="B7697">
        <v>29.5</v>
      </c>
    </row>
    <row r="7698" spans="1:2" x14ac:dyDescent="0.2">
      <c r="A7698" t="s">
        <v>49115</v>
      </c>
      <c r="B7698">
        <v>29.5</v>
      </c>
    </row>
    <row r="7699" spans="1:2" x14ac:dyDescent="0.2">
      <c r="A7699" t="s">
        <v>12986</v>
      </c>
      <c r="B7699">
        <v>42.22</v>
      </c>
    </row>
    <row r="7700" spans="1:2" x14ac:dyDescent="0.2">
      <c r="A7700" t="s">
        <v>49116</v>
      </c>
      <c r="B7700">
        <v>42.22</v>
      </c>
    </row>
    <row r="7701" spans="1:2" x14ac:dyDescent="0.2">
      <c r="A7701" t="s">
        <v>12987</v>
      </c>
      <c r="B7701">
        <v>62.62</v>
      </c>
    </row>
    <row r="7702" spans="1:2" x14ac:dyDescent="0.2">
      <c r="A7702" t="s">
        <v>49117</v>
      </c>
      <c r="B7702">
        <v>62.62</v>
      </c>
    </row>
    <row r="7703" spans="1:2" x14ac:dyDescent="0.2">
      <c r="A7703" t="s">
        <v>12988</v>
      </c>
      <c r="B7703">
        <v>81.239999999999995</v>
      </c>
    </row>
    <row r="7704" spans="1:2" x14ac:dyDescent="0.2">
      <c r="A7704" t="s">
        <v>49118</v>
      </c>
      <c r="B7704">
        <v>81.239999999999995</v>
      </c>
    </row>
    <row r="7705" spans="1:2" x14ac:dyDescent="0.2">
      <c r="A7705" t="s">
        <v>12989</v>
      </c>
      <c r="B7705">
        <v>101.94</v>
      </c>
    </row>
    <row r="7706" spans="1:2" x14ac:dyDescent="0.2">
      <c r="A7706" t="s">
        <v>49119</v>
      </c>
      <c r="B7706">
        <v>101.94</v>
      </c>
    </row>
    <row r="7707" spans="1:2" x14ac:dyDescent="0.2">
      <c r="A7707" t="s">
        <v>12990</v>
      </c>
      <c r="B7707">
        <v>132.91999999999999</v>
      </c>
    </row>
    <row r="7708" spans="1:2" x14ac:dyDescent="0.2">
      <c r="A7708" t="s">
        <v>49120</v>
      </c>
      <c r="B7708">
        <v>132.91999999999999</v>
      </c>
    </row>
    <row r="7709" spans="1:2" x14ac:dyDescent="0.2">
      <c r="A7709" t="s">
        <v>12991</v>
      </c>
      <c r="B7709">
        <v>168.02</v>
      </c>
    </row>
    <row r="7710" spans="1:2" x14ac:dyDescent="0.2">
      <c r="A7710" t="s">
        <v>49121</v>
      </c>
      <c r="B7710">
        <v>168.02</v>
      </c>
    </row>
    <row r="7711" spans="1:2" x14ac:dyDescent="0.2">
      <c r="A7711" t="s">
        <v>12992</v>
      </c>
      <c r="B7711">
        <v>207.2</v>
      </c>
    </row>
    <row r="7712" spans="1:2" x14ac:dyDescent="0.2">
      <c r="A7712" t="s">
        <v>49122</v>
      </c>
      <c r="B7712">
        <v>207.2</v>
      </c>
    </row>
    <row r="7713" spans="1:2" x14ac:dyDescent="0.2">
      <c r="A7713" t="s">
        <v>12993</v>
      </c>
      <c r="B7713">
        <v>262.24</v>
      </c>
    </row>
    <row r="7714" spans="1:2" x14ac:dyDescent="0.2">
      <c r="A7714" t="s">
        <v>49123</v>
      </c>
      <c r="B7714">
        <v>262.24</v>
      </c>
    </row>
    <row r="7715" spans="1:2" x14ac:dyDescent="0.2">
      <c r="A7715" t="s">
        <v>12994</v>
      </c>
      <c r="B7715">
        <v>323.76</v>
      </c>
    </row>
    <row r="7716" spans="1:2" x14ac:dyDescent="0.2">
      <c r="A7716" t="s">
        <v>49124</v>
      </c>
      <c r="B7716">
        <v>323.76</v>
      </c>
    </row>
    <row r="7717" spans="1:2" x14ac:dyDescent="0.2">
      <c r="A7717" t="s">
        <v>12995</v>
      </c>
      <c r="B7717">
        <v>405.72</v>
      </c>
    </row>
    <row r="7718" spans="1:2" x14ac:dyDescent="0.2">
      <c r="A7718" t="s">
        <v>49125</v>
      </c>
      <c r="B7718">
        <v>405.72</v>
      </c>
    </row>
    <row r="7719" spans="1:2" x14ac:dyDescent="0.2">
      <c r="A7719" t="s">
        <v>12996</v>
      </c>
      <c r="B7719">
        <v>513.4</v>
      </c>
    </row>
    <row r="7720" spans="1:2" x14ac:dyDescent="0.2">
      <c r="A7720" t="s">
        <v>49126</v>
      </c>
      <c r="B7720">
        <v>513.4</v>
      </c>
    </row>
    <row r="7721" spans="1:2" x14ac:dyDescent="0.2">
      <c r="A7721" t="s">
        <v>12997</v>
      </c>
      <c r="B7721">
        <v>651.46</v>
      </c>
    </row>
    <row r="7722" spans="1:2" x14ac:dyDescent="0.2">
      <c r="A7722" t="s">
        <v>49127</v>
      </c>
      <c r="B7722">
        <v>651.46</v>
      </c>
    </row>
    <row r="7723" spans="1:2" x14ac:dyDescent="0.2">
      <c r="A7723" t="s">
        <v>12998</v>
      </c>
      <c r="B7723">
        <v>826.9</v>
      </c>
    </row>
    <row r="7724" spans="1:2" x14ac:dyDescent="0.2">
      <c r="A7724" t="s">
        <v>49128</v>
      </c>
      <c r="B7724">
        <v>826.9</v>
      </c>
    </row>
    <row r="7725" spans="1:2" x14ac:dyDescent="0.2">
      <c r="A7725" t="s">
        <v>12999</v>
      </c>
      <c r="B7725">
        <v>1046.82</v>
      </c>
    </row>
    <row r="7726" spans="1:2" x14ac:dyDescent="0.2">
      <c r="A7726" t="s">
        <v>49129</v>
      </c>
      <c r="B7726">
        <v>1046.82</v>
      </c>
    </row>
    <row r="7727" spans="1:2" x14ac:dyDescent="0.2">
      <c r="A7727" t="s">
        <v>13000</v>
      </c>
      <c r="B7727">
        <v>1291.42</v>
      </c>
    </row>
    <row r="7728" spans="1:2" x14ac:dyDescent="0.2">
      <c r="A7728" t="s">
        <v>49130</v>
      </c>
      <c r="B7728">
        <v>1291.42</v>
      </c>
    </row>
    <row r="7729" spans="1:2" x14ac:dyDescent="0.2">
      <c r="A7729" t="s">
        <v>13001</v>
      </c>
      <c r="B7729">
        <v>1620.18</v>
      </c>
    </row>
    <row r="7730" spans="1:2" x14ac:dyDescent="0.2">
      <c r="A7730" t="s">
        <v>49131</v>
      </c>
      <c r="B7730">
        <v>1620.18</v>
      </c>
    </row>
    <row r="7731" spans="1:2" x14ac:dyDescent="0.2">
      <c r="A7731" t="s">
        <v>13002</v>
      </c>
      <c r="B7731">
        <v>15.95</v>
      </c>
    </row>
    <row r="7732" spans="1:2" x14ac:dyDescent="0.2">
      <c r="A7732" t="s">
        <v>49132</v>
      </c>
      <c r="B7732">
        <v>15.95</v>
      </c>
    </row>
    <row r="7733" spans="1:2" x14ac:dyDescent="0.2">
      <c r="A7733" t="s">
        <v>13003</v>
      </c>
      <c r="B7733">
        <v>18.899999999999999</v>
      </c>
    </row>
    <row r="7734" spans="1:2" x14ac:dyDescent="0.2">
      <c r="A7734" t="s">
        <v>49133</v>
      </c>
      <c r="B7734">
        <v>18.899999999999999</v>
      </c>
    </row>
    <row r="7735" spans="1:2" x14ac:dyDescent="0.2">
      <c r="A7735" t="s">
        <v>13004</v>
      </c>
      <c r="B7735">
        <v>29.79</v>
      </c>
    </row>
    <row r="7736" spans="1:2" x14ac:dyDescent="0.2">
      <c r="A7736" t="s">
        <v>49134</v>
      </c>
      <c r="B7736">
        <v>29.79</v>
      </c>
    </row>
    <row r="7737" spans="1:2" x14ac:dyDescent="0.2">
      <c r="A7737" t="s">
        <v>13005</v>
      </c>
      <c r="B7737">
        <v>46.16</v>
      </c>
    </row>
    <row r="7738" spans="1:2" x14ac:dyDescent="0.2">
      <c r="A7738" t="s">
        <v>49135</v>
      </c>
      <c r="B7738">
        <v>46.16</v>
      </c>
    </row>
    <row r="7739" spans="1:2" x14ac:dyDescent="0.2">
      <c r="A7739" t="s">
        <v>13006</v>
      </c>
      <c r="B7739">
        <v>52.74</v>
      </c>
    </row>
    <row r="7740" spans="1:2" x14ac:dyDescent="0.2">
      <c r="A7740" t="s">
        <v>49136</v>
      </c>
      <c r="B7740">
        <v>52.74</v>
      </c>
    </row>
    <row r="7741" spans="1:2" x14ac:dyDescent="0.2">
      <c r="A7741" t="s">
        <v>13007</v>
      </c>
      <c r="B7741">
        <v>66.180000000000007</v>
      </c>
    </row>
    <row r="7742" spans="1:2" x14ac:dyDescent="0.2">
      <c r="A7742" t="s">
        <v>49137</v>
      </c>
      <c r="B7742">
        <v>66.180000000000007</v>
      </c>
    </row>
    <row r="7743" spans="1:2" x14ac:dyDescent="0.2">
      <c r="A7743" t="s">
        <v>13008</v>
      </c>
      <c r="B7743">
        <v>80.760000000000005</v>
      </c>
    </row>
    <row r="7744" spans="1:2" x14ac:dyDescent="0.2">
      <c r="A7744" t="s">
        <v>49138</v>
      </c>
      <c r="B7744">
        <v>80.760000000000005</v>
      </c>
    </row>
    <row r="7745" spans="1:2" x14ac:dyDescent="0.2">
      <c r="A7745" t="s">
        <v>13009</v>
      </c>
      <c r="B7745">
        <v>102.84</v>
      </c>
    </row>
    <row r="7746" spans="1:2" x14ac:dyDescent="0.2">
      <c r="A7746" t="s">
        <v>49139</v>
      </c>
      <c r="B7746">
        <v>102.84</v>
      </c>
    </row>
    <row r="7747" spans="1:2" x14ac:dyDescent="0.2">
      <c r="A7747" t="s">
        <v>13010</v>
      </c>
      <c r="B7747">
        <v>138.13</v>
      </c>
    </row>
    <row r="7748" spans="1:2" x14ac:dyDescent="0.2">
      <c r="A7748" t="s">
        <v>49140</v>
      </c>
      <c r="B7748">
        <v>138.13</v>
      </c>
    </row>
    <row r="7749" spans="1:2" x14ac:dyDescent="0.2">
      <c r="A7749" t="s">
        <v>13011</v>
      </c>
      <c r="B7749">
        <v>204.73</v>
      </c>
    </row>
    <row r="7750" spans="1:2" x14ac:dyDescent="0.2">
      <c r="A7750" t="s">
        <v>49141</v>
      </c>
      <c r="B7750">
        <v>204.73</v>
      </c>
    </row>
    <row r="7751" spans="1:2" x14ac:dyDescent="0.2">
      <c r="A7751" t="s">
        <v>13012</v>
      </c>
      <c r="B7751">
        <v>213.25</v>
      </c>
    </row>
    <row r="7752" spans="1:2" x14ac:dyDescent="0.2">
      <c r="A7752" t="s">
        <v>49142</v>
      </c>
      <c r="B7752">
        <v>213.25</v>
      </c>
    </row>
    <row r="7753" spans="1:2" x14ac:dyDescent="0.2">
      <c r="A7753" t="s">
        <v>13013</v>
      </c>
      <c r="B7753">
        <v>253.27</v>
      </c>
    </row>
    <row r="7754" spans="1:2" x14ac:dyDescent="0.2">
      <c r="A7754" t="s">
        <v>49143</v>
      </c>
      <c r="B7754">
        <v>253.27</v>
      </c>
    </row>
    <row r="7755" spans="1:2" x14ac:dyDescent="0.2">
      <c r="A7755" t="s">
        <v>13014</v>
      </c>
      <c r="B7755">
        <v>538</v>
      </c>
    </row>
    <row r="7756" spans="1:2" x14ac:dyDescent="0.2">
      <c r="A7756" t="s">
        <v>49144</v>
      </c>
      <c r="B7756">
        <v>538</v>
      </c>
    </row>
    <row r="7757" spans="1:2" x14ac:dyDescent="0.2">
      <c r="A7757" t="s">
        <v>13015</v>
      </c>
      <c r="B7757">
        <v>548.55999999999995</v>
      </c>
    </row>
    <row r="7758" spans="1:2" x14ac:dyDescent="0.2">
      <c r="A7758" t="s">
        <v>49145</v>
      </c>
      <c r="B7758">
        <v>548.55999999999995</v>
      </c>
    </row>
    <row r="7759" spans="1:2" x14ac:dyDescent="0.2">
      <c r="A7759" t="s">
        <v>13016</v>
      </c>
      <c r="B7759">
        <v>563.41999999999996</v>
      </c>
    </row>
    <row r="7760" spans="1:2" x14ac:dyDescent="0.2">
      <c r="A7760" t="s">
        <v>49146</v>
      </c>
      <c r="B7760">
        <v>563.41999999999996</v>
      </c>
    </row>
    <row r="7761" spans="1:2" x14ac:dyDescent="0.2">
      <c r="A7761" t="s">
        <v>13017</v>
      </c>
      <c r="B7761">
        <v>583.98</v>
      </c>
    </row>
    <row r="7762" spans="1:2" x14ac:dyDescent="0.2">
      <c r="A7762" t="s">
        <v>49147</v>
      </c>
      <c r="B7762">
        <v>583.98</v>
      </c>
    </row>
    <row r="7763" spans="1:2" x14ac:dyDescent="0.2">
      <c r="A7763" t="s">
        <v>13018</v>
      </c>
      <c r="B7763">
        <v>663.56</v>
      </c>
    </row>
    <row r="7764" spans="1:2" x14ac:dyDescent="0.2">
      <c r="A7764" t="s">
        <v>49148</v>
      </c>
      <c r="B7764">
        <v>663.56</v>
      </c>
    </row>
    <row r="7765" spans="1:2" x14ac:dyDescent="0.2">
      <c r="A7765" t="s">
        <v>13019</v>
      </c>
      <c r="B7765">
        <v>1344.16</v>
      </c>
    </row>
    <row r="7766" spans="1:2" x14ac:dyDescent="0.2">
      <c r="A7766" t="s">
        <v>49149</v>
      </c>
      <c r="B7766">
        <v>1344.16</v>
      </c>
    </row>
    <row r="7767" spans="1:2" x14ac:dyDescent="0.2">
      <c r="A7767" t="s">
        <v>13020</v>
      </c>
      <c r="B7767">
        <v>1394.82</v>
      </c>
    </row>
    <row r="7768" spans="1:2" x14ac:dyDescent="0.2">
      <c r="A7768" t="s">
        <v>49150</v>
      </c>
      <c r="B7768">
        <v>1394.82</v>
      </c>
    </row>
    <row r="7769" spans="1:2" x14ac:dyDescent="0.2">
      <c r="A7769" t="s">
        <v>13021</v>
      </c>
      <c r="B7769">
        <v>2876.06</v>
      </c>
    </row>
    <row r="7770" spans="1:2" x14ac:dyDescent="0.2">
      <c r="A7770" t="s">
        <v>49151</v>
      </c>
      <c r="B7770">
        <v>2876.06</v>
      </c>
    </row>
    <row r="7771" spans="1:2" x14ac:dyDescent="0.2">
      <c r="A7771" t="s">
        <v>13022</v>
      </c>
      <c r="B7771">
        <v>3231.54</v>
      </c>
    </row>
    <row r="7772" spans="1:2" x14ac:dyDescent="0.2">
      <c r="A7772" t="s">
        <v>49152</v>
      </c>
      <c r="B7772">
        <v>3231.54</v>
      </c>
    </row>
    <row r="7773" spans="1:2" x14ac:dyDescent="0.2">
      <c r="A7773" t="s">
        <v>13023</v>
      </c>
      <c r="B7773">
        <v>5995.38</v>
      </c>
    </row>
    <row r="7774" spans="1:2" x14ac:dyDescent="0.2">
      <c r="A7774" t="s">
        <v>49153</v>
      </c>
      <c r="B7774">
        <v>5995.38</v>
      </c>
    </row>
    <row r="7775" spans="1:2" x14ac:dyDescent="0.2">
      <c r="A7775" t="s">
        <v>13024</v>
      </c>
      <c r="B7775">
        <v>6353.68</v>
      </c>
    </row>
    <row r="7776" spans="1:2" x14ac:dyDescent="0.2">
      <c r="A7776" t="s">
        <v>49154</v>
      </c>
      <c r="B7776">
        <v>6353.68</v>
      </c>
    </row>
    <row r="7777" spans="1:2" x14ac:dyDescent="0.2">
      <c r="A7777" t="s">
        <v>13025</v>
      </c>
      <c r="B7777">
        <v>15.14</v>
      </c>
    </row>
    <row r="7778" spans="1:2" x14ac:dyDescent="0.2">
      <c r="A7778" t="s">
        <v>49155</v>
      </c>
      <c r="B7778">
        <v>15.14</v>
      </c>
    </row>
    <row r="7779" spans="1:2" x14ac:dyDescent="0.2">
      <c r="A7779" t="s">
        <v>13026</v>
      </c>
      <c r="B7779">
        <v>17.87</v>
      </c>
    </row>
    <row r="7780" spans="1:2" x14ac:dyDescent="0.2">
      <c r="A7780" t="s">
        <v>49156</v>
      </c>
      <c r="B7780">
        <v>17.87</v>
      </c>
    </row>
    <row r="7781" spans="1:2" x14ac:dyDescent="0.2">
      <c r="A7781" t="s">
        <v>13027</v>
      </c>
      <c r="B7781">
        <v>23.68</v>
      </c>
    </row>
    <row r="7782" spans="1:2" x14ac:dyDescent="0.2">
      <c r="A7782" t="s">
        <v>49157</v>
      </c>
      <c r="B7782">
        <v>23.68</v>
      </c>
    </row>
    <row r="7783" spans="1:2" x14ac:dyDescent="0.2">
      <c r="A7783" t="s">
        <v>13028</v>
      </c>
      <c r="B7783">
        <v>36.96</v>
      </c>
    </row>
    <row r="7784" spans="1:2" x14ac:dyDescent="0.2">
      <c r="A7784" t="s">
        <v>49158</v>
      </c>
      <c r="B7784">
        <v>36.96</v>
      </c>
    </row>
    <row r="7785" spans="1:2" x14ac:dyDescent="0.2">
      <c r="A7785" t="s">
        <v>13029</v>
      </c>
      <c r="B7785">
        <v>44.46</v>
      </c>
    </row>
    <row r="7786" spans="1:2" x14ac:dyDescent="0.2">
      <c r="A7786" t="s">
        <v>49159</v>
      </c>
      <c r="B7786">
        <v>44.46</v>
      </c>
    </row>
    <row r="7787" spans="1:2" x14ac:dyDescent="0.2">
      <c r="A7787" t="s">
        <v>13030</v>
      </c>
      <c r="B7787">
        <v>56.56</v>
      </c>
    </row>
    <row r="7788" spans="1:2" x14ac:dyDescent="0.2">
      <c r="A7788" t="s">
        <v>49160</v>
      </c>
      <c r="B7788">
        <v>56.56</v>
      </c>
    </row>
    <row r="7789" spans="1:2" x14ac:dyDescent="0.2">
      <c r="A7789" t="s">
        <v>13031</v>
      </c>
      <c r="B7789">
        <v>65.94</v>
      </c>
    </row>
    <row r="7790" spans="1:2" x14ac:dyDescent="0.2">
      <c r="A7790" t="s">
        <v>49161</v>
      </c>
      <c r="B7790">
        <v>65.94</v>
      </c>
    </row>
    <row r="7791" spans="1:2" x14ac:dyDescent="0.2">
      <c r="A7791" t="s">
        <v>13032</v>
      </c>
      <c r="B7791">
        <v>92.51</v>
      </c>
    </row>
    <row r="7792" spans="1:2" x14ac:dyDescent="0.2">
      <c r="A7792" t="s">
        <v>49162</v>
      </c>
      <c r="B7792">
        <v>92.51</v>
      </c>
    </row>
    <row r="7793" spans="1:2" x14ac:dyDescent="0.2">
      <c r="A7793" t="s">
        <v>13033</v>
      </c>
      <c r="B7793">
        <v>116.19</v>
      </c>
    </row>
    <row r="7794" spans="1:2" x14ac:dyDescent="0.2">
      <c r="A7794" t="s">
        <v>49163</v>
      </c>
      <c r="B7794">
        <v>116.19</v>
      </c>
    </row>
    <row r="7795" spans="1:2" x14ac:dyDescent="0.2">
      <c r="A7795" t="s">
        <v>13034</v>
      </c>
      <c r="B7795">
        <v>126.75</v>
      </c>
    </row>
    <row r="7796" spans="1:2" x14ac:dyDescent="0.2">
      <c r="A7796" t="s">
        <v>49164</v>
      </c>
      <c r="B7796">
        <v>126.75</v>
      </c>
    </row>
    <row r="7797" spans="1:2" x14ac:dyDescent="0.2">
      <c r="A7797" t="s">
        <v>13035</v>
      </c>
      <c r="B7797">
        <v>234.34</v>
      </c>
    </row>
    <row r="7798" spans="1:2" x14ac:dyDescent="0.2">
      <c r="A7798" t="s">
        <v>49165</v>
      </c>
      <c r="B7798">
        <v>234.34</v>
      </c>
    </row>
    <row r="7799" spans="1:2" x14ac:dyDescent="0.2">
      <c r="A7799" t="s">
        <v>13036</v>
      </c>
      <c r="B7799">
        <v>277.41000000000003</v>
      </c>
    </row>
    <row r="7800" spans="1:2" x14ac:dyDescent="0.2">
      <c r="A7800" t="s">
        <v>49166</v>
      </c>
      <c r="B7800">
        <v>277.41000000000003</v>
      </c>
    </row>
    <row r="7801" spans="1:2" x14ac:dyDescent="0.2">
      <c r="A7801" t="s">
        <v>13037</v>
      </c>
      <c r="B7801">
        <v>400.92</v>
      </c>
    </row>
    <row r="7802" spans="1:2" x14ac:dyDescent="0.2">
      <c r="A7802" t="s">
        <v>49167</v>
      </c>
      <c r="B7802">
        <v>400.92</v>
      </c>
    </row>
    <row r="7803" spans="1:2" x14ac:dyDescent="0.2">
      <c r="A7803" t="s">
        <v>13038</v>
      </c>
      <c r="B7803">
        <v>708</v>
      </c>
    </row>
    <row r="7804" spans="1:2" x14ac:dyDescent="0.2">
      <c r="A7804" t="s">
        <v>49168</v>
      </c>
      <c r="B7804">
        <v>708</v>
      </c>
    </row>
    <row r="7805" spans="1:2" x14ac:dyDescent="0.2">
      <c r="A7805" t="s">
        <v>13039</v>
      </c>
      <c r="B7805">
        <v>876</v>
      </c>
    </row>
    <row r="7806" spans="1:2" x14ac:dyDescent="0.2">
      <c r="A7806" t="s">
        <v>49169</v>
      </c>
      <c r="B7806">
        <v>876</v>
      </c>
    </row>
    <row r="7807" spans="1:2" x14ac:dyDescent="0.2">
      <c r="A7807" t="s">
        <v>13040</v>
      </c>
      <c r="B7807">
        <v>1700</v>
      </c>
    </row>
    <row r="7808" spans="1:2" x14ac:dyDescent="0.2">
      <c r="A7808" t="s">
        <v>49170</v>
      </c>
      <c r="B7808">
        <v>1700</v>
      </c>
    </row>
    <row r="7809" spans="1:2" x14ac:dyDescent="0.2">
      <c r="A7809" t="s">
        <v>13041</v>
      </c>
      <c r="B7809">
        <v>1885</v>
      </c>
    </row>
    <row r="7810" spans="1:2" x14ac:dyDescent="0.2">
      <c r="A7810" t="s">
        <v>49171</v>
      </c>
      <c r="B7810">
        <v>1885</v>
      </c>
    </row>
    <row r="7811" spans="1:2" x14ac:dyDescent="0.2">
      <c r="A7811" t="s">
        <v>13042</v>
      </c>
      <c r="B7811">
        <v>2240</v>
      </c>
    </row>
    <row r="7812" spans="1:2" x14ac:dyDescent="0.2">
      <c r="A7812" t="s">
        <v>49172</v>
      </c>
      <c r="B7812">
        <v>2240</v>
      </c>
    </row>
    <row r="7813" spans="1:2" x14ac:dyDescent="0.2">
      <c r="A7813" t="s">
        <v>13043</v>
      </c>
      <c r="B7813">
        <v>2427</v>
      </c>
    </row>
    <row r="7814" spans="1:2" x14ac:dyDescent="0.2">
      <c r="A7814" t="s">
        <v>49173</v>
      </c>
      <c r="B7814">
        <v>2427</v>
      </c>
    </row>
    <row r="7815" spans="1:2" x14ac:dyDescent="0.2">
      <c r="A7815" t="s">
        <v>13044</v>
      </c>
      <c r="B7815">
        <v>7637</v>
      </c>
    </row>
    <row r="7816" spans="1:2" x14ac:dyDescent="0.2">
      <c r="A7816" t="s">
        <v>49174</v>
      </c>
      <c r="B7816">
        <v>7637</v>
      </c>
    </row>
    <row r="7817" spans="1:2" x14ac:dyDescent="0.2">
      <c r="A7817" t="s">
        <v>13045</v>
      </c>
      <c r="B7817">
        <v>18.690000000000001</v>
      </c>
    </row>
    <row r="7818" spans="1:2" x14ac:dyDescent="0.2">
      <c r="A7818" t="s">
        <v>49175</v>
      </c>
      <c r="B7818">
        <v>18.690000000000001</v>
      </c>
    </row>
    <row r="7819" spans="1:2" x14ac:dyDescent="0.2">
      <c r="A7819" t="s">
        <v>13046</v>
      </c>
      <c r="B7819">
        <v>21.96</v>
      </c>
    </row>
    <row r="7820" spans="1:2" x14ac:dyDescent="0.2">
      <c r="A7820" t="s">
        <v>49176</v>
      </c>
      <c r="B7820">
        <v>21.96</v>
      </c>
    </row>
    <row r="7821" spans="1:2" x14ac:dyDescent="0.2">
      <c r="A7821" t="s">
        <v>13047</v>
      </c>
      <c r="B7821">
        <v>30.09</v>
      </c>
    </row>
    <row r="7822" spans="1:2" x14ac:dyDescent="0.2">
      <c r="A7822" t="s">
        <v>49177</v>
      </c>
      <c r="B7822">
        <v>30.09</v>
      </c>
    </row>
    <row r="7823" spans="1:2" x14ac:dyDescent="0.2">
      <c r="A7823" t="s">
        <v>13048</v>
      </c>
      <c r="B7823">
        <v>35.58</v>
      </c>
    </row>
    <row r="7824" spans="1:2" x14ac:dyDescent="0.2">
      <c r="A7824" t="s">
        <v>49178</v>
      </c>
      <c r="B7824">
        <v>35.58</v>
      </c>
    </row>
    <row r="7825" spans="1:2" x14ac:dyDescent="0.2">
      <c r="A7825" t="s">
        <v>13049</v>
      </c>
      <c r="B7825">
        <v>46.48</v>
      </c>
    </row>
    <row r="7826" spans="1:2" x14ac:dyDescent="0.2">
      <c r="A7826" t="s">
        <v>49179</v>
      </c>
      <c r="B7826">
        <v>46.48</v>
      </c>
    </row>
    <row r="7827" spans="1:2" x14ac:dyDescent="0.2">
      <c r="A7827" t="s">
        <v>13050</v>
      </c>
      <c r="B7827">
        <v>59.9</v>
      </c>
    </row>
    <row r="7828" spans="1:2" x14ac:dyDescent="0.2">
      <c r="A7828" t="s">
        <v>49180</v>
      </c>
      <c r="B7828">
        <v>59.9</v>
      </c>
    </row>
    <row r="7829" spans="1:2" x14ac:dyDescent="0.2">
      <c r="A7829" t="s">
        <v>13051</v>
      </c>
      <c r="B7829">
        <v>69.42</v>
      </c>
    </row>
    <row r="7830" spans="1:2" x14ac:dyDescent="0.2">
      <c r="A7830" t="s">
        <v>49181</v>
      </c>
      <c r="B7830">
        <v>69.42</v>
      </c>
    </row>
    <row r="7831" spans="1:2" x14ac:dyDescent="0.2">
      <c r="A7831" t="s">
        <v>13052</v>
      </c>
      <c r="B7831">
        <v>96.09</v>
      </c>
    </row>
    <row r="7832" spans="1:2" x14ac:dyDescent="0.2">
      <c r="A7832" t="s">
        <v>49182</v>
      </c>
      <c r="B7832">
        <v>96.09</v>
      </c>
    </row>
    <row r="7833" spans="1:2" x14ac:dyDescent="0.2">
      <c r="A7833" t="s">
        <v>13053</v>
      </c>
      <c r="B7833">
        <v>118.2</v>
      </c>
    </row>
    <row r="7834" spans="1:2" x14ac:dyDescent="0.2">
      <c r="A7834" t="s">
        <v>49183</v>
      </c>
      <c r="B7834">
        <v>118.2</v>
      </c>
    </row>
    <row r="7835" spans="1:2" x14ac:dyDescent="0.2">
      <c r="A7835" t="s">
        <v>13054</v>
      </c>
      <c r="B7835">
        <v>143.28</v>
      </c>
    </row>
    <row r="7836" spans="1:2" x14ac:dyDescent="0.2">
      <c r="A7836" t="s">
        <v>49184</v>
      </c>
      <c r="B7836">
        <v>143.28</v>
      </c>
    </row>
    <row r="7837" spans="1:2" x14ac:dyDescent="0.2">
      <c r="A7837" t="s">
        <v>13055</v>
      </c>
      <c r="B7837">
        <v>269.58</v>
      </c>
    </row>
    <row r="7838" spans="1:2" x14ac:dyDescent="0.2">
      <c r="A7838" t="s">
        <v>49185</v>
      </c>
      <c r="B7838">
        <v>269.58</v>
      </c>
    </row>
    <row r="7839" spans="1:2" x14ac:dyDescent="0.2">
      <c r="A7839" t="s">
        <v>13056</v>
      </c>
      <c r="B7839">
        <v>432</v>
      </c>
    </row>
    <row r="7840" spans="1:2" x14ac:dyDescent="0.2">
      <c r="A7840" t="s">
        <v>49186</v>
      </c>
      <c r="B7840">
        <v>432</v>
      </c>
    </row>
    <row r="7841" spans="1:2" x14ac:dyDescent="0.2">
      <c r="A7841" t="s">
        <v>13057</v>
      </c>
      <c r="B7841">
        <v>538</v>
      </c>
    </row>
    <row r="7842" spans="1:2" x14ac:dyDescent="0.2">
      <c r="A7842" t="s">
        <v>49187</v>
      </c>
      <c r="B7842">
        <v>538</v>
      </c>
    </row>
    <row r="7843" spans="1:2" x14ac:dyDescent="0.2">
      <c r="A7843" t="s">
        <v>13058</v>
      </c>
      <c r="B7843">
        <v>708</v>
      </c>
    </row>
    <row r="7844" spans="1:2" x14ac:dyDescent="0.2">
      <c r="A7844" t="s">
        <v>49188</v>
      </c>
      <c r="B7844">
        <v>708</v>
      </c>
    </row>
    <row r="7845" spans="1:2" x14ac:dyDescent="0.2">
      <c r="A7845" t="s">
        <v>13059</v>
      </c>
      <c r="B7845">
        <v>876</v>
      </c>
    </row>
    <row r="7846" spans="1:2" x14ac:dyDescent="0.2">
      <c r="A7846" t="s">
        <v>49189</v>
      </c>
      <c r="B7846">
        <v>876</v>
      </c>
    </row>
    <row r="7847" spans="1:2" x14ac:dyDescent="0.2">
      <c r="A7847" t="s">
        <v>13060</v>
      </c>
      <c r="B7847">
        <v>1700</v>
      </c>
    </row>
    <row r="7848" spans="1:2" x14ac:dyDescent="0.2">
      <c r="A7848" t="s">
        <v>49190</v>
      </c>
      <c r="B7848">
        <v>1700</v>
      </c>
    </row>
    <row r="7849" spans="1:2" x14ac:dyDescent="0.2">
      <c r="A7849" t="s">
        <v>13061</v>
      </c>
      <c r="B7849">
        <v>1885</v>
      </c>
    </row>
    <row r="7850" spans="1:2" x14ac:dyDescent="0.2">
      <c r="A7850" t="s">
        <v>49191</v>
      </c>
      <c r="B7850">
        <v>1885</v>
      </c>
    </row>
    <row r="7851" spans="1:2" x14ac:dyDescent="0.2">
      <c r="A7851" t="s">
        <v>13062</v>
      </c>
      <c r="B7851">
        <v>2240</v>
      </c>
    </row>
    <row r="7852" spans="1:2" x14ac:dyDescent="0.2">
      <c r="A7852" t="s">
        <v>49192</v>
      </c>
      <c r="B7852">
        <v>2240</v>
      </c>
    </row>
    <row r="7853" spans="1:2" x14ac:dyDescent="0.2">
      <c r="A7853" t="s">
        <v>13063</v>
      </c>
      <c r="B7853">
        <v>8.16</v>
      </c>
    </row>
    <row r="7854" spans="1:2" x14ac:dyDescent="0.2">
      <c r="A7854" t="s">
        <v>49193</v>
      </c>
      <c r="B7854">
        <v>8.16</v>
      </c>
    </row>
    <row r="7855" spans="1:2" x14ac:dyDescent="0.2">
      <c r="A7855" t="s">
        <v>13064</v>
      </c>
      <c r="B7855">
        <v>8.3800000000000008</v>
      </c>
    </row>
    <row r="7856" spans="1:2" x14ac:dyDescent="0.2">
      <c r="A7856" t="s">
        <v>49194</v>
      </c>
      <c r="B7856">
        <v>8.3800000000000008</v>
      </c>
    </row>
    <row r="7857" spans="1:2" x14ac:dyDescent="0.2">
      <c r="A7857" t="s">
        <v>13065</v>
      </c>
      <c r="B7857">
        <v>8.7899999999999991</v>
      </c>
    </row>
    <row r="7858" spans="1:2" x14ac:dyDescent="0.2">
      <c r="A7858" t="s">
        <v>49195</v>
      </c>
      <c r="B7858">
        <v>8.7899999999999991</v>
      </c>
    </row>
    <row r="7859" spans="1:2" x14ac:dyDescent="0.2">
      <c r="A7859" t="s">
        <v>13066</v>
      </c>
      <c r="B7859">
        <v>9.82</v>
      </c>
    </row>
    <row r="7860" spans="1:2" x14ac:dyDescent="0.2">
      <c r="A7860" t="s">
        <v>49196</v>
      </c>
      <c r="B7860">
        <v>9.82</v>
      </c>
    </row>
    <row r="7861" spans="1:2" x14ac:dyDescent="0.2">
      <c r="A7861" t="s">
        <v>13067</v>
      </c>
      <c r="B7861">
        <v>13.75</v>
      </c>
    </row>
    <row r="7862" spans="1:2" x14ac:dyDescent="0.2">
      <c r="A7862" t="s">
        <v>49197</v>
      </c>
      <c r="B7862">
        <v>13.75</v>
      </c>
    </row>
    <row r="7863" spans="1:2" x14ac:dyDescent="0.2">
      <c r="A7863" t="s">
        <v>13068</v>
      </c>
      <c r="B7863">
        <v>22.12</v>
      </c>
    </row>
    <row r="7864" spans="1:2" x14ac:dyDescent="0.2">
      <c r="A7864" t="s">
        <v>49198</v>
      </c>
      <c r="B7864">
        <v>22.12</v>
      </c>
    </row>
    <row r="7865" spans="1:2" x14ac:dyDescent="0.2">
      <c r="A7865" t="s">
        <v>13069</v>
      </c>
      <c r="B7865">
        <v>23.32</v>
      </c>
    </row>
    <row r="7866" spans="1:2" x14ac:dyDescent="0.2">
      <c r="A7866" t="s">
        <v>49199</v>
      </c>
      <c r="B7866">
        <v>23.32</v>
      </c>
    </row>
    <row r="7867" spans="1:2" x14ac:dyDescent="0.2">
      <c r="A7867" t="s">
        <v>13070</v>
      </c>
      <c r="B7867">
        <v>24.08</v>
      </c>
    </row>
    <row r="7868" spans="1:2" x14ac:dyDescent="0.2">
      <c r="A7868" t="s">
        <v>49200</v>
      </c>
      <c r="B7868">
        <v>24.08</v>
      </c>
    </row>
    <row r="7869" spans="1:2" x14ac:dyDescent="0.2">
      <c r="A7869" t="s">
        <v>13071</v>
      </c>
      <c r="B7869">
        <v>42.35</v>
      </c>
    </row>
    <row r="7870" spans="1:2" x14ac:dyDescent="0.2">
      <c r="A7870" t="s">
        <v>49201</v>
      </c>
      <c r="B7870">
        <v>42.35</v>
      </c>
    </row>
    <row r="7871" spans="1:2" x14ac:dyDescent="0.2">
      <c r="A7871" t="s">
        <v>13072</v>
      </c>
      <c r="B7871">
        <v>77.02</v>
      </c>
    </row>
    <row r="7872" spans="1:2" x14ac:dyDescent="0.2">
      <c r="A7872" t="s">
        <v>49202</v>
      </c>
      <c r="B7872">
        <v>77.02</v>
      </c>
    </row>
    <row r="7873" spans="1:2" x14ac:dyDescent="0.2">
      <c r="A7873" t="s">
        <v>13073</v>
      </c>
      <c r="B7873">
        <v>82.51</v>
      </c>
    </row>
    <row r="7874" spans="1:2" x14ac:dyDescent="0.2">
      <c r="A7874" t="s">
        <v>49203</v>
      </c>
      <c r="B7874">
        <v>82.51</v>
      </c>
    </row>
    <row r="7875" spans="1:2" x14ac:dyDescent="0.2">
      <c r="A7875" t="s">
        <v>13074</v>
      </c>
      <c r="B7875">
        <v>111.64</v>
      </c>
    </row>
    <row r="7876" spans="1:2" x14ac:dyDescent="0.2">
      <c r="A7876" t="s">
        <v>49204</v>
      </c>
      <c r="B7876">
        <v>111.64</v>
      </c>
    </row>
    <row r="7877" spans="1:2" x14ac:dyDescent="0.2">
      <c r="A7877" t="s">
        <v>13075</v>
      </c>
      <c r="B7877">
        <v>145.94999999999999</v>
      </c>
    </row>
    <row r="7878" spans="1:2" x14ac:dyDescent="0.2">
      <c r="A7878" t="s">
        <v>49205</v>
      </c>
      <c r="B7878">
        <v>145.94999999999999</v>
      </c>
    </row>
    <row r="7879" spans="1:2" x14ac:dyDescent="0.2">
      <c r="A7879" t="s">
        <v>13076</v>
      </c>
      <c r="B7879">
        <v>187.32</v>
      </c>
    </row>
    <row r="7880" spans="1:2" x14ac:dyDescent="0.2">
      <c r="A7880" t="s">
        <v>49206</v>
      </c>
      <c r="B7880">
        <v>187.32</v>
      </c>
    </row>
    <row r="7881" spans="1:2" x14ac:dyDescent="0.2">
      <c r="A7881" t="s">
        <v>13077</v>
      </c>
      <c r="B7881">
        <v>207.65</v>
      </c>
    </row>
    <row r="7882" spans="1:2" x14ac:dyDescent="0.2">
      <c r="A7882" t="s">
        <v>49207</v>
      </c>
      <c r="B7882">
        <v>207.65</v>
      </c>
    </row>
    <row r="7883" spans="1:2" x14ac:dyDescent="0.2">
      <c r="A7883" t="s">
        <v>13078</v>
      </c>
      <c r="B7883">
        <v>501.48</v>
      </c>
    </row>
    <row r="7884" spans="1:2" x14ac:dyDescent="0.2">
      <c r="A7884" t="s">
        <v>49208</v>
      </c>
      <c r="B7884">
        <v>501.48</v>
      </c>
    </row>
    <row r="7885" spans="1:2" x14ac:dyDescent="0.2">
      <c r="A7885" t="s">
        <v>13079</v>
      </c>
      <c r="B7885">
        <v>526.79</v>
      </c>
    </row>
    <row r="7886" spans="1:2" x14ac:dyDescent="0.2">
      <c r="A7886" t="s">
        <v>49209</v>
      </c>
      <c r="B7886">
        <v>526.79</v>
      </c>
    </row>
    <row r="7887" spans="1:2" x14ac:dyDescent="0.2">
      <c r="A7887" t="s">
        <v>13080</v>
      </c>
      <c r="B7887">
        <v>775.75</v>
      </c>
    </row>
    <row r="7888" spans="1:2" x14ac:dyDescent="0.2">
      <c r="A7888" t="s">
        <v>49210</v>
      </c>
      <c r="B7888">
        <v>775.75</v>
      </c>
    </row>
    <row r="7889" spans="1:2" x14ac:dyDescent="0.2">
      <c r="A7889" t="s">
        <v>13081</v>
      </c>
      <c r="B7889">
        <v>1845.66</v>
      </c>
    </row>
    <row r="7890" spans="1:2" x14ac:dyDescent="0.2">
      <c r="A7890" t="s">
        <v>49211</v>
      </c>
      <c r="B7890">
        <v>1845.66</v>
      </c>
    </row>
    <row r="7891" spans="1:2" x14ac:dyDescent="0.2">
      <c r="A7891" t="s">
        <v>13083</v>
      </c>
      <c r="B7891">
        <v>18.63</v>
      </c>
    </row>
    <row r="7892" spans="1:2" x14ac:dyDescent="0.2">
      <c r="A7892" t="s">
        <v>49212</v>
      </c>
      <c r="B7892">
        <v>18.63</v>
      </c>
    </row>
    <row r="7893" spans="1:2" x14ac:dyDescent="0.2">
      <c r="A7893" t="s">
        <v>13084</v>
      </c>
      <c r="B7893">
        <v>37.42</v>
      </c>
    </row>
    <row r="7894" spans="1:2" x14ac:dyDescent="0.2">
      <c r="A7894" t="s">
        <v>49213</v>
      </c>
      <c r="B7894">
        <v>37.42</v>
      </c>
    </row>
    <row r="7895" spans="1:2" x14ac:dyDescent="0.2">
      <c r="A7895" t="s">
        <v>13085</v>
      </c>
      <c r="B7895">
        <v>54.64</v>
      </c>
    </row>
    <row r="7896" spans="1:2" x14ac:dyDescent="0.2">
      <c r="A7896" t="s">
        <v>49214</v>
      </c>
      <c r="B7896">
        <v>54.64</v>
      </c>
    </row>
    <row r="7897" spans="1:2" x14ac:dyDescent="0.2">
      <c r="A7897" t="s">
        <v>13086</v>
      </c>
      <c r="B7897">
        <v>80.56</v>
      </c>
    </row>
    <row r="7898" spans="1:2" x14ac:dyDescent="0.2">
      <c r="A7898" t="s">
        <v>49215</v>
      </c>
      <c r="B7898">
        <v>80.56</v>
      </c>
    </row>
    <row r="7899" spans="1:2" x14ac:dyDescent="0.2">
      <c r="A7899" t="s">
        <v>13087</v>
      </c>
      <c r="B7899">
        <v>103.13</v>
      </c>
    </row>
    <row r="7900" spans="1:2" x14ac:dyDescent="0.2">
      <c r="A7900" t="s">
        <v>49216</v>
      </c>
      <c r="B7900">
        <v>103.13</v>
      </c>
    </row>
    <row r="7901" spans="1:2" x14ac:dyDescent="0.2">
      <c r="A7901" t="s">
        <v>13088</v>
      </c>
      <c r="B7901">
        <v>215.21</v>
      </c>
    </row>
    <row r="7902" spans="1:2" x14ac:dyDescent="0.2">
      <c r="A7902" t="s">
        <v>49217</v>
      </c>
      <c r="B7902">
        <v>215.21</v>
      </c>
    </row>
    <row r="7903" spans="1:2" x14ac:dyDescent="0.2">
      <c r="A7903" t="s">
        <v>13089</v>
      </c>
      <c r="B7903">
        <v>269.77</v>
      </c>
    </row>
    <row r="7904" spans="1:2" x14ac:dyDescent="0.2">
      <c r="A7904" t="s">
        <v>49218</v>
      </c>
      <c r="B7904">
        <v>269.77</v>
      </c>
    </row>
    <row r="7905" spans="1:2" x14ac:dyDescent="0.2">
      <c r="A7905" t="s">
        <v>13090</v>
      </c>
      <c r="B7905">
        <v>320.26</v>
      </c>
    </row>
    <row r="7906" spans="1:2" x14ac:dyDescent="0.2">
      <c r="A7906" t="s">
        <v>49219</v>
      </c>
      <c r="B7906">
        <v>320.26</v>
      </c>
    </row>
    <row r="7907" spans="1:2" x14ac:dyDescent="0.2">
      <c r="A7907" t="s">
        <v>13091</v>
      </c>
      <c r="B7907">
        <v>457.08</v>
      </c>
    </row>
    <row r="7908" spans="1:2" x14ac:dyDescent="0.2">
      <c r="A7908" t="s">
        <v>49220</v>
      </c>
      <c r="B7908">
        <v>457.08</v>
      </c>
    </row>
    <row r="7909" spans="1:2" x14ac:dyDescent="0.2">
      <c r="A7909" t="s">
        <v>13092</v>
      </c>
      <c r="B7909">
        <v>623.6</v>
      </c>
    </row>
    <row r="7910" spans="1:2" x14ac:dyDescent="0.2">
      <c r="A7910" t="s">
        <v>49221</v>
      </c>
      <c r="B7910">
        <v>623.6</v>
      </c>
    </row>
    <row r="7911" spans="1:2" x14ac:dyDescent="0.2">
      <c r="A7911" t="s">
        <v>13093</v>
      </c>
      <c r="B7911">
        <v>794.12</v>
      </c>
    </row>
    <row r="7912" spans="1:2" x14ac:dyDescent="0.2">
      <c r="A7912" t="s">
        <v>49222</v>
      </c>
      <c r="B7912">
        <v>794.12</v>
      </c>
    </row>
    <row r="7913" spans="1:2" x14ac:dyDescent="0.2">
      <c r="A7913" t="s">
        <v>13094</v>
      </c>
      <c r="B7913">
        <v>1020.03</v>
      </c>
    </row>
    <row r="7914" spans="1:2" x14ac:dyDescent="0.2">
      <c r="A7914" t="s">
        <v>49223</v>
      </c>
      <c r="B7914">
        <v>1020.03</v>
      </c>
    </row>
    <row r="7915" spans="1:2" x14ac:dyDescent="0.2">
      <c r="A7915" t="s">
        <v>13095</v>
      </c>
      <c r="B7915">
        <v>1283.78</v>
      </c>
    </row>
    <row r="7916" spans="1:2" x14ac:dyDescent="0.2">
      <c r="A7916" t="s">
        <v>49224</v>
      </c>
      <c r="B7916">
        <v>1283.78</v>
      </c>
    </row>
    <row r="7917" spans="1:2" x14ac:dyDescent="0.2">
      <c r="A7917" t="s">
        <v>13096</v>
      </c>
      <c r="B7917">
        <v>1490.58</v>
      </c>
    </row>
    <row r="7918" spans="1:2" x14ac:dyDescent="0.2">
      <c r="A7918" t="s">
        <v>49225</v>
      </c>
      <c r="B7918">
        <v>1490.58</v>
      </c>
    </row>
    <row r="7919" spans="1:2" x14ac:dyDescent="0.2">
      <c r="A7919" t="s">
        <v>13097</v>
      </c>
      <c r="B7919">
        <v>1944.95</v>
      </c>
    </row>
    <row r="7920" spans="1:2" x14ac:dyDescent="0.2">
      <c r="A7920" t="s">
        <v>49226</v>
      </c>
      <c r="B7920">
        <v>1944.95</v>
      </c>
    </row>
    <row r="7921" spans="1:2" x14ac:dyDescent="0.2">
      <c r="A7921" t="s">
        <v>13098</v>
      </c>
      <c r="B7921">
        <v>2390.9699999999998</v>
      </c>
    </row>
    <row r="7922" spans="1:2" x14ac:dyDescent="0.2">
      <c r="A7922" t="s">
        <v>49227</v>
      </c>
      <c r="B7922">
        <v>2390.9699999999998</v>
      </c>
    </row>
    <row r="7923" spans="1:2" x14ac:dyDescent="0.2">
      <c r="A7923" t="s">
        <v>13099</v>
      </c>
      <c r="B7923">
        <v>2658.57</v>
      </c>
    </row>
    <row r="7924" spans="1:2" x14ac:dyDescent="0.2">
      <c r="A7924" t="s">
        <v>49228</v>
      </c>
      <c r="B7924">
        <v>2658.57</v>
      </c>
    </row>
    <row r="7925" spans="1:2" x14ac:dyDescent="0.2">
      <c r="A7925" t="s">
        <v>13100</v>
      </c>
      <c r="B7925">
        <v>3035.77</v>
      </c>
    </row>
    <row r="7926" spans="1:2" x14ac:dyDescent="0.2">
      <c r="A7926" t="s">
        <v>49229</v>
      </c>
      <c r="B7926">
        <v>3035.77</v>
      </c>
    </row>
    <row r="7927" spans="1:2" x14ac:dyDescent="0.2">
      <c r="A7927" t="s">
        <v>13101</v>
      </c>
      <c r="B7927">
        <v>23.38</v>
      </c>
    </row>
    <row r="7928" spans="1:2" x14ac:dyDescent="0.2">
      <c r="A7928" t="s">
        <v>49230</v>
      </c>
      <c r="B7928">
        <v>23.38</v>
      </c>
    </row>
    <row r="7929" spans="1:2" x14ac:dyDescent="0.2">
      <c r="A7929" t="s">
        <v>13102</v>
      </c>
      <c r="B7929">
        <v>48.38</v>
      </c>
    </row>
    <row r="7930" spans="1:2" x14ac:dyDescent="0.2">
      <c r="A7930" t="s">
        <v>49231</v>
      </c>
      <c r="B7930">
        <v>48.38</v>
      </c>
    </row>
    <row r="7931" spans="1:2" x14ac:dyDescent="0.2">
      <c r="A7931" t="s">
        <v>13103</v>
      </c>
      <c r="B7931">
        <v>73.260000000000005</v>
      </c>
    </row>
    <row r="7932" spans="1:2" x14ac:dyDescent="0.2">
      <c r="A7932" t="s">
        <v>49232</v>
      </c>
      <c r="B7932">
        <v>73.260000000000005</v>
      </c>
    </row>
    <row r="7933" spans="1:2" x14ac:dyDescent="0.2">
      <c r="A7933" t="s">
        <v>13104</v>
      </c>
      <c r="B7933">
        <v>109.24</v>
      </c>
    </row>
    <row r="7934" spans="1:2" x14ac:dyDescent="0.2">
      <c r="A7934" t="s">
        <v>49233</v>
      </c>
      <c r="B7934">
        <v>109.24</v>
      </c>
    </row>
    <row r="7935" spans="1:2" x14ac:dyDescent="0.2">
      <c r="A7935" t="s">
        <v>13105</v>
      </c>
      <c r="B7935">
        <v>144.1</v>
      </c>
    </row>
    <row r="7936" spans="1:2" x14ac:dyDescent="0.2">
      <c r="A7936" t="s">
        <v>49234</v>
      </c>
      <c r="B7936">
        <v>144.1</v>
      </c>
    </row>
    <row r="7937" spans="1:2" x14ac:dyDescent="0.2">
      <c r="A7937" t="s">
        <v>13106</v>
      </c>
      <c r="B7937">
        <v>258.24</v>
      </c>
    </row>
    <row r="7938" spans="1:2" x14ac:dyDescent="0.2">
      <c r="A7938" t="s">
        <v>49235</v>
      </c>
      <c r="B7938">
        <v>258.24</v>
      </c>
    </row>
    <row r="7939" spans="1:2" x14ac:dyDescent="0.2">
      <c r="A7939" t="s">
        <v>13107</v>
      </c>
      <c r="B7939">
        <v>325.91000000000003</v>
      </c>
    </row>
    <row r="7940" spans="1:2" x14ac:dyDescent="0.2">
      <c r="A7940" t="s">
        <v>49236</v>
      </c>
      <c r="B7940">
        <v>325.91000000000003</v>
      </c>
    </row>
    <row r="7941" spans="1:2" x14ac:dyDescent="0.2">
      <c r="A7941" t="s">
        <v>13108</v>
      </c>
      <c r="B7941">
        <v>388.14</v>
      </c>
    </row>
    <row r="7942" spans="1:2" x14ac:dyDescent="0.2">
      <c r="A7942" t="s">
        <v>49237</v>
      </c>
      <c r="B7942">
        <v>388.14</v>
      </c>
    </row>
    <row r="7943" spans="1:2" x14ac:dyDescent="0.2">
      <c r="A7943" t="s">
        <v>13109</v>
      </c>
      <c r="B7943">
        <v>547.19000000000005</v>
      </c>
    </row>
    <row r="7944" spans="1:2" x14ac:dyDescent="0.2">
      <c r="A7944" t="s">
        <v>49238</v>
      </c>
      <c r="B7944">
        <v>547.19000000000005</v>
      </c>
    </row>
    <row r="7945" spans="1:2" x14ac:dyDescent="0.2">
      <c r="A7945" t="s">
        <v>13110</v>
      </c>
      <c r="B7945">
        <v>749.94</v>
      </c>
    </row>
    <row r="7946" spans="1:2" x14ac:dyDescent="0.2">
      <c r="A7946" t="s">
        <v>49239</v>
      </c>
      <c r="B7946">
        <v>749.94</v>
      </c>
    </row>
    <row r="7947" spans="1:2" x14ac:dyDescent="0.2">
      <c r="A7947" t="s">
        <v>13111</v>
      </c>
      <c r="B7947">
        <v>939.7</v>
      </c>
    </row>
    <row r="7948" spans="1:2" x14ac:dyDescent="0.2">
      <c r="A7948" t="s">
        <v>49240</v>
      </c>
      <c r="B7948">
        <v>939.7</v>
      </c>
    </row>
    <row r="7949" spans="1:2" x14ac:dyDescent="0.2">
      <c r="A7949" t="s">
        <v>13112</v>
      </c>
      <c r="B7949">
        <v>1170.07</v>
      </c>
    </row>
    <row r="7950" spans="1:2" x14ac:dyDescent="0.2">
      <c r="A7950" t="s">
        <v>49241</v>
      </c>
      <c r="B7950">
        <v>1170.07</v>
      </c>
    </row>
    <row r="7951" spans="1:2" x14ac:dyDescent="0.2">
      <c r="A7951" t="s">
        <v>13113</v>
      </c>
      <c r="B7951">
        <v>1436.82</v>
      </c>
    </row>
    <row r="7952" spans="1:2" x14ac:dyDescent="0.2">
      <c r="A7952" t="s">
        <v>49242</v>
      </c>
      <c r="B7952">
        <v>1436.82</v>
      </c>
    </row>
    <row r="7953" spans="1:2" x14ac:dyDescent="0.2">
      <c r="A7953" t="s">
        <v>13114</v>
      </c>
      <c r="B7953">
        <v>1657.59</v>
      </c>
    </row>
    <row r="7954" spans="1:2" x14ac:dyDescent="0.2">
      <c r="A7954" t="s">
        <v>49243</v>
      </c>
      <c r="B7954">
        <v>1657.59</v>
      </c>
    </row>
    <row r="7955" spans="1:2" x14ac:dyDescent="0.2">
      <c r="A7955" t="s">
        <v>13115</v>
      </c>
      <c r="B7955">
        <v>2284.9699999999998</v>
      </c>
    </row>
    <row r="7956" spans="1:2" x14ac:dyDescent="0.2">
      <c r="A7956" t="s">
        <v>49244</v>
      </c>
      <c r="B7956">
        <v>2284.9699999999998</v>
      </c>
    </row>
    <row r="7957" spans="1:2" x14ac:dyDescent="0.2">
      <c r="A7957" t="s">
        <v>13116</v>
      </c>
      <c r="B7957">
        <v>2915.82</v>
      </c>
    </row>
    <row r="7958" spans="1:2" x14ac:dyDescent="0.2">
      <c r="A7958" t="s">
        <v>49245</v>
      </c>
      <c r="B7958">
        <v>2915.82</v>
      </c>
    </row>
    <row r="7959" spans="1:2" x14ac:dyDescent="0.2">
      <c r="A7959" t="s">
        <v>13117</v>
      </c>
      <c r="B7959">
        <v>3243.07</v>
      </c>
    </row>
    <row r="7960" spans="1:2" x14ac:dyDescent="0.2">
      <c r="A7960" t="s">
        <v>49246</v>
      </c>
      <c r="B7960">
        <v>3243.07</v>
      </c>
    </row>
    <row r="7961" spans="1:2" x14ac:dyDescent="0.2">
      <c r="A7961" t="s">
        <v>13118</v>
      </c>
      <c r="B7961">
        <v>3713.31</v>
      </c>
    </row>
    <row r="7962" spans="1:2" x14ac:dyDescent="0.2">
      <c r="A7962" t="s">
        <v>49247</v>
      </c>
      <c r="B7962">
        <v>3713.31</v>
      </c>
    </row>
    <row r="7963" spans="1:2" x14ac:dyDescent="0.2">
      <c r="A7963" t="s">
        <v>13119</v>
      </c>
      <c r="B7963">
        <v>23.55</v>
      </c>
    </row>
    <row r="7964" spans="1:2" x14ac:dyDescent="0.2">
      <c r="A7964" t="s">
        <v>49248</v>
      </c>
      <c r="B7964">
        <v>23.55</v>
      </c>
    </row>
    <row r="7965" spans="1:2" x14ac:dyDescent="0.2">
      <c r="A7965" t="s">
        <v>13120</v>
      </c>
      <c r="B7965">
        <v>56.41</v>
      </c>
    </row>
    <row r="7966" spans="1:2" x14ac:dyDescent="0.2">
      <c r="A7966" t="s">
        <v>49249</v>
      </c>
      <c r="B7966">
        <v>56.41</v>
      </c>
    </row>
    <row r="7967" spans="1:2" x14ac:dyDescent="0.2">
      <c r="A7967" t="s">
        <v>13121</v>
      </c>
      <c r="B7967">
        <v>81.28</v>
      </c>
    </row>
    <row r="7968" spans="1:2" x14ac:dyDescent="0.2">
      <c r="A7968" t="s">
        <v>49250</v>
      </c>
      <c r="B7968">
        <v>81.28</v>
      </c>
    </row>
    <row r="7969" spans="1:2" x14ac:dyDescent="0.2">
      <c r="A7969" t="s">
        <v>13122</v>
      </c>
      <c r="B7969">
        <v>108.4</v>
      </c>
    </row>
    <row r="7970" spans="1:2" x14ac:dyDescent="0.2">
      <c r="A7970" t="s">
        <v>49251</v>
      </c>
      <c r="B7970">
        <v>108.4</v>
      </c>
    </row>
    <row r="7971" spans="1:2" x14ac:dyDescent="0.2">
      <c r="A7971" t="s">
        <v>13123</v>
      </c>
      <c r="B7971">
        <v>154.97</v>
      </c>
    </row>
    <row r="7972" spans="1:2" x14ac:dyDescent="0.2">
      <c r="A7972" t="s">
        <v>49252</v>
      </c>
      <c r="B7972">
        <v>154.97</v>
      </c>
    </row>
    <row r="7973" spans="1:2" x14ac:dyDescent="0.2">
      <c r="A7973" t="s">
        <v>13124</v>
      </c>
      <c r="B7973">
        <v>289.23</v>
      </c>
    </row>
    <row r="7974" spans="1:2" x14ac:dyDescent="0.2">
      <c r="A7974" t="s">
        <v>49253</v>
      </c>
      <c r="B7974">
        <v>289.23</v>
      </c>
    </row>
    <row r="7975" spans="1:2" x14ac:dyDescent="0.2">
      <c r="A7975" t="s">
        <v>13125</v>
      </c>
      <c r="B7975">
        <v>346.22</v>
      </c>
    </row>
    <row r="7976" spans="1:2" x14ac:dyDescent="0.2">
      <c r="A7976" t="s">
        <v>49254</v>
      </c>
      <c r="B7976">
        <v>346.22</v>
      </c>
    </row>
    <row r="7977" spans="1:2" x14ac:dyDescent="0.2">
      <c r="A7977" t="s">
        <v>13126</v>
      </c>
      <c r="B7977">
        <v>412.94</v>
      </c>
    </row>
    <row r="7978" spans="1:2" x14ac:dyDescent="0.2">
      <c r="A7978" t="s">
        <v>49255</v>
      </c>
      <c r="B7978">
        <v>412.94</v>
      </c>
    </row>
    <row r="7979" spans="1:2" x14ac:dyDescent="0.2">
      <c r="A7979" t="s">
        <v>13127</v>
      </c>
      <c r="B7979">
        <v>555.61</v>
      </c>
    </row>
    <row r="7980" spans="1:2" x14ac:dyDescent="0.2">
      <c r="A7980" t="s">
        <v>49256</v>
      </c>
      <c r="B7980">
        <v>555.61</v>
      </c>
    </row>
    <row r="7981" spans="1:2" x14ac:dyDescent="0.2">
      <c r="A7981" t="s">
        <v>13128</v>
      </c>
      <c r="B7981">
        <v>758.37</v>
      </c>
    </row>
    <row r="7982" spans="1:2" x14ac:dyDescent="0.2">
      <c r="A7982" t="s">
        <v>49257</v>
      </c>
      <c r="B7982">
        <v>758.37</v>
      </c>
    </row>
    <row r="7983" spans="1:2" x14ac:dyDescent="0.2">
      <c r="A7983" t="s">
        <v>13129</v>
      </c>
      <c r="B7983">
        <v>948.12</v>
      </c>
    </row>
    <row r="7984" spans="1:2" x14ac:dyDescent="0.2">
      <c r="A7984" t="s">
        <v>49258</v>
      </c>
      <c r="B7984">
        <v>948.12</v>
      </c>
    </row>
    <row r="7985" spans="1:2" x14ac:dyDescent="0.2">
      <c r="A7985" t="s">
        <v>13130</v>
      </c>
      <c r="B7985">
        <v>1178.5</v>
      </c>
    </row>
    <row r="7986" spans="1:2" x14ac:dyDescent="0.2">
      <c r="A7986" t="s">
        <v>49259</v>
      </c>
      <c r="B7986">
        <v>1178.5</v>
      </c>
    </row>
    <row r="7987" spans="1:2" x14ac:dyDescent="0.2">
      <c r="A7987" t="s">
        <v>13131</v>
      </c>
      <c r="B7987">
        <v>1445.25</v>
      </c>
    </row>
    <row r="7988" spans="1:2" x14ac:dyDescent="0.2">
      <c r="A7988" t="s">
        <v>49260</v>
      </c>
      <c r="B7988">
        <v>1445.25</v>
      </c>
    </row>
    <row r="7989" spans="1:2" x14ac:dyDescent="0.2">
      <c r="A7989" t="s">
        <v>13132</v>
      </c>
      <c r="B7989">
        <v>1666.02</v>
      </c>
    </row>
    <row r="7990" spans="1:2" x14ac:dyDescent="0.2">
      <c r="A7990" t="s">
        <v>49261</v>
      </c>
      <c r="B7990">
        <v>1666.02</v>
      </c>
    </row>
    <row r="7991" spans="1:2" x14ac:dyDescent="0.2">
      <c r="A7991" t="s">
        <v>13133</v>
      </c>
      <c r="B7991">
        <v>2293.39</v>
      </c>
    </row>
    <row r="7992" spans="1:2" x14ac:dyDescent="0.2">
      <c r="A7992" t="s">
        <v>49262</v>
      </c>
      <c r="B7992">
        <v>2293.39</v>
      </c>
    </row>
    <row r="7993" spans="1:2" x14ac:dyDescent="0.2">
      <c r="A7993" t="s">
        <v>13134</v>
      </c>
      <c r="B7993">
        <v>3168.55</v>
      </c>
    </row>
    <row r="7994" spans="1:2" x14ac:dyDescent="0.2">
      <c r="A7994" t="s">
        <v>49263</v>
      </c>
      <c r="B7994">
        <v>3168.55</v>
      </c>
    </row>
    <row r="7995" spans="1:2" x14ac:dyDescent="0.2">
      <c r="A7995" t="s">
        <v>13135</v>
      </c>
      <c r="B7995">
        <v>3543.17</v>
      </c>
    </row>
    <row r="7996" spans="1:2" x14ac:dyDescent="0.2">
      <c r="A7996" t="s">
        <v>49264</v>
      </c>
      <c r="B7996">
        <v>3543.17</v>
      </c>
    </row>
    <row r="7997" spans="1:2" x14ac:dyDescent="0.2">
      <c r="A7997" t="s">
        <v>13136</v>
      </c>
      <c r="B7997">
        <v>4056.92</v>
      </c>
    </row>
    <row r="7998" spans="1:2" x14ac:dyDescent="0.2">
      <c r="A7998" t="s">
        <v>49265</v>
      </c>
      <c r="B7998">
        <v>4056.92</v>
      </c>
    </row>
    <row r="7999" spans="1:2" x14ac:dyDescent="0.2">
      <c r="A7999" t="s">
        <v>13137</v>
      </c>
      <c r="B7999">
        <v>19.329999999999998</v>
      </c>
    </row>
    <row r="8000" spans="1:2" x14ac:dyDescent="0.2">
      <c r="A8000" t="s">
        <v>49266</v>
      </c>
      <c r="B8000">
        <v>19.329999999999998</v>
      </c>
    </row>
    <row r="8001" spans="1:2" x14ac:dyDescent="0.2">
      <c r="A8001" t="s">
        <v>13138</v>
      </c>
      <c r="B8001">
        <v>38.85</v>
      </c>
    </row>
    <row r="8002" spans="1:2" x14ac:dyDescent="0.2">
      <c r="A8002" t="s">
        <v>49267</v>
      </c>
      <c r="B8002">
        <v>38.85</v>
      </c>
    </row>
    <row r="8003" spans="1:2" x14ac:dyDescent="0.2">
      <c r="A8003" t="s">
        <v>13139</v>
      </c>
      <c r="B8003">
        <v>73.260000000000005</v>
      </c>
    </row>
    <row r="8004" spans="1:2" x14ac:dyDescent="0.2">
      <c r="A8004" t="s">
        <v>49268</v>
      </c>
      <c r="B8004">
        <v>73.260000000000005</v>
      </c>
    </row>
    <row r="8005" spans="1:2" x14ac:dyDescent="0.2">
      <c r="A8005" t="s">
        <v>13140</v>
      </c>
      <c r="B8005">
        <v>98.2</v>
      </c>
    </row>
    <row r="8006" spans="1:2" x14ac:dyDescent="0.2">
      <c r="A8006" t="s">
        <v>49269</v>
      </c>
      <c r="B8006">
        <v>98.2</v>
      </c>
    </row>
    <row r="8007" spans="1:2" x14ac:dyDescent="0.2">
      <c r="A8007" t="s">
        <v>13141</v>
      </c>
      <c r="B8007">
        <v>126.86</v>
      </c>
    </row>
    <row r="8008" spans="1:2" x14ac:dyDescent="0.2">
      <c r="A8008" t="s">
        <v>49270</v>
      </c>
      <c r="B8008">
        <v>126.86</v>
      </c>
    </row>
    <row r="8009" spans="1:2" x14ac:dyDescent="0.2">
      <c r="A8009" t="s">
        <v>13142</v>
      </c>
      <c r="B8009">
        <v>247.49</v>
      </c>
    </row>
    <row r="8010" spans="1:2" x14ac:dyDescent="0.2">
      <c r="A8010" t="s">
        <v>49271</v>
      </c>
      <c r="B8010">
        <v>247.49</v>
      </c>
    </row>
    <row r="8011" spans="1:2" x14ac:dyDescent="0.2">
      <c r="A8011" t="s">
        <v>13143</v>
      </c>
      <c r="B8011">
        <v>312.64</v>
      </c>
    </row>
    <row r="8012" spans="1:2" x14ac:dyDescent="0.2">
      <c r="A8012" t="s">
        <v>49272</v>
      </c>
      <c r="B8012">
        <v>312.64</v>
      </c>
    </row>
    <row r="8013" spans="1:2" x14ac:dyDescent="0.2">
      <c r="A8013" t="s">
        <v>13144</v>
      </c>
      <c r="B8013">
        <v>372.61</v>
      </c>
    </row>
    <row r="8014" spans="1:2" x14ac:dyDescent="0.2">
      <c r="A8014" t="s">
        <v>49273</v>
      </c>
      <c r="B8014">
        <v>372.61</v>
      </c>
    </row>
    <row r="8015" spans="1:2" x14ac:dyDescent="0.2">
      <c r="A8015" t="s">
        <v>13145</v>
      </c>
      <c r="B8015">
        <v>537.64</v>
      </c>
    </row>
    <row r="8016" spans="1:2" x14ac:dyDescent="0.2">
      <c r="A8016" t="s">
        <v>49274</v>
      </c>
      <c r="B8016">
        <v>537.64</v>
      </c>
    </row>
    <row r="8017" spans="1:2" x14ac:dyDescent="0.2">
      <c r="A8017" t="s">
        <v>13146</v>
      </c>
      <c r="B8017">
        <v>733.59</v>
      </c>
    </row>
    <row r="8018" spans="1:2" x14ac:dyDescent="0.2">
      <c r="A8018" t="s">
        <v>49275</v>
      </c>
      <c r="B8018">
        <v>733.59</v>
      </c>
    </row>
    <row r="8019" spans="1:2" x14ac:dyDescent="0.2">
      <c r="A8019" t="s">
        <v>13147</v>
      </c>
      <c r="B8019">
        <v>937.55</v>
      </c>
    </row>
    <row r="8020" spans="1:2" x14ac:dyDescent="0.2">
      <c r="A8020" t="s">
        <v>49276</v>
      </c>
      <c r="B8020">
        <v>937.55</v>
      </c>
    </row>
    <row r="8021" spans="1:2" x14ac:dyDescent="0.2">
      <c r="A8021" t="s">
        <v>13148</v>
      </c>
      <c r="B8021">
        <v>1209.92</v>
      </c>
    </row>
    <row r="8022" spans="1:2" x14ac:dyDescent="0.2">
      <c r="A8022" t="s">
        <v>49277</v>
      </c>
      <c r="B8022">
        <v>1209.92</v>
      </c>
    </row>
    <row r="8023" spans="1:2" x14ac:dyDescent="0.2">
      <c r="A8023" t="s">
        <v>13149</v>
      </c>
      <c r="B8023">
        <v>1519.51</v>
      </c>
    </row>
    <row r="8024" spans="1:2" x14ac:dyDescent="0.2">
      <c r="A8024" t="s">
        <v>49278</v>
      </c>
      <c r="B8024">
        <v>1519.51</v>
      </c>
    </row>
    <row r="8025" spans="1:2" x14ac:dyDescent="0.2">
      <c r="A8025" t="s">
        <v>13150</v>
      </c>
      <c r="B8025">
        <v>1781</v>
      </c>
    </row>
    <row r="8026" spans="1:2" x14ac:dyDescent="0.2">
      <c r="A8026" t="s">
        <v>49279</v>
      </c>
      <c r="B8026">
        <v>1781</v>
      </c>
    </row>
    <row r="8027" spans="1:2" x14ac:dyDescent="0.2">
      <c r="A8027" t="s">
        <v>13151</v>
      </c>
      <c r="B8027">
        <v>2357.13</v>
      </c>
    </row>
    <row r="8028" spans="1:2" x14ac:dyDescent="0.2">
      <c r="A8028" t="s">
        <v>49280</v>
      </c>
      <c r="B8028">
        <v>2357.13</v>
      </c>
    </row>
    <row r="8029" spans="1:2" x14ac:dyDescent="0.2">
      <c r="A8029" t="s">
        <v>13152</v>
      </c>
      <c r="B8029">
        <v>2855.73</v>
      </c>
    </row>
    <row r="8030" spans="1:2" x14ac:dyDescent="0.2">
      <c r="A8030" t="s">
        <v>49281</v>
      </c>
      <c r="B8030">
        <v>2855.73</v>
      </c>
    </row>
    <row r="8031" spans="1:2" x14ac:dyDescent="0.2">
      <c r="A8031" t="s">
        <v>13153</v>
      </c>
      <c r="B8031">
        <v>3193.88</v>
      </c>
    </row>
    <row r="8032" spans="1:2" x14ac:dyDescent="0.2">
      <c r="A8032" t="s">
        <v>49282</v>
      </c>
      <c r="B8032">
        <v>3193.88</v>
      </c>
    </row>
    <row r="8033" spans="1:2" x14ac:dyDescent="0.2">
      <c r="A8033" t="s">
        <v>13154</v>
      </c>
      <c r="B8033">
        <v>3656.99</v>
      </c>
    </row>
    <row r="8034" spans="1:2" x14ac:dyDescent="0.2">
      <c r="A8034" t="s">
        <v>49283</v>
      </c>
      <c r="B8034">
        <v>3656.99</v>
      </c>
    </row>
    <row r="8035" spans="1:2" x14ac:dyDescent="0.2">
      <c r="A8035" t="s">
        <v>13155</v>
      </c>
      <c r="B8035">
        <v>23.39</v>
      </c>
    </row>
    <row r="8036" spans="1:2" x14ac:dyDescent="0.2">
      <c r="A8036" t="s">
        <v>49284</v>
      </c>
      <c r="B8036">
        <v>23.39</v>
      </c>
    </row>
    <row r="8037" spans="1:2" x14ac:dyDescent="0.2">
      <c r="A8037" t="s">
        <v>13156</v>
      </c>
      <c r="B8037">
        <v>54.71</v>
      </c>
    </row>
    <row r="8038" spans="1:2" x14ac:dyDescent="0.2">
      <c r="A8038" t="s">
        <v>49285</v>
      </c>
      <c r="B8038">
        <v>54.71</v>
      </c>
    </row>
    <row r="8039" spans="1:2" x14ac:dyDescent="0.2">
      <c r="A8039" t="s">
        <v>13157</v>
      </c>
      <c r="B8039">
        <v>94.69</v>
      </c>
    </row>
    <row r="8040" spans="1:2" x14ac:dyDescent="0.2">
      <c r="A8040" t="s">
        <v>49286</v>
      </c>
      <c r="B8040">
        <v>94.69</v>
      </c>
    </row>
    <row r="8041" spans="1:2" x14ac:dyDescent="0.2">
      <c r="A8041" t="s">
        <v>13158</v>
      </c>
      <c r="B8041">
        <v>113.21</v>
      </c>
    </row>
    <row r="8042" spans="1:2" x14ac:dyDescent="0.2">
      <c r="A8042" t="s">
        <v>49287</v>
      </c>
      <c r="B8042">
        <v>113.21</v>
      </c>
    </row>
    <row r="8043" spans="1:2" x14ac:dyDescent="0.2">
      <c r="A8043" t="s">
        <v>13159</v>
      </c>
      <c r="B8043">
        <v>153.51</v>
      </c>
    </row>
    <row r="8044" spans="1:2" x14ac:dyDescent="0.2">
      <c r="A8044" t="s">
        <v>49288</v>
      </c>
      <c r="B8044">
        <v>153.51</v>
      </c>
    </row>
    <row r="8045" spans="1:2" x14ac:dyDescent="0.2">
      <c r="A8045" t="s">
        <v>13160</v>
      </c>
      <c r="B8045">
        <v>284.07</v>
      </c>
    </row>
    <row r="8046" spans="1:2" x14ac:dyDescent="0.2">
      <c r="A8046" t="s">
        <v>49289</v>
      </c>
      <c r="B8046">
        <v>284.07</v>
      </c>
    </row>
    <row r="8047" spans="1:2" x14ac:dyDescent="0.2">
      <c r="A8047" t="s">
        <v>13161</v>
      </c>
      <c r="B8047">
        <v>359.23</v>
      </c>
    </row>
    <row r="8048" spans="1:2" x14ac:dyDescent="0.2">
      <c r="A8048" t="s">
        <v>49290</v>
      </c>
      <c r="B8048">
        <v>359.23</v>
      </c>
    </row>
    <row r="8049" spans="1:2" x14ac:dyDescent="0.2">
      <c r="A8049" t="s">
        <v>13162</v>
      </c>
      <c r="B8049">
        <v>428.13</v>
      </c>
    </row>
    <row r="8050" spans="1:2" x14ac:dyDescent="0.2">
      <c r="A8050" t="s">
        <v>49291</v>
      </c>
      <c r="B8050">
        <v>428.13</v>
      </c>
    </row>
    <row r="8051" spans="1:2" x14ac:dyDescent="0.2">
      <c r="A8051" t="s">
        <v>13163</v>
      </c>
      <c r="B8051">
        <v>579.78</v>
      </c>
    </row>
    <row r="8052" spans="1:2" x14ac:dyDescent="0.2">
      <c r="A8052" t="s">
        <v>49292</v>
      </c>
      <c r="B8052">
        <v>579.78</v>
      </c>
    </row>
    <row r="8053" spans="1:2" x14ac:dyDescent="0.2">
      <c r="A8053" t="s">
        <v>13164</v>
      </c>
      <c r="B8053">
        <v>796.58</v>
      </c>
    </row>
    <row r="8054" spans="1:2" x14ac:dyDescent="0.2">
      <c r="A8054" t="s">
        <v>49293</v>
      </c>
      <c r="B8054">
        <v>796.58</v>
      </c>
    </row>
    <row r="8055" spans="1:2" x14ac:dyDescent="0.2">
      <c r="A8055" t="s">
        <v>13165</v>
      </c>
      <c r="B8055">
        <v>979.59</v>
      </c>
    </row>
    <row r="8056" spans="1:2" x14ac:dyDescent="0.2">
      <c r="A8056" t="s">
        <v>49294</v>
      </c>
      <c r="B8056">
        <v>979.59</v>
      </c>
    </row>
    <row r="8057" spans="1:2" x14ac:dyDescent="0.2">
      <c r="A8057" t="s">
        <v>13166</v>
      </c>
      <c r="B8057">
        <v>1249.8699999999999</v>
      </c>
    </row>
    <row r="8058" spans="1:2" x14ac:dyDescent="0.2">
      <c r="A8058" t="s">
        <v>49295</v>
      </c>
      <c r="B8058">
        <v>1249.8699999999999</v>
      </c>
    </row>
    <row r="8059" spans="1:2" x14ac:dyDescent="0.2">
      <c r="A8059" t="s">
        <v>13167</v>
      </c>
      <c r="B8059">
        <v>1536.84</v>
      </c>
    </row>
    <row r="8060" spans="1:2" x14ac:dyDescent="0.2">
      <c r="A8060" t="s">
        <v>49296</v>
      </c>
      <c r="B8060">
        <v>1536.84</v>
      </c>
    </row>
    <row r="8061" spans="1:2" x14ac:dyDescent="0.2">
      <c r="A8061" t="s">
        <v>13168</v>
      </c>
      <c r="B8061">
        <v>1799.2</v>
      </c>
    </row>
    <row r="8062" spans="1:2" x14ac:dyDescent="0.2">
      <c r="A8062" t="s">
        <v>49297</v>
      </c>
      <c r="B8062">
        <v>1799.2</v>
      </c>
    </row>
    <row r="8063" spans="1:2" x14ac:dyDescent="0.2">
      <c r="A8063" t="s">
        <v>13169</v>
      </c>
      <c r="B8063">
        <v>2461.41</v>
      </c>
    </row>
    <row r="8064" spans="1:2" x14ac:dyDescent="0.2">
      <c r="A8064" t="s">
        <v>49298</v>
      </c>
      <c r="B8064">
        <v>2461.41</v>
      </c>
    </row>
    <row r="8065" spans="1:2" x14ac:dyDescent="0.2">
      <c r="A8065" t="s">
        <v>13170</v>
      </c>
      <c r="B8065">
        <v>3298.27</v>
      </c>
    </row>
    <row r="8066" spans="1:2" x14ac:dyDescent="0.2">
      <c r="A8066" t="s">
        <v>49299</v>
      </c>
      <c r="B8066">
        <v>3298.27</v>
      </c>
    </row>
    <row r="8067" spans="1:2" x14ac:dyDescent="0.2">
      <c r="A8067" t="s">
        <v>13171</v>
      </c>
      <c r="B8067">
        <v>3688.77</v>
      </c>
    </row>
    <row r="8068" spans="1:2" x14ac:dyDescent="0.2">
      <c r="A8068" t="s">
        <v>49300</v>
      </c>
      <c r="B8068">
        <v>3688.77</v>
      </c>
    </row>
    <row r="8069" spans="1:2" x14ac:dyDescent="0.2">
      <c r="A8069" t="s">
        <v>13172</v>
      </c>
      <c r="B8069">
        <v>4197.47</v>
      </c>
    </row>
    <row r="8070" spans="1:2" x14ac:dyDescent="0.2">
      <c r="A8070" t="s">
        <v>49301</v>
      </c>
      <c r="B8070">
        <v>4197.47</v>
      </c>
    </row>
    <row r="8071" spans="1:2" x14ac:dyDescent="0.2">
      <c r="A8071" t="s">
        <v>13173</v>
      </c>
      <c r="B8071">
        <v>24.56</v>
      </c>
    </row>
    <row r="8072" spans="1:2" x14ac:dyDescent="0.2">
      <c r="A8072" t="s">
        <v>49302</v>
      </c>
      <c r="B8072">
        <v>24.56</v>
      </c>
    </row>
    <row r="8073" spans="1:2" x14ac:dyDescent="0.2">
      <c r="A8073" t="s">
        <v>13174</v>
      </c>
      <c r="B8073">
        <v>61.98</v>
      </c>
    </row>
    <row r="8074" spans="1:2" x14ac:dyDescent="0.2">
      <c r="A8074" t="s">
        <v>49303</v>
      </c>
      <c r="B8074">
        <v>61.98</v>
      </c>
    </row>
    <row r="8075" spans="1:2" x14ac:dyDescent="0.2">
      <c r="A8075" t="s">
        <v>13175</v>
      </c>
      <c r="B8075">
        <v>104.27</v>
      </c>
    </row>
    <row r="8076" spans="1:2" x14ac:dyDescent="0.2">
      <c r="A8076" t="s">
        <v>49304</v>
      </c>
      <c r="B8076">
        <v>104.27</v>
      </c>
    </row>
    <row r="8077" spans="1:2" x14ac:dyDescent="0.2">
      <c r="A8077" t="s">
        <v>13176</v>
      </c>
      <c r="B8077">
        <v>131.25</v>
      </c>
    </row>
    <row r="8078" spans="1:2" x14ac:dyDescent="0.2">
      <c r="A8078" t="s">
        <v>49305</v>
      </c>
      <c r="B8078">
        <v>131.25</v>
      </c>
    </row>
    <row r="8079" spans="1:2" x14ac:dyDescent="0.2">
      <c r="A8079" t="s">
        <v>13177</v>
      </c>
      <c r="B8079">
        <v>169.07</v>
      </c>
    </row>
    <row r="8080" spans="1:2" x14ac:dyDescent="0.2">
      <c r="A8080" t="s">
        <v>49306</v>
      </c>
      <c r="B8080">
        <v>169.07</v>
      </c>
    </row>
    <row r="8081" spans="1:2" x14ac:dyDescent="0.2">
      <c r="A8081" t="s">
        <v>13178</v>
      </c>
      <c r="B8081">
        <v>318.14999999999998</v>
      </c>
    </row>
    <row r="8082" spans="1:2" x14ac:dyDescent="0.2">
      <c r="A8082" t="s">
        <v>49307</v>
      </c>
      <c r="B8082">
        <v>318.14999999999998</v>
      </c>
    </row>
    <row r="8083" spans="1:2" x14ac:dyDescent="0.2">
      <c r="A8083" t="s">
        <v>13179</v>
      </c>
      <c r="B8083">
        <v>383.56</v>
      </c>
    </row>
    <row r="8084" spans="1:2" x14ac:dyDescent="0.2">
      <c r="A8084" t="s">
        <v>49308</v>
      </c>
      <c r="B8084">
        <v>383.56</v>
      </c>
    </row>
    <row r="8085" spans="1:2" x14ac:dyDescent="0.2">
      <c r="A8085" t="s">
        <v>13180</v>
      </c>
      <c r="B8085">
        <v>447.55</v>
      </c>
    </row>
    <row r="8086" spans="1:2" x14ac:dyDescent="0.2">
      <c r="A8086" t="s">
        <v>49309</v>
      </c>
      <c r="B8086">
        <v>447.55</v>
      </c>
    </row>
    <row r="8087" spans="1:2" x14ac:dyDescent="0.2">
      <c r="A8087" t="s">
        <v>13181</v>
      </c>
      <c r="B8087">
        <v>588.20000000000005</v>
      </c>
    </row>
    <row r="8088" spans="1:2" x14ac:dyDescent="0.2">
      <c r="A8088" t="s">
        <v>49310</v>
      </c>
      <c r="B8088">
        <v>588.20000000000005</v>
      </c>
    </row>
    <row r="8089" spans="1:2" x14ac:dyDescent="0.2">
      <c r="A8089" t="s">
        <v>13182</v>
      </c>
      <c r="B8089">
        <v>805.01</v>
      </c>
    </row>
    <row r="8090" spans="1:2" x14ac:dyDescent="0.2">
      <c r="A8090" t="s">
        <v>49311</v>
      </c>
      <c r="B8090">
        <v>805.01</v>
      </c>
    </row>
    <row r="8091" spans="1:2" x14ac:dyDescent="0.2">
      <c r="A8091" t="s">
        <v>13183</v>
      </c>
      <c r="B8091">
        <v>988.02</v>
      </c>
    </row>
    <row r="8092" spans="1:2" x14ac:dyDescent="0.2">
      <c r="A8092" t="s">
        <v>49312</v>
      </c>
      <c r="B8092">
        <v>988.02</v>
      </c>
    </row>
    <row r="8093" spans="1:2" x14ac:dyDescent="0.2">
      <c r="A8093" t="s">
        <v>13184</v>
      </c>
      <c r="B8093">
        <v>1258.29</v>
      </c>
    </row>
    <row r="8094" spans="1:2" x14ac:dyDescent="0.2">
      <c r="A8094" t="s">
        <v>49313</v>
      </c>
      <c r="B8094">
        <v>1258.29</v>
      </c>
    </row>
    <row r="8095" spans="1:2" x14ac:dyDescent="0.2">
      <c r="A8095" t="s">
        <v>13185</v>
      </c>
      <c r="B8095">
        <v>1545.27</v>
      </c>
    </row>
    <row r="8096" spans="1:2" x14ac:dyDescent="0.2">
      <c r="A8096" t="s">
        <v>49314</v>
      </c>
      <c r="B8096">
        <v>1545.27</v>
      </c>
    </row>
    <row r="8097" spans="1:2" x14ac:dyDescent="0.2">
      <c r="A8097" t="s">
        <v>13186</v>
      </c>
      <c r="B8097">
        <v>1807.63</v>
      </c>
    </row>
    <row r="8098" spans="1:2" x14ac:dyDescent="0.2">
      <c r="A8098" t="s">
        <v>49315</v>
      </c>
      <c r="B8098">
        <v>1807.63</v>
      </c>
    </row>
    <row r="8099" spans="1:2" x14ac:dyDescent="0.2">
      <c r="A8099" t="s">
        <v>13187</v>
      </c>
      <c r="B8099">
        <v>2469.84</v>
      </c>
    </row>
    <row r="8100" spans="1:2" x14ac:dyDescent="0.2">
      <c r="A8100" t="s">
        <v>49316</v>
      </c>
      <c r="B8100">
        <v>2469.84</v>
      </c>
    </row>
    <row r="8101" spans="1:2" x14ac:dyDescent="0.2">
      <c r="A8101" t="s">
        <v>13188</v>
      </c>
      <c r="B8101">
        <v>3610.51</v>
      </c>
    </row>
    <row r="8102" spans="1:2" x14ac:dyDescent="0.2">
      <c r="A8102" t="s">
        <v>49317</v>
      </c>
      <c r="B8102">
        <v>3610.51</v>
      </c>
    </row>
    <row r="8103" spans="1:2" x14ac:dyDescent="0.2">
      <c r="A8103" t="s">
        <v>13189</v>
      </c>
      <c r="B8103">
        <v>4049.46</v>
      </c>
    </row>
    <row r="8104" spans="1:2" x14ac:dyDescent="0.2">
      <c r="A8104" t="s">
        <v>49318</v>
      </c>
      <c r="B8104">
        <v>4049.46</v>
      </c>
    </row>
    <row r="8105" spans="1:2" x14ac:dyDescent="0.2">
      <c r="A8105" t="s">
        <v>13190</v>
      </c>
      <c r="B8105">
        <v>4616.3599999999997</v>
      </c>
    </row>
    <row r="8106" spans="1:2" x14ac:dyDescent="0.2">
      <c r="A8106" t="s">
        <v>49319</v>
      </c>
      <c r="B8106">
        <v>4616.3599999999997</v>
      </c>
    </row>
    <row r="8107" spans="1:2" x14ac:dyDescent="0.2">
      <c r="A8107" t="s">
        <v>13196</v>
      </c>
      <c r="B8107">
        <v>113.84</v>
      </c>
    </row>
    <row r="8108" spans="1:2" x14ac:dyDescent="0.2">
      <c r="A8108" t="s">
        <v>49320</v>
      </c>
      <c r="B8108">
        <v>113.84</v>
      </c>
    </row>
    <row r="8109" spans="1:2" x14ac:dyDescent="0.2">
      <c r="A8109" t="s">
        <v>13197</v>
      </c>
      <c r="B8109">
        <v>156.46</v>
      </c>
    </row>
    <row r="8110" spans="1:2" x14ac:dyDescent="0.2">
      <c r="A8110" t="s">
        <v>49321</v>
      </c>
      <c r="B8110">
        <v>156.46</v>
      </c>
    </row>
    <row r="8111" spans="1:2" x14ac:dyDescent="0.2">
      <c r="A8111" t="s">
        <v>13198</v>
      </c>
      <c r="B8111">
        <v>191</v>
      </c>
    </row>
    <row r="8112" spans="1:2" x14ac:dyDescent="0.2">
      <c r="A8112" t="s">
        <v>49322</v>
      </c>
      <c r="B8112">
        <v>191</v>
      </c>
    </row>
    <row r="8113" spans="1:2" x14ac:dyDescent="0.2">
      <c r="A8113" t="s">
        <v>13199</v>
      </c>
      <c r="B8113">
        <v>193.74</v>
      </c>
    </row>
    <row r="8114" spans="1:2" x14ac:dyDescent="0.2">
      <c r="A8114" t="s">
        <v>49323</v>
      </c>
      <c r="B8114">
        <v>193.74</v>
      </c>
    </row>
    <row r="8115" spans="1:2" x14ac:dyDescent="0.2">
      <c r="A8115" t="s">
        <v>13200</v>
      </c>
      <c r="B8115">
        <v>290.02</v>
      </c>
    </row>
    <row r="8116" spans="1:2" x14ac:dyDescent="0.2">
      <c r="A8116" t="s">
        <v>49324</v>
      </c>
      <c r="B8116">
        <v>290.02</v>
      </c>
    </row>
    <row r="8117" spans="1:2" x14ac:dyDescent="0.2">
      <c r="A8117" t="s">
        <v>13201</v>
      </c>
      <c r="B8117">
        <v>327.88</v>
      </c>
    </row>
    <row r="8118" spans="1:2" x14ac:dyDescent="0.2">
      <c r="A8118" t="s">
        <v>49325</v>
      </c>
      <c r="B8118">
        <v>327.88</v>
      </c>
    </row>
    <row r="8119" spans="1:2" x14ac:dyDescent="0.2">
      <c r="A8119" t="s">
        <v>13202</v>
      </c>
      <c r="B8119">
        <v>405.42</v>
      </c>
    </row>
    <row r="8120" spans="1:2" x14ac:dyDescent="0.2">
      <c r="A8120" t="s">
        <v>49326</v>
      </c>
      <c r="B8120">
        <v>405.42</v>
      </c>
    </row>
    <row r="8121" spans="1:2" x14ac:dyDescent="0.2">
      <c r="A8121" t="s">
        <v>13204</v>
      </c>
      <c r="B8121">
        <v>691.59</v>
      </c>
    </row>
    <row r="8122" spans="1:2" x14ac:dyDescent="0.2">
      <c r="A8122" t="s">
        <v>49327</v>
      </c>
      <c r="B8122">
        <v>691.59</v>
      </c>
    </row>
    <row r="8123" spans="1:2" x14ac:dyDescent="0.2">
      <c r="A8123" t="s">
        <v>13205</v>
      </c>
      <c r="B8123">
        <v>1044.5</v>
      </c>
    </row>
    <row r="8124" spans="1:2" x14ac:dyDescent="0.2">
      <c r="A8124" t="s">
        <v>49328</v>
      </c>
      <c r="B8124">
        <v>1044.5</v>
      </c>
    </row>
    <row r="8125" spans="1:2" x14ac:dyDescent="0.2">
      <c r="A8125" t="s">
        <v>13206</v>
      </c>
      <c r="B8125">
        <v>1325.31</v>
      </c>
    </row>
    <row r="8126" spans="1:2" x14ac:dyDescent="0.2">
      <c r="A8126" t="s">
        <v>49329</v>
      </c>
      <c r="B8126">
        <v>1325.31</v>
      </c>
    </row>
    <row r="8127" spans="1:2" x14ac:dyDescent="0.2">
      <c r="A8127" t="s">
        <v>13207</v>
      </c>
      <c r="B8127">
        <v>1643.59</v>
      </c>
    </row>
    <row r="8128" spans="1:2" x14ac:dyDescent="0.2">
      <c r="A8128" t="s">
        <v>49330</v>
      </c>
      <c r="B8128">
        <v>1643.59</v>
      </c>
    </row>
    <row r="8129" spans="1:2" x14ac:dyDescent="0.2">
      <c r="A8129" t="s">
        <v>13209</v>
      </c>
      <c r="B8129">
        <v>120.52</v>
      </c>
    </row>
    <row r="8130" spans="1:2" x14ac:dyDescent="0.2">
      <c r="A8130" t="s">
        <v>49331</v>
      </c>
      <c r="B8130">
        <v>120.52</v>
      </c>
    </row>
    <row r="8131" spans="1:2" x14ac:dyDescent="0.2">
      <c r="A8131" t="s">
        <v>13210</v>
      </c>
      <c r="B8131">
        <v>185.94</v>
      </c>
    </row>
    <row r="8132" spans="1:2" x14ac:dyDescent="0.2">
      <c r="A8132" t="s">
        <v>49332</v>
      </c>
      <c r="B8132">
        <v>185.94</v>
      </c>
    </row>
    <row r="8133" spans="1:2" x14ac:dyDescent="0.2">
      <c r="A8133" t="s">
        <v>13211</v>
      </c>
      <c r="B8133">
        <v>207.14</v>
      </c>
    </row>
    <row r="8134" spans="1:2" x14ac:dyDescent="0.2">
      <c r="A8134" t="s">
        <v>49333</v>
      </c>
      <c r="B8134">
        <v>207.14</v>
      </c>
    </row>
    <row r="8135" spans="1:2" x14ac:dyDescent="0.2">
      <c r="A8135" t="s">
        <v>13212</v>
      </c>
      <c r="B8135">
        <v>230.98</v>
      </c>
    </row>
    <row r="8136" spans="1:2" x14ac:dyDescent="0.2">
      <c r="A8136" t="s">
        <v>49334</v>
      </c>
      <c r="B8136">
        <v>230.98</v>
      </c>
    </row>
    <row r="8137" spans="1:2" x14ac:dyDescent="0.2">
      <c r="A8137" t="s">
        <v>13213</v>
      </c>
      <c r="B8137">
        <v>284.18</v>
      </c>
    </row>
    <row r="8138" spans="1:2" x14ac:dyDescent="0.2">
      <c r="A8138" t="s">
        <v>49335</v>
      </c>
      <c r="B8138">
        <v>284.18</v>
      </c>
    </row>
    <row r="8139" spans="1:2" x14ac:dyDescent="0.2">
      <c r="A8139" t="s">
        <v>13214</v>
      </c>
      <c r="B8139">
        <v>410.84</v>
      </c>
    </row>
    <row r="8140" spans="1:2" x14ac:dyDescent="0.2">
      <c r="A8140" t="s">
        <v>49336</v>
      </c>
      <c r="B8140">
        <v>410.84</v>
      </c>
    </row>
    <row r="8141" spans="1:2" x14ac:dyDescent="0.2">
      <c r="A8141" t="s">
        <v>13215</v>
      </c>
      <c r="B8141">
        <v>449.41</v>
      </c>
    </row>
    <row r="8142" spans="1:2" x14ac:dyDescent="0.2">
      <c r="A8142" t="s">
        <v>49337</v>
      </c>
      <c r="B8142">
        <v>449.41</v>
      </c>
    </row>
    <row r="8143" spans="1:2" x14ac:dyDescent="0.2">
      <c r="A8143" t="s">
        <v>13217</v>
      </c>
      <c r="B8143">
        <v>760.84</v>
      </c>
    </row>
    <row r="8144" spans="1:2" x14ac:dyDescent="0.2">
      <c r="A8144" t="s">
        <v>49338</v>
      </c>
      <c r="B8144">
        <v>760.84</v>
      </c>
    </row>
    <row r="8145" spans="1:2" x14ac:dyDescent="0.2">
      <c r="A8145" t="s">
        <v>13218</v>
      </c>
      <c r="B8145">
        <v>1148.8499999999999</v>
      </c>
    </row>
    <row r="8146" spans="1:2" x14ac:dyDescent="0.2">
      <c r="A8146" t="s">
        <v>49339</v>
      </c>
      <c r="B8146">
        <v>1148.8499999999999</v>
      </c>
    </row>
    <row r="8147" spans="1:2" x14ac:dyDescent="0.2">
      <c r="A8147" t="s">
        <v>13222</v>
      </c>
      <c r="B8147">
        <v>137.55000000000001</v>
      </c>
    </row>
    <row r="8148" spans="1:2" x14ac:dyDescent="0.2">
      <c r="A8148" t="s">
        <v>49340</v>
      </c>
      <c r="B8148">
        <v>137.55000000000001</v>
      </c>
    </row>
    <row r="8149" spans="1:2" x14ac:dyDescent="0.2">
      <c r="A8149" t="s">
        <v>13223</v>
      </c>
      <c r="B8149">
        <v>204.91</v>
      </c>
    </row>
    <row r="8150" spans="1:2" x14ac:dyDescent="0.2">
      <c r="A8150" t="s">
        <v>49341</v>
      </c>
      <c r="B8150">
        <v>204.91</v>
      </c>
    </row>
    <row r="8151" spans="1:2" x14ac:dyDescent="0.2">
      <c r="A8151" t="s">
        <v>13224</v>
      </c>
      <c r="B8151">
        <v>255.19</v>
      </c>
    </row>
    <row r="8152" spans="1:2" x14ac:dyDescent="0.2">
      <c r="A8152" t="s">
        <v>49342</v>
      </c>
      <c r="B8152">
        <v>255.19</v>
      </c>
    </row>
    <row r="8153" spans="1:2" x14ac:dyDescent="0.2">
      <c r="A8153" t="s">
        <v>13225</v>
      </c>
      <c r="B8153">
        <v>326.33999999999997</v>
      </c>
    </row>
    <row r="8154" spans="1:2" x14ac:dyDescent="0.2">
      <c r="A8154" t="s">
        <v>49343</v>
      </c>
      <c r="B8154">
        <v>326.33999999999997</v>
      </c>
    </row>
    <row r="8155" spans="1:2" x14ac:dyDescent="0.2">
      <c r="A8155" t="s">
        <v>13226</v>
      </c>
      <c r="B8155">
        <v>400.34</v>
      </c>
    </row>
    <row r="8156" spans="1:2" x14ac:dyDescent="0.2">
      <c r="A8156" t="s">
        <v>49344</v>
      </c>
      <c r="B8156">
        <v>400.34</v>
      </c>
    </row>
    <row r="8157" spans="1:2" x14ac:dyDescent="0.2">
      <c r="A8157" t="s">
        <v>13227</v>
      </c>
      <c r="B8157">
        <v>509.44</v>
      </c>
    </row>
    <row r="8158" spans="1:2" x14ac:dyDescent="0.2">
      <c r="A8158" t="s">
        <v>49345</v>
      </c>
      <c r="B8158">
        <v>509.44</v>
      </c>
    </row>
    <row r="8159" spans="1:2" x14ac:dyDescent="0.2">
      <c r="A8159" t="s">
        <v>13228</v>
      </c>
      <c r="B8159">
        <v>581.54</v>
      </c>
    </row>
    <row r="8160" spans="1:2" x14ac:dyDescent="0.2">
      <c r="A8160" t="s">
        <v>49346</v>
      </c>
      <c r="B8160">
        <v>581.54</v>
      </c>
    </row>
    <row r="8161" spans="1:2" x14ac:dyDescent="0.2">
      <c r="A8161" t="s">
        <v>13230</v>
      </c>
      <c r="B8161">
        <v>837.68</v>
      </c>
    </row>
    <row r="8162" spans="1:2" x14ac:dyDescent="0.2">
      <c r="A8162" t="s">
        <v>49347</v>
      </c>
      <c r="B8162">
        <v>837.68</v>
      </c>
    </row>
    <row r="8163" spans="1:2" x14ac:dyDescent="0.2">
      <c r="A8163" t="s">
        <v>13231</v>
      </c>
      <c r="B8163">
        <v>1263.6400000000001</v>
      </c>
    </row>
    <row r="8164" spans="1:2" x14ac:dyDescent="0.2">
      <c r="A8164" t="s">
        <v>49348</v>
      </c>
      <c r="B8164">
        <v>1263.6400000000001</v>
      </c>
    </row>
    <row r="8165" spans="1:2" x14ac:dyDescent="0.2">
      <c r="A8165" t="s">
        <v>13235</v>
      </c>
      <c r="B8165">
        <v>52.38</v>
      </c>
    </row>
    <row r="8166" spans="1:2" x14ac:dyDescent="0.2">
      <c r="A8166" t="s">
        <v>49349</v>
      </c>
      <c r="B8166">
        <v>52.38</v>
      </c>
    </row>
    <row r="8167" spans="1:2" x14ac:dyDescent="0.2">
      <c r="A8167" t="s">
        <v>13236</v>
      </c>
      <c r="B8167">
        <v>57.68</v>
      </c>
    </row>
    <row r="8168" spans="1:2" x14ac:dyDescent="0.2">
      <c r="A8168" t="s">
        <v>49350</v>
      </c>
      <c r="B8168">
        <v>57.68</v>
      </c>
    </row>
    <row r="8169" spans="1:2" x14ac:dyDescent="0.2">
      <c r="A8169" t="s">
        <v>13237</v>
      </c>
      <c r="B8169">
        <v>93.8</v>
      </c>
    </row>
    <row r="8170" spans="1:2" x14ac:dyDescent="0.2">
      <c r="A8170" t="s">
        <v>49351</v>
      </c>
      <c r="B8170">
        <v>93.8</v>
      </c>
    </row>
    <row r="8171" spans="1:2" x14ac:dyDescent="0.2">
      <c r="A8171" t="s">
        <v>13238</v>
      </c>
      <c r="B8171">
        <v>108.15</v>
      </c>
    </row>
    <row r="8172" spans="1:2" x14ac:dyDescent="0.2">
      <c r="A8172" t="s">
        <v>49352</v>
      </c>
      <c r="B8172">
        <v>108.15</v>
      </c>
    </row>
    <row r="8173" spans="1:2" x14ac:dyDescent="0.2">
      <c r="A8173" t="s">
        <v>13239</v>
      </c>
      <c r="B8173">
        <v>144.94999999999999</v>
      </c>
    </row>
    <row r="8174" spans="1:2" x14ac:dyDescent="0.2">
      <c r="A8174" t="s">
        <v>49353</v>
      </c>
      <c r="B8174">
        <v>144.94999999999999</v>
      </c>
    </row>
    <row r="8175" spans="1:2" x14ac:dyDescent="0.2">
      <c r="A8175" t="s">
        <v>13240</v>
      </c>
      <c r="B8175">
        <v>199.69</v>
      </c>
    </row>
    <row r="8176" spans="1:2" x14ac:dyDescent="0.2">
      <c r="A8176" t="s">
        <v>49354</v>
      </c>
      <c r="B8176">
        <v>199.69</v>
      </c>
    </row>
    <row r="8177" spans="1:2" x14ac:dyDescent="0.2">
      <c r="A8177" t="s">
        <v>13241</v>
      </c>
      <c r="B8177">
        <v>243.84</v>
      </c>
    </row>
    <row r="8178" spans="1:2" x14ac:dyDescent="0.2">
      <c r="A8178" t="s">
        <v>49355</v>
      </c>
      <c r="B8178">
        <v>243.84</v>
      </c>
    </row>
    <row r="8179" spans="1:2" x14ac:dyDescent="0.2">
      <c r="A8179" t="s">
        <v>13242</v>
      </c>
      <c r="B8179">
        <v>317.8</v>
      </c>
    </row>
    <row r="8180" spans="1:2" x14ac:dyDescent="0.2">
      <c r="A8180" t="s">
        <v>49356</v>
      </c>
      <c r="B8180">
        <v>317.8</v>
      </c>
    </row>
    <row r="8181" spans="1:2" x14ac:dyDescent="0.2">
      <c r="A8181" t="s">
        <v>13243</v>
      </c>
      <c r="B8181">
        <v>465.8</v>
      </c>
    </row>
    <row r="8182" spans="1:2" x14ac:dyDescent="0.2">
      <c r="A8182" t="s">
        <v>49357</v>
      </c>
      <c r="B8182">
        <v>465.8</v>
      </c>
    </row>
    <row r="8183" spans="1:2" x14ac:dyDescent="0.2">
      <c r="A8183" t="s">
        <v>13244</v>
      </c>
      <c r="B8183">
        <v>683.05</v>
      </c>
    </row>
    <row r="8184" spans="1:2" x14ac:dyDescent="0.2">
      <c r="A8184" t="s">
        <v>49358</v>
      </c>
      <c r="B8184">
        <v>683.05</v>
      </c>
    </row>
    <row r="8185" spans="1:2" x14ac:dyDescent="0.2">
      <c r="A8185" t="s">
        <v>13245</v>
      </c>
      <c r="B8185">
        <v>68.3</v>
      </c>
    </row>
    <row r="8186" spans="1:2" x14ac:dyDescent="0.2">
      <c r="A8186" t="s">
        <v>49359</v>
      </c>
      <c r="B8186">
        <v>68.3</v>
      </c>
    </row>
    <row r="8187" spans="1:2" x14ac:dyDescent="0.2">
      <c r="A8187" t="s">
        <v>13246</v>
      </c>
      <c r="B8187">
        <v>76.84</v>
      </c>
    </row>
    <row r="8188" spans="1:2" x14ac:dyDescent="0.2">
      <c r="A8188" t="s">
        <v>49360</v>
      </c>
      <c r="B8188">
        <v>76.84</v>
      </c>
    </row>
    <row r="8189" spans="1:2" x14ac:dyDescent="0.2">
      <c r="A8189" t="s">
        <v>13247</v>
      </c>
      <c r="B8189">
        <v>107.54</v>
      </c>
    </row>
    <row r="8190" spans="1:2" x14ac:dyDescent="0.2">
      <c r="A8190" t="s">
        <v>49361</v>
      </c>
      <c r="B8190">
        <v>107.54</v>
      </c>
    </row>
    <row r="8191" spans="1:2" x14ac:dyDescent="0.2">
      <c r="A8191" t="s">
        <v>13248</v>
      </c>
      <c r="B8191">
        <v>142.30000000000001</v>
      </c>
    </row>
    <row r="8192" spans="1:2" x14ac:dyDescent="0.2">
      <c r="A8192" t="s">
        <v>49362</v>
      </c>
      <c r="B8192">
        <v>142.30000000000001</v>
      </c>
    </row>
    <row r="8193" spans="1:2" x14ac:dyDescent="0.2">
      <c r="A8193" t="s">
        <v>13249</v>
      </c>
      <c r="B8193">
        <v>215.35</v>
      </c>
    </row>
    <row r="8194" spans="1:2" x14ac:dyDescent="0.2">
      <c r="A8194" t="s">
        <v>49363</v>
      </c>
      <c r="B8194">
        <v>215.35</v>
      </c>
    </row>
    <row r="8195" spans="1:2" x14ac:dyDescent="0.2">
      <c r="A8195" t="s">
        <v>13250</v>
      </c>
      <c r="B8195">
        <v>222.94</v>
      </c>
    </row>
    <row r="8196" spans="1:2" x14ac:dyDescent="0.2">
      <c r="A8196" t="s">
        <v>49364</v>
      </c>
      <c r="B8196">
        <v>222.94</v>
      </c>
    </row>
    <row r="8197" spans="1:2" x14ac:dyDescent="0.2">
      <c r="A8197" t="s">
        <v>13251</v>
      </c>
      <c r="B8197">
        <v>236.16</v>
      </c>
    </row>
    <row r="8198" spans="1:2" x14ac:dyDescent="0.2">
      <c r="A8198" t="s">
        <v>49365</v>
      </c>
      <c r="B8198">
        <v>236.16</v>
      </c>
    </row>
    <row r="8199" spans="1:2" x14ac:dyDescent="0.2">
      <c r="A8199" t="s">
        <v>13252</v>
      </c>
      <c r="B8199">
        <v>350.06</v>
      </c>
    </row>
    <row r="8200" spans="1:2" x14ac:dyDescent="0.2">
      <c r="A8200" t="s">
        <v>49366</v>
      </c>
      <c r="B8200">
        <v>350.06</v>
      </c>
    </row>
    <row r="8201" spans="1:2" x14ac:dyDescent="0.2">
      <c r="A8201" t="s">
        <v>13253</v>
      </c>
      <c r="B8201">
        <v>517.5</v>
      </c>
    </row>
    <row r="8202" spans="1:2" x14ac:dyDescent="0.2">
      <c r="A8202" t="s">
        <v>49367</v>
      </c>
      <c r="B8202">
        <v>517.5</v>
      </c>
    </row>
    <row r="8203" spans="1:2" x14ac:dyDescent="0.2">
      <c r="A8203" t="s">
        <v>13254</v>
      </c>
      <c r="B8203">
        <v>553.5</v>
      </c>
    </row>
    <row r="8204" spans="1:2" x14ac:dyDescent="0.2">
      <c r="A8204" t="s">
        <v>49368</v>
      </c>
      <c r="B8204">
        <v>553.5</v>
      </c>
    </row>
    <row r="8205" spans="1:2" x14ac:dyDescent="0.2">
      <c r="A8205" t="s">
        <v>13255</v>
      </c>
      <c r="B8205">
        <v>78.739999999999995</v>
      </c>
    </row>
    <row r="8206" spans="1:2" x14ac:dyDescent="0.2">
      <c r="A8206" t="s">
        <v>49369</v>
      </c>
      <c r="B8206">
        <v>78.739999999999995</v>
      </c>
    </row>
    <row r="8207" spans="1:2" x14ac:dyDescent="0.2">
      <c r="A8207" t="s">
        <v>13256</v>
      </c>
      <c r="B8207">
        <v>80.77</v>
      </c>
    </row>
    <row r="8208" spans="1:2" x14ac:dyDescent="0.2">
      <c r="A8208" t="s">
        <v>49370</v>
      </c>
      <c r="B8208">
        <v>80.77</v>
      </c>
    </row>
    <row r="8209" spans="1:2" x14ac:dyDescent="0.2">
      <c r="A8209" t="s">
        <v>13257</v>
      </c>
      <c r="B8209">
        <v>111.81</v>
      </c>
    </row>
    <row r="8210" spans="1:2" x14ac:dyDescent="0.2">
      <c r="A8210" t="s">
        <v>49371</v>
      </c>
      <c r="B8210">
        <v>111.81</v>
      </c>
    </row>
    <row r="8211" spans="1:2" x14ac:dyDescent="0.2">
      <c r="A8211" t="s">
        <v>13258</v>
      </c>
      <c r="B8211">
        <v>152.63999999999999</v>
      </c>
    </row>
    <row r="8212" spans="1:2" x14ac:dyDescent="0.2">
      <c r="A8212" t="s">
        <v>49372</v>
      </c>
      <c r="B8212">
        <v>152.63999999999999</v>
      </c>
    </row>
    <row r="8213" spans="1:2" x14ac:dyDescent="0.2">
      <c r="A8213" t="s">
        <v>13259</v>
      </c>
      <c r="B8213">
        <v>258.04000000000002</v>
      </c>
    </row>
    <row r="8214" spans="1:2" x14ac:dyDescent="0.2">
      <c r="A8214" t="s">
        <v>49373</v>
      </c>
      <c r="B8214">
        <v>258.04000000000002</v>
      </c>
    </row>
    <row r="8215" spans="1:2" x14ac:dyDescent="0.2">
      <c r="A8215" t="s">
        <v>13260</v>
      </c>
      <c r="B8215">
        <v>267.52</v>
      </c>
    </row>
    <row r="8216" spans="1:2" x14ac:dyDescent="0.2">
      <c r="A8216" t="s">
        <v>49374</v>
      </c>
      <c r="B8216">
        <v>267.52</v>
      </c>
    </row>
    <row r="8217" spans="1:2" x14ac:dyDescent="0.2">
      <c r="A8217" t="s">
        <v>13261</v>
      </c>
      <c r="B8217">
        <v>385.16</v>
      </c>
    </row>
    <row r="8218" spans="1:2" x14ac:dyDescent="0.2">
      <c r="A8218" t="s">
        <v>49375</v>
      </c>
      <c r="B8218">
        <v>385.16</v>
      </c>
    </row>
    <row r="8219" spans="1:2" x14ac:dyDescent="0.2">
      <c r="A8219" t="s">
        <v>13262</v>
      </c>
      <c r="B8219">
        <v>419.31</v>
      </c>
    </row>
    <row r="8220" spans="1:2" x14ac:dyDescent="0.2">
      <c r="A8220" t="s">
        <v>49376</v>
      </c>
      <c r="B8220">
        <v>419.31</v>
      </c>
    </row>
    <row r="8221" spans="1:2" x14ac:dyDescent="0.2">
      <c r="A8221" t="s">
        <v>13263</v>
      </c>
      <c r="B8221">
        <v>628.02</v>
      </c>
    </row>
    <row r="8222" spans="1:2" x14ac:dyDescent="0.2">
      <c r="A8222" t="s">
        <v>49377</v>
      </c>
      <c r="B8222">
        <v>628.02</v>
      </c>
    </row>
    <row r="8223" spans="1:2" x14ac:dyDescent="0.2">
      <c r="A8223" t="s">
        <v>13264</v>
      </c>
      <c r="B8223">
        <v>866.14</v>
      </c>
    </row>
    <row r="8224" spans="1:2" x14ac:dyDescent="0.2">
      <c r="A8224" t="s">
        <v>49378</v>
      </c>
      <c r="B8224">
        <v>866.14</v>
      </c>
    </row>
    <row r="8225" spans="1:2" x14ac:dyDescent="0.2">
      <c r="A8225" t="s">
        <v>13265</v>
      </c>
      <c r="B8225">
        <v>90.12</v>
      </c>
    </row>
    <row r="8226" spans="1:2" x14ac:dyDescent="0.2">
      <c r="A8226" t="s">
        <v>49379</v>
      </c>
      <c r="B8226">
        <v>90.12</v>
      </c>
    </row>
    <row r="8227" spans="1:2" x14ac:dyDescent="0.2">
      <c r="A8227" t="s">
        <v>13266</v>
      </c>
      <c r="B8227">
        <v>101.5</v>
      </c>
    </row>
    <row r="8228" spans="1:2" x14ac:dyDescent="0.2">
      <c r="A8228" t="s">
        <v>49380</v>
      </c>
      <c r="B8228">
        <v>101.5</v>
      </c>
    </row>
    <row r="8229" spans="1:2" x14ac:dyDescent="0.2">
      <c r="A8229" t="s">
        <v>13267</v>
      </c>
      <c r="B8229">
        <v>121.29</v>
      </c>
    </row>
    <row r="8230" spans="1:2" x14ac:dyDescent="0.2">
      <c r="A8230" t="s">
        <v>49381</v>
      </c>
      <c r="B8230">
        <v>121.29</v>
      </c>
    </row>
    <row r="8231" spans="1:2" x14ac:dyDescent="0.2">
      <c r="A8231" t="s">
        <v>13268</v>
      </c>
      <c r="B8231">
        <v>164.5</v>
      </c>
    </row>
    <row r="8232" spans="1:2" x14ac:dyDescent="0.2">
      <c r="A8232" t="s">
        <v>49382</v>
      </c>
      <c r="B8232">
        <v>164.5</v>
      </c>
    </row>
    <row r="8233" spans="1:2" x14ac:dyDescent="0.2">
      <c r="A8233" t="s">
        <v>13269</v>
      </c>
      <c r="B8233">
        <v>283.64999999999998</v>
      </c>
    </row>
    <row r="8234" spans="1:2" x14ac:dyDescent="0.2">
      <c r="A8234" t="s">
        <v>49383</v>
      </c>
      <c r="B8234">
        <v>283.64999999999998</v>
      </c>
    </row>
    <row r="8235" spans="1:2" x14ac:dyDescent="0.2">
      <c r="A8235" t="s">
        <v>13270</v>
      </c>
      <c r="B8235">
        <v>294.08999999999997</v>
      </c>
    </row>
    <row r="8236" spans="1:2" x14ac:dyDescent="0.2">
      <c r="A8236" t="s">
        <v>49384</v>
      </c>
      <c r="B8236">
        <v>294.08999999999997</v>
      </c>
    </row>
    <row r="8237" spans="1:2" x14ac:dyDescent="0.2">
      <c r="A8237" t="s">
        <v>13271</v>
      </c>
      <c r="B8237">
        <v>424.06</v>
      </c>
    </row>
    <row r="8238" spans="1:2" x14ac:dyDescent="0.2">
      <c r="A8238" t="s">
        <v>49385</v>
      </c>
      <c r="B8238">
        <v>424.06</v>
      </c>
    </row>
    <row r="8239" spans="1:2" x14ac:dyDescent="0.2">
      <c r="A8239" t="s">
        <v>13272</v>
      </c>
      <c r="B8239">
        <v>461.06</v>
      </c>
    </row>
    <row r="8240" spans="1:2" x14ac:dyDescent="0.2">
      <c r="A8240" t="s">
        <v>49386</v>
      </c>
      <c r="B8240">
        <v>461.06</v>
      </c>
    </row>
    <row r="8241" spans="1:2" x14ac:dyDescent="0.2">
      <c r="A8241" t="s">
        <v>13273</v>
      </c>
      <c r="B8241">
        <v>710.18</v>
      </c>
    </row>
    <row r="8242" spans="1:2" x14ac:dyDescent="0.2">
      <c r="A8242" t="s">
        <v>49387</v>
      </c>
      <c r="B8242">
        <v>710.18</v>
      </c>
    </row>
    <row r="8243" spans="1:2" x14ac:dyDescent="0.2">
      <c r="A8243" t="s">
        <v>13274</v>
      </c>
      <c r="B8243">
        <v>908.36</v>
      </c>
    </row>
    <row r="8244" spans="1:2" x14ac:dyDescent="0.2">
      <c r="A8244" t="s">
        <v>49388</v>
      </c>
      <c r="B8244">
        <v>908.36</v>
      </c>
    </row>
    <row r="8245" spans="1:2" x14ac:dyDescent="0.2">
      <c r="A8245" t="s">
        <v>13276</v>
      </c>
      <c r="B8245">
        <v>9.39</v>
      </c>
    </row>
    <row r="8246" spans="1:2" x14ac:dyDescent="0.2">
      <c r="A8246" t="s">
        <v>49389</v>
      </c>
      <c r="B8246">
        <v>9.39</v>
      </c>
    </row>
    <row r="8247" spans="1:2" x14ac:dyDescent="0.2">
      <c r="A8247" t="s">
        <v>13277</v>
      </c>
      <c r="B8247">
        <v>19.14</v>
      </c>
    </row>
    <row r="8248" spans="1:2" x14ac:dyDescent="0.2">
      <c r="A8248" t="s">
        <v>49390</v>
      </c>
      <c r="B8248">
        <v>19.14</v>
      </c>
    </row>
    <row r="8249" spans="1:2" x14ac:dyDescent="0.2">
      <c r="A8249" t="s">
        <v>13278</v>
      </c>
      <c r="B8249">
        <v>31.42</v>
      </c>
    </row>
    <row r="8250" spans="1:2" x14ac:dyDescent="0.2">
      <c r="A8250" t="s">
        <v>49391</v>
      </c>
      <c r="B8250">
        <v>31.42</v>
      </c>
    </row>
    <row r="8251" spans="1:2" x14ac:dyDescent="0.2">
      <c r="A8251" t="s">
        <v>13279</v>
      </c>
      <c r="B8251">
        <v>11.8</v>
      </c>
    </row>
    <row r="8252" spans="1:2" x14ac:dyDescent="0.2">
      <c r="A8252" t="s">
        <v>49392</v>
      </c>
      <c r="B8252">
        <v>11.8</v>
      </c>
    </row>
    <row r="8253" spans="1:2" x14ac:dyDescent="0.2">
      <c r="A8253" t="s">
        <v>13280</v>
      </c>
      <c r="B8253">
        <v>24.27</v>
      </c>
    </row>
    <row r="8254" spans="1:2" x14ac:dyDescent="0.2">
      <c r="A8254" t="s">
        <v>49393</v>
      </c>
      <c r="B8254">
        <v>24.27</v>
      </c>
    </row>
    <row r="8255" spans="1:2" x14ac:dyDescent="0.2">
      <c r="A8255" t="s">
        <v>13281</v>
      </c>
      <c r="B8255">
        <v>39.57</v>
      </c>
    </row>
    <row r="8256" spans="1:2" x14ac:dyDescent="0.2">
      <c r="A8256" t="s">
        <v>49394</v>
      </c>
      <c r="B8256">
        <v>39.57</v>
      </c>
    </row>
    <row r="8257" spans="1:2" x14ac:dyDescent="0.2">
      <c r="A8257" t="s">
        <v>13282</v>
      </c>
      <c r="B8257">
        <v>15.2</v>
      </c>
    </row>
    <row r="8258" spans="1:2" x14ac:dyDescent="0.2">
      <c r="A8258" t="s">
        <v>49395</v>
      </c>
      <c r="B8258">
        <v>15.2</v>
      </c>
    </row>
    <row r="8259" spans="1:2" x14ac:dyDescent="0.2">
      <c r="A8259" t="s">
        <v>13283</v>
      </c>
      <c r="B8259">
        <v>32.54</v>
      </c>
    </row>
    <row r="8260" spans="1:2" x14ac:dyDescent="0.2">
      <c r="A8260" t="s">
        <v>49396</v>
      </c>
      <c r="B8260">
        <v>32.54</v>
      </c>
    </row>
    <row r="8261" spans="1:2" x14ac:dyDescent="0.2">
      <c r="A8261" t="s">
        <v>13284</v>
      </c>
      <c r="B8261">
        <v>45.91</v>
      </c>
    </row>
    <row r="8262" spans="1:2" x14ac:dyDescent="0.2">
      <c r="A8262" t="s">
        <v>49397</v>
      </c>
      <c r="B8262">
        <v>45.91</v>
      </c>
    </row>
    <row r="8263" spans="1:2" x14ac:dyDescent="0.2">
      <c r="A8263" t="s">
        <v>13285</v>
      </c>
      <c r="B8263">
        <v>8.84</v>
      </c>
    </row>
    <row r="8264" spans="1:2" x14ac:dyDescent="0.2">
      <c r="A8264" t="s">
        <v>49398</v>
      </c>
      <c r="B8264">
        <v>8.84</v>
      </c>
    </row>
    <row r="8265" spans="1:2" x14ac:dyDescent="0.2">
      <c r="A8265" t="s">
        <v>13286</v>
      </c>
      <c r="B8265">
        <v>6.41</v>
      </c>
    </row>
    <row r="8266" spans="1:2" x14ac:dyDescent="0.2">
      <c r="A8266" t="s">
        <v>49399</v>
      </c>
      <c r="B8266">
        <v>6.41</v>
      </c>
    </row>
    <row r="8267" spans="1:2" x14ac:dyDescent="0.2">
      <c r="A8267" t="s">
        <v>13288</v>
      </c>
      <c r="B8267">
        <v>4.9400000000000004</v>
      </c>
    </row>
    <row r="8268" spans="1:2" x14ac:dyDescent="0.2">
      <c r="A8268" t="s">
        <v>49400</v>
      </c>
      <c r="B8268">
        <v>4.9400000000000004</v>
      </c>
    </row>
    <row r="8269" spans="1:2" x14ac:dyDescent="0.2">
      <c r="A8269" t="s">
        <v>13289</v>
      </c>
      <c r="B8269">
        <v>10.96</v>
      </c>
    </row>
    <row r="8270" spans="1:2" x14ac:dyDescent="0.2">
      <c r="A8270" t="s">
        <v>49401</v>
      </c>
      <c r="B8270">
        <v>10.96</v>
      </c>
    </row>
    <row r="8271" spans="1:2" x14ac:dyDescent="0.2">
      <c r="A8271" t="s">
        <v>13290</v>
      </c>
      <c r="B8271">
        <v>20.46</v>
      </c>
    </row>
    <row r="8272" spans="1:2" x14ac:dyDescent="0.2">
      <c r="A8272" t="s">
        <v>49402</v>
      </c>
      <c r="B8272">
        <v>20.46</v>
      </c>
    </row>
    <row r="8273" spans="1:2" x14ac:dyDescent="0.2">
      <c r="A8273" t="s">
        <v>13291</v>
      </c>
      <c r="B8273">
        <v>14.68</v>
      </c>
    </row>
    <row r="8274" spans="1:2" x14ac:dyDescent="0.2">
      <c r="A8274" t="s">
        <v>49403</v>
      </c>
      <c r="B8274">
        <v>14.68</v>
      </c>
    </row>
    <row r="8275" spans="1:2" x14ac:dyDescent="0.2">
      <c r="A8275" t="s">
        <v>13292</v>
      </c>
      <c r="B8275">
        <v>33.65</v>
      </c>
    </row>
    <row r="8276" spans="1:2" x14ac:dyDescent="0.2">
      <c r="A8276" t="s">
        <v>49404</v>
      </c>
      <c r="B8276">
        <v>33.65</v>
      </c>
    </row>
    <row r="8277" spans="1:2" x14ac:dyDescent="0.2">
      <c r="A8277" t="s">
        <v>13293</v>
      </c>
      <c r="B8277">
        <v>32.78</v>
      </c>
    </row>
    <row r="8278" spans="1:2" x14ac:dyDescent="0.2">
      <c r="A8278" t="s">
        <v>49405</v>
      </c>
      <c r="B8278">
        <v>32.78</v>
      </c>
    </row>
    <row r="8279" spans="1:2" x14ac:dyDescent="0.2">
      <c r="A8279" t="s">
        <v>13294</v>
      </c>
      <c r="B8279">
        <v>95.51</v>
      </c>
    </row>
    <row r="8280" spans="1:2" x14ac:dyDescent="0.2">
      <c r="A8280" t="s">
        <v>49406</v>
      </c>
      <c r="B8280">
        <v>95.51</v>
      </c>
    </row>
    <row r="8281" spans="1:2" x14ac:dyDescent="0.2">
      <c r="A8281" t="s">
        <v>13295</v>
      </c>
      <c r="B8281">
        <v>12.09</v>
      </c>
    </row>
    <row r="8282" spans="1:2" x14ac:dyDescent="0.2">
      <c r="A8282" t="s">
        <v>49407</v>
      </c>
      <c r="B8282">
        <v>12.09</v>
      </c>
    </row>
    <row r="8283" spans="1:2" x14ac:dyDescent="0.2">
      <c r="A8283" t="s">
        <v>13296</v>
      </c>
      <c r="B8283">
        <v>28.17</v>
      </c>
    </row>
    <row r="8284" spans="1:2" x14ac:dyDescent="0.2">
      <c r="A8284" t="s">
        <v>49408</v>
      </c>
      <c r="B8284">
        <v>28.17</v>
      </c>
    </row>
    <row r="8285" spans="1:2" x14ac:dyDescent="0.2">
      <c r="A8285" t="s">
        <v>13297</v>
      </c>
      <c r="B8285">
        <v>49.25</v>
      </c>
    </row>
    <row r="8286" spans="1:2" x14ac:dyDescent="0.2">
      <c r="A8286" t="s">
        <v>49409</v>
      </c>
      <c r="B8286">
        <v>49.25</v>
      </c>
    </row>
    <row r="8287" spans="1:2" x14ac:dyDescent="0.2">
      <c r="A8287" t="s">
        <v>13298</v>
      </c>
      <c r="B8287">
        <v>12.55</v>
      </c>
    </row>
    <row r="8288" spans="1:2" x14ac:dyDescent="0.2">
      <c r="A8288" t="s">
        <v>49410</v>
      </c>
      <c r="B8288">
        <v>12.55</v>
      </c>
    </row>
    <row r="8289" spans="1:2" x14ac:dyDescent="0.2">
      <c r="A8289" t="s">
        <v>13299</v>
      </c>
      <c r="B8289">
        <v>28.41</v>
      </c>
    </row>
    <row r="8290" spans="1:2" x14ac:dyDescent="0.2">
      <c r="A8290" t="s">
        <v>49411</v>
      </c>
      <c r="B8290">
        <v>28.41</v>
      </c>
    </row>
    <row r="8291" spans="1:2" x14ac:dyDescent="0.2">
      <c r="A8291" t="s">
        <v>13300</v>
      </c>
      <c r="B8291">
        <v>42.81</v>
      </c>
    </row>
    <row r="8292" spans="1:2" x14ac:dyDescent="0.2">
      <c r="A8292" t="s">
        <v>49412</v>
      </c>
      <c r="B8292">
        <v>42.81</v>
      </c>
    </row>
    <row r="8293" spans="1:2" x14ac:dyDescent="0.2">
      <c r="A8293" t="s">
        <v>13301</v>
      </c>
      <c r="B8293">
        <v>17.25</v>
      </c>
    </row>
    <row r="8294" spans="1:2" x14ac:dyDescent="0.2">
      <c r="A8294" t="s">
        <v>49413</v>
      </c>
      <c r="B8294">
        <v>17.25</v>
      </c>
    </row>
    <row r="8295" spans="1:2" x14ac:dyDescent="0.2">
      <c r="A8295" t="s">
        <v>13302</v>
      </c>
      <c r="B8295">
        <v>42.07</v>
      </c>
    </row>
    <row r="8296" spans="1:2" x14ac:dyDescent="0.2">
      <c r="A8296" t="s">
        <v>49414</v>
      </c>
      <c r="B8296">
        <v>42.07</v>
      </c>
    </row>
    <row r="8297" spans="1:2" x14ac:dyDescent="0.2">
      <c r="A8297" t="s">
        <v>13303</v>
      </c>
      <c r="B8297">
        <v>68.95</v>
      </c>
    </row>
    <row r="8298" spans="1:2" x14ac:dyDescent="0.2">
      <c r="A8298" t="s">
        <v>49415</v>
      </c>
      <c r="B8298">
        <v>68.95</v>
      </c>
    </row>
    <row r="8299" spans="1:2" x14ac:dyDescent="0.2">
      <c r="A8299" t="s">
        <v>13304</v>
      </c>
      <c r="B8299">
        <v>45.39</v>
      </c>
    </row>
    <row r="8300" spans="1:2" x14ac:dyDescent="0.2">
      <c r="A8300" t="s">
        <v>49416</v>
      </c>
      <c r="B8300">
        <v>45.39</v>
      </c>
    </row>
    <row r="8301" spans="1:2" x14ac:dyDescent="0.2">
      <c r="A8301" t="s">
        <v>13305</v>
      </c>
      <c r="B8301">
        <v>76.739999999999995</v>
      </c>
    </row>
    <row r="8302" spans="1:2" x14ac:dyDescent="0.2">
      <c r="A8302" t="s">
        <v>49417</v>
      </c>
      <c r="B8302">
        <v>76.739999999999995</v>
      </c>
    </row>
    <row r="8303" spans="1:2" x14ac:dyDescent="0.2">
      <c r="A8303" t="s">
        <v>13306</v>
      </c>
      <c r="B8303">
        <v>101.36</v>
      </c>
    </row>
    <row r="8304" spans="1:2" x14ac:dyDescent="0.2">
      <c r="A8304" t="s">
        <v>49418</v>
      </c>
      <c r="B8304">
        <v>101.36</v>
      </c>
    </row>
    <row r="8305" spans="1:2" x14ac:dyDescent="0.2">
      <c r="A8305" t="s">
        <v>13307</v>
      </c>
      <c r="B8305">
        <v>38.36</v>
      </c>
    </row>
    <row r="8306" spans="1:2" x14ac:dyDescent="0.2">
      <c r="A8306" t="s">
        <v>49419</v>
      </c>
      <c r="B8306">
        <v>38.36</v>
      </c>
    </row>
    <row r="8307" spans="1:2" x14ac:dyDescent="0.2">
      <c r="A8307" t="s">
        <v>13308</v>
      </c>
      <c r="B8307">
        <v>69.900000000000006</v>
      </c>
    </row>
    <row r="8308" spans="1:2" x14ac:dyDescent="0.2">
      <c r="A8308" t="s">
        <v>49420</v>
      </c>
      <c r="B8308">
        <v>69.900000000000006</v>
      </c>
    </row>
    <row r="8309" spans="1:2" x14ac:dyDescent="0.2">
      <c r="A8309" t="s">
        <v>13309</v>
      </c>
      <c r="B8309">
        <v>99.48</v>
      </c>
    </row>
    <row r="8310" spans="1:2" x14ac:dyDescent="0.2">
      <c r="A8310" t="s">
        <v>49421</v>
      </c>
      <c r="B8310">
        <v>99.48</v>
      </c>
    </row>
    <row r="8311" spans="1:2" x14ac:dyDescent="0.2">
      <c r="A8311" t="s">
        <v>13310</v>
      </c>
      <c r="B8311">
        <v>6.25</v>
      </c>
    </row>
    <row r="8312" spans="1:2" x14ac:dyDescent="0.2">
      <c r="A8312" t="s">
        <v>49422</v>
      </c>
      <c r="B8312">
        <v>6.25</v>
      </c>
    </row>
    <row r="8313" spans="1:2" x14ac:dyDescent="0.2">
      <c r="A8313" t="s">
        <v>13311</v>
      </c>
      <c r="B8313">
        <v>7.08</v>
      </c>
    </row>
    <row r="8314" spans="1:2" x14ac:dyDescent="0.2">
      <c r="A8314" t="s">
        <v>49423</v>
      </c>
      <c r="B8314">
        <v>7.08</v>
      </c>
    </row>
    <row r="8315" spans="1:2" x14ac:dyDescent="0.2">
      <c r="A8315" t="s">
        <v>13312</v>
      </c>
      <c r="B8315">
        <v>10.93</v>
      </c>
    </row>
    <row r="8316" spans="1:2" x14ac:dyDescent="0.2">
      <c r="A8316" t="s">
        <v>49424</v>
      </c>
      <c r="B8316">
        <v>10.93</v>
      </c>
    </row>
    <row r="8317" spans="1:2" x14ac:dyDescent="0.2">
      <c r="A8317" t="s">
        <v>13313</v>
      </c>
      <c r="B8317">
        <v>21.23</v>
      </c>
    </row>
    <row r="8318" spans="1:2" x14ac:dyDescent="0.2">
      <c r="A8318" t="s">
        <v>49425</v>
      </c>
      <c r="B8318">
        <v>21.23</v>
      </c>
    </row>
    <row r="8319" spans="1:2" x14ac:dyDescent="0.2">
      <c r="A8319" t="s">
        <v>13314</v>
      </c>
      <c r="B8319">
        <v>31.44</v>
      </c>
    </row>
    <row r="8320" spans="1:2" x14ac:dyDescent="0.2">
      <c r="A8320" t="s">
        <v>49426</v>
      </c>
      <c r="B8320">
        <v>31.44</v>
      </c>
    </row>
    <row r="8321" spans="1:2" x14ac:dyDescent="0.2">
      <c r="A8321" t="s">
        <v>13315</v>
      </c>
      <c r="B8321">
        <v>56.59</v>
      </c>
    </row>
    <row r="8322" spans="1:2" x14ac:dyDescent="0.2">
      <c r="A8322" t="s">
        <v>49427</v>
      </c>
      <c r="B8322">
        <v>56.59</v>
      </c>
    </row>
    <row r="8323" spans="1:2" x14ac:dyDescent="0.2">
      <c r="A8323" t="s">
        <v>13316</v>
      </c>
      <c r="B8323">
        <v>8.5</v>
      </c>
    </row>
    <row r="8324" spans="1:2" x14ac:dyDescent="0.2">
      <c r="A8324" t="s">
        <v>49428</v>
      </c>
      <c r="B8324">
        <v>8.5</v>
      </c>
    </row>
    <row r="8325" spans="1:2" x14ac:dyDescent="0.2">
      <c r="A8325" t="s">
        <v>13317</v>
      </c>
      <c r="B8325">
        <v>18.63</v>
      </c>
    </row>
    <row r="8326" spans="1:2" x14ac:dyDescent="0.2">
      <c r="A8326" t="s">
        <v>49429</v>
      </c>
      <c r="B8326">
        <v>18.63</v>
      </c>
    </row>
    <row r="8327" spans="1:2" x14ac:dyDescent="0.2">
      <c r="A8327" t="s">
        <v>13318</v>
      </c>
      <c r="B8327">
        <v>25.38</v>
      </c>
    </row>
    <row r="8328" spans="1:2" x14ac:dyDescent="0.2">
      <c r="A8328" t="s">
        <v>49430</v>
      </c>
      <c r="B8328">
        <v>25.38</v>
      </c>
    </row>
    <row r="8329" spans="1:2" x14ac:dyDescent="0.2">
      <c r="A8329" t="s">
        <v>13319</v>
      </c>
      <c r="B8329">
        <v>11.74</v>
      </c>
    </row>
    <row r="8330" spans="1:2" x14ac:dyDescent="0.2">
      <c r="A8330" t="s">
        <v>49431</v>
      </c>
      <c r="B8330">
        <v>11.74</v>
      </c>
    </row>
    <row r="8331" spans="1:2" x14ac:dyDescent="0.2">
      <c r="A8331" t="s">
        <v>13320</v>
      </c>
      <c r="B8331">
        <v>27.76</v>
      </c>
    </row>
    <row r="8332" spans="1:2" x14ac:dyDescent="0.2">
      <c r="A8332" t="s">
        <v>49432</v>
      </c>
      <c r="B8332">
        <v>27.76</v>
      </c>
    </row>
    <row r="8333" spans="1:2" x14ac:dyDescent="0.2">
      <c r="A8333" t="s">
        <v>13321</v>
      </c>
      <c r="B8333">
        <v>24.93</v>
      </c>
    </row>
    <row r="8334" spans="1:2" x14ac:dyDescent="0.2">
      <c r="A8334" t="s">
        <v>49433</v>
      </c>
      <c r="B8334">
        <v>24.93</v>
      </c>
    </row>
    <row r="8335" spans="1:2" x14ac:dyDescent="0.2">
      <c r="A8335" t="s">
        <v>13322</v>
      </c>
      <c r="B8335">
        <v>51.8</v>
      </c>
    </row>
    <row r="8336" spans="1:2" x14ac:dyDescent="0.2">
      <c r="A8336" t="s">
        <v>49434</v>
      </c>
      <c r="B8336">
        <v>51.8</v>
      </c>
    </row>
    <row r="8337" spans="1:2" x14ac:dyDescent="0.2">
      <c r="A8337" t="s">
        <v>13323</v>
      </c>
      <c r="B8337">
        <v>55.71</v>
      </c>
    </row>
    <row r="8338" spans="1:2" x14ac:dyDescent="0.2">
      <c r="A8338" t="s">
        <v>49435</v>
      </c>
      <c r="B8338">
        <v>55.71</v>
      </c>
    </row>
    <row r="8339" spans="1:2" x14ac:dyDescent="0.2">
      <c r="A8339" t="s">
        <v>13324</v>
      </c>
      <c r="B8339">
        <v>39.6</v>
      </c>
    </row>
    <row r="8340" spans="1:2" x14ac:dyDescent="0.2">
      <c r="A8340" t="s">
        <v>49436</v>
      </c>
      <c r="B8340">
        <v>39.6</v>
      </c>
    </row>
    <row r="8341" spans="1:2" x14ac:dyDescent="0.2">
      <c r="A8341" t="s">
        <v>13325</v>
      </c>
      <c r="B8341">
        <v>6.31</v>
      </c>
    </row>
    <row r="8342" spans="1:2" x14ac:dyDescent="0.2">
      <c r="A8342" t="s">
        <v>49437</v>
      </c>
      <c r="B8342">
        <v>6.31</v>
      </c>
    </row>
    <row r="8343" spans="1:2" x14ac:dyDescent="0.2">
      <c r="A8343" t="s">
        <v>13326</v>
      </c>
      <c r="B8343">
        <v>8.58</v>
      </c>
    </row>
    <row r="8344" spans="1:2" x14ac:dyDescent="0.2">
      <c r="A8344" t="s">
        <v>49438</v>
      </c>
      <c r="B8344">
        <v>8.58</v>
      </c>
    </row>
    <row r="8345" spans="1:2" x14ac:dyDescent="0.2">
      <c r="A8345" t="s">
        <v>13328</v>
      </c>
      <c r="B8345">
        <v>27.21</v>
      </c>
    </row>
    <row r="8346" spans="1:2" x14ac:dyDescent="0.2">
      <c r="A8346" t="s">
        <v>49439</v>
      </c>
      <c r="B8346">
        <v>27.21</v>
      </c>
    </row>
    <row r="8347" spans="1:2" x14ac:dyDescent="0.2">
      <c r="A8347" t="s">
        <v>13329</v>
      </c>
      <c r="B8347">
        <v>55.37</v>
      </c>
    </row>
    <row r="8348" spans="1:2" x14ac:dyDescent="0.2">
      <c r="A8348" t="s">
        <v>49440</v>
      </c>
      <c r="B8348">
        <v>55.37</v>
      </c>
    </row>
    <row r="8349" spans="1:2" x14ac:dyDescent="0.2">
      <c r="A8349" t="s">
        <v>13330</v>
      </c>
      <c r="B8349">
        <v>94.92</v>
      </c>
    </row>
    <row r="8350" spans="1:2" x14ac:dyDescent="0.2">
      <c r="A8350" t="s">
        <v>49441</v>
      </c>
      <c r="B8350">
        <v>94.92</v>
      </c>
    </row>
    <row r="8351" spans="1:2" x14ac:dyDescent="0.2">
      <c r="A8351" t="s">
        <v>13331</v>
      </c>
      <c r="B8351">
        <v>144.28</v>
      </c>
    </row>
    <row r="8352" spans="1:2" x14ac:dyDescent="0.2">
      <c r="A8352" t="s">
        <v>49442</v>
      </c>
      <c r="B8352">
        <v>144.28</v>
      </c>
    </row>
    <row r="8353" spans="1:2" x14ac:dyDescent="0.2">
      <c r="A8353" t="s">
        <v>13332</v>
      </c>
      <c r="B8353">
        <v>204.39</v>
      </c>
    </row>
    <row r="8354" spans="1:2" x14ac:dyDescent="0.2">
      <c r="A8354" t="s">
        <v>49443</v>
      </c>
      <c r="B8354">
        <v>204.39</v>
      </c>
    </row>
    <row r="8355" spans="1:2" x14ac:dyDescent="0.2">
      <c r="A8355" t="s">
        <v>13333</v>
      </c>
      <c r="B8355">
        <v>959.45</v>
      </c>
    </row>
    <row r="8356" spans="1:2" x14ac:dyDescent="0.2">
      <c r="A8356" t="s">
        <v>49444</v>
      </c>
      <c r="B8356">
        <v>959.45</v>
      </c>
    </row>
    <row r="8357" spans="1:2" x14ac:dyDescent="0.2">
      <c r="A8357" t="s">
        <v>13334</v>
      </c>
      <c r="B8357">
        <v>1480</v>
      </c>
    </row>
    <row r="8358" spans="1:2" x14ac:dyDescent="0.2">
      <c r="A8358" t="s">
        <v>49445</v>
      </c>
      <c r="B8358">
        <v>1480</v>
      </c>
    </row>
    <row r="8359" spans="1:2" x14ac:dyDescent="0.2">
      <c r="A8359" t="s">
        <v>13335</v>
      </c>
      <c r="B8359">
        <v>37.869999999999997</v>
      </c>
    </row>
    <row r="8360" spans="1:2" x14ac:dyDescent="0.2">
      <c r="A8360" t="s">
        <v>49446</v>
      </c>
      <c r="B8360">
        <v>37.869999999999997</v>
      </c>
    </row>
    <row r="8361" spans="1:2" x14ac:dyDescent="0.2">
      <c r="A8361" t="s">
        <v>13336</v>
      </c>
      <c r="B8361">
        <v>49.08</v>
      </c>
    </row>
    <row r="8362" spans="1:2" x14ac:dyDescent="0.2">
      <c r="A8362" t="s">
        <v>49447</v>
      </c>
      <c r="B8362">
        <v>49.08</v>
      </c>
    </row>
    <row r="8363" spans="1:2" x14ac:dyDescent="0.2">
      <c r="A8363" t="s">
        <v>13337</v>
      </c>
      <c r="B8363">
        <v>85.52</v>
      </c>
    </row>
    <row r="8364" spans="1:2" x14ac:dyDescent="0.2">
      <c r="A8364" t="s">
        <v>49448</v>
      </c>
      <c r="B8364">
        <v>85.52</v>
      </c>
    </row>
    <row r="8365" spans="1:2" x14ac:dyDescent="0.2">
      <c r="A8365" t="s">
        <v>13338</v>
      </c>
      <c r="B8365">
        <v>155.18</v>
      </c>
    </row>
    <row r="8366" spans="1:2" x14ac:dyDescent="0.2">
      <c r="A8366" t="s">
        <v>49449</v>
      </c>
      <c r="B8366">
        <v>155.18</v>
      </c>
    </row>
    <row r="8367" spans="1:2" x14ac:dyDescent="0.2">
      <c r="A8367" t="s">
        <v>13339</v>
      </c>
      <c r="B8367">
        <v>284.63</v>
      </c>
    </row>
    <row r="8368" spans="1:2" x14ac:dyDescent="0.2">
      <c r="A8368" t="s">
        <v>49450</v>
      </c>
      <c r="B8368">
        <v>284.63</v>
      </c>
    </row>
    <row r="8369" spans="1:2" x14ac:dyDescent="0.2">
      <c r="A8369" t="s">
        <v>13340</v>
      </c>
      <c r="B8369">
        <v>417.54</v>
      </c>
    </row>
    <row r="8370" spans="1:2" x14ac:dyDescent="0.2">
      <c r="A8370" t="s">
        <v>49451</v>
      </c>
      <c r="B8370">
        <v>417.54</v>
      </c>
    </row>
    <row r="8371" spans="1:2" x14ac:dyDescent="0.2">
      <c r="A8371" t="s">
        <v>13341</v>
      </c>
      <c r="B8371">
        <v>760.56</v>
      </c>
    </row>
    <row r="8372" spans="1:2" x14ac:dyDescent="0.2">
      <c r="A8372" t="s">
        <v>49452</v>
      </c>
      <c r="B8372">
        <v>760.56</v>
      </c>
    </row>
    <row r="8373" spans="1:2" x14ac:dyDescent="0.2">
      <c r="A8373" t="s">
        <v>13342</v>
      </c>
      <c r="B8373">
        <v>3.72</v>
      </c>
    </row>
    <row r="8374" spans="1:2" x14ac:dyDescent="0.2">
      <c r="A8374" t="s">
        <v>49453</v>
      </c>
      <c r="B8374">
        <v>3.72</v>
      </c>
    </row>
    <row r="8375" spans="1:2" x14ac:dyDescent="0.2">
      <c r="A8375" t="s">
        <v>13343</v>
      </c>
      <c r="B8375">
        <v>5.48</v>
      </c>
    </row>
    <row r="8376" spans="1:2" x14ac:dyDescent="0.2">
      <c r="A8376" t="s">
        <v>49454</v>
      </c>
      <c r="B8376">
        <v>5.48</v>
      </c>
    </row>
    <row r="8377" spans="1:2" x14ac:dyDescent="0.2">
      <c r="A8377" t="s">
        <v>13344</v>
      </c>
      <c r="B8377">
        <v>10.96</v>
      </c>
    </row>
    <row r="8378" spans="1:2" x14ac:dyDescent="0.2">
      <c r="A8378" t="s">
        <v>49455</v>
      </c>
      <c r="B8378">
        <v>10.96</v>
      </c>
    </row>
    <row r="8379" spans="1:2" x14ac:dyDescent="0.2">
      <c r="A8379" t="s">
        <v>13345</v>
      </c>
      <c r="B8379">
        <v>18.53</v>
      </c>
    </row>
    <row r="8380" spans="1:2" x14ac:dyDescent="0.2">
      <c r="A8380" t="s">
        <v>49456</v>
      </c>
      <c r="B8380">
        <v>18.53</v>
      </c>
    </row>
    <row r="8381" spans="1:2" x14ac:dyDescent="0.2">
      <c r="A8381" t="s">
        <v>13346</v>
      </c>
      <c r="B8381">
        <v>24.95</v>
      </c>
    </row>
    <row r="8382" spans="1:2" x14ac:dyDescent="0.2">
      <c r="A8382" t="s">
        <v>49457</v>
      </c>
      <c r="B8382">
        <v>24.95</v>
      </c>
    </row>
    <row r="8383" spans="1:2" x14ac:dyDescent="0.2">
      <c r="A8383" t="s">
        <v>13347</v>
      </c>
      <c r="B8383">
        <v>70.44</v>
      </c>
    </row>
    <row r="8384" spans="1:2" x14ac:dyDescent="0.2">
      <c r="A8384" t="s">
        <v>49458</v>
      </c>
      <c r="B8384">
        <v>70.44</v>
      </c>
    </row>
    <row r="8385" spans="1:2" x14ac:dyDescent="0.2">
      <c r="A8385" t="s">
        <v>13348</v>
      </c>
      <c r="B8385">
        <v>81.36</v>
      </c>
    </row>
    <row r="8386" spans="1:2" x14ac:dyDescent="0.2">
      <c r="A8386" t="s">
        <v>49459</v>
      </c>
      <c r="B8386">
        <v>81.36</v>
      </c>
    </row>
    <row r="8387" spans="1:2" x14ac:dyDescent="0.2">
      <c r="A8387" t="s">
        <v>13349</v>
      </c>
      <c r="B8387">
        <v>1.56</v>
      </c>
    </row>
    <row r="8388" spans="1:2" x14ac:dyDescent="0.2">
      <c r="A8388" t="s">
        <v>49460</v>
      </c>
      <c r="B8388">
        <v>1.56</v>
      </c>
    </row>
    <row r="8389" spans="1:2" x14ac:dyDescent="0.2">
      <c r="A8389" t="s">
        <v>13350</v>
      </c>
      <c r="B8389">
        <v>1.83</v>
      </c>
    </row>
    <row r="8390" spans="1:2" x14ac:dyDescent="0.2">
      <c r="A8390" t="s">
        <v>49461</v>
      </c>
      <c r="B8390">
        <v>1.83</v>
      </c>
    </row>
    <row r="8391" spans="1:2" x14ac:dyDescent="0.2">
      <c r="A8391" t="s">
        <v>13351</v>
      </c>
      <c r="B8391">
        <v>3.87</v>
      </c>
    </row>
    <row r="8392" spans="1:2" x14ac:dyDescent="0.2">
      <c r="A8392" t="s">
        <v>49462</v>
      </c>
      <c r="B8392">
        <v>3.87</v>
      </c>
    </row>
    <row r="8393" spans="1:2" x14ac:dyDescent="0.2">
      <c r="A8393" t="s">
        <v>13352</v>
      </c>
      <c r="B8393">
        <v>6.91</v>
      </c>
    </row>
    <row r="8394" spans="1:2" x14ac:dyDescent="0.2">
      <c r="A8394" t="s">
        <v>49463</v>
      </c>
      <c r="B8394">
        <v>6.91</v>
      </c>
    </row>
    <row r="8395" spans="1:2" x14ac:dyDescent="0.2">
      <c r="A8395" t="s">
        <v>13353</v>
      </c>
      <c r="B8395">
        <v>7.28</v>
      </c>
    </row>
    <row r="8396" spans="1:2" x14ac:dyDescent="0.2">
      <c r="A8396" t="s">
        <v>49464</v>
      </c>
      <c r="B8396">
        <v>7.28</v>
      </c>
    </row>
    <row r="8397" spans="1:2" x14ac:dyDescent="0.2">
      <c r="A8397" t="s">
        <v>13354</v>
      </c>
      <c r="B8397">
        <v>12</v>
      </c>
    </row>
    <row r="8398" spans="1:2" x14ac:dyDescent="0.2">
      <c r="A8398" t="s">
        <v>49465</v>
      </c>
      <c r="B8398">
        <v>12</v>
      </c>
    </row>
    <row r="8399" spans="1:2" x14ac:dyDescent="0.2">
      <c r="A8399" t="s">
        <v>13355</v>
      </c>
      <c r="B8399">
        <v>22.14</v>
      </c>
    </row>
    <row r="8400" spans="1:2" x14ac:dyDescent="0.2">
      <c r="A8400" t="s">
        <v>49466</v>
      </c>
      <c r="B8400">
        <v>22.14</v>
      </c>
    </row>
    <row r="8401" spans="1:2" x14ac:dyDescent="0.2">
      <c r="A8401" t="s">
        <v>13356</v>
      </c>
      <c r="B8401">
        <v>26.92</v>
      </c>
    </row>
    <row r="8402" spans="1:2" x14ac:dyDescent="0.2">
      <c r="A8402" t="s">
        <v>49467</v>
      </c>
      <c r="B8402">
        <v>26.92</v>
      </c>
    </row>
    <row r="8403" spans="1:2" x14ac:dyDescent="0.2">
      <c r="A8403" t="s">
        <v>13357</v>
      </c>
      <c r="B8403">
        <v>43.42</v>
      </c>
    </row>
    <row r="8404" spans="1:2" x14ac:dyDescent="0.2">
      <c r="A8404" t="s">
        <v>49468</v>
      </c>
      <c r="B8404">
        <v>43.42</v>
      </c>
    </row>
    <row r="8405" spans="1:2" x14ac:dyDescent="0.2">
      <c r="A8405" t="s">
        <v>13359</v>
      </c>
      <c r="B8405">
        <v>13.88</v>
      </c>
    </row>
    <row r="8406" spans="1:2" x14ac:dyDescent="0.2">
      <c r="A8406" t="s">
        <v>49469</v>
      </c>
      <c r="B8406">
        <v>13.88</v>
      </c>
    </row>
    <row r="8407" spans="1:2" x14ac:dyDescent="0.2">
      <c r="A8407" t="s">
        <v>13360</v>
      </c>
      <c r="B8407">
        <v>30.9</v>
      </c>
    </row>
    <row r="8408" spans="1:2" x14ac:dyDescent="0.2">
      <c r="A8408" t="s">
        <v>49470</v>
      </c>
      <c r="B8408">
        <v>30.9</v>
      </c>
    </row>
    <row r="8409" spans="1:2" x14ac:dyDescent="0.2">
      <c r="A8409" t="s">
        <v>13361</v>
      </c>
      <c r="B8409">
        <v>48.61</v>
      </c>
    </row>
    <row r="8410" spans="1:2" x14ac:dyDescent="0.2">
      <c r="A8410" t="s">
        <v>49471</v>
      </c>
      <c r="B8410">
        <v>48.61</v>
      </c>
    </row>
    <row r="8411" spans="1:2" x14ac:dyDescent="0.2">
      <c r="A8411" t="s">
        <v>13362</v>
      </c>
      <c r="B8411">
        <v>135.61000000000001</v>
      </c>
    </row>
    <row r="8412" spans="1:2" x14ac:dyDescent="0.2">
      <c r="A8412" t="s">
        <v>49472</v>
      </c>
      <c r="B8412">
        <v>135.61000000000001</v>
      </c>
    </row>
    <row r="8413" spans="1:2" x14ac:dyDescent="0.2">
      <c r="A8413" t="s">
        <v>13363</v>
      </c>
      <c r="B8413">
        <v>216.99</v>
      </c>
    </row>
    <row r="8414" spans="1:2" x14ac:dyDescent="0.2">
      <c r="A8414" t="s">
        <v>49473</v>
      </c>
      <c r="B8414">
        <v>216.99</v>
      </c>
    </row>
    <row r="8415" spans="1:2" x14ac:dyDescent="0.2">
      <c r="A8415" t="s">
        <v>13364</v>
      </c>
      <c r="B8415">
        <v>308.08999999999997</v>
      </c>
    </row>
    <row r="8416" spans="1:2" x14ac:dyDescent="0.2">
      <c r="A8416" t="s">
        <v>49474</v>
      </c>
      <c r="B8416">
        <v>308.08999999999997</v>
      </c>
    </row>
    <row r="8417" spans="1:2" x14ac:dyDescent="0.2">
      <c r="A8417" t="s">
        <v>13365</v>
      </c>
      <c r="B8417">
        <v>354.96</v>
      </c>
    </row>
    <row r="8418" spans="1:2" x14ac:dyDescent="0.2">
      <c r="A8418" t="s">
        <v>49475</v>
      </c>
      <c r="B8418">
        <v>354.96</v>
      </c>
    </row>
    <row r="8419" spans="1:2" x14ac:dyDescent="0.2">
      <c r="A8419" t="s">
        <v>13366</v>
      </c>
      <c r="B8419">
        <v>20.89</v>
      </c>
    </row>
    <row r="8420" spans="1:2" x14ac:dyDescent="0.2">
      <c r="A8420" t="s">
        <v>49476</v>
      </c>
      <c r="B8420">
        <v>20.89</v>
      </c>
    </row>
    <row r="8421" spans="1:2" x14ac:dyDescent="0.2">
      <c r="A8421" t="s">
        <v>13367</v>
      </c>
      <c r="B8421">
        <v>77.02</v>
      </c>
    </row>
    <row r="8422" spans="1:2" x14ac:dyDescent="0.2">
      <c r="A8422" t="s">
        <v>49477</v>
      </c>
      <c r="B8422">
        <v>77.02</v>
      </c>
    </row>
    <row r="8423" spans="1:2" x14ac:dyDescent="0.2">
      <c r="A8423" t="s">
        <v>13368</v>
      </c>
      <c r="B8423">
        <v>13.49</v>
      </c>
    </row>
    <row r="8424" spans="1:2" x14ac:dyDescent="0.2">
      <c r="A8424" t="s">
        <v>49478</v>
      </c>
      <c r="B8424">
        <v>13.49</v>
      </c>
    </row>
    <row r="8425" spans="1:2" x14ac:dyDescent="0.2">
      <c r="A8425" t="s">
        <v>13369</v>
      </c>
      <c r="B8425">
        <v>155.71</v>
      </c>
    </row>
    <row r="8426" spans="1:2" x14ac:dyDescent="0.2">
      <c r="A8426" t="s">
        <v>49479</v>
      </c>
      <c r="B8426">
        <v>155.71</v>
      </c>
    </row>
    <row r="8427" spans="1:2" x14ac:dyDescent="0.2">
      <c r="A8427" t="s">
        <v>13370</v>
      </c>
      <c r="B8427">
        <v>25.7</v>
      </c>
    </row>
    <row r="8428" spans="1:2" x14ac:dyDescent="0.2">
      <c r="A8428" t="s">
        <v>49480</v>
      </c>
      <c r="B8428">
        <v>25.7</v>
      </c>
    </row>
    <row r="8429" spans="1:2" x14ac:dyDescent="0.2">
      <c r="A8429" t="s">
        <v>13371</v>
      </c>
      <c r="B8429">
        <v>79.430000000000007</v>
      </c>
    </row>
    <row r="8430" spans="1:2" x14ac:dyDescent="0.2">
      <c r="A8430" t="s">
        <v>49481</v>
      </c>
      <c r="B8430">
        <v>79.430000000000007</v>
      </c>
    </row>
    <row r="8431" spans="1:2" x14ac:dyDescent="0.2">
      <c r="A8431" t="s">
        <v>13372</v>
      </c>
      <c r="B8431">
        <v>18.309999999999999</v>
      </c>
    </row>
    <row r="8432" spans="1:2" x14ac:dyDescent="0.2">
      <c r="A8432" t="s">
        <v>49482</v>
      </c>
      <c r="B8432">
        <v>18.309999999999999</v>
      </c>
    </row>
    <row r="8433" spans="1:2" x14ac:dyDescent="0.2">
      <c r="A8433" t="s">
        <v>13373</v>
      </c>
      <c r="B8433">
        <v>57.45</v>
      </c>
    </row>
    <row r="8434" spans="1:2" x14ac:dyDescent="0.2">
      <c r="A8434" t="s">
        <v>49483</v>
      </c>
      <c r="B8434">
        <v>57.45</v>
      </c>
    </row>
    <row r="8435" spans="1:2" x14ac:dyDescent="0.2">
      <c r="A8435" t="s">
        <v>13374</v>
      </c>
      <c r="B8435">
        <v>25.03</v>
      </c>
    </row>
    <row r="8436" spans="1:2" x14ac:dyDescent="0.2">
      <c r="A8436" t="s">
        <v>49484</v>
      </c>
      <c r="B8436">
        <v>25.03</v>
      </c>
    </row>
    <row r="8437" spans="1:2" x14ac:dyDescent="0.2">
      <c r="A8437" t="s">
        <v>13375</v>
      </c>
      <c r="B8437">
        <v>35.5</v>
      </c>
    </row>
    <row r="8438" spans="1:2" x14ac:dyDescent="0.2">
      <c r="A8438" t="s">
        <v>49485</v>
      </c>
      <c r="B8438">
        <v>35.5</v>
      </c>
    </row>
    <row r="8439" spans="1:2" x14ac:dyDescent="0.2">
      <c r="A8439" t="s">
        <v>13376</v>
      </c>
      <c r="B8439">
        <v>1352.96</v>
      </c>
    </row>
    <row r="8440" spans="1:2" x14ac:dyDescent="0.2">
      <c r="A8440" t="s">
        <v>49486</v>
      </c>
      <c r="B8440">
        <v>1352.96</v>
      </c>
    </row>
    <row r="8441" spans="1:2" x14ac:dyDescent="0.2">
      <c r="A8441" t="s">
        <v>13377</v>
      </c>
      <c r="B8441">
        <v>74.650000000000006</v>
      </c>
    </row>
    <row r="8442" spans="1:2" x14ac:dyDescent="0.2">
      <c r="A8442" t="s">
        <v>49487</v>
      </c>
      <c r="B8442">
        <v>74.650000000000006</v>
      </c>
    </row>
    <row r="8443" spans="1:2" x14ac:dyDescent="0.2">
      <c r="A8443" t="s">
        <v>13378</v>
      </c>
      <c r="B8443">
        <v>114.6</v>
      </c>
    </row>
    <row r="8444" spans="1:2" x14ac:dyDescent="0.2">
      <c r="A8444" t="s">
        <v>49488</v>
      </c>
      <c r="B8444">
        <v>114.6</v>
      </c>
    </row>
    <row r="8445" spans="1:2" x14ac:dyDescent="0.2">
      <c r="A8445" t="s">
        <v>13380</v>
      </c>
      <c r="B8445">
        <v>78.38</v>
      </c>
    </row>
    <row r="8446" spans="1:2" x14ac:dyDescent="0.2">
      <c r="A8446" t="s">
        <v>49489</v>
      </c>
      <c r="B8446">
        <v>78.38</v>
      </c>
    </row>
    <row r="8447" spans="1:2" x14ac:dyDescent="0.2">
      <c r="A8447" t="s">
        <v>13381</v>
      </c>
      <c r="B8447">
        <v>104.52</v>
      </c>
    </row>
    <row r="8448" spans="1:2" x14ac:dyDescent="0.2">
      <c r="A8448" t="s">
        <v>49490</v>
      </c>
      <c r="B8448">
        <v>104.52</v>
      </c>
    </row>
    <row r="8449" spans="1:2" x14ac:dyDescent="0.2">
      <c r="A8449" t="s">
        <v>13382</v>
      </c>
      <c r="B8449">
        <v>157.05000000000001</v>
      </c>
    </row>
    <row r="8450" spans="1:2" x14ac:dyDescent="0.2">
      <c r="A8450" t="s">
        <v>49491</v>
      </c>
      <c r="B8450">
        <v>157.05000000000001</v>
      </c>
    </row>
    <row r="8451" spans="1:2" x14ac:dyDescent="0.2">
      <c r="A8451" t="s">
        <v>13383</v>
      </c>
      <c r="B8451">
        <v>188.45</v>
      </c>
    </row>
    <row r="8452" spans="1:2" x14ac:dyDescent="0.2">
      <c r="A8452" t="s">
        <v>49492</v>
      </c>
      <c r="B8452">
        <v>188.45</v>
      </c>
    </row>
    <row r="8453" spans="1:2" x14ac:dyDescent="0.2">
      <c r="A8453" t="s">
        <v>13384</v>
      </c>
      <c r="B8453">
        <v>262.72000000000003</v>
      </c>
    </row>
    <row r="8454" spans="1:2" x14ac:dyDescent="0.2">
      <c r="A8454" t="s">
        <v>49493</v>
      </c>
      <c r="B8454">
        <v>262.72000000000003</v>
      </c>
    </row>
    <row r="8455" spans="1:2" x14ac:dyDescent="0.2">
      <c r="A8455" t="s">
        <v>13385</v>
      </c>
      <c r="B8455">
        <v>300.25</v>
      </c>
    </row>
    <row r="8456" spans="1:2" x14ac:dyDescent="0.2">
      <c r="A8456" t="s">
        <v>49494</v>
      </c>
      <c r="B8456">
        <v>300.25</v>
      </c>
    </row>
    <row r="8457" spans="1:2" x14ac:dyDescent="0.2">
      <c r="A8457" t="s">
        <v>13386</v>
      </c>
      <c r="B8457">
        <v>470.73</v>
      </c>
    </row>
    <row r="8458" spans="1:2" x14ac:dyDescent="0.2">
      <c r="A8458" t="s">
        <v>49495</v>
      </c>
      <c r="B8458">
        <v>470.73</v>
      </c>
    </row>
    <row r="8459" spans="1:2" x14ac:dyDescent="0.2">
      <c r="A8459" t="s">
        <v>13387</v>
      </c>
      <c r="B8459">
        <v>523.04</v>
      </c>
    </row>
    <row r="8460" spans="1:2" x14ac:dyDescent="0.2">
      <c r="A8460" t="s">
        <v>49496</v>
      </c>
      <c r="B8460">
        <v>523.04</v>
      </c>
    </row>
    <row r="8461" spans="1:2" x14ac:dyDescent="0.2">
      <c r="A8461" t="s">
        <v>13388</v>
      </c>
      <c r="B8461">
        <v>575.34</v>
      </c>
    </row>
    <row r="8462" spans="1:2" x14ac:dyDescent="0.2">
      <c r="A8462" t="s">
        <v>49497</v>
      </c>
      <c r="B8462">
        <v>575.34</v>
      </c>
    </row>
    <row r="8463" spans="1:2" x14ac:dyDescent="0.2">
      <c r="A8463" t="s">
        <v>13389</v>
      </c>
      <c r="B8463">
        <v>627.66</v>
      </c>
    </row>
    <row r="8464" spans="1:2" x14ac:dyDescent="0.2">
      <c r="A8464" t="s">
        <v>49498</v>
      </c>
      <c r="B8464">
        <v>627.66</v>
      </c>
    </row>
    <row r="8465" spans="1:2" x14ac:dyDescent="0.2">
      <c r="A8465" t="s">
        <v>13390</v>
      </c>
      <c r="B8465">
        <v>1029.28</v>
      </c>
    </row>
    <row r="8466" spans="1:2" x14ac:dyDescent="0.2">
      <c r="A8466" t="s">
        <v>49499</v>
      </c>
      <c r="B8466">
        <v>1029.28</v>
      </c>
    </row>
    <row r="8467" spans="1:2" x14ac:dyDescent="0.2">
      <c r="A8467" t="s">
        <v>13391</v>
      </c>
      <c r="B8467">
        <v>1418.08</v>
      </c>
    </row>
    <row r="8468" spans="1:2" x14ac:dyDescent="0.2">
      <c r="A8468" t="s">
        <v>49500</v>
      </c>
      <c r="B8468">
        <v>1418.08</v>
      </c>
    </row>
    <row r="8469" spans="1:2" x14ac:dyDescent="0.2">
      <c r="A8469" t="s">
        <v>13392</v>
      </c>
      <c r="B8469">
        <v>1575.62</v>
      </c>
    </row>
    <row r="8470" spans="1:2" x14ac:dyDescent="0.2">
      <c r="A8470" t="s">
        <v>49501</v>
      </c>
      <c r="B8470">
        <v>1575.62</v>
      </c>
    </row>
    <row r="8471" spans="1:2" x14ac:dyDescent="0.2">
      <c r="A8471" t="s">
        <v>13393</v>
      </c>
      <c r="B8471">
        <v>2003.94</v>
      </c>
    </row>
    <row r="8472" spans="1:2" x14ac:dyDescent="0.2">
      <c r="A8472" t="s">
        <v>49502</v>
      </c>
      <c r="B8472">
        <v>2003.94</v>
      </c>
    </row>
    <row r="8473" spans="1:2" x14ac:dyDescent="0.2">
      <c r="A8473" t="s">
        <v>13394</v>
      </c>
      <c r="B8473">
        <v>2776.82</v>
      </c>
    </row>
    <row r="8474" spans="1:2" x14ac:dyDescent="0.2">
      <c r="A8474" t="s">
        <v>49503</v>
      </c>
      <c r="B8474">
        <v>2776.82</v>
      </c>
    </row>
    <row r="8475" spans="1:2" x14ac:dyDescent="0.2">
      <c r="A8475" t="s">
        <v>13396</v>
      </c>
      <c r="B8475">
        <v>12.55</v>
      </c>
    </row>
    <row r="8476" spans="1:2" x14ac:dyDescent="0.2">
      <c r="A8476" t="s">
        <v>49504</v>
      </c>
      <c r="B8476">
        <v>12.55</v>
      </c>
    </row>
    <row r="8477" spans="1:2" x14ac:dyDescent="0.2">
      <c r="A8477" t="s">
        <v>13397</v>
      </c>
      <c r="B8477">
        <v>28.41</v>
      </c>
    </row>
    <row r="8478" spans="1:2" x14ac:dyDescent="0.2">
      <c r="A8478" t="s">
        <v>49505</v>
      </c>
      <c r="B8478">
        <v>28.41</v>
      </c>
    </row>
    <row r="8479" spans="1:2" x14ac:dyDescent="0.2">
      <c r="A8479" t="s">
        <v>13398</v>
      </c>
      <c r="B8479">
        <v>42.81</v>
      </c>
    </row>
    <row r="8480" spans="1:2" x14ac:dyDescent="0.2">
      <c r="A8480" t="s">
        <v>49506</v>
      </c>
      <c r="B8480">
        <v>42.81</v>
      </c>
    </row>
    <row r="8481" spans="1:2" x14ac:dyDescent="0.2">
      <c r="A8481" t="s">
        <v>13401</v>
      </c>
      <c r="B8481">
        <v>11.74</v>
      </c>
    </row>
    <row r="8482" spans="1:2" x14ac:dyDescent="0.2">
      <c r="A8482" t="s">
        <v>49507</v>
      </c>
      <c r="B8482">
        <v>11.74</v>
      </c>
    </row>
    <row r="8483" spans="1:2" x14ac:dyDescent="0.2">
      <c r="A8483" t="s">
        <v>13402</v>
      </c>
      <c r="B8483">
        <v>24.93</v>
      </c>
    </row>
    <row r="8484" spans="1:2" x14ac:dyDescent="0.2">
      <c r="A8484" t="s">
        <v>49508</v>
      </c>
      <c r="B8484">
        <v>24.93</v>
      </c>
    </row>
    <row r="8485" spans="1:2" x14ac:dyDescent="0.2">
      <c r="A8485" t="s">
        <v>13403</v>
      </c>
      <c r="B8485">
        <v>39.6</v>
      </c>
    </row>
    <row r="8486" spans="1:2" x14ac:dyDescent="0.2">
      <c r="A8486" t="s">
        <v>49509</v>
      </c>
      <c r="B8486">
        <v>39.6</v>
      </c>
    </row>
    <row r="8487" spans="1:2" x14ac:dyDescent="0.2">
      <c r="A8487" t="s">
        <v>13405</v>
      </c>
      <c r="B8487">
        <v>9.9600000000000009</v>
      </c>
    </row>
    <row r="8488" spans="1:2" x14ac:dyDescent="0.2">
      <c r="A8488" t="s">
        <v>49510</v>
      </c>
      <c r="B8488">
        <v>9.9600000000000009</v>
      </c>
    </row>
    <row r="8489" spans="1:2" x14ac:dyDescent="0.2">
      <c r="A8489" t="s">
        <v>13406</v>
      </c>
      <c r="B8489">
        <v>14.47</v>
      </c>
    </row>
    <row r="8490" spans="1:2" x14ac:dyDescent="0.2">
      <c r="A8490" t="s">
        <v>49511</v>
      </c>
      <c r="B8490">
        <v>14.47</v>
      </c>
    </row>
    <row r="8491" spans="1:2" x14ac:dyDescent="0.2">
      <c r="A8491" t="s">
        <v>13407</v>
      </c>
      <c r="B8491">
        <v>24.87</v>
      </c>
    </row>
    <row r="8492" spans="1:2" x14ac:dyDescent="0.2">
      <c r="A8492" t="s">
        <v>49512</v>
      </c>
      <c r="B8492">
        <v>24.87</v>
      </c>
    </row>
    <row r="8493" spans="1:2" x14ac:dyDescent="0.2">
      <c r="A8493" t="s">
        <v>13408</v>
      </c>
      <c r="B8493">
        <v>44.02</v>
      </c>
    </row>
    <row r="8494" spans="1:2" x14ac:dyDescent="0.2">
      <c r="A8494" t="s">
        <v>49513</v>
      </c>
      <c r="B8494">
        <v>44.02</v>
      </c>
    </row>
    <row r="8495" spans="1:2" x14ac:dyDescent="0.2">
      <c r="A8495" t="s">
        <v>13409</v>
      </c>
      <c r="B8495">
        <v>60.72</v>
      </c>
    </row>
    <row r="8496" spans="1:2" x14ac:dyDescent="0.2">
      <c r="A8496" t="s">
        <v>49514</v>
      </c>
      <c r="B8496">
        <v>60.72</v>
      </c>
    </row>
    <row r="8497" spans="1:2" x14ac:dyDescent="0.2">
      <c r="A8497" t="s">
        <v>13411</v>
      </c>
      <c r="B8497">
        <v>306.43</v>
      </c>
    </row>
    <row r="8498" spans="1:2" x14ac:dyDescent="0.2">
      <c r="A8498" t="s">
        <v>49515</v>
      </c>
      <c r="B8498">
        <v>274.81</v>
      </c>
    </row>
    <row r="8499" spans="1:2" x14ac:dyDescent="0.2">
      <c r="A8499" t="s">
        <v>13412</v>
      </c>
      <c r="B8499">
        <v>348.72</v>
      </c>
    </row>
    <row r="8500" spans="1:2" x14ac:dyDescent="0.2">
      <c r="A8500" t="s">
        <v>49516</v>
      </c>
      <c r="B8500">
        <v>311.45999999999998</v>
      </c>
    </row>
    <row r="8501" spans="1:2" x14ac:dyDescent="0.2">
      <c r="A8501" t="s">
        <v>13413</v>
      </c>
      <c r="B8501">
        <v>1519.17</v>
      </c>
    </row>
    <row r="8502" spans="1:2" x14ac:dyDescent="0.2">
      <c r="A8502" t="s">
        <v>49517</v>
      </c>
      <c r="B8502">
        <v>1325.87</v>
      </c>
    </row>
    <row r="8503" spans="1:2" x14ac:dyDescent="0.2">
      <c r="A8503" t="s">
        <v>13414</v>
      </c>
      <c r="B8503">
        <v>1814.54</v>
      </c>
    </row>
    <row r="8504" spans="1:2" x14ac:dyDescent="0.2">
      <c r="A8504" t="s">
        <v>49518</v>
      </c>
      <c r="B8504">
        <v>1581.87</v>
      </c>
    </row>
    <row r="8505" spans="1:2" x14ac:dyDescent="0.2">
      <c r="A8505" t="s">
        <v>13415</v>
      </c>
      <c r="B8505">
        <v>1943.12</v>
      </c>
    </row>
    <row r="8506" spans="1:2" x14ac:dyDescent="0.2">
      <c r="A8506" t="s">
        <v>49519</v>
      </c>
      <c r="B8506">
        <v>1693.3</v>
      </c>
    </row>
    <row r="8507" spans="1:2" x14ac:dyDescent="0.2">
      <c r="A8507" t="s">
        <v>13416</v>
      </c>
      <c r="B8507">
        <v>2005.67</v>
      </c>
    </row>
    <row r="8508" spans="1:2" x14ac:dyDescent="0.2">
      <c r="A8508" t="s">
        <v>49520</v>
      </c>
      <c r="B8508">
        <v>1747.51</v>
      </c>
    </row>
    <row r="8509" spans="1:2" x14ac:dyDescent="0.2">
      <c r="A8509" t="s">
        <v>13417</v>
      </c>
      <c r="B8509">
        <v>133.15</v>
      </c>
    </row>
    <row r="8510" spans="1:2" x14ac:dyDescent="0.2">
      <c r="A8510" t="s">
        <v>49521</v>
      </c>
      <c r="B8510">
        <v>115.38</v>
      </c>
    </row>
    <row r="8511" spans="1:2" x14ac:dyDescent="0.2">
      <c r="A8511" t="s">
        <v>13418</v>
      </c>
      <c r="B8511">
        <v>159.59</v>
      </c>
    </row>
    <row r="8512" spans="1:2" x14ac:dyDescent="0.2">
      <c r="A8512" t="s">
        <v>49522</v>
      </c>
      <c r="B8512">
        <v>138.29</v>
      </c>
    </row>
    <row r="8513" spans="1:2" x14ac:dyDescent="0.2">
      <c r="A8513" t="s">
        <v>13419</v>
      </c>
      <c r="B8513">
        <v>545.25</v>
      </c>
    </row>
    <row r="8514" spans="1:2" x14ac:dyDescent="0.2">
      <c r="A8514" t="s">
        <v>49523</v>
      </c>
      <c r="B8514">
        <v>472.48</v>
      </c>
    </row>
    <row r="8515" spans="1:2" x14ac:dyDescent="0.2">
      <c r="A8515" t="s">
        <v>13420</v>
      </c>
      <c r="B8515">
        <v>658.38</v>
      </c>
    </row>
    <row r="8516" spans="1:2" x14ac:dyDescent="0.2">
      <c r="A8516" t="s">
        <v>49524</v>
      </c>
      <c r="B8516">
        <v>570.51</v>
      </c>
    </row>
    <row r="8517" spans="1:2" x14ac:dyDescent="0.2">
      <c r="A8517" t="s">
        <v>13421</v>
      </c>
      <c r="B8517">
        <v>707.47</v>
      </c>
    </row>
    <row r="8518" spans="1:2" x14ac:dyDescent="0.2">
      <c r="A8518" t="s">
        <v>49525</v>
      </c>
      <c r="B8518">
        <v>613.04999999999995</v>
      </c>
    </row>
    <row r="8519" spans="1:2" x14ac:dyDescent="0.2">
      <c r="A8519" t="s">
        <v>13422</v>
      </c>
      <c r="B8519">
        <v>731.4</v>
      </c>
    </row>
    <row r="8520" spans="1:2" x14ac:dyDescent="0.2">
      <c r="A8520" t="s">
        <v>49526</v>
      </c>
      <c r="B8520">
        <v>633.78</v>
      </c>
    </row>
    <row r="8521" spans="1:2" x14ac:dyDescent="0.2">
      <c r="A8521" t="s">
        <v>13423</v>
      </c>
      <c r="B8521">
        <v>1070.02</v>
      </c>
    </row>
    <row r="8522" spans="1:2" x14ac:dyDescent="0.2">
      <c r="A8522" t="s">
        <v>49527</v>
      </c>
      <c r="B8522">
        <v>940.22</v>
      </c>
    </row>
    <row r="8523" spans="1:2" x14ac:dyDescent="0.2">
      <c r="A8523" t="s">
        <v>13425</v>
      </c>
      <c r="B8523">
        <v>1571.23</v>
      </c>
    </row>
    <row r="8524" spans="1:2" x14ac:dyDescent="0.2">
      <c r="A8524" t="s">
        <v>49528</v>
      </c>
      <c r="B8524">
        <v>1571.23</v>
      </c>
    </row>
    <row r="8525" spans="1:2" x14ac:dyDescent="0.2">
      <c r="A8525" t="s">
        <v>13427</v>
      </c>
      <c r="B8525">
        <v>1034</v>
      </c>
    </row>
    <row r="8526" spans="1:2" x14ac:dyDescent="0.2">
      <c r="A8526" t="s">
        <v>49529</v>
      </c>
      <c r="B8526">
        <v>1034</v>
      </c>
    </row>
    <row r="8527" spans="1:2" x14ac:dyDescent="0.2">
      <c r="A8527" t="s">
        <v>13429</v>
      </c>
      <c r="B8527">
        <v>1102.5</v>
      </c>
    </row>
    <row r="8528" spans="1:2" x14ac:dyDescent="0.2">
      <c r="A8528" t="s">
        <v>49530</v>
      </c>
      <c r="B8528">
        <v>1102.5</v>
      </c>
    </row>
    <row r="8529" spans="1:2" x14ac:dyDescent="0.2">
      <c r="A8529" t="s">
        <v>13430</v>
      </c>
      <c r="B8529">
        <v>1102.5</v>
      </c>
    </row>
    <row r="8530" spans="1:2" x14ac:dyDescent="0.2">
      <c r="A8530" t="s">
        <v>49531</v>
      </c>
      <c r="B8530">
        <v>1102.5</v>
      </c>
    </row>
    <row r="8531" spans="1:2" x14ac:dyDescent="0.2">
      <c r="A8531" t="s">
        <v>13431</v>
      </c>
      <c r="B8531">
        <v>1102.5</v>
      </c>
    </row>
    <row r="8532" spans="1:2" x14ac:dyDescent="0.2">
      <c r="A8532" t="s">
        <v>49532</v>
      </c>
      <c r="B8532">
        <v>1102.5</v>
      </c>
    </row>
    <row r="8533" spans="1:2" x14ac:dyDescent="0.2">
      <c r="A8533" t="s">
        <v>13432</v>
      </c>
      <c r="B8533">
        <v>1102.5</v>
      </c>
    </row>
    <row r="8534" spans="1:2" x14ac:dyDescent="0.2">
      <c r="A8534" t="s">
        <v>49533</v>
      </c>
      <c r="B8534">
        <v>1102.5</v>
      </c>
    </row>
    <row r="8535" spans="1:2" x14ac:dyDescent="0.2">
      <c r="A8535" t="s">
        <v>13434</v>
      </c>
      <c r="B8535">
        <v>564.88</v>
      </c>
    </row>
    <row r="8536" spans="1:2" x14ac:dyDescent="0.2">
      <c r="A8536" t="s">
        <v>49534</v>
      </c>
      <c r="B8536">
        <v>546.25</v>
      </c>
    </row>
    <row r="8537" spans="1:2" x14ac:dyDescent="0.2">
      <c r="A8537" t="s">
        <v>13435</v>
      </c>
      <c r="B8537">
        <v>1939.88</v>
      </c>
    </row>
    <row r="8538" spans="1:2" x14ac:dyDescent="0.2">
      <c r="A8538" t="s">
        <v>49535</v>
      </c>
      <c r="B8538">
        <v>1921.25</v>
      </c>
    </row>
    <row r="8539" spans="1:2" x14ac:dyDescent="0.2">
      <c r="A8539" t="s">
        <v>13436</v>
      </c>
      <c r="B8539">
        <v>568.86</v>
      </c>
    </row>
    <row r="8540" spans="1:2" x14ac:dyDescent="0.2">
      <c r="A8540" t="s">
        <v>49536</v>
      </c>
      <c r="B8540">
        <v>550.23</v>
      </c>
    </row>
    <row r="8541" spans="1:2" x14ac:dyDescent="0.2">
      <c r="A8541" t="s">
        <v>13437</v>
      </c>
      <c r="B8541">
        <v>1121.98</v>
      </c>
    </row>
    <row r="8542" spans="1:2" x14ac:dyDescent="0.2">
      <c r="A8542" t="s">
        <v>49537</v>
      </c>
      <c r="B8542">
        <v>1103.3499999999999</v>
      </c>
    </row>
    <row r="8543" spans="1:2" x14ac:dyDescent="0.2">
      <c r="A8543" t="s">
        <v>13438</v>
      </c>
      <c r="B8543">
        <v>1254.3699999999999</v>
      </c>
    </row>
    <row r="8544" spans="1:2" x14ac:dyDescent="0.2">
      <c r="A8544" t="s">
        <v>49538</v>
      </c>
      <c r="B8544">
        <v>1235.74</v>
      </c>
    </row>
    <row r="8545" spans="1:2" x14ac:dyDescent="0.2">
      <c r="A8545" t="s">
        <v>13439</v>
      </c>
      <c r="B8545">
        <v>485.22</v>
      </c>
    </row>
    <row r="8546" spans="1:2" x14ac:dyDescent="0.2">
      <c r="A8546" t="s">
        <v>49539</v>
      </c>
      <c r="B8546">
        <v>462.45</v>
      </c>
    </row>
    <row r="8547" spans="1:2" x14ac:dyDescent="0.2">
      <c r="A8547" t="s">
        <v>13440</v>
      </c>
      <c r="B8547">
        <v>456.17</v>
      </c>
    </row>
    <row r="8548" spans="1:2" x14ac:dyDescent="0.2">
      <c r="A8548" t="s">
        <v>49540</v>
      </c>
      <c r="B8548">
        <v>433.4</v>
      </c>
    </row>
    <row r="8549" spans="1:2" x14ac:dyDescent="0.2">
      <c r="A8549" t="s">
        <v>13441</v>
      </c>
      <c r="B8549">
        <v>430.94</v>
      </c>
    </row>
    <row r="8550" spans="1:2" x14ac:dyDescent="0.2">
      <c r="A8550" t="s">
        <v>49541</v>
      </c>
      <c r="B8550">
        <v>408.17</v>
      </c>
    </row>
    <row r="8551" spans="1:2" x14ac:dyDescent="0.2">
      <c r="A8551" t="s">
        <v>13442</v>
      </c>
      <c r="B8551">
        <v>391.55</v>
      </c>
    </row>
    <row r="8552" spans="1:2" x14ac:dyDescent="0.2">
      <c r="A8552" t="s">
        <v>49542</v>
      </c>
      <c r="B8552">
        <v>368.78</v>
      </c>
    </row>
    <row r="8553" spans="1:2" x14ac:dyDescent="0.2">
      <c r="A8553" t="s">
        <v>13443</v>
      </c>
      <c r="B8553">
        <v>371.53</v>
      </c>
    </row>
    <row r="8554" spans="1:2" x14ac:dyDescent="0.2">
      <c r="A8554" t="s">
        <v>49543</v>
      </c>
      <c r="B8554">
        <v>348.76</v>
      </c>
    </row>
    <row r="8555" spans="1:2" x14ac:dyDescent="0.2">
      <c r="A8555" t="s">
        <v>13444</v>
      </c>
      <c r="B8555">
        <v>354.09</v>
      </c>
    </row>
    <row r="8556" spans="1:2" x14ac:dyDescent="0.2">
      <c r="A8556" t="s">
        <v>49544</v>
      </c>
      <c r="B8556">
        <v>331.32</v>
      </c>
    </row>
    <row r="8557" spans="1:2" x14ac:dyDescent="0.2">
      <c r="A8557" t="s">
        <v>13445</v>
      </c>
      <c r="B8557">
        <v>342.09</v>
      </c>
    </row>
    <row r="8558" spans="1:2" x14ac:dyDescent="0.2">
      <c r="A8558" t="s">
        <v>49545</v>
      </c>
      <c r="B8558">
        <v>319.32</v>
      </c>
    </row>
    <row r="8559" spans="1:2" x14ac:dyDescent="0.2">
      <c r="A8559" t="s">
        <v>13446</v>
      </c>
      <c r="B8559">
        <v>325.89999999999998</v>
      </c>
    </row>
    <row r="8560" spans="1:2" x14ac:dyDescent="0.2">
      <c r="A8560" t="s">
        <v>49546</v>
      </c>
      <c r="B8560">
        <v>303.13</v>
      </c>
    </row>
    <row r="8561" spans="1:2" x14ac:dyDescent="0.2">
      <c r="A8561" t="s">
        <v>13447</v>
      </c>
      <c r="B8561">
        <v>358.19</v>
      </c>
    </row>
    <row r="8562" spans="1:2" x14ac:dyDescent="0.2">
      <c r="A8562" t="s">
        <v>49547</v>
      </c>
      <c r="B8562">
        <v>335.42</v>
      </c>
    </row>
    <row r="8563" spans="1:2" x14ac:dyDescent="0.2">
      <c r="A8563" t="s">
        <v>13448</v>
      </c>
      <c r="B8563">
        <v>334.7</v>
      </c>
    </row>
    <row r="8564" spans="1:2" x14ac:dyDescent="0.2">
      <c r="A8564" t="s">
        <v>49548</v>
      </c>
      <c r="B8564">
        <v>311.93</v>
      </c>
    </row>
    <row r="8565" spans="1:2" x14ac:dyDescent="0.2">
      <c r="A8565" t="s">
        <v>13449</v>
      </c>
      <c r="B8565">
        <v>446.21</v>
      </c>
    </row>
    <row r="8566" spans="1:2" x14ac:dyDescent="0.2">
      <c r="A8566" t="s">
        <v>49549</v>
      </c>
      <c r="B8566">
        <v>423.44</v>
      </c>
    </row>
    <row r="8567" spans="1:2" x14ac:dyDescent="0.2">
      <c r="A8567" t="s">
        <v>13450</v>
      </c>
      <c r="B8567">
        <v>413.74</v>
      </c>
    </row>
    <row r="8568" spans="1:2" x14ac:dyDescent="0.2">
      <c r="A8568" t="s">
        <v>49550</v>
      </c>
      <c r="B8568">
        <v>390.97</v>
      </c>
    </row>
    <row r="8569" spans="1:2" x14ac:dyDescent="0.2">
      <c r="A8569" t="s">
        <v>13451</v>
      </c>
      <c r="B8569">
        <v>703.13</v>
      </c>
    </row>
    <row r="8570" spans="1:2" x14ac:dyDescent="0.2">
      <c r="A8570" t="s">
        <v>49551</v>
      </c>
      <c r="B8570">
        <v>680.36</v>
      </c>
    </row>
    <row r="8571" spans="1:2" x14ac:dyDescent="0.2">
      <c r="A8571" t="s">
        <v>13452</v>
      </c>
      <c r="B8571">
        <v>404.83</v>
      </c>
    </row>
    <row r="8572" spans="1:2" x14ac:dyDescent="0.2">
      <c r="A8572" t="s">
        <v>49552</v>
      </c>
      <c r="B8572">
        <v>382.06</v>
      </c>
    </row>
    <row r="8573" spans="1:2" x14ac:dyDescent="0.2">
      <c r="A8573" t="s">
        <v>13453</v>
      </c>
      <c r="B8573">
        <v>345.11</v>
      </c>
    </row>
    <row r="8574" spans="1:2" x14ac:dyDescent="0.2">
      <c r="A8574" t="s">
        <v>49553</v>
      </c>
      <c r="B8574">
        <v>322.33</v>
      </c>
    </row>
    <row r="8575" spans="1:2" x14ac:dyDescent="0.2">
      <c r="A8575" t="s">
        <v>13454</v>
      </c>
      <c r="B8575">
        <v>317.33999999999997</v>
      </c>
    </row>
    <row r="8576" spans="1:2" x14ac:dyDescent="0.2">
      <c r="A8576" t="s">
        <v>49554</v>
      </c>
      <c r="B8576">
        <v>294.57</v>
      </c>
    </row>
    <row r="8577" spans="1:2" x14ac:dyDescent="0.2">
      <c r="A8577" t="s">
        <v>13455</v>
      </c>
      <c r="B8577">
        <v>302.45999999999998</v>
      </c>
    </row>
    <row r="8578" spans="1:2" x14ac:dyDescent="0.2">
      <c r="A8578" t="s">
        <v>49555</v>
      </c>
      <c r="B8578">
        <v>279.68</v>
      </c>
    </row>
    <row r="8579" spans="1:2" x14ac:dyDescent="0.2">
      <c r="A8579" t="s">
        <v>13456</v>
      </c>
      <c r="B8579">
        <v>330.07</v>
      </c>
    </row>
    <row r="8580" spans="1:2" x14ac:dyDescent="0.2">
      <c r="A8580" t="s">
        <v>49556</v>
      </c>
      <c r="B8580">
        <v>307.3</v>
      </c>
    </row>
    <row r="8581" spans="1:2" x14ac:dyDescent="0.2">
      <c r="A8581" t="s">
        <v>13457</v>
      </c>
      <c r="B8581">
        <v>350.81</v>
      </c>
    </row>
    <row r="8582" spans="1:2" x14ac:dyDescent="0.2">
      <c r="A8582" t="s">
        <v>49557</v>
      </c>
      <c r="B8582">
        <v>328.03</v>
      </c>
    </row>
    <row r="8583" spans="1:2" x14ac:dyDescent="0.2">
      <c r="A8583" t="s">
        <v>13458</v>
      </c>
      <c r="B8583">
        <v>339.99</v>
      </c>
    </row>
    <row r="8584" spans="1:2" x14ac:dyDescent="0.2">
      <c r="A8584" t="s">
        <v>49558</v>
      </c>
      <c r="B8584">
        <v>317.20999999999998</v>
      </c>
    </row>
    <row r="8585" spans="1:2" x14ac:dyDescent="0.2">
      <c r="A8585" t="s">
        <v>13459</v>
      </c>
      <c r="B8585">
        <v>344.94</v>
      </c>
    </row>
    <row r="8586" spans="1:2" x14ac:dyDescent="0.2">
      <c r="A8586" t="s">
        <v>49559</v>
      </c>
      <c r="B8586">
        <v>322.17</v>
      </c>
    </row>
    <row r="8587" spans="1:2" x14ac:dyDescent="0.2">
      <c r="A8587" t="s">
        <v>13460</v>
      </c>
      <c r="B8587">
        <v>370.54</v>
      </c>
    </row>
    <row r="8588" spans="1:2" x14ac:dyDescent="0.2">
      <c r="A8588" t="s">
        <v>49560</v>
      </c>
      <c r="B8588">
        <v>347.77</v>
      </c>
    </row>
    <row r="8589" spans="1:2" x14ac:dyDescent="0.2">
      <c r="A8589" t="s">
        <v>13461</v>
      </c>
      <c r="B8589">
        <v>444.21</v>
      </c>
    </row>
    <row r="8590" spans="1:2" x14ac:dyDescent="0.2">
      <c r="A8590" t="s">
        <v>49561</v>
      </c>
      <c r="B8590">
        <v>421.44</v>
      </c>
    </row>
    <row r="8591" spans="1:2" x14ac:dyDescent="0.2">
      <c r="A8591" t="s">
        <v>13462</v>
      </c>
      <c r="B8591">
        <v>372.81</v>
      </c>
    </row>
    <row r="8592" spans="1:2" x14ac:dyDescent="0.2">
      <c r="A8592" t="s">
        <v>49562</v>
      </c>
      <c r="B8592">
        <v>350.04</v>
      </c>
    </row>
    <row r="8593" spans="1:2" x14ac:dyDescent="0.2">
      <c r="A8593" t="s">
        <v>13463</v>
      </c>
      <c r="B8593">
        <v>345.96</v>
      </c>
    </row>
    <row r="8594" spans="1:2" x14ac:dyDescent="0.2">
      <c r="A8594" t="s">
        <v>49563</v>
      </c>
      <c r="B8594">
        <v>323.19</v>
      </c>
    </row>
    <row r="8595" spans="1:2" x14ac:dyDescent="0.2">
      <c r="A8595" t="s">
        <v>13464</v>
      </c>
      <c r="B8595">
        <v>703.71</v>
      </c>
    </row>
    <row r="8596" spans="1:2" x14ac:dyDescent="0.2">
      <c r="A8596" t="s">
        <v>49564</v>
      </c>
      <c r="B8596">
        <v>680.94</v>
      </c>
    </row>
    <row r="8597" spans="1:2" x14ac:dyDescent="0.2">
      <c r="A8597" t="s">
        <v>13466</v>
      </c>
      <c r="B8597">
        <v>351.37</v>
      </c>
    </row>
    <row r="8598" spans="1:2" x14ac:dyDescent="0.2">
      <c r="A8598" t="s">
        <v>49565</v>
      </c>
      <c r="B8598">
        <v>347.24</v>
      </c>
    </row>
    <row r="8599" spans="1:2" x14ac:dyDescent="0.2">
      <c r="A8599" t="s">
        <v>13467</v>
      </c>
      <c r="B8599">
        <v>326.68</v>
      </c>
    </row>
    <row r="8600" spans="1:2" x14ac:dyDescent="0.2">
      <c r="A8600" t="s">
        <v>49566</v>
      </c>
      <c r="B8600">
        <v>321.95999999999998</v>
      </c>
    </row>
    <row r="8601" spans="1:2" x14ac:dyDescent="0.2">
      <c r="A8601" t="s">
        <v>13468</v>
      </c>
      <c r="B8601">
        <v>305.64</v>
      </c>
    </row>
    <row r="8602" spans="1:2" x14ac:dyDescent="0.2">
      <c r="A8602" t="s">
        <v>49567</v>
      </c>
      <c r="B8602">
        <v>300.37</v>
      </c>
    </row>
    <row r="8603" spans="1:2" x14ac:dyDescent="0.2">
      <c r="A8603" t="s">
        <v>13469</v>
      </c>
      <c r="B8603">
        <v>274.8</v>
      </c>
    </row>
    <row r="8604" spans="1:2" x14ac:dyDescent="0.2">
      <c r="A8604" t="s">
        <v>49568</v>
      </c>
      <c r="B8604">
        <v>268.39</v>
      </c>
    </row>
    <row r="8605" spans="1:2" x14ac:dyDescent="0.2">
      <c r="A8605" t="s">
        <v>13470</v>
      </c>
      <c r="B8605">
        <v>263.33</v>
      </c>
    </row>
    <row r="8606" spans="1:2" x14ac:dyDescent="0.2">
      <c r="A8606" t="s">
        <v>49569</v>
      </c>
      <c r="B8606">
        <v>255.77</v>
      </c>
    </row>
    <row r="8607" spans="1:2" x14ac:dyDescent="0.2">
      <c r="A8607" t="s">
        <v>13471</v>
      </c>
      <c r="B8607">
        <v>254.44</v>
      </c>
    </row>
    <row r="8608" spans="1:2" x14ac:dyDescent="0.2">
      <c r="A8608" t="s">
        <v>49570</v>
      </c>
      <c r="B8608">
        <v>245.74</v>
      </c>
    </row>
    <row r="8609" spans="1:2" x14ac:dyDescent="0.2">
      <c r="A8609" t="s">
        <v>13472</v>
      </c>
      <c r="B8609">
        <v>250.21</v>
      </c>
    </row>
    <row r="8610" spans="1:2" x14ac:dyDescent="0.2">
      <c r="A8610" t="s">
        <v>49571</v>
      </c>
      <c r="B8610">
        <v>240.48</v>
      </c>
    </row>
    <row r="8611" spans="1:2" x14ac:dyDescent="0.2">
      <c r="A8611" t="s">
        <v>13473</v>
      </c>
      <c r="B8611">
        <v>251.12</v>
      </c>
    </row>
    <row r="8612" spans="1:2" x14ac:dyDescent="0.2">
      <c r="A8612" t="s">
        <v>49572</v>
      </c>
      <c r="B8612">
        <v>239.11</v>
      </c>
    </row>
    <row r="8613" spans="1:2" x14ac:dyDescent="0.2">
      <c r="A8613" t="s">
        <v>13475</v>
      </c>
      <c r="B8613">
        <v>241.44</v>
      </c>
    </row>
    <row r="8614" spans="1:2" x14ac:dyDescent="0.2">
      <c r="A8614" t="s">
        <v>49573</v>
      </c>
      <c r="B8614">
        <v>235.03</v>
      </c>
    </row>
    <row r="8615" spans="1:2" x14ac:dyDescent="0.2">
      <c r="A8615" t="s">
        <v>13476</v>
      </c>
      <c r="B8615">
        <v>226.49</v>
      </c>
    </row>
    <row r="8616" spans="1:2" x14ac:dyDescent="0.2">
      <c r="A8616" t="s">
        <v>49574</v>
      </c>
      <c r="B8616">
        <v>218.94</v>
      </c>
    </row>
    <row r="8617" spans="1:2" x14ac:dyDescent="0.2">
      <c r="A8617" t="s">
        <v>13478</v>
      </c>
      <c r="B8617">
        <v>372.2</v>
      </c>
    </row>
    <row r="8618" spans="1:2" x14ac:dyDescent="0.2">
      <c r="A8618" t="s">
        <v>49575</v>
      </c>
      <c r="B8618">
        <v>360.09</v>
      </c>
    </row>
    <row r="8619" spans="1:2" x14ac:dyDescent="0.2">
      <c r="A8619" t="s">
        <v>13479</v>
      </c>
      <c r="B8619">
        <v>365.38</v>
      </c>
    </row>
    <row r="8620" spans="1:2" x14ac:dyDescent="0.2">
      <c r="A8620" t="s">
        <v>49576</v>
      </c>
      <c r="B8620">
        <v>349.85</v>
      </c>
    </row>
    <row r="8621" spans="1:2" x14ac:dyDescent="0.2">
      <c r="A8621" t="s">
        <v>13480</v>
      </c>
      <c r="B8621">
        <v>594.92999999999995</v>
      </c>
    </row>
    <row r="8622" spans="1:2" x14ac:dyDescent="0.2">
      <c r="A8622" t="s">
        <v>49577</v>
      </c>
      <c r="B8622">
        <v>587.37</v>
      </c>
    </row>
    <row r="8623" spans="1:2" x14ac:dyDescent="0.2">
      <c r="A8623" t="s">
        <v>13481</v>
      </c>
      <c r="B8623">
        <v>268.26</v>
      </c>
    </row>
    <row r="8624" spans="1:2" x14ac:dyDescent="0.2">
      <c r="A8624" t="s">
        <v>49578</v>
      </c>
      <c r="B8624">
        <v>258.52999999999997</v>
      </c>
    </row>
    <row r="8625" spans="1:2" x14ac:dyDescent="0.2">
      <c r="A8625" t="s">
        <v>13482</v>
      </c>
      <c r="B8625">
        <v>295.22000000000003</v>
      </c>
    </row>
    <row r="8626" spans="1:2" x14ac:dyDescent="0.2">
      <c r="A8626" t="s">
        <v>49579</v>
      </c>
      <c r="B8626">
        <v>286.11</v>
      </c>
    </row>
    <row r="8627" spans="1:2" x14ac:dyDescent="0.2">
      <c r="A8627" t="s">
        <v>13483</v>
      </c>
      <c r="B8627">
        <v>247.52</v>
      </c>
    </row>
    <row r="8628" spans="1:2" x14ac:dyDescent="0.2">
      <c r="A8628" t="s">
        <v>49580</v>
      </c>
      <c r="B8628">
        <v>236.34</v>
      </c>
    </row>
    <row r="8629" spans="1:2" x14ac:dyDescent="0.2">
      <c r="A8629" t="s">
        <v>13485</v>
      </c>
      <c r="B8629">
        <v>279.52999999999997</v>
      </c>
    </row>
    <row r="8630" spans="1:2" x14ac:dyDescent="0.2">
      <c r="A8630" t="s">
        <v>49581</v>
      </c>
      <c r="B8630">
        <v>274.25</v>
      </c>
    </row>
    <row r="8631" spans="1:2" x14ac:dyDescent="0.2">
      <c r="A8631" t="s">
        <v>13486</v>
      </c>
      <c r="B8631">
        <v>236.9</v>
      </c>
    </row>
    <row r="8632" spans="1:2" x14ac:dyDescent="0.2">
      <c r="A8632" t="s">
        <v>49582</v>
      </c>
      <c r="B8632">
        <v>229.35</v>
      </c>
    </row>
    <row r="8633" spans="1:2" x14ac:dyDescent="0.2">
      <c r="A8633" t="s">
        <v>13487</v>
      </c>
      <c r="B8633">
        <v>224.93</v>
      </c>
    </row>
    <row r="8634" spans="1:2" x14ac:dyDescent="0.2">
      <c r="A8634" t="s">
        <v>49583</v>
      </c>
      <c r="B8634">
        <v>215.2</v>
      </c>
    </row>
    <row r="8635" spans="1:2" x14ac:dyDescent="0.2">
      <c r="A8635" t="s">
        <v>13488</v>
      </c>
      <c r="B8635">
        <v>227.67</v>
      </c>
    </row>
    <row r="8636" spans="1:2" x14ac:dyDescent="0.2">
      <c r="A8636" t="s">
        <v>49584</v>
      </c>
      <c r="B8636">
        <v>215.66</v>
      </c>
    </row>
    <row r="8637" spans="1:2" x14ac:dyDescent="0.2">
      <c r="A8637" t="s">
        <v>13490</v>
      </c>
      <c r="B8637">
        <v>255.87</v>
      </c>
    </row>
    <row r="8638" spans="1:2" x14ac:dyDescent="0.2">
      <c r="A8638" t="s">
        <v>49585</v>
      </c>
      <c r="B8638">
        <v>248.31</v>
      </c>
    </row>
    <row r="8639" spans="1:2" x14ac:dyDescent="0.2">
      <c r="A8639" t="s">
        <v>13491</v>
      </c>
      <c r="B8639">
        <v>251.15</v>
      </c>
    </row>
    <row r="8640" spans="1:2" x14ac:dyDescent="0.2">
      <c r="A8640" t="s">
        <v>49586</v>
      </c>
      <c r="B8640">
        <v>242.46</v>
      </c>
    </row>
    <row r="8641" spans="1:2" x14ac:dyDescent="0.2">
      <c r="A8641" t="s">
        <v>13492</v>
      </c>
      <c r="B8641">
        <v>248.1</v>
      </c>
    </row>
    <row r="8642" spans="1:2" x14ac:dyDescent="0.2">
      <c r="A8642" t="s">
        <v>49587</v>
      </c>
      <c r="B8642">
        <v>238.37</v>
      </c>
    </row>
    <row r="8643" spans="1:2" x14ac:dyDescent="0.2">
      <c r="A8643" t="s">
        <v>13493</v>
      </c>
      <c r="B8643">
        <v>253.15</v>
      </c>
    </row>
    <row r="8644" spans="1:2" x14ac:dyDescent="0.2">
      <c r="A8644" t="s">
        <v>49588</v>
      </c>
      <c r="B8644">
        <v>241.15</v>
      </c>
    </row>
    <row r="8645" spans="1:2" x14ac:dyDescent="0.2">
      <c r="A8645" t="s">
        <v>13495</v>
      </c>
      <c r="B8645">
        <v>312.85000000000002</v>
      </c>
    </row>
    <row r="8646" spans="1:2" x14ac:dyDescent="0.2">
      <c r="A8646" t="s">
        <v>49589</v>
      </c>
      <c r="B8646">
        <v>298.57</v>
      </c>
    </row>
    <row r="8647" spans="1:2" x14ac:dyDescent="0.2">
      <c r="A8647" t="s">
        <v>13497</v>
      </c>
      <c r="B8647">
        <v>318.91000000000003</v>
      </c>
    </row>
    <row r="8648" spans="1:2" x14ac:dyDescent="0.2">
      <c r="A8648" t="s">
        <v>49590</v>
      </c>
      <c r="B8648">
        <v>313.64</v>
      </c>
    </row>
    <row r="8649" spans="1:2" x14ac:dyDescent="0.2">
      <c r="A8649" t="s">
        <v>13498</v>
      </c>
      <c r="B8649">
        <v>264.61</v>
      </c>
    </row>
    <row r="8650" spans="1:2" x14ac:dyDescent="0.2">
      <c r="A8650" t="s">
        <v>49591</v>
      </c>
      <c r="B8650">
        <v>257.05</v>
      </c>
    </row>
    <row r="8651" spans="1:2" x14ac:dyDescent="0.2">
      <c r="A8651" t="s">
        <v>13499</v>
      </c>
      <c r="B8651">
        <v>254.08</v>
      </c>
    </row>
    <row r="8652" spans="1:2" x14ac:dyDescent="0.2">
      <c r="A8652" t="s">
        <v>49592</v>
      </c>
      <c r="B8652">
        <v>244.35</v>
      </c>
    </row>
    <row r="8653" spans="1:2" x14ac:dyDescent="0.2">
      <c r="A8653" t="s">
        <v>13501</v>
      </c>
      <c r="B8653">
        <v>125.6</v>
      </c>
    </row>
    <row r="8654" spans="1:2" x14ac:dyDescent="0.2">
      <c r="A8654" t="s">
        <v>49593</v>
      </c>
      <c r="B8654">
        <v>120.89</v>
      </c>
    </row>
    <row r="8655" spans="1:2" x14ac:dyDescent="0.2">
      <c r="A8655" t="s">
        <v>13503</v>
      </c>
      <c r="B8655">
        <v>51.36</v>
      </c>
    </row>
    <row r="8656" spans="1:2" x14ac:dyDescent="0.2">
      <c r="A8656" t="s">
        <v>49594</v>
      </c>
      <c r="B8656">
        <v>46.83</v>
      </c>
    </row>
    <row r="8657" spans="1:2" x14ac:dyDescent="0.2">
      <c r="A8657" t="s">
        <v>13504</v>
      </c>
      <c r="B8657">
        <v>85.65</v>
      </c>
    </row>
    <row r="8658" spans="1:2" x14ac:dyDescent="0.2">
      <c r="A8658" t="s">
        <v>49595</v>
      </c>
      <c r="B8658">
        <v>76.569999999999993</v>
      </c>
    </row>
    <row r="8659" spans="1:2" x14ac:dyDescent="0.2">
      <c r="A8659" t="s">
        <v>13505</v>
      </c>
      <c r="B8659">
        <v>154.18</v>
      </c>
    </row>
    <row r="8660" spans="1:2" x14ac:dyDescent="0.2">
      <c r="A8660" t="s">
        <v>49596</v>
      </c>
      <c r="B8660">
        <v>136.03</v>
      </c>
    </row>
    <row r="8661" spans="1:2" x14ac:dyDescent="0.2">
      <c r="A8661" t="s">
        <v>13507</v>
      </c>
      <c r="B8661">
        <v>382.99</v>
      </c>
    </row>
    <row r="8662" spans="1:2" x14ac:dyDescent="0.2">
      <c r="A8662" t="s">
        <v>49597</v>
      </c>
      <c r="B8662">
        <v>359.18</v>
      </c>
    </row>
    <row r="8663" spans="1:2" x14ac:dyDescent="0.2">
      <c r="A8663" t="s">
        <v>13508</v>
      </c>
      <c r="B8663">
        <v>397.17</v>
      </c>
    </row>
    <row r="8664" spans="1:2" x14ac:dyDescent="0.2">
      <c r="A8664" t="s">
        <v>49598</v>
      </c>
      <c r="B8664">
        <v>371.75</v>
      </c>
    </row>
    <row r="8665" spans="1:2" x14ac:dyDescent="0.2">
      <c r="A8665" t="s">
        <v>13509</v>
      </c>
      <c r="B8665">
        <v>430.85</v>
      </c>
    </row>
    <row r="8666" spans="1:2" x14ac:dyDescent="0.2">
      <c r="A8666" t="s">
        <v>49599</v>
      </c>
      <c r="B8666">
        <v>401.49</v>
      </c>
    </row>
    <row r="8667" spans="1:2" x14ac:dyDescent="0.2">
      <c r="A8667" t="s">
        <v>13510</v>
      </c>
      <c r="B8667">
        <v>805.61</v>
      </c>
    </row>
    <row r="8668" spans="1:2" x14ac:dyDescent="0.2">
      <c r="A8668" t="s">
        <v>49600</v>
      </c>
      <c r="B8668">
        <v>761.68</v>
      </c>
    </row>
    <row r="8669" spans="1:2" x14ac:dyDescent="0.2">
      <c r="A8669" t="s">
        <v>13511</v>
      </c>
      <c r="B8669">
        <v>414.53</v>
      </c>
    </row>
    <row r="8670" spans="1:2" x14ac:dyDescent="0.2">
      <c r="A8670" t="s">
        <v>49601</v>
      </c>
      <c r="B8670">
        <v>391.24</v>
      </c>
    </row>
    <row r="8671" spans="1:2" x14ac:dyDescent="0.2">
      <c r="A8671" t="s">
        <v>13513</v>
      </c>
      <c r="B8671">
        <v>45.15</v>
      </c>
    </row>
    <row r="8672" spans="1:2" x14ac:dyDescent="0.2">
      <c r="A8672" t="s">
        <v>49602</v>
      </c>
      <c r="B8672">
        <v>41.21</v>
      </c>
    </row>
    <row r="8673" spans="1:2" x14ac:dyDescent="0.2">
      <c r="A8673" t="s">
        <v>13514</v>
      </c>
      <c r="B8673">
        <v>16.03</v>
      </c>
    </row>
    <row r="8674" spans="1:2" x14ac:dyDescent="0.2">
      <c r="A8674" t="s">
        <v>49603</v>
      </c>
      <c r="B8674">
        <v>13.89</v>
      </c>
    </row>
    <row r="8675" spans="1:2" x14ac:dyDescent="0.2">
      <c r="A8675" t="s">
        <v>13516</v>
      </c>
      <c r="B8675">
        <v>130.21</v>
      </c>
    </row>
    <row r="8676" spans="1:2" x14ac:dyDescent="0.2">
      <c r="A8676" t="s">
        <v>49604</v>
      </c>
      <c r="B8676">
        <v>127.55</v>
      </c>
    </row>
    <row r="8677" spans="1:2" x14ac:dyDescent="0.2">
      <c r="A8677" t="s">
        <v>13517</v>
      </c>
      <c r="B8677">
        <v>50.29</v>
      </c>
    </row>
    <row r="8678" spans="1:2" x14ac:dyDescent="0.2">
      <c r="A8678" t="s">
        <v>49605</v>
      </c>
      <c r="B8678">
        <v>48.15</v>
      </c>
    </row>
    <row r="8679" spans="1:2" x14ac:dyDescent="0.2">
      <c r="A8679" t="s">
        <v>13519</v>
      </c>
      <c r="B8679">
        <v>445.87</v>
      </c>
    </row>
    <row r="8680" spans="1:2" x14ac:dyDescent="0.2">
      <c r="A8680" t="s">
        <v>49606</v>
      </c>
      <c r="B8680">
        <v>423.1</v>
      </c>
    </row>
    <row r="8681" spans="1:2" x14ac:dyDescent="0.2">
      <c r="A8681" t="s">
        <v>13521</v>
      </c>
      <c r="B8681">
        <v>1240.5999999999999</v>
      </c>
    </row>
    <row r="8682" spans="1:2" x14ac:dyDescent="0.2">
      <c r="A8682" t="s">
        <v>49607</v>
      </c>
      <c r="B8682">
        <v>1217.82</v>
      </c>
    </row>
    <row r="8683" spans="1:2" x14ac:dyDescent="0.2">
      <c r="A8683" t="s">
        <v>13523</v>
      </c>
      <c r="B8683">
        <v>98.01</v>
      </c>
    </row>
    <row r="8684" spans="1:2" x14ac:dyDescent="0.2">
      <c r="A8684" t="s">
        <v>49608</v>
      </c>
      <c r="B8684">
        <v>97.7</v>
      </c>
    </row>
    <row r="8685" spans="1:2" x14ac:dyDescent="0.2">
      <c r="A8685" t="s">
        <v>13524</v>
      </c>
      <c r="B8685">
        <v>106.94</v>
      </c>
    </row>
    <row r="8686" spans="1:2" x14ac:dyDescent="0.2">
      <c r="A8686" t="s">
        <v>49609</v>
      </c>
      <c r="B8686">
        <v>106.4</v>
      </c>
    </row>
    <row r="8687" spans="1:2" x14ac:dyDescent="0.2">
      <c r="A8687" t="s">
        <v>13525</v>
      </c>
      <c r="B8687">
        <v>128.97</v>
      </c>
    </row>
    <row r="8688" spans="1:2" x14ac:dyDescent="0.2">
      <c r="A8688" t="s">
        <v>49610</v>
      </c>
      <c r="B8688">
        <v>128.43</v>
      </c>
    </row>
    <row r="8689" spans="1:2" x14ac:dyDescent="0.2">
      <c r="A8689" t="s">
        <v>13526</v>
      </c>
      <c r="B8689">
        <v>59.91</v>
      </c>
    </row>
    <row r="8690" spans="1:2" x14ac:dyDescent="0.2">
      <c r="A8690" t="s">
        <v>49611</v>
      </c>
      <c r="B8690">
        <v>59.37</v>
      </c>
    </row>
    <row r="8691" spans="1:2" x14ac:dyDescent="0.2">
      <c r="A8691" t="s">
        <v>13527</v>
      </c>
      <c r="B8691">
        <v>65.2</v>
      </c>
    </row>
    <row r="8692" spans="1:2" x14ac:dyDescent="0.2">
      <c r="A8692" t="s">
        <v>49612</v>
      </c>
      <c r="B8692">
        <v>64.8</v>
      </c>
    </row>
    <row r="8693" spans="1:2" x14ac:dyDescent="0.2">
      <c r="A8693" t="s">
        <v>13528</v>
      </c>
      <c r="B8693">
        <v>65.2</v>
      </c>
    </row>
    <row r="8694" spans="1:2" x14ac:dyDescent="0.2">
      <c r="A8694" t="s">
        <v>49613</v>
      </c>
      <c r="B8694">
        <v>64.8</v>
      </c>
    </row>
    <row r="8695" spans="1:2" x14ac:dyDescent="0.2">
      <c r="A8695" t="s">
        <v>13530</v>
      </c>
      <c r="B8695">
        <v>139.88</v>
      </c>
    </row>
    <row r="8696" spans="1:2" x14ac:dyDescent="0.2">
      <c r="A8696" t="s">
        <v>49614</v>
      </c>
      <c r="B8696">
        <v>137.58000000000001</v>
      </c>
    </row>
    <row r="8697" spans="1:2" x14ac:dyDescent="0.2">
      <c r="A8697" t="s">
        <v>13532</v>
      </c>
      <c r="B8697">
        <v>10.31</v>
      </c>
    </row>
    <row r="8698" spans="1:2" x14ac:dyDescent="0.2">
      <c r="A8698" t="s">
        <v>49615</v>
      </c>
      <c r="B8698">
        <v>9.8800000000000008</v>
      </c>
    </row>
    <row r="8699" spans="1:2" x14ac:dyDescent="0.2">
      <c r="A8699" t="s">
        <v>13533</v>
      </c>
      <c r="B8699">
        <v>8.86</v>
      </c>
    </row>
    <row r="8700" spans="1:2" x14ac:dyDescent="0.2">
      <c r="A8700" t="s">
        <v>49616</v>
      </c>
      <c r="B8700">
        <v>8.5</v>
      </c>
    </row>
    <row r="8701" spans="1:2" x14ac:dyDescent="0.2">
      <c r="A8701" t="s">
        <v>13534</v>
      </c>
      <c r="B8701">
        <v>106.51</v>
      </c>
    </row>
    <row r="8702" spans="1:2" x14ac:dyDescent="0.2">
      <c r="A8702" t="s">
        <v>49617</v>
      </c>
      <c r="B8702">
        <v>106.15</v>
      </c>
    </row>
    <row r="8703" spans="1:2" x14ac:dyDescent="0.2">
      <c r="A8703" t="s">
        <v>49618</v>
      </c>
      <c r="B8703">
        <v>76.430000000000007</v>
      </c>
    </row>
    <row r="8704" spans="1:2" x14ac:dyDescent="0.2">
      <c r="A8704" t="s">
        <v>49619</v>
      </c>
      <c r="B8704">
        <v>74.94</v>
      </c>
    </row>
    <row r="8705" spans="1:2" x14ac:dyDescent="0.2">
      <c r="A8705" t="s">
        <v>49620</v>
      </c>
      <c r="B8705">
        <v>85.33</v>
      </c>
    </row>
    <row r="8706" spans="1:2" x14ac:dyDescent="0.2">
      <c r="A8706" t="s">
        <v>49621</v>
      </c>
      <c r="B8706">
        <v>83.53</v>
      </c>
    </row>
    <row r="8707" spans="1:2" x14ac:dyDescent="0.2">
      <c r="A8707" t="s">
        <v>13535</v>
      </c>
      <c r="B8707">
        <v>44.48</v>
      </c>
    </row>
    <row r="8708" spans="1:2" x14ac:dyDescent="0.2">
      <c r="A8708" t="s">
        <v>49622</v>
      </c>
      <c r="B8708">
        <v>44.09</v>
      </c>
    </row>
    <row r="8709" spans="1:2" x14ac:dyDescent="0.2">
      <c r="A8709" t="s">
        <v>13536</v>
      </c>
      <c r="B8709">
        <v>35.9</v>
      </c>
    </row>
    <row r="8710" spans="1:2" x14ac:dyDescent="0.2">
      <c r="A8710" t="s">
        <v>49623</v>
      </c>
      <c r="B8710">
        <v>35.51</v>
      </c>
    </row>
    <row r="8711" spans="1:2" x14ac:dyDescent="0.2">
      <c r="A8711" t="s">
        <v>13538</v>
      </c>
      <c r="B8711">
        <v>8.07</v>
      </c>
    </row>
    <row r="8712" spans="1:2" x14ac:dyDescent="0.2">
      <c r="A8712" t="s">
        <v>49624</v>
      </c>
      <c r="B8712">
        <v>7.62</v>
      </c>
    </row>
    <row r="8713" spans="1:2" x14ac:dyDescent="0.2">
      <c r="A8713" t="s">
        <v>13539</v>
      </c>
      <c r="B8713">
        <v>9.68</v>
      </c>
    </row>
    <row r="8714" spans="1:2" x14ac:dyDescent="0.2">
      <c r="A8714" t="s">
        <v>49625</v>
      </c>
      <c r="B8714">
        <v>9.2200000000000006</v>
      </c>
    </row>
    <row r="8715" spans="1:2" x14ac:dyDescent="0.2">
      <c r="A8715" t="s">
        <v>13540</v>
      </c>
      <c r="B8715">
        <v>13.42</v>
      </c>
    </row>
    <row r="8716" spans="1:2" x14ac:dyDescent="0.2">
      <c r="A8716" t="s">
        <v>49626</v>
      </c>
      <c r="B8716">
        <v>12.85</v>
      </c>
    </row>
    <row r="8717" spans="1:2" x14ac:dyDescent="0.2">
      <c r="A8717" t="s">
        <v>13541</v>
      </c>
      <c r="B8717">
        <v>283.45999999999998</v>
      </c>
    </row>
    <row r="8718" spans="1:2" x14ac:dyDescent="0.2">
      <c r="A8718" t="s">
        <v>49627</v>
      </c>
      <c r="B8718">
        <v>282.99</v>
      </c>
    </row>
    <row r="8719" spans="1:2" x14ac:dyDescent="0.2">
      <c r="A8719" t="s">
        <v>13543</v>
      </c>
      <c r="B8719">
        <v>448.86</v>
      </c>
    </row>
    <row r="8720" spans="1:2" x14ac:dyDescent="0.2">
      <c r="A8720" t="s">
        <v>49628</v>
      </c>
      <c r="B8720">
        <v>423.94</v>
      </c>
    </row>
    <row r="8721" spans="1:2" x14ac:dyDescent="0.2">
      <c r="A8721" t="s">
        <v>13544</v>
      </c>
      <c r="B8721">
        <v>434.76</v>
      </c>
    </row>
    <row r="8722" spans="1:2" x14ac:dyDescent="0.2">
      <c r="A8722" t="s">
        <v>49629</v>
      </c>
      <c r="B8722">
        <v>409.91</v>
      </c>
    </row>
    <row r="8723" spans="1:2" x14ac:dyDescent="0.2">
      <c r="A8723" t="s">
        <v>13545</v>
      </c>
      <c r="B8723">
        <v>424.79</v>
      </c>
    </row>
    <row r="8724" spans="1:2" x14ac:dyDescent="0.2">
      <c r="A8724" t="s">
        <v>49630</v>
      </c>
      <c r="B8724">
        <v>400.04</v>
      </c>
    </row>
    <row r="8725" spans="1:2" x14ac:dyDescent="0.2">
      <c r="A8725" t="s">
        <v>13547</v>
      </c>
      <c r="B8725">
        <v>72.569999999999993</v>
      </c>
    </row>
    <row r="8726" spans="1:2" x14ac:dyDescent="0.2">
      <c r="A8726" t="s">
        <v>49631</v>
      </c>
      <c r="B8726">
        <v>66.040000000000006</v>
      </c>
    </row>
    <row r="8727" spans="1:2" x14ac:dyDescent="0.2">
      <c r="A8727" t="s">
        <v>13548</v>
      </c>
      <c r="B8727">
        <v>70.77</v>
      </c>
    </row>
    <row r="8728" spans="1:2" x14ac:dyDescent="0.2">
      <c r="A8728" t="s">
        <v>49632</v>
      </c>
      <c r="B8728">
        <v>64.239999999999995</v>
      </c>
    </row>
    <row r="8729" spans="1:2" x14ac:dyDescent="0.2">
      <c r="A8729" t="s">
        <v>13549</v>
      </c>
      <c r="B8729">
        <v>50.57</v>
      </c>
    </row>
    <row r="8730" spans="1:2" x14ac:dyDescent="0.2">
      <c r="A8730" t="s">
        <v>49633</v>
      </c>
      <c r="B8730">
        <v>46.73</v>
      </c>
    </row>
    <row r="8731" spans="1:2" x14ac:dyDescent="0.2">
      <c r="A8731" t="s">
        <v>13550</v>
      </c>
      <c r="B8731">
        <v>52.37</v>
      </c>
    </row>
    <row r="8732" spans="1:2" x14ac:dyDescent="0.2">
      <c r="A8732" t="s">
        <v>49634</v>
      </c>
      <c r="B8732">
        <v>48.53</v>
      </c>
    </row>
    <row r="8733" spans="1:2" x14ac:dyDescent="0.2">
      <c r="A8733" t="s">
        <v>13551</v>
      </c>
      <c r="B8733">
        <v>8.34</v>
      </c>
    </row>
    <row r="8734" spans="1:2" x14ac:dyDescent="0.2">
      <c r="A8734" t="s">
        <v>49635</v>
      </c>
      <c r="B8734">
        <v>7.3</v>
      </c>
    </row>
    <row r="8735" spans="1:2" x14ac:dyDescent="0.2">
      <c r="A8735" t="s">
        <v>13552</v>
      </c>
      <c r="B8735">
        <v>8.83</v>
      </c>
    </row>
    <row r="8736" spans="1:2" x14ac:dyDescent="0.2">
      <c r="A8736" t="s">
        <v>49636</v>
      </c>
      <c r="B8736">
        <v>7.8</v>
      </c>
    </row>
    <row r="8737" spans="1:2" x14ac:dyDescent="0.2">
      <c r="A8737" t="s">
        <v>13553</v>
      </c>
      <c r="B8737">
        <v>25.65</v>
      </c>
    </row>
    <row r="8738" spans="1:2" x14ac:dyDescent="0.2">
      <c r="A8738" t="s">
        <v>49637</v>
      </c>
      <c r="B8738">
        <v>24.61</v>
      </c>
    </row>
    <row r="8739" spans="1:2" x14ac:dyDescent="0.2">
      <c r="A8739" t="s">
        <v>13554</v>
      </c>
      <c r="B8739">
        <v>19.89</v>
      </c>
    </row>
    <row r="8740" spans="1:2" x14ac:dyDescent="0.2">
      <c r="A8740" t="s">
        <v>49638</v>
      </c>
      <c r="B8740">
        <v>18.04</v>
      </c>
    </row>
    <row r="8741" spans="1:2" x14ac:dyDescent="0.2">
      <c r="A8741" t="s">
        <v>13556</v>
      </c>
      <c r="B8741">
        <v>58.38</v>
      </c>
    </row>
    <row r="8742" spans="1:2" x14ac:dyDescent="0.2">
      <c r="A8742" t="s">
        <v>49639</v>
      </c>
      <c r="B8742">
        <v>51.73</v>
      </c>
    </row>
    <row r="8743" spans="1:2" x14ac:dyDescent="0.2">
      <c r="A8743" t="s">
        <v>13557</v>
      </c>
      <c r="B8743">
        <v>38.18</v>
      </c>
    </row>
    <row r="8744" spans="1:2" x14ac:dyDescent="0.2">
      <c r="A8744" t="s">
        <v>49640</v>
      </c>
      <c r="B8744">
        <v>34.21</v>
      </c>
    </row>
    <row r="8745" spans="1:2" x14ac:dyDescent="0.2">
      <c r="A8745" t="s">
        <v>13559</v>
      </c>
      <c r="B8745">
        <v>45.12</v>
      </c>
    </row>
    <row r="8746" spans="1:2" x14ac:dyDescent="0.2">
      <c r="A8746" t="s">
        <v>49641</v>
      </c>
      <c r="B8746">
        <v>39.619999999999997</v>
      </c>
    </row>
    <row r="8747" spans="1:2" x14ac:dyDescent="0.2">
      <c r="A8747" t="s">
        <v>13560</v>
      </c>
      <c r="B8747">
        <v>31.13</v>
      </c>
    </row>
    <row r="8748" spans="1:2" x14ac:dyDescent="0.2">
      <c r="A8748" t="s">
        <v>49642</v>
      </c>
      <c r="B8748">
        <v>27.5</v>
      </c>
    </row>
    <row r="8749" spans="1:2" x14ac:dyDescent="0.2">
      <c r="A8749" t="s">
        <v>13562</v>
      </c>
      <c r="B8749">
        <v>83.05</v>
      </c>
    </row>
    <row r="8750" spans="1:2" x14ac:dyDescent="0.2">
      <c r="A8750" t="s">
        <v>49643</v>
      </c>
      <c r="B8750">
        <v>78.86</v>
      </c>
    </row>
    <row r="8751" spans="1:2" x14ac:dyDescent="0.2">
      <c r="A8751" t="s">
        <v>13563</v>
      </c>
      <c r="B8751">
        <v>95.44</v>
      </c>
    </row>
    <row r="8752" spans="1:2" x14ac:dyDescent="0.2">
      <c r="A8752" t="s">
        <v>49644</v>
      </c>
      <c r="B8752">
        <v>91.37</v>
      </c>
    </row>
    <row r="8753" spans="1:2" x14ac:dyDescent="0.2">
      <c r="A8753" t="s">
        <v>13564</v>
      </c>
      <c r="B8753">
        <v>79.14</v>
      </c>
    </row>
    <row r="8754" spans="1:2" x14ac:dyDescent="0.2">
      <c r="A8754" t="s">
        <v>49645</v>
      </c>
      <c r="B8754">
        <v>75.08</v>
      </c>
    </row>
    <row r="8755" spans="1:2" x14ac:dyDescent="0.2">
      <c r="A8755" t="s">
        <v>13566</v>
      </c>
      <c r="B8755">
        <v>124.44</v>
      </c>
    </row>
    <row r="8756" spans="1:2" x14ac:dyDescent="0.2">
      <c r="A8756" t="s">
        <v>49646</v>
      </c>
      <c r="B8756">
        <v>119.21</v>
      </c>
    </row>
    <row r="8757" spans="1:2" x14ac:dyDescent="0.2">
      <c r="A8757" t="s">
        <v>13567</v>
      </c>
      <c r="B8757">
        <v>24.79</v>
      </c>
    </row>
    <row r="8758" spans="1:2" x14ac:dyDescent="0.2">
      <c r="A8758" t="s">
        <v>49647</v>
      </c>
      <c r="B8758">
        <v>22.64</v>
      </c>
    </row>
    <row r="8759" spans="1:2" x14ac:dyDescent="0.2">
      <c r="A8759" t="s">
        <v>13569</v>
      </c>
      <c r="B8759">
        <v>51.85</v>
      </c>
    </row>
    <row r="8760" spans="1:2" x14ac:dyDescent="0.2">
      <c r="A8760" t="s">
        <v>49648</v>
      </c>
      <c r="B8760">
        <v>49.42</v>
      </c>
    </row>
    <row r="8761" spans="1:2" x14ac:dyDescent="0.2">
      <c r="A8761" t="s">
        <v>13571</v>
      </c>
      <c r="B8761">
        <v>51.83</v>
      </c>
    </row>
    <row r="8762" spans="1:2" x14ac:dyDescent="0.2">
      <c r="A8762" t="s">
        <v>49649</v>
      </c>
      <c r="B8762">
        <v>44.95</v>
      </c>
    </row>
    <row r="8763" spans="1:2" x14ac:dyDescent="0.2">
      <c r="A8763" t="s">
        <v>13572</v>
      </c>
      <c r="B8763">
        <v>44.05</v>
      </c>
    </row>
    <row r="8764" spans="1:2" x14ac:dyDescent="0.2">
      <c r="A8764" t="s">
        <v>49650</v>
      </c>
      <c r="B8764">
        <v>38.21</v>
      </c>
    </row>
    <row r="8765" spans="1:2" x14ac:dyDescent="0.2">
      <c r="A8765" t="s">
        <v>13573</v>
      </c>
      <c r="B8765">
        <v>40.950000000000003</v>
      </c>
    </row>
    <row r="8766" spans="1:2" x14ac:dyDescent="0.2">
      <c r="A8766" t="s">
        <v>49651</v>
      </c>
      <c r="B8766">
        <v>35.520000000000003</v>
      </c>
    </row>
    <row r="8767" spans="1:2" x14ac:dyDescent="0.2">
      <c r="A8767" t="s">
        <v>13574</v>
      </c>
      <c r="B8767">
        <v>36.28</v>
      </c>
    </row>
    <row r="8768" spans="1:2" x14ac:dyDescent="0.2">
      <c r="A8768" t="s">
        <v>49652</v>
      </c>
      <c r="B8768">
        <v>31.47</v>
      </c>
    </row>
    <row r="8769" spans="1:2" x14ac:dyDescent="0.2">
      <c r="A8769" t="s">
        <v>13576</v>
      </c>
      <c r="B8769">
        <v>42.79</v>
      </c>
    </row>
    <row r="8770" spans="1:2" x14ac:dyDescent="0.2">
      <c r="A8770" t="s">
        <v>49653</v>
      </c>
      <c r="B8770">
        <v>40.11</v>
      </c>
    </row>
    <row r="8771" spans="1:2" x14ac:dyDescent="0.2">
      <c r="A8771" t="s">
        <v>13577</v>
      </c>
      <c r="B8771">
        <v>86.96</v>
      </c>
    </row>
    <row r="8772" spans="1:2" x14ac:dyDescent="0.2">
      <c r="A8772" t="s">
        <v>49654</v>
      </c>
      <c r="B8772">
        <v>83.79</v>
      </c>
    </row>
    <row r="8773" spans="1:2" x14ac:dyDescent="0.2">
      <c r="A8773" t="s">
        <v>13578</v>
      </c>
      <c r="B8773">
        <v>86.96</v>
      </c>
    </row>
    <row r="8774" spans="1:2" x14ac:dyDescent="0.2">
      <c r="A8774" t="s">
        <v>49655</v>
      </c>
      <c r="B8774">
        <v>83.79</v>
      </c>
    </row>
    <row r="8775" spans="1:2" x14ac:dyDescent="0.2">
      <c r="A8775" t="s">
        <v>13582</v>
      </c>
      <c r="B8775">
        <v>4.79</v>
      </c>
    </row>
    <row r="8776" spans="1:2" x14ac:dyDescent="0.2">
      <c r="A8776" t="s">
        <v>49656</v>
      </c>
      <c r="B8776">
        <v>4.7</v>
      </c>
    </row>
    <row r="8777" spans="1:2" x14ac:dyDescent="0.2">
      <c r="A8777" t="s">
        <v>13583</v>
      </c>
      <c r="B8777">
        <v>11.82</v>
      </c>
    </row>
    <row r="8778" spans="1:2" x14ac:dyDescent="0.2">
      <c r="A8778" t="s">
        <v>49657</v>
      </c>
      <c r="B8778">
        <v>11.69</v>
      </c>
    </row>
    <row r="8779" spans="1:2" x14ac:dyDescent="0.2">
      <c r="A8779" t="s">
        <v>13584</v>
      </c>
      <c r="B8779">
        <v>15.89</v>
      </c>
    </row>
    <row r="8780" spans="1:2" x14ac:dyDescent="0.2">
      <c r="A8780" t="s">
        <v>49658</v>
      </c>
      <c r="B8780">
        <v>15.68</v>
      </c>
    </row>
    <row r="8781" spans="1:2" x14ac:dyDescent="0.2">
      <c r="A8781" t="s">
        <v>13585</v>
      </c>
      <c r="B8781">
        <v>398.21</v>
      </c>
    </row>
    <row r="8782" spans="1:2" x14ac:dyDescent="0.2">
      <c r="A8782" t="s">
        <v>49659</v>
      </c>
      <c r="B8782">
        <v>396.5</v>
      </c>
    </row>
    <row r="8783" spans="1:2" x14ac:dyDescent="0.2">
      <c r="A8783" t="s">
        <v>13586</v>
      </c>
      <c r="B8783">
        <v>750.39</v>
      </c>
    </row>
    <row r="8784" spans="1:2" x14ac:dyDescent="0.2">
      <c r="A8784" t="s">
        <v>49660</v>
      </c>
      <c r="B8784">
        <v>746.6</v>
      </c>
    </row>
    <row r="8785" spans="1:2" x14ac:dyDescent="0.2">
      <c r="A8785" t="s">
        <v>13587</v>
      </c>
      <c r="B8785">
        <v>4.57</v>
      </c>
    </row>
    <row r="8786" spans="1:2" x14ac:dyDescent="0.2">
      <c r="A8786" t="s">
        <v>49661</v>
      </c>
      <c r="B8786">
        <v>4.55</v>
      </c>
    </row>
    <row r="8787" spans="1:2" x14ac:dyDescent="0.2">
      <c r="A8787" t="s">
        <v>13588</v>
      </c>
      <c r="B8787">
        <v>403.34</v>
      </c>
    </row>
    <row r="8788" spans="1:2" x14ac:dyDescent="0.2">
      <c r="A8788" t="s">
        <v>49662</v>
      </c>
      <c r="B8788">
        <v>391.36</v>
      </c>
    </row>
    <row r="8789" spans="1:2" x14ac:dyDescent="0.2">
      <c r="A8789" t="s">
        <v>13589</v>
      </c>
      <c r="B8789">
        <v>10.65</v>
      </c>
    </row>
    <row r="8790" spans="1:2" x14ac:dyDescent="0.2">
      <c r="A8790" t="s">
        <v>49663</v>
      </c>
      <c r="B8790">
        <v>10.6</v>
      </c>
    </row>
    <row r="8791" spans="1:2" x14ac:dyDescent="0.2">
      <c r="A8791" t="s">
        <v>13590</v>
      </c>
      <c r="B8791">
        <v>9.44</v>
      </c>
    </row>
    <row r="8792" spans="1:2" x14ac:dyDescent="0.2">
      <c r="A8792" t="s">
        <v>49664</v>
      </c>
      <c r="B8792">
        <v>9.11</v>
      </c>
    </row>
    <row r="8793" spans="1:2" x14ac:dyDescent="0.2">
      <c r="A8793" t="s">
        <v>13591</v>
      </c>
      <c r="B8793">
        <v>27.88</v>
      </c>
    </row>
    <row r="8794" spans="1:2" x14ac:dyDescent="0.2">
      <c r="A8794" t="s">
        <v>49665</v>
      </c>
      <c r="B8794">
        <v>27.83</v>
      </c>
    </row>
    <row r="8795" spans="1:2" x14ac:dyDescent="0.2">
      <c r="A8795" t="s">
        <v>13592</v>
      </c>
      <c r="B8795">
        <v>58.61</v>
      </c>
    </row>
    <row r="8796" spans="1:2" x14ac:dyDescent="0.2">
      <c r="A8796" t="s">
        <v>49666</v>
      </c>
      <c r="B8796">
        <v>58.07</v>
      </c>
    </row>
    <row r="8797" spans="1:2" x14ac:dyDescent="0.2">
      <c r="A8797" t="s">
        <v>13593</v>
      </c>
      <c r="B8797">
        <v>71.87</v>
      </c>
    </row>
    <row r="8798" spans="1:2" x14ac:dyDescent="0.2">
      <c r="A8798" t="s">
        <v>49667</v>
      </c>
      <c r="B8798">
        <v>71.17</v>
      </c>
    </row>
    <row r="8799" spans="1:2" x14ac:dyDescent="0.2">
      <c r="A8799" t="s">
        <v>49668</v>
      </c>
      <c r="B8799">
        <v>63.68</v>
      </c>
    </row>
    <row r="8800" spans="1:2" x14ac:dyDescent="0.2">
      <c r="A8800" t="s">
        <v>49669</v>
      </c>
      <c r="B8800">
        <v>62.89</v>
      </c>
    </row>
    <row r="8801" spans="1:2" x14ac:dyDescent="0.2">
      <c r="A8801" t="s">
        <v>13594</v>
      </c>
      <c r="B8801">
        <v>38.479999999999997</v>
      </c>
    </row>
    <row r="8802" spans="1:2" x14ac:dyDescent="0.2">
      <c r="A8802" t="s">
        <v>49670</v>
      </c>
      <c r="B8802">
        <v>37.619999999999997</v>
      </c>
    </row>
    <row r="8803" spans="1:2" x14ac:dyDescent="0.2">
      <c r="A8803" t="s">
        <v>13595</v>
      </c>
      <c r="B8803">
        <v>35.25</v>
      </c>
    </row>
    <row r="8804" spans="1:2" x14ac:dyDescent="0.2">
      <c r="A8804" t="s">
        <v>49671</v>
      </c>
      <c r="B8804">
        <v>34.64</v>
      </c>
    </row>
    <row r="8805" spans="1:2" x14ac:dyDescent="0.2">
      <c r="A8805" t="s">
        <v>13596</v>
      </c>
      <c r="B8805">
        <v>33.64</v>
      </c>
    </row>
    <row r="8806" spans="1:2" x14ac:dyDescent="0.2">
      <c r="A8806" t="s">
        <v>49672</v>
      </c>
      <c r="B8806">
        <v>33.159999999999997</v>
      </c>
    </row>
    <row r="8807" spans="1:2" x14ac:dyDescent="0.2">
      <c r="A8807" t="s">
        <v>13597</v>
      </c>
      <c r="B8807">
        <v>32.33</v>
      </c>
    </row>
    <row r="8808" spans="1:2" x14ac:dyDescent="0.2">
      <c r="A8808" t="s">
        <v>49673</v>
      </c>
      <c r="B8808">
        <v>31.98</v>
      </c>
    </row>
    <row r="8809" spans="1:2" x14ac:dyDescent="0.2">
      <c r="A8809" t="s">
        <v>13598</v>
      </c>
      <c r="B8809">
        <v>31.48</v>
      </c>
    </row>
    <row r="8810" spans="1:2" x14ac:dyDescent="0.2">
      <c r="A8810" t="s">
        <v>49674</v>
      </c>
      <c r="B8810">
        <v>31.19</v>
      </c>
    </row>
    <row r="8811" spans="1:2" x14ac:dyDescent="0.2">
      <c r="A8811" t="s">
        <v>13599</v>
      </c>
      <c r="B8811">
        <v>30.98</v>
      </c>
    </row>
    <row r="8812" spans="1:2" x14ac:dyDescent="0.2">
      <c r="A8812" t="s">
        <v>49675</v>
      </c>
      <c r="B8812">
        <v>30.73</v>
      </c>
    </row>
    <row r="8813" spans="1:2" x14ac:dyDescent="0.2">
      <c r="A8813" t="s">
        <v>13600</v>
      </c>
      <c r="B8813">
        <v>30.77</v>
      </c>
    </row>
    <row r="8814" spans="1:2" x14ac:dyDescent="0.2">
      <c r="A8814" t="s">
        <v>49676</v>
      </c>
      <c r="B8814">
        <v>30.08</v>
      </c>
    </row>
    <row r="8815" spans="1:2" x14ac:dyDescent="0.2">
      <c r="A8815" t="s">
        <v>13601</v>
      </c>
      <c r="B8815">
        <v>28.18</v>
      </c>
    </row>
    <row r="8816" spans="1:2" x14ac:dyDescent="0.2">
      <c r="A8816" t="s">
        <v>49677</v>
      </c>
      <c r="B8816">
        <v>27.7</v>
      </c>
    </row>
    <row r="8817" spans="1:2" x14ac:dyDescent="0.2">
      <c r="A8817" t="s">
        <v>13602</v>
      </c>
      <c r="B8817">
        <v>26.89</v>
      </c>
    </row>
    <row r="8818" spans="1:2" x14ac:dyDescent="0.2">
      <c r="A8818" t="s">
        <v>49678</v>
      </c>
      <c r="B8818">
        <v>26.52</v>
      </c>
    </row>
    <row r="8819" spans="1:2" x14ac:dyDescent="0.2">
      <c r="A8819" t="s">
        <v>13603</v>
      </c>
      <c r="B8819">
        <v>25.85</v>
      </c>
    </row>
    <row r="8820" spans="1:2" x14ac:dyDescent="0.2">
      <c r="A8820" t="s">
        <v>49679</v>
      </c>
      <c r="B8820">
        <v>25.57</v>
      </c>
    </row>
    <row r="8821" spans="1:2" x14ac:dyDescent="0.2">
      <c r="A8821" t="s">
        <v>13604</v>
      </c>
      <c r="B8821">
        <v>25.17</v>
      </c>
    </row>
    <row r="8822" spans="1:2" x14ac:dyDescent="0.2">
      <c r="A8822" t="s">
        <v>49680</v>
      </c>
      <c r="B8822">
        <v>24.94</v>
      </c>
    </row>
    <row r="8823" spans="1:2" x14ac:dyDescent="0.2">
      <c r="A8823" t="s">
        <v>13605</v>
      </c>
      <c r="B8823">
        <v>24.77</v>
      </c>
    </row>
    <row r="8824" spans="1:2" x14ac:dyDescent="0.2">
      <c r="A8824" t="s">
        <v>49681</v>
      </c>
      <c r="B8824">
        <v>24.57</v>
      </c>
    </row>
    <row r="8825" spans="1:2" x14ac:dyDescent="0.2">
      <c r="A8825" t="s">
        <v>13606</v>
      </c>
      <c r="B8825">
        <v>23.07</v>
      </c>
    </row>
    <row r="8826" spans="1:2" x14ac:dyDescent="0.2">
      <c r="A8826" t="s">
        <v>49682</v>
      </c>
      <c r="B8826">
        <v>22.56</v>
      </c>
    </row>
    <row r="8827" spans="1:2" x14ac:dyDescent="0.2">
      <c r="A8827" t="s">
        <v>13607</v>
      </c>
      <c r="B8827">
        <v>21.13</v>
      </c>
    </row>
    <row r="8828" spans="1:2" x14ac:dyDescent="0.2">
      <c r="A8828" t="s">
        <v>49683</v>
      </c>
      <c r="B8828">
        <v>20.77</v>
      </c>
    </row>
    <row r="8829" spans="1:2" x14ac:dyDescent="0.2">
      <c r="A8829" t="s">
        <v>13608</v>
      </c>
      <c r="B8829">
        <v>20.190000000000001</v>
      </c>
    </row>
    <row r="8830" spans="1:2" x14ac:dyDescent="0.2">
      <c r="A8830" t="s">
        <v>49684</v>
      </c>
      <c r="B8830">
        <v>19.91</v>
      </c>
    </row>
    <row r="8831" spans="1:2" x14ac:dyDescent="0.2">
      <c r="A8831" t="s">
        <v>13609</v>
      </c>
      <c r="B8831">
        <v>19.329999999999998</v>
      </c>
    </row>
    <row r="8832" spans="1:2" x14ac:dyDescent="0.2">
      <c r="A8832" t="s">
        <v>49685</v>
      </c>
      <c r="B8832">
        <v>19.12</v>
      </c>
    </row>
    <row r="8833" spans="1:2" x14ac:dyDescent="0.2">
      <c r="A8833" t="s">
        <v>13610</v>
      </c>
      <c r="B8833">
        <v>18.88</v>
      </c>
    </row>
    <row r="8834" spans="1:2" x14ac:dyDescent="0.2">
      <c r="A8834" t="s">
        <v>49686</v>
      </c>
      <c r="B8834">
        <v>18.7</v>
      </c>
    </row>
    <row r="8835" spans="1:2" x14ac:dyDescent="0.2">
      <c r="A8835" t="s">
        <v>13611</v>
      </c>
      <c r="B8835">
        <v>18.579999999999998</v>
      </c>
    </row>
    <row r="8836" spans="1:2" x14ac:dyDescent="0.2">
      <c r="A8836" t="s">
        <v>49687</v>
      </c>
      <c r="B8836">
        <v>18.43</v>
      </c>
    </row>
    <row r="8837" spans="1:2" x14ac:dyDescent="0.2">
      <c r="A8837" t="s">
        <v>13612</v>
      </c>
      <c r="B8837">
        <v>73.099999999999994</v>
      </c>
    </row>
    <row r="8838" spans="1:2" x14ac:dyDescent="0.2">
      <c r="A8838" t="s">
        <v>49688</v>
      </c>
      <c r="B8838">
        <v>72.790000000000006</v>
      </c>
    </row>
    <row r="8839" spans="1:2" x14ac:dyDescent="0.2">
      <c r="A8839" t="s">
        <v>13613</v>
      </c>
      <c r="B8839">
        <v>84.2</v>
      </c>
    </row>
    <row r="8840" spans="1:2" x14ac:dyDescent="0.2">
      <c r="A8840" t="s">
        <v>49689</v>
      </c>
      <c r="B8840">
        <v>83.89</v>
      </c>
    </row>
    <row r="8841" spans="1:2" x14ac:dyDescent="0.2">
      <c r="A8841" t="s">
        <v>13614</v>
      </c>
      <c r="B8841">
        <v>271.12</v>
      </c>
    </row>
    <row r="8842" spans="1:2" x14ac:dyDescent="0.2">
      <c r="A8842" t="s">
        <v>49690</v>
      </c>
      <c r="B8842">
        <v>268.17</v>
      </c>
    </row>
    <row r="8843" spans="1:2" x14ac:dyDescent="0.2">
      <c r="A8843" t="s">
        <v>13615</v>
      </c>
      <c r="B8843">
        <v>13.99</v>
      </c>
    </row>
    <row r="8844" spans="1:2" x14ac:dyDescent="0.2">
      <c r="A8844" t="s">
        <v>49691</v>
      </c>
      <c r="B8844">
        <v>13.91</v>
      </c>
    </row>
    <row r="8845" spans="1:2" x14ac:dyDescent="0.2">
      <c r="A8845" t="s">
        <v>13616</v>
      </c>
      <c r="B8845">
        <v>2.35</v>
      </c>
    </row>
    <row r="8846" spans="1:2" x14ac:dyDescent="0.2">
      <c r="A8846" t="s">
        <v>49692</v>
      </c>
      <c r="B8846">
        <v>2.2999999999999998</v>
      </c>
    </row>
    <row r="8847" spans="1:2" x14ac:dyDescent="0.2">
      <c r="A8847" t="s">
        <v>13617</v>
      </c>
      <c r="B8847">
        <v>9.81</v>
      </c>
    </row>
    <row r="8848" spans="1:2" x14ac:dyDescent="0.2">
      <c r="A8848" t="s">
        <v>49693</v>
      </c>
      <c r="B8848">
        <v>9.77</v>
      </c>
    </row>
    <row r="8849" spans="1:2" x14ac:dyDescent="0.2">
      <c r="A8849" t="s">
        <v>13618</v>
      </c>
      <c r="B8849">
        <v>48.73</v>
      </c>
    </row>
    <row r="8850" spans="1:2" x14ac:dyDescent="0.2">
      <c r="A8850" t="s">
        <v>49694</v>
      </c>
      <c r="B8850">
        <v>48.43</v>
      </c>
    </row>
    <row r="8851" spans="1:2" x14ac:dyDescent="0.2">
      <c r="A8851" t="s">
        <v>13619</v>
      </c>
      <c r="B8851">
        <v>66.94</v>
      </c>
    </row>
    <row r="8852" spans="1:2" x14ac:dyDescent="0.2">
      <c r="A8852" t="s">
        <v>49695</v>
      </c>
      <c r="B8852">
        <v>66.58</v>
      </c>
    </row>
    <row r="8853" spans="1:2" x14ac:dyDescent="0.2">
      <c r="A8853" t="s">
        <v>13620</v>
      </c>
      <c r="B8853">
        <v>5.54</v>
      </c>
    </row>
    <row r="8854" spans="1:2" x14ac:dyDescent="0.2">
      <c r="A8854" t="s">
        <v>49696</v>
      </c>
      <c r="B8854">
        <v>5.23</v>
      </c>
    </row>
    <row r="8855" spans="1:2" x14ac:dyDescent="0.2">
      <c r="A8855" t="s">
        <v>13621</v>
      </c>
      <c r="B8855">
        <v>8.11</v>
      </c>
    </row>
    <row r="8856" spans="1:2" x14ac:dyDescent="0.2">
      <c r="A8856" t="s">
        <v>49697</v>
      </c>
      <c r="B8856">
        <v>7.7</v>
      </c>
    </row>
    <row r="8857" spans="1:2" x14ac:dyDescent="0.2">
      <c r="A8857" t="s">
        <v>13622</v>
      </c>
      <c r="B8857">
        <v>282.49</v>
      </c>
    </row>
    <row r="8858" spans="1:2" x14ac:dyDescent="0.2">
      <c r="A8858" t="s">
        <v>49698</v>
      </c>
      <c r="B8858">
        <v>280.24</v>
      </c>
    </row>
    <row r="8859" spans="1:2" x14ac:dyDescent="0.2">
      <c r="A8859" t="s">
        <v>13623</v>
      </c>
      <c r="B8859">
        <v>330.04</v>
      </c>
    </row>
    <row r="8860" spans="1:2" x14ac:dyDescent="0.2">
      <c r="A8860" t="s">
        <v>49699</v>
      </c>
      <c r="B8860">
        <v>324.47000000000003</v>
      </c>
    </row>
    <row r="8861" spans="1:2" x14ac:dyDescent="0.2">
      <c r="A8861" t="s">
        <v>13624</v>
      </c>
      <c r="B8861">
        <v>308.12</v>
      </c>
    </row>
    <row r="8862" spans="1:2" x14ac:dyDescent="0.2">
      <c r="A8862" t="s">
        <v>49700</v>
      </c>
      <c r="B8862">
        <v>304.41000000000003</v>
      </c>
    </row>
    <row r="8863" spans="1:2" x14ac:dyDescent="0.2">
      <c r="A8863" t="s">
        <v>13625</v>
      </c>
      <c r="B8863">
        <v>297.13</v>
      </c>
    </row>
    <row r="8864" spans="1:2" x14ac:dyDescent="0.2">
      <c r="A8864" t="s">
        <v>49701</v>
      </c>
      <c r="B8864">
        <v>294.35000000000002</v>
      </c>
    </row>
    <row r="8865" spans="1:2" x14ac:dyDescent="0.2">
      <c r="A8865" t="s">
        <v>13626</v>
      </c>
      <c r="B8865">
        <v>286.20999999999998</v>
      </c>
    </row>
    <row r="8866" spans="1:2" x14ac:dyDescent="0.2">
      <c r="A8866" t="s">
        <v>49702</v>
      </c>
      <c r="B8866">
        <v>284.35000000000002</v>
      </c>
    </row>
    <row r="8867" spans="1:2" x14ac:dyDescent="0.2">
      <c r="A8867" t="s">
        <v>13627</v>
      </c>
      <c r="B8867">
        <v>280.68</v>
      </c>
    </row>
    <row r="8868" spans="1:2" x14ac:dyDescent="0.2">
      <c r="A8868" t="s">
        <v>49703</v>
      </c>
      <c r="B8868">
        <v>279.29000000000002</v>
      </c>
    </row>
    <row r="8869" spans="1:2" x14ac:dyDescent="0.2">
      <c r="A8869" t="s">
        <v>13628</v>
      </c>
      <c r="B8869">
        <v>277.43</v>
      </c>
    </row>
    <row r="8870" spans="1:2" x14ac:dyDescent="0.2">
      <c r="A8870" t="s">
        <v>49704</v>
      </c>
      <c r="B8870">
        <v>276.31</v>
      </c>
    </row>
    <row r="8871" spans="1:2" x14ac:dyDescent="0.2">
      <c r="A8871" t="s">
        <v>13629</v>
      </c>
      <c r="B8871">
        <v>306.66000000000003</v>
      </c>
    </row>
    <row r="8872" spans="1:2" x14ac:dyDescent="0.2">
      <c r="A8872" t="s">
        <v>49705</v>
      </c>
      <c r="B8872">
        <v>301.08</v>
      </c>
    </row>
    <row r="8873" spans="1:2" x14ac:dyDescent="0.2">
      <c r="A8873" t="s">
        <v>13630</v>
      </c>
      <c r="B8873">
        <v>284.63</v>
      </c>
    </row>
    <row r="8874" spans="1:2" x14ac:dyDescent="0.2">
      <c r="A8874" t="s">
        <v>49706</v>
      </c>
      <c r="B8874">
        <v>280.91000000000003</v>
      </c>
    </row>
    <row r="8875" spans="1:2" x14ac:dyDescent="0.2">
      <c r="A8875" t="s">
        <v>13631</v>
      </c>
      <c r="B8875">
        <v>273.64</v>
      </c>
    </row>
    <row r="8876" spans="1:2" x14ac:dyDescent="0.2">
      <c r="A8876" t="s">
        <v>49707</v>
      </c>
      <c r="B8876">
        <v>270.85000000000002</v>
      </c>
    </row>
    <row r="8877" spans="1:2" x14ac:dyDescent="0.2">
      <c r="A8877" t="s">
        <v>13632</v>
      </c>
      <c r="B8877">
        <v>262.70999999999998</v>
      </c>
    </row>
    <row r="8878" spans="1:2" x14ac:dyDescent="0.2">
      <c r="A8878" t="s">
        <v>49708</v>
      </c>
      <c r="B8878">
        <v>260.85000000000002</v>
      </c>
    </row>
    <row r="8879" spans="1:2" x14ac:dyDescent="0.2">
      <c r="A8879" t="s">
        <v>13633</v>
      </c>
      <c r="B8879">
        <v>257.18</v>
      </c>
    </row>
    <row r="8880" spans="1:2" x14ac:dyDescent="0.2">
      <c r="A8880" t="s">
        <v>49709</v>
      </c>
      <c r="B8880">
        <v>255.79</v>
      </c>
    </row>
    <row r="8881" spans="1:2" x14ac:dyDescent="0.2">
      <c r="A8881" t="s">
        <v>13634</v>
      </c>
      <c r="B8881">
        <v>253.93</v>
      </c>
    </row>
    <row r="8882" spans="1:2" x14ac:dyDescent="0.2">
      <c r="A8882" t="s">
        <v>49710</v>
      </c>
      <c r="B8882">
        <v>252.82</v>
      </c>
    </row>
    <row r="8883" spans="1:2" x14ac:dyDescent="0.2">
      <c r="A8883" t="s">
        <v>13635</v>
      </c>
      <c r="B8883">
        <v>261.13</v>
      </c>
    </row>
    <row r="8884" spans="1:2" x14ac:dyDescent="0.2">
      <c r="A8884" t="s">
        <v>49711</v>
      </c>
      <c r="B8884">
        <v>255.56</v>
      </c>
    </row>
    <row r="8885" spans="1:2" x14ac:dyDescent="0.2">
      <c r="A8885" t="s">
        <v>13636</v>
      </c>
      <c r="B8885">
        <v>239.22</v>
      </c>
    </row>
    <row r="8886" spans="1:2" x14ac:dyDescent="0.2">
      <c r="A8886" t="s">
        <v>49712</v>
      </c>
      <c r="B8886">
        <v>235.5</v>
      </c>
    </row>
    <row r="8887" spans="1:2" x14ac:dyDescent="0.2">
      <c r="A8887" t="s">
        <v>13637</v>
      </c>
      <c r="B8887">
        <v>228.23</v>
      </c>
    </row>
    <row r="8888" spans="1:2" x14ac:dyDescent="0.2">
      <c r="A8888" t="s">
        <v>49713</v>
      </c>
      <c r="B8888">
        <v>225.44</v>
      </c>
    </row>
    <row r="8889" spans="1:2" x14ac:dyDescent="0.2">
      <c r="A8889" t="s">
        <v>13638</v>
      </c>
      <c r="B8889">
        <v>217.3</v>
      </c>
    </row>
    <row r="8890" spans="1:2" x14ac:dyDescent="0.2">
      <c r="A8890" t="s">
        <v>49714</v>
      </c>
      <c r="B8890">
        <v>215.44</v>
      </c>
    </row>
    <row r="8891" spans="1:2" x14ac:dyDescent="0.2">
      <c r="A8891" t="s">
        <v>13639</v>
      </c>
      <c r="B8891">
        <v>211.78</v>
      </c>
    </row>
    <row r="8892" spans="1:2" x14ac:dyDescent="0.2">
      <c r="A8892" t="s">
        <v>49715</v>
      </c>
      <c r="B8892">
        <v>210.38</v>
      </c>
    </row>
    <row r="8893" spans="1:2" x14ac:dyDescent="0.2">
      <c r="A8893" t="s">
        <v>13640</v>
      </c>
      <c r="B8893">
        <v>208.53</v>
      </c>
    </row>
    <row r="8894" spans="1:2" x14ac:dyDescent="0.2">
      <c r="A8894" t="s">
        <v>49716</v>
      </c>
      <c r="B8894">
        <v>207.41</v>
      </c>
    </row>
    <row r="8895" spans="1:2" x14ac:dyDescent="0.2">
      <c r="A8895" t="s">
        <v>13641</v>
      </c>
      <c r="B8895">
        <v>46.63</v>
      </c>
    </row>
    <row r="8896" spans="1:2" x14ac:dyDescent="0.2">
      <c r="A8896" t="s">
        <v>49717</v>
      </c>
      <c r="B8896">
        <v>45.63</v>
      </c>
    </row>
    <row r="8897" spans="1:2" x14ac:dyDescent="0.2">
      <c r="A8897" t="s">
        <v>13642</v>
      </c>
      <c r="B8897">
        <v>42.82</v>
      </c>
    </row>
    <row r="8898" spans="1:2" x14ac:dyDescent="0.2">
      <c r="A8898" t="s">
        <v>49718</v>
      </c>
      <c r="B8898">
        <v>42.12</v>
      </c>
    </row>
    <row r="8899" spans="1:2" x14ac:dyDescent="0.2">
      <c r="A8899" t="s">
        <v>13643</v>
      </c>
      <c r="B8899">
        <v>40.92</v>
      </c>
    </row>
    <row r="8900" spans="1:2" x14ac:dyDescent="0.2">
      <c r="A8900" t="s">
        <v>49719</v>
      </c>
      <c r="B8900">
        <v>40.380000000000003</v>
      </c>
    </row>
    <row r="8901" spans="1:2" x14ac:dyDescent="0.2">
      <c r="A8901" t="s">
        <v>13644</v>
      </c>
      <c r="B8901">
        <v>39.33</v>
      </c>
    </row>
    <row r="8902" spans="1:2" x14ac:dyDescent="0.2">
      <c r="A8902" t="s">
        <v>49720</v>
      </c>
      <c r="B8902">
        <v>38.93</v>
      </c>
    </row>
    <row r="8903" spans="1:2" x14ac:dyDescent="0.2">
      <c r="A8903" t="s">
        <v>13645</v>
      </c>
      <c r="B8903">
        <v>38.33</v>
      </c>
    </row>
    <row r="8904" spans="1:2" x14ac:dyDescent="0.2">
      <c r="A8904" t="s">
        <v>49721</v>
      </c>
      <c r="B8904">
        <v>38.01</v>
      </c>
    </row>
    <row r="8905" spans="1:2" x14ac:dyDescent="0.2">
      <c r="A8905" t="s">
        <v>13646</v>
      </c>
      <c r="B8905">
        <v>37.74</v>
      </c>
    </row>
    <row r="8906" spans="1:2" x14ac:dyDescent="0.2">
      <c r="A8906" t="s">
        <v>49722</v>
      </c>
      <c r="B8906">
        <v>37.47</v>
      </c>
    </row>
    <row r="8907" spans="1:2" x14ac:dyDescent="0.2">
      <c r="A8907" t="s">
        <v>13647</v>
      </c>
      <c r="B8907">
        <v>37.29</v>
      </c>
    </row>
    <row r="8908" spans="1:2" x14ac:dyDescent="0.2">
      <c r="A8908" t="s">
        <v>49723</v>
      </c>
      <c r="B8908">
        <v>36.49</v>
      </c>
    </row>
    <row r="8909" spans="1:2" x14ac:dyDescent="0.2">
      <c r="A8909" t="s">
        <v>13648</v>
      </c>
      <c r="B8909">
        <v>34.24</v>
      </c>
    </row>
    <row r="8910" spans="1:2" x14ac:dyDescent="0.2">
      <c r="A8910" t="s">
        <v>49724</v>
      </c>
      <c r="B8910">
        <v>33.68</v>
      </c>
    </row>
    <row r="8911" spans="1:2" x14ac:dyDescent="0.2">
      <c r="A8911" t="s">
        <v>13649</v>
      </c>
      <c r="B8911">
        <v>32.72</v>
      </c>
    </row>
    <row r="8912" spans="1:2" x14ac:dyDescent="0.2">
      <c r="A8912" t="s">
        <v>49725</v>
      </c>
      <c r="B8912">
        <v>32.28</v>
      </c>
    </row>
    <row r="8913" spans="1:2" x14ac:dyDescent="0.2">
      <c r="A8913" t="s">
        <v>13650</v>
      </c>
      <c r="B8913">
        <v>31.45</v>
      </c>
    </row>
    <row r="8914" spans="1:2" x14ac:dyDescent="0.2">
      <c r="A8914" t="s">
        <v>49726</v>
      </c>
      <c r="B8914">
        <v>31.13</v>
      </c>
    </row>
    <row r="8915" spans="1:2" x14ac:dyDescent="0.2">
      <c r="A8915" t="s">
        <v>13651</v>
      </c>
      <c r="B8915">
        <v>30.65</v>
      </c>
    </row>
    <row r="8916" spans="1:2" x14ac:dyDescent="0.2">
      <c r="A8916" t="s">
        <v>49727</v>
      </c>
      <c r="B8916">
        <v>30.39</v>
      </c>
    </row>
    <row r="8917" spans="1:2" x14ac:dyDescent="0.2">
      <c r="A8917" t="s">
        <v>13652</v>
      </c>
      <c r="B8917">
        <v>30.18</v>
      </c>
    </row>
    <row r="8918" spans="1:2" x14ac:dyDescent="0.2">
      <c r="A8918" t="s">
        <v>49728</v>
      </c>
      <c r="B8918">
        <v>29.96</v>
      </c>
    </row>
    <row r="8919" spans="1:2" x14ac:dyDescent="0.2">
      <c r="A8919" t="s">
        <v>13653</v>
      </c>
      <c r="B8919">
        <v>405.95</v>
      </c>
    </row>
    <row r="8920" spans="1:2" x14ac:dyDescent="0.2">
      <c r="A8920" t="s">
        <v>49729</v>
      </c>
      <c r="B8920">
        <v>399.09</v>
      </c>
    </row>
    <row r="8921" spans="1:2" x14ac:dyDescent="0.2">
      <c r="A8921" t="s">
        <v>13654</v>
      </c>
      <c r="B8921">
        <v>378.99</v>
      </c>
    </row>
    <row r="8922" spans="1:2" x14ac:dyDescent="0.2">
      <c r="A8922" t="s">
        <v>49730</v>
      </c>
      <c r="B8922">
        <v>374.42</v>
      </c>
    </row>
    <row r="8923" spans="1:2" x14ac:dyDescent="0.2">
      <c r="A8923" t="s">
        <v>13655</v>
      </c>
      <c r="B8923">
        <v>365.47</v>
      </c>
    </row>
    <row r="8924" spans="1:2" x14ac:dyDescent="0.2">
      <c r="A8924" t="s">
        <v>49731</v>
      </c>
      <c r="B8924">
        <v>362.05</v>
      </c>
    </row>
    <row r="8925" spans="1:2" x14ac:dyDescent="0.2">
      <c r="A8925" t="s">
        <v>13656</v>
      </c>
      <c r="B8925">
        <v>352.04</v>
      </c>
    </row>
    <row r="8926" spans="1:2" x14ac:dyDescent="0.2">
      <c r="A8926" t="s">
        <v>49732</v>
      </c>
      <c r="B8926">
        <v>349.75</v>
      </c>
    </row>
    <row r="8927" spans="1:2" x14ac:dyDescent="0.2">
      <c r="A8927" t="s">
        <v>13657</v>
      </c>
      <c r="B8927">
        <v>345.24</v>
      </c>
    </row>
    <row r="8928" spans="1:2" x14ac:dyDescent="0.2">
      <c r="A8928" t="s">
        <v>49733</v>
      </c>
      <c r="B8928">
        <v>343.53</v>
      </c>
    </row>
    <row r="8929" spans="1:2" x14ac:dyDescent="0.2">
      <c r="A8929" t="s">
        <v>13658</v>
      </c>
      <c r="B8929">
        <v>341.24</v>
      </c>
    </row>
    <row r="8930" spans="1:2" x14ac:dyDescent="0.2">
      <c r="A8930" t="s">
        <v>49734</v>
      </c>
      <c r="B8930">
        <v>339.87</v>
      </c>
    </row>
    <row r="8931" spans="1:2" x14ac:dyDescent="0.2">
      <c r="A8931" t="s">
        <v>13659</v>
      </c>
      <c r="B8931">
        <v>377.19</v>
      </c>
    </row>
    <row r="8932" spans="1:2" x14ac:dyDescent="0.2">
      <c r="A8932" t="s">
        <v>49735</v>
      </c>
      <c r="B8932">
        <v>370.33</v>
      </c>
    </row>
    <row r="8933" spans="1:2" x14ac:dyDescent="0.2">
      <c r="A8933" t="s">
        <v>13660</v>
      </c>
      <c r="B8933">
        <v>350.09</v>
      </c>
    </row>
    <row r="8934" spans="1:2" x14ac:dyDescent="0.2">
      <c r="A8934" t="s">
        <v>49736</v>
      </c>
      <c r="B8934">
        <v>345.52</v>
      </c>
    </row>
    <row r="8935" spans="1:2" x14ac:dyDescent="0.2">
      <c r="A8935" t="s">
        <v>13661</v>
      </c>
      <c r="B8935">
        <v>336.57</v>
      </c>
    </row>
    <row r="8936" spans="1:2" x14ac:dyDescent="0.2">
      <c r="A8936" t="s">
        <v>49737</v>
      </c>
      <c r="B8936">
        <v>333.15</v>
      </c>
    </row>
    <row r="8937" spans="1:2" x14ac:dyDescent="0.2">
      <c r="A8937" t="s">
        <v>13662</v>
      </c>
      <c r="B8937">
        <v>323.14</v>
      </c>
    </row>
    <row r="8938" spans="1:2" x14ac:dyDescent="0.2">
      <c r="A8938" t="s">
        <v>49738</v>
      </c>
      <c r="B8938">
        <v>320.85000000000002</v>
      </c>
    </row>
    <row r="8939" spans="1:2" x14ac:dyDescent="0.2">
      <c r="A8939" t="s">
        <v>13663</v>
      </c>
      <c r="B8939">
        <v>316.33999999999997</v>
      </c>
    </row>
    <row r="8940" spans="1:2" x14ac:dyDescent="0.2">
      <c r="A8940" t="s">
        <v>49739</v>
      </c>
      <c r="B8940">
        <v>314.63</v>
      </c>
    </row>
    <row r="8941" spans="1:2" x14ac:dyDescent="0.2">
      <c r="A8941" t="s">
        <v>13664</v>
      </c>
      <c r="B8941">
        <v>312.33999999999997</v>
      </c>
    </row>
    <row r="8942" spans="1:2" x14ac:dyDescent="0.2">
      <c r="A8942" t="s">
        <v>49740</v>
      </c>
      <c r="B8942">
        <v>310.95999999999998</v>
      </c>
    </row>
    <row r="8943" spans="1:2" x14ac:dyDescent="0.2">
      <c r="A8943" t="s">
        <v>13665</v>
      </c>
      <c r="B8943">
        <v>321.19</v>
      </c>
    </row>
    <row r="8944" spans="1:2" x14ac:dyDescent="0.2">
      <c r="A8944" t="s">
        <v>49741</v>
      </c>
      <c r="B8944">
        <v>314.33999999999997</v>
      </c>
    </row>
    <row r="8945" spans="1:2" x14ac:dyDescent="0.2">
      <c r="A8945" t="s">
        <v>13666</v>
      </c>
      <c r="B8945">
        <v>294.24</v>
      </c>
    </row>
    <row r="8946" spans="1:2" x14ac:dyDescent="0.2">
      <c r="A8946" t="s">
        <v>49742</v>
      </c>
      <c r="B8946">
        <v>289.67</v>
      </c>
    </row>
    <row r="8947" spans="1:2" x14ac:dyDescent="0.2">
      <c r="A8947" t="s">
        <v>13667</v>
      </c>
      <c r="B8947">
        <v>280.72000000000003</v>
      </c>
    </row>
    <row r="8948" spans="1:2" x14ac:dyDescent="0.2">
      <c r="A8948" t="s">
        <v>49743</v>
      </c>
      <c r="B8948">
        <v>277.3</v>
      </c>
    </row>
    <row r="8949" spans="1:2" x14ac:dyDescent="0.2">
      <c r="A8949" t="s">
        <v>13668</v>
      </c>
      <c r="B8949">
        <v>267.29000000000002</v>
      </c>
    </row>
    <row r="8950" spans="1:2" x14ac:dyDescent="0.2">
      <c r="A8950" t="s">
        <v>49744</v>
      </c>
      <c r="B8950">
        <v>265</v>
      </c>
    </row>
    <row r="8951" spans="1:2" x14ac:dyDescent="0.2">
      <c r="A8951" t="s">
        <v>13669</v>
      </c>
      <c r="B8951">
        <v>260.49</v>
      </c>
    </row>
    <row r="8952" spans="1:2" x14ac:dyDescent="0.2">
      <c r="A8952" t="s">
        <v>49745</v>
      </c>
      <c r="B8952">
        <v>258.77</v>
      </c>
    </row>
    <row r="8953" spans="1:2" x14ac:dyDescent="0.2">
      <c r="A8953" t="s">
        <v>13670</v>
      </c>
      <c r="B8953">
        <v>256.49</v>
      </c>
    </row>
    <row r="8954" spans="1:2" x14ac:dyDescent="0.2">
      <c r="A8954" t="s">
        <v>49746</v>
      </c>
      <c r="B8954">
        <v>255.11</v>
      </c>
    </row>
    <row r="8955" spans="1:2" x14ac:dyDescent="0.2">
      <c r="A8955" t="s">
        <v>13671</v>
      </c>
      <c r="B8955">
        <v>12.09</v>
      </c>
    </row>
    <row r="8956" spans="1:2" x14ac:dyDescent="0.2">
      <c r="A8956" t="s">
        <v>49747</v>
      </c>
      <c r="B8956">
        <v>11.64</v>
      </c>
    </row>
    <row r="8957" spans="1:2" x14ac:dyDescent="0.2">
      <c r="A8957" t="s">
        <v>13672</v>
      </c>
      <c r="B8957">
        <v>12.21</v>
      </c>
    </row>
    <row r="8958" spans="1:2" x14ac:dyDescent="0.2">
      <c r="A8958" t="s">
        <v>49748</v>
      </c>
      <c r="B8958">
        <v>11.75</v>
      </c>
    </row>
    <row r="8959" spans="1:2" x14ac:dyDescent="0.2">
      <c r="A8959" t="s">
        <v>13673</v>
      </c>
      <c r="B8959">
        <v>56.53</v>
      </c>
    </row>
    <row r="8960" spans="1:2" x14ac:dyDescent="0.2">
      <c r="A8960" t="s">
        <v>49749</v>
      </c>
      <c r="B8960">
        <v>56.08</v>
      </c>
    </row>
    <row r="8961" spans="1:2" x14ac:dyDescent="0.2">
      <c r="A8961" t="s">
        <v>13674</v>
      </c>
      <c r="B8961">
        <v>56.21</v>
      </c>
    </row>
    <row r="8962" spans="1:2" x14ac:dyDescent="0.2">
      <c r="A8962" t="s">
        <v>49750</v>
      </c>
      <c r="B8962">
        <v>55.76</v>
      </c>
    </row>
    <row r="8963" spans="1:2" x14ac:dyDescent="0.2">
      <c r="A8963" t="s">
        <v>13675</v>
      </c>
      <c r="B8963">
        <v>70.39</v>
      </c>
    </row>
    <row r="8964" spans="1:2" x14ac:dyDescent="0.2">
      <c r="A8964" t="s">
        <v>49751</v>
      </c>
      <c r="B8964">
        <v>68.319999999999993</v>
      </c>
    </row>
    <row r="8965" spans="1:2" x14ac:dyDescent="0.2">
      <c r="A8965" t="s">
        <v>13676</v>
      </c>
      <c r="B8965">
        <v>2982.41</v>
      </c>
    </row>
    <row r="8966" spans="1:2" x14ac:dyDescent="0.2">
      <c r="A8966" t="s">
        <v>49752</v>
      </c>
      <c r="B8966">
        <v>2981.52</v>
      </c>
    </row>
    <row r="8967" spans="1:2" x14ac:dyDescent="0.2">
      <c r="A8967" t="s">
        <v>13677</v>
      </c>
      <c r="B8967">
        <v>3013.83</v>
      </c>
    </row>
    <row r="8968" spans="1:2" x14ac:dyDescent="0.2">
      <c r="A8968" t="s">
        <v>49753</v>
      </c>
      <c r="B8968">
        <v>3012.94</v>
      </c>
    </row>
    <row r="8969" spans="1:2" x14ac:dyDescent="0.2">
      <c r="A8969" t="s">
        <v>13678</v>
      </c>
      <c r="B8969">
        <v>3668.36</v>
      </c>
    </row>
    <row r="8970" spans="1:2" x14ac:dyDescent="0.2">
      <c r="A8970" t="s">
        <v>49754</v>
      </c>
      <c r="B8970">
        <v>3667.28</v>
      </c>
    </row>
    <row r="8971" spans="1:2" x14ac:dyDescent="0.2">
      <c r="A8971" t="s">
        <v>13679</v>
      </c>
      <c r="B8971">
        <v>356.97</v>
      </c>
    </row>
    <row r="8972" spans="1:2" x14ac:dyDescent="0.2">
      <c r="A8972" t="s">
        <v>49755</v>
      </c>
      <c r="B8972">
        <v>355.57</v>
      </c>
    </row>
    <row r="8973" spans="1:2" x14ac:dyDescent="0.2">
      <c r="A8973" t="s">
        <v>13680</v>
      </c>
      <c r="B8973">
        <v>8521.65</v>
      </c>
    </row>
    <row r="8974" spans="1:2" x14ac:dyDescent="0.2">
      <c r="A8974" t="s">
        <v>49756</v>
      </c>
      <c r="B8974">
        <v>7870.28</v>
      </c>
    </row>
    <row r="8975" spans="1:2" x14ac:dyDescent="0.2">
      <c r="A8975" t="s">
        <v>13682</v>
      </c>
      <c r="B8975">
        <v>798.83</v>
      </c>
    </row>
    <row r="8976" spans="1:2" x14ac:dyDescent="0.2">
      <c r="A8976" t="s">
        <v>49757</v>
      </c>
      <c r="B8976">
        <v>790.33</v>
      </c>
    </row>
    <row r="8977" spans="1:2" x14ac:dyDescent="0.2">
      <c r="A8977" t="s">
        <v>13683</v>
      </c>
      <c r="B8977">
        <v>668.6</v>
      </c>
    </row>
    <row r="8978" spans="1:2" x14ac:dyDescent="0.2">
      <c r="A8978" t="s">
        <v>49758</v>
      </c>
      <c r="B8978">
        <v>663.75</v>
      </c>
    </row>
    <row r="8979" spans="1:2" x14ac:dyDescent="0.2">
      <c r="A8979" t="s">
        <v>13685</v>
      </c>
      <c r="B8979">
        <v>298.8</v>
      </c>
    </row>
    <row r="8980" spans="1:2" x14ac:dyDescent="0.2">
      <c r="A8980" t="s">
        <v>49759</v>
      </c>
      <c r="B8980">
        <v>295.88</v>
      </c>
    </row>
    <row r="8981" spans="1:2" x14ac:dyDescent="0.2">
      <c r="A8981" t="s">
        <v>13686</v>
      </c>
      <c r="B8981">
        <v>369.2</v>
      </c>
    </row>
    <row r="8982" spans="1:2" x14ac:dyDescent="0.2">
      <c r="A8982" t="s">
        <v>49760</v>
      </c>
      <c r="B8982">
        <v>367.29</v>
      </c>
    </row>
    <row r="8983" spans="1:2" x14ac:dyDescent="0.2">
      <c r="A8983" t="s">
        <v>13687</v>
      </c>
      <c r="B8983">
        <v>239.93</v>
      </c>
    </row>
    <row r="8984" spans="1:2" x14ac:dyDescent="0.2">
      <c r="A8984" t="s">
        <v>49761</v>
      </c>
      <c r="B8984">
        <v>220.28</v>
      </c>
    </row>
    <row r="8985" spans="1:2" x14ac:dyDescent="0.2">
      <c r="A8985" t="s">
        <v>13689</v>
      </c>
      <c r="B8985">
        <v>9.76</v>
      </c>
    </row>
    <row r="8986" spans="1:2" x14ac:dyDescent="0.2">
      <c r="A8986" t="s">
        <v>49762</v>
      </c>
      <c r="B8986">
        <v>9.11</v>
      </c>
    </row>
    <row r="8987" spans="1:2" x14ac:dyDescent="0.2">
      <c r="A8987" t="s">
        <v>13690</v>
      </c>
      <c r="B8987">
        <v>77.48</v>
      </c>
    </row>
    <row r="8988" spans="1:2" x14ac:dyDescent="0.2">
      <c r="A8988" t="s">
        <v>49763</v>
      </c>
      <c r="B8988">
        <v>76.83</v>
      </c>
    </row>
    <row r="8989" spans="1:2" x14ac:dyDescent="0.2">
      <c r="A8989" t="s">
        <v>13691</v>
      </c>
      <c r="B8989">
        <v>77.84</v>
      </c>
    </row>
    <row r="8990" spans="1:2" x14ac:dyDescent="0.2">
      <c r="A8990" t="s">
        <v>49764</v>
      </c>
      <c r="B8990">
        <v>77.19</v>
      </c>
    </row>
    <row r="8991" spans="1:2" x14ac:dyDescent="0.2">
      <c r="A8991" t="s">
        <v>13692</v>
      </c>
      <c r="B8991">
        <v>41.91</v>
      </c>
    </row>
    <row r="8992" spans="1:2" x14ac:dyDescent="0.2">
      <c r="A8992" t="s">
        <v>49765</v>
      </c>
      <c r="B8992">
        <v>36.619999999999997</v>
      </c>
    </row>
    <row r="8993" spans="1:2" x14ac:dyDescent="0.2">
      <c r="A8993" t="s">
        <v>13693</v>
      </c>
      <c r="B8993">
        <v>109.63</v>
      </c>
    </row>
    <row r="8994" spans="1:2" x14ac:dyDescent="0.2">
      <c r="A8994" t="s">
        <v>49766</v>
      </c>
      <c r="B8994">
        <v>104.35</v>
      </c>
    </row>
    <row r="8995" spans="1:2" x14ac:dyDescent="0.2">
      <c r="A8995" t="s">
        <v>13694</v>
      </c>
      <c r="B8995">
        <v>17.04</v>
      </c>
    </row>
    <row r="8996" spans="1:2" x14ac:dyDescent="0.2">
      <c r="A8996" t="s">
        <v>49767</v>
      </c>
      <c r="B8996">
        <v>16.98</v>
      </c>
    </row>
    <row r="8997" spans="1:2" x14ac:dyDescent="0.2">
      <c r="A8997" t="s">
        <v>13696</v>
      </c>
      <c r="B8997">
        <v>20.38</v>
      </c>
    </row>
    <row r="8998" spans="1:2" x14ac:dyDescent="0.2">
      <c r="A8998" t="s">
        <v>49768</v>
      </c>
      <c r="B8998">
        <v>17.79</v>
      </c>
    </row>
    <row r="8999" spans="1:2" x14ac:dyDescent="0.2">
      <c r="A8999" t="s">
        <v>13697</v>
      </c>
      <c r="B8999">
        <v>6.79</v>
      </c>
    </row>
    <row r="9000" spans="1:2" x14ac:dyDescent="0.2">
      <c r="A9000" t="s">
        <v>49769</v>
      </c>
      <c r="B9000">
        <v>5.96</v>
      </c>
    </row>
    <row r="9001" spans="1:2" x14ac:dyDescent="0.2">
      <c r="A9001" t="s">
        <v>13698</v>
      </c>
      <c r="B9001">
        <v>35.42</v>
      </c>
    </row>
    <row r="9002" spans="1:2" x14ac:dyDescent="0.2">
      <c r="A9002" t="s">
        <v>49770</v>
      </c>
      <c r="B9002">
        <v>31.21</v>
      </c>
    </row>
    <row r="9003" spans="1:2" x14ac:dyDescent="0.2">
      <c r="A9003" t="s">
        <v>13699</v>
      </c>
      <c r="B9003">
        <v>30.32</v>
      </c>
    </row>
    <row r="9004" spans="1:2" x14ac:dyDescent="0.2">
      <c r="A9004" t="s">
        <v>49771</v>
      </c>
      <c r="B9004">
        <v>29.28</v>
      </c>
    </row>
    <row r="9005" spans="1:2" x14ac:dyDescent="0.2">
      <c r="A9005" t="s">
        <v>13700</v>
      </c>
      <c r="B9005">
        <v>13.71</v>
      </c>
    </row>
    <row r="9006" spans="1:2" x14ac:dyDescent="0.2">
      <c r="A9006" t="s">
        <v>49772</v>
      </c>
      <c r="B9006">
        <v>12.32</v>
      </c>
    </row>
    <row r="9007" spans="1:2" x14ac:dyDescent="0.2">
      <c r="A9007" t="s">
        <v>13701</v>
      </c>
      <c r="B9007">
        <v>4.0999999999999996</v>
      </c>
    </row>
    <row r="9008" spans="1:2" x14ac:dyDescent="0.2">
      <c r="A9008" t="s">
        <v>49773</v>
      </c>
      <c r="B9008">
        <v>3.68</v>
      </c>
    </row>
    <row r="9009" spans="1:2" x14ac:dyDescent="0.2">
      <c r="A9009" t="s">
        <v>13703</v>
      </c>
      <c r="B9009">
        <v>68.680000000000007</v>
      </c>
    </row>
    <row r="9010" spans="1:2" x14ac:dyDescent="0.2">
      <c r="A9010" t="s">
        <v>49774</v>
      </c>
      <c r="B9010">
        <v>65.84</v>
      </c>
    </row>
    <row r="9011" spans="1:2" x14ac:dyDescent="0.2">
      <c r="A9011" t="s">
        <v>13704</v>
      </c>
      <c r="B9011">
        <v>78.150000000000006</v>
      </c>
    </row>
    <row r="9012" spans="1:2" x14ac:dyDescent="0.2">
      <c r="A9012" t="s">
        <v>49775</v>
      </c>
      <c r="B9012">
        <v>75.27</v>
      </c>
    </row>
    <row r="9013" spans="1:2" x14ac:dyDescent="0.2">
      <c r="A9013" t="s">
        <v>13705</v>
      </c>
      <c r="B9013">
        <v>93.77</v>
      </c>
    </row>
    <row r="9014" spans="1:2" x14ac:dyDescent="0.2">
      <c r="A9014" t="s">
        <v>49776</v>
      </c>
      <c r="B9014">
        <v>90.74</v>
      </c>
    </row>
    <row r="9015" spans="1:2" x14ac:dyDescent="0.2">
      <c r="A9015" t="s">
        <v>13706</v>
      </c>
      <c r="B9015">
        <v>101</v>
      </c>
    </row>
    <row r="9016" spans="1:2" x14ac:dyDescent="0.2">
      <c r="A9016" t="s">
        <v>49777</v>
      </c>
      <c r="B9016">
        <v>97.97</v>
      </c>
    </row>
    <row r="9017" spans="1:2" x14ac:dyDescent="0.2">
      <c r="A9017" t="s">
        <v>13707</v>
      </c>
      <c r="B9017">
        <v>74.849999999999994</v>
      </c>
    </row>
    <row r="9018" spans="1:2" x14ac:dyDescent="0.2">
      <c r="A9018" t="s">
        <v>49778</v>
      </c>
      <c r="B9018">
        <v>72.010000000000005</v>
      </c>
    </row>
    <row r="9019" spans="1:2" x14ac:dyDescent="0.2">
      <c r="A9019" t="s">
        <v>13708</v>
      </c>
      <c r="B9019">
        <v>81.44</v>
      </c>
    </row>
    <row r="9020" spans="1:2" x14ac:dyDescent="0.2">
      <c r="A9020" t="s">
        <v>49779</v>
      </c>
      <c r="B9020">
        <v>78.56</v>
      </c>
    </row>
    <row r="9021" spans="1:2" x14ac:dyDescent="0.2">
      <c r="A9021" t="s">
        <v>13709</v>
      </c>
      <c r="B9021">
        <v>97.81</v>
      </c>
    </row>
    <row r="9022" spans="1:2" x14ac:dyDescent="0.2">
      <c r="A9022" t="s">
        <v>49780</v>
      </c>
      <c r="B9022">
        <v>94.78</v>
      </c>
    </row>
    <row r="9023" spans="1:2" x14ac:dyDescent="0.2">
      <c r="A9023" t="s">
        <v>13710</v>
      </c>
      <c r="B9023">
        <v>48.59</v>
      </c>
    </row>
    <row r="9024" spans="1:2" x14ac:dyDescent="0.2">
      <c r="A9024" t="s">
        <v>49781</v>
      </c>
      <c r="B9024">
        <v>45.89</v>
      </c>
    </row>
    <row r="9025" spans="1:2" x14ac:dyDescent="0.2">
      <c r="A9025" t="s">
        <v>13711</v>
      </c>
      <c r="B9025">
        <v>56.36</v>
      </c>
    </row>
    <row r="9026" spans="1:2" x14ac:dyDescent="0.2">
      <c r="A9026" t="s">
        <v>49782</v>
      </c>
      <c r="B9026">
        <v>52.63</v>
      </c>
    </row>
    <row r="9027" spans="1:2" x14ac:dyDescent="0.2">
      <c r="A9027" t="s">
        <v>13712</v>
      </c>
      <c r="B9027">
        <v>40.909999999999997</v>
      </c>
    </row>
    <row r="9028" spans="1:2" x14ac:dyDescent="0.2">
      <c r="A9028" t="s">
        <v>49783</v>
      </c>
      <c r="B9028">
        <v>37.51</v>
      </c>
    </row>
    <row r="9029" spans="1:2" x14ac:dyDescent="0.2">
      <c r="A9029" t="s">
        <v>13714</v>
      </c>
      <c r="B9029">
        <v>1.0900000000000001</v>
      </c>
    </row>
    <row r="9030" spans="1:2" x14ac:dyDescent="0.2">
      <c r="A9030" t="s">
        <v>49784</v>
      </c>
      <c r="B9030">
        <v>1.05</v>
      </c>
    </row>
    <row r="9031" spans="1:2" x14ac:dyDescent="0.2">
      <c r="A9031" t="s">
        <v>13715</v>
      </c>
      <c r="B9031">
        <v>4.6100000000000003</v>
      </c>
    </row>
    <row r="9032" spans="1:2" x14ac:dyDescent="0.2">
      <c r="A9032" t="s">
        <v>49785</v>
      </c>
      <c r="B9032">
        <v>4.41</v>
      </c>
    </row>
    <row r="9033" spans="1:2" x14ac:dyDescent="0.2">
      <c r="A9033" t="s">
        <v>13716</v>
      </c>
      <c r="B9033">
        <v>2.3199999999999998</v>
      </c>
    </row>
    <row r="9034" spans="1:2" x14ac:dyDescent="0.2">
      <c r="A9034" t="s">
        <v>49786</v>
      </c>
      <c r="B9034">
        <v>2.25</v>
      </c>
    </row>
    <row r="9035" spans="1:2" x14ac:dyDescent="0.2">
      <c r="A9035" t="s">
        <v>13719</v>
      </c>
      <c r="B9035">
        <v>719.18</v>
      </c>
    </row>
    <row r="9036" spans="1:2" x14ac:dyDescent="0.2">
      <c r="A9036" t="s">
        <v>49787</v>
      </c>
      <c r="B9036">
        <v>711.67</v>
      </c>
    </row>
    <row r="9037" spans="1:2" x14ac:dyDescent="0.2">
      <c r="A9037" t="s">
        <v>13722</v>
      </c>
      <c r="B9037">
        <v>39.33</v>
      </c>
    </row>
    <row r="9038" spans="1:2" x14ac:dyDescent="0.2">
      <c r="A9038" t="s">
        <v>49788</v>
      </c>
      <c r="B9038">
        <v>34.090000000000003</v>
      </c>
    </row>
    <row r="9039" spans="1:2" x14ac:dyDescent="0.2">
      <c r="A9039" t="s">
        <v>13724</v>
      </c>
      <c r="B9039">
        <v>7.16</v>
      </c>
    </row>
    <row r="9040" spans="1:2" x14ac:dyDescent="0.2">
      <c r="A9040" t="s">
        <v>49789</v>
      </c>
      <c r="B9040">
        <v>7.15</v>
      </c>
    </row>
    <row r="9041" spans="1:2" x14ac:dyDescent="0.2">
      <c r="A9041" t="s">
        <v>13725</v>
      </c>
      <c r="B9041">
        <v>1.54</v>
      </c>
    </row>
    <row r="9042" spans="1:2" x14ac:dyDescent="0.2">
      <c r="A9042" t="s">
        <v>49790</v>
      </c>
      <c r="B9042">
        <v>1.53</v>
      </c>
    </row>
    <row r="9043" spans="1:2" x14ac:dyDescent="0.2">
      <c r="A9043" t="s">
        <v>13726</v>
      </c>
      <c r="B9043">
        <v>2.65</v>
      </c>
    </row>
    <row r="9044" spans="1:2" x14ac:dyDescent="0.2">
      <c r="A9044" t="s">
        <v>49791</v>
      </c>
      <c r="B9044">
        <v>2.63</v>
      </c>
    </row>
    <row r="9045" spans="1:2" x14ac:dyDescent="0.2">
      <c r="A9045" t="s">
        <v>13727</v>
      </c>
      <c r="B9045">
        <v>1.55</v>
      </c>
    </row>
    <row r="9046" spans="1:2" x14ac:dyDescent="0.2">
      <c r="A9046" t="s">
        <v>49792</v>
      </c>
      <c r="B9046">
        <v>1.54</v>
      </c>
    </row>
    <row r="9047" spans="1:2" x14ac:dyDescent="0.2">
      <c r="A9047" t="s">
        <v>13731</v>
      </c>
      <c r="B9047">
        <v>82.84</v>
      </c>
    </row>
    <row r="9048" spans="1:2" x14ac:dyDescent="0.2">
      <c r="A9048" t="s">
        <v>49793</v>
      </c>
      <c r="B9048">
        <v>75.67</v>
      </c>
    </row>
    <row r="9049" spans="1:2" x14ac:dyDescent="0.2">
      <c r="A9049" t="s">
        <v>13732</v>
      </c>
      <c r="B9049">
        <v>91.13</v>
      </c>
    </row>
    <row r="9050" spans="1:2" x14ac:dyDescent="0.2">
      <c r="A9050" t="s">
        <v>49794</v>
      </c>
      <c r="B9050">
        <v>83.23</v>
      </c>
    </row>
    <row r="9051" spans="1:2" x14ac:dyDescent="0.2">
      <c r="A9051" t="s">
        <v>13733</v>
      </c>
      <c r="B9051">
        <v>83.27</v>
      </c>
    </row>
    <row r="9052" spans="1:2" x14ac:dyDescent="0.2">
      <c r="A9052" t="s">
        <v>49795</v>
      </c>
      <c r="B9052">
        <v>74.64</v>
      </c>
    </row>
    <row r="9053" spans="1:2" x14ac:dyDescent="0.2">
      <c r="A9053" t="s">
        <v>13734</v>
      </c>
      <c r="B9053">
        <v>56.59</v>
      </c>
    </row>
    <row r="9054" spans="1:2" x14ac:dyDescent="0.2">
      <c r="A9054" t="s">
        <v>49796</v>
      </c>
      <c r="B9054">
        <v>51.67</v>
      </c>
    </row>
    <row r="9055" spans="1:2" x14ac:dyDescent="0.2">
      <c r="A9055" t="s">
        <v>13735</v>
      </c>
      <c r="B9055">
        <v>62.25</v>
      </c>
    </row>
    <row r="9056" spans="1:2" x14ac:dyDescent="0.2">
      <c r="A9056" t="s">
        <v>49797</v>
      </c>
      <c r="B9056">
        <v>56.83</v>
      </c>
    </row>
    <row r="9057" spans="1:2" x14ac:dyDescent="0.2">
      <c r="A9057" t="s">
        <v>13736</v>
      </c>
      <c r="B9057">
        <v>56.56</v>
      </c>
    </row>
    <row r="9058" spans="1:2" x14ac:dyDescent="0.2">
      <c r="A9058" t="s">
        <v>49798</v>
      </c>
      <c r="B9058">
        <v>50.71</v>
      </c>
    </row>
    <row r="9059" spans="1:2" x14ac:dyDescent="0.2">
      <c r="A9059" t="s">
        <v>13737</v>
      </c>
      <c r="B9059">
        <v>110.64</v>
      </c>
    </row>
    <row r="9060" spans="1:2" x14ac:dyDescent="0.2">
      <c r="A9060" t="s">
        <v>49799</v>
      </c>
      <c r="B9060">
        <v>101.84</v>
      </c>
    </row>
    <row r="9061" spans="1:2" x14ac:dyDescent="0.2">
      <c r="A9061" t="s">
        <v>13738</v>
      </c>
      <c r="B9061">
        <v>100.52</v>
      </c>
    </row>
    <row r="9062" spans="1:2" x14ac:dyDescent="0.2">
      <c r="A9062" t="s">
        <v>49800</v>
      </c>
      <c r="B9062">
        <v>92.52</v>
      </c>
    </row>
    <row r="9063" spans="1:2" x14ac:dyDescent="0.2">
      <c r="A9063" t="s">
        <v>13739</v>
      </c>
      <c r="B9063">
        <v>99.17</v>
      </c>
    </row>
    <row r="9064" spans="1:2" x14ac:dyDescent="0.2">
      <c r="A9064" t="s">
        <v>49801</v>
      </c>
      <c r="B9064">
        <v>90.52</v>
      </c>
    </row>
    <row r="9065" spans="1:2" x14ac:dyDescent="0.2">
      <c r="A9065" t="s">
        <v>13740</v>
      </c>
      <c r="B9065">
        <v>109.09</v>
      </c>
    </row>
    <row r="9066" spans="1:2" x14ac:dyDescent="0.2">
      <c r="A9066" t="s">
        <v>49802</v>
      </c>
      <c r="B9066">
        <v>99.57</v>
      </c>
    </row>
    <row r="9067" spans="1:2" x14ac:dyDescent="0.2">
      <c r="A9067" t="s">
        <v>13741</v>
      </c>
      <c r="B9067">
        <v>121.82</v>
      </c>
    </row>
    <row r="9068" spans="1:2" x14ac:dyDescent="0.2">
      <c r="A9068" t="s">
        <v>49803</v>
      </c>
      <c r="B9068">
        <v>113.02</v>
      </c>
    </row>
    <row r="9069" spans="1:2" x14ac:dyDescent="0.2">
      <c r="A9069" t="s">
        <v>13742</v>
      </c>
      <c r="B9069">
        <v>110.74</v>
      </c>
    </row>
    <row r="9070" spans="1:2" x14ac:dyDescent="0.2">
      <c r="A9070" t="s">
        <v>49804</v>
      </c>
      <c r="B9070">
        <v>102.75</v>
      </c>
    </row>
    <row r="9071" spans="1:2" x14ac:dyDescent="0.2">
      <c r="A9071" t="s">
        <v>13743</v>
      </c>
      <c r="B9071">
        <v>109.4</v>
      </c>
    </row>
    <row r="9072" spans="1:2" x14ac:dyDescent="0.2">
      <c r="A9072" t="s">
        <v>49805</v>
      </c>
      <c r="B9072">
        <v>100.74</v>
      </c>
    </row>
    <row r="9073" spans="1:2" x14ac:dyDescent="0.2">
      <c r="A9073" t="s">
        <v>13744</v>
      </c>
      <c r="B9073">
        <v>120.34</v>
      </c>
    </row>
    <row r="9074" spans="1:2" x14ac:dyDescent="0.2">
      <c r="A9074" t="s">
        <v>49806</v>
      </c>
      <c r="B9074">
        <v>110.82</v>
      </c>
    </row>
    <row r="9075" spans="1:2" x14ac:dyDescent="0.2">
      <c r="A9075" t="s">
        <v>13745</v>
      </c>
      <c r="B9075">
        <v>139.6</v>
      </c>
    </row>
    <row r="9076" spans="1:2" x14ac:dyDescent="0.2">
      <c r="A9076" t="s">
        <v>49807</v>
      </c>
      <c r="B9076">
        <v>130.80000000000001</v>
      </c>
    </row>
    <row r="9077" spans="1:2" x14ac:dyDescent="0.2">
      <c r="A9077" t="s">
        <v>13746</v>
      </c>
      <c r="B9077">
        <v>126.91</v>
      </c>
    </row>
    <row r="9078" spans="1:2" x14ac:dyDescent="0.2">
      <c r="A9078" t="s">
        <v>49808</v>
      </c>
      <c r="B9078">
        <v>118.91</v>
      </c>
    </row>
    <row r="9079" spans="1:2" x14ac:dyDescent="0.2">
      <c r="A9079" t="s">
        <v>13747</v>
      </c>
      <c r="B9079">
        <v>129.86000000000001</v>
      </c>
    </row>
    <row r="9080" spans="1:2" x14ac:dyDescent="0.2">
      <c r="A9080" t="s">
        <v>49809</v>
      </c>
      <c r="B9080">
        <v>120.63</v>
      </c>
    </row>
    <row r="9081" spans="1:2" x14ac:dyDescent="0.2">
      <c r="A9081" t="s">
        <v>13748</v>
      </c>
      <c r="B9081">
        <v>138.12</v>
      </c>
    </row>
    <row r="9082" spans="1:2" x14ac:dyDescent="0.2">
      <c r="A9082" t="s">
        <v>49810</v>
      </c>
      <c r="B9082">
        <v>128.6</v>
      </c>
    </row>
    <row r="9083" spans="1:2" x14ac:dyDescent="0.2">
      <c r="A9083" t="s">
        <v>13749</v>
      </c>
      <c r="B9083">
        <v>87.61</v>
      </c>
    </row>
    <row r="9084" spans="1:2" x14ac:dyDescent="0.2">
      <c r="A9084" t="s">
        <v>49811</v>
      </c>
      <c r="B9084">
        <v>80.5</v>
      </c>
    </row>
    <row r="9085" spans="1:2" x14ac:dyDescent="0.2">
      <c r="A9085" t="s">
        <v>13750</v>
      </c>
      <c r="B9085">
        <v>79.64</v>
      </c>
    </row>
    <row r="9086" spans="1:2" x14ac:dyDescent="0.2">
      <c r="A9086" t="s">
        <v>49812</v>
      </c>
      <c r="B9086">
        <v>73.180000000000007</v>
      </c>
    </row>
    <row r="9087" spans="1:2" x14ac:dyDescent="0.2">
      <c r="A9087" t="s">
        <v>13751</v>
      </c>
      <c r="B9087">
        <v>80.16</v>
      </c>
    </row>
    <row r="9088" spans="1:2" x14ac:dyDescent="0.2">
      <c r="A9088" t="s">
        <v>49813</v>
      </c>
      <c r="B9088">
        <v>73.11</v>
      </c>
    </row>
    <row r="9089" spans="1:2" x14ac:dyDescent="0.2">
      <c r="A9089" t="s">
        <v>13752</v>
      </c>
      <c r="B9089">
        <v>72.87</v>
      </c>
    </row>
    <row r="9090" spans="1:2" x14ac:dyDescent="0.2">
      <c r="A9090" t="s">
        <v>49814</v>
      </c>
      <c r="B9090">
        <v>66.459999999999994</v>
      </c>
    </row>
    <row r="9091" spans="1:2" x14ac:dyDescent="0.2">
      <c r="A9091" t="s">
        <v>13753</v>
      </c>
      <c r="B9091">
        <v>92.61</v>
      </c>
    </row>
    <row r="9092" spans="1:2" x14ac:dyDescent="0.2">
      <c r="A9092" t="s">
        <v>49815</v>
      </c>
      <c r="B9092">
        <v>85.5</v>
      </c>
    </row>
    <row r="9093" spans="1:2" x14ac:dyDescent="0.2">
      <c r="A9093" t="s">
        <v>13754</v>
      </c>
      <c r="B9093">
        <v>84.19</v>
      </c>
    </row>
    <row r="9094" spans="1:2" x14ac:dyDescent="0.2">
      <c r="A9094" t="s">
        <v>49816</v>
      </c>
      <c r="B9094">
        <v>77.73</v>
      </c>
    </row>
    <row r="9095" spans="1:2" x14ac:dyDescent="0.2">
      <c r="A9095" t="s">
        <v>13755</v>
      </c>
      <c r="B9095">
        <v>85.16</v>
      </c>
    </row>
    <row r="9096" spans="1:2" x14ac:dyDescent="0.2">
      <c r="A9096" t="s">
        <v>49817</v>
      </c>
      <c r="B9096">
        <v>78.11</v>
      </c>
    </row>
    <row r="9097" spans="1:2" x14ac:dyDescent="0.2">
      <c r="A9097" t="s">
        <v>13756</v>
      </c>
      <c r="B9097">
        <v>77.42</v>
      </c>
    </row>
    <row r="9098" spans="1:2" x14ac:dyDescent="0.2">
      <c r="A9098" t="s">
        <v>49818</v>
      </c>
      <c r="B9098">
        <v>71.010000000000005</v>
      </c>
    </row>
    <row r="9099" spans="1:2" x14ac:dyDescent="0.2">
      <c r="A9099" t="s">
        <v>13757</v>
      </c>
      <c r="B9099">
        <v>105.28</v>
      </c>
    </row>
    <row r="9100" spans="1:2" x14ac:dyDescent="0.2">
      <c r="A9100" t="s">
        <v>49819</v>
      </c>
      <c r="B9100">
        <v>98.18</v>
      </c>
    </row>
    <row r="9101" spans="1:2" x14ac:dyDescent="0.2">
      <c r="A9101" t="s">
        <v>13758</v>
      </c>
      <c r="B9101">
        <v>95.71</v>
      </c>
    </row>
    <row r="9102" spans="1:2" x14ac:dyDescent="0.2">
      <c r="A9102" t="s">
        <v>49820</v>
      </c>
      <c r="B9102">
        <v>89.25</v>
      </c>
    </row>
    <row r="9103" spans="1:2" x14ac:dyDescent="0.2">
      <c r="A9103" t="s">
        <v>13759</v>
      </c>
      <c r="B9103">
        <v>97.83</v>
      </c>
    </row>
    <row r="9104" spans="1:2" x14ac:dyDescent="0.2">
      <c r="A9104" t="s">
        <v>49821</v>
      </c>
      <c r="B9104">
        <v>90.78</v>
      </c>
    </row>
    <row r="9105" spans="1:2" x14ac:dyDescent="0.2">
      <c r="A9105" t="s">
        <v>13760</v>
      </c>
      <c r="B9105">
        <v>88.94</v>
      </c>
    </row>
    <row r="9106" spans="1:2" x14ac:dyDescent="0.2">
      <c r="A9106" t="s">
        <v>49822</v>
      </c>
      <c r="B9106">
        <v>82.53</v>
      </c>
    </row>
    <row r="9107" spans="1:2" x14ac:dyDescent="0.2">
      <c r="A9107" t="s">
        <v>13762</v>
      </c>
      <c r="B9107">
        <v>170.49</v>
      </c>
    </row>
    <row r="9108" spans="1:2" x14ac:dyDescent="0.2">
      <c r="A9108" t="s">
        <v>49823</v>
      </c>
      <c r="B9108">
        <v>157.80000000000001</v>
      </c>
    </row>
    <row r="9109" spans="1:2" x14ac:dyDescent="0.2">
      <c r="A9109" t="s">
        <v>13763</v>
      </c>
      <c r="B9109">
        <v>25.99</v>
      </c>
    </row>
    <row r="9110" spans="1:2" x14ac:dyDescent="0.2">
      <c r="A9110" t="s">
        <v>49824</v>
      </c>
      <c r="B9110">
        <v>23.79</v>
      </c>
    </row>
    <row r="9111" spans="1:2" x14ac:dyDescent="0.2">
      <c r="A9111" t="s">
        <v>13765</v>
      </c>
      <c r="B9111">
        <v>1098.0999999999999</v>
      </c>
    </row>
    <row r="9112" spans="1:2" x14ac:dyDescent="0.2">
      <c r="A9112" t="s">
        <v>49825</v>
      </c>
      <c r="B9112">
        <v>1060.51</v>
      </c>
    </row>
    <row r="9113" spans="1:2" x14ac:dyDescent="0.2">
      <c r="A9113" t="s">
        <v>13766</v>
      </c>
      <c r="B9113">
        <v>1474.12</v>
      </c>
    </row>
    <row r="9114" spans="1:2" x14ac:dyDescent="0.2">
      <c r="A9114" t="s">
        <v>49826</v>
      </c>
      <c r="B9114">
        <v>1403.03</v>
      </c>
    </row>
    <row r="9115" spans="1:2" x14ac:dyDescent="0.2">
      <c r="A9115" t="s">
        <v>13767</v>
      </c>
      <c r="B9115">
        <v>1415.41</v>
      </c>
    </row>
    <row r="9116" spans="1:2" x14ac:dyDescent="0.2">
      <c r="A9116" t="s">
        <v>49827</v>
      </c>
      <c r="B9116">
        <v>1344.68</v>
      </c>
    </row>
    <row r="9117" spans="1:2" x14ac:dyDescent="0.2">
      <c r="A9117" t="s">
        <v>13769</v>
      </c>
      <c r="B9117">
        <v>5.41</v>
      </c>
    </row>
    <row r="9118" spans="1:2" x14ac:dyDescent="0.2">
      <c r="A9118" t="s">
        <v>49828</v>
      </c>
      <c r="B9118">
        <v>5.2</v>
      </c>
    </row>
    <row r="9119" spans="1:2" x14ac:dyDescent="0.2">
      <c r="A9119" t="s">
        <v>13772</v>
      </c>
      <c r="B9119">
        <v>43.83</v>
      </c>
    </row>
    <row r="9120" spans="1:2" x14ac:dyDescent="0.2">
      <c r="A9120" t="s">
        <v>49829</v>
      </c>
      <c r="B9120">
        <v>40.9</v>
      </c>
    </row>
    <row r="9121" spans="1:2" x14ac:dyDescent="0.2">
      <c r="A9121" t="s">
        <v>13773</v>
      </c>
      <c r="B9121">
        <v>150.93</v>
      </c>
    </row>
    <row r="9122" spans="1:2" x14ac:dyDescent="0.2">
      <c r="A9122" t="s">
        <v>49830</v>
      </c>
      <c r="B9122">
        <v>138</v>
      </c>
    </row>
    <row r="9123" spans="1:2" x14ac:dyDescent="0.2">
      <c r="A9123" t="s">
        <v>13774</v>
      </c>
      <c r="B9123">
        <v>216.04</v>
      </c>
    </row>
    <row r="9124" spans="1:2" x14ac:dyDescent="0.2">
      <c r="A9124" t="s">
        <v>49831</v>
      </c>
      <c r="B9124">
        <v>200.38</v>
      </c>
    </row>
    <row r="9125" spans="1:2" x14ac:dyDescent="0.2">
      <c r="A9125" t="s">
        <v>13775</v>
      </c>
      <c r="B9125">
        <v>216.04</v>
      </c>
    </row>
    <row r="9126" spans="1:2" x14ac:dyDescent="0.2">
      <c r="A9126" t="s">
        <v>49832</v>
      </c>
      <c r="B9126">
        <v>200.38</v>
      </c>
    </row>
    <row r="9127" spans="1:2" x14ac:dyDescent="0.2">
      <c r="A9127" t="s">
        <v>13776</v>
      </c>
      <c r="B9127">
        <v>554.59</v>
      </c>
    </row>
    <row r="9128" spans="1:2" x14ac:dyDescent="0.2">
      <c r="A9128" t="s">
        <v>49833</v>
      </c>
      <c r="B9128">
        <v>503.45</v>
      </c>
    </row>
    <row r="9129" spans="1:2" x14ac:dyDescent="0.2">
      <c r="A9129" t="s">
        <v>13777</v>
      </c>
      <c r="B9129">
        <v>524.42999999999995</v>
      </c>
    </row>
    <row r="9130" spans="1:2" x14ac:dyDescent="0.2">
      <c r="A9130" t="s">
        <v>49834</v>
      </c>
      <c r="B9130">
        <v>474.76</v>
      </c>
    </row>
    <row r="9131" spans="1:2" x14ac:dyDescent="0.2">
      <c r="A9131" t="s">
        <v>13779</v>
      </c>
      <c r="B9131">
        <v>55.22</v>
      </c>
    </row>
    <row r="9132" spans="1:2" x14ac:dyDescent="0.2">
      <c r="A9132" t="s">
        <v>49835</v>
      </c>
      <c r="B9132">
        <v>54.97</v>
      </c>
    </row>
    <row r="9133" spans="1:2" x14ac:dyDescent="0.2">
      <c r="A9133" t="s">
        <v>13780</v>
      </c>
      <c r="B9133">
        <v>89.55</v>
      </c>
    </row>
    <row r="9134" spans="1:2" x14ac:dyDescent="0.2">
      <c r="A9134" t="s">
        <v>49836</v>
      </c>
      <c r="B9134">
        <v>84.38</v>
      </c>
    </row>
    <row r="9135" spans="1:2" x14ac:dyDescent="0.2">
      <c r="A9135" t="s">
        <v>13782</v>
      </c>
      <c r="B9135">
        <v>78.62</v>
      </c>
    </row>
    <row r="9136" spans="1:2" x14ac:dyDescent="0.2">
      <c r="A9136" t="s">
        <v>49837</v>
      </c>
      <c r="B9136">
        <v>78.37</v>
      </c>
    </row>
    <row r="9137" spans="1:2" x14ac:dyDescent="0.2">
      <c r="A9137" t="s">
        <v>13783</v>
      </c>
      <c r="B9137">
        <v>112.95</v>
      </c>
    </row>
    <row r="9138" spans="1:2" x14ac:dyDescent="0.2">
      <c r="A9138" t="s">
        <v>49838</v>
      </c>
      <c r="B9138">
        <v>107.78</v>
      </c>
    </row>
    <row r="9139" spans="1:2" x14ac:dyDescent="0.2">
      <c r="A9139" t="s">
        <v>13785</v>
      </c>
      <c r="B9139">
        <v>5.28</v>
      </c>
    </row>
    <row r="9140" spans="1:2" x14ac:dyDescent="0.2">
      <c r="A9140" t="s">
        <v>49839</v>
      </c>
      <c r="B9140">
        <v>4.9000000000000004</v>
      </c>
    </row>
    <row r="9141" spans="1:2" x14ac:dyDescent="0.2">
      <c r="A9141" t="s">
        <v>13786</v>
      </c>
      <c r="B9141">
        <v>4.03</v>
      </c>
    </row>
    <row r="9142" spans="1:2" x14ac:dyDescent="0.2">
      <c r="A9142" t="s">
        <v>49840</v>
      </c>
      <c r="B9142">
        <v>3.72</v>
      </c>
    </row>
    <row r="9143" spans="1:2" x14ac:dyDescent="0.2">
      <c r="A9143" t="s">
        <v>13787</v>
      </c>
      <c r="B9143">
        <v>3.43</v>
      </c>
    </row>
    <row r="9144" spans="1:2" x14ac:dyDescent="0.2">
      <c r="A9144" t="s">
        <v>49841</v>
      </c>
      <c r="B9144">
        <v>3.16</v>
      </c>
    </row>
    <row r="9145" spans="1:2" x14ac:dyDescent="0.2">
      <c r="A9145" t="s">
        <v>13788</v>
      </c>
      <c r="B9145">
        <v>3.34</v>
      </c>
    </row>
    <row r="9146" spans="1:2" x14ac:dyDescent="0.2">
      <c r="A9146" t="s">
        <v>49842</v>
      </c>
      <c r="B9146">
        <v>3.1</v>
      </c>
    </row>
    <row r="9147" spans="1:2" x14ac:dyDescent="0.2">
      <c r="A9147" t="s">
        <v>13789</v>
      </c>
      <c r="B9147">
        <v>2.96</v>
      </c>
    </row>
    <row r="9148" spans="1:2" x14ac:dyDescent="0.2">
      <c r="A9148" t="s">
        <v>49843</v>
      </c>
      <c r="B9148">
        <v>2.74</v>
      </c>
    </row>
    <row r="9149" spans="1:2" x14ac:dyDescent="0.2">
      <c r="A9149" t="s">
        <v>13790</v>
      </c>
      <c r="B9149">
        <v>2.74</v>
      </c>
    </row>
    <row r="9150" spans="1:2" x14ac:dyDescent="0.2">
      <c r="A9150" t="s">
        <v>49844</v>
      </c>
      <c r="B9150">
        <v>2.5299999999999998</v>
      </c>
    </row>
    <row r="9151" spans="1:2" x14ac:dyDescent="0.2">
      <c r="A9151" t="s">
        <v>13791</v>
      </c>
      <c r="B9151">
        <v>6.12</v>
      </c>
    </row>
    <row r="9152" spans="1:2" x14ac:dyDescent="0.2">
      <c r="A9152" t="s">
        <v>49845</v>
      </c>
      <c r="B9152">
        <v>5.69</v>
      </c>
    </row>
    <row r="9153" spans="1:2" x14ac:dyDescent="0.2">
      <c r="A9153" t="s">
        <v>13792</v>
      </c>
      <c r="B9153">
        <v>4.76</v>
      </c>
    </row>
    <row r="9154" spans="1:2" x14ac:dyDescent="0.2">
      <c r="A9154" t="s">
        <v>49846</v>
      </c>
      <c r="B9154">
        <v>4.41</v>
      </c>
    </row>
    <row r="9155" spans="1:2" x14ac:dyDescent="0.2">
      <c r="A9155" t="s">
        <v>13793</v>
      </c>
      <c r="B9155">
        <v>4.1100000000000003</v>
      </c>
    </row>
    <row r="9156" spans="1:2" x14ac:dyDescent="0.2">
      <c r="A9156" t="s">
        <v>49847</v>
      </c>
      <c r="B9156">
        <v>3.8</v>
      </c>
    </row>
    <row r="9157" spans="1:2" x14ac:dyDescent="0.2">
      <c r="A9157" t="s">
        <v>13794</v>
      </c>
      <c r="B9157">
        <v>3.42</v>
      </c>
    </row>
    <row r="9158" spans="1:2" x14ac:dyDescent="0.2">
      <c r="A9158" t="s">
        <v>49848</v>
      </c>
      <c r="B9158">
        <v>3.15</v>
      </c>
    </row>
    <row r="9159" spans="1:2" x14ac:dyDescent="0.2">
      <c r="A9159" t="s">
        <v>13795</v>
      </c>
      <c r="B9159">
        <v>2.95</v>
      </c>
    </row>
    <row r="9160" spans="1:2" x14ac:dyDescent="0.2">
      <c r="A9160" t="s">
        <v>49849</v>
      </c>
      <c r="B9160">
        <v>2.71</v>
      </c>
    </row>
    <row r="9161" spans="1:2" x14ac:dyDescent="0.2">
      <c r="A9161" t="s">
        <v>13796</v>
      </c>
      <c r="B9161">
        <v>2.75</v>
      </c>
    </row>
    <row r="9162" spans="1:2" x14ac:dyDescent="0.2">
      <c r="A9162" t="s">
        <v>49850</v>
      </c>
      <c r="B9162">
        <v>2.52</v>
      </c>
    </row>
    <row r="9163" spans="1:2" x14ac:dyDescent="0.2">
      <c r="A9163" t="s">
        <v>13797</v>
      </c>
      <c r="B9163">
        <v>8.1</v>
      </c>
    </row>
    <row r="9164" spans="1:2" x14ac:dyDescent="0.2">
      <c r="A9164" t="s">
        <v>49851</v>
      </c>
      <c r="B9164">
        <v>7.55</v>
      </c>
    </row>
    <row r="9165" spans="1:2" x14ac:dyDescent="0.2">
      <c r="A9165" t="s">
        <v>13798</v>
      </c>
      <c r="B9165">
        <v>6.14</v>
      </c>
    </row>
    <row r="9166" spans="1:2" x14ac:dyDescent="0.2">
      <c r="A9166" t="s">
        <v>49852</v>
      </c>
      <c r="B9166">
        <v>5.71</v>
      </c>
    </row>
    <row r="9167" spans="1:2" x14ac:dyDescent="0.2">
      <c r="A9167" t="s">
        <v>13799</v>
      </c>
      <c r="B9167">
        <v>5.21</v>
      </c>
    </row>
    <row r="9168" spans="1:2" x14ac:dyDescent="0.2">
      <c r="A9168" t="s">
        <v>49853</v>
      </c>
      <c r="B9168">
        <v>4.83</v>
      </c>
    </row>
    <row r="9169" spans="1:2" x14ac:dyDescent="0.2">
      <c r="A9169" t="s">
        <v>13800</v>
      </c>
      <c r="B9169">
        <v>4.99</v>
      </c>
    </row>
    <row r="9170" spans="1:2" x14ac:dyDescent="0.2">
      <c r="A9170" t="s">
        <v>49854</v>
      </c>
      <c r="B9170">
        <v>4.6500000000000004</v>
      </c>
    </row>
    <row r="9171" spans="1:2" x14ac:dyDescent="0.2">
      <c r="A9171" t="s">
        <v>13801</v>
      </c>
      <c r="B9171">
        <v>4.4000000000000004</v>
      </c>
    </row>
    <row r="9172" spans="1:2" x14ac:dyDescent="0.2">
      <c r="A9172" t="s">
        <v>49855</v>
      </c>
      <c r="B9172">
        <v>4.08</v>
      </c>
    </row>
    <row r="9173" spans="1:2" x14ac:dyDescent="0.2">
      <c r="A9173" t="s">
        <v>13802</v>
      </c>
      <c r="B9173">
        <v>4.0599999999999996</v>
      </c>
    </row>
    <row r="9174" spans="1:2" x14ac:dyDescent="0.2">
      <c r="A9174" t="s">
        <v>49856</v>
      </c>
      <c r="B9174">
        <v>3.76</v>
      </c>
    </row>
    <row r="9175" spans="1:2" x14ac:dyDescent="0.2">
      <c r="A9175" t="s">
        <v>13803</v>
      </c>
      <c r="B9175">
        <v>6.39</v>
      </c>
    </row>
    <row r="9176" spans="1:2" x14ac:dyDescent="0.2">
      <c r="A9176" t="s">
        <v>49857</v>
      </c>
      <c r="B9176">
        <v>5.77</v>
      </c>
    </row>
    <row r="9177" spans="1:2" x14ac:dyDescent="0.2">
      <c r="A9177" t="s">
        <v>13804</v>
      </c>
      <c r="B9177">
        <v>5.9</v>
      </c>
    </row>
    <row r="9178" spans="1:2" x14ac:dyDescent="0.2">
      <c r="A9178" t="s">
        <v>49858</v>
      </c>
      <c r="B9178">
        <v>5.3</v>
      </c>
    </row>
    <row r="9179" spans="1:2" x14ac:dyDescent="0.2">
      <c r="A9179" t="s">
        <v>13805</v>
      </c>
      <c r="B9179">
        <v>5.43</v>
      </c>
    </row>
    <row r="9180" spans="1:2" x14ac:dyDescent="0.2">
      <c r="A9180" t="s">
        <v>49859</v>
      </c>
      <c r="B9180">
        <v>4.84</v>
      </c>
    </row>
    <row r="9181" spans="1:2" x14ac:dyDescent="0.2">
      <c r="A9181" t="s">
        <v>13806</v>
      </c>
      <c r="B9181">
        <v>4.9800000000000004</v>
      </c>
    </row>
    <row r="9182" spans="1:2" x14ac:dyDescent="0.2">
      <c r="A9182" t="s">
        <v>49860</v>
      </c>
      <c r="B9182">
        <v>4.41</v>
      </c>
    </row>
    <row r="9183" spans="1:2" x14ac:dyDescent="0.2">
      <c r="A9183" t="s">
        <v>13807</v>
      </c>
      <c r="B9183">
        <v>4.87</v>
      </c>
    </row>
    <row r="9184" spans="1:2" x14ac:dyDescent="0.2">
      <c r="A9184" t="s">
        <v>49861</v>
      </c>
      <c r="B9184">
        <v>4.3</v>
      </c>
    </row>
    <row r="9185" spans="1:2" x14ac:dyDescent="0.2">
      <c r="A9185" t="s">
        <v>13808</v>
      </c>
      <c r="B9185">
        <v>4.7300000000000004</v>
      </c>
    </row>
    <row r="9186" spans="1:2" x14ac:dyDescent="0.2">
      <c r="A9186" t="s">
        <v>49862</v>
      </c>
      <c r="B9186">
        <v>4.16</v>
      </c>
    </row>
    <row r="9187" spans="1:2" x14ac:dyDescent="0.2">
      <c r="A9187" t="s">
        <v>13810</v>
      </c>
      <c r="B9187">
        <v>117.24</v>
      </c>
    </row>
    <row r="9188" spans="1:2" x14ac:dyDescent="0.2">
      <c r="A9188" t="s">
        <v>49863</v>
      </c>
      <c r="B9188">
        <v>109.43</v>
      </c>
    </row>
    <row r="9189" spans="1:2" x14ac:dyDescent="0.2">
      <c r="A9189" t="s">
        <v>13812</v>
      </c>
      <c r="B9189">
        <v>36.56</v>
      </c>
    </row>
    <row r="9190" spans="1:2" x14ac:dyDescent="0.2">
      <c r="A9190" t="s">
        <v>49864</v>
      </c>
      <c r="B9190">
        <v>35.24</v>
      </c>
    </row>
    <row r="9191" spans="1:2" x14ac:dyDescent="0.2">
      <c r="A9191" t="s">
        <v>13813</v>
      </c>
      <c r="B9191">
        <v>30.65</v>
      </c>
    </row>
    <row r="9192" spans="1:2" x14ac:dyDescent="0.2">
      <c r="A9192" t="s">
        <v>49865</v>
      </c>
      <c r="B9192">
        <v>29.54</v>
      </c>
    </row>
    <row r="9193" spans="1:2" x14ac:dyDescent="0.2">
      <c r="A9193" t="s">
        <v>13814</v>
      </c>
      <c r="B9193">
        <v>22.37</v>
      </c>
    </row>
    <row r="9194" spans="1:2" x14ac:dyDescent="0.2">
      <c r="A9194" t="s">
        <v>49866</v>
      </c>
      <c r="B9194">
        <v>21.56</v>
      </c>
    </row>
    <row r="9195" spans="1:2" x14ac:dyDescent="0.2">
      <c r="A9195" t="s">
        <v>13815</v>
      </c>
      <c r="B9195">
        <v>18.309999999999999</v>
      </c>
    </row>
    <row r="9196" spans="1:2" x14ac:dyDescent="0.2">
      <c r="A9196" t="s">
        <v>49867</v>
      </c>
      <c r="B9196">
        <v>17.649999999999999</v>
      </c>
    </row>
    <row r="9197" spans="1:2" x14ac:dyDescent="0.2">
      <c r="A9197" t="s">
        <v>13816</v>
      </c>
      <c r="B9197">
        <v>17.920000000000002</v>
      </c>
    </row>
    <row r="9198" spans="1:2" x14ac:dyDescent="0.2">
      <c r="A9198" t="s">
        <v>49868</v>
      </c>
      <c r="B9198">
        <v>17.27</v>
      </c>
    </row>
    <row r="9199" spans="1:2" x14ac:dyDescent="0.2">
      <c r="A9199" t="s">
        <v>13817</v>
      </c>
      <c r="B9199">
        <v>7.99</v>
      </c>
    </row>
    <row r="9200" spans="1:2" x14ac:dyDescent="0.2">
      <c r="A9200" t="s">
        <v>49869</v>
      </c>
      <c r="B9200">
        <v>7.7</v>
      </c>
    </row>
    <row r="9201" spans="1:2" x14ac:dyDescent="0.2">
      <c r="A9201" t="s">
        <v>13819</v>
      </c>
      <c r="B9201">
        <v>63.77</v>
      </c>
    </row>
    <row r="9202" spans="1:2" x14ac:dyDescent="0.2">
      <c r="A9202" t="s">
        <v>49870</v>
      </c>
      <c r="B9202">
        <v>62.27</v>
      </c>
    </row>
    <row r="9203" spans="1:2" x14ac:dyDescent="0.2">
      <c r="A9203" t="s">
        <v>13820</v>
      </c>
      <c r="B9203">
        <v>63.49</v>
      </c>
    </row>
    <row r="9204" spans="1:2" x14ac:dyDescent="0.2">
      <c r="A9204" t="s">
        <v>49871</v>
      </c>
      <c r="B9204">
        <v>62</v>
      </c>
    </row>
    <row r="9205" spans="1:2" x14ac:dyDescent="0.2">
      <c r="A9205" t="s">
        <v>13822</v>
      </c>
      <c r="B9205">
        <v>11.64</v>
      </c>
    </row>
    <row r="9206" spans="1:2" x14ac:dyDescent="0.2">
      <c r="A9206" t="s">
        <v>49872</v>
      </c>
      <c r="B9206">
        <v>10.79</v>
      </c>
    </row>
    <row r="9207" spans="1:2" x14ac:dyDescent="0.2">
      <c r="A9207" t="s">
        <v>13823</v>
      </c>
      <c r="B9207">
        <v>14.85</v>
      </c>
    </row>
    <row r="9208" spans="1:2" x14ac:dyDescent="0.2">
      <c r="A9208" t="s">
        <v>49873</v>
      </c>
      <c r="B9208">
        <v>13.57</v>
      </c>
    </row>
    <row r="9209" spans="1:2" x14ac:dyDescent="0.2">
      <c r="A9209" t="s">
        <v>13824</v>
      </c>
      <c r="B9209">
        <v>11.2</v>
      </c>
    </row>
    <row r="9210" spans="1:2" x14ac:dyDescent="0.2">
      <c r="A9210" t="s">
        <v>49874</v>
      </c>
      <c r="B9210">
        <v>10.34</v>
      </c>
    </row>
    <row r="9211" spans="1:2" x14ac:dyDescent="0.2">
      <c r="A9211" t="s">
        <v>13825</v>
      </c>
      <c r="B9211">
        <v>13.44</v>
      </c>
    </row>
    <row r="9212" spans="1:2" x14ac:dyDescent="0.2">
      <c r="A9212" t="s">
        <v>49875</v>
      </c>
      <c r="B9212">
        <v>12.34</v>
      </c>
    </row>
    <row r="9213" spans="1:2" x14ac:dyDescent="0.2">
      <c r="A9213" t="s">
        <v>13826</v>
      </c>
      <c r="B9213">
        <v>9.2200000000000006</v>
      </c>
    </row>
    <row r="9214" spans="1:2" x14ac:dyDescent="0.2">
      <c r="A9214" t="s">
        <v>49876</v>
      </c>
      <c r="B9214">
        <v>8.6199999999999992</v>
      </c>
    </row>
    <row r="9215" spans="1:2" x14ac:dyDescent="0.2">
      <c r="A9215" t="s">
        <v>13827</v>
      </c>
      <c r="B9215">
        <v>13.71</v>
      </c>
    </row>
    <row r="9216" spans="1:2" x14ac:dyDescent="0.2">
      <c r="A9216" t="s">
        <v>49877</v>
      </c>
      <c r="B9216">
        <v>12.51</v>
      </c>
    </row>
    <row r="9217" spans="1:2" x14ac:dyDescent="0.2">
      <c r="A9217" t="s">
        <v>13828</v>
      </c>
      <c r="B9217">
        <v>10.119999999999999</v>
      </c>
    </row>
    <row r="9218" spans="1:2" x14ac:dyDescent="0.2">
      <c r="A9218" t="s">
        <v>49878</v>
      </c>
      <c r="B9218">
        <v>9.4</v>
      </c>
    </row>
    <row r="9219" spans="1:2" x14ac:dyDescent="0.2">
      <c r="A9219" t="s">
        <v>13829</v>
      </c>
      <c r="B9219">
        <v>8.7100000000000009</v>
      </c>
    </row>
    <row r="9220" spans="1:2" x14ac:dyDescent="0.2">
      <c r="A9220" t="s">
        <v>49879</v>
      </c>
      <c r="B9220">
        <v>8.11</v>
      </c>
    </row>
    <row r="9221" spans="1:2" x14ac:dyDescent="0.2">
      <c r="A9221" t="s">
        <v>13830</v>
      </c>
      <c r="B9221">
        <v>4.72</v>
      </c>
    </row>
    <row r="9222" spans="1:2" x14ac:dyDescent="0.2">
      <c r="A9222" t="s">
        <v>49880</v>
      </c>
      <c r="B9222">
        <v>4.6399999999999997</v>
      </c>
    </row>
    <row r="9223" spans="1:2" x14ac:dyDescent="0.2">
      <c r="A9223" t="s">
        <v>13831</v>
      </c>
      <c r="B9223">
        <v>8.93</v>
      </c>
    </row>
    <row r="9224" spans="1:2" x14ac:dyDescent="0.2">
      <c r="A9224" t="s">
        <v>49881</v>
      </c>
      <c r="B9224">
        <v>8.1</v>
      </c>
    </row>
    <row r="9225" spans="1:2" x14ac:dyDescent="0.2">
      <c r="A9225" t="s">
        <v>13832</v>
      </c>
      <c r="B9225">
        <v>16.28</v>
      </c>
    </row>
    <row r="9226" spans="1:2" x14ac:dyDescent="0.2">
      <c r="A9226" t="s">
        <v>49882</v>
      </c>
      <c r="B9226">
        <v>15.53</v>
      </c>
    </row>
    <row r="9227" spans="1:2" x14ac:dyDescent="0.2">
      <c r="A9227" t="s">
        <v>13833</v>
      </c>
      <c r="B9227">
        <v>10.26</v>
      </c>
    </row>
    <row r="9228" spans="1:2" x14ac:dyDescent="0.2">
      <c r="A9228" t="s">
        <v>49883</v>
      </c>
      <c r="B9228">
        <v>9.34</v>
      </c>
    </row>
    <row r="9229" spans="1:2" x14ac:dyDescent="0.2">
      <c r="A9229" t="s">
        <v>13834</v>
      </c>
      <c r="B9229">
        <v>20.11</v>
      </c>
    </row>
    <row r="9230" spans="1:2" x14ac:dyDescent="0.2">
      <c r="A9230" t="s">
        <v>49884</v>
      </c>
      <c r="B9230">
        <v>18.36</v>
      </c>
    </row>
    <row r="9231" spans="1:2" x14ac:dyDescent="0.2">
      <c r="A9231" t="s">
        <v>13835</v>
      </c>
      <c r="B9231">
        <v>30.76</v>
      </c>
    </row>
    <row r="9232" spans="1:2" x14ac:dyDescent="0.2">
      <c r="A9232" t="s">
        <v>49885</v>
      </c>
      <c r="B9232">
        <v>29.01</v>
      </c>
    </row>
    <row r="9233" spans="1:2" x14ac:dyDescent="0.2">
      <c r="A9233" t="s">
        <v>13836</v>
      </c>
      <c r="B9233">
        <v>5.26</v>
      </c>
    </row>
    <row r="9234" spans="1:2" x14ac:dyDescent="0.2">
      <c r="A9234" t="s">
        <v>49886</v>
      </c>
      <c r="B9234">
        <v>4.57</v>
      </c>
    </row>
    <row r="9235" spans="1:2" x14ac:dyDescent="0.2">
      <c r="A9235" t="s">
        <v>13837</v>
      </c>
      <c r="B9235">
        <v>5.26</v>
      </c>
    </row>
    <row r="9236" spans="1:2" x14ac:dyDescent="0.2">
      <c r="A9236" t="s">
        <v>49887</v>
      </c>
      <c r="B9236">
        <v>4.57</v>
      </c>
    </row>
    <row r="9237" spans="1:2" x14ac:dyDescent="0.2">
      <c r="A9237" t="s">
        <v>13838</v>
      </c>
      <c r="B9237">
        <v>16.2</v>
      </c>
    </row>
    <row r="9238" spans="1:2" x14ac:dyDescent="0.2">
      <c r="A9238" t="s">
        <v>49888</v>
      </c>
      <c r="B9238">
        <v>15.77</v>
      </c>
    </row>
    <row r="9239" spans="1:2" x14ac:dyDescent="0.2">
      <c r="A9239" t="s">
        <v>13839</v>
      </c>
      <c r="B9239">
        <v>87.82</v>
      </c>
    </row>
    <row r="9240" spans="1:2" x14ac:dyDescent="0.2">
      <c r="A9240" t="s">
        <v>49889</v>
      </c>
      <c r="B9240">
        <v>87.78</v>
      </c>
    </row>
    <row r="9241" spans="1:2" x14ac:dyDescent="0.2">
      <c r="A9241" t="s">
        <v>13843</v>
      </c>
      <c r="B9241">
        <v>43.93</v>
      </c>
    </row>
    <row r="9242" spans="1:2" x14ac:dyDescent="0.2">
      <c r="A9242" t="s">
        <v>49890</v>
      </c>
      <c r="B9242">
        <v>40.380000000000003</v>
      </c>
    </row>
    <row r="9243" spans="1:2" x14ac:dyDescent="0.2">
      <c r="A9243" t="s">
        <v>13844</v>
      </c>
      <c r="B9243">
        <v>6.4</v>
      </c>
    </row>
    <row r="9244" spans="1:2" x14ac:dyDescent="0.2">
      <c r="A9244" t="s">
        <v>49891</v>
      </c>
      <c r="B9244">
        <v>5.55</v>
      </c>
    </row>
    <row r="9245" spans="1:2" x14ac:dyDescent="0.2">
      <c r="A9245" t="s">
        <v>13845</v>
      </c>
      <c r="B9245">
        <v>5.76</v>
      </c>
    </row>
    <row r="9246" spans="1:2" x14ac:dyDescent="0.2">
      <c r="A9246" t="s">
        <v>49892</v>
      </c>
      <c r="B9246">
        <v>4.99</v>
      </c>
    </row>
    <row r="9247" spans="1:2" x14ac:dyDescent="0.2">
      <c r="A9247" t="s">
        <v>13846</v>
      </c>
      <c r="B9247">
        <v>4.4800000000000004</v>
      </c>
    </row>
    <row r="9248" spans="1:2" x14ac:dyDescent="0.2">
      <c r="A9248" t="s">
        <v>49893</v>
      </c>
      <c r="B9248">
        <v>3.88</v>
      </c>
    </row>
    <row r="9249" spans="1:2" x14ac:dyDescent="0.2">
      <c r="A9249" t="s">
        <v>13847</v>
      </c>
      <c r="B9249">
        <v>2.0499999999999998</v>
      </c>
    </row>
    <row r="9250" spans="1:2" x14ac:dyDescent="0.2">
      <c r="A9250" t="s">
        <v>49894</v>
      </c>
      <c r="B9250">
        <v>1.77</v>
      </c>
    </row>
    <row r="9251" spans="1:2" x14ac:dyDescent="0.2">
      <c r="A9251" t="s">
        <v>13848</v>
      </c>
      <c r="B9251">
        <v>2.8</v>
      </c>
    </row>
    <row r="9252" spans="1:2" x14ac:dyDescent="0.2">
      <c r="A9252" t="s">
        <v>49895</v>
      </c>
      <c r="B9252">
        <v>2.8</v>
      </c>
    </row>
    <row r="9253" spans="1:2" x14ac:dyDescent="0.2">
      <c r="A9253" t="s">
        <v>13849</v>
      </c>
      <c r="B9253">
        <v>5.6</v>
      </c>
    </row>
    <row r="9254" spans="1:2" x14ac:dyDescent="0.2">
      <c r="A9254" t="s">
        <v>49896</v>
      </c>
      <c r="B9254">
        <v>5.6</v>
      </c>
    </row>
    <row r="9255" spans="1:2" x14ac:dyDescent="0.2">
      <c r="A9255" t="s">
        <v>13850</v>
      </c>
      <c r="B9255">
        <v>8.4</v>
      </c>
    </row>
    <row r="9256" spans="1:2" x14ac:dyDescent="0.2">
      <c r="A9256" t="s">
        <v>49897</v>
      </c>
      <c r="B9256">
        <v>8.4</v>
      </c>
    </row>
    <row r="9257" spans="1:2" x14ac:dyDescent="0.2">
      <c r="A9257" t="s">
        <v>13851</v>
      </c>
      <c r="B9257">
        <v>11.2</v>
      </c>
    </row>
    <row r="9258" spans="1:2" x14ac:dyDescent="0.2">
      <c r="A9258" t="s">
        <v>49898</v>
      </c>
      <c r="B9258">
        <v>11.2</v>
      </c>
    </row>
    <row r="9259" spans="1:2" x14ac:dyDescent="0.2">
      <c r="A9259" t="s">
        <v>13852</v>
      </c>
      <c r="B9259">
        <v>17.5</v>
      </c>
    </row>
    <row r="9260" spans="1:2" x14ac:dyDescent="0.2">
      <c r="A9260" t="s">
        <v>49899</v>
      </c>
      <c r="B9260">
        <v>17.5</v>
      </c>
    </row>
    <row r="9261" spans="1:2" x14ac:dyDescent="0.2">
      <c r="A9261" t="s">
        <v>13853</v>
      </c>
      <c r="B9261">
        <v>20.54</v>
      </c>
    </row>
    <row r="9262" spans="1:2" x14ac:dyDescent="0.2">
      <c r="A9262" t="s">
        <v>49900</v>
      </c>
      <c r="B9262">
        <v>19.38</v>
      </c>
    </row>
    <row r="9263" spans="1:2" x14ac:dyDescent="0.2">
      <c r="A9263" t="s">
        <v>13854</v>
      </c>
      <c r="B9263">
        <v>6.4</v>
      </c>
    </row>
    <row r="9264" spans="1:2" x14ac:dyDescent="0.2">
      <c r="A9264" t="s">
        <v>49901</v>
      </c>
      <c r="B9264">
        <v>5.55</v>
      </c>
    </row>
    <row r="9265" spans="1:2" x14ac:dyDescent="0.2">
      <c r="A9265" t="s">
        <v>13855</v>
      </c>
      <c r="B9265">
        <v>0.64</v>
      </c>
    </row>
    <row r="9266" spans="1:2" x14ac:dyDescent="0.2">
      <c r="A9266" t="s">
        <v>49902</v>
      </c>
      <c r="B9266">
        <v>0.55000000000000004</v>
      </c>
    </row>
    <row r="9267" spans="1:2" x14ac:dyDescent="0.2">
      <c r="A9267" t="s">
        <v>13857</v>
      </c>
      <c r="B9267">
        <v>20</v>
      </c>
    </row>
    <row r="9268" spans="1:2" x14ac:dyDescent="0.2">
      <c r="A9268" t="s">
        <v>49903</v>
      </c>
      <c r="B9268">
        <v>20</v>
      </c>
    </row>
    <row r="9269" spans="1:2" x14ac:dyDescent="0.2">
      <c r="A9269" t="s">
        <v>13858</v>
      </c>
      <c r="B9269">
        <v>10</v>
      </c>
    </row>
    <row r="9270" spans="1:2" x14ac:dyDescent="0.2">
      <c r="A9270" t="s">
        <v>49904</v>
      </c>
      <c r="B9270">
        <v>10</v>
      </c>
    </row>
    <row r="9271" spans="1:2" x14ac:dyDescent="0.2">
      <c r="A9271" t="s">
        <v>13859</v>
      </c>
      <c r="B9271">
        <v>12</v>
      </c>
    </row>
    <row r="9272" spans="1:2" x14ac:dyDescent="0.2">
      <c r="A9272" t="s">
        <v>49905</v>
      </c>
      <c r="B9272">
        <v>12</v>
      </c>
    </row>
    <row r="9273" spans="1:2" x14ac:dyDescent="0.2">
      <c r="A9273" t="s">
        <v>13860</v>
      </c>
      <c r="B9273">
        <v>3</v>
      </c>
    </row>
    <row r="9274" spans="1:2" x14ac:dyDescent="0.2">
      <c r="A9274" t="s">
        <v>49906</v>
      </c>
      <c r="B9274">
        <v>3</v>
      </c>
    </row>
    <row r="9275" spans="1:2" x14ac:dyDescent="0.2">
      <c r="A9275" t="s">
        <v>13861</v>
      </c>
      <c r="B9275">
        <v>3</v>
      </c>
    </row>
    <row r="9276" spans="1:2" x14ac:dyDescent="0.2">
      <c r="A9276" t="s">
        <v>49907</v>
      </c>
      <c r="B9276">
        <v>3</v>
      </c>
    </row>
    <row r="9277" spans="1:2" x14ac:dyDescent="0.2">
      <c r="A9277" t="s">
        <v>13862</v>
      </c>
      <c r="B9277">
        <v>280</v>
      </c>
    </row>
    <row r="9278" spans="1:2" x14ac:dyDescent="0.2">
      <c r="A9278" t="s">
        <v>49908</v>
      </c>
      <c r="B9278">
        <v>280</v>
      </c>
    </row>
    <row r="9279" spans="1:2" x14ac:dyDescent="0.2">
      <c r="A9279" t="s">
        <v>13863</v>
      </c>
      <c r="B9279">
        <v>350</v>
      </c>
    </row>
    <row r="9280" spans="1:2" x14ac:dyDescent="0.2">
      <c r="A9280" t="s">
        <v>49909</v>
      </c>
      <c r="B9280">
        <v>350</v>
      </c>
    </row>
    <row r="9281" spans="1:2" x14ac:dyDescent="0.2">
      <c r="A9281" t="s">
        <v>13864</v>
      </c>
      <c r="B9281">
        <v>380</v>
      </c>
    </row>
    <row r="9282" spans="1:2" x14ac:dyDescent="0.2">
      <c r="A9282" t="s">
        <v>49910</v>
      </c>
      <c r="B9282">
        <v>380</v>
      </c>
    </row>
    <row r="9283" spans="1:2" x14ac:dyDescent="0.2">
      <c r="A9283" t="s">
        <v>13865</v>
      </c>
      <c r="B9283">
        <v>4</v>
      </c>
    </row>
    <row r="9284" spans="1:2" x14ac:dyDescent="0.2">
      <c r="A9284" t="s">
        <v>49911</v>
      </c>
      <c r="B9284">
        <v>4</v>
      </c>
    </row>
    <row r="9285" spans="1:2" x14ac:dyDescent="0.2">
      <c r="A9285" t="s">
        <v>13866</v>
      </c>
      <c r="B9285">
        <v>4.5</v>
      </c>
    </row>
    <row r="9286" spans="1:2" x14ac:dyDescent="0.2">
      <c r="A9286" t="s">
        <v>49912</v>
      </c>
      <c r="B9286">
        <v>4.5</v>
      </c>
    </row>
    <row r="9287" spans="1:2" x14ac:dyDescent="0.2">
      <c r="A9287" t="s">
        <v>13867</v>
      </c>
      <c r="B9287">
        <v>14</v>
      </c>
    </row>
    <row r="9288" spans="1:2" x14ac:dyDescent="0.2">
      <c r="A9288" t="s">
        <v>49913</v>
      </c>
      <c r="B9288">
        <v>14</v>
      </c>
    </row>
    <row r="9289" spans="1:2" x14ac:dyDescent="0.2">
      <c r="A9289" t="s">
        <v>13868</v>
      </c>
      <c r="B9289">
        <v>12</v>
      </c>
    </row>
    <row r="9290" spans="1:2" x14ac:dyDescent="0.2">
      <c r="A9290" t="s">
        <v>49914</v>
      </c>
      <c r="B9290">
        <v>12</v>
      </c>
    </row>
    <row r="9291" spans="1:2" x14ac:dyDescent="0.2">
      <c r="A9291" t="s">
        <v>13869</v>
      </c>
      <c r="B9291">
        <v>24</v>
      </c>
    </row>
    <row r="9292" spans="1:2" x14ac:dyDescent="0.2">
      <c r="A9292" t="s">
        <v>49915</v>
      </c>
      <c r="B9292">
        <v>24</v>
      </c>
    </row>
    <row r="9293" spans="1:2" x14ac:dyDescent="0.2">
      <c r="A9293" t="s">
        <v>13870</v>
      </c>
      <c r="B9293">
        <v>28</v>
      </c>
    </row>
    <row r="9294" spans="1:2" x14ac:dyDescent="0.2">
      <c r="A9294" t="s">
        <v>49916</v>
      </c>
      <c r="B9294">
        <v>28</v>
      </c>
    </row>
    <row r="9295" spans="1:2" x14ac:dyDescent="0.2">
      <c r="A9295" t="s">
        <v>13871</v>
      </c>
      <c r="B9295">
        <v>13.2</v>
      </c>
    </row>
    <row r="9296" spans="1:2" x14ac:dyDescent="0.2">
      <c r="A9296" t="s">
        <v>49917</v>
      </c>
      <c r="B9296">
        <v>13.2</v>
      </c>
    </row>
    <row r="9297" spans="1:2" x14ac:dyDescent="0.2">
      <c r="A9297" t="s">
        <v>13872</v>
      </c>
      <c r="B9297">
        <v>42</v>
      </c>
    </row>
    <row r="9298" spans="1:2" x14ac:dyDescent="0.2">
      <c r="A9298" t="s">
        <v>49918</v>
      </c>
      <c r="B9298">
        <v>42</v>
      </c>
    </row>
    <row r="9299" spans="1:2" x14ac:dyDescent="0.2">
      <c r="A9299" t="s">
        <v>13873</v>
      </c>
      <c r="B9299">
        <v>8</v>
      </c>
    </row>
    <row r="9300" spans="1:2" x14ac:dyDescent="0.2">
      <c r="A9300" t="s">
        <v>49919</v>
      </c>
      <c r="B9300">
        <v>8</v>
      </c>
    </row>
    <row r="9301" spans="1:2" x14ac:dyDescent="0.2">
      <c r="A9301" t="s">
        <v>13874</v>
      </c>
      <c r="B9301">
        <v>17.600000000000001</v>
      </c>
    </row>
    <row r="9302" spans="1:2" x14ac:dyDescent="0.2">
      <c r="A9302" t="s">
        <v>49920</v>
      </c>
      <c r="B9302">
        <v>17.600000000000001</v>
      </c>
    </row>
    <row r="9303" spans="1:2" x14ac:dyDescent="0.2">
      <c r="A9303" t="s">
        <v>13875</v>
      </c>
      <c r="B9303">
        <v>27.5</v>
      </c>
    </row>
    <row r="9304" spans="1:2" x14ac:dyDescent="0.2">
      <c r="A9304" t="s">
        <v>49921</v>
      </c>
      <c r="B9304">
        <v>27.5</v>
      </c>
    </row>
    <row r="9305" spans="1:2" x14ac:dyDescent="0.2">
      <c r="A9305" t="s">
        <v>13876</v>
      </c>
      <c r="B9305">
        <v>27.5</v>
      </c>
    </row>
    <row r="9306" spans="1:2" x14ac:dyDescent="0.2">
      <c r="A9306" t="s">
        <v>49922</v>
      </c>
      <c r="B9306">
        <v>27.5</v>
      </c>
    </row>
    <row r="9307" spans="1:2" x14ac:dyDescent="0.2">
      <c r="A9307" t="s">
        <v>13877</v>
      </c>
      <c r="B9307">
        <v>27.5</v>
      </c>
    </row>
    <row r="9308" spans="1:2" x14ac:dyDescent="0.2">
      <c r="A9308" t="s">
        <v>49923</v>
      </c>
      <c r="B9308">
        <v>27.5</v>
      </c>
    </row>
    <row r="9309" spans="1:2" x14ac:dyDescent="0.2">
      <c r="A9309" t="s">
        <v>13878</v>
      </c>
      <c r="B9309">
        <v>27.5</v>
      </c>
    </row>
    <row r="9310" spans="1:2" x14ac:dyDescent="0.2">
      <c r="A9310" t="s">
        <v>49924</v>
      </c>
      <c r="B9310">
        <v>27.5</v>
      </c>
    </row>
    <row r="9311" spans="1:2" x14ac:dyDescent="0.2">
      <c r="A9311" t="s">
        <v>13880</v>
      </c>
      <c r="B9311">
        <v>125.94</v>
      </c>
    </row>
    <row r="9312" spans="1:2" x14ac:dyDescent="0.2">
      <c r="A9312" t="s">
        <v>49925</v>
      </c>
      <c r="B9312">
        <v>119.21</v>
      </c>
    </row>
    <row r="9313" spans="1:2" x14ac:dyDescent="0.2">
      <c r="A9313" t="s">
        <v>13881</v>
      </c>
      <c r="B9313">
        <v>227.22</v>
      </c>
    </row>
    <row r="9314" spans="1:2" x14ac:dyDescent="0.2">
      <c r="A9314" t="s">
        <v>49926</v>
      </c>
      <c r="B9314">
        <v>214.38</v>
      </c>
    </row>
    <row r="9315" spans="1:2" x14ac:dyDescent="0.2">
      <c r="A9315" t="s">
        <v>13882</v>
      </c>
      <c r="B9315">
        <v>420</v>
      </c>
    </row>
    <row r="9316" spans="1:2" x14ac:dyDescent="0.2">
      <c r="A9316" t="s">
        <v>49927</v>
      </c>
      <c r="B9316">
        <v>420</v>
      </c>
    </row>
    <row r="9317" spans="1:2" x14ac:dyDescent="0.2">
      <c r="A9317" t="s">
        <v>13883</v>
      </c>
      <c r="B9317">
        <v>860.83</v>
      </c>
    </row>
    <row r="9318" spans="1:2" x14ac:dyDescent="0.2">
      <c r="A9318" t="s">
        <v>49928</v>
      </c>
      <c r="B9318">
        <v>860.83</v>
      </c>
    </row>
    <row r="9319" spans="1:2" x14ac:dyDescent="0.2">
      <c r="A9319" t="s">
        <v>13884</v>
      </c>
      <c r="B9319">
        <v>454.85</v>
      </c>
    </row>
    <row r="9320" spans="1:2" x14ac:dyDescent="0.2">
      <c r="A9320" t="s">
        <v>49929</v>
      </c>
      <c r="B9320">
        <v>432.93</v>
      </c>
    </row>
    <row r="9321" spans="1:2" x14ac:dyDescent="0.2">
      <c r="A9321" t="s">
        <v>13885</v>
      </c>
      <c r="B9321">
        <v>33.83</v>
      </c>
    </row>
    <row r="9322" spans="1:2" x14ac:dyDescent="0.2">
      <c r="A9322" t="s">
        <v>49930</v>
      </c>
      <c r="B9322">
        <v>31.53</v>
      </c>
    </row>
    <row r="9323" spans="1:2" x14ac:dyDescent="0.2">
      <c r="A9323" t="s">
        <v>13886</v>
      </c>
      <c r="B9323">
        <v>69.36</v>
      </c>
    </row>
    <row r="9324" spans="1:2" x14ac:dyDescent="0.2">
      <c r="A9324" t="s">
        <v>49931</v>
      </c>
      <c r="B9324">
        <v>64.52</v>
      </c>
    </row>
    <row r="9325" spans="1:2" x14ac:dyDescent="0.2">
      <c r="A9325" t="s">
        <v>13887</v>
      </c>
      <c r="B9325">
        <v>324.99</v>
      </c>
    </row>
    <row r="9326" spans="1:2" x14ac:dyDescent="0.2">
      <c r="A9326" t="s">
        <v>49932</v>
      </c>
      <c r="B9326">
        <v>305.04000000000002</v>
      </c>
    </row>
    <row r="9327" spans="1:2" x14ac:dyDescent="0.2">
      <c r="A9327" t="s">
        <v>13888</v>
      </c>
      <c r="B9327">
        <v>61.11</v>
      </c>
    </row>
    <row r="9328" spans="1:2" x14ac:dyDescent="0.2">
      <c r="A9328" t="s">
        <v>49933</v>
      </c>
      <c r="B9328">
        <v>53.98</v>
      </c>
    </row>
    <row r="9329" spans="1:2" x14ac:dyDescent="0.2">
      <c r="A9329" t="s">
        <v>13889</v>
      </c>
      <c r="B9329">
        <v>67.47</v>
      </c>
    </row>
    <row r="9330" spans="1:2" x14ac:dyDescent="0.2">
      <c r="A9330" t="s">
        <v>49934</v>
      </c>
      <c r="B9330">
        <v>63.11</v>
      </c>
    </row>
    <row r="9331" spans="1:2" x14ac:dyDescent="0.2">
      <c r="A9331" t="s">
        <v>13890</v>
      </c>
      <c r="B9331">
        <v>102.33</v>
      </c>
    </row>
    <row r="9332" spans="1:2" x14ac:dyDescent="0.2">
      <c r="A9332" t="s">
        <v>49935</v>
      </c>
      <c r="B9332">
        <v>93.93</v>
      </c>
    </row>
    <row r="9333" spans="1:2" x14ac:dyDescent="0.2">
      <c r="A9333" t="s">
        <v>13891</v>
      </c>
      <c r="B9333">
        <v>77.55</v>
      </c>
    </row>
    <row r="9334" spans="1:2" x14ac:dyDescent="0.2">
      <c r="A9334" t="s">
        <v>49936</v>
      </c>
      <c r="B9334">
        <v>72.11</v>
      </c>
    </row>
    <row r="9335" spans="1:2" x14ac:dyDescent="0.2">
      <c r="A9335" t="s">
        <v>13892</v>
      </c>
      <c r="B9335">
        <v>5.46</v>
      </c>
    </row>
    <row r="9336" spans="1:2" x14ac:dyDescent="0.2">
      <c r="A9336" t="s">
        <v>49937</v>
      </c>
      <c r="B9336">
        <v>5</v>
      </c>
    </row>
    <row r="9337" spans="1:2" x14ac:dyDescent="0.2">
      <c r="A9337" t="s">
        <v>13893</v>
      </c>
      <c r="B9337">
        <v>5.67</v>
      </c>
    </row>
    <row r="9338" spans="1:2" x14ac:dyDescent="0.2">
      <c r="A9338" t="s">
        <v>49938</v>
      </c>
      <c r="B9338">
        <v>5.21</v>
      </c>
    </row>
    <row r="9339" spans="1:2" x14ac:dyDescent="0.2">
      <c r="A9339" t="s">
        <v>13894</v>
      </c>
      <c r="B9339">
        <v>70.92</v>
      </c>
    </row>
    <row r="9340" spans="1:2" x14ac:dyDescent="0.2">
      <c r="A9340" t="s">
        <v>49939</v>
      </c>
      <c r="B9340">
        <v>69.05</v>
      </c>
    </row>
    <row r="9341" spans="1:2" x14ac:dyDescent="0.2">
      <c r="A9341" t="s">
        <v>13895</v>
      </c>
      <c r="B9341">
        <v>181.72</v>
      </c>
    </row>
    <row r="9342" spans="1:2" x14ac:dyDescent="0.2">
      <c r="A9342" t="s">
        <v>49940</v>
      </c>
      <c r="B9342">
        <v>160.63999999999999</v>
      </c>
    </row>
    <row r="9343" spans="1:2" x14ac:dyDescent="0.2">
      <c r="A9343" t="s">
        <v>13896</v>
      </c>
      <c r="B9343">
        <v>215.51</v>
      </c>
    </row>
    <row r="9344" spans="1:2" x14ac:dyDescent="0.2">
      <c r="A9344" t="s">
        <v>49941</v>
      </c>
      <c r="B9344">
        <v>190.5</v>
      </c>
    </row>
    <row r="9345" spans="1:2" x14ac:dyDescent="0.2">
      <c r="A9345" t="s">
        <v>13897</v>
      </c>
      <c r="B9345">
        <v>173.79</v>
      </c>
    </row>
    <row r="9346" spans="1:2" x14ac:dyDescent="0.2">
      <c r="A9346" t="s">
        <v>49942</v>
      </c>
      <c r="B9346">
        <v>153.76</v>
      </c>
    </row>
    <row r="9347" spans="1:2" x14ac:dyDescent="0.2">
      <c r="A9347" t="s">
        <v>13898</v>
      </c>
      <c r="B9347">
        <v>195.71</v>
      </c>
    </row>
    <row r="9348" spans="1:2" x14ac:dyDescent="0.2">
      <c r="A9348" t="s">
        <v>49943</v>
      </c>
      <c r="B9348">
        <v>173.05</v>
      </c>
    </row>
    <row r="9349" spans="1:2" x14ac:dyDescent="0.2">
      <c r="A9349" t="s">
        <v>13899</v>
      </c>
      <c r="B9349">
        <v>276.88</v>
      </c>
    </row>
    <row r="9350" spans="1:2" x14ac:dyDescent="0.2">
      <c r="A9350" t="s">
        <v>49944</v>
      </c>
      <c r="B9350">
        <v>273.63</v>
      </c>
    </row>
    <row r="9351" spans="1:2" x14ac:dyDescent="0.2">
      <c r="A9351" t="s">
        <v>13901</v>
      </c>
      <c r="B9351">
        <v>2.0499999999999998</v>
      </c>
    </row>
    <row r="9352" spans="1:2" x14ac:dyDescent="0.2">
      <c r="A9352" t="s">
        <v>49945</v>
      </c>
      <c r="B9352">
        <v>1.77</v>
      </c>
    </row>
    <row r="9353" spans="1:2" x14ac:dyDescent="0.2">
      <c r="A9353" t="s">
        <v>13902</v>
      </c>
      <c r="B9353">
        <v>1.28</v>
      </c>
    </row>
    <row r="9354" spans="1:2" x14ac:dyDescent="0.2">
      <c r="A9354" t="s">
        <v>49946</v>
      </c>
      <c r="B9354">
        <v>1.1100000000000001</v>
      </c>
    </row>
    <row r="9355" spans="1:2" x14ac:dyDescent="0.2">
      <c r="A9355" t="s">
        <v>13903</v>
      </c>
      <c r="B9355">
        <v>1.92</v>
      </c>
    </row>
    <row r="9356" spans="1:2" x14ac:dyDescent="0.2">
      <c r="A9356" t="s">
        <v>49947</v>
      </c>
      <c r="B9356">
        <v>1.66</v>
      </c>
    </row>
    <row r="9357" spans="1:2" x14ac:dyDescent="0.2">
      <c r="A9357" t="s">
        <v>13904</v>
      </c>
      <c r="B9357">
        <v>17.8</v>
      </c>
    </row>
    <row r="9358" spans="1:2" x14ac:dyDescent="0.2">
      <c r="A9358" t="s">
        <v>49948</v>
      </c>
      <c r="B9358">
        <v>17.37</v>
      </c>
    </row>
    <row r="9359" spans="1:2" x14ac:dyDescent="0.2">
      <c r="A9359" t="s">
        <v>13905</v>
      </c>
      <c r="B9359">
        <v>19.190000000000001</v>
      </c>
    </row>
    <row r="9360" spans="1:2" x14ac:dyDescent="0.2">
      <c r="A9360" t="s">
        <v>49949</v>
      </c>
      <c r="B9360">
        <v>18.760000000000002</v>
      </c>
    </row>
    <row r="9361" spans="1:2" x14ac:dyDescent="0.2">
      <c r="A9361" t="s">
        <v>13906</v>
      </c>
      <c r="B9361">
        <v>29.93</v>
      </c>
    </row>
    <row r="9362" spans="1:2" x14ac:dyDescent="0.2">
      <c r="A9362" t="s">
        <v>49950</v>
      </c>
      <c r="B9362">
        <v>29.5</v>
      </c>
    </row>
    <row r="9363" spans="1:2" x14ac:dyDescent="0.2">
      <c r="A9363" t="s">
        <v>13907</v>
      </c>
      <c r="B9363">
        <v>2.56</v>
      </c>
    </row>
    <row r="9364" spans="1:2" x14ac:dyDescent="0.2">
      <c r="A9364" t="s">
        <v>49951</v>
      </c>
      <c r="B9364">
        <v>2.2200000000000002</v>
      </c>
    </row>
    <row r="9365" spans="1:2" x14ac:dyDescent="0.2">
      <c r="A9365" t="s">
        <v>13908</v>
      </c>
      <c r="B9365">
        <v>5151.41</v>
      </c>
    </row>
    <row r="9366" spans="1:2" x14ac:dyDescent="0.2">
      <c r="A9366" t="s">
        <v>49952</v>
      </c>
      <c r="B9366">
        <v>4466.1000000000004</v>
      </c>
    </row>
    <row r="9367" spans="1:2" x14ac:dyDescent="0.2">
      <c r="A9367" t="s">
        <v>13909</v>
      </c>
      <c r="B9367">
        <v>3.2</v>
      </c>
    </row>
    <row r="9368" spans="1:2" x14ac:dyDescent="0.2">
      <c r="A9368" t="s">
        <v>49953</v>
      </c>
      <c r="B9368">
        <v>2.77</v>
      </c>
    </row>
    <row r="9369" spans="1:2" x14ac:dyDescent="0.2">
      <c r="A9369" t="s">
        <v>13910</v>
      </c>
      <c r="B9369">
        <v>118.2</v>
      </c>
    </row>
    <row r="9370" spans="1:2" x14ac:dyDescent="0.2">
      <c r="A9370" t="s">
        <v>49954</v>
      </c>
      <c r="B9370">
        <v>112.69</v>
      </c>
    </row>
    <row r="9371" spans="1:2" x14ac:dyDescent="0.2">
      <c r="A9371" t="s">
        <v>13911</v>
      </c>
      <c r="B9371">
        <v>2822.48</v>
      </c>
    </row>
    <row r="9372" spans="1:2" x14ac:dyDescent="0.2">
      <c r="A9372" t="s">
        <v>49955</v>
      </c>
      <c r="B9372">
        <v>2623.3</v>
      </c>
    </row>
    <row r="9373" spans="1:2" x14ac:dyDescent="0.2">
      <c r="A9373" t="s">
        <v>13912</v>
      </c>
      <c r="B9373">
        <v>20.5</v>
      </c>
    </row>
    <row r="9374" spans="1:2" x14ac:dyDescent="0.2">
      <c r="A9374" t="s">
        <v>49956</v>
      </c>
      <c r="B9374">
        <v>17.760000000000002</v>
      </c>
    </row>
    <row r="9375" spans="1:2" x14ac:dyDescent="0.2">
      <c r="A9375" t="s">
        <v>13913</v>
      </c>
      <c r="B9375">
        <v>20.5</v>
      </c>
    </row>
    <row r="9376" spans="1:2" x14ac:dyDescent="0.2">
      <c r="A9376" t="s">
        <v>49957</v>
      </c>
      <c r="B9376">
        <v>17.760000000000002</v>
      </c>
    </row>
    <row r="9377" spans="1:2" x14ac:dyDescent="0.2">
      <c r="A9377" t="s">
        <v>13914</v>
      </c>
      <c r="B9377">
        <v>20.5</v>
      </c>
    </row>
    <row r="9378" spans="1:2" x14ac:dyDescent="0.2">
      <c r="A9378" t="s">
        <v>49958</v>
      </c>
      <c r="B9378">
        <v>17.760000000000002</v>
      </c>
    </row>
    <row r="9379" spans="1:2" x14ac:dyDescent="0.2">
      <c r="A9379" t="s">
        <v>13915</v>
      </c>
      <c r="B9379">
        <v>20.5</v>
      </c>
    </row>
    <row r="9380" spans="1:2" x14ac:dyDescent="0.2">
      <c r="A9380" t="s">
        <v>49959</v>
      </c>
      <c r="B9380">
        <v>17.760000000000002</v>
      </c>
    </row>
    <row r="9381" spans="1:2" x14ac:dyDescent="0.2">
      <c r="A9381" t="s">
        <v>13916</v>
      </c>
      <c r="B9381">
        <v>333.39</v>
      </c>
    </row>
    <row r="9382" spans="1:2" x14ac:dyDescent="0.2">
      <c r="A9382" t="s">
        <v>49960</v>
      </c>
      <c r="B9382">
        <v>289.95</v>
      </c>
    </row>
    <row r="9383" spans="1:2" x14ac:dyDescent="0.2">
      <c r="A9383" t="s">
        <v>13917</v>
      </c>
      <c r="B9383">
        <v>265.14999999999998</v>
      </c>
    </row>
    <row r="9384" spans="1:2" x14ac:dyDescent="0.2">
      <c r="A9384" t="s">
        <v>49961</v>
      </c>
      <c r="B9384">
        <v>230.48</v>
      </c>
    </row>
    <row r="9385" spans="1:2" x14ac:dyDescent="0.2">
      <c r="A9385" t="s">
        <v>13918</v>
      </c>
      <c r="B9385">
        <v>288.42</v>
      </c>
    </row>
    <row r="9386" spans="1:2" x14ac:dyDescent="0.2">
      <c r="A9386" t="s">
        <v>49962</v>
      </c>
      <c r="B9386">
        <v>250.46</v>
      </c>
    </row>
    <row r="9387" spans="1:2" x14ac:dyDescent="0.2">
      <c r="A9387" t="s">
        <v>13919</v>
      </c>
      <c r="B9387">
        <v>265.14999999999998</v>
      </c>
    </row>
    <row r="9388" spans="1:2" x14ac:dyDescent="0.2">
      <c r="A9388" t="s">
        <v>49963</v>
      </c>
      <c r="B9388">
        <v>230.48</v>
      </c>
    </row>
    <row r="9389" spans="1:2" x14ac:dyDescent="0.2">
      <c r="A9389" t="s">
        <v>13920</v>
      </c>
      <c r="B9389">
        <v>1642.13</v>
      </c>
    </row>
    <row r="9390" spans="1:2" x14ac:dyDescent="0.2">
      <c r="A9390" t="s">
        <v>49964</v>
      </c>
      <c r="B9390">
        <v>1431.39</v>
      </c>
    </row>
    <row r="9391" spans="1:2" x14ac:dyDescent="0.2">
      <c r="A9391" t="s">
        <v>13921</v>
      </c>
      <c r="B9391">
        <v>3.84</v>
      </c>
    </row>
    <row r="9392" spans="1:2" x14ac:dyDescent="0.2">
      <c r="A9392" t="s">
        <v>49965</v>
      </c>
      <c r="B9392">
        <v>3.33</v>
      </c>
    </row>
    <row r="9393" spans="1:2" x14ac:dyDescent="0.2">
      <c r="A9393" t="s">
        <v>13922</v>
      </c>
      <c r="B9393">
        <v>128.13</v>
      </c>
    </row>
    <row r="9394" spans="1:2" x14ac:dyDescent="0.2">
      <c r="A9394" t="s">
        <v>49966</v>
      </c>
      <c r="B9394">
        <v>111.03</v>
      </c>
    </row>
    <row r="9395" spans="1:2" x14ac:dyDescent="0.2">
      <c r="A9395" t="s">
        <v>13923</v>
      </c>
      <c r="B9395">
        <v>73.13</v>
      </c>
    </row>
    <row r="9396" spans="1:2" x14ac:dyDescent="0.2">
      <c r="A9396" t="s">
        <v>49967</v>
      </c>
      <c r="B9396">
        <v>63.79</v>
      </c>
    </row>
    <row r="9397" spans="1:2" x14ac:dyDescent="0.2">
      <c r="A9397" t="s">
        <v>13924</v>
      </c>
      <c r="B9397">
        <v>11.84</v>
      </c>
    </row>
    <row r="9398" spans="1:2" x14ac:dyDescent="0.2">
      <c r="A9398" t="s">
        <v>49968</v>
      </c>
      <c r="B9398">
        <v>10.28</v>
      </c>
    </row>
    <row r="9399" spans="1:2" x14ac:dyDescent="0.2">
      <c r="A9399" t="s">
        <v>13925</v>
      </c>
      <c r="B9399">
        <v>26.67</v>
      </c>
    </row>
    <row r="9400" spans="1:2" x14ac:dyDescent="0.2">
      <c r="A9400" t="s">
        <v>49969</v>
      </c>
      <c r="B9400">
        <v>23.19</v>
      </c>
    </row>
    <row r="9401" spans="1:2" x14ac:dyDescent="0.2">
      <c r="A9401" t="s">
        <v>13926</v>
      </c>
      <c r="B9401">
        <v>4.01</v>
      </c>
    </row>
    <row r="9402" spans="1:2" x14ac:dyDescent="0.2">
      <c r="A9402" t="s">
        <v>49970</v>
      </c>
      <c r="B9402">
        <v>3.49</v>
      </c>
    </row>
    <row r="9403" spans="1:2" x14ac:dyDescent="0.2">
      <c r="A9403" t="s">
        <v>13927</v>
      </c>
      <c r="B9403">
        <v>25.76</v>
      </c>
    </row>
    <row r="9404" spans="1:2" x14ac:dyDescent="0.2">
      <c r="A9404" t="s">
        <v>49971</v>
      </c>
      <c r="B9404">
        <v>24.82</v>
      </c>
    </row>
    <row r="9405" spans="1:2" x14ac:dyDescent="0.2">
      <c r="A9405" t="s">
        <v>13928</v>
      </c>
      <c r="B9405">
        <v>0.74</v>
      </c>
    </row>
    <row r="9406" spans="1:2" x14ac:dyDescent="0.2">
      <c r="A9406" t="s">
        <v>49972</v>
      </c>
      <c r="B9406">
        <v>0.71</v>
      </c>
    </row>
    <row r="9407" spans="1:2" x14ac:dyDescent="0.2">
      <c r="A9407" t="s">
        <v>13929</v>
      </c>
      <c r="B9407">
        <v>0.5</v>
      </c>
    </row>
    <row r="9408" spans="1:2" x14ac:dyDescent="0.2">
      <c r="A9408" t="s">
        <v>49973</v>
      </c>
      <c r="B9408">
        <v>0.47</v>
      </c>
    </row>
    <row r="9409" spans="1:2" x14ac:dyDescent="0.2">
      <c r="A9409" t="s">
        <v>13930</v>
      </c>
      <c r="B9409">
        <v>0.08</v>
      </c>
    </row>
    <row r="9410" spans="1:2" x14ac:dyDescent="0.2">
      <c r="A9410" t="s">
        <v>49974</v>
      </c>
      <c r="B9410">
        <v>7.0000000000000007E-2</v>
      </c>
    </row>
    <row r="9411" spans="1:2" x14ac:dyDescent="0.2">
      <c r="A9411" t="s">
        <v>13931</v>
      </c>
      <c r="B9411">
        <v>27.23</v>
      </c>
    </row>
    <row r="9412" spans="1:2" x14ac:dyDescent="0.2">
      <c r="A9412" t="s">
        <v>49975</v>
      </c>
      <c r="B9412">
        <v>26.58</v>
      </c>
    </row>
    <row r="9413" spans="1:2" x14ac:dyDescent="0.2">
      <c r="A9413" t="s">
        <v>13932</v>
      </c>
      <c r="B9413">
        <v>177.54</v>
      </c>
    </row>
    <row r="9414" spans="1:2" x14ac:dyDescent="0.2">
      <c r="A9414" t="s">
        <v>49976</v>
      </c>
      <c r="B9414">
        <v>162.71</v>
      </c>
    </row>
    <row r="9415" spans="1:2" x14ac:dyDescent="0.2">
      <c r="A9415" t="s">
        <v>13933</v>
      </c>
      <c r="B9415">
        <v>254</v>
      </c>
    </row>
    <row r="9416" spans="1:2" x14ac:dyDescent="0.2">
      <c r="A9416" t="s">
        <v>49977</v>
      </c>
      <c r="B9416">
        <v>232.76</v>
      </c>
    </row>
    <row r="9417" spans="1:2" x14ac:dyDescent="0.2">
      <c r="A9417" t="s">
        <v>13934</v>
      </c>
      <c r="B9417">
        <v>404.07</v>
      </c>
    </row>
    <row r="9418" spans="1:2" x14ac:dyDescent="0.2">
      <c r="A9418" t="s">
        <v>49978</v>
      </c>
      <c r="B9418">
        <v>369.12</v>
      </c>
    </row>
    <row r="9419" spans="1:2" x14ac:dyDescent="0.2">
      <c r="A9419" t="s">
        <v>13935</v>
      </c>
      <c r="B9419">
        <v>0.76</v>
      </c>
    </row>
    <row r="9420" spans="1:2" x14ac:dyDescent="0.2">
      <c r="A9420" t="s">
        <v>49979</v>
      </c>
      <c r="B9420">
        <v>0.66</v>
      </c>
    </row>
    <row r="9421" spans="1:2" x14ac:dyDescent="0.2">
      <c r="A9421" t="s">
        <v>13936</v>
      </c>
      <c r="B9421">
        <v>1.92</v>
      </c>
    </row>
    <row r="9422" spans="1:2" x14ac:dyDescent="0.2">
      <c r="A9422" t="s">
        <v>49980</v>
      </c>
      <c r="B9422">
        <v>1.67</v>
      </c>
    </row>
    <row r="9423" spans="1:2" x14ac:dyDescent="0.2">
      <c r="A9423" t="s">
        <v>13937</v>
      </c>
      <c r="B9423">
        <v>25.93</v>
      </c>
    </row>
    <row r="9424" spans="1:2" x14ac:dyDescent="0.2">
      <c r="A9424" t="s">
        <v>49981</v>
      </c>
      <c r="B9424">
        <v>22.51</v>
      </c>
    </row>
    <row r="9425" spans="1:2" x14ac:dyDescent="0.2">
      <c r="A9425" t="s">
        <v>13938</v>
      </c>
      <c r="B9425">
        <v>2620.14</v>
      </c>
    </row>
    <row r="9426" spans="1:2" x14ac:dyDescent="0.2">
      <c r="A9426" t="s">
        <v>49982</v>
      </c>
      <c r="B9426">
        <v>2275.12</v>
      </c>
    </row>
    <row r="9427" spans="1:2" x14ac:dyDescent="0.2">
      <c r="A9427" t="s">
        <v>13939</v>
      </c>
      <c r="B9427">
        <v>1056.93</v>
      </c>
    </row>
    <row r="9428" spans="1:2" x14ac:dyDescent="0.2">
      <c r="A9428" t="s">
        <v>49983</v>
      </c>
      <c r="B9428">
        <v>920.5</v>
      </c>
    </row>
    <row r="9429" spans="1:2" x14ac:dyDescent="0.2">
      <c r="A9429" t="s">
        <v>13940</v>
      </c>
      <c r="B9429">
        <v>3.2</v>
      </c>
    </row>
    <row r="9430" spans="1:2" x14ac:dyDescent="0.2">
      <c r="A9430" t="s">
        <v>49984</v>
      </c>
      <c r="B9430">
        <v>2.77</v>
      </c>
    </row>
    <row r="9431" spans="1:2" x14ac:dyDescent="0.2">
      <c r="A9431" t="s">
        <v>13941</v>
      </c>
      <c r="B9431">
        <v>65.680000000000007</v>
      </c>
    </row>
    <row r="9432" spans="1:2" x14ac:dyDescent="0.2">
      <c r="A9432" t="s">
        <v>49985</v>
      </c>
      <c r="B9432">
        <v>57.05</v>
      </c>
    </row>
    <row r="9433" spans="1:2" x14ac:dyDescent="0.2">
      <c r="A9433" t="s">
        <v>13942</v>
      </c>
      <c r="B9433">
        <v>1045.6300000000001</v>
      </c>
    </row>
    <row r="9434" spans="1:2" x14ac:dyDescent="0.2">
      <c r="A9434" t="s">
        <v>49986</v>
      </c>
      <c r="B9434">
        <v>908.85</v>
      </c>
    </row>
    <row r="9435" spans="1:2" x14ac:dyDescent="0.2">
      <c r="A9435" t="s">
        <v>13943</v>
      </c>
      <c r="B9435">
        <v>265.14999999999998</v>
      </c>
    </row>
    <row r="9436" spans="1:2" x14ac:dyDescent="0.2">
      <c r="A9436" t="s">
        <v>49987</v>
      </c>
      <c r="B9436">
        <v>230.48</v>
      </c>
    </row>
    <row r="9437" spans="1:2" x14ac:dyDescent="0.2">
      <c r="A9437" t="s">
        <v>13944</v>
      </c>
      <c r="B9437">
        <v>0.25</v>
      </c>
    </row>
    <row r="9438" spans="1:2" x14ac:dyDescent="0.2">
      <c r="A9438" t="s">
        <v>49988</v>
      </c>
      <c r="B9438">
        <v>0.22</v>
      </c>
    </row>
    <row r="9439" spans="1:2" x14ac:dyDescent="0.2">
      <c r="A9439" t="s">
        <v>13945</v>
      </c>
      <c r="B9439">
        <v>1.28</v>
      </c>
    </row>
    <row r="9440" spans="1:2" x14ac:dyDescent="0.2">
      <c r="A9440" t="s">
        <v>49989</v>
      </c>
      <c r="B9440">
        <v>1.1100000000000001</v>
      </c>
    </row>
    <row r="9441" spans="1:2" x14ac:dyDescent="0.2">
      <c r="A9441" t="s">
        <v>13946</v>
      </c>
      <c r="B9441">
        <v>1.02</v>
      </c>
    </row>
    <row r="9442" spans="1:2" x14ac:dyDescent="0.2">
      <c r="A9442" t="s">
        <v>49990</v>
      </c>
      <c r="B9442">
        <v>0.88</v>
      </c>
    </row>
    <row r="9443" spans="1:2" x14ac:dyDescent="0.2">
      <c r="A9443" t="s">
        <v>13947</v>
      </c>
      <c r="B9443">
        <v>3.2</v>
      </c>
    </row>
    <row r="9444" spans="1:2" x14ac:dyDescent="0.2">
      <c r="A9444" t="s">
        <v>49991</v>
      </c>
      <c r="B9444">
        <v>2.77</v>
      </c>
    </row>
    <row r="9445" spans="1:2" x14ac:dyDescent="0.2">
      <c r="A9445" t="s">
        <v>13948</v>
      </c>
      <c r="B9445">
        <v>0.15</v>
      </c>
    </row>
    <row r="9446" spans="1:2" x14ac:dyDescent="0.2">
      <c r="A9446" t="s">
        <v>49992</v>
      </c>
      <c r="B9446">
        <v>0.13</v>
      </c>
    </row>
    <row r="9447" spans="1:2" x14ac:dyDescent="0.2">
      <c r="A9447" t="s">
        <v>13949</v>
      </c>
      <c r="B9447">
        <v>2.56</v>
      </c>
    </row>
    <row r="9448" spans="1:2" x14ac:dyDescent="0.2">
      <c r="A9448" t="s">
        <v>49993</v>
      </c>
      <c r="B9448">
        <v>2.2200000000000002</v>
      </c>
    </row>
    <row r="9449" spans="1:2" x14ac:dyDescent="0.2">
      <c r="A9449" t="s">
        <v>13951</v>
      </c>
      <c r="B9449">
        <v>54.5</v>
      </c>
    </row>
    <row r="9450" spans="1:2" x14ac:dyDescent="0.2">
      <c r="A9450" t="s">
        <v>49994</v>
      </c>
      <c r="B9450">
        <v>53.65</v>
      </c>
    </row>
    <row r="9451" spans="1:2" x14ac:dyDescent="0.2">
      <c r="A9451" t="s">
        <v>13952</v>
      </c>
      <c r="B9451">
        <v>765.28</v>
      </c>
    </row>
    <row r="9452" spans="1:2" x14ac:dyDescent="0.2">
      <c r="A9452" t="s">
        <v>49995</v>
      </c>
      <c r="B9452">
        <v>699.44</v>
      </c>
    </row>
    <row r="9453" spans="1:2" x14ac:dyDescent="0.2">
      <c r="A9453" t="s">
        <v>13953</v>
      </c>
      <c r="B9453">
        <v>381.26</v>
      </c>
    </row>
    <row r="9454" spans="1:2" x14ac:dyDescent="0.2">
      <c r="A9454" t="s">
        <v>49996</v>
      </c>
      <c r="B9454">
        <v>347.06</v>
      </c>
    </row>
    <row r="9455" spans="1:2" x14ac:dyDescent="0.2">
      <c r="A9455" t="s">
        <v>13954</v>
      </c>
      <c r="B9455">
        <v>325.01</v>
      </c>
    </row>
    <row r="9456" spans="1:2" x14ac:dyDescent="0.2">
      <c r="A9456" t="s">
        <v>49997</v>
      </c>
      <c r="B9456">
        <v>297.64999999999998</v>
      </c>
    </row>
    <row r="9457" spans="1:2" x14ac:dyDescent="0.2">
      <c r="A9457" t="s">
        <v>13955</v>
      </c>
      <c r="B9457">
        <v>51.25</v>
      </c>
    </row>
    <row r="9458" spans="1:2" x14ac:dyDescent="0.2">
      <c r="A9458" t="s">
        <v>49998</v>
      </c>
      <c r="B9458">
        <v>44.41</v>
      </c>
    </row>
    <row r="9459" spans="1:2" x14ac:dyDescent="0.2">
      <c r="A9459" t="s">
        <v>13956</v>
      </c>
      <c r="B9459">
        <v>1362.58</v>
      </c>
    </row>
    <row r="9460" spans="1:2" x14ac:dyDescent="0.2">
      <c r="A9460" t="s">
        <v>49999</v>
      </c>
      <c r="B9460">
        <v>1296.74</v>
      </c>
    </row>
    <row r="9461" spans="1:2" x14ac:dyDescent="0.2">
      <c r="A9461" t="s">
        <v>13957</v>
      </c>
      <c r="B9461">
        <v>936.76</v>
      </c>
    </row>
    <row r="9462" spans="1:2" x14ac:dyDescent="0.2">
      <c r="A9462" t="s">
        <v>50000</v>
      </c>
      <c r="B9462">
        <v>870.92</v>
      </c>
    </row>
    <row r="9463" spans="1:2" x14ac:dyDescent="0.2">
      <c r="A9463" t="s">
        <v>13958</v>
      </c>
      <c r="B9463">
        <v>218.88</v>
      </c>
    </row>
    <row r="9464" spans="1:2" x14ac:dyDescent="0.2">
      <c r="A9464" t="s">
        <v>50001</v>
      </c>
      <c r="B9464">
        <v>218.88</v>
      </c>
    </row>
    <row r="9465" spans="1:2" x14ac:dyDescent="0.2">
      <c r="A9465" t="s">
        <v>13959</v>
      </c>
      <c r="B9465">
        <v>183.46</v>
      </c>
    </row>
    <row r="9466" spans="1:2" x14ac:dyDescent="0.2">
      <c r="A9466" t="s">
        <v>50002</v>
      </c>
      <c r="B9466">
        <v>179.01</v>
      </c>
    </row>
    <row r="9467" spans="1:2" x14ac:dyDescent="0.2">
      <c r="A9467" t="s">
        <v>13960</v>
      </c>
      <c r="B9467">
        <v>130</v>
      </c>
    </row>
    <row r="9468" spans="1:2" x14ac:dyDescent="0.2">
      <c r="A9468" t="s">
        <v>50003</v>
      </c>
      <c r="B9468">
        <v>130</v>
      </c>
    </row>
    <row r="9469" spans="1:2" x14ac:dyDescent="0.2">
      <c r="A9469" t="s">
        <v>13963</v>
      </c>
      <c r="B9469">
        <v>102.5</v>
      </c>
    </row>
    <row r="9470" spans="1:2" x14ac:dyDescent="0.2">
      <c r="A9470" t="s">
        <v>50004</v>
      </c>
      <c r="B9470">
        <v>88.82</v>
      </c>
    </row>
    <row r="9471" spans="1:2" x14ac:dyDescent="0.2">
      <c r="A9471" t="s">
        <v>13964</v>
      </c>
      <c r="B9471">
        <v>134.53</v>
      </c>
    </row>
    <row r="9472" spans="1:2" x14ac:dyDescent="0.2">
      <c r="A9472" t="s">
        <v>50005</v>
      </c>
      <c r="B9472">
        <v>116.58</v>
      </c>
    </row>
    <row r="9473" spans="1:2" x14ac:dyDescent="0.2">
      <c r="A9473" t="s">
        <v>13965</v>
      </c>
      <c r="B9473">
        <v>155.68</v>
      </c>
    </row>
    <row r="9474" spans="1:2" x14ac:dyDescent="0.2">
      <c r="A9474" t="s">
        <v>50006</v>
      </c>
      <c r="B9474">
        <v>134.9</v>
      </c>
    </row>
    <row r="9475" spans="1:2" x14ac:dyDescent="0.2">
      <c r="A9475" t="s">
        <v>13966</v>
      </c>
      <c r="B9475">
        <v>1.37</v>
      </c>
    </row>
    <row r="9476" spans="1:2" x14ac:dyDescent="0.2">
      <c r="A9476" t="s">
        <v>50007</v>
      </c>
      <c r="B9476">
        <v>1.21</v>
      </c>
    </row>
    <row r="9477" spans="1:2" x14ac:dyDescent="0.2">
      <c r="A9477" t="s">
        <v>13967</v>
      </c>
      <c r="B9477">
        <v>19.21</v>
      </c>
    </row>
    <row r="9478" spans="1:2" x14ac:dyDescent="0.2">
      <c r="A9478" t="s">
        <v>50008</v>
      </c>
      <c r="B9478">
        <v>16.649999999999999</v>
      </c>
    </row>
    <row r="9479" spans="1:2" x14ac:dyDescent="0.2">
      <c r="A9479" t="s">
        <v>13968</v>
      </c>
      <c r="B9479">
        <v>9.6</v>
      </c>
    </row>
    <row r="9480" spans="1:2" x14ac:dyDescent="0.2">
      <c r="A9480" t="s">
        <v>50009</v>
      </c>
      <c r="B9480">
        <v>8.32</v>
      </c>
    </row>
    <row r="9481" spans="1:2" x14ac:dyDescent="0.2">
      <c r="A9481" t="s">
        <v>13969</v>
      </c>
      <c r="B9481">
        <v>64.06</v>
      </c>
    </row>
    <row r="9482" spans="1:2" x14ac:dyDescent="0.2">
      <c r="A9482" t="s">
        <v>50010</v>
      </c>
      <c r="B9482">
        <v>55.51</v>
      </c>
    </row>
    <row r="9483" spans="1:2" x14ac:dyDescent="0.2">
      <c r="A9483" t="s">
        <v>13971</v>
      </c>
      <c r="B9483">
        <v>94.73</v>
      </c>
    </row>
    <row r="9484" spans="1:2" x14ac:dyDescent="0.2">
      <c r="A9484" t="s">
        <v>50011</v>
      </c>
      <c r="B9484">
        <v>90.45</v>
      </c>
    </row>
    <row r="9485" spans="1:2" x14ac:dyDescent="0.2">
      <c r="A9485" t="s">
        <v>13973</v>
      </c>
      <c r="B9485">
        <v>13.77</v>
      </c>
    </row>
    <row r="9486" spans="1:2" x14ac:dyDescent="0.2">
      <c r="A9486" t="s">
        <v>50012</v>
      </c>
      <c r="B9486">
        <v>12.88</v>
      </c>
    </row>
    <row r="9487" spans="1:2" x14ac:dyDescent="0.2">
      <c r="A9487" t="s">
        <v>13974</v>
      </c>
      <c r="B9487">
        <v>19.489999999999998</v>
      </c>
    </row>
    <row r="9488" spans="1:2" x14ac:dyDescent="0.2">
      <c r="A9488" t="s">
        <v>50013</v>
      </c>
      <c r="B9488">
        <v>18.29</v>
      </c>
    </row>
    <row r="9489" spans="1:2" x14ac:dyDescent="0.2">
      <c r="A9489" t="s">
        <v>13975</v>
      </c>
      <c r="B9489">
        <v>11.73</v>
      </c>
    </row>
    <row r="9490" spans="1:2" x14ac:dyDescent="0.2">
      <c r="A9490" t="s">
        <v>50014</v>
      </c>
      <c r="B9490">
        <v>11.05</v>
      </c>
    </row>
    <row r="9491" spans="1:2" x14ac:dyDescent="0.2">
      <c r="A9491" t="s">
        <v>13976</v>
      </c>
      <c r="B9491">
        <v>74.930000000000007</v>
      </c>
    </row>
    <row r="9492" spans="1:2" x14ac:dyDescent="0.2">
      <c r="A9492" t="s">
        <v>50015</v>
      </c>
      <c r="B9492">
        <v>70.650000000000006</v>
      </c>
    </row>
    <row r="9493" spans="1:2" x14ac:dyDescent="0.2">
      <c r="A9493" t="s">
        <v>13977</v>
      </c>
      <c r="B9493">
        <v>2822.48</v>
      </c>
    </row>
    <row r="9494" spans="1:2" x14ac:dyDescent="0.2">
      <c r="A9494" t="s">
        <v>50016</v>
      </c>
      <c r="B9494">
        <v>2623.3</v>
      </c>
    </row>
    <row r="9495" spans="1:2" x14ac:dyDescent="0.2">
      <c r="A9495" t="s">
        <v>13979</v>
      </c>
      <c r="B9495">
        <v>39.24</v>
      </c>
    </row>
    <row r="9496" spans="1:2" x14ac:dyDescent="0.2">
      <c r="A9496" t="s">
        <v>50017</v>
      </c>
      <c r="B9496">
        <v>35.83</v>
      </c>
    </row>
    <row r="9497" spans="1:2" x14ac:dyDescent="0.2">
      <c r="A9497" t="s">
        <v>13980</v>
      </c>
      <c r="B9497">
        <v>23.91</v>
      </c>
    </row>
    <row r="9498" spans="1:2" x14ac:dyDescent="0.2">
      <c r="A9498" t="s">
        <v>50018</v>
      </c>
      <c r="B9498">
        <v>21.58</v>
      </c>
    </row>
    <row r="9499" spans="1:2" x14ac:dyDescent="0.2">
      <c r="A9499" t="s">
        <v>13982</v>
      </c>
      <c r="B9499">
        <v>33.32</v>
      </c>
    </row>
    <row r="9500" spans="1:2" x14ac:dyDescent="0.2">
      <c r="A9500" t="s">
        <v>50019</v>
      </c>
      <c r="B9500">
        <v>32.049999999999997</v>
      </c>
    </row>
    <row r="9501" spans="1:2" x14ac:dyDescent="0.2">
      <c r="A9501" t="s">
        <v>13984</v>
      </c>
      <c r="B9501">
        <v>259.01</v>
      </c>
    </row>
    <row r="9502" spans="1:2" x14ac:dyDescent="0.2">
      <c r="A9502" t="s">
        <v>50020</v>
      </c>
      <c r="B9502">
        <v>232.63</v>
      </c>
    </row>
    <row r="9503" spans="1:2" x14ac:dyDescent="0.2">
      <c r="A9503" t="s">
        <v>13985</v>
      </c>
      <c r="B9503">
        <v>186.33</v>
      </c>
    </row>
    <row r="9504" spans="1:2" x14ac:dyDescent="0.2">
      <c r="A9504" t="s">
        <v>50021</v>
      </c>
      <c r="B9504">
        <v>167.26</v>
      </c>
    </row>
    <row r="9505" spans="1:2" x14ac:dyDescent="0.2">
      <c r="A9505" t="s">
        <v>13986</v>
      </c>
      <c r="B9505">
        <v>500.03</v>
      </c>
    </row>
    <row r="9506" spans="1:2" x14ac:dyDescent="0.2">
      <c r="A9506" t="s">
        <v>50022</v>
      </c>
      <c r="B9506">
        <v>455.64</v>
      </c>
    </row>
    <row r="9507" spans="1:2" x14ac:dyDescent="0.2">
      <c r="A9507" t="s">
        <v>13987</v>
      </c>
      <c r="B9507">
        <v>871.53</v>
      </c>
    </row>
    <row r="9508" spans="1:2" x14ac:dyDescent="0.2">
      <c r="A9508" t="s">
        <v>50023</v>
      </c>
      <c r="B9508">
        <v>791.35</v>
      </c>
    </row>
    <row r="9509" spans="1:2" x14ac:dyDescent="0.2">
      <c r="A9509" t="s">
        <v>13988</v>
      </c>
      <c r="B9509">
        <v>893.74</v>
      </c>
    </row>
    <row r="9510" spans="1:2" x14ac:dyDescent="0.2">
      <c r="A9510" t="s">
        <v>50024</v>
      </c>
      <c r="B9510">
        <v>893.74</v>
      </c>
    </row>
    <row r="9511" spans="1:2" x14ac:dyDescent="0.2">
      <c r="A9511" t="s">
        <v>13989</v>
      </c>
      <c r="B9511">
        <v>164.86</v>
      </c>
    </row>
    <row r="9512" spans="1:2" x14ac:dyDescent="0.2">
      <c r="A9512" t="s">
        <v>50025</v>
      </c>
      <c r="B9512">
        <v>155.88</v>
      </c>
    </row>
    <row r="9513" spans="1:2" x14ac:dyDescent="0.2">
      <c r="A9513" t="s">
        <v>13991</v>
      </c>
      <c r="B9513">
        <v>377.81</v>
      </c>
    </row>
    <row r="9514" spans="1:2" x14ac:dyDescent="0.2">
      <c r="A9514" t="s">
        <v>50026</v>
      </c>
      <c r="B9514">
        <v>359.13</v>
      </c>
    </row>
    <row r="9515" spans="1:2" x14ac:dyDescent="0.2">
      <c r="A9515" t="s">
        <v>13992</v>
      </c>
      <c r="B9515">
        <v>1373.31</v>
      </c>
    </row>
    <row r="9516" spans="1:2" x14ac:dyDescent="0.2">
      <c r="A9516" t="s">
        <v>50027</v>
      </c>
      <c r="B9516">
        <v>1239.3699999999999</v>
      </c>
    </row>
    <row r="9517" spans="1:2" x14ac:dyDescent="0.2">
      <c r="A9517" t="s">
        <v>13993</v>
      </c>
      <c r="B9517">
        <v>723.71</v>
      </c>
    </row>
    <row r="9518" spans="1:2" x14ac:dyDescent="0.2">
      <c r="A9518" t="s">
        <v>50028</v>
      </c>
      <c r="B9518">
        <v>642.17999999999995</v>
      </c>
    </row>
    <row r="9519" spans="1:2" x14ac:dyDescent="0.2">
      <c r="A9519" t="s">
        <v>13994</v>
      </c>
      <c r="B9519">
        <v>901.55</v>
      </c>
    </row>
    <row r="9520" spans="1:2" x14ac:dyDescent="0.2">
      <c r="A9520" t="s">
        <v>50029</v>
      </c>
      <c r="B9520">
        <v>852.29</v>
      </c>
    </row>
    <row r="9521" spans="1:2" x14ac:dyDescent="0.2">
      <c r="A9521" t="s">
        <v>13995</v>
      </c>
      <c r="B9521">
        <v>374.06</v>
      </c>
    </row>
    <row r="9522" spans="1:2" x14ac:dyDescent="0.2">
      <c r="A9522" t="s">
        <v>50030</v>
      </c>
      <c r="B9522">
        <v>352.47</v>
      </c>
    </row>
    <row r="9523" spans="1:2" x14ac:dyDescent="0.2">
      <c r="A9523" t="s">
        <v>13996</v>
      </c>
      <c r="B9523">
        <v>1014.72</v>
      </c>
    </row>
    <row r="9524" spans="1:2" x14ac:dyDescent="0.2">
      <c r="A9524" t="s">
        <v>50031</v>
      </c>
      <c r="B9524">
        <v>997.26</v>
      </c>
    </row>
    <row r="9525" spans="1:2" x14ac:dyDescent="0.2">
      <c r="A9525" t="s">
        <v>13997</v>
      </c>
      <c r="B9525">
        <v>130.80000000000001</v>
      </c>
    </row>
    <row r="9526" spans="1:2" x14ac:dyDescent="0.2">
      <c r="A9526" t="s">
        <v>50032</v>
      </c>
      <c r="B9526">
        <v>123.17</v>
      </c>
    </row>
    <row r="9527" spans="1:2" x14ac:dyDescent="0.2">
      <c r="A9527" t="s">
        <v>13998</v>
      </c>
      <c r="B9527">
        <v>65.319999999999993</v>
      </c>
    </row>
    <row r="9528" spans="1:2" x14ac:dyDescent="0.2">
      <c r="A9528" t="s">
        <v>50033</v>
      </c>
      <c r="B9528">
        <v>59.46</v>
      </c>
    </row>
    <row r="9529" spans="1:2" x14ac:dyDescent="0.2">
      <c r="A9529" t="s">
        <v>13999</v>
      </c>
      <c r="B9529">
        <v>89.35</v>
      </c>
    </row>
    <row r="9530" spans="1:2" x14ac:dyDescent="0.2">
      <c r="A9530" t="s">
        <v>50034</v>
      </c>
      <c r="B9530">
        <v>77.97</v>
      </c>
    </row>
    <row r="9531" spans="1:2" x14ac:dyDescent="0.2">
      <c r="A9531" t="s">
        <v>14001</v>
      </c>
      <c r="B9531">
        <v>1256.3399999999999</v>
      </c>
    </row>
    <row r="9532" spans="1:2" x14ac:dyDescent="0.2">
      <c r="A9532" t="s">
        <v>50035</v>
      </c>
      <c r="B9532">
        <v>1166.28</v>
      </c>
    </row>
    <row r="9533" spans="1:2" x14ac:dyDescent="0.2">
      <c r="A9533" t="s">
        <v>14003</v>
      </c>
      <c r="B9533">
        <v>165.01</v>
      </c>
    </row>
    <row r="9534" spans="1:2" x14ac:dyDescent="0.2">
      <c r="A9534" t="s">
        <v>50036</v>
      </c>
      <c r="B9534">
        <v>157.30000000000001</v>
      </c>
    </row>
    <row r="9535" spans="1:2" x14ac:dyDescent="0.2">
      <c r="A9535" t="s">
        <v>14004</v>
      </c>
      <c r="B9535">
        <v>132.79</v>
      </c>
    </row>
    <row r="9536" spans="1:2" x14ac:dyDescent="0.2">
      <c r="A9536" t="s">
        <v>50037</v>
      </c>
      <c r="B9536">
        <v>123.85</v>
      </c>
    </row>
    <row r="9537" spans="1:2" x14ac:dyDescent="0.2">
      <c r="A9537" t="s">
        <v>14005</v>
      </c>
      <c r="B9537">
        <v>185.13</v>
      </c>
    </row>
    <row r="9538" spans="1:2" x14ac:dyDescent="0.2">
      <c r="A9538" t="s">
        <v>50038</v>
      </c>
      <c r="B9538">
        <v>170.55</v>
      </c>
    </row>
    <row r="9539" spans="1:2" x14ac:dyDescent="0.2">
      <c r="A9539" t="s">
        <v>14006</v>
      </c>
      <c r="B9539">
        <v>192.64</v>
      </c>
    </row>
    <row r="9540" spans="1:2" x14ac:dyDescent="0.2">
      <c r="A9540" t="s">
        <v>50039</v>
      </c>
      <c r="B9540">
        <v>181.35</v>
      </c>
    </row>
    <row r="9541" spans="1:2" x14ac:dyDescent="0.2">
      <c r="A9541" t="s">
        <v>14007</v>
      </c>
      <c r="B9541">
        <v>167.71</v>
      </c>
    </row>
    <row r="9542" spans="1:2" x14ac:dyDescent="0.2">
      <c r="A9542" t="s">
        <v>50040</v>
      </c>
      <c r="B9542">
        <v>158.59</v>
      </c>
    </row>
    <row r="9543" spans="1:2" x14ac:dyDescent="0.2">
      <c r="A9543" t="s">
        <v>14008</v>
      </c>
      <c r="B9543">
        <v>140.62</v>
      </c>
    </row>
    <row r="9544" spans="1:2" x14ac:dyDescent="0.2">
      <c r="A9544" t="s">
        <v>50041</v>
      </c>
      <c r="B9544">
        <v>132.88999999999999</v>
      </c>
    </row>
    <row r="9545" spans="1:2" x14ac:dyDescent="0.2">
      <c r="A9545" t="s">
        <v>14009</v>
      </c>
      <c r="B9545">
        <v>120.8</v>
      </c>
    </row>
    <row r="9546" spans="1:2" x14ac:dyDescent="0.2">
      <c r="A9546" t="s">
        <v>50042</v>
      </c>
      <c r="B9546">
        <v>117.71</v>
      </c>
    </row>
    <row r="9547" spans="1:2" x14ac:dyDescent="0.2">
      <c r="A9547" t="s">
        <v>14010</v>
      </c>
      <c r="B9547">
        <v>221.66</v>
      </c>
    </row>
    <row r="9548" spans="1:2" x14ac:dyDescent="0.2">
      <c r="A9548" t="s">
        <v>50043</v>
      </c>
      <c r="B9548">
        <v>208.48</v>
      </c>
    </row>
    <row r="9549" spans="1:2" x14ac:dyDescent="0.2">
      <c r="A9549" t="s">
        <v>14011</v>
      </c>
      <c r="B9549">
        <v>123.8</v>
      </c>
    </row>
    <row r="9550" spans="1:2" x14ac:dyDescent="0.2">
      <c r="A9550" t="s">
        <v>50044</v>
      </c>
      <c r="B9550">
        <v>114.11</v>
      </c>
    </row>
    <row r="9551" spans="1:2" x14ac:dyDescent="0.2">
      <c r="A9551" t="s">
        <v>14012</v>
      </c>
      <c r="B9551">
        <v>149.12</v>
      </c>
    </row>
    <row r="9552" spans="1:2" x14ac:dyDescent="0.2">
      <c r="A9552" t="s">
        <v>50045</v>
      </c>
      <c r="B9552">
        <v>140.01</v>
      </c>
    </row>
    <row r="9553" spans="1:2" x14ac:dyDescent="0.2">
      <c r="A9553" t="s">
        <v>14013</v>
      </c>
      <c r="B9553">
        <v>132.84</v>
      </c>
    </row>
    <row r="9554" spans="1:2" x14ac:dyDescent="0.2">
      <c r="A9554" t="s">
        <v>50046</v>
      </c>
      <c r="B9554">
        <v>124.3</v>
      </c>
    </row>
    <row r="9555" spans="1:2" x14ac:dyDescent="0.2">
      <c r="A9555" t="s">
        <v>14014</v>
      </c>
      <c r="B9555">
        <v>121.35</v>
      </c>
    </row>
    <row r="9556" spans="1:2" x14ac:dyDescent="0.2">
      <c r="A9556" t="s">
        <v>50047</v>
      </c>
      <c r="B9556">
        <v>113.44</v>
      </c>
    </row>
    <row r="9557" spans="1:2" x14ac:dyDescent="0.2">
      <c r="A9557" t="s">
        <v>14015</v>
      </c>
      <c r="B9557">
        <v>110.52</v>
      </c>
    </row>
    <row r="9558" spans="1:2" x14ac:dyDescent="0.2">
      <c r="A9558" t="s">
        <v>50048</v>
      </c>
      <c r="B9558">
        <v>103.7</v>
      </c>
    </row>
    <row r="9559" spans="1:2" x14ac:dyDescent="0.2">
      <c r="A9559" t="s">
        <v>14016</v>
      </c>
      <c r="B9559">
        <v>181.53</v>
      </c>
    </row>
    <row r="9560" spans="1:2" x14ac:dyDescent="0.2">
      <c r="A9560" t="s">
        <v>50049</v>
      </c>
      <c r="B9560">
        <v>173.39</v>
      </c>
    </row>
    <row r="9561" spans="1:2" x14ac:dyDescent="0.2">
      <c r="A9561" t="s">
        <v>14017</v>
      </c>
      <c r="B9561">
        <v>175.78</v>
      </c>
    </row>
    <row r="9562" spans="1:2" x14ac:dyDescent="0.2">
      <c r="A9562" t="s">
        <v>50050</v>
      </c>
      <c r="B9562">
        <v>168.17</v>
      </c>
    </row>
    <row r="9563" spans="1:2" x14ac:dyDescent="0.2">
      <c r="A9563" t="s">
        <v>14018</v>
      </c>
      <c r="B9563">
        <v>199.19</v>
      </c>
    </row>
    <row r="9564" spans="1:2" x14ac:dyDescent="0.2">
      <c r="A9564" t="s">
        <v>50051</v>
      </c>
      <c r="B9564">
        <v>191.41</v>
      </c>
    </row>
    <row r="9565" spans="1:2" x14ac:dyDescent="0.2">
      <c r="A9565" t="s">
        <v>14019</v>
      </c>
      <c r="B9565">
        <v>208.81</v>
      </c>
    </row>
    <row r="9566" spans="1:2" x14ac:dyDescent="0.2">
      <c r="A9566" t="s">
        <v>50052</v>
      </c>
      <c r="B9566">
        <v>201.79</v>
      </c>
    </row>
    <row r="9567" spans="1:2" x14ac:dyDescent="0.2">
      <c r="A9567" t="s">
        <v>14020</v>
      </c>
      <c r="B9567">
        <v>177.3</v>
      </c>
    </row>
    <row r="9568" spans="1:2" x14ac:dyDescent="0.2">
      <c r="A9568" t="s">
        <v>50053</v>
      </c>
      <c r="B9568">
        <v>171.63</v>
      </c>
    </row>
    <row r="9569" spans="1:2" x14ac:dyDescent="0.2">
      <c r="A9569" t="s">
        <v>14021</v>
      </c>
      <c r="B9569">
        <v>179.13</v>
      </c>
    </row>
    <row r="9570" spans="1:2" x14ac:dyDescent="0.2">
      <c r="A9570" t="s">
        <v>50054</v>
      </c>
      <c r="B9570">
        <v>171.72</v>
      </c>
    </row>
    <row r="9571" spans="1:2" x14ac:dyDescent="0.2">
      <c r="A9571" t="s">
        <v>14022</v>
      </c>
      <c r="B9571">
        <v>198.05</v>
      </c>
    </row>
    <row r="9572" spans="1:2" x14ac:dyDescent="0.2">
      <c r="A9572" t="s">
        <v>50055</v>
      </c>
      <c r="B9572">
        <v>190.63</v>
      </c>
    </row>
    <row r="9573" spans="1:2" x14ac:dyDescent="0.2">
      <c r="A9573" t="s">
        <v>14023</v>
      </c>
      <c r="B9573">
        <v>215.53</v>
      </c>
    </row>
    <row r="9574" spans="1:2" x14ac:dyDescent="0.2">
      <c r="A9574" t="s">
        <v>50056</v>
      </c>
      <c r="B9574">
        <v>208.07</v>
      </c>
    </row>
    <row r="9575" spans="1:2" x14ac:dyDescent="0.2">
      <c r="A9575" t="s">
        <v>14024</v>
      </c>
      <c r="B9575">
        <v>206.63</v>
      </c>
    </row>
    <row r="9576" spans="1:2" x14ac:dyDescent="0.2">
      <c r="A9576" t="s">
        <v>50057</v>
      </c>
      <c r="B9576">
        <v>199.2</v>
      </c>
    </row>
    <row r="9577" spans="1:2" x14ac:dyDescent="0.2">
      <c r="A9577" t="s">
        <v>14025</v>
      </c>
      <c r="B9577">
        <v>234.43</v>
      </c>
    </row>
    <row r="9578" spans="1:2" x14ac:dyDescent="0.2">
      <c r="A9578" t="s">
        <v>50058</v>
      </c>
      <c r="B9578">
        <v>226.73</v>
      </c>
    </row>
    <row r="9579" spans="1:2" x14ac:dyDescent="0.2">
      <c r="A9579" t="s">
        <v>14026</v>
      </c>
      <c r="B9579">
        <v>268.69</v>
      </c>
    </row>
    <row r="9580" spans="1:2" x14ac:dyDescent="0.2">
      <c r="A9580" t="s">
        <v>50059</v>
      </c>
      <c r="B9580">
        <v>260.23</v>
      </c>
    </row>
    <row r="9581" spans="1:2" x14ac:dyDescent="0.2">
      <c r="A9581" t="s">
        <v>14027</v>
      </c>
      <c r="B9581">
        <v>132.79</v>
      </c>
    </row>
    <row r="9582" spans="1:2" x14ac:dyDescent="0.2">
      <c r="A9582" t="s">
        <v>50060</v>
      </c>
      <c r="B9582">
        <v>123.85</v>
      </c>
    </row>
    <row r="9583" spans="1:2" x14ac:dyDescent="0.2">
      <c r="A9583" t="s">
        <v>14028</v>
      </c>
      <c r="B9583">
        <v>187.96</v>
      </c>
    </row>
    <row r="9584" spans="1:2" x14ac:dyDescent="0.2">
      <c r="A9584" t="s">
        <v>50061</v>
      </c>
      <c r="B9584">
        <v>183.13</v>
      </c>
    </row>
    <row r="9585" spans="1:2" x14ac:dyDescent="0.2">
      <c r="A9585" t="s">
        <v>14029</v>
      </c>
      <c r="B9585">
        <v>169.08</v>
      </c>
    </row>
    <row r="9586" spans="1:2" x14ac:dyDescent="0.2">
      <c r="A9586" t="s">
        <v>50062</v>
      </c>
      <c r="B9586">
        <v>157.33000000000001</v>
      </c>
    </row>
    <row r="9587" spans="1:2" x14ac:dyDescent="0.2">
      <c r="A9587" t="s">
        <v>14030</v>
      </c>
      <c r="B9587">
        <v>165.49</v>
      </c>
    </row>
    <row r="9588" spans="1:2" x14ac:dyDescent="0.2">
      <c r="A9588" t="s">
        <v>50063</v>
      </c>
      <c r="B9588">
        <v>153.74</v>
      </c>
    </row>
    <row r="9589" spans="1:2" x14ac:dyDescent="0.2">
      <c r="A9589" t="s">
        <v>14031</v>
      </c>
      <c r="B9589">
        <v>224.54</v>
      </c>
    </row>
    <row r="9590" spans="1:2" x14ac:dyDescent="0.2">
      <c r="A9590" t="s">
        <v>50064</v>
      </c>
      <c r="B9590">
        <v>211.31</v>
      </c>
    </row>
    <row r="9591" spans="1:2" x14ac:dyDescent="0.2">
      <c r="A9591" t="s">
        <v>14032</v>
      </c>
      <c r="B9591">
        <v>80.680000000000007</v>
      </c>
    </row>
    <row r="9592" spans="1:2" x14ac:dyDescent="0.2">
      <c r="A9592" t="s">
        <v>50065</v>
      </c>
      <c r="B9592">
        <v>78.099999999999994</v>
      </c>
    </row>
    <row r="9593" spans="1:2" x14ac:dyDescent="0.2">
      <c r="A9593" t="s">
        <v>14033</v>
      </c>
      <c r="B9593">
        <v>93.85</v>
      </c>
    </row>
    <row r="9594" spans="1:2" x14ac:dyDescent="0.2">
      <c r="A9594" t="s">
        <v>50066</v>
      </c>
      <c r="B9594">
        <v>91.27</v>
      </c>
    </row>
    <row r="9595" spans="1:2" x14ac:dyDescent="0.2">
      <c r="A9595" t="s">
        <v>14034</v>
      </c>
      <c r="B9595">
        <v>109.54</v>
      </c>
    </row>
    <row r="9596" spans="1:2" x14ac:dyDescent="0.2">
      <c r="A9596" t="s">
        <v>50067</v>
      </c>
      <c r="B9596">
        <v>106.45</v>
      </c>
    </row>
    <row r="9597" spans="1:2" x14ac:dyDescent="0.2">
      <c r="A9597" t="s">
        <v>14035</v>
      </c>
      <c r="B9597">
        <v>421.06</v>
      </c>
    </row>
    <row r="9598" spans="1:2" x14ac:dyDescent="0.2">
      <c r="A9598" t="s">
        <v>50068</v>
      </c>
      <c r="B9598">
        <v>390.72</v>
      </c>
    </row>
    <row r="9599" spans="1:2" x14ac:dyDescent="0.2">
      <c r="A9599" t="s">
        <v>14036</v>
      </c>
      <c r="B9599">
        <v>1266.54</v>
      </c>
    </row>
    <row r="9600" spans="1:2" x14ac:dyDescent="0.2">
      <c r="A9600" t="s">
        <v>50069</v>
      </c>
      <c r="B9600">
        <v>1236.17</v>
      </c>
    </row>
    <row r="9601" spans="1:2" x14ac:dyDescent="0.2">
      <c r="A9601" t="s">
        <v>14037</v>
      </c>
      <c r="B9601">
        <v>1014.03</v>
      </c>
    </row>
    <row r="9602" spans="1:2" x14ac:dyDescent="0.2">
      <c r="A9602" t="s">
        <v>50070</v>
      </c>
      <c r="B9602">
        <v>981.51</v>
      </c>
    </row>
    <row r="9603" spans="1:2" x14ac:dyDescent="0.2">
      <c r="A9603" t="s">
        <v>14038</v>
      </c>
      <c r="B9603">
        <v>1316.69</v>
      </c>
    </row>
    <row r="9604" spans="1:2" x14ac:dyDescent="0.2">
      <c r="A9604" t="s">
        <v>50071</v>
      </c>
      <c r="B9604">
        <v>1294.5899999999999</v>
      </c>
    </row>
    <row r="9605" spans="1:2" x14ac:dyDescent="0.2">
      <c r="A9605" t="s">
        <v>14039</v>
      </c>
      <c r="B9605">
        <v>902.46</v>
      </c>
    </row>
    <row r="9606" spans="1:2" x14ac:dyDescent="0.2">
      <c r="A9606" t="s">
        <v>50072</v>
      </c>
      <c r="B9606">
        <v>882.45</v>
      </c>
    </row>
    <row r="9607" spans="1:2" x14ac:dyDescent="0.2">
      <c r="A9607" t="s">
        <v>14040</v>
      </c>
      <c r="B9607">
        <v>7303.23</v>
      </c>
    </row>
    <row r="9608" spans="1:2" x14ac:dyDescent="0.2">
      <c r="A9608" t="s">
        <v>50073</v>
      </c>
      <c r="B9608">
        <v>6842.05</v>
      </c>
    </row>
    <row r="9609" spans="1:2" x14ac:dyDescent="0.2">
      <c r="A9609" t="s">
        <v>14041</v>
      </c>
      <c r="B9609">
        <v>2129.0100000000002</v>
      </c>
    </row>
    <row r="9610" spans="1:2" x14ac:dyDescent="0.2">
      <c r="A9610" t="s">
        <v>50074</v>
      </c>
      <c r="B9610">
        <v>1981.26</v>
      </c>
    </row>
    <row r="9611" spans="1:2" x14ac:dyDescent="0.2">
      <c r="A9611" t="s">
        <v>14042</v>
      </c>
      <c r="B9611">
        <v>2351.12</v>
      </c>
    </row>
    <row r="9612" spans="1:2" x14ac:dyDescent="0.2">
      <c r="A9612" t="s">
        <v>50075</v>
      </c>
      <c r="B9612">
        <v>2202.75</v>
      </c>
    </row>
    <row r="9613" spans="1:2" x14ac:dyDescent="0.2">
      <c r="A9613" t="s">
        <v>14043</v>
      </c>
      <c r="B9613">
        <v>328.85</v>
      </c>
    </row>
    <row r="9614" spans="1:2" x14ac:dyDescent="0.2">
      <c r="A9614" t="s">
        <v>50076</v>
      </c>
      <c r="B9614">
        <v>301.74</v>
      </c>
    </row>
    <row r="9615" spans="1:2" x14ac:dyDescent="0.2">
      <c r="A9615" t="s">
        <v>14044</v>
      </c>
      <c r="B9615">
        <v>725.56</v>
      </c>
    </row>
    <row r="9616" spans="1:2" x14ac:dyDescent="0.2">
      <c r="A9616" t="s">
        <v>50077</v>
      </c>
      <c r="B9616">
        <v>680</v>
      </c>
    </row>
    <row r="9617" spans="1:2" x14ac:dyDescent="0.2">
      <c r="A9617" t="s">
        <v>14045</v>
      </c>
      <c r="B9617">
        <v>1139.6400000000001</v>
      </c>
    </row>
    <row r="9618" spans="1:2" x14ac:dyDescent="0.2">
      <c r="A9618" t="s">
        <v>50078</v>
      </c>
      <c r="B9618">
        <v>1122.19</v>
      </c>
    </row>
    <row r="9619" spans="1:2" x14ac:dyDescent="0.2">
      <c r="A9619" t="s">
        <v>14046</v>
      </c>
      <c r="B9619">
        <v>2056.4699999999998</v>
      </c>
    </row>
    <row r="9620" spans="1:2" x14ac:dyDescent="0.2">
      <c r="A9620" t="s">
        <v>50079</v>
      </c>
      <c r="B9620">
        <v>1910.54</v>
      </c>
    </row>
    <row r="9621" spans="1:2" x14ac:dyDescent="0.2">
      <c r="A9621" t="s">
        <v>14047</v>
      </c>
      <c r="B9621">
        <v>2597.12</v>
      </c>
    </row>
    <row r="9622" spans="1:2" x14ac:dyDescent="0.2">
      <c r="A9622" t="s">
        <v>50080</v>
      </c>
      <c r="B9622">
        <v>2449.39</v>
      </c>
    </row>
    <row r="9623" spans="1:2" x14ac:dyDescent="0.2">
      <c r="A9623" t="s">
        <v>14048</v>
      </c>
      <c r="B9623">
        <v>733.24</v>
      </c>
    </row>
    <row r="9624" spans="1:2" x14ac:dyDescent="0.2">
      <c r="A9624" t="s">
        <v>50081</v>
      </c>
      <c r="B9624">
        <v>700</v>
      </c>
    </row>
    <row r="9625" spans="1:2" x14ac:dyDescent="0.2">
      <c r="A9625" t="s">
        <v>14049</v>
      </c>
      <c r="B9625">
        <v>1626.18</v>
      </c>
    </row>
    <row r="9626" spans="1:2" x14ac:dyDescent="0.2">
      <c r="A9626" t="s">
        <v>50082</v>
      </c>
      <c r="B9626">
        <v>1477.63</v>
      </c>
    </row>
    <row r="9627" spans="1:2" x14ac:dyDescent="0.2">
      <c r="A9627" t="s">
        <v>14050</v>
      </c>
      <c r="B9627">
        <v>1997.37</v>
      </c>
    </row>
    <row r="9628" spans="1:2" x14ac:dyDescent="0.2">
      <c r="A9628" t="s">
        <v>50083</v>
      </c>
      <c r="B9628">
        <v>1843.04</v>
      </c>
    </row>
    <row r="9629" spans="1:2" x14ac:dyDescent="0.2">
      <c r="A9629" t="s">
        <v>14051</v>
      </c>
      <c r="B9629">
        <v>4732.74</v>
      </c>
    </row>
    <row r="9630" spans="1:2" x14ac:dyDescent="0.2">
      <c r="A9630" t="s">
        <v>50084</v>
      </c>
      <c r="B9630">
        <v>4470.8500000000004</v>
      </c>
    </row>
    <row r="9631" spans="1:2" x14ac:dyDescent="0.2">
      <c r="A9631" t="s">
        <v>14052</v>
      </c>
      <c r="B9631">
        <v>416.14</v>
      </c>
    </row>
    <row r="9632" spans="1:2" x14ac:dyDescent="0.2">
      <c r="A9632" t="s">
        <v>50085</v>
      </c>
      <c r="B9632">
        <v>393.26</v>
      </c>
    </row>
    <row r="9633" spans="1:2" x14ac:dyDescent="0.2">
      <c r="A9633" t="s">
        <v>14053</v>
      </c>
      <c r="B9633">
        <v>498.58</v>
      </c>
    </row>
    <row r="9634" spans="1:2" x14ac:dyDescent="0.2">
      <c r="A9634" t="s">
        <v>50086</v>
      </c>
      <c r="B9634">
        <v>459.95</v>
      </c>
    </row>
    <row r="9635" spans="1:2" x14ac:dyDescent="0.2">
      <c r="A9635" t="s">
        <v>14054</v>
      </c>
      <c r="B9635">
        <v>475.37</v>
      </c>
    </row>
    <row r="9636" spans="1:2" x14ac:dyDescent="0.2">
      <c r="A9636" t="s">
        <v>50087</v>
      </c>
      <c r="B9636">
        <v>443.81</v>
      </c>
    </row>
    <row r="9637" spans="1:2" x14ac:dyDescent="0.2">
      <c r="A9637" t="s">
        <v>14055</v>
      </c>
      <c r="B9637">
        <v>597.15</v>
      </c>
    </row>
    <row r="9638" spans="1:2" x14ac:dyDescent="0.2">
      <c r="A9638" t="s">
        <v>50088</v>
      </c>
      <c r="B9638">
        <v>559.5</v>
      </c>
    </row>
    <row r="9639" spans="1:2" x14ac:dyDescent="0.2">
      <c r="A9639" t="s">
        <v>14056</v>
      </c>
      <c r="B9639">
        <v>782.01</v>
      </c>
    </row>
    <row r="9640" spans="1:2" x14ac:dyDescent="0.2">
      <c r="A9640" t="s">
        <v>50089</v>
      </c>
      <c r="B9640">
        <v>726.47</v>
      </c>
    </row>
    <row r="9641" spans="1:2" x14ac:dyDescent="0.2">
      <c r="A9641" t="s">
        <v>14070</v>
      </c>
      <c r="B9641">
        <v>1133</v>
      </c>
    </row>
    <row r="9642" spans="1:2" x14ac:dyDescent="0.2">
      <c r="A9642" t="s">
        <v>50090</v>
      </c>
      <c r="B9642">
        <v>1133</v>
      </c>
    </row>
    <row r="9643" spans="1:2" x14ac:dyDescent="0.2">
      <c r="A9643" t="s">
        <v>14071</v>
      </c>
      <c r="B9643">
        <v>244.73</v>
      </c>
    </row>
    <row r="9644" spans="1:2" x14ac:dyDescent="0.2">
      <c r="A9644" t="s">
        <v>50091</v>
      </c>
      <c r="B9644">
        <v>244.73</v>
      </c>
    </row>
    <row r="9645" spans="1:2" x14ac:dyDescent="0.2">
      <c r="A9645" t="s">
        <v>14072</v>
      </c>
      <c r="B9645">
        <v>56.65</v>
      </c>
    </row>
    <row r="9646" spans="1:2" x14ac:dyDescent="0.2">
      <c r="A9646" t="s">
        <v>50092</v>
      </c>
      <c r="B9646">
        <v>56.65</v>
      </c>
    </row>
    <row r="9647" spans="1:2" x14ac:dyDescent="0.2">
      <c r="A9647" t="s">
        <v>14073</v>
      </c>
      <c r="B9647">
        <v>126.14</v>
      </c>
    </row>
    <row r="9648" spans="1:2" x14ac:dyDescent="0.2">
      <c r="A9648" t="s">
        <v>50093</v>
      </c>
      <c r="B9648">
        <v>125.79</v>
      </c>
    </row>
    <row r="9649" spans="1:2" x14ac:dyDescent="0.2">
      <c r="A9649" t="s">
        <v>14074</v>
      </c>
      <c r="B9649">
        <v>36.32</v>
      </c>
    </row>
    <row r="9650" spans="1:2" x14ac:dyDescent="0.2">
      <c r="A9650" t="s">
        <v>50094</v>
      </c>
      <c r="B9650">
        <v>36.32</v>
      </c>
    </row>
    <row r="9651" spans="1:2" x14ac:dyDescent="0.2">
      <c r="A9651" t="s">
        <v>14075</v>
      </c>
      <c r="B9651">
        <v>20.18</v>
      </c>
    </row>
    <row r="9652" spans="1:2" x14ac:dyDescent="0.2">
      <c r="A9652" t="s">
        <v>50095</v>
      </c>
      <c r="B9652">
        <v>20.18</v>
      </c>
    </row>
    <row r="9653" spans="1:2" x14ac:dyDescent="0.2">
      <c r="A9653" t="s">
        <v>14076</v>
      </c>
      <c r="B9653">
        <v>60.92</v>
      </c>
    </row>
    <row r="9654" spans="1:2" x14ac:dyDescent="0.2">
      <c r="A9654" t="s">
        <v>50096</v>
      </c>
      <c r="B9654">
        <v>60.92</v>
      </c>
    </row>
    <row r="9655" spans="1:2" x14ac:dyDescent="0.2">
      <c r="A9655" t="s">
        <v>14077</v>
      </c>
      <c r="B9655">
        <v>36.57</v>
      </c>
    </row>
    <row r="9656" spans="1:2" x14ac:dyDescent="0.2">
      <c r="A9656" t="s">
        <v>50097</v>
      </c>
      <c r="B9656">
        <v>34.5</v>
      </c>
    </row>
    <row r="9657" spans="1:2" x14ac:dyDescent="0.2">
      <c r="A9657" t="s">
        <v>14079</v>
      </c>
      <c r="B9657">
        <v>128.83000000000001</v>
      </c>
    </row>
    <row r="9658" spans="1:2" x14ac:dyDescent="0.2">
      <c r="A9658" t="s">
        <v>50098</v>
      </c>
      <c r="B9658">
        <v>123.53</v>
      </c>
    </row>
    <row r="9659" spans="1:2" x14ac:dyDescent="0.2">
      <c r="A9659" t="s">
        <v>14081</v>
      </c>
      <c r="B9659">
        <v>409.63</v>
      </c>
    </row>
    <row r="9660" spans="1:2" x14ac:dyDescent="0.2">
      <c r="A9660" t="s">
        <v>50099</v>
      </c>
      <c r="B9660">
        <v>371.33</v>
      </c>
    </row>
    <row r="9661" spans="1:2" x14ac:dyDescent="0.2">
      <c r="A9661" t="s">
        <v>14082</v>
      </c>
      <c r="B9661">
        <v>501.16</v>
      </c>
    </row>
    <row r="9662" spans="1:2" x14ac:dyDescent="0.2">
      <c r="A9662" t="s">
        <v>50100</v>
      </c>
      <c r="B9662">
        <v>451.86</v>
      </c>
    </row>
    <row r="9663" spans="1:2" x14ac:dyDescent="0.2">
      <c r="A9663" t="s">
        <v>14085</v>
      </c>
      <c r="B9663">
        <v>260.97000000000003</v>
      </c>
    </row>
    <row r="9664" spans="1:2" x14ac:dyDescent="0.2">
      <c r="A9664" t="s">
        <v>50101</v>
      </c>
      <c r="B9664">
        <v>256.83999999999997</v>
      </c>
    </row>
    <row r="9665" spans="1:2" x14ac:dyDescent="0.2">
      <c r="A9665" t="s">
        <v>14087</v>
      </c>
      <c r="B9665">
        <v>75.989999999999995</v>
      </c>
    </row>
    <row r="9666" spans="1:2" x14ac:dyDescent="0.2">
      <c r="A9666" t="s">
        <v>50102</v>
      </c>
      <c r="B9666">
        <v>73.180000000000007</v>
      </c>
    </row>
    <row r="9667" spans="1:2" x14ac:dyDescent="0.2">
      <c r="A9667" t="s">
        <v>14088</v>
      </c>
      <c r="B9667">
        <v>197.32</v>
      </c>
    </row>
    <row r="9668" spans="1:2" x14ac:dyDescent="0.2">
      <c r="A9668" t="s">
        <v>50103</v>
      </c>
      <c r="B9668">
        <v>189.58</v>
      </c>
    </row>
    <row r="9669" spans="1:2" x14ac:dyDescent="0.2">
      <c r="A9669" t="s">
        <v>14089</v>
      </c>
      <c r="B9669">
        <v>281.43</v>
      </c>
    </row>
    <row r="9670" spans="1:2" x14ac:dyDescent="0.2">
      <c r="A9670" t="s">
        <v>50104</v>
      </c>
      <c r="B9670">
        <v>270.69</v>
      </c>
    </row>
    <row r="9671" spans="1:2" x14ac:dyDescent="0.2">
      <c r="A9671" t="s">
        <v>14090</v>
      </c>
      <c r="B9671">
        <v>97.09</v>
      </c>
    </row>
    <row r="9672" spans="1:2" x14ac:dyDescent="0.2">
      <c r="A9672" t="s">
        <v>50105</v>
      </c>
      <c r="B9672">
        <v>93.48</v>
      </c>
    </row>
    <row r="9673" spans="1:2" x14ac:dyDescent="0.2">
      <c r="A9673" t="s">
        <v>14091</v>
      </c>
      <c r="B9673">
        <v>237.12</v>
      </c>
    </row>
    <row r="9674" spans="1:2" x14ac:dyDescent="0.2">
      <c r="A9674" t="s">
        <v>50106</v>
      </c>
      <c r="B9674">
        <v>228.2</v>
      </c>
    </row>
    <row r="9675" spans="1:2" x14ac:dyDescent="0.2">
      <c r="A9675" t="s">
        <v>14092</v>
      </c>
      <c r="B9675">
        <v>336.15</v>
      </c>
    </row>
    <row r="9676" spans="1:2" x14ac:dyDescent="0.2">
      <c r="A9676" t="s">
        <v>50107</v>
      </c>
      <c r="B9676">
        <v>324.05</v>
      </c>
    </row>
    <row r="9677" spans="1:2" x14ac:dyDescent="0.2">
      <c r="A9677" t="s">
        <v>14093</v>
      </c>
      <c r="B9677">
        <v>113.54</v>
      </c>
    </row>
    <row r="9678" spans="1:2" x14ac:dyDescent="0.2">
      <c r="A9678" t="s">
        <v>50108</v>
      </c>
      <c r="B9678">
        <v>109.26</v>
      </c>
    </row>
    <row r="9679" spans="1:2" x14ac:dyDescent="0.2">
      <c r="A9679" t="s">
        <v>14094</v>
      </c>
      <c r="B9679">
        <v>261</v>
      </c>
    </row>
    <row r="9680" spans="1:2" x14ac:dyDescent="0.2">
      <c r="A9680" t="s">
        <v>50109</v>
      </c>
      <c r="B9680">
        <v>251.61</v>
      </c>
    </row>
    <row r="9681" spans="1:2" x14ac:dyDescent="0.2">
      <c r="A9681" t="s">
        <v>14095</v>
      </c>
      <c r="B9681">
        <v>372.67</v>
      </c>
    </row>
    <row r="9682" spans="1:2" x14ac:dyDescent="0.2">
      <c r="A9682" t="s">
        <v>50110</v>
      </c>
      <c r="B9682">
        <v>359.79</v>
      </c>
    </row>
    <row r="9683" spans="1:2" x14ac:dyDescent="0.2">
      <c r="A9683" t="s">
        <v>14096</v>
      </c>
      <c r="B9683">
        <v>136.78</v>
      </c>
    </row>
    <row r="9684" spans="1:2" x14ac:dyDescent="0.2">
      <c r="A9684" t="s">
        <v>50111</v>
      </c>
      <c r="B9684">
        <v>131.66999999999999</v>
      </c>
    </row>
    <row r="9685" spans="1:2" x14ac:dyDescent="0.2">
      <c r="A9685" t="s">
        <v>14097</v>
      </c>
      <c r="B9685">
        <v>304.89999999999998</v>
      </c>
    </row>
    <row r="9686" spans="1:2" x14ac:dyDescent="0.2">
      <c r="A9686" t="s">
        <v>50112</v>
      </c>
      <c r="B9686">
        <v>294.29000000000002</v>
      </c>
    </row>
    <row r="9687" spans="1:2" x14ac:dyDescent="0.2">
      <c r="A9687" t="s">
        <v>14098</v>
      </c>
      <c r="B9687">
        <v>432.04</v>
      </c>
    </row>
    <row r="9688" spans="1:2" x14ac:dyDescent="0.2">
      <c r="A9688" t="s">
        <v>50113</v>
      </c>
      <c r="B9688">
        <v>417.83</v>
      </c>
    </row>
    <row r="9689" spans="1:2" x14ac:dyDescent="0.2">
      <c r="A9689" t="s">
        <v>14099</v>
      </c>
      <c r="B9689">
        <v>152.91</v>
      </c>
    </row>
    <row r="9690" spans="1:2" x14ac:dyDescent="0.2">
      <c r="A9690" t="s">
        <v>50114</v>
      </c>
      <c r="B9690">
        <v>147.16</v>
      </c>
    </row>
    <row r="9691" spans="1:2" x14ac:dyDescent="0.2">
      <c r="A9691" t="s">
        <v>14100</v>
      </c>
      <c r="B9691">
        <v>333.99</v>
      </c>
    </row>
    <row r="9692" spans="1:2" x14ac:dyDescent="0.2">
      <c r="A9692" t="s">
        <v>50115</v>
      </c>
      <c r="B9692">
        <v>322.45</v>
      </c>
    </row>
    <row r="9693" spans="1:2" x14ac:dyDescent="0.2">
      <c r="A9693" t="s">
        <v>14101</v>
      </c>
      <c r="B9693">
        <v>469.09</v>
      </c>
    </row>
    <row r="9694" spans="1:2" x14ac:dyDescent="0.2">
      <c r="A9694" t="s">
        <v>50116</v>
      </c>
      <c r="B9694">
        <v>454.08</v>
      </c>
    </row>
    <row r="9695" spans="1:2" x14ac:dyDescent="0.2">
      <c r="A9695" t="s">
        <v>14102</v>
      </c>
      <c r="B9695">
        <v>173.4</v>
      </c>
    </row>
    <row r="9696" spans="1:2" x14ac:dyDescent="0.2">
      <c r="A9696" t="s">
        <v>50117</v>
      </c>
      <c r="B9696">
        <v>166.96</v>
      </c>
    </row>
    <row r="9697" spans="1:2" x14ac:dyDescent="0.2">
      <c r="A9697" t="s">
        <v>14103</v>
      </c>
      <c r="B9697">
        <v>366.58</v>
      </c>
    </row>
    <row r="9698" spans="1:2" x14ac:dyDescent="0.2">
      <c r="A9698" t="s">
        <v>50118</v>
      </c>
      <c r="B9698">
        <v>354.51</v>
      </c>
    </row>
    <row r="9699" spans="1:2" x14ac:dyDescent="0.2">
      <c r="A9699" t="s">
        <v>14104</v>
      </c>
      <c r="B9699">
        <v>527.79</v>
      </c>
    </row>
    <row r="9700" spans="1:2" x14ac:dyDescent="0.2">
      <c r="A9700" t="s">
        <v>50119</v>
      </c>
      <c r="B9700">
        <v>510.99</v>
      </c>
    </row>
    <row r="9701" spans="1:2" x14ac:dyDescent="0.2">
      <c r="A9701" t="s">
        <v>14106</v>
      </c>
      <c r="B9701">
        <v>39.28</v>
      </c>
    </row>
    <row r="9702" spans="1:2" x14ac:dyDescent="0.2">
      <c r="A9702" t="s">
        <v>50120</v>
      </c>
      <c r="B9702">
        <v>36.950000000000003</v>
      </c>
    </row>
    <row r="9703" spans="1:2" x14ac:dyDescent="0.2">
      <c r="A9703" t="s">
        <v>14107</v>
      </c>
      <c r="B9703">
        <v>17.91</v>
      </c>
    </row>
    <row r="9704" spans="1:2" x14ac:dyDescent="0.2">
      <c r="A9704" t="s">
        <v>50121</v>
      </c>
      <c r="B9704">
        <v>15.58</v>
      </c>
    </row>
    <row r="9705" spans="1:2" x14ac:dyDescent="0.2">
      <c r="A9705" t="s">
        <v>14108</v>
      </c>
      <c r="B9705">
        <v>41.23</v>
      </c>
    </row>
    <row r="9706" spans="1:2" x14ac:dyDescent="0.2">
      <c r="A9706" t="s">
        <v>50122</v>
      </c>
      <c r="B9706">
        <v>38.79</v>
      </c>
    </row>
    <row r="9707" spans="1:2" x14ac:dyDescent="0.2">
      <c r="A9707" t="s">
        <v>14109</v>
      </c>
      <c r="B9707">
        <v>18.8</v>
      </c>
    </row>
    <row r="9708" spans="1:2" x14ac:dyDescent="0.2">
      <c r="A9708" t="s">
        <v>50123</v>
      </c>
      <c r="B9708">
        <v>16.36</v>
      </c>
    </row>
    <row r="9709" spans="1:2" x14ac:dyDescent="0.2">
      <c r="A9709" t="s">
        <v>14110</v>
      </c>
      <c r="B9709">
        <v>43.19</v>
      </c>
    </row>
    <row r="9710" spans="1:2" x14ac:dyDescent="0.2">
      <c r="A9710" t="s">
        <v>50124</v>
      </c>
      <c r="B9710">
        <v>40.619999999999997</v>
      </c>
    </row>
    <row r="9711" spans="1:2" x14ac:dyDescent="0.2">
      <c r="A9711" t="s">
        <v>14111</v>
      </c>
      <c r="B9711">
        <v>19.7</v>
      </c>
    </row>
    <row r="9712" spans="1:2" x14ac:dyDescent="0.2">
      <c r="A9712" t="s">
        <v>50125</v>
      </c>
      <c r="B9712">
        <v>17.13</v>
      </c>
    </row>
    <row r="9713" spans="1:2" x14ac:dyDescent="0.2">
      <c r="A9713" t="s">
        <v>14112</v>
      </c>
      <c r="B9713">
        <v>46.64</v>
      </c>
    </row>
    <row r="9714" spans="1:2" x14ac:dyDescent="0.2">
      <c r="A9714" t="s">
        <v>50126</v>
      </c>
      <c r="B9714">
        <v>43.87</v>
      </c>
    </row>
    <row r="9715" spans="1:2" x14ac:dyDescent="0.2">
      <c r="A9715" t="s">
        <v>14113</v>
      </c>
      <c r="B9715">
        <v>21.44</v>
      </c>
    </row>
    <row r="9716" spans="1:2" x14ac:dyDescent="0.2">
      <c r="A9716" t="s">
        <v>50127</v>
      </c>
      <c r="B9716">
        <v>18.670000000000002</v>
      </c>
    </row>
    <row r="9717" spans="1:2" x14ac:dyDescent="0.2">
      <c r="A9717" t="s">
        <v>14114</v>
      </c>
      <c r="B9717">
        <v>59.31</v>
      </c>
    </row>
    <row r="9718" spans="1:2" x14ac:dyDescent="0.2">
      <c r="A9718" t="s">
        <v>50128</v>
      </c>
      <c r="B9718">
        <v>55.78</v>
      </c>
    </row>
    <row r="9719" spans="1:2" x14ac:dyDescent="0.2">
      <c r="A9719" t="s">
        <v>14115</v>
      </c>
      <c r="B9719">
        <v>27.42</v>
      </c>
    </row>
    <row r="9720" spans="1:2" x14ac:dyDescent="0.2">
      <c r="A9720" t="s">
        <v>50129</v>
      </c>
      <c r="B9720">
        <v>23.9</v>
      </c>
    </row>
    <row r="9721" spans="1:2" x14ac:dyDescent="0.2">
      <c r="A9721" t="s">
        <v>14116</v>
      </c>
      <c r="B9721">
        <v>72.010000000000005</v>
      </c>
    </row>
    <row r="9722" spans="1:2" x14ac:dyDescent="0.2">
      <c r="A9722" t="s">
        <v>50130</v>
      </c>
      <c r="B9722">
        <v>67.98</v>
      </c>
    </row>
    <row r="9723" spans="1:2" x14ac:dyDescent="0.2">
      <c r="A9723" t="s">
        <v>14117</v>
      </c>
      <c r="B9723">
        <v>35.79</v>
      </c>
    </row>
    <row r="9724" spans="1:2" x14ac:dyDescent="0.2">
      <c r="A9724" t="s">
        <v>50131</v>
      </c>
      <c r="B9724">
        <v>31.25</v>
      </c>
    </row>
    <row r="9725" spans="1:2" x14ac:dyDescent="0.2">
      <c r="A9725" t="s">
        <v>14118</v>
      </c>
      <c r="B9725">
        <v>74.2</v>
      </c>
    </row>
    <row r="9726" spans="1:2" x14ac:dyDescent="0.2">
      <c r="A9726" t="s">
        <v>50132</v>
      </c>
      <c r="B9726">
        <v>70.06</v>
      </c>
    </row>
    <row r="9727" spans="1:2" x14ac:dyDescent="0.2">
      <c r="A9727" t="s">
        <v>14119</v>
      </c>
      <c r="B9727">
        <v>36.69</v>
      </c>
    </row>
    <row r="9728" spans="1:2" x14ac:dyDescent="0.2">
      <c r="A9728" t="s">
        <v>50133</v>
      </c>
      <c r="B9728">
        <v>32.03</v>
      </c>
    </row>
    <row r="9729" spans="1:2" x14ac:dyDescent="0.2">
      <c r="A9729" t="s">
        <v>14120</v>
      </c>
      <c r="B9729">
        <v>76.900000000000006</v>
      </c>
    </row>
    <row r="9730" spans="1:2" x14ac:dyDescent="0.2">
      <c r="A9730" t="s">
        <v>50134</v>
      </c>
      <c r="B9730">
        <v>72.61</v>
      </c>
    </row>
    <row r="9731" spans="1:2" x14ac:dyDescent="0.2">
      <c r="A9731" t="s">
        <v>14121</v>
      </c>
      <c r="B9731">
        <v>38.03</v>
      </c>
    </row>
    <row r="9732" spans="1:2" x14ac:dyDescent="0.2">
      <c r="A9732" t="s">
        <v>50135</v>
      </c>
      <c r="B9732">
        <v>33.19</v>
      </c>
    </row>
    <row r="9733" spans="1:2" x14ac:dyDescent="0.2">
      <c r="A9733" t="s">
        <v>14122</v>
      </c>
      <c r="B9733">
        <v>95.6</v>
      </c>
    </row>
    <row r="9734" spans="1:2" x14ac:dyDescent="0.2">
      <c r="A9734" t="s">
        <v>50136</v>
      </c>
      <c r="B9734">
        <v>90.26</v>
      </c>
    </row>
    <row r="9735" spans="1:2" x14ac:dyDescent="0.2">
      <c r="A9735" t="s">
        <v>14123</v>
      </c>
      <c r="B9735">
        <v>47.55</v>
      </c>
    </row>
    <row r="9736" spans="1:2" x14ac:dyDescent="0.2">
      <c r="A9736" t="s">
        <v>50137</v>
      </c>
      <c r="B9736">
        <v>41.57</v>
      </c>
    </row>
    <row r="9737" spans="1:2" x14ac:dyDescent="0.2">
      <c r="A9737" t="s">
        <v>14124</v>
      </c>
      <c r="B9737">
        <v>151.24</v>
      </c>
    </row>
    <row r="9738" spans="1:2" x14ac:dyDescent="0.2">
      <c r="A9738" t="s">
        <v>50138</v>
      </c>
      <c r="B9738">
        <v>142.30000000000001</v>
      </c>
    </row>
    <row r="9739" spans="1:2" x14ac:dyDescent="0.2">
      <c r="A9739" t="s">
        <v>14125</v>
      </c>
      <c r="B9739">
        <v>71.12</v>
      </c>
    </row>
    <row r="9740" spans="1:2" x14ac:dyDescent="0.2">
      <c r="A9740" t="s">
        <v>50139</v>
      </c>
      <c r="B9740">
        <v>62.17</v>
      </c>
    </row>
    <row r="9741" spans="1:2" x14ac:dyDescent="0.2">
      <c r="A9741" t="s">
        <v>14126</v>
      </c>
      <c r="B9741">
        <v>263.70999999999998</v>
      </c>
    </row>
    <row r="9742" spans="1:2" x14ac:dyDescent="0.2">
      <c r="A9742" t="s">
        <v>50140</v>
      </c>
      <c r="B9742">
        <v>248.01</v>
      </c>
    </row>
    <row r="9743" spans="1:2" x14ac:dyDescent="0.2">
      <c r="A9743" t="s">
        <v>14127</v>
      </c>
      <c r="B9743">
        <v>124.88</v>
      </c>
    </row>
    <row r="9744" spans="1:2" x14ac:dyDescent="0.2">
      <c r="A9744" t="s">
        <v>50141</v>
      </c>
      <c r="B9744">
        <v>109.18</v>
      </c>
    </row>
    <row r="9745" spans="1:2" x14ac:dyDescent="0.2">
      <c r="A9745" t="s">
        <v>14128</v>
      </c>
      <c r="B9745">
        <v>260.5</v>
      </c>
    </row>
    <row r="9746" spans="1:2" x14ac:dyDescent="0.2">
      <c r="A9746" t="s">
        <v>50142</v>
      </c>
      <c r="B9746">
        <v>249.04</v>
      </c>
    </row>
    <row r="9747" spans="1:2" x14ac:dyDescent="0.2">
      <c r="A9747" t="s">
        <v>14129</v>
      </c>
      <c r="B9747">
        <v>310.77999999999997</v>
      </c>
    </row>
    <row r="9748" spans="1:2" x14ac:dyDescent="0.2">
      <c r="A9748" t="s">
        <v>50143</v>
      </c>
      <c r="B9748">
        <v>298.55</v>
      </c>
    </row>
    <row r="9749" spans="1:2" x14ac:dyDescent="0.2">
      <c r="A9749" t="s">
        <v>14130</v>
      </c>
      <c r="B9749">
        <v>440.69</v>
      </c>
    </row>
    <row r="9750" spans="1:2" x14ac:dyDescent="0.2">
      <c r="A9750" t="s">
        <v>50144</v>
      </c>
      <c r="B9750">
        <v>423.93</v>
      </c>
    </row>
    <row r="9751" spans="1:2" x14ac:dyDescent="0.2">
      <c r="A9751" t="s">
        <v>14132</v>
      </c>
      <c r="B9751">
        <v>30</v>
      </c>
    </row>
    <row r="9752" spans="1:2" x14ac:dyDescent="0.2">
      <c r="A9752" t="s">
        <v>50145</v>
      </c>
      <c r="B9752">
        <v>30</v>
      </c>
    </row>
    <row r="9753" spans="1:2" x14ac:dyDescent="0.2">
      <c r="A9753" t="s">
        <v>14133</v>
      </c>
      <c r="B9753">
        <v>41</v>
      </c>
    </row>
    <row r="9754" spans="1:2" x14ac:dyDescent="0.2">
      <c r="A9754" t="s">
        <v>50146</v>
      </c>
      <c r="B9754">
        <v>41</v>
      </c>
    </row>
    <row r="9755" spans="1:2" x14ac:dyDescent="0.2">
      <c r="A9755" t="s">
        <v>14134</v>
      </c>
      <c r="B9755">
        <v>54</v>
      </c>
    </row>
    <row r="9756" spans="1:2" x14ac:dyDescent="0.2">
      <c r="A9756" t="s">
        <v>50147</v>
      </c>
      <c r="B9756">
        <v>54</v>
      </c>
    </row>
    <row r="9757" spans="1:2" x14ac:dyDescent="0.2">
      <c r="A9757" t="s">
        <v>14135</v>
      </c>
      <c r="B9757">
        <v>69.34</v>
      </c>
    </row>
    <row r="9758" spans="1:2" x14ac:dyDescent="0.2">
      <c r="A9758" t="s">
        <v>50148</v>
      </c>
      <c r="B9758">
        <v>69.34</v>
      </c>
    </row>
    <row r="9759" spans="1:2" x14ac:dyDescent="0.2">
      <c r="A9759" t="s">
        <v>14136</v>
      </c>
      <c r="B9759">
        <v>77</v>
      </c>
    </row>
    <row r="9760" spans="1:2" x14ac:dyDescent="0.2">
      <c r="A9760" t="s">
        <v>50149</v>
      </c>
      <c r="B9760">
        <v>77</v>
      </c>
    </row>
    <row r="9761" spans="1:2" x14ac:dyDescent="0.2">
      <c r="A9761" t="s">
        <v>14137</v>
      </c>
      <c r="B9761">
        <v>96.87</v>
      </c>
    </row>
    <row r="9762" spans="1:2" x14ac:dyDescent="0.2">
      <c r="A9762" t="s">
        <v>50150</v>
      </c>
      <c r="B9762">
        <v>96.87</v>
      </c>
    </row>
    <row r="9763" spans="1:2" x14ac:dyDescent="0.2">
      <c r="A9763" t="s">
        <v>14138</v>
      </c>
      <c r="B9763">
        <v>157.82</v>
      </c>
    </row>
    <row r="9764" spans="1:2" x14ac:dyDescent="0.2">
      <c r="A9764" t="s">
        <v>50151</v>
      </c>
      <c r="B9764">
        <v>157.82</v>
      </c>
    </row>
    <row r="9765" spans="1:2" x14ac:dyDescent="0.2">
      <c r="A9765" t="s">
        <v>14139</v>
      </c>
      <c r="B9765">
        <v>189.74</v>
      </c>
    </row>
    <row r="9766" spans="1:2" x14ac:dyDescent="0.2">
      <c r="A9766" t="s">
        <v>50152</v>
      </c>
      <c r="B9766">
        <v>189.74</v>
      </c>
    </row>
    <row r="9767" spans="1:2" x14ac:dyDescent="0.2">
      <c r="A9767" t="s">
        <v>14140</v>
      </c>
      <c r="B9767">
        <v>87</v>
      </c>
    </row>
    <row r="9768" spans="1:2" x14ac:dyDescent="0.2">
      <c r="A9768" t="s">
        <v>50153</v>
      </c>
      <c r="B9768">
        <v>87</v>
      </c>
    </row>
    <row r="9769" spans="1:2" x14ac:dyDescent="0.2">
      <c r="A9769" t="s">
        <v>14141</v>
      </c>
      <c r="B9769">
        <v>118</v>
      </c>
    </row>
    <row r="9770" spans="1:2" x14ac:dyDescent="0.2">
      <c r="A9770" t="s">
        <v>50154</v>
      </c>
      <c r="B9770">
        <v>118</v>
      </c>
    </row>
    <row r="9771" spans="1:2" x14ac:dyDescent="0.2">
      <c r="A9771" t="s">
        <v>14142</v>
      </c>
      <c r="B9771">
        <v>134</v>
      </c>
    </row>
    <row r="9772" spans="1:2" x14ac:dyDescent="0.2">
      <c r="A9772" t="s">
        <v>50155</v>
      </c>
      <c r="B9772">
        <v>134</v>
      </c>
    </row>
    <row r="9773" spans="1:2" x14ac:dyDescent="0.2">
      <c r="A9773" t="s">
        <v>14143</v>
      </c>
      <c r="B9773">
        <v>161.15</v>
      </c>
    </row>
    <row r="9774" spans="1:2" x14ac:dyDescent="0.2">
      <c r="A9774" t="s">
        <v>50156</v>
      </c>
      <c r="B9774">
        <v>161.15</v>
      </c>
    </row>
    <row r="9775" spans="1:2" x14ac:dyDescent="0.2">
      <c r="A9775" t="s">
        <v>14144</v>
      </c>
      <c r="B9775">
        <v>206.31</v>
      </c>
    </row>
    <row r="9776" spans="1:2" x14ac:dyDescent="0.2">
      <c r="A9776" t="s">
        <v>50157</v>
      </c>
      <c r="B9776">
        <v>206.31</v>
      </c>
    </row>
    <row r="9777" spans="1:2" x14ac:dyDescent="0.2">
      <c r="A9777" t="s">
        <v>14145</v>
      </c>
      <c r="B9777">
        <v>293</v>
      </c>
    </row>
    <row r="9778" spans="1:2" x14ac:dyDescent="0.2">
      <c r="A9778" t="s">
        <v>50158</v>
      </c>
      <c r="B9778">
        <v>293</v>
      </c>
    </row>
    <row r="9779" spans="1:2" x14ac:dyDescent="0.2">
      <c r="A9779" t="s">
        <v>14146</v>
      </c>
      <c r="B9779">
        <v>402.77</v>
      </c>
    </row>
    <row r="9780" spans="1:2" x14ac:dyDescent="0.2">
      <c r="A9780" t="s">
        <v>50159</v>
      </c>
      <c r="B9780">
        <v>402.77</v>
      </c>
    </row>
    <row r="9781" spans="1:2" x14ac:dyDescent="0.2">
      <c r="A9781" t="s">
        <v>14147</v>
      </c>
      <c r="B9781">
        <v>530.23</v>
      </c>
    </row>
    <row r="9782" spans="1:2" x14ac:dyDescent="0.2">
      <c r="A9782" t="s">
        <v>50160</v>
      </c>
      <c r="B9782">
        <v>530.23</v>
      </c>
    </row>
    <row r="9783" spans="1:2" x14ac:dyDescent="0.2">
      <c r="A9783" t="s">
        <v>14148</v>
      </c>
      <c r="B9783">
        <v>41.8</v>
      </c>
    </row>
    <row r="9784" spans="1:2" x14ac:dyDescent="0.2">
      <c r="A9784" t="s">
        <v>50161</v>
      </c>
      <c r="B9784">
        <v>41.8</v>
      </c>
    </row>
    <row r="9785" spans="1:2" x14ac:dyDescent="0.2">
      <c r="A9785" t="s">
        <v>14149</v>
      </c>
      <c r="B9785">
        <v>43</v>
      </c>
    </row>
    <row r="9786" spans="1:2" x14ac:dyDescent="0.2">
      <c r="A9786" t="s">
        <v>50162</v>
      </c>
      <c r="B9786">
        <v>43</v>
      </c>
    </row>
    <row r="9787" spans="1:2" x14ac:dyDescent="0.2">
      <c r="A9787" t="s">
        <v>14150</v>
      </c>
      <c r="B9787">
        <v>48</v>
      </c>
    </row>
    <row r="9788" spans="1:2" x14ac:dyDescent="0.2">
      <c r="A9788" t="s">
        <v>50163</v>
      </c>
      <c r="B9788">
        <v>48</v>
      </c>
    </row>
    <row r="9789" spans="1:2" x14ac:dyDescent="0.2">
      <c r="A9789" t="s">
        <v>14151</v>
      </c>
      <c r="B9789">
        <v>50</v>
      </c>
    </row>
    <row r="9790" spans="1:2" x14ac:dyDescent="0.2">
      <c r="A9790" t="s">
        <v>50164</v>
      </c>
      <c r="B9790">
        <v>50</v>
      </c>
    </row>
    <row r="9791" spans="1:2" x14ac:dyDescent="0.2">
      <c r="A9791" t="s">
        <v>14152</v>
      </c>
      <c r="B9791">
        <v>50</v>
      </c>
    </row>
    <row r="9792" spans="1:2" x14ac:dyDescent="0.2">
      <c r="A9792" t="s">
        <v>50165</v>
      </c>
      <c r="B9792">
        <v>50</v>
      </c>
    </row>
    <row r="9793" spans="1:2" x14ac:dyDescent="0.2">
      <c r="A9793" t="s">
        <v>14153</v>
      </c>
      <c r="B9793">
        <v>77</v>
      </c>
    </row>
    <row r="9794" spans="1:2" x14ac:dyDescent="0.2">
      <c r="A9794" t="s">
        <v>50166</v>
      </c>
      <c r="B9794">
        <v>77</v>
      </c>
    </row>
    <row r="9795" spans="1:2" x14ac:dyDescent="0.2">
      <c r="A9795" t="s">
        <v>14154</v>
      </c>
      <c r="B9795">
        <v>117.26</v>
      </c>
    </row>
    <row r="9796" spans="1:2" x14ac:dyDescent="0.2">
      <c r="A9796" t="s">
        <v>50167</v>
      </c>
      <c r="B9796">
        <v>117.26</v>
      </c>
    </row>
    <row r="9797" spans="1:2" x14ac:dyDescent="0.2">
      <c r="A9797" t="s">
        <v>14155</v>
      </c>
      <c r="B9797">
        <v>122.36</v>
      </c>
    </row>
    <row r="9798" spans="1:2" x14ac:dyDescent="0.2">
      <c r="A9798" t="s">
        <v>50168</v>
      </c>
      <c r="B9798">
        <v>122.36</v>
      </c>
    </row>
    <row r="9799" spans="1:2" x14ac:dyDescent="0.2">
      <c r="A9799" t="s">
        <v>14156</v>
      </c>
      <c r="B9799">
        <v>38</v>
      </c>
    </row>
    <row r="9800" spans="1:2" x14ac:dyDescent="0.2">
      <c r="A9800" t="s">
        <v>50169</v>
      </c>
      <c r="B9800">
        <v>38</v>
      </c>
    </row>
    <row r="9801" spans="1:2" x14ac:dyDescent="0.2">
      <c r="A9801" t="s">
        <v>14157</v>
      </c>
      <c r="B9801">
        <v>44</v>
      </c>
    </row>
    <row r="9802" spans="1:2" x14ac:dyDescent="0.2">
      <c r="A9802" t="s">
        <v>50170</v>
      </c>
      <c r="B9802">
        <v>44</v>
      </c>
    </row>
    <row r="9803" spans="1:2" x14ac:dyDescent="0.2">
      <c r="A9803" t="s">
        <v>14158</v>
      </c>
      <c r="B9803">
        <v>47</v>
      </c>
    </row>
    <row r="9804" spans="1:2" x14ac:dyDescent="0.2">
      <c r="A9804" t="s">
        <v>50171</v>
      </c>
      <c r="B9804">
        <v>47</v>
      </c>
    </row>
    <row r="9805" spans="1:2" x14ac:dyDescent="0.2">
      <c r="A9805" t="s">
        <v>14159</v>
      </c>
      <c r="B9805">
        <v>52</v>
      </c>
    </row>
    <row r="9806" spans="1:2" x14ac:dyDescent="0.2">
      <c r="A9806" t="s">
        <v>50172</v>
      </c>
      <c r="B9806">
        <v>52</v>
      </c>
    </row>
    <row r="9807" spans="1:2" x14ac:dyDescent="0.2">
      <c r="A9807" t="s">
        <v>14160</v>
      </c>
      <c r="B9807">
        <v>52</v>
      </c>
    </row>
    <row r="9808" spans="1:2" x14ac:dyDescent="0.2">
      <c r="A9808" t="s">
        <v>50173</v>
      </c>
      <c r="B9808">
        <v>52</v>
      </c>
    </row>
    <row r="9809" spans="1:2" x14ac:dyDescent="0.2">
      <c r="A9809" t="s">
        <v>14161</v>
      </c>
      <c r="B9809">
        <v>53</v>
      </c>
    </row>
    <row r="9810" spans="1:2" x14ac:dyDescent="0.2">
      <c r="A9810" t="s">
        <v>50174</v>
      </c>
      <c r="B9810">
        <v>53</v>
      </c>
    </row>
    <row r="9811" spans="1:2" x14ac:dyDescent="0.2">
      <c r="A9811" t="s">
        <v>14162</v>
      </c>
      <c r="B9811">
        <v>81.569999999999993</v>
      </c>
    </row>
    <row r="9812" spans="1:2" x14ac:dyDescent="0.2">
      <c r="A9812" t="s">
        <v>50175</v>
      </c>
      <c r="B9812">
        <v>81.569999999999993</v>
      </c>
    </row>
    <row r="9813" spans="1:2" x14ac:dyDescent="0.2">
      <c r="A9813" t="s">
        <v>14163</v>
      </c>
      <c r="B9813">
        <v>85.65</v>
      </c>
    </row>
    <row r="9814" spans="1:2" x14ac:dyDescent="0.2">
      <c r="A9814" t="s">
        <v>50176</v>
      </c>
      <c r="B9814">
        <v>85.65</v>
      </c>
    </row>
    <row r="9815" spans="1:2" x14ac:dyDescent="0.2">
      <c r="A9815" t="s">
        <v>14165</v>
      </c>
      <c r="B9815">
        <v>201.39</v>
      </c>
    </row>
    <row r="9816" spans="1:2" x14ac:dyDescent="0.2">
      <c r="A9816" t="s">
        <v>50177</v>
      </c>
      <c r="B9816">
        <v>192.72</v>
      </c>
    </row>
    <row r="9817" spans="1:2" x14ac:dyDescent="0.2">
      <c r="A9817" t="s">
        <v>14166</v>
      </c>
      <c r="B9817">
        <v>218.14</v>
      </c>
    </row>
    <row r="9818" spans="1:2" x14ac:dyDescent="0.2">
      <c r="A9818" t="s">
        <v>50178</v>
      </c>
      <c r="B9818">
        <v>209.11</v>
      </c>
    </row>
    <row r="9819" spans="1:2" x14ac:dyDescent="0.2">
      <c r="A9819" t="s">
        <v>14167</v>
      </c>
      <c r="B9819">
        <v>259.55</v>
      </c>
    </row>
    <row r="9820" spans="1:2" x14ac:dyDescent="0.2">
      <c r="A9820" t="s">
        <v>50179</v>
      </c>
      <c r="B9820">
        <v>249.76</v>
      </c>
    </row>
    <row r="9821" spans="1:2" x14ac:dyDescent="0.2">
      <c r="A9821" t="s">
        <v>14168</v>
      </c>
      <c r="B9821">
        <v>302.23</v>
      </c>
    </row>
    <row r="9822" spans="1:2" x14ac:dyDescent="0.2">
      <c r="A9822" t="s">
        <v>50180</v>
      </c>
      <c r="B9822">
        <v>291.79000000000002</v>
      </c>
    </row>
    <row r="9823" spans="1:2" x14ac:dyDescent="0.2">
      <c r="A9823" t="s">
        <v>14169</v>
      </c>
      <c r="B9823">
        <v>346.51</v>
      </c>
    </row>
    <row r="9824" spans="1:2" x14ac:dyDescent="0.2">
      <c r="A9824" t="s">
        <v>50181</v>
      </c>
      <c r="B9824">
        <v>334.44</v>
      </c>
    </row>
    <row r="9825" spans="1:2" x14ac:dyDescent="0.2">
      <c r="A9825" t="s">
        <v>14170</v>
      </c>
      <c r="B9825">
        <v>205.8</v>
      </c>
    </row>
    <row r="9826" spans="1:2" x14ac:dyDescent="0.2">
      <c r="A9826" t="s">
        <v>50182</v>
      </c>
      <c r="B9826">
        <v>196.57</v>
      </c>
    </row>
    <row r="9827" spans="1:2" x14ac:dyDescent="0.2">
      <c r="A9827" t="s">
        <v>14171</v>
      </c>
      <c r="B9827">
        <v>222.19</v>
      </c>
    </row>
    <row r="9828" spans="1:2" x14ac:dyDescent="0.2">
      <c r="A9828" t="s">
        <v>50183</v>
      </c>
      <c r="B9828">
        <v>212.61</v>
      </c>
    </row>
    <row r="9829" spans="1:2" x14ac:dyDescent="0.2">
      <c r="A9829" t="s">
        <v>14172</v>
      </c>
      <c r="B9829">
        <v>263.89999999999998</v>
      </c>
    </row>
    <row r="9830" spans="1:2" x14ac:dyDescent="0.2">
      <c r="A9830" t="s">
        <v>50184</v>
      </c>
      <c r="B9830">
        <v>253.53</v>
      </c>
    </row>
    <row r="9831" spans="1:2" x14ac:dyDescent="0.2">
      <c r="A9831" t="s">
        <v>14173</v>
      </c>
      <c r="B9831">
        <v>306.89999999999998</v>
      </c>
    </row>
    <row r="9832" spans="1:2" x14ac:dyDescent="0.2">
      <c r="A9832" t="s">
        <v>50185</v>
      </c>
      <c r="B9832">
        <v>295.83</v>
      </c>
    </row>
    <row r="9833" spans="1:2" x14ac:dyDescent="0.2">
      <c r="A9833" t="s">
        <v>14174</v>
      </c>
      <c r="B9833">
        <v>346.16</v>
      </c>
    </row>
    <row r="9834" spans="1:2" x14ac:dyDescent="0.2">
      <c r="A9834" t="s">
        <v>50186</v>
      </c>
      <c r="B9834">
        <v>333.96</v>
      </c>
    </row>
    <row r="9835" spans="1:2" x14ac:dyDescent="0.2">
      <c r="A9835" t="s">
        <v>14175</v>
      </c>
      <c r="B9835">
        <v>113.09</v>
      </c>
    </row>
    <row r="9836" spans="1:2" x14ac:dyDescent="0.2">
      <c r="A9836" t="s">
        <v>50187</v>
      </c>
      <c r="B9836">
        <v>108.72</v>
      </c>
    </row>
    <row r="9837" spans="1:2" x14ac:dyDescent="0.2">
      <c r="A9837" t="s">
        <v>14176</v>
      </c>
      <c r="B9837">
        <v>122.91</v>
      </c>
    </row>
    <row r="9838" spans="1:2" x14ac:dyDescent="0.2">
      <c r="A9838" t="s">
        <v>50188</v>
      </c>
      <c r="B9838">
        <v>118.23</v>
      </c>
    </row>
    <row r="9839" spans="1:2" x14ac:dyDescent="0.2">
      <c r="A9839" t="s">
        <v>14177</v>
      </c>
      <c r="B9839">
        <v>151.16999999999999</v>
      </c>
    </row>
    <row r="9840" spans="1:2" x14ac:dyDescent="0.2">
      <c r="A9840" t="s">
        <v>50189</v>
      </c>
      <c r="B9840">
        <v>146.13</v>
      </c>
    </row>
    <row r="9841" spans="1:2" x14ac:dyDescent="0.2">
      <c r="A9841" t="s">
        <v>14178</v>
      </c>
      <c r="B9841">
        <v>174.78</v>
      </c>
    </row>
    <row r="9842" spans="1:2" x14ac:dyDescent="0.2">
      <c r="A9842" t="s">
        <v>50190</v>
      </c>
      <c r="B9842">
        <v>169.5</v>
      </c>
    </row>
    <row r="9843" spans="1:2" x14ac:dyDescent="0.2">
      <c r="A9843" t="s">
        <v>14179</v>
      </c>
      <c r="B9843">
        <v>185.65</v>
      </c>
    </row>
    <row r="9844" spans="1:2" x14ac:dyDescent="0.2">
      <c r="A9844" t="s">
        <v>50191</v>
      </c>
      <c r="B9844">
        <v>179.84</v>
      </c>
    </row>
    <row r="9845" spans="1:2" x14ac:dyDescent="0.2">
      <c r="A9845" t="s">
        <v>14180</v>
      </c>
      <c r="B9845">
        <v>201.39</v>
      </c>
    </row>
    <row r="9846" spans="1:2" x14ac:dyDescent="0.2">
      <c r="A9846" t="s">
        <v>50192</v>
      </c>
      <c r="B9846">
        <v>192.72</v>
      </c>
    </row>
    <row r="9847" spans="1:2" x14ac:dyDescent="0.2">
      <c r="A9847" t="s">
        <v>14181</v>
      </c>
      <c r="B9847">
        <v>228.19</v>
      </c>
    </row>
    <row r="9848" spans="1:2" x14ac:dyDescent="0.2">
      <c r="A9848" t="s">
        <v>50193</v>
      </c>
      <c r="B9848">
        <v>218.37</v>
      </c>
    </row>
    <row r="9849" spans="1:2" x14ac:dyDescent="0.2">
      <c r="A9849" t="s">
        <v>14182</v>
      </c>
      <c r="B9849">
        <v>280.73</v>
      </c>
    </row>
    <row r="9850" spans="1:2" x14ac:dyDescent="0.2">
      <c r="A9850" t="s">
        <v>50194</v>
      </c>
      <c r="B9850">
        <v>268.64999999999998</v>
      </c>
    </row>
    <row r="9851" spans="1:2" x14ac:dyDescent="0.2">
      <c r="A9851" t="s">
        <v>14183</v>
      </c>
      <c r="B9851">
        <v>338.39</v>
      </c>
    </row>
    <row r="9852" spans="1:2" x14ac:dyDescent="0.2">
      <c r="A9852" t="s">
        <v>50195</v>
      </c>
      <c r="B9852">
        <v>323.83</v>
      </c>
    </row>
    <row r="9853" spans="1:2" x14ac:dyDescent="0.2">
      <c r="A9853" t="s">
        <v>14184</v>
      </c>
      <c r="B9853">
        <v>403.51</v>
      </c>
    </row>
    <row r="9854" spans="1:2" x14ac:dyDescent="0.2">
      <c r="A9854" t="s">
        <v>50196</v>
      </c>
      <c r="B9854">
        <v>386.15</v>
      </c>
    </row>
    <row r="9855" spans="1:2" x14ac:dyDescent="0.2">
      <c r="A9855" t="s">
        <v>14192</v>
      </c>
      <c r="B9855">
        <v>220.63</v>
      </c>
    </row>
    <row r="9856" spans="1:2" x14ac:dyDescent="0.2">
      <c r="A9856" t="s">
        <v>50197</v>
      </c>
      <c r="B9856">
        <v>211.37</v>
      </c>
    </row>
    <row r="9857" spans="1:2" x14ac:dyDescent="0.2">
      <c r="A9857" t="s">
        <v>14193</v>
      </c>
      <c r="B9857">
        <v>286.81</v>
      </c>
    </row>
    <row r="9858" spans="1:2" x14ac:dyDescent="0.2">
      <c r="A9858" t="s">
        <v>50198</v>
      </c>
      <c r="B9858">
        <v>274.79000000000002</v>
      </c>
    </row>
    <row r="9859" spans="1:2" x14ac:dyDescent="0.2">
      <c r="A9859" t="s">
        <v>14194</v>
      </c>
      <c r="B9859">
        <v>297.85000000000002</v>
      </c>
    </row>
    <row r="9860" spans="1:2" x14ac:dyDescent="0.2">
      <c r="A9860" t="s">
        <v>50199</v>
      </c>
      <c r="B9860">
        <v>285.36</v>
      </c>
    </row>
    <row r="9861" spans="1:2" x14ac:dyDescent="0.2">
      <c r="A9861" t="s">
        <v>14195</v>
      </c>
      <c r="B9861">
        <v>242.69</v>
      </c>
    </row>
    <row r="9862" spans="1:2" x14ac:dyDescent="0.2">
      <c r="A9862" t="s">
        <v>50200</v>
      </c>
      <c r="B9862">
        <v>232.51</v>
      </c>
    </row>
    <row r="9863" spans="1:2" x14ac:dyDescent="0.2">
      <c r="A9863" t="s">
        <v>14196</v>
      </c>
      <c r="B9863">
        <v>315.5</v>
      </c>
    </row>
    <row r="9864" spans="1:2" x14ac:dyDescent="0.2">
      <c r="A9864" t="s">
        <v>50201</v>
      </c>
      <c r="B9864">
        <v>302.27</v>
      </c>
    </row>
    <row r="9865" spans="1:2" x14ac:dyDescent="0.2">
      <c r="A9865" t="s">
        <v>14197</v>
      </c>
      <c r="B9865">
        <v>327.63</v>
      </c>
    </row>
    <row r="9866" spans="1:2" x14ac:dyDescent="0.2">
      <c r="A9866" t="s">
        <v>50202</v>
      </c>
      <c r="B9866">
        <v>313.89</v>
      </c>
    </row>
    <row r="9867" spans="1:2" x14ac:dyDescent="0.2">
      <c r="A9867" t="s">
        <v>14198</v>
      </c>
      <c r="B9867">
        <v>314.13</v>
      </c>
    </row>
    <row r="9868" spans="1:2" x14ac:dyDescent="0.2">
      <c r="A9868" t="s">
        <v>50203</v>
      </c>
      <c r="B9868">
        <v>301.60000000000002</v>
      </c>
    </row>
    <row r="9869" spans="1:2" x14ac:dyDescent="0.2">
      <c r="A9869" t="s">
        <v>14199</v>
      </c>
      <c r="B9869">
        <v>408.36</v>
      </c>
    </row>
    <row r="9870" spans="1:2" x14ac:dyDescent="0.2">
      <c r="A9870" t="s">
        <v>50204</v>
      </c>
      <c r="B9870">
        <v>392.09</v>
      </c>
    </row>
    <row r="9871" spans="1:2" x14ac:dyDescent="0.2">
      <c r="A9871" t="s">
        <v>14200</v>
      </c>
      <c r="B9871">
        <v>424.07</v>
      </c>
    </row>
    <row r="9872" spans="1:2" x14ac:dyDescent="0.2">
      <c r="A9872" t="s">
        <v>50205</v>
      </c>
      <c r="B9872">
        <v>407.17</v>
      </c>
    </row>
    <row r="9873" spans="1:2" x14ac:dyDescent="0.2">
      <c r="A9873" t="s">
        <v>14201</v>
      </c>
      <c r="B9873">
        <v>345.54</v>
      </c>
    </row>
    <row r="9874" spans="1:2" x14ac:dyDescent="0.2">
      <c r="A9874" t="s">
        <v>50206</v>
      </c>
      <c r="B9874">
        <v>331.76</v>
      </c>
    </row>
    <row r="9875" spans="1:2" x14ac:dyDescent="0.2">
      <c r="A9875" t="s">
        <v>14202</v>
      </c>
      <c r="B9875">
        <v>449.2</v>
      </c>
    </row>
    <row r="9876" spans="1:2" x14ac:dyDescent="0.2">
      <c r="A9876" t="s">
        <v>50207</v>
      </c>
      <c r="B9876">
        <v>431.3</v>
      </c>
    </row>
    <row r="9877" spans="1:2" x14ac:dyDescent="0.2">
      <c r="A9877" t="s">
        <v>14203</v>
      </c>
      <c r="B9877">
        <v>466.48</v>
      </c>
    </row>
    <row r="9878" spans="1:2" x14ac:dyDescent="0.2">
      <c r="A9878" t="s">
        <v>50208</v>
      </c>
      <c r="B9878">
        <v>447.88</v>
      </c>
    </row>
    <row r="9879" spans="1:2" x14ac:dyDescent="0.2">
      <c r="A9879" t="s">
        <v>14204</v>
      </c>
      <c r="B9879">
        <v>450.58</v>
      </c>
    </row>
    <row r="9880" spans="1:2" x14ac:dyDescent="0.2">
      <c r="A9880" t="s">
        <v>50209</v>
      </c>
      <c r="B9880">
        <v>433.46</v>
      </c>
    </row>
    <row r="9881" spans="1:2" x14ac:dyDescent="0.2">
      <c r="A9881" t="s">
        <v>14205</v>
      </c>
      <c r="B9881">
        <v>585.75</v>
      </c>
    </row>
    <row r="9882" spans="1:2" x14ac:dyDescent="0.2">
      <c r="A9882" t="s">
        <v>50210</v>
      </c>
      <c r="B9882">
        <v>563.5</v>
      </c>
    </row>
    <row r="9883" spans="1:2" x14ac:dyDescent="0.2">
      <c r="A9883" t="s">
        <v>14206</v>
      </c>
      <c r="B9883">
        <v>608.28</v>
      </c>
    </row>
    <row r="9884" spans="1:2" x14ac:dyDescent="0.2">
      <c r="A9884" t="s">
        <v>50211</v>
      </c>
      <c r="B9884">
        <v>585.16999999999996</v>
      </c>
    </row>
    <row r="9885" spans="1:2" x14ac:dyDescent="0.2">
      <c r="A9885" t="s">
        <v>14207</v>
      </c>
      <c r="B9885">
        <v>495.63</v>
      </c>
    </row>
    <row r="9886" spans="1:2" x14ac:dyDescent="0.2">
      <c r="A9886" t="s">
        <v>50212</v>
      </c>
      <c r="B9886">
        <v>476.81</v>
      </c>
    </row>
    <row r="9887" spans="1:2" x14ac:dyDescent="0.2">
      <c r="A9887" t="s">
        <v>14208</v>
      </c>
      <c r="B9887">
        <v>644.33000000000004</v>
      </c>
    </row>
    <row r="9888" spans="1:2" x14ac:dyDescent="0.2">
      <c r="A9888" t="s">
        <v>50213</v>
      </c>
      <c r="B9888">
        <v>619.85</v>
      </c>
    </row>
    <row r="9889" spans="1:2" x14ac:dyDescent="0.2">
      <c r="A9889" t="s">
        <v>14209</v>
      </c>
      <c r="B9889">
        <v>669.11</v>
      </c>
    </row>
    <row r="9890" spans="1:2" x14ac:dyDescent="0.2">
      <c r="A9890" t="s">
        <v>50214</v>
      </c>
      <c r="B9890">
        <v>643.69000000000005</v>
      </c>
    </row>
    <row r="9891" spans="1:2" x14ac:dyDescent="0.2">
      <c r="A9891" t="s">
        <v>14210</v>
      </c>
      <c r="B9891">
        <v>679.9</v>
      </c>
    </row>
    <row r="9892" spans="1:2" x14ac:dyDescent="0.2">
      <c r="A9892" t="s">
        <v>50215</v>
      </c>
      <c r="B9892">
        <v>657.56</v>
      </c>
    </row>
    <row r="9893" spans="1:2" x14ac:dyDescent="0.2">
      <c r="A9893" t="s">
        <v>14211</v>
      </c>
      <c r="B9893">
        <v>883.87</v>
      </c>
    </row>
    <row r="9894" spans="1:2" x14ac:dyDescent="0.2">
      <c r="A9894" t="s">
        <v>50216</v>
      </c>
      <c r="B9894">
        <v>854.83</v>
      </c>
    </row>
    <row r="9895" spans="1:2" x14ac:dyDescent="0.2">
      <c r="A9895" t="s">
        <v>14212</v>
      </c>
      <c r="B9895">
        <v>917.87</v>
      </c>
    </row>
    <row r="9896" spans="1:2" x14ac:dyDescent="0.2">
      <c r="A9896" t="s">
        <v>50217</v>
      </c>
      <c r="B9896">
        <v>887.71</v>
      </c>
    </row>
    <row r="9897" spans="1:2" x14ac:dyDescent="0.2">
      <c r="A9897" t="s">
        <v>14213</v>
      </c>
      <c r="B9897">
        <v>747.89</v>
      </c>
    </row>
    <row r="9898" spans="1:2" x14ac:dyDescent="0.2">
      <c r="A9898" t="s">
        <v>50218</v>
      </c>
      <c r="B9898">
        <v>723.31</v>
      </c>
    </row>
    <row r="9899" spans="1:2" x14ac:dyDescent="0.2">
      <c r="A9899" t="s">
        <v>14214</v>
      </c>
      <c r="B9899">
        <v>972.26</v>
      </c>
    </row>
    <row r="9900" spans="1:2" x14ac:dyDescent="0.2">
      <c r="A9900" t="s">
        <v>50219</v>
      </c>
      <c r="B9900">
        <v>940.31</v>
      </c>
    </row>
    <row r="9901" spans="1:2" x14ac:dyDescent="0.2">
      <c r="A9901" t="s">
        <v>14215</v>
      </c>
      <c r="B9901">
        <v>1009.66</v>
      </c>
    </row>
    <row r="9902" spans="1:2" x14ac:dyDescent="0.2">
      <c r="A9902" t="s">
        <v>50220</v>
      </c>
      <c r="B9902">
        <v>976.48</v>
      </c>
    </row>
    <row r="9903" spans="1:2" x14ac:dyDescent="0.2">
      <c r="A9903" t="s">
        <v>14217</v>
      </c>
      <c r="B9903">
        <v>3894.62</v>
      </c>
    </row>
    <row r="9904" spans="1:2" x14ac:dyDescent="0.2">
      <c r="A9904" t="s">
        <v>50221</v>
      </c>
      <c r="B9904">
        <v>3650.71</v>
      </c>
    </row>
    <row r="9905" spans="1:2" x14ac:dyDescent="0.2">
      <c r="A9905" t="s">
        <v>14218</v>
      </c>
      <c r="B9905">
        <v>5452.47</v>
      </c>
    </row>
    <row r="9906" spans="1:2" x14ac:dyDescent="0.2">
      <c r="A9906" t="s">
        <v>50222</v>
      </c>
      <c r="B9906">
        <v>5111</v>
      </c>
    </row>
    <row r="9907" spans="1:2" x14ac:dyDescent="0.2">
      <c r="A9907" t="s">
        <v>14219</v>
      </c>
      <c r="B9907">
        <v>6036.66</v>
      </c>
    </row>
    <row r="9908" spans="1:2" x14ac:dyDescent="0.2">
      <c r="A9908" t="s">
        <v>50223</v>
      </c>
      <c r="B9908">
        <v>5658.61</v>
      </c>
    </row>
    <row r="9909" spans="1:2" x14ac:dyDescent="0.2">
      <c r="A9909" t="s">
        <v>14220</v>
      </c>
      <c r="B9909">
        <v>5063.01</v>
      </c>
    </row>
    <row r="9910" spans="1:2" x14ac:dyDescent="0.2">
      <c r="A9910" t="s">
        <v>50224</v>
      </c>
      <c r="B9910">
        <v>4745.93</v>
      </c>
    </row>
    <row r="9911" spans="1:2" x14ac:dyDescent="0.2">
      <c r="A9911" t="s">
        <v>14221</v>
      </c>
      <c r="B9911">
        <v>7088.21</v>
      </c>
    </row>
    <row r="9912" spans="1:2" x14ac:dyDescent="0.2">
      <c r="A9912" t="s">
        <v>50225</v>
      </c>
      <c r="B9912">
        <v>6644.3</v>
      </c>
    </row>
    <row r="9913" spans="1:2" x14ac:dyDescent="0.2">
      <c r="A9913" t="s">
        <v>14222</v>
      </c>
      <c r="B9913">
        <v>7847.66</v>
      </c>
    </row>
    <row r="9914" spans="1:2" x14ac:dyDescent="0.2">
      <c r="A9914" t="s">
        <v>50226</v>
      </c>
      <c r="B9914">
        <v>7356.19</v>
      </c>
    </row>
    <row r="9915" spans="1:2" x14ac:dyDescent="0.2">
      <c r="A9915" t="s">
        <v>14223</v>
      </c>
      <c r="B9915">
        <v>4535.03</v>
      </c>
    </row>
    <row r="9916" spans="1:2" x14ac:dyDescent="0.2">
      <c r="A9916" t="s">
        <v>50227</v>
      </c>
      <c r="B9916">
        <v>4251.03</v>
      </c>
    </row>
    <row r="9917" spans="1:2" x14ac:dyDescent="0.2">
      <c r="A9917" t="s">
        <v>14224</v>
      </c>
      <c r="B9917">
        <v>6349.05</v>
      </c>
    </row>
    <row r="9918" spans="1:2" x14ac:dyDescent="0.2">
      <c r="A9918" t="s">
        <v>50228</v>
      </c>
      <c r="B9918">
        <v>5951.45</v>
      </c>
    </row>
    <row r="9919" spans="1:2" x14ac:dyDescent="0.2">
      <c r="A9919" t="s">
        <v>14225</v>
      </c>
      <c r="B9919">
        <v>7029.3</v>
      </c>
    </row>
    <row r="9920" spans="1:2" x14ac:dyDescent="0.2">
      <c r="A9920" t="s">
        <v>50229</v>
      </c>
      <c r="B9920">
        <v>6589.11</v>
      </c>
    </row>
    <row r="9921" spans="1:2" x14ac:dyDescent="0.2">
      <c r="A9921" t="s">
        <v>14226</v>
      </c>
      <c r="B9921">
        <v>5895.54</v>
      </c>
    </row>
    <row r="9922" spans="1:2" x14ac:dyDescent="0.2">
      <c r="A9922" t="s">
        <v>50230</v>
      </c>
      <c r="B9922">
        <v>5526.35</v>
      </c>
    </row>
    <row r="9923" spans="1:2" x14ac:dyDescent="0.2">
      <c r="A9923" t="s">
        <v>14227</v>
      </c>
      <c r="B9923">
        <v>8253.76</v>
      </c>
    </row>
    <row r="9924" spans="1:2" x14ac:dyDescent="0.2">
      <c r="A9924" t="s">
        <v>50231</v>
      </c>
      <c r="B9924">
        <v>7736.89</v>
      </c>
    </row>
    <row r="9925" spans="1:2" x14ac:dyDescent="0.2">
      <c r="A9925" t="s">
        <v>14228</v>
      </c>
      <c r="B9925">
        <v>9138.1</v>
      </c>
    </row>
    <row r="9926" spans="1:2" x14ac:dyDescent="0.2">
      <c r="A9926" t="s">
        <v>50232</v>
      </c>
      <c r="B9926">
        <v>8565.84</v>
      </c>
    </row>
    <row r="9927" spans="1:2" x14ac:dyDescent="0.2">
      <c r="A9927" t="s">
        <v>14229</v>
      </c>
      <c r="B9927">
        <v>5335.33</v>
      </c>
    </row>
    <row r="9928" spans="1:2" x14ac:dyDescent="0.2">
      <c r="A9928" t="s">
        <v>50233</v>
      </c>
      <c r="B9928">
        <v>5001.22</v>
      </c>
    </row>
    <row r="9929" spans="1:2" x14ac:dyDescent="0.2">
      <c r="A9929" t="s">
        <v>14230</v>
      </c>
      <c r="B9929">
        <v>7469.47</v>
      </c>
    </row>
    <row r="9930" spans="1:2" x14ac:dyDescent="0.2">
      <c r="A9930" t="s">
        <v>50234</v>
      </c>
      <c r="B9930">
        <v>7001.71</v>
      </c>
    </row>
    <row r="9931" spans="1:2" x14ac:dyDescent="0.2">
      <c r="A9931" t="s">
        <v>14231</v>
      </c>
      <c r="B9931">
        <v>8269.77</v>
      </c>
    </row>
    <row r="9932" spans="1:2" x14ac:dyDescent="0.2">
      <c r="A9932" t="s">
        <v>50235</v>
      </c>
      <c r="B9932">
        <v>7751.89</v>
      </c>
    </row>
    <row r="9933" spans="1:2" x14ac:dyDescent="0.2">
      <c r="A9933" t="s">
        <v>14232</v>
      </c>
      <c r="B9933">
        <v>6935.94</v>
      </c>
    </row>
    <row r="9934" spans="1:2" x14ac:dyDescent="0.2">
      <c r="A9934" t="s">
        <v>50236</v>
      </c>
      <c r="B9934">
        <v>6501.59</v>
      </c>
    </row>
    <row r="9935" spans="1:2" x14ac:dyDescent="0.2">
      <c r="A9935" t="s">
        <v>14233</v>
      </c>
      <c r="B9935">
        <v>9710.31</v>
      </c>
    </row>
    <row r="9936" spans="1:2" x14ac:dyDescent="0.2">
      <c r="A9936" t="s">
        <v>50237</v>
      </c>
      <c r="B9936">
        <v>9102.2199999999993</v>
      </c>
    </row>
    <row r="9937" spans="1:2" x14ac:dyDescent="0.2">
      <c r="A9937" t="s">
        <v>14234</v>
      </c>
      <c r="B9937">
        <v>10750.7</v>
      </c>
    </row>
    <row r="9938" spans="1:2" x14ac:dyDescent="0.2">
      <c r="A9938" t="s">
        <v>50238</v>
      </c>
      <c r="B9938">
        <v>10077.459999999999</v>
      </c>
    </row>
    <row r="9939" spans="1:2" x14ac:dyDescent="0.2">
      <c r="A9939" t="s">
        <v>14235</v>
      </c>
      <c r="B9939">
        <v>5708.81</v>
      </c>
    </row>
    <row r="9940" spans="1:2" x14ac:dyDescent="0.2">
      <c r="A9940" t="s">
        <v>50239</v>
      </c>
      <c r="B9940">
        <v>5351.3</v>
      </c>
    </row>
    <row r="9941" spans="1:2" x14ac:dyDescent="0.2">
      <c r="A9941" t="s">
        <v>14236</v>
      </c>
      <c r="B9941">
        <v>7992.33</v>
      </c>
    </row>
    <row r="9942" spans="1:2" x14ac:dyDescent="0.2">
      <c r="A9942" t="s">
        <v>50240</v>
      </c>
      <c r="B9942">
        <v>7491.83</v>
      </c>
    </row>
    <row r="9943" spans="1:2" x14ac:dyDescent="0.2">
      <c r="A9943" t="s">
        <v>14237</v>
      </c>
      <c r="B9943">
        <v>8848.65</v>
      </c>
    </row>
    <row r="9944" spans="1:2" x14ac:dyDescent="0.2">
      <c r="A9944" t="s">
        <v>50241</v>
      </c>
      <c r="B9944">
        <v>8294.52</v>
      </c>
    </row>
    <row r="9945" spans="1:2" x14ac:dyDescent="0.2">
      <c r="A9945" t="s">
        <v>14238</v>
      </c>
      <c r="B9945">
        <v>7421.45</v>
      </c>
    </row>
    <row r="9946" spans="1:2" x14ac:dyDescent="0.2">
      <c r="A9946" t="s">
        <v>50242</v>
      </c>
      <c r="B9946">
        <v>6956.7</v>
      </c>
    </row>
    <row r="9947" spans="1:2" x14ac:dyDescent="0.2">
      <c r="A9947" t="s">
        <v>14239</v>
      </c>
      <c r="B9947">
        <v>10390.030000000001</v>
      </c>
    </row>
    <row r="9948" spans="1:2" x14ac:dyDescent="0.2">
      <c r="A9948" t="s">
        <v>50243</v>
      </c>
      <c r="B9948">
        <v>9739.3799999999992</v>
      </c>
    </row>
    <row r="9949" spans="1:2" x14ac:dyDescent="0.2">
      <c r="A9949" t="s">
        <v>14240</v>
      </c>
      <c r="B9949">
        <v>11503.25</v>
      </c>
    </row>
    <row r="9950" spans="1:2" x14ac:dyDescent="0.2">
      <c r="A9950" t="s">
        <v>50244</v>
      </c>
      <c r="B9950">
        <v>10782.88</v>
      </c>
    </row>
    <row r="9951" spans="1:2" x14ac:dyDescent="0.2">
      <c r="A9951" t="s">
        <v>14241</v>
      </c>
      <c r="B9951">
        <v>6082.28</v>
      </c>
    </row>
    <row r="9952" spans="1:2" x14ac:dyDescent="0.2">
      <c r="A9952" t="s">
        <v>50245</v>
      </c>
      <c r="B9952">
        <v>5701.39</v>
      </c>
    </row>
    <row r="9953" spans="1:2" x14ac:dyDescent="0.2">
      <c r="A9953" t="s">
        <v>14242</v>
      </c>
      <c r="B9953">
        <v>8515.2000000000007</v>
      </c>
    </row>
    <row r="9954" spans="1:2" x14ac:dyDescent="0.2">
      <c r="A9954" t="s">
        <v>50246</v>
      </c>
      <c r="B9954">
        <v>7981.95</v>
      </c>
    </row>
    <row r="9955" spans="1:2" x14ac:dyDescent="0.2">
      <c r="A9955" t="s">
        <v>14243</v>
      </c>
      <c r="B9955">
        <v>9427.5400000000009</v>
      </c>
    </row>
    <row r="9956" spans="1:2" x14ac:dyDescent="0.2">
      <c r="A9956" t="s">
        <v>50247</v>
      </c>
      <c r="B9956">
        <v>8837.16</v>
      </c>
    </row>
    <row r="9957" spans="1:2" x14ac:dyDescent="0.2">
      <c r="A9957" t="s">
        <v>14244</v>
      </c>
      <c r="B9957">
        <v>7906.97</v>
      </c>
    </row>
    <row r="9958" spans="1:2" x14ac:dyDescent="0.2">
      <c r="A9958" t="s">
        <v>50248</v>
      </c>
      <c r="B9958">
        <v>7411.81</v>
      </c>
    </row>
    <row r="9959" spans="1:2" x14ac:dyDescent="0.2">
      <c r="A9959" t="s">
        <v>14245</v>
      </c>
      <c r="B9959">
        <v>11069.76</v>
      </c>
    </row>
    <row r="9960" spans="1:2" x14ac:dyDescent="0.2">
      <c r="A9960" t="s">
        <v>50249</v>
      </c>
      <c r="B9960">
        <v>10376.530000000001</v>
      </c>
    </row>
    <row r="9961" spans="1:2" x14ac:dyDescent="0.2">
      <c r="A9961" t="s">
        <v>14246</v>
      </c>
      <c r="B9961">
        <v>12255.8</v>
      </c>
    </row>
    <row r="9962" spans="1:2" x14ac:dyDescent="0.2">
      <c r="A9962" t="s">
        <v>50250</v>
      </c>
      <c r="B9962">
        <v>11488.3</v>
      </c>
    </row>
    <row r="9963" spans="1:2" x14ac:dyDescent="0.2">
      <c r="A9963" t="s">
        <v>14247</v>
      </c>
      <c r="B9963">
        <v>6775.88</v>
      </c>
    </row>
    <row r="9964" spans="1:2" x14ac:dyDescent="0.2">
      <c r="A9964" t="s">
        <v>50251</v>
      </c>
      <c r="B9964">
        <v>6351.55</v>
      </c>
    </row>
    <row r="9965" spans="1:2" x14ac:dyDescent="0.2">
      <c r="A9965" t="s">
        <v>14248</v>
      </c>
      <c r="B9965">
        <v>9486.23</v>
      </c>
    </row>
    <row r="9966" spans="1:2" x14ac:dyDescent="0.2">
      <c r="A9966" t="s">
        <v>50252</v>
      </c>
      <c r="B9966">
        <v>8892.17</v>
      </c>
    </row>
    <row r="9967" spans="1:2" x14ac:dyDescent="0.2">
      <c r="A9967" t="s">
        <v>14249</v>
      </c>
      <c r="B9967">
        <v>10502.61</v>
      </c>
    </row>
    <row r="9968" spans="1:2" x14ac:dyDescent="0.2">
      <c r="A9968" t="s">
        <v>50253</v>
      </c>
      <c r="B9968">
        <v>9844.9</v>
      </c>
    </row>
    <row r="9969" spans="1:2" x14ac:dyDescent="0.2">
      <c r="A9969" t="s">
        <v>14250</v>
      </c>
      <c r="B9969">
        <v>8808.64</v>
      </c>
    </row>
    <row r="9970" spans="1:2" x14ac:dyDescent="0.2">
      <c r="A9970" t="s">
        <v>50254</v>
      </c>
      <c r="B9970">
        <v>8257.01</v>
      </c>
    </row>
    <row r="9971" spans="1:2" x14ac:dyDescent="0.2">
      <c r="A9971" t="s">
        <v>14251</v>
      </c>
      <c r="B9971">
        <v>12332.1</v>
      </c>
    </row>
    <row r="9972" spans="1:2" x14ac:dyDescent="0.2">
      <c r="A9972" t="s">
        <v>50255</v>
      </c>
      <c r="B9972">
        <v>11559.82</v>
      </c>
    </row>
    <row r="9973" spans="1:2" x14ac:dyDescent="0.2">
      <c r="A9973" t="s">
        <v>14252</v>
      </c>
      <c r="B9973">
        <v>13653.39</v>
      </c>
    </row>
    <row r="9974" spans="1:2" x14ac:dyDescent="0.2">
      <c r="A9974" t="s">
        <v>50256</v>
      </c>
      <c r="B9974">
        <v>12798.37</v>
      </c>
    </row>
    <row r="9975" spans="1:2" x14ac:dyDescent="0.2">
      <c r="A9975" t="s">
        <v>14253</v>
      </c>
      <c r="B9975">
        <v>7362.76</v>
      </c>
    </row>
    <row r="9976" spans="1:2" x14ac:dyDescent="0.2">
      <c r="A9976" t="s">
        <v>50257</v>
      </c>
      <c r="B9976">
        <v>6901.68</v>
      </c>
    </row>
    <row r="9977" spans="1:2" x14ac:dyDescent="0.2">
      <c r="A9977" t="s">
        <v>14254</v>
      </c>
      <c r="B9977">
        <v>10307.870000000001</v>
      </c>
    </row>
    <row r="9978" spans="1:2" x14ac:dyDescent="0.2">
      <c r="A9978" t="s">
        <v>50258</v>
      </c>
      <c r="B9978">
        <v>9662.36</v>
      </c>
    </row>
    <row r="9979" spans="1:2" x14ac:dyDescent="0.2">
      <c r="A9979" t="s">
        <v>14255</v>
      </c>
      <c r="B9979">
        <v>11412.28</v>
      </c>
    </row>
    <row r="9980" spans="1:2" x14ac:dyDescent="0.2">
      <c r="A9980" t="s">
        <v>50259</v>
      </c>
      <c r="B9980">
        <v>10697.61</v>
      </c>
    </row>
    <row r="9981" spans="1:2" x14ac:dyDescent="0.2">
      <c r="A9981" t="s">
        <v>14256</v>
      </c>
      <c r="B9981">
        <v>9571.59</v>
      </c>
    </row>
    <row r="9982" spans="1:2" x14ac:dyDescent="0.2">
      <c r="A9982" t="s">
        <v>50260</v>
      </c>
      <c r="B9982">
        <v>8972.19</v>
      </c>
    </row>
    <row r="9983" spans="1:2" x14ac:dyDescent="0.2">
      <c r="A9983" t="s">
        <v>14257</v>
      </c>
      <c r="B9983">
        <v>13400.23</v>
      </c>
    </row>
    <row r="9984" spans="1:2" x14ac:dyDescent="0.2">
      <c r="A9984" t="s">
        <v>50261</v>
      </c>
      <c r="B9984">
        <v>12561.07</v>
      </c>
    </row>
    <row r="9985" spans="1:2" x14ac:dyDescent="0.2">
      <c r="A9985" t="s">
        <v>14258</v>
      </c>
      <c r="B9985">
        <v>14835.97</v>
      </c>
    </row>
    <row r="9986" spans="1:2" x14ac:dyDescent="0.2">
      <c r="A9986" t="s">
        <v>50262</v>
      </c>
      <c r="B9986">
        <v>13906.9</v>
      </c>
    </row>
    <row r="9987" spans="1:2" x14ac:dyDescent="0.2">
      <c r="A9987" t="s">
        <v>14259</v>
      </c>
      <c r="B9987">
        <v>7896.3</v>
      </c>
    </row>
    <row r="9988" spans="1:2" x14ac:dyDescent="0.2">
      <c r="A9988" t="s">
        <v>50263</v>
      </c>
      <c r="B9988">
        <v>7401.81</v>
      </c>
    </row>
    <row r="9989" spans="1:2" x14ac:dyDescent="0.2">
      <c r="A9989" t="s">
        <v>14260</v>
      </c>
      <c r="B9989">
        <v>11054.82</v>
      </c>
    </row>
    <row r="9990" spans="1:2" x14ac:dyDescent="0.2">
      <c r="A9990" t="s">
        <v>50264</v>
      </c>
      <c r="B9990">
        <v>10362.530000000001</v>
      </c>
    </row>
    <row r="9991" spans="1:2" x14ac:dyDescent="0.2">
      <c r="A9991" t="s">
        <v>14261</v>
      </c>
      <c r="B9991">
        <v>12239.26</v>
      </c>
    </row>
    <row r="9992" spans="1:2" x14ac:dyDescent="0.2">
      <c r="A9992" t="s">
        <v>50265</v>
      </c>
      <c r="B9992">
        <v>11472.8</v>
      </c>
    </row>
    <row r="9993" spans="1:2" x14ac:dyDescent="0.2">
      <c r="A9993" t="s">
        <v>14262</v>
      </c>
      <c r="B9993">
        <v>10265.19</v>
      </c>
    </row>
    <row r="9994" spans="1:2" x14ac:dyDescent="0.2">
      <c r="A9994" t="s">
        <v>50266</v>
      </c>
      <c r="B9994">
        <v>9622.35</v>
      </c>
    </row>
    <row r="9995" spans="1:2" x14ac:dyDescent="0.2">
      <c r="A9995" t="s">
        <v>14263</v>
      </c>
      <c r="B9995">
        <v>14371.26</v>
      </c>
    </row>
    <row r="9996" spans="1:2" x14ac:dyDescent="0.2">
      <c r="A9996" t="s">
        <v>50267</v>
      </c>
      <c r="B9996">
        <v>13471.29</v>
      </c>
    </row>
    <row r="9997" spans="1:2" x14ac:dyDescent="0.2">
      <c r="A9997" t="s">
        <v>14264</v>
      </c>
      <c r="B9997">
        <v>15911.04</v>
      </c>
    </row>
    <row r="9998" spans="1:2" x14ac:dyDescent="0.2">
      <c r="A9998" t="s">
        <v>50268</v>
      </c>
      <c r="B9998">
        <v>14914.64</v>
      </c>
    </row>
    <row r="9999" spans="1:2" x14ac:dyDescent="0.2">
      <c r="A9999" t="s">
        <v>14265</v>
      </c>
      <c r="B9999">
        <v>1016.41</v>
      </c>
    </row>
    <row r="10000" spans="1:2" x14ac:dyDescent="0.2">
      <c r="A10000" t="s">
        <v>50269</v>
      </c>
      <c r="B10000">
        <v>963.11</v>
      </c>
    </row>
    <row r="10001" spans="1:2" x14ac:dyDescent="0.2">
      <c r="A10001" t="s">
        <v>14266</v>
      </c>
      <c r="B10001">
        <v>1575.44</v>
      </c>
    </row>
    <row r="10002" spans="1:2" x14ac:dyDescent="0.2">
      <c r="A10002" t="s">
        <v>50270</v>
      </c>
      <c r="B10002">
        <v>1492.82</v>
      </c>
    </row>
    <row r="10003" spans="1:2" x14ac:dyDescent="0.2">
      <c r="A10003" t="s">
        <v>14267</v>
      </c>
      <c r="B10003">
        <v>1778.72</v>
      </c>
    </row>
    <row r="10004" spans="1:2" x14ac:dyDescent="0.2">
      <c r="A10004" t="s">
        <v>50271</v>
      </c>
      <c r="B10004">
        <v>1685.44</v>
      </c>
    </row>
    <row r="10005" spans="1:2" x14ac:dyDescent="0.2">
      <c r="A10005" t="s">
        <v>14268</v>
      </c>
      <c r="B10005">
        <v>1372.16</v>
      </c>
    </row>
    <row r="10006" spans="1:2" x14ac:dyDescent="0.2">
      <c r="A10006" t="s">
        <v>50272</v>
      </c>
      <c r="B10006">
        <v>1300.2</v>
      </c>
    </row>
    <row r="10007" spans="1:2" x14ac:dyDescent="0.2">
      <c r="A10007" t="s">
        <v>14269</v>
      </c>
      <c r="B10007">
        <v>2126.84</v>
      </c>
    </row>
    <row r="10008" spans="1:2" x14ac:dyDescent="0.2">
      <c r="A10008" t="s">
        <v>50273</v>
      </c>
      <c r="B10008">
        <v>2015.31</v>
      </c>
    </row>
    <row r="10009" spans="1:2" x14ac:dyDescent="0.2">
      <c r="A10009" t="s">
        <v>14270</v>
      </c>
      <c r="B10009">
        <v>2401.2800000000002</v>
      </c>
    </row>
    <row r="10010" spans="1:2" x14ac:dyDescent="0.2">
      <c r="A10010" t="s">
        <v>50274</v>
      </c>
      <c r="B10010">
        <v>2275.35</v>
      </c>
    </row>
    <row r="10011" spans="1:2" x14ac:dyDescent="0.2">
      <c r="A10011" t="s">
        <v>14272</v>
      </c>
      <c r="B10011">
        <v>192.62</v>
      </c>
    </row>
    <row r="10012" spans="1:2" x14ac:dyDescent="0.2">
      <c r="A10012" t="s">
        <v>50275</v>
      </c>
      <c r="B10012">
        <v>166.96</v>
      </c>
    </row>
    <row r="10013" spans="1:2" x14ac:dyDescent="0.2">
      <c r="A10013" t="s">
        <v>14273</v>
      </c>
      <c r="B10013">
        <v>296.43</v>
      </c>
    </row>
    <row r="10014" spans="1:2" x14ac:dyDescent="0.2">
      <c r="A10014" t="s">
        <v>50276</v>
      </c>
      <c r="B10014">
        <v>256.94</v>
      </c>
    </row>
    <row r="10015" spans="1:2" x14ac:dyDescent="0.2">
      <c r="A10015" t="s">
        <v>14274</v>
      </c>
      <c r="B10015">
        <v>222.08</v>
      </c>
    </row>
    <row r="10016" spans="1:2" x14ac:dyDescent="0.2">
      <c r="A10016" t="s">
        <v>50277</v>
      </c>
      <c r="B10016">
        <v>192.49</v>
      </c>
    </row>
    <row r="10017" spans="1:2" x14ac:dyDescent="0.2">
      <c r="A10017" t="s">
        <v>14275</v>
      </c>
      <c r="B10017">
        <v>339.8</v>
      </c>
    </row>
    <row r="10018" spans="1:2" x14ac:dyDescent="0.2">
      <c r="A10018" t="s">
        <v>50278</v>
      </c>
      <c r="B10018">
        <v>294.52999999999997</v>
      </c>
    </row>
    <row r="10019" spans="1:2" x14ac:dyDescent="0.2">
      <c r="A10019" t="s">
        <v>14276</v>
      </c>
      <c r="B10019">
        <v>252.67</v>
      </c>
    </row>
    <row r="10020" spans="1:2" x14ac:dyDescent="0.2">
      <c r="A10020" t="s">
        <v>50279</v>
      </c>
      <c r="B10020">
        <v>219.01</v>
      </c>
    </row>
    <row r="10021" spans="1:2" x14ac:dyDescent="0.2">
      <c r="A10021" t="s">
        <v>14277</v>
      </c>
      <c r="B10021">
        <v>386.91</v>
      </c>
    </row>
    <row r="10022" spans="1:2" x14ac:dyDescent="0.2">
      <c r="A10022" t="s">
        <v>50280</v>
      </c>
      <c r="B10022">
        <v>335.37</v>
      </c>
    </row>
    <row r="10023" spans="1:2" x14ac:dyDescent="0.2">
      <c r="A10023" t="s">
        <v>14278</v>
      </c>
      <c r="B10023">
        <v>320.27</v>
      </c>
    </row>
    <row r="10024" spans="1:2" x14ac:dyDescent="0.2">
      <c r="A10024" t="s">
        <v>50281</v>
      </c>
      <c r="B10024">
        <v>277.61</v>
      </c>
    </row>
    <row r="10025" spans="1:2" x14ac:dyDescent="0.2">
      <c r="A10025" t="s">
        <v>14279</v>
      </c>
      <c r="B10025">
        <v>489.75</v>
      </c>
    </row>
    <row r="10026" spans="1:2" x14ac:dyDescent="0.2">
      <c r="A10026" t="s">
        <v>50282</v>
      </c>
      <c r="B10026">
        <v>424.51</v>
      </c>
    </row>
    <row r="10027" spans="1:2" x14ac:dyDescent="0.2">
      <c r="A10027" t="s">
        <v>14280</v>
      </c>
      <c r="B10027">
        <v>395.06</v>
      </c>
    </row>
    <row r="10028" spans="1:2" x14ac:dyDescent="0.2">
      <c r="A10028" t="s">
        <v>50283</v>
      </c>
      <c r="B10028">
        <v>342.43</v>
      </c>
    </row>
    <row r="10029" spans="1:2" x14ac:dyDescent="0.2">
      <c r="A10029" t="s">
        <v>14281</v>
      </c>
      <c r="B10029">
        <v>604.35</v>
      </c>
    </row>
    <row r="10030" spans="1:2" x14ac:dyDescent="0.2">
      <c r="A10030" t="s">
        <v>50284</v>
      </c>
      <c r="B10030">
        <v>523.85</v>
      </c>
    </row>
    <row r="10031" spans="1:2" x14ac:dyDescent="0.2">
      <c r="A10031" t="s">
        <v>14282</v>
      </c>
      <c r="B10031">
        <v>269.66000000000003</v>
      </c>
    </row>
    <row r="10032" spans="1:2" x14ac:dyDescent="0.2">
      <c r="A10032" t="s">
        <v>50285</v>
      </c>
      <c r="B10032">
        <v>233.74</v>
      </c>
    </row>
    <row r="10033" spans="1:2" x14ac:dyDescent="0.2">
      <c r="A10033" t="s">
        <v>14283</v>
      </c>
      <c r="B10033">
        <v>539.5</v>
      </c>
    </row>
    <row r="10034" spans="1:2" x14ac:dyDescent="0.2">
      <c r="A10034" t="s">
        <v>50286</v>
      </c>
      <c r="B10034">
        <v>467.64</v>
      </c>
    </row>
    <row r="10035" spans="1:2" x14ac:dyDescent="0.2">
      <c r="A10035" t="s">
        <v>14284</v>
      </c>
      <c r="B10035">
        <v>310.91000000000003</v>
      </c>
    </row>
    <row r="10036" spans="1:2" x14ac:dyDescent="0.2">
      <c r="A10036" t="s">
        <v>50287</v>
      </c>
      <c r="B10036">
        <v>269.49</v>
      </c>
    </row>
    <row r="10037" spans="1:2" x14ac:dyDescent="0.2">
      <c r="A10037" t="s">
        <v>14285</v>
      </c>
      <c r="B10037">
        <v>618.42999999999995</v>
      </c>
    </row>
    <row r="10038" spans="1:2" x14ac:dyDescent="0.2">
      <c r="A10038" t="s">
        <v>50288</v>
      </c>
      <c r="B10038">
        <v>536.05999999999995</v>
      </c>
    </row>
    <row r="10039" spans="1:2" x14ac:dyDescent="0.2">
      <c r="A10039" t="s">
        <v>14286</v>
      </c>
      <c r="B10039">
        <v>353.74</v>
      </c>
    </row>
    <row r="10040" spans="1:2" x14ac:dyDescent="0.2">
      <c r="A10040" t="s">
        <v>50289</v>
      </c>
      <c r="B10040">
        <v>306.62</v>
      </c>
    </row>
    <row r="10041" spans="1:2" x14ac:dyDescent="0.2">
      <c r="A10041" t="s">
        <v>14287</v>
      </c>
      <c r="B10041">
        <v>704.17</v>
      </c>
    </row>
    <row r="10042" spans="1:2" x14ac:dyDescent="0.2">
      <c r="A10042" t="s">
        <v>50290</v>
      </c>
      <c r="B10042">
        <v>610.38</v>
      </c>
    </row>
    <row r="10043" spans="1:2" x14ac:dyDescent="0.2">
      <c r="A10043" t="s">
        <v>14288</v>
      </c>
      <c r="B10043">
        <v>448.39</v>
      </c>
    </row>
    <row r="10044" spans="1:2" x14ac:dyDescent="0.2">
      <c r="A10044" t="s">
        <v>50291</v>
      </c>
      <c r="B10044">
        <v>388.66</v>
      </c>
    </row>
    <row r="10045" spans="1:2" x14ac:dyDescent="0.2">
      <c r="A10045" t="s">
        <v>14289</v>
      </c>
      <c r="B10045">
        <v>891.34</v>
      </c>
    </row>
    <row r="10046" spans="1:2" x14ac:dyDescent="0.2">
      <c r="A10046" t="s">
        <v>50292</v>
      </c>
      <c r="B10046">
        <v>772.61</v>
      </c>
    </row>
    <row r="10047" spans="1:2" x14ac:dyDescent="0.2">
      <c r="A10047" t="s">
        <v>14290</v>
      </c>
      <c r="B10047">
        <v>553.08000000000004</v>
      </c>
    </row>
    <row r="10048" spans="1:2" x14ac:dyDescent="0.2">
      <c r="A10048" t="s">
        <v>50293</v>
      </c>
      <c r="B10048">
        <v>479.41</v>
      </c>
    </row>
    <row r="10049" spans="1:2" x14ac:dyDescent="0.2">
      <c r="A10049" t="s">
        <v>14291</v>
      </c>
      <c r="B10049">
        <v>1099.92</v>
      </c>
    </row>
    <row r="10050" spans="1:2" x14ac:dyDescent="0.2">
      <c r="A10050" t="s">
        <v>50294</v>
      </c>
      <c r="B10050">
        <v>953.41</v>
      </c>
    </row>
    <row r="10051" spans="1:2" x14ac:dyDescent="0.2">
      <c r="A10051" t="s">
        <v>14292</v>
      </c>
      <c r="B10051">
        <v>298.56</v>
      </c>
    </row>
    <row r="10052" spans="1:2" x14ac:dyDescent="0.2">
      <c r="A10052" t="s">
        <v>50295</v>
      </c>
      <c r="B10052">
        <v>258.79000000000002</v>
      </c>
    </row>
    <row r="10053" spans="1:2" x14ac:dyDescent="0.2">
      <c r="A10053" t="s">
        <v>14293</v>
      </c>
      <c r="B10053">
        <v>597.29999999999995</v>
      </c>
    </row>
    <row r="10054" spans="1:2" x14ac:dyDescent="0.2">
      <c r="A10054" t="s">
        <v>50296</v>
      </c>
      <c r="B10054">
        <v>517.74</v>
      </c>
    </row>
    <row r="10055" spans="1:2" x14ac:dyDescent="0.2">
      <c r="A10055" t="s">
        <v>14294</v>
      </c>
      <c r="B10055">
        <v>344.22</v>
      </c>
    </row>
    <row r="10056" spans="1:2" x14ac:dyDescent="0.2">
      <c r="A10056" t="s">
        <v>50297</v>
      </c>
      <c r="B10056">
        <v>298.37</v>
      </c>
    </row>
    <row r="10057" spans="1:2" x14ac:dyDescent="0.2">
      <c r="A10057" t="s">
        <v>14295</v>
      </c>
      <c r="B10057">
        <v>684.69</v>
      </c>
    </row>
    <row r="10058" spans="1:2" x14ac:dyDescent="0.2">
      <c r="A10058" t="s">
        <v>50298</v>
      </c>
      <c r="B10058">
        <v>593.49</v>
      </c>
    </row>
    <row r="10059" spans="1:2" x14ac:dyDescent="0.2">
      <c r="A10059" t="s">
        <v>14296</v>
      </c>
      <c r="B10059">
        <v>391.64</v>
      </c>
    </row>
    <row r="10060" spans="1:2" x14ac:dyDescent="0.2">
      <c r="A10060" t="s">
        <v>50299</v>
      </c>
      <c r="B10060">
        <v>339.47</v>
      </c>
    </row>
    <row r="10061" spans="1:2" x14ac:dyDescent="0.2">
      <c r="A10061" t="s">
        <v>14297</v>
      </c>
      <c r="B10061">
        <v>779.62</v>
      </c>
    </row>
    <row r="10062" spans="1:2" x14ac:dyDescent="0.2">
      <c r="A10062" t="s">
        <v>50300</v>
      </c>
      <c r="B10062">
        <v>675.77</v>
      </c>
    </row>
    <row r="10063" spans="1:2" x14ac:dyDescent="0.2">
      <c r="A10063" t="s">
        <v>14298</v>
      </c>
      <c r="B10063">
        <v>496.43</v>
      </c>
    </row>
    <row r="10064" spans="1:2" x14ac:dyDescent="0.2">
      <c r="A10064" t="s">
        <v>50301</v>
      </c>
      <c r="B10064">
        <v>430.3</v>
      </c>
    </row>
    <row r="10065" spans="1:2" x14ac:dyDescent="0.2">
      <c r="A10065" t="s">
        <v>14299</v>
      </c>
      <c r="B10065">
        <v>986.84</v>
      </c>
    </row>
    <row r="10066" spans="1:2" x14ac:dyDescent="0.2">
      <c r="A10066" t="s">
        <v>50302</v>
      </c>
      <c r="B10066">
        <v>855.39</v>
      </c>
    </row>
    <row r="10067" spans="1:2" x14ac:dyDescent="0.2">
      <c r="A10067" t="s">
        <v>14300</v>
      </c>
      <c r="B10067">
        <v>612.34</v>
      </c>
    </row>
    <row r="10068" spans="1:2" x14ac:dyDescent="0.2">
      <c r="A10068" t="s">
        <v>50303</v>
      </c>
      <c r="B10068">
        <v>530.77</v>
      </c>
    </row>
    <row r="10069" spans="1:2" x14ac:dyDescent="0.2">
      <c r="A10069" t="s">
        <v>14301</v>
      </c>
      <c r="B10069">
        <v>1217.77</v>
      </c>
    </row>
    <row r="10070" spans="1:2" x14ac:dyDescent="0.2">
      <c r="A10070" t="s">
        <v>50304</v>
      </c>
      <c r="B10070">
        <v>1055.56</v>
      </c>
    </row>
    <row r="10071" spans="1:2" x14ac:dyDescent="0.2">
      <c r="A10071" t="s">
        <v>14302</v>
      </c>
      <c r="B10071">
        <v>126.25</v>
      </c>
    </row>
    <row r="10072" spans="1:2" x14ac:dyDescent="0.2">
      <c r="A10072" t="s">
        <v>50305</v>
      </c>
      <c r="B10072">
        <v>109.44</v>
      </c>
    </row>
    <row r="10073" spans="1:2" x14ac:dyDescent="0.2">
      <c r="A10073" t="s">
        <v>14303</v>
      </c>
      <c r="B10073">
        <v>244.79</v>
      </c>
    </row>
    <row r="10074" spans="1:2" x14ac:dyDescent="0.2">
      <c r="A10074" t="s">
        <v>50306</v>
      </c>
      <c r="B10074">
        <v>212.19</v>
      </c>
    </row>
    <row r="10075" spans="1:2" x14ac:dyDescent="0.2">
      <c r="A10075" t="s">
        <v>14304</v>
      </c>
      <c r="B10075">
        <v>176.76</v>
      </c>
    </row>
    <row r="10076" spans="1:2" x14ac:dyDescent="0.2">
      <c r="A10076" t="s">
        <v>50307</v>
      </c>
      <c r="B10076">
        <v>153.21</v>
      </c>
    </row>
    <row r="10077" spans="1:2" x14ac:dyDescent="0.2">
      <c r="A10077" t="s">
        <v>14305</v>
      </c>
      <c r="B10077">
        <v>445.53</v>
      </c>
    </row>
    <row r="10078" spans="1:2" x14ac:dyDescent="0.2">
      <c r="A10078" t="s">
        <v>50308</v>
      </c>
      <c r="B10078">
        <v>386.18</v>
      </c>
    </row>
    <row r="10079" spans="1:2" x14ac:dyDescent="0.2">
      <c r="A10079" t="s">
        <v>14306</v>
      </c>
      <c r="B10079">
        <v>195.7</v>
      </c>
    </row>
    <row r="10080" spans="1:2" x14ac:dyDescent="0.2">
      <c r="A10080" t="s">
        <v>50309</v>
      </c>
      <c r="B10080">
        <v>169.63</v>
      </c>
    </row>
    <row r="10081" spans="1:2" x14ac:dyDescent="0.2">
      <c r="A10081" t="s">
        <v>14307</v>
      </c>
      <c r="B10081">
        <v>493.26</v>
      </c>
    </row>
    <row r="10082" spans="1:2" x14ac:dyDescent="0.2">
      <c r="A10082" t="s">
        <v>50310</v>
      </c>
      <c r="B10082">
        <v>427.56</v>
      </c>
    </row>
    <row r="10083" spans="1:2" x14ac:dyDescent="0.2">
      <c r="A10083" t="s">
        <v>14309</v>
      </c>
      <c r="B10083">
        <v>1381.36</v>
      </c>
    </row>
    <row r="10084" spans="1:2" x14ac:dyDescent="0.2">
      <c r="A10084" t="s">
        <v>50311</v>
      </c>
      <c r="B10084">
        <v>1344.29</v>
      </c>
    </row>
    <row r="10085" spans="1:2" x14ac:dyDescent="0.2">
      <c r="A10085" t="s">
        <v>14310</v>
      </c>
      <c r="B10085">
        <v>1657.64</v>
      </c>
    </row>
    <row r="10086" spans="1:2" x14ac:dyDescent="0.2">
      <c r="A10086" t="s">
        <v>50312</v>
      </c>
      <c r="B10086">
        <v>1613.15</v>
      </c>
    </row>
    <row r="10087" spans="1:2" x14ac:dyDescent="0.2">
      <c r="A10087" t="s">
        <v>14311</v>
      </c>
      <c r="B10087">
        <v>1933.91</v>
      </c>
    </row>
    <row r="10088" spans="1:2" x14ac:dyDescent="0.2">
      <c r="A10088" t="s">
        <v>50313</v>
      </c>
      <c r="B10088">
        <v>1882.01</v>
      </c>
    </row>
    <row r="10089" spans="1:2" x14ac:dyDescent="0.2">
      <c r="A10089" t="s">
        <v>14312</v>
      </c>
      <c r="B10089">
        <v>2072.0500000000002</v>
      </c>
    </row>
    <row r="10090" spans="1:2" x14ac:dyDescent="0.2">
      <c r="A10090" t="s">
        <v>50314</v>
      </c>
      <c r="B10090">
        <v>2016.44</v>
      </c>
    </row>
    <row r="10091" spans="1:2" x14ac:dyDescent="0.2">
      <c r="A10091" t="s">
        <v>14313</v>
      </c>
      <c r="B10091">
        <v>2210.1799999999998</v>
      </c>
    </row>
    <row r="10092" spans="1:2" x14ac:dyDescent="0.2">
      <c r="A10092" t="s">
        <v>50315</v>
      </c>
      <c r="B10092">
        <v>2150.87</v>
      </c>
    </row>
    <row r="10093" spans="1:2" x14ac:dyDescent="0.2">
      <c r="A10093" t="s">
        <v>14314</v>
      </c>
      <c r="B10093">
        <v>2486.46</v>
      </c>
    </row>
    <row r="10094" spans="1:2" x14ac:dyDescent="0.2">
      <c r="A10094" t="s">
        <v>50316</v>
      </c>
      <c r="B10094">
        <v>2419.73</v>
      </c>
    </row>
    <row r="10095" spans="1:2" x14ac:dyDescent="0.2">
      <c r="A10095" t="s">
        <v>14315</v>
      </c>
      <c r="B10095">
        <v>2762.73</v>
      </c>
    </row>
    <row r="10096" spans="1:2" x14ac:dyDescent="0.2">
      <c r="A10096" t="s">
        <v>50317</v>
      </c>
      <c r="B10096">
        <v>2688.59</v>
      </c>
    </row>
    <row r="10097" spans="1:2" x14ac:dyDescent="0.2">
      <c r="A10097" t="s">
        <v>14316</v>
      </c>
      <c r="B10097">
        <v>3039</v>
      </c>
    </row>
    <row r="10098" spans="1:2" x14ac:dyDescent="0.2">
      <c r="A10098" t="s">
        <v>50318</v>
      </c>
      <c r="B10098">
        <v>2957.45</v>
      </c>
    </row>
    <row r="10099" spans="1:2" x14ac:dyDescent="0.2">
      <c r="A10099" t="s">
        <v>14317</v>
      </c>
      <c r="B10099">
        <v>903.32</v>
      </c>
    </row>
    <row r="10100" spans="1:2" x14ac:dyDescent="0.2">
      <c r="A10100" t="s">
        <v>50319</v>
      </c>
      <c r="B10100">
        <v>879.43</v>
      </c>
    </row>
    <row r="10101" spans="1:2" x14ac:dyDescent="0.2">
      <c r="A10101" t="s">
        <v>14319</v>
      </c>
      <c r="B10101">
        <v>202.08</v>
      </c>
    </row>
    <row r="10102" spans="1:2" x14ac:dyDescent="0.2">
      <c r="A10102" t="s">
        <v>50320</v>
      </c>
      <c r="B10102">
        <v>191.07</v>
      </c>
    </row>
    <row r="10103" spans="1:2" x14ac:dyDescent="0.2">
      <c r="A10103" t="s">
        <v>14320</v>
      </c>
      <c r="B10103">
        <v>193.76</v>
      </c>
    </row>
    <row r="10104" spans="1:2" x14ac:dyDescent="0.2">
      <c r="A10104" t="s">
        <v>50321</v>
      </c>
      <c r="B10104">
        <v>183.52</v>
      </c>
    </row>
    <row r="10105" spans="1:2" x14ac:dyDescent="0.2">
      <c r="A10105" t="s">
        <v>14321</v>
      </c>
      <c r="B10105">
        <v>219.2</v>
      </c>
    </row>
    <row r="10106" spans="1:2" x14ac:dyDescent="0.2">
      <c r="A10106" t="s">
        <v>50322</v>
      </c>
      <c r="B10106">
        <v>207.32</v>
      </c>
    </row>
    <row r="10107" spans="1:2" x14ac:dyDescent="0.2">
      <c r="A10107" t="s">
        <v>14322</v>
      </c>
      <c r="B10107">
        <v>439.39</v>
      </c>
    </row>
    <row r="10108" spans="1:2" x14ac:dyDescent="0.2">
      <c r="A10108" t="s">
        <v>50323</v>
      </c>
      <c r="B10108">
        <v>412.67</v>
      </c>
    </row>
    <row r="10109" spans="1:2" x14ac:dyDescent="0.2">
      <c r="A10109" t="s">
        <v>14323</v>
      </c>
      <c r="B10109">
        <v>500.38</v>
      </c>
    </row>
    <row r="10110" spans="1:2" x14ac:dyDescent="0.2">
      <c r="A10110" t="s">
        <v>50324</v>
      </c>
      <c r="B10110">
        <v>469.84</v>
      </c>
    </row>
    <row r="10111" spans="1:2" x14ac:dyDescent="0.2">
      <c r="A10111" t="s">
        <v>14324</v>
      </c>
      <c r="B10111">
        <v>230.64</v>
      </c>
    </row>
    <row r="10112" spans="1:2" x14ac:dyDescent="0.2">
      <c r="A10112" t="s">
        <v>50325</v>
      </c>
      <c r="B10112">
        <v>215.95</v>
      </c>
    </row>
    <row r="10113" spans="1:2" x14ac:dyDescent="0.2">
      <c r="A10113" t="s">
        <v>14325</v>
      </c>
      <c r="B10113">
        <v>337.07</v>
      </c>
    </row>
    <row r="10114" spans="1:2" x14ac:dyDescent="0.2">
      <c r="A10114" t="s">
        <v>50326</v>
      </c>
      <c r="B10114">
        <v>318.39</v>
      </c>
    </row>
    <row r="10115" spans="1:2" x14ac:dyDescent="0.2">
      <c r="A10115" t="s">
        <v>14326</v>
      </c>
      <c r="B10115">
        <v>586.09</v>
      </c>
    </row>
    <row r="10116" spans="1:2" x14ac:dyDescent="0.2">
      <c r="A10116" t="s">
        <v>50327</v>
      </c>
      <c r="B10116">
        <v>550.13</v>
      </c>
    </row>
    <row r="10117" spans="1:2" x14ac:dyDescent="0.2">
      <c r="A10117" t="s">
        <v>14327</v>
      </c>
      <c r="B10117">
        <v>1146.72</v>
      </c>
    </row>
    <row r="10118" spans="1:2" x14ac:dyDescent="0.2">
      <c r="A10118" t="s">
        <v>50328</v>
      </c>
      <c r="B10118">
        <v>1069.47</v>
      </c>
    </row>
    <row r="10119" spans="1:2" x14ac:dyDescent="0.2">
      <c r="A10119" t="s">
        <v>14328</v>
      </c>
      <c r="B10119">
        <v>129.54</v>
      </c>
    </row>
    <row r="10120" spans="1:2" x14ac:dyDescent="0.2">
      <c r="A10120" t="s">
        <v>50329</v>
      </c>
      <c r="B10120">
        <v>121.87</v>
      </c>
    </row>
    <row r="10121" spans="1:2" x14ac:dyDescent="0.2">
      <c r="A10121" t="s">
        <v>14329</v>
      </c>
      <c r="B10121">
        <v>229.46</v>
      </c>
    </row>
    <row r="10122" spans="1:2" x14ac:dyDescent="0.2">
      <c r="A10122" t="s">
        <v>50330</v>
      </c>
      <c r="B10122">
        <v>215.98</v>
      </c>
    </row>
    <row r="10123" spans="1:2" x14ac:dyDescent="0.2">
      <c r="A10123" t="s">
        <v>14330</v>
      </c>
      <c r="B10123">
        <v>309.32</v>
      </c>
    </row>
    <row r="10124" spans="1:2" x14ac:dyDescent="0.2">
      <c r="A10124" t="s">
        <v>50331</v>
      </c>
      <c r="B10124">
        <v>289.52</v>
      </c>
    </row>
    <row r="10125" spans="1:2" x14ac:dyDescent="0.2">
      <c r="A10125" t="s">
        <v>14331</v>
      </c>
      <c r="B10125">
        <v>133.4</v>
      </c>
    </row>
    <row r="10126" spans="1:2" x14ac:dyDescent="0.2">
      <c r="A10126" t="s">
        <v>50332</v>
      </c>
      <c r="B10126">
        <v>125.22</v>
      </c>
    </row>
    <row r="10127" spans="1:2" x14ac:dyDescent="0.2">
      <c r="A10127" t="s">
        <v>14332</v>
      </c>
      <c r="B10127">
        <v>236.42</v>
      </c>
    </row>
    <row r="10128" spans="1:2" x14ac:dyDescent="0.2">
      <c r="A10128" t="s">
        <v>50333</v>
      </c>
      <c r="B10128">
        <v>222.01</v>
      </c>
    </row>
    <row r="10129" spans="1:2" x14ac:dyDescent="0.2">
      <c r="A10129" t="s">
        <v>14333</v>
      </c>
      <c r="B10129">
        <v>319.37</v>
      </c>
    </row>
    <row r="10130" spans="1:2" x14ac:dyDescent="0.2">
      <c r="A10130" t="s">
        <v>50334</v>
      </c>
      <c r="B10130">
        <v>298.22000000000003</v>
      </c>
    </row>
    <row r="10131" spans="1:2" x14ac:dyDescent="0.2">
      <c r="A10131" t="s">
        <v>14334</v>
      </c>
      <c r="B10131">
        <v>139.59</v>
      </c>
    </row>
    <row r="10132" spans="1:2" x14ac:dyDescent="0.2">
      <c r="A10132" t="s">
        <v>50335</v>
      </c>
      <c r="B10132">
        <v>130.58000000000001</v>
      </c>
    </row>
    <row r="10133" spans="1:2" x14ac:dyDescent="0.2">
      <c r="A10133" t="s">
        <v>14335</v>
      </c>
      <c r="B10133">
        <v>239.9</v>
      </c>
    </row>
    <row r="10134" spans="1:2" x14ac:dyDescent="0.2">
      <c r="A10134" t="s">
        <v>50336</v>
      </c>
      <c r="B10134">
        <v>225.02</v>
      </c>
    </row>
    <row r="10135" spans="1:2" x14ac:dyDescent="0.2">
      <c r="A10135" t="s">
        <v>14336</v>
      </c>
      <c r="B10135">
        <v>325.16000000000003</v>
      </c>
    </row>
    <row r="10136" spans="1:2" x14ac:dyDescent="0.2">
      <c r="A10136" t="s">
        <v>50337</v>
      </c>
      <c r="B10136">
        <v>303.25</v>
      </c>
    </row>
    <row r="10137" spans="1:2" x14ac:dyDescent="0.2">
      <c r="A10137" t="s">
        <v>14337</v>
      </c>
      <c r="B10137">
        <v>208.48</v>
      </c>
    </row>
    <row r="10138" spans="1:2" x14ac:dyDescent="0.2">
      <c r="A10138" t="s">
        <v>50338</v>
      </c>
      <c r="B10138">
        <v>194.09</v>
      </c>
    </row>
    <row r="10139" spans="1:2" x14ac:dyDescent="0.2">
      <c r="A10139" t="s">
        <v>14338</v>
      </c>
      <c r="B10139">
        <v>367.61</v>
      </c>
    </row>
    <row r="10140" spans="1:2" x14ac:dyDescent="0.2">
      <c r="A10140" t="s">
        <v>50339</v>
      </c>
      <c r="B10140">
        <v>342.39</v>
      </c>
    </row>
    <row r="10141" spans="1:2" x14ac:dyDescent="0.2">
      <c r="A10141" t="s">
        <v>14339</v>
      </c>
      <c r="B10141">
        <v>494.25</v>
      </c>
    </row>
    <row r="10142" spans="1:2" x14ac:dyDescent="0.2">
      <c r="A10142" t="s">
        <v>50340</v>
      </c>
      <c r="B10142">
        <v>458.37</v>
      </c>
    </row>
    <row r="10143" spans="1:2" x14ac:dyDescent="0.2">
      <c r="A10143" t="s">
        <v>14340</v>
      </c>
      <c r="B10143">
        <v>218.91</v>
      </c>
    </row>
    <row r="10144" spans="1:2" x14ac:dyDescent="0.2">
      <c r="A10144" t="s">
        <v>50341</v>
      </c>
      <c r="B10144">
        <v>203.14</v>
      </c>
    </row>
    <row r="10145" spans="1:2" x14ac:dyDescent="0.2">
      <c r="A10145" t="s">
        <v>14341</v>
      </c>
      <c r="B10145">
        <v>379.97</v>
      </c>
    </row>
    <row r="10146" spans="1:2" x14ac:dyDescent="0.2">
      <c r="A10146" t="s">
        <v>50342</v>
      </c>
      <c r="B10146">
        <v>353.11</v>
      </c>
    </row>
    <row r="10147" spans="1:2" x14ac:dyDescent="0.2">
      <c r="A10147" t="s">
        <v>14342</v>
      </c>
      <c r="B10147">
        <v>512.02</v>
      </c>
    </row>
    <row r="10148" spans="1:2" x14ac:dyDescent="0.2">
      <c r="A10148" t="s">
        <v>50343</v>
      </c>
      <c r="B10148">
        <v>473.78</v>
      </c>
    </row>
    <row r="10149" spans="1:2" x14ac:dyDescent="0.2">
      <c r="A10149" t="s">
        <v>14343</v>
      </c>
      <c r="B10149">
        <v>226.64</v>
      </c>
    </row>
    <row r="10150" spans="1:2" x14ac:dyDescent="0.2">
      <c r="A10150" t="s">
        <v>50344</v>
      </c>
      <c r="B10150">
        <v>209.83</v>
      </c>
    </row>
    <row r="10151" spans="1:2" x14ac:dyDescent="0.2">
      <c r="A10151" t="s">
        <v>14344</v>
      </c>
      <c r="B10151">
        <v>395.43</v>
      </c>
    </row>
    <row r="10152" spans="1:2" x14ac:dyDescent="0.2">
      <c r="A10152" t="s">
        <v>50345</v>
      </c>
      <c r="B10152">
        <v>366.5</v>
      </c>
    </row>
    <row r="10153" spans="1:2" x14ac:dyDescent="0.2">
      <c r="A10153" t="s">
        <v>14345</v>
      </c>
      <c r="B10153">
        <v>545.25</v>
      </c>
    </row>
    <row r="10154" spans="1:2" x14ac:dyDescent="0.2">
      <c r="A10154" t="s">
        <v>50346</v>
      </c>
      <c r="B10154">
        <v>502.57</v>
      </c>
    </row>
    <row r="10155" spans="1:2" x14ac:dyDescent="0.2">
      <c r="A10155" t="s">
        <v>14347</v>
      </c>
      <c r="B10155">
        <v>83.37</v>
      </c>
    </row>
    <row r="10156" spans="1:2" x14ac:dyDescent="0.2">
      <c r="A10156" t="s">
        <v>50347</v>
      </c>
      <c r="B10156">
        <v>77.209999999999994</v>
      </c>
    </row>
    <row r="10157" spans="1:2" x14ac:dyDescent="0.2">
      <c r="A10157" t="s">
        <v>14348</v>
      </c>
      <c r="B10157">
        <v>112.55</v>
      </c>
    </row>
    <row r="10158" spans="1:2" x14ac:dyDescent="0.2">
      <c r="A10158" t="s">
        <v>50348</v>
      </c>
      <c r="B10158">
        <v>104.24</v>
      </c>
    </row>
    <row r="10159" spans="1:2" x14ac:dyDescent="0.2">
      <c r="A10159" t="s">
        <v>14349</v>
      </c>
      <c r="B10159">
        <v>133.4</v>
      </c>
    </row>
    <row r="10160" spans="1:2" x14ac:dyDescent="0.2">
      <c r="A10160" t="s">
        <v>50349</v>
      </c>
      <c r="B10160">
        <v>123.54</v>
      </c>
    </row>
    <row r="10161" spans="1:2" x14ac:dyDescent="0.2">
      <c r="A10161" t="s">
        <v>14350</v>
      </c>
      <c r="B10161">
        <v>141.74</v>
      </c>
    </row>
    <row r="10162" spans="1:2" x14ac:dyDescent="0.2">
      <c r="A10162" t="s">
        <v>50350</v>
      </c>
      <c r="B10162">
        <v>131.26</v>
      </c>
    </row>
    <row r="10163" spans="1:2" x14ac:dyDescent="0.2">
      <c r="A10163" t="s">
        <v>14351</v>
      </c>
      <c r="B10163">
        <v>191.34</v>
      </c>
    </row>
    <row r="10164" spans="1:2" x14ac:dyDescent="0.2">
      <c r="A10164" t="s">
        <v>50351</v>
      </c>
      <c r="B10164">
        <v>177.21</v>
      </c>
    </row>
    <row r="10165" spans="1:2" x14ac:dyDescent="0.2">
      <c r="A10165" t="s">
        <v>14352</v>
      </c>
      <c r="B10165">
        <v>226.78</v>
      </c>
    </row>
    <row r="10166" spans="1:2" x14ac:dyDescent="0.2">
      <c r="A10166" t="s">
        <v>50352</v>
      </c>
      <c r="B10166">
        <v>210.03</v>
      </c>
    </row>
    <row r="10167" spans="1:2" x14ac:dyDescent="0.2">
      <c r="A10167" t="s">
        <v>14353</v>
      </c>
      <c r="B10167">
        <v>11.92</v>
      </c>
    </row>
    <row r="10168" spans="1:2" x14ac:dyDescent="0.2">
      <c r="A10168" t="s">
        <v>50353</v>
      </c>
      <c r="B10168">
        <v>11.04</v>
      </c>
    </row>
    <row r="10169" spans="1:2" x14ac:dyDescent="0.2">
      <c r="A10169" t="s">
        <v>14355</v>
      </c>
      <c r="B10169">
        <v>128.72</v>
      </c>
    </row>
    <row r="10170" spans="1:2" x14ac:dyDescent="0.2">
      <c r="A10170" t="s">
        <v>50354</v>
      </c>
      <c r="B10170">
        <v>111.54</v>
      </c>
    </row>
    <row r="10171" spans="1:2" x14ac:dyDescent="0.2">
      <c r="A10171" t="s">
        <v>14356</v>
      </c>
      <c r="B10171">
        <v>167.34</v>
      </c>
    </row>
    <row r="10172" spans="1:2" x14ac:dyDescent="0.2">
      <c r="A10172" t="s">
        <v>50355</v>
      </c>
      <c r="B10172">
        <v>145.01</v>
      </c>
    </row>
    <row r="10173" spans="1:2" x14ac:dyDescent="0.2">
      <c r="A10173" t="s">
        <v>14357</v>
      </c>
      <c r="B10173">
        <v>296.07</v>
      </c>
    </row>
    <row r="10174" spans="1:2" x14ac:dyDescent="0.2">
      <c r="A10174" t="s">
        <v>50356</v>
      </c>
      <c r="B10174">
        <v>256.56</v>
      </c>
    </row>
    <row r="10175" spans="1:2" x14ac:dyDescent="0.2">
      <c r="A10175" t="s">
        <v>14358</v>
      </c>
      <c r="B10175">
        <v>347.56</v>
      </c>
    </row>
    <row r="10176" spans="1:2" x14ac:dyDescent="0.2">
      <c r="A10176" t="s">
        <v>50357</v>
      </c>
      <c r="B10176">
        <v>301.18</v>
      </c>
    </row>
    <row r="10177" spans="1:2" x14ac:dyDescent="0.2">
      <c r="A10177" t="s">
        <v>14359</v>
      </c>
      <c r="B10177">
        <v>312.68</v>
      </c>
    </row>
    <row r="10178" spans="1:2" x14ac:dyDescent="0.2">
      <c r="A10178" t="s">
        <v>50358</v>
      </c>
      <c r="B10178">
        <v>297.88</v>
      </c>
    </row>
    <row r="10179" spans="1:2" x14ac:dyDescent="0.2">
      <c r="A10179" t="s">
        <v>14360</v>
      </c>
      <c r="B10179">
        <v>469.02</v>
      </c>
    </row>
    <row r="10180" spans="1:2" x14ac:dyDescent="0.2">
      <c r="A10180" t="s">
        <v>50359</v>
      </c>
      <c r="B10180">
        <v>446.82</v>
      </c>
    </row>
    <row r="10181" spans="1:2" x14ac:dyDescent="0.2">
      <c r="A10181" t="s">
        <v>14361</v>
      </c>
      <c r="B10181">
        <v>541.98</v>
      </c>
    </row>
    <row r="10182" spans="1:2" x14ac:dyDescent="0.2">
      <c r="A10182" t="s">
        <v>50360</v>
      </c>
      <c r="B10182">
        <v>516.32000000000005</v>
      </c>
    </row>
    <row r="10183" spans="1:2" x14ac:dyDescent="0.2">
      <c r="A10183" t="s">
        <v>14362</v>
      </c>
      <c r="B10183">
        <v>625.36</v>
      </c>
    </row>
    <row r="10184" spans="1:2" x14ac:dyDescent="0.2">
      <c r="A10184" t="s">
        <v>50361</v>
      </c>
      <c r="B10184">
        <v>595.76</v>
      </c>
    </row>
    <row r="10185" spans="1:2" x14ac:dyDescent="0.2">
      <c r="A10185" t="s">
        <v>14363</v>
      </c>
      <c r="B10185">
        <v>781.7</v>
      </c>
    </row>
    <row r="10186" spans="1:2" x14ac:dyDescent="0.2">
      <c r="A10186" t="s">
        <v>50362</v>
      </c>
      <c r="B10186">
        <v>744.7</v>
      </c>
    </row>
    <row r="10187" spans="1:2" x14ac:dyDescent="0.2">
      <c r="A10187" t="s">
        <v>14364</v>
      </c>
      <c r="B10187">
        <v>969.31</v>
      </c>
    </row>
    <row r="10188" spans="1:2" x14ac:dyDescent="0.2">
      <c r="A10188" t="s">
        <v>50363</v>
      </c>
      <c r="B10188">
        <v>923.42</v>
      </c>
    </row>
    <row r="10189" spans="1:2" x14ac:dyDescent="0.2">
      <c r="A10189" t="s">
        <v>14365</v>
      </c>
      <c r="B10189">
        <v>135.16</v>
      </c>
    </row>
    <row r="10190" spans="1:2" x14ac:dyDescent="0.2">
      <c r="A10190" t="s">
        <v>50364</v>
      </c>
      <c r="B10190">
        <v>117.84</v>
      </c>
    </row>
    <row r="10191" spans="1:2" x14ac:dyDescent="0.2">
      <c r="A10191" t="s">
        <v>14366</v>
      </c>
      <c r="B10191">
        <v>212.81</v>
      </c>
    </row>
    <row r="10192" spans="1:2" x14ac:dyDescent="0.2">
      <c r="A10192" t="s">
        <v>50365</v>
      </c>
      <c r="B10192">
        <v>185.39</v>
      </c>
    </row>
    <row r="10193" spans="1:2" x14ac:dyDescent="0.2">
      <c r="A10193" t="s">
        <v>14367</v>
      </c>
      <c r="B10193">
        <v>231.54</v>
      </c>
    </row>
    <row r="10194" spans="1:2" x14ac:dyDescent="0.2">
      <c r="A10194" t="s">
        <v>50366</v>
      </c>
      <c r="B10194">
        <v>201.94</v>
      </c>
    </row>
    <row r="10195" spans="1:2" x14ac:dyDescent="0.2">
      <c r="A10195" t="s">
        <v>14368</v>
      </c>
      <c r="B10195">
        <v>269.89999999999998</v>
      </c>
    </row>
    <row r="10196" spans="1:2" x14ac:dyDescent="0.2">
      <c r="A10196" t="s">
        <v>50367</v>
      </c>
      <c r="B10196">
        <v>235.4</v>
      </c>
    </row>
    <row r="10197" spans="1:2" x14ac:dyDescent="0.2">
      <c r="A10197" t="s">
        <v>14369</v>
      </c>
      <c r="B10197">
        <v>289.16000000000003</v>
      </c>
    </row>
    <row r="10198" spans="1:2" x14ac:dyDescent="0.2">
      <c r="A10198" t="s">
        <v>50368</v>
      </c>
      <c r="B10198">
        <v>252.35</v>
      </c>
    </row>
    <row r="10199" spans="1:2" x14ac:dyDescent="0.2">
      <c r="A10199" t="s">
        <v>14370</v>
      </c>
      <c r="B10199">
        <v>311.89</v>
      </c>
    </row>
    <row r="10200" spans="1:2" x14ac:dyDescent="0.2">
      <c r="A10200" t="s">
        <v>50369</v>
      </c>
      <c r="B10200">
        <v>272.49</v>
      </c>
    </row>
    <row r="10201" spans="1:2" x14ac:dyDescent="0.2">
      <c r="A10201" t="s">
        <v>14371</v>
      </c>
      <c r="B10201">
        <v>162.02000000000001</v>
      </c>
    </row>
    <row r="10202" spans="1:2" x14ac:dyDescent="0.2">
      <c r="A10202" t="s">
        <v>50370</v>
      </c>
      <c r="B10202">
        <v>141.31</v>
      </c>
    </row>
    <row r="10203" spans="1:2" x14ac:dyDescent="0.2">
      <c r="A10203" t="s">
        <v>14372</v>
      </c>
      <c r="B10203">
        <v>238.73</v>
      </c>
    </row>
    <row r="10204" spans="1:2" x14ac:dyDescent="0.2">
      <c r="A10204" t="s">
        <v>50371</v>
      </c>
      <c r="B10204">
        <v>208.29</v>
      </c>
    </row>
    <row r="10205" spans="1:2" x14ac:dyDescent="0.2">
      <c r="A10205" t="s">
        <v>14373</v>
      </c>
      <c r="B10205">
        <v>136.06</v>
      </c>
    </row>
    <row r="10206" spans="1:2" x14ac:dyDescent="0.2">
      <c r="A10206" t="s">
        <v>50372</v>
      </c>
      <c r="B10206">
        <v>118.7</v>
      </c>
    </row>
    <row r="10207" spans="1:2" x14ac:dyDescent="0.2">
      <c r="A10207" t="s">
        <v>14374</v>
      </c>
      <c r="B10207">
        <v>203.52</v>
      </c>
    </row>
    <row r="10208" spans="1:2" x14ac:dyDescent="0.2">
      <c r="A10208" t="s">
        <v>50373</v>
      </c>
      <c r="B10208">
        <v>177.38</v>
      </c>
    </row>
    <row r="10209" spans="1:2" x14ac:dyDescent="0.2">
      <c r="A10209" t="s">
        <v>14375</v>
      </c>
      <c r="B10209">
        <v>280.20999999999998</v>
      </c>
    </row>
    <row r="10210" spans="1:2" x14ac:dyDescent="0.2">
      <c r="A10210" t="s">
        <v>50374</v>
      </c>
      <c r="B10210">
        <v>248.67</v>
      </c>
    </row>
    <row r="10211" spans="1:2" x14ac:dyDescent="0.2">
      <c r="A10211" t="s">
        <v>14378</v>
      </c>
      <c r="B10211">
        <v>31.8</v>
      </c>
    </row>
    <row r="10212" spans="1:2" x14ac:dyDescent="0.2">
      <c r="A10212" t="s">
        <v>50375</v>
      </c>
      <c r="B10212">
        <v>29.14</v>
      </c>
    </row>
    <row r="10213" spans="1:2" x14ac:dyDescent="0.2">
      <c r="A10213" t="s">
        <v>14380</v>
      </c>
      <c r="B10213">
        <v>28.1</v>
      </c>
    </row>
    <row r="10214" spans="1:2" x14ac:dyDescent="0.2">
      <c r="A10214" t="s">
        <v>50376</v>
      </c>
      <c r="B10214">
        <v>25.46</v>
      </c>
    </row>
    <row r="10215" spans="1:2" x14ac:dyDescent="0.2">
      <c r="A10215" t="s">
        <v>14383</v>
      </c>
      <c r="B10215">
        <v>5.85</v>
      </c>
    </row>
    <row r="10216" spans="1:2" x14ac:dyDescent="0.2">
      <c r="A10216" t="s">
        <v>50377</v>
      </c>
      <c r="B10216">
        <v>5.85</v>
      </c>
    </row>
    <row r="10217" spans="1:2" x14ac:dyDescent="0.2">
      <c r="A10217" t="s">
        <v>14384</v>
      </c>
      <c r="B10217">
        <v>5.85</v>
      </c>
    </row>
    <row r="10218" spans="1:2" x14ac:dyDescent="0.2">
      <c r="A10218" t="s">
        <v>50378</v>
      </c>
      <c r="B10218">
        <v>5.85</v>
      </c>
    </row>
    <row r="10219" spans="1:2" x14ac:dyDescent="0.2">
      <c r="A10219" t="s">
        <v>14385</v>
      </c>
      <c r="B10219">
        <v>15.64</v>
      </c>
    </row>
    <row r="10220" spans="1:2" x14ac:dyDescent="0.2">
      <c r="A10220" t="s">
        <v>50379</v>
      </c>
      <c r="B10220">
        <v>15.43</v>
      </c>
    </row>
    <row r="10221" spans="1:2" x14ac:dyDescent="0.2">
      <c r="A10221" t="s">
        <v>14386</v>
      </c>
      <c r="B10221">
        <v>13.89</v>
      </c>
    </row>
    <row r="10222" spans="1:2" x14ac:dyDescent="0.2">
      <c r="A10222" t="s">
        <v>50380</v>
      </c>
      <c r="B10222">
        <v>13.82</v>
      </c>
    </row>
    <row r="10223" spans="1:2" x14ac:dyDescent="0.2">
      <c r="A10223" t="s">
        <v>14387</v>
      </c>
      <c r="B10223">
        <v>4.26</v>
      </c>
    </row>
    <row r="10224" spans="1:2" x14ac:dyDescent="0.2">
      <c r="A10224" t="s">
        <v>50381</v>
      </c>
      <c r="B10224">
        <v>4.26</v>
      </c>
    </row>
    <row r="10225" spans="1:2" x14ac:dyDescent="0.2">
      <c r="A10225" t="s">
        <v>14388</v>
      </c>
      <c r="B10225">
        <v>4.62</v>
      </c>
    </row>
    <row r="10226" spans="1:2" x14ac:dyDescent="0.2">
      <c r="A10226" t="s">
        <v>50382</v>
      </c>
      <c r="B10226">
        <v>4.62</v>
      </c>
    </row>
    <row r="10227" spans="1:2" x14ac:dyDescent="0.2">
      <c r="A10227" t="s">
        <v>14389</v>
      </c>
      <c r="B10227">
        <v>4.63</v>
      </c>
    </row>
    <row r="10228" spans="1:2" x14ac:dyDescent="0.2">
      <c r="A10228" t="s">
        <v>50383</v>
      </c>
      <c r="B10228">
        <v>4.63</v>
      </c>
    </row>
    <row r="10229" spans="1:2" x14ac:dyDescent="0.2">
      <c r="A10229" t="s">
        <v>14391</v>
      </c>
      <c r="B10229">
        <v>1.8</v>
      </c>
    </row>
    <row r="10230" spans="1:2" x14ac:dyDescent="0.2">
      <c r="A10230" t="s">
        <v>50384</v>
      </c>
      <c r="B10230">
        <v>1.8</v>
      </c>
    </row>
    <row r="10231" spans="1:2" x14ac:dyDescent="0.2">
      <c r="A10231" t="s">
        <v>14392</v>
      </c>
      <c r="B10231">
        <v>6.34</v>
      </c>
    </row>
    <row r="10232" spans="1:2" x14ac:dyDescent="0.2">
      <c r="A10232" t="s">
        <v>50385</v>
      </c>
      <c r="B10232">
        <v>6.15</v>
      </c>
    </row>
    <row r="10233" spans="1:2" x14ac:dyDescent="0.2">
      <c r="A10233" t="s">
        <v>14393</v>
      </c>
      <c r="B10233">
        <v>8.82</v>
      </c>
    </row>
    <row r="10234" spans="1:2" x14ac:dyDescent="0.2">
      <c r="A10234" t="s">
        <v>50386</v>
      </c>
      <c r="B10234">
        <v>8.59</v>
      </c>
    </row>
    <row r="10235" spans="1:2" x14ac:dyDescent="0.2">
      <c r="A10235" t="s">
        <v>14394</v>
      </c>
      <c r="B10235">
        <v>11.43</v>
      </c>
    </row>
    <row r="10236" spans="1:2" x14ac:dyDescent="0.2">
      <c r="A10236" t="s">
        <v>50387</v>
      </c>
      <c r="B10236">
        <v>11.15</v>
      </c>
    </row>
    <row r="10237" spans="1:2" x14ac:dyDescent="0.2">
      <c r="A10237" t="s">
        <v>14396</v>
      </c>
      <c r="B10237">
        <v>230.09</v>
      </c>
    </row>
    <row r="10238" spans="1:2" x14ac:dyDescent="0.2">
      <c r="A10238" t="s">
        <v>50388</v>
      </c>
      <c r="B10238">
        <v>216.14</v>
      </c>
    </row>
    <row r="10239" spans="1:2" x14ac:dyDescent="0.2">
      <c r="A10239" t="s">
        <v>14399</v>
      </c>
      <c r="B10239">
        <v>48.6</v>
      </c>
    </row>
    <row r="10240" spans="1:2" x14ac:dyDescent="0.2">
      <c r="A10240" t="s">
        <v>50389</v>
      </c>
      <c r="B10240">
        <v>44.34</v>
      </c>
    </row>
    <row r="10241" spans="1:2" x14ac:dyDescent="0.2">
      <c r="A10241" t="s">
        <v>14402</v>
      </c>
      <c r="B10241">
        <v>64.150000000000006</v>
      </c>
    </row>
    <row r="10242" spans="1:2" x14ac:dyDescent="0.2">
      <c r="A10242" t="s">
        <v>50390</v>
      </c>
      <c r="B10242">
        <v>58.81</v>
      </c>
    </row>
    <row r="10243" spans="1:2" x14ac:dyDescent="0.2">
      <c r="A10243" t="s">
        <v>14405</v>
      </c>
      <c r="B10243">
        <v>97.63</v>
      </c>
    </row>
    <row r="10244" spans="1:2" x14ac:dyDescent="0.2">
      <c r="A10244" t="s">
        <v>50391</v>
      </c>
      <c r="B10244">
        <v>89.55</v>
      </c>
    </row>
    <row r="10245" spans="1:2" x14ac:dyDescent="0.2">
      <c r="A10245" t="s">
        <v>14408</v>
      </c>
      <c r="B10245">
        <v>67.69</v>
      </c>
    </row>
    <row r="10246" spans="1:2" x14ac:dyDescent="0.2">
      <c r="A10246" t="s">
        <v>50392</v>
      </c>
      <c r="B10246">
        <v>61.84</v>
      </c>
    </row>
    <row r="10247" spans="1:2" x14ac:dyDescent="0.2">
      <c r="A10247" t="s">
        <v>14411</v>
      </c>
      <c r="B10247">
        <v>85.3</v>
      </c>
    </row>
    <row r="10248" spans="1:2" x14ac:dyDescent="0.2">
      <c r="A10248" t="s">
        <v>50393</v>
      </c>
      <c r="B10248">
        <v>78.41</v>
      </c>
    </row>
    <row r="10249" spans="1:2" x14ac:dyDescent="0.2">
      <c r="A10249" t="s">
        <v>14414</v>
      </c>
      <c r="B10249">
        <v>99.34</v>
      </c>
    </row>
    <row r="10250" spans="1:2" x14ac:dyDescent="0.2">
      <c r="A10250" t="s">
        <v>50394</v>
      </c>
      <c r="B10250">
        <v>91.29</v>
      </c>
    </row>
    <row r="10251" spans="1:2" x14ac:dyDescent="0.2">
      <c r="A10251" t="s">
        <v>14417</v>
      </c>
      <c r="B10251">
        <v>46.99</v>
      </c>
    </row>
    <row r="10252" spans="1:2" x14ac:dyDescent="0.2">
      <c r="A10252" t="s">
        <v>50395</v>
      </c>
      <c r="B10252">
        <v>43.47</v>
      </c>
    </row>
    <row r="10253" spans="1:2" x14ac:dyDescent="0.2">
      <c r="A10253" t="s">
        <v>14418</v>
      </c>
      <c r="B10253">
        <v>63.71</v>
      </c>
    </row>
    <row r="10254" spans="1:2" x14ac:dyDescent="0.2">
      <c r="A10254" t="s">
        <v>50396</v>
      </c>
      <c r="B10254">
        <v>59.07</v>
      </c>
    </row>
    <row r="10255" spans="1:2" x14ac:dyDescent="0.2">
      <c r="A10255" t="s">
        <v>14419</v>
      </c>
      <c r="B10255">
        <v>81.319999999999993</v>
      </c>
    </row>
    <row r="10256" spans="1:2" x14ac:dyDescent="0.2">
      <c r="A10256" t="s">
        <v>50397</v>
      </c>
      <c r="B10256">
        <v>75.38</v>
      </c>
    </row>
    <row r="10257" spans="1:2" x14ac:dyDescent="0.2">
      <c r="A10257" t="s">
        <v>14420</v>
      </c>
      <c r="B10257">
        <v>60.85</v>
      </c>
    </row>
    <row r="10258" spans="1:2" x14ac:dyDescent="0.2">
      <c r="A10258" t="s">
        <v>50398</v>
      </c>
      <c r="B10258">
        <v>56.29</v>
      </c>
    </row>
    <row r="10259" spans="1:2" x14ac:dyDescent="0.2">
      <c r="A10259" t="s">
        <v>14421</v>
      </c>
      <c r="B10259">
        <v>77.81</v>
      </c>
    </row>
    <row r="10260" spans="1:2" x14ac:dyDescent="0.2">
      <c r="A10260" t="s">
        <v>50399</v>
      </c>
      <c r="B10260">
        <v>72.510000000000005</v>
      </c>
    </row>
    <row r="10261" spans="1:2" x14ac:dyDescent="0.2">
      <c r="A10261" t="s">
        <v>14422</v>
      </c>
      <c r="B10261">
        <v>101.96</v>
      </c>
    </row>
    <row r="10262" spans="1:2" x14ac:dyDescent="0.2">
      <c r="A10262" t="s">
        <v>50400</v>
      </c>
      <c r="B10262">
        <v>95.39</v>
      </c>
    </row>
    <row r="10263" spans="1:2" x14ac:dyDescent="0.2">
      <c r="A10263" t="s">
        <v>14423</v>
      </c>
      <c r="B10263">
        <v>112.31</v>
      </c>
    </row>
    <row r="10264" spans="1:2" x14ac:dyDescent="0.2">
      <c r="A10264" t="s">
        <v>50401</v>
      </c>
      <c r="B10264">
        <v>107.83</v>
      </c>
    </row>
    <row r="10265" spans="1:2" x14ac:dyDescent="0.2">
      <c r="A10265" t="s">
        <v>14424</v>
      </c>
      <c r="B10265">
        <v>186.23</v>
      </c>
    </row>
    <row r="10266" spans="1:2" x14ac:dyDescent="0.2">
      <c r="A10266" t="s">
        <v>50402</v>
      </c>
      <c r="B10266">
        <v>179.6</v>
      </c>
    </row>
    <row r="10267" spans="1:2" x14ac:dyDescent="0.2">
      <c r="A10267" t="s">
        <v>14425</v>
      </c>
      <c r="B10267">
        <v>257.51</v>
      </c>
    </row>
    <row r="10268" spans="1:2" x14ac:dyDescent="0.2">
      <c r="A10268" t="s">
        <v>50403</v>
      </c>
      <c r="B10268">
        <v>249.37</v>
      </c>
    </row>
    <row r="10269" spans="1:2" x14ac:dyDescent="0.2">
      <c r="A10269" t="s">
        <v>14428</v>
      </c>
      <c r="B10269">
        <v>118.78</v>
      </c>
    </row>
    <row r="10270" spans="1:2" x14ac:dyDescent="0.2">
      <c r="A10270" t="s">
        <v>50404</v>
      </c>
      <c r="B10270">
        <v>107.3</v>
      </c>
    </row>
    <row r="10271" spans="1:2" x14ac:dyDescent="0.2">
      <c r="A10271" t="s">
        <v>14431</v>
      </c>
      <c r="B10271">
        <v>764.16</v>
      </c>
    </row>
    <row r="10272" spans="1:2" x14ac:dyDescent="0.2">
      <c r="A10272" t="s">
        <v>50405</v>
      </c>
      <c r="B10272">
        <v>707.28</v>
      </c>
    </row>
    <row r="10273" spans="1:2" x14ac:dyDescent="0.2">
      <c r="A10273" t="s">
        <v>14432</v>
      </c>
      <c r="B10273">
        <v>932.28</v>
      </c>
    </row>
    <row r="10274" spans="1:2" x14ac:dyDescent="0.2">
      <c r="A10274" t="s">
        <v>50406</v>
      </c>
      <c r="B10274">
        <v>863</v>
      </c>
    </row>
    <row r="10275" spans="1:2" x14ac:dyDescent="0.2">
      <c r="A10275" t="s">
        <v>14433</v>
      </c>
      <c r="B10275">
        <v>1528.32</v>
      </c>
    </row>
    <row r="10276" spans="1:2" x14ac:dyDescent="0.2">
      <c r="A10276" t="s">
        <v>50407</v>
      </c>
      <c r="B10276">
        <v>1414.57</v>
      </c>
    </row>
    <row r="10277" spans="1:2" x14ac:dyDescent="0.2">
      <c r="A10277" t="s">
        <v>14434</v>
      </c>
      <c r="B10277">
        <v>2061.98</v>
      </c>
    </row>
    <row r="10278" spans="1:2" x14ac:dyDescent="0.2">
      <c r="A10278" t="s">
        <v>50408</v>
      </c>
      <c r="B10278">
        <v>1908.41</v>
      </c>
    </row>
    <row r="10279" spans="1:2" x14ac:dyDescent="0.2">
      <c r="A10279" t="s">
        <v>14436</v>
      </c>
      <c r="B10279">
        <v>9.93</v>
      </c>
    </row>
    <row r="10280" spans="1:2" x14ac:dyDescent="0.2">
      <c r="A10280" t="s">
        <v>50409</v>
      </c>
      <c r="B10280">
        <v>9.51</v>
      </c>
    </row>
    <row r="10281" spans="1:2" x14ac:dyDescent="0.2">
      <c r="A10281" t="s">
        <v>14438</v>
      </c>
      <c r="B10281">
        <v>77.709999999999994</v>
      </c>
    </row>
    <row r="10282" spans="1:2" x14ac:dyDescent="0.2">
      <c r="A10282" t="s">
        <v>50410</v>
      </c>
      <c r="B10282">
        <v>67.36</v>
      </c>
    </row>
    <row r="10283" spans="1:2" x14ac:dyDescent="0.2">
      <c r="A10283" t="s">
        <v>14440</v>
      </c>
      <c r="B10283">
        <v>194.81</v>
      </c>
    </row>
    <row r="10284" spans="1:2" x14ac:dyDescent="0.2">
      <c r="A10284" t="s">
        <v>50411</v>
      </c>
      <c r="B10284">
        <v>194.81</v>
      </c>
    </row>
    <row r="10285" spans="1:2" x14ac:dyDescent="0.2">
      <c r="A10285" t="s">
        <v>14441</v>
      </c>
      <c r="B10285">
        <v>208.19</v>
      </c>
    </row>
    <row r="10286" spans="1:2" x14ac:dyDescent="0.2">
      <c r="A10286" t="s">
        <v>50412</v>
      </c>
      <c r="B10286">
        <v>208.19</v>
      </c>
    </row>
    <row r="10287" spans="1:2" x14ac:dyDescent="0.2">
      <c r="A10287" t="s">
        <v>14442</v>
      </c>
      <c r="B10287">
        <v>222.9</v>
      </c>
    </row>
    <row r="10288" spans="1:2" x14ac:dyDescent="0.2">
      <c r="A10288" t="s">
        <v>50413</v>
      </c>
      <c r="B10288">
        <v>222.9</v>
      </c>
    </row>
    <row r="10289" spans="1:2" x14ac:dyDescent="0.2">
      <c r="A10289" t="s">
        <v>14443</v>
      </c>
      <c r="B10289">
        <v>234.98</v>
      </c>
    </row>
    <row r="10290" spans="1:2" x14ac:dyDescent="0.2">
      <c r="A10290" t="s">
        <v>50414</v>
      </c>
      <c r="B10290">
        <v>234.98</v>
      </c>
    </row>
    <row r="10291" spans="1:2" x14ac:dyDescent="0.2">
      <c r="A10291" t="s">
        <v>14444</v>
      </c>
      <c r="B10291">
        <v>252.7</v>
      </c>
    </row>
    <row r="10292" spans="1:2" x14ac:dyDescent="0.2">
      <c r="A10292" t="s">
        <v>50415</v>
      </c>
      <c r="B10292">
        <v>252.7</v>
      </c>
    </row>
    <row r="10293" spans="1:2" x14ac:dyDescent="0.2">
      <c r="A10293" t="s">
        <v>14445</v>
      </c>
      <c r="B10293">
        <v>257.57</v>
      </c>
    </row>
    <row r="10294" spans="1:2" x14ac:dyDescent="0.2">
      <c r="A10294" t="s">
        <v>50416</v>
      </c>
      <c r="B10294">
        <v>257.57</v>
      </c>
    </row>
    <row r="10295" spans="1:2" x14ac:dyDescent="0.2">
      <c r="A10295" t="s">
        <v>14446</v>
      </c>
      <c r="B10295">
        <v>258.85000000000002</v>
      </c>
    </row>
    <row r="10296" spans="1:2" x14ac:dyDescent="0.2">
      <c r="A10296" t="s">
        <v>50417</v>
      </c>
      <c r="B10296">
        <v>258.85000000000002</v>
      </c>
    </row>
    <row r="10297" spans="1:2" x14ac:dyDescent="0.2">
      <c r="A10297" t="s">
        <v>50418</v>
      </c>
      <c r="B10297">
        <v>244.06</v>
      </c>
    </row>
    <row r="10298" spans="1:2" x14ac:dyDescent="0.2">
      <c r="A10298" t="s">
        <v>50419</v>
      </c>
      <c r="B10298">
        <v>244.06</v>
      </c>
    </row>
    <row r="10299" spans="1:2" x14ac:dyDescent="0.2">
      <c r="A10299" t="s">
        <v>14447</v>
      </c>
      <c r="B10299">
        <v>658.56</v>
      </c>
    </row>
    <row r="10300" spans="1:2" x14ac:dyDescent="0.2">
      <c r="A10300" t="s">
        <v>50420</v>
      </c>
      <c r="B10300">
        <v>658.56</v>
      </c>
    </row>
    <row r="10301" spans="1:2" x14ac:dyDescent="0.2">
      <c r="A10301" t="s">
        <v>14448</v>
      </c>
      <c r="B10301">
        <v>251.66</v>
      </c>
    </row>
    <row r="10302" spans="1:2" x14ac:dyDescent="0.2">
      <c r="A10302" t="s">
        <v>50421</v>
      </c>
      <c r="B10302">
        <v>251.66</v>
      </c>
    </row>
    <row r="10303" spans="1:2" x14ac:dyDescent="0.2">
      <c r="A10303" t="s">
        <v>14449</v>
      </c>
      <c r="B10303">
        <v>169.44</v>
      </c>
    </row>
    <row r="10304" spans="1:2" x14ac:dyDescent="0.2">
      <c r="A10304" t="s">
        <v>50422</v>
      </c>
      <c r="B10304">
        <v>169.44</v>
      </c>
    </row>
    <row r="10305" spans="1:2" x14ac:dyDescent="0.2">
      <c r="A10305" t="s">
        <v>14450</v>
      </c>
      <c r="B10305">
        <v>246.95</v>
      </c>
    </row>
    <row r="10306" spans="1:2" x14ac:dyDescent="0.2">
      <c r="A10306" t="s">
        <v>50423</v>
      </c>
      <c r="B10306">
        <v>246.95</v>
      </c>
    </row>
    <row r="10307" spans="1:2" x14ac:dyDescent="0.2">
      <c r="A10307" t="s">
        <v>50424</v>
      </c>
      <c r="B10307">
        <v>323.32</v>
      </c>
    </row>
    <row r="10308" spans="1:2" x14ac:dyDescent="0.2">
      <c r="A10308" t="s">
        <v>50425</v>
      </c>
      <c r="B10308">
        <v>323.32</v>
      </c>
    </row>
    <row r="10309" spans="1:2" x14ac:dyDescent="0.2">
      <c r="A10309" t="s">
        <v>50426</v>
      </c>
      <c r="B10309">
        <v>274.14999999999998</v>
      </c>
    </row>
    <row r="10310" spans="1:2" x14ac:dyDescent="0.2">
      <c r="A10310" t="s">
        <v>50427</v>
      </c>
      <c r="B10310">
        <v>274.14999999999998</v>
      </c>
    </row>
    <row r="10311" spans="1:2" x14ac:dyDescent="0.2">
      <c r="A10311" t="s">
        <v>50428</v>
      </c>
      <c r="B10311">
        <v>296.7</v>
      </c>
    </row>
    <row r="10312" spans="1:2" x14ac:dyDescent="0.2">
      <c r="A10312" t="s">
        <v>50429</v>
      </c>
      <c r="B10312">
        <v>296.7</v>
      </c>
    </row>
    <row r="10313" spans="1:2" x14ac:dyDescent="0.2">
      <c r="A10313" t="s">
        <v>50430</v>
      </c>
      <c r="B10313">
        <v>316.60000000000002</v>
      </c>
    </row>
    <row r="10314" spans="1:2" x14ac:dyDescent="0.2">
      <c r="A10314" t="s">
        <v>50431</v>
      </c>
      <c r="B10314">
        <v>316.60000000000002</v>
      </c>
    </row>
    <row r="10315" spans="1:2" x14ac:dyDescent="0.2">
      <c r="A10315" t="s">
        <v>14452</v>
      </c>
      <c r="B10315">
        <v>124.34</v>
      </c>
    </row>
    <row r="10316" spans="1:2" x14ac:dyDescent="0.2">
      <c r="A10316" t="s">
        <v>50432</v>
      </c>
      <c r="B10316">
        <v>107.77</v>
      </c>
    </row>
    <row r="10317" spans="1:2" x14ac:dyDescent="0.2">
      <c r="A10317" t="s">
        <v>14453</v>
      </c>
      <c r="B10317">
        <v>45.3</v>
      </c>
    </row>
    <row r="10318" spans="1:2" x14ac:dyDescent="0.2">
      <c r="A10318" t="s">
        <v>50433</v>
      </c>
      <c r="B10318">
        <v>40.54</v>
      </c>
    </row>
    <row r="10319" spans="1:2" x14ac:dyDescent="0.2">
      <c r="A10319" t="s">
        <v>14454</v>
      </c>
      <c r="B10319">
        <v>57.62</v>
      </c>
    </row>
    <row r="10320" spans="1:2" x14ac:dyDescent="0.2">
      <c r="A10320" t="s">
        <v>50434</v>
      </c>
      <c r="B10320">
        <v>50.58</v>
      </c>
    </row>
    <row r="10321" spans="1:2" x14ac:dyDescent="0.2">
      <c r="A10321" t="s">
        <v>14455</v>
      </c>
      <c r="B10321">
        <v>74.489999999999995</v>
      </c>
    </row>
    <row r="10322" spans="1:2" x14ac:dyDescent="0.2">
      <c r="A10322" t="s">
        <v>50435</v>
      </c>
      <c r="B10322">
        <v>65.17</v>
      </c>
    </row>
    <row r="10323" spans="1:2" x14ac:dyDescent="0.2">
      <c r="A10323" t="s">
        <v>14456</v>
      </c>
      <c r="B10323">
        <v>89.21</v>
      </c>
    </row>
    <row r="10324" spans="1:2" x14ac:dyDescent="0.2">
      <c r="A10324" t="s">
        <v>50436</v>
      </c>
      <c r="B10324">
        <v>78.180000000000007</v>
      </c>
    </row>
    <row r="10325" spans="1:2" x14ac:dyDescent="0.2">
      <c r="A10325" t="s">
        <v>14457</v>
      </c>
      <c r="B10325">
        <v>102.35</v>
      </c>
    </row>
    <row r="10326" spans="1:2" x14ac:dyDescent="0.2">
      <c r="A10326" t="s">
        <v>50437</v>
      </c>
      <c r="B10326">
        <v>89.93</v>
      </c>
    </row>
    <row r="10327" spans="1:2" x14ac:dyDescent="0.2">
      <c r="A10327" t="s">
        <v>14458</v>
      </c>
      <c r="B10327">
        <v>31.13</v>
      </c>
    </row>
    <row r="10328" spans="1:2" x14ac:dyDescent="0.2">
      <c r="A10328" t="s">
        <v>50438</v>
      </c>
      <c r="B10328">
        <v>28.29</v>
      </c>
    </row>
    <row r="10329" spans="1:2" x14ac:dyDescent="0.2">
      <c r="A10329" t="s">
        <v>14459</v>
      </c>
      <c r="B10329">
        <v>39.119999999999997</v>
      </c>
    </row>
    <row r="10330" spans="1:2" x14ac:dyDescent="0.2">
      <c r="A10330" t="s">
        <v>50439</v>
      </c>
      <c r="B10330">
        <v>35.130000000000003</v>
      </c>
    </row>
    <row r="10331" spans="1:2" x14ac:dyDescent="0.2">
      <c r="A10331" t="s">
        <v>14460</v>
      </c>
      <c r="B10331">
        <v>86.98</v>
      </c>
    </row>
    <row r="10332" spans="1:2" x14ac:dyDescent="0.2">
      <c r="A10332" t="s">
        <v>50440</v>
      </c>
      <c r="B10332">
        <v>75.59</v>
      </c>
    </row>
    <row r="10333" spans="1:2" x14ac:dyDescent="0.2">
      <c r="A10333" t="s">
        <v>14461</v>
      </c>
      <c r="B10333">
        <v>90.44</v>
      </c>
    </row>
    <row r="10334" spans="1:2" x14ac:dyDescent="0.2">
      <c r="A10334" t="s">
        <v>50441</v>
      </c>
      <c r="B10334">
        <v>78.62</v>
      </c>
    </row>
    <row r="10335" spans="1:2" x14ac:dyDescent="0.2">
      <c r="A10335" t="s">
        <v>14462</v>
      </c>
      <c r="B10335">
        <v>107.8</v>
      </c>
    </row>
    <row r="10336" spans="1:2" x14ac:dyDescent="0.2">
      <c r="A10336" t="s">
        <v>50442</v>
      </c>
      <c r="B10336">
        <v>93.79</v>
      </c>
    </row>
    <row r="10337" spans="1:2" x14ac:dyDescent="0.2">
      <c r="A10337" t="s">
        <v>14463</v>
      </c>
      <c r="B10337">
        <v>119.06</v>
      </c>
    </row>
    <row r="10338" spans="1:2" x14ac:dyDescent="0.2">
      <c r="A10338" t="s">
        <v>50443</v>
      </c>
      <c r="B10338">
        <v>103.57</v>
      </c>
    </row>
    <row r="10339" spans="1:2" x14ac:dyDescent="0.2">
      <c r="A10339" t="s">
        <v>14464</v>
      </c>
      <c r="B10339">
        <v>160.12</v>
      </c>
    </row>
    <row r="10340" spans="1:2" x14ac:dyDescent="0.2">
      <c r="A10340" t="s">
        <v>50444</v>
      </c>
      <c r="B10340">
        <v>139.11000000000001</v>
      </c>
    </row>
    <row r="10341" spans="1:2" x14ac:dyDescent="0.2">
      <c r="A10341" t="s">
        <v>14465</v>
      </c>
      <c r="B10341">
        <v>76.13</v>
      </c>
    </row>
    <row r="10342" spans="1:2" x14ac:dyDescent="0.2">
      <c r="A10342" t="s">
        <v>50445</v>
      </c>
      <c r="B10342">
        <v>66.17</v>
      </c>
    </row>
    <row r="10343" spans="1:2" x14ac:dyDescent="0.2">
      <c r="A10343" t="s">
        <v>14466</v>
      </c>
      <c r="B10343">
        <v>88.67</v>
      </c>
    </row>
    <row r="10344" spans="1:2" x14ac:dyDescent="0.2">
      <c r="A10344" t="s">
        <v>50446</v>
      </c>
      <c r="B10344">
        <v>77.040000000000006</v>
      </c>
    </row>
    <row r="10345" spans="1:2" x14ac:dyDescent="0.2">
      <c r="A10345" t="s">
        <v>14467</v>
      </c>
      <c r="B10345">
        <v>96.98</v>
      </c>
    </row>
    <row r="10346" spans="1:2" x14ac:dyDescent="0.2">
      <c r="A10346" t="s">
        <v>50447</v>
      </c>
      <c r="B10346">
        <v>84.41</v>
      </c>
    </row>
    <row r="10347" spans="1:2" x14ac:dyDescent="0.2">
      <c r="A10347" t="s">
        <v>14468</v>
      </c>
      <c r="B10347">
        <v>108.09</v>
      </c>
    </row>
    <row r="10348" spans="1:2" x14ac:dyDescent="0.2">
      <c r="A10348" t="s">
        <v>50448</v>
      </c>
      <c r="B10348">
        <v>94.05</v>
      </c>
    </row>
    <row r="10349" spans="1:2" x14ac:dyDescent="0.2">
      <c r="A10349" t="s">
        <v>14469</v>
      </c>
      <c r="B10349">
        <v>144.53</v>
      </c>
    </row>
    <row r="10350" spans="1:2" x14ac:dyDescent="0.2">
      <c r="A10350" t="s">
        <v>50449</v>
      </c>
      <c r="B10350">
        <v>125.59</v>
      </c>
    </row>
    <row r="10351" spans="1:2" x14ac:dyDescent="0.2">
      <c r="A10351" t="s">
        <v>14470</v>
      </c>
      <c r="B10351">
        <v>67.52</v>
      </c>
    </row>
    <row r="10352" spans="1:2" x14ac:dyDescent="0.2">
      <c r="A10352" t="s">
        <v>50450</v>
      </c>
      <c r="B10352">
        <v>58.61</v>
      </c>
    </row>
    <row r="10353" spans="1:2" x14ac:dyDescent="0.2">
      <c r="A10353" t="s">
        <v>14471</v>
      </c>
      <c r="B10353">
        <v>67.94</v>
      </c>
    </row>
    <row r="10354" spans="1:2" x14ac:dyDescent="0.2">
      <c r="A10354" t="s">
        <v>50451</v>
      </c>
      <c r="B10354">
        <v>58.96</v>
      </c>
    </row>
    <row r="10355" spans="1:2" x14ac:dyDescent="0.2">
      <c r="A10355" t="s">
        <v>14472</v>
      </c>
      <c r="B10355">
        <v>68.569999999999993</v>
      </c>
    </row>
    <row r="10356" spans="1:2" x14ac:dyDescent="0.2">
      <c r="A10356" t="s">
        <v>50452</v>
      </c>
      <c r="B10356">
        <v>59.5</v>
      </c>
    </row>
    <row r="10357" spans="1:2" x14ac:dyDescent="0.2">
      <c r="A10357" t="s">
        <v>14473</v>
      </c>
      <c r="B10357">
        <v>71.11</v>
      </c>
    </row>
    <row r="10358" spans="1:2" x14ac:dyDescent="0.2">
      <c r="A10358" t="s">
        <v>50453</v>
      </c>
      <c r="B10358">
        <v>61.69</v>
      </c>
    </row>
    <row r="10359" spans="1:2" x14ac:dyDescent="0.2">
      <c r="A10359" t="s">
        <v>14474</v>
      </c>
      <c r="B10359">
        <v>82.08</v>
      </c>
    </row>
    <row r="10360" spans="1:2" x14ac:dyDescent="0.2">
      <c r="A10360" t="s">
        <v>50454</v>
      </c>
      <c r="B10360">
        <v>71.17</v>
      </c>
    </row>
    <row r="10361" spans="1:2" x14ac:dyDescent="0.2">
      <c r="A10361" t="s">
        <v>14475</v>
      </c>
      <c r="B10361">
        <v>6.39</v>
      </c>
    </row>
    <row r="10362" spans="1:2" x14ac:dyDescent="0.2">
      <c r="A10362" t="s">
        <v>50455</v>
      </c>
      <c r="B10362">
        <v>5.54</v>
      </c>
    </row>
    <row r="10363" spans="1:2" x14ac:dyDescent="0.2">
      <c r="A10363" t="s">
        <v>14476</v>
      </c>
      <c r="B10363">
        <v>3.45</v>
      </c>
    </row>
    <row r="10364" spans="1:2" x14ac:dyDescent="0.2">
      <c r="A10364" t="s">
        <v>50456</v>
      </c>
      <c r="B10364">
        <v>3.03</v>
      </c>
    </row>
    <row r="10365" spans="1:2" x14ac:dyDescent="0.2">
      <c r="A10365" t="s">
        <v>14477</v>
      </c>
      <c r="B10365">
        <v>77.56</v>
      </c>
    </row>
    <row r="10366" spans="1:2" x14ac:dyDescent="0.2">
      <c r="A10366" t="s">
        <v>50457</v>
      </c>
      <c r="B10366">
        <v>67.319999999999993</v>
      </c>
    </row>
    <row r="10367" spans="1:2" x14ac:dyDescent="0.2">
      <c r="A10367" t="s">
        <v>14478</v>
      </c>
      <c r="B10367">
        <v>78.02</v>
      </c>
    </row>
    <row r="10368" spans="1:2" x14ac:dyDescent="0.2">
      <c r="A10368" t="s">
        <v>50458</v>
      </c>
      <c r="B10368">
        <v>67.709999999999994</v>
      </c>
    </row>
    <row r="10369" spans="1:2" x14ac:dyDescent="0.2">
      <c r="A10369" t="s">
        <v>14479</v>
      </c>
      <c r="B10369">
        <v>78.86</v>
      </c>
    </row>
    <row r="10370" spans="1:2" x14ac:dyDescent="0.2">
      <c r="A10370" t="s">
        <v>50459</v>
      </c>
      <c r="B10370">
        <v>68.42</v>
      </c>
    </row>
    <row r="10371" spans="1:2" x14ac:dyDescent="0.2">
      <c r="A10371" t="s">
        <v>14480</v>
      </c>
      <c r="B10371">
        <v>81.680000000000007</v>
      </c>
    </row>
    <row r="10372" spans="1:2" x14ac:dyDescent="0.2">
      <c r="A10372" t="s">
        <v>50460</v>
      </c>
      <c r="B10372">
        <v>70.86</v>
      </c>
    </row>
    <row r="10373" spans="1:2" x14ac:dyDescent="0.2">
      <c r="A10373" t="s">
        <v>14481</v>
      </c>
      <c r="B10373">
        <v>94.31</v>
      </c>
    </row>
    <row r="10374" spans="1:2" x14ac:dyDescent="0.2">
      <c r="A10374" t="s">
        <v>50461</v>
      </c>
      <c r="B10374">
        <v>81.78</v>
      </c>
    </row>
    <row r="10375" spans="1:2" x14ac:dyDescent="0.2">
      <c r="A10375" t="s">
        <v>14482</v>
      </c>
      <c r="B10375">
        <v>133.07</v>
      </c>
    </row>
    <row r="10376" spans="1:2" x14ac:dyDescent="0.2">
      <c r="A10376" t="s">
        <v>50462</v>
      </c>
      <c r="B10376">
        <v>116.55</v>
      </c>
    </row>
    <row r="10377" spans="1:2" x14ac:dyDescent="0.2">
      <c r="A10377" t="s">
        <v>14484</v>
      </c>
      <c r="B10377">
        <v>377.11</v>
      </c>
    </row>
    <row r="10378" spans="1:2" x14ac:dyDescent="0.2">
      <c r="A10378" t="s">
        <v>50463</v>
      </c>
      <c r="B10378">
        <v>353.79</v>
      </c>
    </row>
    <row r="10379" spans="1:2" x14ac:dyDescent="0.2">
      <c r="A10379" t="s">
        <v>14485</v>
      </c>
      <c r="B10379">
        <v>390.49</v>
      </c>
    </row>
    <row r="10380" spans="1:2" x14ac:dyDescent="0.2">
      <c r="A10380" t="s">
        <v>50464</v>
      </c>
      <c r="B10380">
        <v>367.16</v>
      </c>
    </row>
    <row r="10381" spans="1:2" x14ac:dyDescent="0.2">
      <c r="A10381" t="s">
        <v>14486</v>
      </c>
      <c r="B10381">
        <v>405.21</v>
      </c>
    </row>
    <row r="10382" spans="1:2" x14ac:dyDescent="0.2">
      <c r="A10382" t="s">
        <v>50465</v>
      </c>
      <c r="B10382">
        <v>381.88</v>
      </c>
    </row>
    <row r="10383" spans="1:2" x14ac:dyDescent="0.2">
      <c r="A10383" t="s">
        <v>14487</v>
      </c>
      <c r="B10383">
        <v>417.28</v>
      </c>
    </row>
    <row r="10384" spans="1:2" x14ac:dyDescent="0.2">
      <c r="A10384" t="s">
        <v>50466</v>
      </c>
      <c r="B10384">
        <v>393.96</v>
      </c>
    </row>
    <row r="10385" spans="1:2" x14ac:dyDescent="0.2">
      <c r="A10385" t="s">
        <v>14488</v>
      </c>
      <c r="B10385">
        <v>435</v>
      </c>
    </row>
    <row r="10386" spans="1:2" x14ac:dyDescent="0.2">
      <c r="A10386" t="s">
        <v>50467</v>
      </c>
      <c r="B10386">
        <v>411.67</v>
      </c>
    </row>
    <row r="10387" spans="1:2" x14ac:dyDescent="0.2">
      <c r="A10387" t="s">
        <v>14489</v>
      </c>
      <c r="B10387">
        <v>439.87</v>
      </c>
    </row>
    <row r="10388" spans="1:2" x14ac:dyDescent="0.2">
      <c r="A10388" t="s">
        <v>50468</v>
      </c>
      <c r="B10388">
        <v>416.55</v>
      </c>
    </row>
    <row r="10389" spans="1:2" x14ac:dyDescent="0.2">
      <c r="A10389" t="s">
        <v>14490</v>
      </c>
      <c r="B10389">
        <v>441.15</v>
      </c>
    </row>
    <row r="10390" spans="1:2" x14ac:dyDescent="0.2">
      <c r="A10390" t="s">
        <v>50469</v>
      </c>
      <c r="B10390">
        <v>417.82</v>
      </c>
    </row>
    <row r="10391" spans="1:2" x14ac:dyDescent="0.2">
      <c r="A10391" t="s">
        <v>14491</v>
      </c>
      <c r="B10391">
        <v>415.61</v>
      </c>
    </row>
    <row r="10392" spans="1:2" x14ac:dyDescent="0.2">
      <c r="A10392" t="s">
        <v>50470</v>
      </c>
      <c r="B10392">
        <v>392.28</v>
      </c>
    </row>
    <row r="10393" spans="1:2" x14ac:dyDescent="0.2">
      <c r="A10393" t="s">
        <v>14492</v>
      </c>
      <c r="B10393">
        <v>337.93</v>
      </c>
    </row>
    <row r="10394" spans="1:2" x14ac:dyDescent="0.2">
      <c r="A10394" t="s">
        <v>50471</v>
      </c>
      <c r="B10394">
        <v>317.81</v>
      </c>
    </row>
    <row r="10395" spans="1:2" x14ac:dyDescent="0.2">
      <c r="A10395" t="s">
        <v>14493</v>
      </c>
      <c r="B10395">
        <v>292.12</v>
      </c>
    </row>
    <row r="10396" spans="1:2" x14ac:dyDescent="0.2">
      <c r="A10396" t="s">
        <v>50472</v>
      </c>
      <c r="B10396">
        <v>272</v>
      </c>
    </row>
    <row r="10397" spans="1:2" x14ac:dyDescent="0.2">
      <c r="A10397" t="s">
        <v>14494</v>
      </c>
      <c r="B10397">
        <v>329.77</v>
      </c>
    </row>
    <row r="10398" spans="1:2" x14ac:dyDescent="0.2">
      <c r="A10398" t="s">
        <v>50473</v>
      </c>
      <c r="B10398">
        <v>309.31</v>
      </c>
    </row>
    <row r="10399" spans="1:2" x14ac:dyDescent="0.2">
      <c r="A10399" t="s">
        <v>14495</v>
      </c>
      <c r="B10399">
        <v>41.04</v>
      </c>
    </row>
    <row r="10400" spans="1:2" x14ac:dyDescent="0.2">
      <c r="A10400" t="s">
        <v>50474</v>
      </c>
      <c r="B10400">
        <v>37.1</v>
      </c>
    </row>
    <row r="10401" spans="1:2" x14ac:dyDescent="0.2">
      <c r="A10401" t="s">
        <v>14496</v>
      </c>
      <c r="B10401">
        <v>41.85</v>
      </c>
    </row>
    <row r="10402" spans="1:2" x14ac:dyDescent="0.2">
      <c r="A10402" t="s">
        <v>50475</v>
      </c>
      <c r="B10402">
        <v>37.909999999999997</v>
      </c>
    </row>
    <row r="10403" spans="1:2" x14ac:dyDescent="0.2">
      <c r="A10403" t="s">
        <v>14497</v>
      </c>
      <c r="B10403">
        <v>42.52</v>
      </c>
    </row>
    <row r="10404" spans="1:2" x14ac:dyDescent="0.2">
      <c r="A10404" t="s">
        <v>50476</v>
      </c>
      <c r="B10404">
        <v>38.57</v>
      </c>
    </row>
    <row r="10405" spans="1:2" x14ac:dyDescent="0.2">
      <c r="A10405" t="s">
        <v>14498</v>
      </c>
      <c r="B10405">
        <v>43.49</v>
      </c>
    </row>
    <row r="10406" spans="1:2" x14ac:dyDescent="0.2">
      <c r="A10406" t="s">
        <v>50477</v>
      </c>
      <c r="B10406">
        <v>39.54</v>
      </c>
    </row>
    <row r="10407" spans="1:2" x14ac:dyDescent="0.2">
      <c r="A10407" t="s">
        <v>14499</v>
      </c>
      <c r="B10407">
        <v>46.25</v>
      </c>
    </row>
    <row r="10408" spans="1:2" x14ac:dyDescent="0.2">
      <c r="A10408" t="s">
        <v>50478</v>
      </c>
      <c r="B10408">
        <v>42.3</v>
      </c>
    </row>
    <row r="10409" spans="1:2" x14ac:dyDescent="0.2">
      <c r="A10409" t="s">
        <v>14500</v>
      </c>
      <c r="B10409">
        <v>47.43</v>
      </c>
    </row>
    <row r="10410" spans="1:2" x14ac:dyDescent="0.2">
      <c r="A10410" t="s">
        <v>50479</v>
      </c>
      <c r="B10410">
        <v>43.48</v>
      </c>
    </row>
    <row r="10411" spans="1:2" x14ac:dyDescent="0.2">
      <c r="A10411" t="s">
        <v>14501</v>
      </c>
      <c r="B10411">
        <v>48.39</v>
      </c>
    </row>
    <row r="10412" spans="1:2" x14ac:dyDescent="0.2">
      <c r="A10412" t="s">
        <v>50480</v>
      </c>
      <c r="B10412">
        <v>44.44</v>
      </c>
    </row>
    <row r="10413" spans="1:2" x14ac:dyDescent="0.2">
      <c r="A10413" t="s">
        <v>14502</v>
      </c>
      <c r="B10413">
        <v>49.81</v>
      </c>
    </row>
    <row r="10414" spans="1:2" x14ac:dyDescent="0.2">
      <c r="A10414" t="s">
        <v>50481</v>
      </c>
      <c r="B10414">
        <v>45.86</v>
      </c>
    </row>
    <row r="10415" spans="1:2" x14ac:dyDescent="0.2">
      <c r="A10415" t="s">
        <v>14503</v>
      </c>
      <c r="B10415">
        <v>52.49</v>
      </c>
    </row>
    <row r="10416" spans="1:2" x14ac:dyDescent="0.2">
      <c r="A10416" t="s">
        <v>50482</v>
      </c>
      <c r="B10416">
        <v>48.55</v>
      </c>
    </row>
    <row r="10417" spans="1:2" x14ac:dyDescent="0.2">
      <c r="A10417" t="s">
        <v>14504</v>
      </c>
      <c r="B10417">
        <v>54.11</v>
      </c>
    </row>
    <row r="10418" spans="1:2" x14ac:dyDescent="0.2">
      <c r="A10418" t="s">
        <v>50483</v>
      </c>
      <c r="B10418">
        <v>50.17</v>
      </c>
    </row>
    <row r="10419" spans="1:2" x14ac:dyDescent="0.2">
      <c r="A10419" t="s">
        <v>14505</v>
      </c>
      <c r="B10419">
        <v>55.44</v>
      </c>
    </row>
    <row r="10420" spans="1:2" x14ac:dyDescent="0.2">
      <c r="A10420" t="s">
        <v>50484</v>
      </c>
      <c r="B10420">
        <v>51.49</v>
      </c>
    </row>
    <row r="10421" spans="1:2" x14ac:dyDescent="0.2">
      <c r="A10421" t="s">
        <v>14506</v>
      </c>
      <c r="B10421">
        <v>57.39</v>
      </c>
    </row>
    <row r="10422" spans="1:2" x14ac:dyDescent="0.2">
      <c r="A10422" t="s">
        <v>50485</v>
      </c>
      <c r="B10422">
        <v>53.44</v>
      </c>
    </row>
    <row r="10423" spans="1:2" x14ac:dyDescent="0.2">
      <c r="A10423" t="s">
        <v>14508</v>
      </c>
      <c r="B10423">
        <v>28.36</v>
      </c>
    </row>
    <row r="10424" spans="1:2" x14ac:dyDescent="0.2">
      <c r="A10424" t="s">
        <v>50486</v>
      </c>
      <c r="B10424">
        <v>25.26</v>
      </c>
    </row>
    <row r="10425" spans="1:2" x14ac:dyDescent="0.2">
      <c r="A10425" t="s">
        <v>14509</v>
      </c>
      <c r="B10425">
        <v>228.91</v>
      </c>
    </row>
    <row r="10426" spans="1:2" x14ac:dyDescent="0.2">
      <c r="A10426" t="s">
        <v>50487</v>
      </c>
      <c r="B10426">
        <v>203.14</v>
      </c>
    </row>
    <row r="10427" spans="1:2" x14ac:dyDescent="0.2">
      <c r="A10427" t="s">
        <v>14510</v>
      </c>
      <c r="B10427">
        <v>283.77999999999997</v>
      </c>
    </row>
    <row r="10428" spans="1:2" x14ac:dyDescent="0.2">
      <c r="A10428" t="s">
        <v>50488</v>
      </c>
      <c r="B10428">
        <v>258.01</v>
      </c>
    </row>
    <row r="10429" spans="1:2" x14ac:dyDescent="0.2">
      <c r="A10429" t="s">
        <v>14511</v>
      </c>
      <c r="B10429">
        <v>52.74</v>
      </c>
    </row>
    <row r="10430" spans="1:2" x14ac:dyDescent="0.2">
      <c r="A10430" t="s">
        <v>50489</v>
      </c>
      <c r="B10430">
        <v>47.25</v>
      </c>
    </row>
    <row r="10431" spans="1:2" x14ac:dyDescent="0.2">
      <c r="A10431" t="s">
        <v>14512</v>
      </c>
      <c r="B10431">
        <v>57.63</v>
      </c>
    </row>
    <row r="10432" spans="1:2" x14ac:dyDescent="0.2">
      <c r="A10432" t="s">
        <v>50490</v>
      </c>
      <c r="B10432">
        <v>52.14</v>
      </c>
    </row>
    <row r="10433" spans="1:2" x14ac:dyDescent="0.2">
      <c r="A10433" t="s">
        <v>14513</v>
      </c>
      <c r="B10433">
        <v>64.09</v>
      </c>
    </row>
    <row r="10434" spans="1:2" x14ac:dyDescent="0.2">
      <c r="A10434" t="s">
        <v>50491</v>
      </c>
      <c r="B10434">
        <v>58.6</v>
      </c>
    </row>
    <row r="10435" spans="1:2" x14ac:dyDescent="0.2">
      <c r="A10435" t="s">
        <v>14514</v>
      </c>
      <c r="B10435">
        <v>72.58</v>
      </c>
    </row>
    <row r="10436" spans="1:2" x14ac:dyDescent="0.2">
      <c r="A10436" t="s">
        <v>50492</v>
      </c>
      <c r="B10436">
        <v>67.09</v>
      </c>
    </row>
    <row r="10437" spans="1:2" x14ac:dyDescent="0.2">
      <c r="A10437" t="s">
        <v>14515</v>
      </c>
      <c r="B10437">
        <v>95.82</v>
      </c>
    </row>
    <row r="10438" spans="1:2" x14ac:dyDescent="0.2">
      <c r="A10438" t="s">
        <v>50493</v>
      </c>
      <c r="B10438">
        <v>86.63</v>
      </c>
    </row>
    <row r="10439" spans="1:2" x14ac:dyDescent="0.2">
      <c r="A10439" t="s">
        <v>14516</v>
      </c>
      <c r="B10439">
        <v>87.89</v>
      </c>
    </row>
    <row r="10440" spans="1:2" x14ac:dyDescent="0.2">
      <c r="A10440" t="s">
        <v>50494</v>
      </c>
      <c r="B10440">
        <v>78.7</v>
      </c>
    </row>
    <row r="10441" spans="1:2" x14ac:dyDescent="0.2">
      <c r="A10441" t="s">
        <v>14517</v>
      </c>
      <c r="B10441">
        <v>54.48</v>
      </c>
    </row>
    <row r="10442" spans="1:2" x14ac:dyDescent="0.2">
      <c r="A10442" t="s">
        <v>50495</v>
      </c>
      <c r="B10442">
        <v>49.24</v>
      </c>
    </row>
    <row r="10443" spans="1:2" x14ac:dyDescent="0.2">
      <c r="A10443" t="s">
        <v>14518</v>
      </c>
      <c r="B10443">
        <v>132.59</v>
      </c>
    </row>
    <row r="10444" spans="1:2" x14ac:dyDescent="0.2">
      <c r="A10444" t="s">
        <v>50496</v>
      </c>
      <c r="B10444">
        <v>124.57</v>
      </c>
    </row>
    <row r="10445" spans="1:2" x14ac:dyDescent="0.2">
      <c r="A10445" t="s">
        <v>14519</v>
      </c>
      <c r="B10445">
        <v>107.33</v>
      </c>
    </row>
    <row r="10446" spans="1:2" x14ac:dyDescent="0.2">
      <c r="A10446" t="s">
        <v>50497</v>
      </c>
      <c r="B10446">
        <v>98.12</v>
      </c>
    </row>
    <row r="10447" spans="1:2" x14ac:dyDescent="0.2">
      <c r="A10447" t="s">
        <v>14520</v>
      </c>
      <c r="B10447">
        <v>27.04</v>
      </c>
    </row>
    <row r="10448" spans="1:2" x14ac:dyDescent="0.2">
      <c r="A10448" t="s">
        <v>50498</v>
      </c>
      <c r="B10448">
        <v>24.55</v>
      </c>
    </row>
    <row r="10449" spans="1:2" x14ac:dyDescent="0.2">
      <c r="A10449" t="s">
        <v>14521</v>
      </c>
      <c r="B10449">
        <v>46.61</v>
      </c>
    </row>
    <row r="10450" spans="1:2" x14ac:dyDescent="0.2">
      <c r="A10450" t="s">
        <v>50499</v>
      </c>
      <c r="B10450">
        <v>43.31</v>
      </c>
    </row>
    <row r="10451" spans="1:2" x14ac:dyDescent="0.2">
      <c r="A10451" t="s">
        <v>14522</v>
      </c>
      <c r="B10451">
        <v>9.0299999999999994</v>
      </c>
    </row>
    <row r="10452" spans="1:2" x14ac:dyDescent="0.2">
      <c r="A10452" t="s">
        <v>50500</v>
      </c>
      <c r="B10452">
        <v>8.19</v>
      </c>
    </row>
    <row r="10453" spans="1:2" x14ac:dyDescent="0.2">
      <c r="A10453" t="s">
        <v>14523</v>
      </c>
      <c r="B10453">
        <v>11.29</v>
      </c>
    </row>
    <row r="10454" spans="1:2" x14ac:dyDescent="0.2">
      <c r="A10454" t="s">
        <v>50501</v>
      </c>
      <c r="B10454">
        <v>10.38</v>
      </c>
    </row>
    <row r="10455" spans="1:2" x14ac:dyDescent="0.2">
      <c r="A10455" t="s">
        <v>14524</v>
      </c>
      <c r="B10455">
        <v>13.04</v>
      </c>
    </row>
    <row r="10456" spans="1:2" x14ac:dyDescent="0.2">
      <c r="A10456" t="s">
        <v>50502</v>
      </c>
      <c r="B10456">
        <v>11.99</v>
      </c>
    </row>
    <row r="10457" spans="1:2" x14ac:dyDescent="0.2">
      <c r="A10457" t="s">
        <v>14525</v>
      </c>
      <c r="B10457">
        <v>17.38</v>
      </c>
    </row>
    <row r="10458" spans="1:2" x14ac:dyDescent="0.2">
      <c r="A10458" t="s">
        <v>50503</v>
      </c>
      <c r="B10458">
        <v>15.98</v>
      </c>
    </row>
    <row r="10459" spans="1:2" x14ac:dyDescent="0.2">
      <c r="A10459" t="s">
        <v>14526</v>
      </c>
      <c r="B10459">
        <v>70.319999999999993</v>
      </c>
    </row>
    <row r="10460" spans="1:2" x14ac:dyDescent="0.2">
      <c r="A10460" t="s">
        <v>50504</v>
      </c>
      <c r="B10460">
        <v>64.2</v>
      </c>
    </row>
    <row r="10461" spans="1:2" x14ac:dyDescent="0.2">
      <c r="A10461" t="s">
        <v>14527</v>
      </c>
      <c r="B10461">
        <v>2191.79</v>
      </c>
    </row>
    <row r="10462" spans="1:2" x14ac:dyDescent="0.2">
      <c r="A10462" t="s">
        <v>50505</v>
      </c>
      <c r="B10462">
        <v>2142.4499999999998</v>
      </c>
    </row>
    <row r="10463" spans="1:2" x14ac:dyDescent="0.2">
      <c r="A10463" t="s">
        <v>14528</v>
      </c>
      <c r="B10463">
        <v>128.41</v>
      </c>
    </row>
    <row r="10464" spans="1:2" x14ac:dyDescent="0.2">
      <c r="A10464" t="s">
        <v>50506</v>
      </c>
      <c r="B10464">
        <v>120.38</v>
      </c>
    </row>
    <row r="10465" spans="1:2" x14ac:dyDescent="0.2">
      <c r="A10465" t="s">
        <v>14529</v>
      </c>
      <c r="B10465">
        <v>10.6</v>
      </c>
    </row>
    <row r="10466" spans="1:2" x14ac:dyDescent="0.2">
      <c r="A10466" t="s">
        <v>50507</v>
      </c>
      <c r="B10466">
        <v>9.86</v>
      </c>
    </row>
    <row r="10467" spans="1:2" x14ac:dyDescent="0.2">
      <c r="A10467" t="s">
        <v>14530</v>
      </c>
      <c r="B10467">
        <v>9.8699999999999992</v>
      </c>
    </row>
    <row r="10468" spans="1:2" x14ac:dyDescent="0.2">
      <c r="A10468" t="s">
        <v>50508</v>
      </c>
      <c r="B10468">
        <v>9.1300000000000008</v>
      </c>
    </row>
    <row r="10469" spans="1:2" x14ac:dyDescent="0.2">
      <c r="A10469" t="s">
        <v>14531</v>
      </c>
      <c r="B10469">
        <v>28.05</v>
      </c>
    </row>
    <row r="10470" spans="1:2" x14ac:dyDescent="0.2">
      <c r="A10470" t="s">
        <v>50509</v>
      </c>
      <c r="B10470">
        <v>25.58</v>
      </c>
    </row>
    <row r="10471" spans="1:2" x14ac:dyDescent="0.2">
      <c r="A10471" t="s">
        <v>14532</v>
      </c>
      <c r="B10471">
        <v>25.26</v>
      </c>
    </row>
    <row r="10472" spans="1:2" x14ac:dyDescent="0.2">
      <c r="A10472" t="s">
        <v>50510</v>
      </c>
      <c r="B10472">
        <v>22.79</v>
      </c>
    </row>
    <row r="10473" spans="1:2" x14ac:dyDescent="0.2">
      <c r="A10473" t="s">
        <v>14533</v>
      </c>
      <c r="B10473">
        <v>37.25</v>
      </c>
    </row>
    <row r="10474" spans="1:2" x14ac:dyDescent="0.2">
      <c r="A10474" t="s">
        <v>50511</v>
      </c>
      <c r="B10474">
        <v>33.799999999999997</v>
      </c>
    </row>
    <row r="10475" spans="1:2" x14ac:dyDescent="0.2">
      <c r="A10475" t="s">
        <v>14534</v>
      </c>
      <c r="B10475">
        <v>34.1</v>
      </c>
    </row>
    <row r="10476" spans="1:2" x14ac:dyDescent="0.2">
      <c r="A10476" t="s">
        <v>50512</v>
      </c>
      <c r="B10476">
        <v>30.65</v>
      </c>
    </row>
    <row r="10477" spans="1:2" x14ac:dyDescent="0.2">
      <c r="A10477" t="s">
        <v>14535</v>
      </c>
      <c r="B10477">
        <v>57.9</v>
      </c>
    </row>
    <row r="10478" spans="1:2" x14ac:dyDescent="0.2">
      <c r="A10478" t="s">
        <v>50513</v>
      </c>
      <c r="B10478">
        <v>52.48</v>
      </c>
    </row>
    <row r="10479" spans="1:2" x14ac:dyDescent="0.2">
      <c r="A10479" t="s">
        <v>14536</v>
      </c>
      <c r="B10479">
        <v>53.19</v>
      </c>
    </row>
    <row r="10480" spans="1:2" x14ac:dyDescent="0.2">
      <c r="A10480" t="s">
        <v>50514</v>
      </c>
      <c r="B10480">
        <v>47.76</v>
      </c>
    </row>
    <row r="10481" spans="1:2" x14ac:dyDescent="0.2">
      <c r="A10481" t="s">
        <v>14537</v>
      </c>
      <c r="B10481">
        <v>66.89</v>
      </c>
    </row>
    <row r="10482" spans="1:2" x14ac:dyDescent="0.2">
      <c r="A10482" t="s">
        <v>50515</v>
      </c>
      <c r="B10482">
        <v>60.48</v>
      </c>
    </row>
    <row r="10483" spans="1:2" x14ac:dyDescent="0.2">
      <c r="A10483" t="s">
        <v>14538</v>
      </c>
      <c r="B10483">
        <v>61.5</v>
      </c>
    </row>
    <row r="10484" spans="1:2" x14ac:dyDescent="0.2">
      <c r="A10484" t="s">
        <v>50516</v>
      </c>
      <c r="B10484">
        <v>55.08</v>
      </c>
    </row>
    <row r="10485" spans="1:2" x14ac:dyDescent="0.2">
      <c r="A10485" t="s">
        <v>14539</v>
      </c>
      <c r="B10485">
        <v>3.21</v>
      </c>
    </row>
    <row r="10486" spans="1:2" x14ac:dyDescent="0.2">
      <c r="A10486" t="s">
        <v>50517</v>
      </c>
      <c r="B10486">
        <v>2.9</v>
      </c>
    </row>
    <row r="10487" spans="1:2" x14ac:dyDescent="0.2">
      <c r="A10487" t="s">
        <v>14540</v>
      </c>
      <c r="B10487">
        <v>80.69</v>
      </c>
    </row>
    <row r="10488" spans="1:2" x14ac:dyDescent="0.2">
      <c r="A10488" t="s">
        <v>50518</v>
      </c>
      <c r="B10488">
        <v>77.64</v>
      </c>
    </row>
    <row r="10489" spans="1:2" x14ac:dyDescent="0.2">
      <c r="A10489" t="s">
        <v>14541</v>
      </c>
      <c r="B10489">
        <v>703.09</v>
      </c>
    </row>
    <row r="10490" spans="1:2" x14ac:dyDescent="0.2">
      <c r="A10490" t="s">
        <v>50519</v>
      </c>
      <c r="B10490">
        <v>658.67</v>
      </c>
    </row>
    <row r="10491" spans="1:2" x14ac:dyDescent="0.2">
      <c r="A10491" t="s">
        <v>14543</v>
      </c>
      <c r="B10491">
        <v>71.680000000000007</v>
      </c>
    </row>
    <row r="10492" spans="1:2" x14ac:dyDescent="0.2">
      <c r="A10492" t="s">
        <v>50520</v>
      </c>
      <c r="B10492">
        <v>63.58</v>
      </c>
    </row>
    <row r="10493" spans="1:2" x14ac:dyDescent="0.2">
      <c r="A10493" t="s">
        <v>14544</v>
      </c>
      <c r="B10493">
        <v>93.72</v>
      </c>
    </row>
    <row r="10494" spans="1:2" x14ac:dyDescent="0.2">
      <c r="A10494" t="s">
        <v>50521</v>
      </c>
      <c r="B10494">
        <v>85.62</v>
      </c>
    </row>
    <row r="10495" spans="1:2" x14ac:dyDescent="0.2">
      <c r="A10495" t="s">
        <v>14545</v>
      </c>
      <c r="B10495">
        <v>149.47999999999999</v>
      </c>
    </row>
    <row r="10496" spans="1:2" x14ac:dyDescent="0.2">
      <c r="A10496" t="s">
        <v>50522</v>
      </c>
      <c r="B10496">
        <v>138.31</v>
      </c>
    </row>
    <row r="10497" spans="1:2" x14ac:dyDescent="0.2">
      <c r="A10497" t="s">
        <v>14546</v>
      </c>
      <c r="B10497">
        <v>123.76</v>
      </c>
    </row>
    <row r="10498" spans="1:2" x14ac:dyDescent="0.2">
      <c r="A10498" t="s">
        <v>50523</v>
      </c>
      <c r="B10498">
        <v>111.85</v>
      </c>
    </row>
    <row r="10499" spans="1:2" x14ac:dyDescent="0.2">
      <c r="A10499" t="s">
        <v>14547</v>
      </c>
      <c r="B10499">
        <v>56.2</v>
      </c>
    </row>
    <row r="10500" spans="1:2" x14ac:dyDescent="0.2">
      <c r="A10500" t="s">
        <v>50524</v>
      </c>
      <c r="B10500">
        <v>49.96</v>
      </c>
    </row>
    <row r="10501" spans="1:2" x14ac:dyDescent="0.2">
      <c r="A10501" t="s">
        <v>14548</v>
      </c>
      <c r="B10501">
        <v>66.709999999999994</v>
      </c>
    </row>
    <row r="10502" spans="1:2" x14ac:dyDescent="0.2">
      <c r="A10502" t="s">
        <v>50525</v>
      </c>
      <c r="B10502">
        <v>60.48</v>
      </c>
    </row>
    <row r="10503" spans="1:2" x14ac:dyDescent="0.2">
      <c r="A10503" t="s">
        <v>14549</v>
      </c>
      <c r="B10503">
        <v>84.82</v>
      </c>
    </row>
    <row r="10504" spans="1:2" x14ac:dyDescent="0.2">
      <c r="A10504" t="s">
        <v>50526</v>
      </c>
      <c r="B10504">
        <v>76.709999999999994</v>
      </c>
    </row>
    <row r="10505" spans="1:2" x14ac:dyDescent="0.2">
      <c r="A10505" t="s">
        <v>14550</v>
      </c>
      <c r="B10505">
        <v>32.03</v>
      </c>
    </row>
    <row r="10506" spans="1:2" x14ac:dyDescent="0.2">
      <c r="A10506" t="s">
        <v>50527</v>
      </c>
      <c r="B10506">
        <v>29.57</v>
      </c>
    </row>
    <row r="10507" spans="1:2" x14ac:dyDescent="0.2">
      <c r="A10507" t="s">
        <v>14551</v>
      </c>
      <c r="B10507">
        <v>231.46</v>
      </c>
    </row>
    <row r="10508" spans="1:2" x14ac:dyDescent="0.2">
      <c r="A10508" t="s">
        <v>50528</v>
      </c>
      <c r="B10508">
        <v>208.41</v>
      </c>
    </row>
    <row r="10509" spans="1:2" x14ac:dyDescent="0.2">
      <c r="A10509" t="s">
        <v>14552</v>
      </c>
      <c r="B10509">
        <v>195.86</v>
      </c>
    </row>
    <row r="10510" spans="1:2" x14ac:dyDescent="0.2">
      <c r="A10510" t="s">
        <v>50529</v>
      </c>
      <c r="B10510">
        <v>174.55</v>
      </c>
    </row>
    <row r="10511" spans="1:2" x14ac:dyDescent="0.2">
      <c r="A10511" t="s">
        <v>14566</v>
      </c>
      <c r="B10511">
        <v>4.78</v>
      </c>
    </row>
    <row r="10512" spans="1:2" x14ac:dyDescent="0.2">
      <c r="A10512" t="s">
        <v>50530</v>
      </c>
      <c r="B10512">
        <v>4.78</v>
      </c>
    </row>
    <row r="10513" spans="1:2" x14ac:dyDescent="0.2">
      <c r="A10513" t="s">
        <v>14567</v>
      </c>
      <c r="B10513">
        <v>4.17</v>
      </c>
    </row>
    <row r="10514" spans="1:2" x14ac:dyDescent="0.2">
      <c r="A10514" t="s">
        <v>50531</v>
      </c>
      <c r="B10514">
        <v>4.17</v>
      </c>
    </row>
    <row r="10515" spans="1:2" x14ac:dyDescent="0.2">
      <c r="A10515" t="s">
        <v>14568</v>
      </c>
      <c r="B10515">
        <v>4.2300000000000004</v>
      </c>
    </row>
    <row r="10516" spans="1:2" x14ac:dyDescent="0.2">
      <c r="A10516" t="s">
        <v>50532</v>
      </c>
      <c r="B10516">
        <v>4.2300000000000004</v>
      </c>
    </row>
    <row r="10517" spans="1:2" x14ac:dyDescent="0.2">
      <c r="A10517" t="s">
        <v>14570</v>
      </c>
      <c r="B10517">
        <v>4.3</v>
      </c>
    </row>
    <row r="10518" spans="1:2" x14ac:dyDescent="0.2">
      <c r="A10518" t="s">
        <v>50533</v>
      </c>
      <c r="B10518">
        <v>4.3</v>
      </c>
    </row>
    <row r="10519" spans="1:2" x14ac:dyDescent="0.2">
      <c r="A10519" t="s">
        <v>14571</v>
      </c>
      <c r="B10519">
        <v>4.59</v>
      </c>
    </row>
    <row r="10520" spans="1:2" x14ac:dyDescent="0.2">
      <c r="A10520" t="s">
        <v>50534</v>
      </c>
      <c r="B10520">
        <v>4.59</v>
      </c>
    </row>
    <row r="10521" spans="1:2" x14ac:dyDescent="0.2">
      <c r="A10521" t="s">
        <v>14572</v>
      </c>
      <c r="B10521">
        <v>4.01</v>
      </c>
    </row>
    <row r="10522" spans="1:2" x14ac:dyDescent="0.2">
      <c r="A10522" t="s">
        <v>50535</v>
      </c>
      <c r="B10522">
        <v>4.01</v>
      </c>
    </row>
    <row r="10523" spans="1:2" x14ac:dyDescent="0.2">
      <c r="A10523" t="s">
        <v>14573</v>
      </c>
      <c r="B10523">
        <v>4.0599999999999996</v>
      </c>
    </row>
    <row r="10524" spans="1:2" x14ac:dyDescent="0.2">
      <c r="A10524" t="s">
        <v>50536</v>
      </c>
      <c r="B10524">
        <v>4.0599999999999996</v>
      </c>
    </row>
    <row r="10525" spans="1:2" x14ac:dyDescent="0.2">
      <c r="A10525" t="s">
        <v>14574</v>
      </c>
      <c r="B10525">
        <v>3.42</v>
      </c>
    </row>
    <row r="10526" spans="1:2" x14ac:dyDescent="0.2">
      <c r="A10526" t="s">
        <v>50537</v>
      </c>
      <c r="B10526">
        <v>3.42</v>
      </c>
    </row>
    <row r="10527" spans="1:2" x14ac:dyDescent="0.2">
      <c r="A10527" t="s">
        <v>50538</v>
      </c>
      <c r="B10527">
        <v>9.2200000000000006</v>
      </c>
    </row>
    <row r="10528" spans="1:2" x14ac:dyDescent="0.2">
      <c r="A10528" t="s">
        <v>50539</v>
      </c>
      <c r="B10528">
        <v>8.6199999999999992</v>
      </c>
    </row>
    <row r="10529" spans="1:2" x14ac:dyDescent="0.2">
      <c r="A10529" t="s">
        <v>50540</v>
      </c>
      <c r="B10529">
        <v>7.87</v>
      </c>
    </row>
    <row r="10530" spans="1:2" x14ac:dyDescent="0.2">
      <c r="A10530" t="s">
        <v>50541</v>
      </c>
      <c r="B10530">
        <v>7.37</v>
      </c>
    </row>
    <row r="10531" spans="1:2" x14ac:dyDescent="0.2">
      <c r="A10531" t="s">
        <v>50542</v>
      </c>
      <c r="B10531">
        <v>7.19</v>
      </c>
    </row>
    <row r="10532" spans="1:2" x14ac:dyDescent="0.2">
      <c r="A10532" t="s">
        <v>50543</v>
      </c>
      <c r="B10532">
        <v>6.79</v>
      </c>
    </row>
    <row r="10533" spans="1:2" x14ac:dyDescent="0.2">
      <c r="A10533" t="s">
        <v>50544</v>
      </c>
      <c r="B10533">
        <v>8.3699999999999992</v>
      </c>
    </row>
    <row r="10534" spans="1:2" x14ac:dyDescent="0.2">
      <c r="A10534" t="s">
        <v>50545</v>
      </c>
      <c r="B10534">
        <v>7.83</v>
      </c>
    </row>
    <row r="10535" spans="1:2" x14ac:dyDescent="0.2">
      <c r="A10535" t="s">
        <v>50546</v>
      </c>
      <c r="B10535">
        <v>8.2799999999999994</v>
      </c>
    </row>
    <row r="10536" spans="1:2" x14ac:dyDescent="0.2">
      <c r="A10536" t="s">
        <v>50547</v>
      </c>
      <c r="B10536">
        <v>7.79</v>
      </c>
    </row>
    <row r="10537" spans="1:2" x14ac:dyDescent="0.2">
      <c r="A10537" t="s">
        <v>50548</v>
      </c>
      <c r="B10537">
        <v>8.4499999999999993</v>
      </c>
    </row>
    <row r="10538" spans="1:2" x14ac:dyDescent="0.2">
      <c r="A10538" t="s">
        <v>50549</v>
      </c>
      <c r="B10538">
        <v>7.86</v>
      </c>
    </row>
    <row r="10539" spans="1:2" x14ac:dyDescent="0.2">
      <c r="A10539" t="s">
        <v>50550</v>
      </c>
      <c r="B10539">
        <v>7.94</v>
      </c>
    </row>
    <row r="10540" spans="1:2" x14ac:dyDescent="0.2">
      <c r="A10540" t="s">
        <v>50551</v>
      </c>
      <c r="B10540">
        <v>7.42</v>
      </c>
    </row>
    <row r="10541" spans="1:2" x14ac:dyDescent="0.2">
      <c r="A10541" t="s">
        <v>50552</v>
      </c>
      <c r="B10541">
        <v>6.75</v>
      </c>
    </row>
    <row r="10542" spans="1:2" x14ac:dyDescent="0.2">
      <c r="A10542" t="s">
        <v>50553</v>
      </c>
      <c r="B10542">
        <v>6.31</v>
      </c>
    </row>
    <row r="10543" spans="1:2" x14ac:dyDescent="0.2">
      <c r="A10543" t="s">
        <v>50554</v>
      </c>
      <c r="B10543">
        <v>9.74</v>
      </c>
    </row>
    <row r="10544" spans="1:2" x14ac:dyDescent="0.2">
      <c r="A10544" t="s">
        <v>50555</v>
      </c>
      <c r="B10544">
        <v>9.14</v>
      </c>
    </row>
    <row r="10545" spans="1:2" x14ac:dyDescent="0.2">
      <c r="A10545" t="s">
        <v>50556</v>
      </c>
      <c r="B10545">
        <v>8.58</v>
      </c>
    </row>
    <row r="10546" spans="1:2" x14ac:dyDescent="0.2">
      <c r="A10546" t="s">
        <v>50557</v>
      </c>
      <c r="B10546">
        <v>8.0500000000000007</v>
      </c>
    </row>
    <row r="10547" spans="1:2" x14ac:dyDescent="0.2">
      <c r="A10547" t="s">
        <v>50558</v>
      </c>
      <c r="B10547">
        <v>8.08</v>
      </c>
    </row>
    <row r="10548" spans="1:2" x14ac:dyDescent="0.2">
      <c r="A10548" t="s">
        <v>50559</v>
      </c>
      <c r="B10548">
        <v>7.63</v>
      </c>
    </row>
    <row r="10549" spans="1:2" x14ac:dyDescent="0.2">
      <c r="A10549" t="s">
        <v>50560</v>
      </c>
      <c r="B10549">
        <v>9.27</v>
      </c>
    </row>
    <row r="10550" spans="1:2" x14ac:dyDescent="0.2">
      <c r="A10550" t="s">
        <v>50561</v>
      </c>
      <c r="B10550">
        <v>8.66</v>
      </c>
    </row>
    <row r="10551" spans="1:2" x14ac:dyDescent="0.2">
      <c r="A10551" t="s">
        <v>50562</v>
      </c>
      <c r="B10551">
        <v>9</v>
      </c>
    </row>
    <row r="10552" spans="1:2" x14ac:dyDescent="0.2">
      <c r="A10552" t="s">
        <v>50563</v>
      </c>
      <c r="B10552">
        <v>8.4700000000000006</v>
      </c>
    </row>
    <row r="10553" spans="1:2" x14ac:dyDescent="0.2">
      <c r="A10553" t="s">
        <v>50564</v>
      </c>
      <c r="B10553">
        <v>8.98</v>
      </c>
    </row>
    <row r="10554" spans="1:2" x14ac:dyDescent="0.2">
      <c r="A10554" t="s">
        <v>50565</v>
      </c>
      <c r="B10554">
        <v>8.3800000000000008</v>
      </c>
    </row>
    <row r="10555" spans="1:2" x14ac:dyDescent="0.2">
      <c r="A10555" t="s">
        <v>50566</v>
      </c>
      <c r="B10555">
        <v>8.4700000000000006</v>
      </c>
    </row>
    <row r="10556" spans="1:2" x14ac:dyDescent="0.2">
      <c r="A10556" t="s">
        <v>50567</v>
      </c>
      <c r="B10556">
        <v>7.94</v>
      </c>
    </row>
    <row r="10557" spans="1:2" x14ac:dyDescent="0.2">
      <c r="A10557" t="s">
        <v>50568</v>
      </c>
      <c r="B10557">
        <v>7.28</v>
      </c>
    </row>
    <row r="10558" spans="1:2" x14ac:dyDescent="0.2">
      <c r="A10558" t="s">
        <v>50569</v>
      </c>
      <c r="B10558">
        <v>6.82</v>
      </c>
    </row>
    <row r="10559" spans="1:2" x14ac:dyDescent="0.2">
      <c r="A10559" t="s">
        <v>14576</v>
      </c>
      <c r="B10559">
        <v>9.1999999999999993</v>
      </c>
    </row>
    <row r="10560" spans="1:2" x14ac:dyDescent="0.2">
      <c r="A10560" t="s">
        <v>50570</v>
      </c>
      <c r="B10560">
        <v>9.1999999999999993</v>
      </c>
    </row>
    <row r="10561" spans="1:2" x14ac:dyDescent="0.2">
      <c r="A10561" t="s">
        <v>14589</v>
      </c>
      <c r="B10561">
        <v>21.61</v>
      </c>
    </row>
    <row r="10562" spans="1:2" x14ac:dyDescent="0.2">
      <c r="A10562" t="s">
        <v>50571</v>
      </c>
      <c r="B10562">
        <v>21.61</v>
      </c>
    </row>
    <row r="10563" spans="1:2" x14ac:dyDescent="0.2">
      <c r="A10563" t="s">
        <v>14590</v>
      </c>
      <c r="B10563">
        <v>17.48</v>
      </c>
    </row>
    <row r="10564" spans="1:2" x14ac:dyDescent="0.2">
      <c r="A10564" t="s">
        <v>50572</v>
      </c>
      <c r="B10564">
        <v>17.48</v>
      </c>
    </row>
    <row r="10565" spans="1:2" x14ac:dyDescent="0.2">
      <c r="A10565" t="s">
        <v>14591</v>
      </c>
      <c r="B10565">
        <v>17.309999999999999</v>
      </c>
    </row>
    <row r="10566" spans="1:2" x14ac:dyDescent="0.2">
      <c r="A10566" t="s">
        <v>50573</v>
      </c>
      <c r="B10566">
        <v>17.309999999999999</v>
      </c>
    </row>
    <row r="10567" spans="1:2" x14ac:dyDescent="0.2">
      <c r="A10567" t="s">
        <v>14592</v>
      </c>
      <c r="B10567">
        <v>16.559999999999999</v>
      </c>
    </row>
    <row r="10568" spans="1:2" x14ac:dyDescent="0.2">
      <c r="A10568" t="s">
        <v>50574</v>
      </c>
      <c r="B10568">
        <v>16.559999999999999</v>
      </c>
    </row>
    <row r="10569" spans="1:2" x14ac:dyDescent="0.2">
      <c r="A10569" t="s">
        <v>14593</v>
      </c>
      <c r="B10569">
        <v>16.079999999999998</v>
      </c>
    </row>
    <row r="10570" spans="1:2" x14ac:dyDescent="0.2">
      <c r="A10570" t="s">
        <v>50575</v>
      </c>
      <c r="B10570">
        <v>16.079999999999998</v>
      </c>
    </row>
    <row r="10571" spans="1:2" x14ac:dyDescent="0.2">
      <c r="A10571" t="s">
        <v>14594</v>
      </c>
      <c r="B10571">
        <v>15.69</v>
      </c>
    </row>
    <row r="10572" spans="1:2" x14ac:dyDescent="0.2">
      <c r="A10572" t="s">
        <v>50576</v>
      </c>
      <c r="B10572">
        <v>15.69</v>
      </c>
    </row>
    <row r="10573" spans="1:2" x14ac:dyDescent="0.2">
      <c r="A10573" t="s">
        <v>14595</v>
      </c>
      <c r="B10573">
        <v>13.89</v>
      </c>
    </row>
    <row r="10574" spans="1:2" x14ac:dyDescent="0.2">
      <c r="A10574" t="s">
        <v>50577</v>
      </c>
      <c r="B10574">
        <v>13.89</v>
      </c>
    </row>
    <row r="10575" spans="1:2" x14ac:dyDescent="0.2">
      <c r="A10575" t="s">
        <v>14596</v>
      </c>
      <c r="B10575">
        <v>12.53</v>
      </c>
    </row>
    <row r="10576" spans="1:2" x14ac:dyDescent="0.2">
      <c r="A10576" t="s">
        <v>50578</v>
      </c>
      <c r="B10576">
        <v>12.53</v>
      </c>
    </row>
    <row r="10577" spans="1:2" x14ac:dyDescent="0.2">
      <c r="A10577" t="s">
        <v>14597</v>
      </c>
      <c r="B10577">
        <v>12.41</v>
      </c>
    </row>
    <row r="10578" spans="1:2" x14ac:dyDescent="0.2">
      <c r="A10578" t="s">
        <v>50579</v>
      </c>
      <c r="B10578">
        <v>12.41</v>
      </c>
    </row>
    <row r="10579" spans="1:2" x14ac:dyDescent="0.2">
      <c r="A10579" t="s">
        <v>14598</v>
      </c>
      <c r="B10579">
        <v>12</v>
      </c>
    </row>
    <row r="10580" spans="1:2" x14ac:dyDescent="0.2">
      <c r="A10580" t="s">
        <v>50580</v>
      </c>
      <c r="B10580">
        <v>12</v>
      </c>
    </row>
    <row r="10581" spans="1:2" x14ac:dyDescent="0.2">
      <c r="A10581" t="s">
        <v>14599</v>
      </c>
      <c r="B10581">
        <v>11.56</v>
      </c>
    </row>
    <row r="10582" spans="1:2" x14ac:dyDescent="0.2">
      <c r="A10582" t="s">
        <v>50581</v>
      </c>
      <c r="B10582">
        <v>11.56</v>
      </c>
    </row>
    <row r="10583" spans="1:2" x14ac:dyDescent="0.2">
      <c r="A10583" t="s">
        <v>14600</v>
      </c>
      <c r="B10583">
        <v>11.29</v>
      </c>
    </row>
    <row r="10584" spans="1:2" x14ac:dyDescent="0.2">
      <c r="A10584" t="s">
        <v>50582</v>
      </c>
      <c r="B10584">
        <v>11.29</v>
      </c>
    </row>
    <row r="10585" spans="1:2" x14ac:dyDescent="0.2">
      <c r="A10585" t="s">
        <v>14601</v>
      </c>
      <c r="B10585">
        <v>8.3699999999999992</v>
      </c>
    </row>
    <row r="10586" spans="1:2" x14ac:dyDescent="0.2">
      <c r="A10586" t="s">
        <v>50583</v>
      </c>
      <c r="B10586">
        <v>8.3699999999999992</v>
      </c>
    </row>
    <row r="10587" spans="1:2" x14ac:dyDescent="0.2">
      <c r="A10587" t="s">
        <v>14614</v>
      </c>
      <c r="B10587">
        <v>20.14</v>
      </c>
    </row>
    <row r="10588" spans="1:2" x14ac:dyDescent="0.2">
      <c r="A10588" t="s">
        <v>50584</v>
      </c>
      <c r="B10588">
        <v>20.14</v>
      </c>
    </row>
    <row r="10589" spans="1:2" x14ac:dyDescent="0.2">
      <c r="A10589" t="s">
        <v>14615</v>
      </c>
      <c r="B10589">
        <v>17.079999999999998</v>
      </c>
    </row>
    <row r="10590" spans="1:2" x14ac:dyDescent="0.2">
      <c r="A10590" t="s">
        <v>50585</v>
      </c>
      <c r="B10590">
        <v>17.079999999999998</v>
      </c>
    </row>
    <row r="10591" spans="1:2" x14ac:dyDescent="0.2">
      <c r="A10591" t="s">
        <v>14616</v>
      </c>
      <c r="B10591">
        <v>15.57</v>
      </c>
    </row>
    <row r="10592" spans="1:2" x14ac:dyDescent="0.2">
      <c r="A10592" t="s">
        <v>50586</v>
      </c>
      <c r="B10592">
        <v>15.57</v>
      </c>
    </row>
    <row r="10593" spans="1:2" x14ac:dyDescent="0.2">
      <c r="A10593" t="s">
        <v>14617</v>
      </c>
      <c r="B10593">
        <v>14.26</v>
      </c>
    </row>
    <row r="10594" spans="1:2" x14ac:dyDescent="0.2">
      <c r="A10594" t="s">
        <v>50587</v>
      </c>
      <c r="B10594">
        <v>14.26</v>
      </c>
    </row>
    <row r="10595" spans="1:2" x14ac:dyDescent="0.2">
      <c r="A10595" t="s">
        <v>14618</v>
      </c>
      <c r="B10595">
        <v>14.75</v>
      </c>
    </row>
    <row r="10596" spans="1:2" x14ac:dyDescent="0.2">
      <c r="A10596" t="s">
        <v>50588</v>
      </c>
      <c r="B10596">
        <v>14.75</v>
      </c>
    </row>
    <row r="10597" spans="1:2" x14ac:dyDescent="0.2">
      <c r="A10597" t="s">
        <v>14619</v>
      </c>
      <c r="B10597">
        <v>13.9</v>
      </c>
    </row>
    <row r="10598" spans="1:2" x14ac:dyDescent="0.2">
      <c r="A10598" t="s">
        <v>50589</v>
      </c>
      <c r="B10598">
        <v>13.9</v>
      </c>
    </row>
    <row r="10599" spans="1:2" x14ac:dyDescent="0.2">
      <c r="A10599" t="s">
        <v>14620</v>
      </c>
      <c r="B10599">
        <v>11.88</v>
      </c>
    </row>
    <row r="10600" spans="1:2" x14ac:dyDescent="0.2">
      <c r="A10600" t="s">
        <v>50590</v>
      </c>
      <c r="B10600">
        <v>11.88</v>
      </c>
    </row>
    <row r="10601" spans="1:2" x14ac:dyDescent="0.2">
      <c r="A10601" t="s">
        <v>14621</v>
      </c>
      <c r="B10601">
        <v>10.88</v>
      </c>
    </row>
    <row r="10602" spans="1:2" x14ac:dyDescent="0.2">
      <c r="A10602" t="s">
        <v>50591</v>
      </c>
      <c r="B10602">
        <v>10.88</v>
      </c>
    </row>
    <row r="10603" spans="1:2" x14ac:dyDescent="0.2">
      <c r="A10603" t="s">
        <v>14622</v>
      </c>
      <c r="B10603">
        <v>10.61</v>
      </c>
    </row>
    <row r="10604" spans="1:2" x14ac:dyDescent="0.2">
      <c r="A10604" t="s">
        <v>50592</v>
      </c>
      <c r="B10604">
        <v>10.61</v>
      </c>
    </row>
    <row r="10605" spans="1:2" x14ac:dyDescent="0.2">
      <c r="A10605" t="s">
        <v>14623</v>
      </c>
      <c r="B10605">
        <v>10.6</v>
      </c>
    </row>
    <row r="10606" spans="1:2" x14ac:dyDescent="0.2">
      <c r="A10606" t="s">
        <v>50593</v>
      </c>
      <c r="B10606">
        <v>10.6</v>
      </c>
    </row>
    <row r="10607" spans="1:2" x14ac:dyDescent="0.2">
      <c r="A10607" t="s">
        <v>14624</v>
      </c>
      <c r="B10607">
        <v>10.33</v>
      </c>
    </row>
    <row r="10608" spans="1:2" x14ac:dyDescent="0.2">
      <c r="A10608" t="s">
        <v>50594</v>
      </c>
      <c r="B10608">
        <v>10.33</v>
      </c>
    </row>
    <row r="10609" spans="1:2" x14ac:dyDescent="0.2">
      <c r="A10609" t="s">
        <v>14625</v>
      </c>
      <c r="B10609">
        <v>9.74</v>
      </c>
    </row>
    <row r="10610" spans="1:2" x14ac:dyDescent="0.2">
      <c r="A10610" t="s">
        <v>50595</v>
      </c>
      <c r="B10610">
        <v>9.74</v>
      </c>
    </row>
    <row r="10611" spans="1:2" x14ac:dyDescent="0.2">
      <c r="A10611" t="s">
        <v>14631</v>
      </c>
      <c r="B10611">
        <v>3.19</v>
      </c>
    </row>
    <row r="10612" spans="1:2" x14ac:dyDescent="0.2">
      <c r="A10612" t="s">
        <v>50596</v>
      </c>
      <c r="B10612">
        <v>2.97</v>
      </c>
    </row>
    <row r="10613" spans="1:2" x14ac:dyDescent="0.2">
      <c r="A10613" t="s">
        <v>14632</v>
      </c>
      <c r="B10613">
        <v>3.34</v>
      </c>
    </row>
    <row r="10614" spans="1:2" x14ac:dyDescent="0.2">
      <c r="A10614" t="s">
        <v>50597</v>
      </c>
      <c r="B10614">
        <v>3.1</v>
      </c>
    </row>
    <row r="10615" spans="1:2" x14ac:dyDescent="0.2">
      <c r="A10615" t="s">
        <v>14633</v>
      </c>
      <c r="B10615">
        <v>3.53</v>
      </c>
    </row>
    <row r="10616" spans="1:2" x14ac:dyDescent="0.2">
      <c r="A10616" t="s">
        <v>50598</v>
      </c>
      <c r="B10616">
        <v>3.27</v>
      </c>
    </row>
    <row r="10617" spans="1:2" x14ac:dyDescent="0.2">
      <c r="A10617" t="s">
        <v>14634</v>
      </c>
      <c r="B10617">
        <v>3.69</v>
      </c>
    </row>
    <row r="10618" spans="1:2" x14ac:dyDescent="0.2">
      <c r="A10618" t="s">
        <v>50599</v>
      </c>
      <c r="B10618">
        <v>3.4</v>
      </c>
    </row>
    <row r="10619" spans="1:2" x14ac:dyDescent="0.2">
      <c r="A10619" t="s">
        <v>14635</v>
      </c>
      <c r="B10619">
        <v>3.78</v>
      </c>
    </row>
    <row r="10620" spans="1:2" x14ac:dyDescent="0.2">
      <c r="A10620" t="s">
        <v>50600</v>
      </c>
      <c r="B10620">
        <v>3.48</v>
      </c>
    </row>
    <row r="10621" spans="1:2" x14ac:dyDescent="0.2">
      <c r="A10621" t="s">
        <v>14636</v>
      </c>
      <c r="B10621">
        <v>3.86</v>
      </c>
    </row>
    <row r="10622" spans="1:2" x14ac:dyDescent="0.2">
      <c r="A10622" t="s">
        <v>50601</v>
      </c>
      <c r="B10622">
        <v>3.55</v>
      </c>
    </row>
    <row r="10623" spans="1:2" x14ac:dyDescent="0.2">
      <c r="A10623" t="s">
        <v>14637</v>
      </c>
      <c r="B10623">
        <v>3.92</v>
      </c>
    </row>
    <row r="10624" spans="1:2" x14ac:dyDescent="0.2">
      <c r="A10624" t="s">
        <v>50602</v>
      </c>
      <c r="B10624">
        <v>3.6</v>
      </c>
    </row>
    <row r="10625" spans="1:2" x14ac:dyDescent="0.2">
      <c r="A10625" t="s">
        <v>14638</v>
      </c>
      <c r="B10625">
        <v>4.32</v>
      </c>
    </row>
    <row r="10626" spans="1:2" x14ac:dyDescent="0.2">
      <c r="A10626" t="s">
        <v>50603</v>
      </c>
      <c r="B10626">
        <v>3.97</v>
      </c>
    </row>
    <row r="10627" spans="1:2" x14ac:dyDescent="0.2">
      <c r="A10627" t="s">
        <v>14639</v>
      </c>
      <c r="B10627">
        <v>4.63</v>
      </c>
    </row>
    <row r="10628" spans="1:2" x14ac:dyDescent="0.2">
      <c r="A10628" t="s">
        <v>50604</v>
      </c>
      <c r="B10628">
        <v>4.2300000000000004</v>
      </c>
    </row>
    <row r="10629" spans="1:2" x14ac:dyDescent="0.2">
      <c r="A10629" t="s">
        <v>14640</v>
      </c>
      <c r="B10629">
        <v>4.79</v>
      </c>
    </row>
    <row r="10630" spans="1:2" x14ac:dyDescent="0.2">
      <c r="A10630" t="s">
        <v>50605</v>
      </c>
      <c r="B10630">
        <v>4.37</v>
      </c>
    </row>
    <row r="10631" spans="1:2" x14ac:dyDescent="0.2">
      <c r="A10631" t="s">
        <v>14641</v>
      </c>
      <c r="B10631">
        <v>5.09</v>
      </c>
    </row>
    <row r="10632" spans="1:2" x14ac:dyDescent="0.2">
      <c r="A10632" t="s">
        <v>50606</v>
      </c>
      <c r="B10632">
        <v>4.63</v>
      </c>
    </row>
    <row r="10633" spans="1:2" x14ac:dyDescent="0.2">
      <c r="A10633" t="s">
        <v>14642</v>
      </c>
      <c r="B10633">
        <v>5.22</v>
      </c>
    </row>
    <row r="10634" spans="1:2" x14ac:dyDescent="0.2">
      <c r="A10634" t="s">
        <v>50607</v>
      </c>
      <c r="B10634">
        <v>4.74</v>
      </c>
    </row>
    <row r="10635" spans="1:2" x14ac:dyDescent="0.2">
      <c r="A10635" t="s">
        <v>14643</v>
      </c>
      <c r="B10635">
        <v>5.57</v>
      </c>
    </row>
    <row r="10636" spans="1:2" x14ac:dyDescent="0.2">
      <c r="A10636" t="s">
        <v>50608</v>
      </c>
      <c r="B10636">
        <v>5.05</v>
      </c>
    </row>
    <row r="10637" spans="1:2" x14ac:dyDescent="0.2">
      <c r="A10637" t="s">
        <v>14644</v>
      </c>
      <c r="B10637">
        <v>4.43</v>
      </c>
    </row>
    <row r="10638" spans="1:2" x14ac:dyDescent="0.2">
      <c r="A10638" t="s">
        <v>50609</v>
      </c>
      <c r="B10638">
        <v>3.84</v>
      </c>
    </row>
    <row r="10639" spans="1:2" x14ac:dyDescent="0.2">
      <c r="A10639" t="s">
        <v>14645</v>
      </c>
      <c r="B10639">
        <v>3.69</v>
      </c>
    </row>
    <row r="10640" spans="1:2" x14ac:dyDescent="0.2">
      <c r="A10640" t="s">
        <v>50610</v>
      </c>
      <c r="B10640">
        <v>3.2</v>
      </c>
    </row>
    <row r="10641" spans="1:2" x14ac:dyDescent="0.2">
      <c r="A10641" t="s">
        <v>14646</v>
      </c>
      <c r="B10641">
        <v>2.95</v>
      </c>
    </row>
    <row r="10642" spans="1:2" x14ac:dyDescent="0.2">
      <c r="A10642" t="s">
        <v>50611</v>
      </c>
      <c r="B10642">
        <v>2.56</v>
      </c>
    </row>
    <row r="10643" spans="1:2" x14ac:dyDescent="0.2">
      <c r="A10643" t="s">
        <v>14647</v>
      </c>
      <c r="B10643">
        <v>4.0599999999999996</v>
      </c>
    </row>
    <row r="10644" spans="1:2" x14ac:dyDescent="0.2">
      <c r="A10644" t="s">
        <v>50612</v>
      </c>
      <c r="B10644">
        <v>3.52</v>
      </c>
    </row>
    <row r="10645" spans="1:2" x14ac:dyDescent="0.2">
      <c r="A10645" t="s">
        <v>14648</v>
      </c>
      <c r="B10645">
        <v>3.69</v>
      </c>
    </row>
    <row r="10646" spans="1:2" x14ac:dyDescent="0.2">
      <c r="A10646" t="s">
        <v>50613</v>
      </c>
      <c r="B10646">
        <v>3.2</v>
      </c>
    </row>
    <row r="10647" spans="1:2" x14ac:dyDescent="0.2">
      <c r="A10647" t="s">
        <v>14649</v>
      </c>
      <c r="B10647">
        <v>4.43</v>
      </c>
    </row>
    <row r="10648" spans="1:2" x14ac:dyDescent="0.2">
      <c r="A10648" t="s">
        <v>50614</v>
      </c>
      <c r="B10648">
        <v>3.84</v>
      </c>
    </row>
    <row r="10649" spans="1:2" x14ac:dyDescent="0.2">
      <c r="A10649" t="s">
        <v>14650</v>
      </c>
      <c r="B10649">
        <v>3.88</v>
      </c>
    </row>
    <row r="10650" spans="1:2" x14ac:dyDescent="0.2">
      <c r="A10650" t="s">
        <v>50615</v>
      </c>
      <c r="B10650">
        <v>3.36</v>
      </c>
    </row>
    <row r="10651" spans="1:2" x14ac:dyDescent="0.2">
      <c r="A10651" t="s">
        <v>14651</v>
      </c>
      <c r="B10651">
        <v>3.32</v>
      </c>
    </row>
    <row r="10652" spans="1:2" x14ac:dyDescent="0.2">
      <c r="A10652" t="s">
        <v>50616</v>
      </c>
      <c r="B10652">
        <v>2.88</v>
      </c>
    </row>
    <row r="10653" spans="1:2" x14ac:dyDescent="0.2">
      <c r="A10653" t="s">
        <v>14652</v>
      </c>
      <c r="B10653">
        <v>4.96</v>
      </c>
    </row>
    <row r="10654" spans="1:2" x14ac:dyDescent="0.2">
      <c r="A10654" t="s">
        <v>50617</v>
      </c>
      <c r="B10654">
        <v>4.3600000000000003</v>
      </c>
    </row>
    <row r="10655" spans="1:2" x14ac:dyDescent="0.2">
      <c r="A10655" t="s">
        <v>14653</v>
      </c>
      <c r="B10655">
        <v>4.41</v>
      </c>
    </row>
    <row r="10656" spans="1:2" x14ac:dyDescent="0.2">
      <c r="A10656" t="s">
        <v>50618</v>
      </c>
      <c r="B10656">
        <v>3.88</v>
      </c>
    </row>
    <row r="10657" spans="1:2" x14ac:dyDescent="0.2">
      <c r="A10657" t="s">
        <v>14654</v>
      </c>
      <c r="B10657">
        <v>3.85</v>
      </c>
    </row>
    <row r="10658" spans="1:2" x14ac:dyDescent="0.2">
      <c r="A10658" t="s">
        <v>50619</v>
      </c>
      <c r="B10658">
        <v>3.39</v>
      </c>
    </row>
    <row r="10659" spans="1:2" x14ac:dyDescent="0.2">
      <c r="A10659" t="s">
        <v>14655</v>
      </c>
      <c r="B10659">
        <v>1.84</v>
      </c>
    </row>
    <row r="10660" spans="1:2" x14ac:dyDescent="0.2">
      <c r="A10660" t="s">
        <v>50620</v>
      </c>
      <c r="B10660">
        <v>1.6</v>
      </c>
    </row>
    <row r="10661" spans="1:2" x14ac:dyDescent="0.2">
      <c r="A10661" t="s">
        <v>14657</v>
      </c>
      <c r="B10661">
        <v>349.2</v>
      </c>
    </row>
    <row r="10662" spans="1:2" x14ac:dyDescent="0.2">
      <c r="A10662" t="s">
        <v>50621</v>
      </c>
      <c r="B10662">
        <v>343.45</v>
      </c>
    </row>
    <row r="10663" spans="1:2" x14ac:dyDescent="0.2">
      <c r="A10663" t="s">
        <v>14658</v>
      </c>
      <c r="B10663">
        <v>518.04999999999995</v>
      </c>
    </row>
    <row r="10664" spans="1:2" x14ac:dyDescent="0.2">
      <c r="A10664" t="s">
        <v>50622</v>
      </c>
      <c r="B10664">
        <v>506.36</v>
      </c>
    </row>
    <row r="10665" spans="1:2" x14ac:dyDescent="0.2">
      <c r="A10665" t="s">
        <v>14659</v>
      </c>
      <c r="B10665">
        <v>684.5</v>
      </c>
    </row>
    <row r="10666" spans="1:2" x14ac:dyDescent="0.2">
      <c r="A10666" t="s">
        <v>50623</v>
      </c>
      <c r="B10666">
        <v>667.06</v>
      </c>
    </row>
    <row r="10667" spans="1:2" x14ac:dyDescent="0.2">
      <c r="A10667" t="s">
        <v>14660</v>
      </c>
      <c r="B10667">
        <v>770.99</v>
      </c>
    </row>
    <row r="10668" spans="1:2" x14ac:dyDescent="0.2">
      <c r="A10668" t="s">
        <v>50624</v>
      </c>
      <c r="B10668">
        <v>748.03</v>
      </c>
    </row>
    <row r="10669" spans="1:2" x14ac:dyDescent="0.2">
      <c r="A10669" t="s">
        <v>14661</v>
      </c>
      <c r="B10669">
        <v>940.3</v>
      </c>
    </row>
    <row r="10670" spans="1:2" x14ac:dyDescent="0.2">
      <c r="A10670" t="s">
        <v>50625</v>
      </c>
      <c r="B10670">
        <v>916.28</v>
      </c>
    </row>
    <row r="10671" spans="1:2" x14ac:dyDescent="0.2">
      <c r="A10671" t="s">
        <v>14662</v>
      </c>
      <c r="B10671">
        <v>953.2</v>
      </c>
    </row>
    <row r="10672" spans="1:2" x14ac:dyDescent="0.2">
      <c r="A10672" t="s">
        <v>50626</v>
      </c>
      <c r="B10672">
        <v>928.25</v>
      </c>
    </row>
    <row r="10673" spans="1:2" x14ac:dyDescent="0.2">
      <c r="A10673" t="s">
        <v>14663</v>
      </c>
      <c r="B10673">
        <v>1006.66</v>
      </c>
    </row>
    <row r="10674" spans="1:2" x14ac:dyDescent="0.2">
      <c r="A10674" t="s">
        <v>50627</v>
      </c>
      <c r="B10674">
        <v>980.89</v>
      </c>
    </row>
    <row r="10675" spans="1:2" x14ac:dyDescent="0.2">
      <c r="A10675" t="s">
        <v>14664</v>
      </c>
      <c r="B10675">
        <v>1357.21</v>
      </c>
    </row>
    <row r="10676" spans="1:2" x14ac:dyDescent="0.2">
      <c r="A10676" t="s">
        <v>50628</v>
      </c>
      <c r="B10676">
        <v>1328.73</v>
      </c>
    </row>
    <row r="10677" spans="1:2" x14ac:dyDescent="0.2">
      <c r="A10677" t="s">
        <v>14665</v>
      </c>
      <c r="B10677">
        <v>2269.33</v>
      </c>
    </row>
    <row r="10678" spans="1:2" x14ac:dyDescent="0.2">
      <c r="A10678" t="s">
        <v>50629</v>
      </c>
      <c r="B10678">
        <v>2235.48</v>
      </c>
    </row>
    <row r="10679" spans="1:2" x14ac:dyDescent="0.2">
      <c r="A10679" t="s">
        <v>14666</v>
      </c>
      <c r="B10679">
        <v>3363.34</v>
      </c>
    </row>
    <row r="10680" spans="1:2" x14ac:dyDescent="0.2">
      <c r="A10680" t="s">
        <v>50630</v>
      </c>
      <c r="B10680">
        <v>3325.81</v>
      </c>
    </row>
    <row r="10681" spans="1:2" x14ac:dyDescent="0.2">
      <c r="A10681" t="s">
        <v>14667</v>
      </c>
      <c r="B10681">
        <v>4671.9399999999996</v>
      </c>
    </row>
    <row r="10682" spans="1:2" x14ac:dyDescent="0.2">
      <c r="A10682" t="s">
        <v>50631</v>
      </c>
      <c r="B10682">
        <v>4631.62</v>
      </c>
    </row>
    <row r="10683" spans="1:2" x14ac:dyDescent="0.2">
      <c r="A10683" t="s">
        <v>14668</v>
      </c>
      <c r="B10683">
        <v>5387.44</v>
      </c>
    </row>
    <row r="10684" spans="1:2" x14ac:dyDescent="0.2">
      <c r="A10684" t="s">
        <v>50632</v>
      </c>
      <c r="B10684">
        <v>5344.63</v>
      </c>
    </row>
    <row r="10685" spans="1:2" x14ac:dyDescent="0.2">
      <c r="A10685" t="s">
        <v>14669</v>
      </c>
      <c r="B10685">
        <v>8279.9699999999993</v>
      </c>
    </row>
    <row r="10686" spans="1:2" x14ac:dyDescent="0.2">
      <c r="A10686" t="s">
        <v>50633</v>
      </c>
      <c r="B10686">
        <v>8231.5400000000009</v>
      </c>
    </row>
    <row r="10687" spans="1:2" x14ac:dyDescent="0.2">
      <c r="A10687" t="s">
        <v>14670</v>
      </c>
      <c r="B10687">
        <v>364.2</v>
      </c>
    </row>
    <row r="10688" spans="1:2" x14ac:dyDescent="0.2">
      <c r="A10688" t="s">
        <v>50634</v>
      </c>
      <c r="B10688">
        <v>358.45</v>
      </c>
    </row>
    <row r="10689" spans="1:2" x14ac:dyDescent="0.2">
      <c r="A10689" t="s">
        <v>14671</v>
      </c>
      <c r="B10689">
        <v>611.04999999999995</v>
      </c>
    </row>
    <row r="10690" spans="1:2" x14ac:dyDescent="0.2">
      <c r="A10690" t="s">
        <v>50635</v>
      </c>
      <c r="B10690">
        <v>599.36</v>
      </c>
    </row>
    <row r="10691" spans="1:2" x14ac:dyDescent="0.2">
      <c r="A10691" t="s">
        <v>14672</v>
      </c>
      <c r="B10691">
        <v>727.7</v>
      </c>
    </row>
    <row r="10692" spans="1:2" x14ac:dyDescent="0.2">
      <c r="A10692" t="s">
        <v>50636</v>
      </c>
      <c r="B10692">
        <v>710.26</v>
      </c>
    </row>
    <row r="10693" spans="1:2" x14ac:dyDescent="0.2">
      <c r="A10693" t="s">
        <v>14673</v>
      </c>
      <c r="B10693">
        <v>820.99</v>
      </c>
    </row>
    <row r="10694" spans="1:2" x14ac:dyDescent="0.2">
      <c r="A10694" t="s">
        <v>50637</v>
      </c>
      <c r="B10694">
        <v>798.03</v>
      </c>
    </row>
    <row r="10695" spans="1:2" x14ac:dyDescent="0.2">
      <c r="A10695" t="s">
        <v>14674</v>
      </c>
      <c r="B10695">
        <v>1100.3</v>
      </c>
    </row>
    <row r="10696" spans="1:2" x14ac:dyDescent="0.2">
      <c r="A10696" t="s">
        <v>50638</v>
      </c>
      <c r="B10696">
        <v>1076.28</v>
      </c>
    </row>
    <row r="10697" spans="1:2" x14ac:dyDescent="0.2">
      <c r="A10697" t="s">
        <v>14675</v>
      </c>
      <c r="B10697">
        <v>1109.2</v>
      </c>
    </row>
    <row r="10698" spans="1:2" x14ac:dyDescent="0.2">
      <c r="A10698" t="s">
        <v>50639</v>
      </c>
      <c r="B10698">
        <v>1084.25</v>
      </c>
    </row>
    <row r="10699" spans="1:2" x14ac:dyDescent="0.2">
      <c r="A10699" t="s">
        <v>14676</v>
      </c>
      <c r="B10699">
        <v>1116.6600000000001</v>
      </c>
    </row>
    <row r="10700" spans="1:2" x14ac:dyDescent="0.2">
      <c r="A10700" t="s">
        <v>50640</v>
      </c>
      <c r="B10700">
        <v>1090.8900000000001</v>
      </c>
    </row>
    <row r="10701" spans="1:2" x14ac:dyDescent="0.2">
      <c r="A10701" t="s">
        <v>14677</v>
      </c>
      <c r="B10701">
        <v>1857.21</v>
      </c>
    </row>
    <row r="10702" spans="1:2" x14ac:dyDescent="0.2">
      <c r="A10702" t="s">
        <v>50641</v>
      </c>
      <c r="B10702">
        <v>1828.73</v>
      </c>
    </row>
    <row r="10703" spans="1:2" x14ac:dyDescent="0.2">
      <c r="A10703" t="s">
        <v>14678</v>
      </c>
      <c r="B10703">
        <v>3353.01</v>
      </c>
    </row>
    <row r="10704" spans="1:2" x14ac:dyDescent="0.2">
      <c r="A10704" t="s">
        <v>50642</v>
      </c>
      <c r="B10704">
        <v>3319.16</v>
      </c>
    </row>
    <row r="10705" spans="1:2" x14ac:dyDescent="0.2">
      <c r="A10705" t="s">
        <v>14679</v>
      </c>
      <c r="B10705">
        <v>3863.34</v>
      </c>
    </row>
    <row r="10706" spans="1:2" x14ac:dyDescent="0.2">
      <c r="A10706" t="s">
        <v>50643</v>
      </c>
      <c r="B10706">
        <v>3825.81</v>
      </c>
    </row>
    <row r="10707" spans="1:2" x14ac:dyDescent="0.2">
      <c r="A10707" t="s">
        <v>14680</v>
      </c>
      <c r="B10707">
        <v>5582.35</v>
      </c>
    </row>
    <row r="10708" spans="1:2" x14ac:dyDescent="0.2">
      <c r="A10708" t="s">
        <v>50644</v>
      </c>
      <c r="B10708">
        <v>5542.03</v>
      </c>
    </row>
    <row r="10709" spans="1:2" x14ac:dyDescent="0.2">
      <c r="A10709" t="s">
        <v>14681</v>
      </c>
      <c r="B10709">
        <v>6436.85</v>
      </c>
    </row>
    <row r="10710" spans="1:2" x14ac:dyDescent="0.2">
      <c r="A10710" t="s">
        <v>50645</v>
      </c>
      <c r="B10710">
        <v>6394.04</v>
      </c>
    </row>
    <row r="10711" spans="1:2" x14ac:dyDescent="0.2">
      <c r="A10711" t="s">
        <v>14682</v>
      </c>
      <c r="B10711">
        <v>7593.56</v>
      </c>
    </row>
    <row r="10712" spans="1:2" x14ac:dyDescent="0.2">
      <c r="A10712" t="s">
        <v>50646</v>
      </c>
      <c r="B10712">
        <v>7545.12</v>
      </c>
    </row>
    <row r="10713" spans="1:2" x14ac:dyDescent="0.2">
      <c r="A10713" t="s">
        <v>14688</v>
      </c>
      <c r="B10713">
        <v>1577.36</v>
      </c>
    </row>
    <row r="10714" spans="1:2" x14ac:dyDescent="0.2">
      <c r="A10714" t="s">
        <v>50647</v>
      </c>
      <c r="B10714">
        <v>1443.67</v>
      </c>
    </row>
    <row r="10715" spans="1:2" x14ac:dyDescent="0.2">
      <c r="A10715" t="s">
        <v>14689</v>
      </c>
      <c r="B10715">
        <v>247.17</v>
      </c>
    </row>
    <row r="10716" spans="1:2" x14ac:dyDescent="0.2">
      <c r="A10716" t="s">
        <v>50648</v>
      </c>
      <c r="B10716">
        <v>227.44</v>
      </c>
    </row>
    <row r="10717" spans="1:2" x14ac:dyDescent="0.2">
      <c r="A10717" t="s">
        <v>14690</v>
      </c>
      <c r="B10717">
        <v>24.61</v>
      </c>
    </row>
    <row r="10718" spans="1:2" x14ac:dyDescent="0.2">
      <c r="A10718" t="s">
        <v>50649</v>
      </c>
      <c r="B10718">
        <v>22.45</v>
      </c>
    </row>
    <row r="10719" spans="1:2" x14ac:dyDescent="0.2">
      <c r="A10719" t="s">
        <v>14691</v>
      </c>
      <c r="B10719">
        <v>32.5</v>
      </c>
    </row>
    <row r="10720" spans="1:2" x14ac:dyDescent="0.2">
      <c r="A10720" t="s">
        <v>50650</v>
      </c>
      <c r="B10720">
        <v>30.14</v>
      </c>
    </row>
    <row r="10721" spans="1:2" x14ac:dyDescent="0.2">
      <c r="A10721" t="s">
        <v>14692</v>
      </c>
      <c r="B10721">
        <v>1937.3</v>
      </c>
    </row>
    <row r="10722" spans="1:2" x14ac:dyDescent="0.2">
      <c r="A10722" t="s">
        <v>50651</v>
      </c>
      <c r="B10722">
        <v>1804.25</v>
      </c>
    </row>
    <row r="10723" spans="1:2" x14ac:dyDescent="0.2">
      <c r="A10723" t="s">
        <v>14693</v>
      </c>
      <c r="B10723">
        <v>1957.82</v>
      </c>
    </row>
    <row r="10724" spans="1:2" x14ac:dyDescent="0.2">
      <c r="A10724" t="s">
        <v>50652</v>
      </c>
      <c r="B10724">
        <v>1824.77</v>
      </c>
    </row>
    <row r="10725" spans="1:2" x14ac:dyDescent="0.2">
      <c r="A10725" t="s">
        <v>14694</v>
      </c>
      <c r="B10725">
        <v>1966.47</v>
      </c>
    </row>
    <row r="10726" spans="1:2" x14ac:dyDescent="0.2">
      <c r="A10726" t="s">
        <v>50653</v>
      </c>
      <c r="B10726">
        <v>1833.42</v>
      </c>
    </row>
    <row r="10727" spans="1:2" x14ac:dyDescent="0.2">
      <c r="A10727" t="s">
        <v>14695</v>
      </c>
      <c r="B10727">
        <v>144.76</v>
      </c>
    </row>
    <row r="10728" spans="1:2" x14ac:dyDescent="0.2">
      <c r="A10728" t="s">
        <v>50654</v>
      </c>
      <c r="B10728">
        <v>132.31</v>
      </c>
    </row>
    <row r="10729" spans="1:2" x14ac:dyDescent="0.2">
      <c r="A10729" t="s">
        <v>14696</v>
      </c>
      <c r="B10729">
        <v>172.71</v>
      </c>
    </row>
    <row r="10730" spans="1:2" x14ac:dyDescent="0.2">
      <c r="A10730" t="s">
        <v>50655</v>
      </c>
      <c r="B10730">
        <v>161.19</v>
      </c>
    </row>
    <row r="10731" spans="1:2" x14ac:dyDescent="0.2">
      <c r="A10731" t="s">
        <v>14697</v>
      </c>
      <c r="B10731">
        <v>165.14</v>
      </c>
    </row>
    <row r="10732" spans="1:2" x14ac:dyDescent="0.2">
      <c r="A10732" t="s">
        <v>50656</v>
      </c>
      <c r="B10732">
        <v>151.43</v>
      </c>
    </row>
    <row r="10733" spans="1:2" x14ac:dyDescent="0.2">
      <c r="A10733" t="s">
        <v>14698</v>
      </c>
      <c r="B10733">
        <v>202.82</v>
      </c>
    </row>
    <row r="10734" spans="1:2" x14ac:dyDescent="0.2">
      <c r="A10734" t="s">
        <v>50657</v>
      </c>
      <c r="B10734">
        <v>189.45</v>
      </c>
    </row>
    <row r="10735" spans="1:2" x14ac:dyDescent="0.2">
      <c r="A10735" t="s">
        <v>14699</v>
      </c>
      <c r="B10735">
        <v>194.44</v>
      </c>
    </row>
    <row r="10736" spans="1:2" x14ac:dyDescent="0.2">
      <c r="A10736" t="s">
        <v>50658</v>
      </c>
      <c r="B10736">
        <v>178.47</v>
      </c>
    </row>
    <row r="10737" spans="1:2" x14ac:dyDescent="0.2">
      <c r="A10737" t="s">
        <v>14700</v>
      </c>
      <c r="B10737">
        <v>225.64</v>
      </c>
    </row>
    <row r="10738" spans="1:2" x14ac:dyDescent="0.2">
      <c r="A10738" t="s">
        <v>50659</v>
      </c>
      <c r="B10738">
        <v>210.7</v>
      </c>
    </row>
    <row r="10739" spans="1:2" x14ac:dyDescent="0.2">
      <c r="A10739" t="s">
        <v>14701</v>
      </c>
      <c r="B10739">
        <v>576.88</v>
      </c>
    </row>
    <row r="10740" spans="1:2" x14ac:dyDescent="0.2">
      <c r="A10740" t="s">
        <v>50660</v>
      </c>
      <c r="B10740">
        <v>518.03</v>
      </c>
    </row>
    <row r="10741" spans="1:2" x14ac:dyDescent="0.2">
      <c r="A10741" t="s">
        <v>14702</v>
      </c>
      <c r="B10741">
        <v>222.11</v>
      </c>
    </row>
    <row r="10742" spans="1:2" x14ac:dyDescent="0.2">
      <c r="A10742" t="s">
        <v>50661</v>
      </c>
      <c r="B10742">
        <v>206.85</v>
      </c>
    </row>
    <row r="10743" spans="1:2" x14ac:dyDescent="0.2">
      <c r="A10743" t="s">
        <v>14703</v>
      </c>
      <c r="B10743">
        <v>576.86</v>
      </c>
    </row>
    <row r="10744" spans="1:2" x14ac:dyDescent="0.2">
      <c r="A10744" t="s">
        <v>50662</v>
      </c>
      <c r="B10744">
        <v>517.69000000000005</v>
      </c>
    </row>
    <row r="10745" spans="1:2" x14ac:dyDescent="0.2">
      <c r="A10745" t="s">
        <v>14704</v>
      </c>
      <c r="B10745">
        <v>254.62</v>
      </c>
    </row>
    <row r="10746" spans="1:2" x14ac:dyDescent="0.2">
      <c r="A10746" t="s">
        <v>50663</v>
      </c>
      <c r="B10746">
        <v>237.17</v>
      </c>
    </row>
    <row r="10747" spans="1:2" x14ac:dyDescent="0.2">
      <c r="A10747" t="s">
        <v>14705</v>
      </c>
      <c r="B10747">
        <v>614.57000000000005</v>
      </c>
    </row>
    <row r="10748" spans="1:2" x14ac:dyDescent="0.2">
      <c r="A10748" t="s">
        <v>50664</v>
      </c>
      <c r="B10748">
        <v>553.22</v>
      </c>
    </row>
    <row r="10749" spans="1:2" x14ac:dyDescent="0.2">
      <c r="A10749" t="s">
        <v>14706</v>
      </c>
      <c r="B10749">
        <v>2003.35</v>
      </c>
    </row>
    <row r="10750" spans="1:2" x14ac:dyDescent="0.2">
      <c r="A10750" t="s">
        <v>50665</v>
      </c>
      <c r="B10750">
        <v>1865.92</v>
      </c>
    </row>
    <row r="10751" spans="1:2" x14ac:dyDescent="0.2">
      <c r="A10751" t="s">
        <v>14707</v>
      </c>
      <c r="B10751">
        <v>2023.87</v>
      </c>
    </row>
    <row r="10752" spans="1:2" x14ac:dyDescent="0.2">
      <c r="A10752" t="s">
        <v>50666</v>
      </c>
      <c r="B10752">
        <v>1886.44</v>
      </c>
    </row>
    <row r="10753" spans="1:2" x14ac:dyDescent="0.2">
      <c r="A10753" t="s">
        <v>14708</v>
      </c>
      <c r="B10753">
        <v>2032.52</v>
      </c>
    </row>
    <row r="10754" spans="1:2" x14ac:dyDescent="0.2">
      <c r="A10754" t="s">
        <v>50667</v>
      </c>
      <c r="B10754">
        <v>1895.09</v>
      </c>
    </row>
    <row r="10755" spans="1:2" x14ac:dyDescent="0.2">
      <c r="A10755" t="s">
        <v>14709</v>
      </c>
      <c r="B10755">
        <v>2056.67</v>
      </c>
    </row>
    <row r="10756" spans="1:2" x14ac:dyDescent="0.2">
      <c r="A10756" t="s">
        <v>50668</v>
      </c>
      <c r="B10756">
        <v>1917.59</v>
      </c>
    </row>
    <row r="10757" spans="1:2" x14ac:dyDescent="0.2">
      <c r="A10757" t="s">
        <v>14710</v>
      </c>
      <c r="B10757">
        <v>2029.35</v>
      </c>
    </row>
    <row r="10758" spans="1:2" x14ac:dyDescent="0.2">
      <c r="A10758" t="s">
        <v>50669</v>
      </c>
      <c r="B10758">
        <v>1896.65</v>
      </c>
    </row>
    <row r="10759" spans="1:2" x14ac:dyDescent="0.2">
      <c r="A10759" t="s">
        <v>14711</v>
      </c>
      <c r="B10759">
        <v>2040.25</v>
      </c>
    </row>
    <row r="10760" spans="1:2" x14ac:dyDescent="0.2">
      <c r="A10760" t="s">
        <v>50670</v>
      </c>
      <c r="B10760">
        <v>1907.55</v>
      </c>
    </row>
    <row r="10761" spans="1:2" x14ac:dyDescent="0.2">
      <c r="A10761" t="s">
        <v>14712</v>
      </c>
      <c r="B10761">
        <v>1647.54</v>
      </c>
    </row>
    <row r="10762" spans="1:2" x14ac:dyDescent="0.2">
      <c r="A10762" t="s">
        <v>50671</v>
      </c>
      <c r="B10762">
        <v>1542.24</v>
      </c>
    </row>
    <row r="10763" spans="1:2" x14ac:dyDescent="0.2">
      <c r="A10763" t="s">
        <v>14713</v>
      </c>
      <c r="B10763">
        <v>1668.07</v>
      </c>
    </row>
    <row r="10764" spans="1:2" x14ac:dyDescent="0.2">
      <c r="A10764" t="s">
        <v>50672</v>
      </c>
      <c r="B10764">
        <v>1562.76</v>
      </c>
    </row>
    <row r="10765" spans="1:2" x14ac:dyDescent="0.2">
      <c r="A10765" t="s">
        <v>14714</v>
      </c>
      <c r="B10765">
        <v>1676.72</v>
      </c>
    </row>
    <row r="10766" spans="1:2" x14ac:dyDescent="0.2">
      <c r="A10766" t="s">
        <v>50673</v>
      </c>
      <c r="B10766">
        <v>1571.41</v>
      </c>
    </row>
    <row r="10767" spans="1:2" x14ac:dyDescent="0.2">
      <c r="A10767" t="s">
        <v>14717</v>
      </c>
      <c r="B10767">
        <v>3.81</v>
      </c>
    </row>
    <row r="10768" spans="1:2" x14ac:dyDescent="0.2">
      <c r="A10768" t="s">
        <v>50674</v>
      </c>
      <c r="B10768">
        <v>3.81</v>
      </c>
    </row>
    <row r="10769" spans="1:2" x14ac:dyDescent="0.2">
      <c r="A10769" t="s">
        <v>14718</v>
      </c>
      <c r="B10769">
        <v>4.47</v>
      </c>
    </row>
    <row r="10770" spans="1:2" x14ac:dyDescent="0.2">
      <c r="A10770" t="s">
        <v>50675</v>
      </c>
      <c r="B10770">
        <v>4.47</v>
      </c>
    </row>
    <row r="10771" spans="1:2" x14ac:dyDescent="0.2">
      <c r="A10771" t="s">
        <v>14719</v>
      </c>
      <c r="B10771">
        <v>4.0199999999999996</v>
      </c>
    </row>
    <row r="10772" spans="1:2" x14ac:dyDescent="0.2">
      <c r="A10772" t="s">
        <v>50676</v>
      </c>
      <c r="B10772">
        <v>4.0199999999999996</v>
      </c>
    </row>
    <row r="10773" spans="1:2" x14ac:dyDescent="0.2">
      <c r="A10773" t="s">
        <v>14720</v>
      </c>
      <c r="B10773">
        <v>2142.89</v>
      </c>
    </row>
    <row r="10774" spans="1:2" x14ac:dyDescent="0.2">
      <c r="A10774" t="s">
        <v>50677</v>
      </c>
      <c r="B10774">
        <v>2111.5300000000002</v>
      </c>
    </row>
    <row r="10775" spans="1:2" x14ac:dyDescent="0.2">
      <c r="A10775" t="s">
        <v>14721</v>
      </c>
      <c r="B10775">
        <v>1941.94</v>
      </c>
    </row>
    <row r="10776" spans="1:2" x14ac:dyDescent="0.2">
      <c r="A10776" t="s">
        <v>50678</v>
      </c>
      <c r="B10776">
        <v>1910.58</v>
      </c>
    </row>
    <row r="10777" spans="1:2" x14ac:dyDescent="0.2">
      <c r="A10777" t="s">
        <v>14722</v>
      </c>
      <c r="B10777">
        <v>12.2</v>
      </c>
    </row>
    <row r="10778" spans="1:2" x14ac:dyDescent="0.2">
      <c r="A10778" t="s">
        <v>50679</v>
      </c>
      <c r="B10778">
        <v>10.77</v>
      </c>
    </row>
    <row r="10779" spans="1:2" x14ac:dyDescent="0.2">
      <c r="A10779" t="s">
        <v>14723</v>
      </c>
      <c r="B10779">
        <v>23.47</v>
      </c>
    </row>
    <row r="10780" spans="1:2" x14ac:dyDescent="0.2">
      <c r="A10780" t="s">
        <v>50680</v>
      </c>
      <c r="B10780">
        <v>20.6</v>
      </c>
    </row>
    <row r="10781" spans="1:2" x14ac:dyDescent="0.2">
      <c r="A10781" t="s">
        <v>14724</v>
      </c>
      <c r="B10781">
        <v>58.17</v>
      </c>
    </row>
    <row r="10782" spans="1:2" x14ac:dyDescent="0.2">
      <c r="A10782" t="s">
        <v>50681</v>
      </c>
      <c r="B10782">
        <v>57.13</v>
      </c>
    </row>
    <row r="10783" spans="1:2" x14ac:dyDescent="0.2">
      <c r="A10783" t="s">
        <v>14726</v>
      </c>
      <c r="B10783">
        <v>11.17</v>
      </c>
    </row>
    <row r="10784" spans="1:2" x14ac:dyDescent="0.2">
      <c r="A10784" t="s">
        <v>50682</v>
      </c>
      <c r="B10784">
        <v>10.48</v>
      </c>
    </row>
    <row r="10785" spans="1:2" x14ac:dyDescent="0.2">
      <c r="A10785" t="s">
        <v>14727</v>
      </c>
      <c r="B10785">
        <v>17034.29</v>
      </c>
    </row>
    <row r="10786" spans="1:2" x14ac:dyDescent="0.2">
      <c r="A10786" t="s">
        <v>50683</v>
      </c>
      <c r="B10786">
        <v>15633.96</v>
      </c>
    </row>
    <row r="10787" spans="1:2" x14ac:dyDescent="0.2">
      <c r="A10787" t="s">
        <v>14728</v>
      </c>
      <c r="B10787">
        <v>139.65</v>
      </c>
    </row>
    <row r="10788" spans="1:2" x14ac:dyDescent="0.2">
      <c r="A10788" t="s">
        <v>50684</v>
      </c>
      <c r="B10788">
        <v>131.07</v>
      </c>
    </row>
    <row r="10789" spans="1:2" x14ac:dyDescent="0.2">
      <c r="A10789" t="s">
        <v>14729</v>
      </c>
      <c r="B10789">
        <v>151.30000000000001</v>
      </c>
    </row>
    <row r="10790" spans="1:2" x14ac:dyDescent="0.2">
      <c r="A10790" t="s">
        <v>50685</v>
      </c>
      <c r="B10790">
        <v>142</v>
      </c>
    </row>
    <row r="10791" spans="1:2" x14ac:dyDescent="0.2">
      <c r="A10791" t="s">
        <v>14730</v>
      </c>
      <c r="B10791">
        <v>191.58</v>
      </c>
    </row>
    <row r="10792" spans="1:2" x14ac:dyDescent="0.2">
      <c r="A10792" t="s">
        <v>50686</v>
      </c>
      <c r="B10792">
        <v>179.81</v>
      </c>
    </row>
    <row r="10793" spans="1:2" x14ac:dyDescent="0.2">
      <c r="A10793" t="s">
        <v>14731</v>
      </c>
      <c r="B10793">
        <v>245.78</v>
      </c>
    </row>
    <row r="10794" spans="1:2" x14ac:dyDescent="0.2">
      <c r="A10794" t="s">
        <v>50687</v>
      </c>
      <c r="B10794">
        <v>230.68</v>
      </c>
    </row>
    <row r="10795" spans="1:2" x14ac:dyDescent="0.2">
      <c r="A10795" t="s">
        <v>14732</v>
      </c>
      <c r="B10795">
        <v>10.39</v>
      </c>
    </row>
    <row r="10796" spans="1:2" x14ac:dyDescent="0.2">
      <c r="A10796" t="s">
        <v>50688</v>
      </c>
      <c r="B10796">
        <v>9.81</v>
      </c>
    </row>
    <row r="10797" spans="1:2" x14ac:dyDescent="0.2">
      <c r="A10797" t="s">
        <v>14733</v>
      </c>
      <c r="B10797">
        <v>7.58</v>
      </c>
    </row>
    <row r="10798" spans="1:2" x14ac:dyDescent="0.2">
      <c r="A10798" t="s">
        <v>50689</v>
      </c>
      <c r="B10798">
        <v>7.36</v>
      </c>
    </row>
    <row r="10799" spans="1:2" x14ac:dyDescent="0.2">
      <c r="A10799" t="s">
        <v>14734</v>
      </c>
      <c r="B10799">
        <v>10.67</v>
      </c>
    </row>
    <row r="10800" spans="1:2" x14ac:dyDescent="0.2">
      <c r="A10800" t="s">
        <v>50690</v>
      </c>
      <c r="B10800">
        <v>10.039999999999999</v>
      </c>
    </row>
    <row r="10801" spans="1:2" x14ac:dyDescent="0.2">
      <c r="A10801" t="s">
        <v>14735</v>
      </c>
      <c r="B10801">
        <v>17.21</v>
      </c>
    </row>
    <row r="10802" spans="1:2" x14ac:dyDescent="0.2">
      <c r="A10802" t="s">
        <v>50691</v>
      </c>
      <c r="B10802">
        <v>15.91</v>
      </c>
    </row>
    <row r="10803" spans="1:2" x14ac:dyDescent="0.2">
      <c r="A10803" t="s">
        <v>14736</v>
      </c>
      <c r="B10803">
        <v>544.41</v>
      </c>
    </row>
    <row r="10804" spans="1:2" x14ac:dyDescent="0.2">
      <c r="A10804" t="s">
        <v>50692</v>
      </c>
      <c r="B10804">
        <v>516.1</v>
      </c>
    </row>
    <row r="10805" spans="1:2" x14ac:dyDescent="0.2">
      <c r="A10805" t="s">
        <v>14737</v>
      </c>
      <c r="B10805">
        <v>288.75</v>
      </c>
    </row>
    <row r="10806" spans="1:2" x14ac:dyDescent="0.2">
      <c r="A10806" t="s">
        <v>50693</v>
      </c>
      <c r="B10806">
        <v>288.35000000000002</v>
      </c>
    </row>
    <row r="10807" spans="1:2" x14ac:dyDescent="0.2">
      <c r="A10807" t="s">
        <v>14738</v>
      </c>
      <c r="B10807">
        <v>258.14</v>
      </c>
    </row>
    <row r="10808" spans="1:2" x14ac:dyDescent="0.2">
      <c r="A10808" t="s">
        <v>50694</v>
      </c>
      <c r="B10808">
        <v>230.15</v>
      </c>
    </row>
    <row r="10809" spans="1:2" x14ac:dyDescent="0.2">
      <c r="A10809" t="s">
        <v>14739</v>
      </c>
      <c r="B10809">
        <v>18.05</v>
      </c>
    </row>
    <row r="10810" spans="1:2" x14ac:dyDescent="0.2">
      <c r="A10810" t="s">
        <v>50695</v>
      </c>
      <c r="B10810">
        <v>16.690000000000001</v>
      </c>
    </row>
    <row r="10811" spans="1:2" x14ac:dyDescent="0.2">
      <c r="A10811" t="s">
        <v>14740</v>
      </c>
      <c r="B10811">
        <v>11.85</v>
      </c>
    </row>
    <row r="10812" spans="1:2" x14ac:dyDescent="0.2">
      <c r="A10812" t="s">
        <v>50696</v>
      </c>
      <c r="B10812">
        <v>10.56</v>
      </c>
    </row>
    <row r="10813" spans="1:2" x14ac:dyDescent="0.2">
      <c r="A10813" t="s">
        <v>14741</v>
      </c>
      <c r="B10813">
        <v>6.12</v>
      </c>
    </row>
    <row r="10814" spans="1:2" x14ac:dyDescent="0.2">
      <c r="A10814" t="s">
        <v>50697</v>
      </c>
      <c r="B10814">
        <v>6.12</v>
      </c>
    </row>
    <row r="10815" spans="1:2" x14ac:dyDescent="0.2">
      <c r="A10815" t="s">
        <v>14742</v>
      </c>
      <c r="B10815">
        <v>5.39</v>
      </c>
    </row>
    <row r="10816" spans="1:2" x14ac:dyDescent="0.2">
      <c r="A10816" t="s">
        <v>50698</v>
      </c>
      <c r="B10816">
        <v>5.39</v>
      </c>
    </row>
    <row r="10817" spans="1:2" x14ac:dyDescent="0.2">
      <c r="A10817" t="s">
        <v>14743</v>
      </c>
      <c r="B10817">
        <v>14.34</v>
      </c>
    </row>
    <row r="10818" spans="1:2" x14ac:dyDescent="0.2">
      <c r="A10818" t="s">
        <v>50699</v>
      </c>
      <c r="B10818">
        <v>12.5</v>
      </c>
    </row>
    <row r="10819" spans="1:2" x14ac:dyDescent="0.2">
      <c r="A10819" t="s">
        <v>14744</v>
      </c>
      <c r="B10819">
        <v>11.32</v>
      </c>
    </row>
    <row r="10820" spans="1:2" x14ac:dyDescent="0.2">
      <c r="A10820" t="s">
        <v>50700</v>
      </c>
      <c r="B10820">
        <v>10.78</v>
      </c>
    </row>
    <row r="10821" spans="1:2" x14ac:dyDescent="0.2">
      <c r="A10821" t="s">
        <v>14747</v>
      </c>
      <c r="B10821">
        <v>101.01</v>
      </c>
    </row>
    <row r="10822" spans="1:2" x14ac:dyDescent="0.2">
      <c r="A10822" t="s">
        <v>50701</v>
      </c>
      <c r="B10822">
        <v>101.01</v>
      </c>
    </row>
    <row r="10823" spans="1:2" x14ac:dyDescent="0.2">
      <c r="A10823" t="s">
        <v>14748</v>
      </c>
      <c r="B10823">
        <v>385.63</v>
      </c>
    </row>
    <row r="10824" spans="1:2" x14ac:dyDescent="0.2">
      <c r="A10824" t="s">
        <v>50702</v>
      </c>
      <c r="B10824">
        <v>370.62</v>
      </c>
    </row>
    <row r="10825" spans="1:2" x14ac:dyDescent="0.2">
      <c r="A10825" t="s">
        <v>14749</v>
      </c>
      <c r="B10825">
        <v>107.83</v>
      </c>
    </row>
    <row r="10826" spans="1:2" x14ac:dyDescent="0.2">
      <c r="A10826" t="s">
        <v>50703</v>
      </c>
      <c r="B10826">
        <v>107.83</v>
      </c>
    </row>
    <row r="10827" spans="1:2" x14ac:dyDescent="0.2">
      <c r="A10827" t="s">
        <v>14750</v>
      </c>
      <c r="B10827">
        <v>392.45</v>
      </c>
    </row>
    <row r="10828" spans="1:2" x14ac:dyDescent="0.2">
      <c r="A10828" t="s">
        <v>50704</v>
      </c>
      <c r="B10828">
        <v>377.45</v>
      </c>
    </row>
    <row r="10829" spans="1:2" x14ac:dyDescent="0.2">
      <c r="A10829" t="s">
        <v>14751</v>
      </c>
      <c r="B10829">
        <v>121.48</v>
      </c>
    </row>
    <row r="10830" spans="1:2" x14ac:dyDescent="0.2">
      <c r="A10830" t="s">
        <v>50705</v>
      </c>
      <c r="B10830">
        <v>121.48</v>
      </c>
    </row>
    <row r="10831" spans="1:2" x14ac:dyDescent="0.2">
      <c r="A10831" t="s">
        <v>14752</v>
      </c>
      <c r="B10831">
        <v>406.1</v>
      </c>
    </row>
    <row r="10832" spans="1:2" x14ac:dyDescent="0.2">
      <c r="A10832" t="s">
        <v>50706</v>
      </c>
      <c r="B10832">
        <v>391.1</v>
      </c>
    </row>
    <row r="10833" spans="1:2" x14ac:dyDescent="0.2">
      <c r="A10833" t="s">
        <v>14753</v>
      </c>
      <c r="B10833">
        <v>141.96</v>
      </c>
    </row>
    <row r="10834" spans="1:2" x14ac:dyDescent="0.2">
      <c r="A10834" t="s">
        <v>50707</v>
      </c>
      <c r="B10834">
        <v>141.96</v>
      </c>
    </row>
    <row r="10835" spans="1:2" x14ac:dyDescent="0.2">
      <c r="A10835" t="s">
        <v>14754</v>
      </c>
      <c r="B10835">
        <v>180.18</v>
      </c>
    </row>
    <row r="10836" spans="1:2" x14ac:dyDescent="0.2">
      <c r="A10836" t="s">
        <v>50708</v>
      </c>
      <c r="B10836">
        <v>180.18</v>
      </c>
    </row>
    <row r="10837" spans="1:2" x14ac:dyDescent="0.2">
      <c r="A10837" t="s">
        <v>14755</v>
      </c>
      <c r="B10837">
        <v>88.72</v>
      </c>
    </row>
    <row r="10838" spans="1:2" x14ac:dyDescent="0.2">
      <c r="A10838" t="s">
        <v>50709</v>
      </c>
      <c r="B10838">
        <v>88.72</v>
      </c>
    </row>
    <row r="10839" spans="1:2" x14ac:dyDescent="0.2">
      <c r="A10839" t="s">
        <v>14756</v>
      </c>
      <c r="B10839">
        <v>202.02</v>
      </c>
    </row>
    <row r="10840" spans="1:2" x14ac:dyDescent="0.2">
      <c r="A10840" t="s">
        <v>50710</v>
      </c>
      <c r="B10840">
        <v>202.02</v>
      </c>
    </row>
    <row r="10841" spans="1:2" x14ac:dyDescent="0.2">
      <c r="A10841" t="s">
        <v>14757</v>
      </c>
      <c r="B10841">
        <v>189.73</v>
      </c>
    </row>
    <row r="10842" spans="1:2" x14ac:dyDescent="0.2">
      <c r="A10842" t="s">
        <v>50711</v>
      </c>
      <c r="B10842">
        <v>189.73</v>
      </c>
    </row>
    <row r="10843" spans="1:2" x14ac:dyDescent="0.2">
      <c r="A10843" t="s">
        <v>14758</v>
      </c>
      <c r="B10843">
        <v>74.680000000000007</v>
      </c>
    </row>
    <row r="10844" spans="1:2" x14ac:dyDescent="0.2">
      <c r="A10844" t="s">
        <v>50712</v>
      </c>
      <c r="B10844">
        <v>74.680000000000007</v>
      </c>
    </row>
    <row r="10845" spans="1:2" x14ac:dyDescent="0.2">
      <c r="A10845" t="s">
        <v>14759</v>
      </c>
      <c r="B10845">
        <v>22.95</v>
      </c>
    </row>
    <row r="10846" spans="1:2" x14ac:dyDescent="0.2">
      <c r="A10846" t="s">
        <v>50713</v>
      </c>
      <c r="B10846">
        <v>20.48</v>
      </c>
    </row>
    <row r="10847" spans="1:2" x14ac:dyDescent="0.2">
      <c r="A10847" t="s">
        <v>14760</v>
      </c>
      <c r="B10847">
        <v>25.23</v>
      </c>
    </row>
    <row r="10848" spans="1:2" x14ac:dyDescent="0.2">
      <c r="A10848" t="s">
        <v>50714</v>
      </c>
      <c r="B10848">
        <v>22.76</v>
      </c>
    </row>
    <row r="10849" spans="1:2" x14ac:dyDescent="0.2">
      <c r="A10849" t="s">
        <v>14761</v>
      </c>
      <c r="B10849">
        <v>27.41</v>
      </c>
    </row>
    <row r="10850" spans="1:2" x14ac:dyDescent="0.2">
      <c r="A10850" t="s">
        <v>50715</v>
      </c>
      <c r="B10850">
        <v>24.94</v>
      </c>
    </row>
    <row r="10851" spans="1:2" x14ac:dyDescent="0.2">
      <c r="A10851" t="s">
        <v>14762</v>
      </c>
      <c r="B10851">
        <v>31.35</v>
      </c>
    </row>
    <row r="10852" spans="1:2" x14ac:dyDescent="0.2">
      <c r="A10852" t="s">
        <v>50716</v>
      </c>
      <c r="B10852">
        <v>28.88</v>
      </c>
    </row>
    <row r="10853" spans="1:2" x14ac:dyDescent="0.2">
      <c r="A10853" t="s">
        <v>14764</v>
      </c>
      <c r="B10853">
        <v>57.02</v>
      </c>
    </row>
    <row r="10854" spans="1:2" x14ac:dyDescent="0.2">
      <c r="A10854" t="s">
        <v>50717</v>
      </c>
      <c r="B10854">
        <v>54.33</v>
      </c>
    </row>
    <row r="10855" spans="1:2" x14ac:dyDescent="0.2">
      <c r="A10855" t="s">
        <v>14765</v>
      </c>
      <c r="B10855">
        <v>546.84</v>
      </c>
    </row>
    <row r="10856" spans="1:2" x14ac:dyDescent="0.2">
      <c r="A10856" t="s">
        <v>50718</v>
      </c>
      <c r="B10856">
        <v>546.84</v>
      </c>
    </row>
    <row r="10857" spans="1:2" x14ac:dyDescent="0.2">
      <c r="A10857" t="s">
        <v>14766</v>
      </c>
      <c r="B10857">
        <v>616.84</v>
      </c>
    </row>
    <row r="10858" spans="1:2" x14ac:dyDescent="0.2">
      <c r="A10858" t="s">
        <v>50719</v>
      </c>
      <c r="B10858">
        <v>616.84</v>
      </c>
    </row>
    <row r="10859" spans="1:2" x14ac:dyDescent="0.2">
      <c r="A10859" t="s">
        <v>14767</v>
      </c>
      <c r="B10859">
        <v>701.84</v>
      </c>
    </row>
    <row r="10860" spans="1:2" x14ac:dyDescent="0.2">
      <c r="A10860" t="s">
        <v>50720</v>
      </c>
      <c r="B10860">
        <v>701.84</v>
      </c>
    </row>
    <row r="10861" spans="1:2" x14ac:dyDescent="0.2">
      <c r="A10861" t="s">
        <v>14769</v>
      </c>
      <c r="B10861">
        <v>36.79</v>
      </c>
    </row>
    <row r="10862" spans="1:2" x14ac:dyDescent="0.2">
      <c r="A10862" t="s">
        <v>50721</v>
      </c>
      <c r="B10862">
        <v>33.299999999999997</v>
      </c>
    </row>
    <row r="10863" spans="1:2" x14ac:dyDescent="0.2">
      <c r="A10863" t="s">
        <v>14770</v>
      </c>
      <c r="B10863">
        <v>20.79</v>
      </c>
    </row>
    <row r="10864" spans="1:2" x14ac:dyDescent="0.2">
      <c r="A10864" t="s">
        <v>50722</v>
      </c>
      <c r="B10864">
        <v>18.96</v>
      </c>
    </row>
    <row r="10865" spans="1:2" x14ac:dyDescent="0.2">
      <c r="A10865" t="s">
        <v>14771</v>
      </c>
      <c r="B10865">
        <v>77.61</v>
      </c>
    </row>
    <row r="10866" spans="1:2" x14ac:dyDescent="0.2">
      <c r="A10866" t="s">
        <v>50723</v>
      </c>
      <c r="B10866">
        <v>71.88</v>
      </c>
    </row>
    <row r="10867" spans="1:2" x14ac:dyDescent="0.2">
      <c r="A10867" t="s">
        <v>14772</v>
      </c>
      <c r="B10867">
        <v>131.05000000000001</v>
      </c>
    </row>
    <row r="10868" spans="1:2" x14ac:dyDescent="0.2">
      <c r="A10868" t="s">
        <v>50724</v>
      </c>
      <c r="B10868">
        <v>121.91</v>
      </c>
    </row>
    <row r="10869" spans="1:2" x14ac:dyDescent="0.2">
      <c r="A10869" t="s">
        <v>14773</v>
      </c>
      <c r="B10869">
        <v>59.7</v>
      </c>
    </row>
    <row r="10870" spans="1:2" x14ac:dyDescent="0.2">
      <c r="A10870" t="s">
        <v>50725</v>
      </c>
      <c r="B10870">
        <v>55.29</v>
      </c>
    </row>
    <row r="10871" spans="1:2" x14ac:dyDescent="0.2">
      <c r="A10871" t="s">
        <v>14774</v>
      </c>
      <c r="B10871">
        <v>100.81</v>
      </c>
    </row>
    <row r="10872" spans="1:2" x14ac:dyDescent="0.2">
      <c r="A10872" t="s">
        <v>50726</v>
      </c>
      <c r="B10872">
        <v>93.78</v>
      </c>
    </row>
    <row r="10873" spans="1:2" x14ac:dyDescent="0.2">
      <c r="A10873" t="s">
        <v>14775</v>
      </c>
      <c r="B10873">
        <v>50.74</v>
      </c>
    </row>
    <row r="10874" spans="1:2" x14ac:dyDescent="0.2">
      <c r="A10874" t="s">
        <v>50727</v>
      </c>
      <c r="B10874">
        <v>46.99</v>
      </c>
    </row>
    <row r="10875" spans="1:2" x14ac:dyDescent="0.2">
      <c r="A10875" t="s">
        <v>14776</v>
      </c>
      <c r="B10875">
        <v>85.69</v>
      </c>
    </row>
    <row r="10876" spans="1:2" x14ac:dyDescent="0.2">
      <c r="A10876" t="s">
        <v>50728</v>
      </c>
      <c r="B10876">
        <v>79.709999999999994</v>
      </c>
    </row>
    <row r="10877" spans="1:2" x14ac:dyDescent="0.2">
      <c r="A10877" t="s">
        <v>14777</v>
      </c>
      <c r="B10877">
        <v>22.83</v>
      </c>
    </row>
    <row r="10878" spans="1:2" x14ac:dyDescent="0.2">
      <c r="A10878" t="s">
        <v>50729</v>
      </c>
      <c r="B10878">
        <v>19.79</v>
      </c>
    </row>
    <row r="10879" spans="1:2" x14ac:dyDescent="0.2">
      <c r="A10879" t="s">
        <v>14779</v>
      </c>
      <c r="B10879">
        <v>31.5</v>
      </c>
    </row>
    <row r="10880" spans="1:2" x14ac:dyDescent="0.2">
      <c r="A10880" t="s">
        <v>50730</v>
      </c>
      <c r="B10880">
        <v>30.46</v>
      </c>
    </row>
    <row r="10881" spans="1:2" x14ac:dyDescent="0.2">
      <c r="A10881" t="s">
        <v>14782</v>
      </c>
      <c r="B10881">
        <v>4.84</v>
      </c>
    </row>
    <row r="10882" spans="1:2" x14ac:dyDescent="0.2">
      <c r="A10882" t="s">
        <v>50731</v>
      </c>
      <c r="B10882">
        <v>4.84</v>
      </c>
    </row>
    <row r="10883" spans="1:2" x14ac:dyDescent="0.2">
      <c r="A10883" t="s">
        <v>14783</v>
      </c>
      <c r="B10883">
        <v>3.55</v>
      </c>
    </row>
    <row r="10884" spans="1:2" x14ac:dyDescent="0.2">
      <c r="A10884" t="s">
        <v>50732</v>
      </c>
      <c r="B10884">
        <v>3.55</v>
      </c>
    </row>
    <row r="10885" spans="1:2" x14ac:dyDescent="0.2">
      <c r="A10885" t="s">
        <v>14784</v>
      </c>
      <c r="B10885">
        <v>4.16</v>
      </c>
    </row>
    <row r="10886" spans="1:2" x14ac:dyDescent="0.2">
      <c r="A10886" t="s">
        <v>50733</v>
      </c>
      <c r="B10886">
        <v>4.16</v>
      </c>
    </row>
    <row r="10887" spans="1:2" x14ac:dyDescent="0.2">
      <c r="A10887" t="s">
        <v>50734</v>
      </c>
      <c r="B10887">
        <v>4.3899999999999997</v>
      </c>
    </row>
    <row r="10888" spans="1:2" x14ac:dyDescent="0.2">
      <c r="A10888" t="s">
        <v>50735</v>
      </c>
      <c r="B10888">
        <v>4.3899999999999997</v>
      </c>
    </row>
    <row r="10889" spans="1:2" x14ac:dyDescent="0.2">
      <c r="A10889" t="s">
        <v>14785</v>
      </c>
      <c r="B10889">
        <v>3.74</v>
      </c>
    </row>
    <row r="10890" spans="1:2" x14ac:dyDescent="0.2">
      <c r="A10890" t="s">
        <v>50736</v>
      </c>
      <c r="B10890">
        <v>3.74</v>
      </c>
    </row>
    <row r="10891" spans="1:2" x14ac:dyDescent="0.2">
      <c r="A10891" t="s">
        <v>14786</v>
      </c>
      <c r="B10891">
        <v>12.65</v>
      </c>
    </row>
    <row r="10892" spans="1:2" x14ac:dyDescent="0.2">
      <c r="A10892" t="s">
        <v>50737</v>
      </c>
      <c r="B10892">
        <v>12.65</v>
      </c>
    </row>
    <row r="10893" spans="1:2" x14ac:dyDescent="0.2">
      <c r="A10893" t="s">
        <v>14787</v>
      </c>
      <c r="B10893">
        <v>12.88</v>
      </c>
    </row>
    <row r="10894" spans="1:2" x14ac:dyDescent="0.2">
      <c r="A10894" t="s">
        <v>50738</v>
      </c>
      <c r="B10894">
        <v>12.88</v>
      </c>
    </row>
    <row r="10895" spans="1:2" x14ac:dyDescent="0.2">
      <c r="A10895" t="s">
        <v>14788</v>
      </c>
      <c r="B10895">
        <v>22.52</v>
      </c>
    </row>
    <row r="10896" spans="1:2" x14ac:dyDescent="0.2">
      <c r="A10896" t="s">
        <v>50739</v>
      </c>
      <c r="B10896">
        <v>22.52</v>
      </c>
    </row>
    <row r="10897" spans="1:2" x14ac:dyDescent="0.2">
      <c r="A10897" t="s">
        <v>14789</v>
      </c>
      <c r="B10897">
        <v>20.04</v>
      </c>
    </row>
    <row r="10898" spans="1:2" x14ac:dyDescent="0.2">
      <c r="A10898" t="s">
        <v>50740</v>
      </c>
      <c r="B10898">
        <v>20.04</v>
      </c>
    </row>
    <row r="10899" spans="1:2" x14ac:dyDescent="0.2">
      <c r="A10899" t="s">
        <v>14790</v>
      </c>
      <c r="B10899">
        <v>33.770000000000003</v>
      </c>
    </row>
    <row r="10900" spans="1:2" x14ac:dyDescent="0.2">
      <c r="A10900" t="s">
        <v>50741</v>
      </c>
      <c r="B10900">
        <v>33.770000000000003</v>
      </c>
    </row>
    <row r="10901" spans="1:2" x14ac:dyDescent="0.2">
      <c r="A10901" t="s">
        <v>14791</v>
      </c>
      <c r="B10901">
        <v>28.29</v>
      </c>
    </row>
    <row r="10902" spans="1:2" x14ac:dyDescent="0.2">
      <c r="A10902" t="s">
        <v>50742</v>
      </c>
      <c r="B10902">
        <v>28.29</v>
      </c>
    </row>
    <row r="10903" spans="1:2" x14ac:dyDescent="0.2">
      <c r="A10903" t="s">
        <v>50743</v>
      </c>
      <c r="B10903">
        <v>25.92</v>
      </c>
    </row>
    <row r="10904" spans="1:2" x14ac:dyDescent="0.2">
      <c r="A10904" t="s">
        <v>50744</v>
      </c>
      <c r="B10904">
        <v>25.92</v>
      </c>
    </row>
    <row r="10905" spans="1:2" x14ac:dyDescent="0.2">
      <c r="A10905" t="s">
        <v>14792</v>
      </c>
      <c r="B10905">
        <v>32.909999999999997</v>
      </c>
    </row>
    <row r="10906" spans="1:2" x14ac:dyDescent="0.2">
      <c r="A10906" t="s">
        <v>50745</v>
      </c>
      <c r="B10906">
        <v>32.909999999999997</v>
      </c>
    </row>
    <row r="10907" spans="1:2" x14ac:dyDescent="0.2">
      <c r="A10907" t="s">
        <v>50746</v>
      </c>
      <c r="B10907">
        <v>40.450000000000003</v>
      </c>
    </row>
    <row r="10908" spans="1:2" x14ac:dyDescent="0.2">
      <c r="A10908" t="s">
        <v>50747</v>
      </c>
      <c r="B10908">
        <v>40.450000000000003</v>
      </c>
    </row>
    <row r="10909" spans="1:2" x14ac:dyDescent="0.2">
      <c r="A10909" t="s">
        <v>14794</v>
      </c>
      <c r="B10909">
        <v>1084.94</v>
      </c>
    </row>
    <row r="10910" spans="1:2" x14ac:dyDescent="0.2">
      <c r="A10910" t="s">
        <v>50748</v>
      </c>
      <c r="B10910">
        <v>1048.6400000000001</v>
      </c>
    </row>
    <row r="10911" spans="1:2" x14ac:dyDescent="0.2">
      <c r="A10911" t="s">
        <v>14795</v>
      </c>
      <c r="B10911">
        <v>867.95</v>
      </c>
    </row>
    <row r="10912" spans="1:2" x14ac:dyDescent="0.2">
      <c r="A10912" t="s">
        <v>50749</v>
      </c>
      <c r="B10912">
        <v>838.91</v>
      </c>
    </row>
    <row r="10913" spans="1:2" x14ac:dyDescent="0.2">
      <c r="A10913" t="s">
        <v>14796</v>
      </c>
      <c r="B10913">
        <v>759.46</v>
      </c>
    </row>
    <row r="10914" spans="1:2" x14ac:dyDescent="0.2">
      <c r="A10914" t="s">
        <v>50750</v>
      </c>
      <c r="B10914">
        <v>734.05</v>
      </c>
    </row>
    <row r="10915" spans="1:2" x14ac:dyDescent="0.2">
      <c r="A10915" t="s">
        <v>14797</v>
      </c>
      <c r="B10915">
        <v>607.55999999999995</v>
      </c>
    </row>
    <row r="10916" spans="1:2" x14ac:dyDescent="0.2">
      <c r="A10916" t="s">
        <v>50751</v>
      </c>
      <c r="B10916">
        <v>587.24</v>
      </c>
    </row>
    <row r="10917" spans="1:2" x14ac:dyDescent="0.2">
      <c r="A10917" t="s">
        <v>14798</v>
      </c>
      <c r="B10917">
        <v>1449.42</v>
      </c>
    </row>
    <row r="10918" spans="1:2" x14ac:dyDescent="0.2">
      <c r="A10918" t="s">
        <v>50752</v>
      </c>
      <c r="B10918">
        <v>1413.12</v>
      </c>
    </row>
    <row r="10919" spans="1:2" x14ac:dyDescent="0.2">
      <c r="A10919" t="s">
        <v>14799</v>
      </c>
      <c r="B10919">
        <v>1159.53</v>
      </c>
    </row>
    <row r="10920" spans="1:2" x14ac:dyDescent="0.2">
      <c r="A10920" t="s">
        <v>50753</v>
      </c>
      <c r="B10920">
        <v>1130.49</v>
      </c>
    </row>
    <row r="10921" spans="1:2" x14ac:dyDescent="0.2">
      <c r="A10921" t="s">
        <v>14800</v>
      </c>
      <c r="B10921">
        <v>1014.59</v>
      </c>
    </row>
    <row r="10922" spans="1:2" x14ac:dyDescent="0.2">
      <c r="A10922" t="s">
        <v>50754</v>
      </c>
      <c r="B10922">
        <v>989.18</v>
      </c>
    </row>
    <row r="10923" spans="1:2" x14ac:dyDescent="0.2">
      <c r="A10923" t="s">
        <v>14801</v>
      </c>
      <c r="B10923">
        <v>811.67</v>
      </c>
    </row>
    <row r="10924" spans="1:2" x14ac:dyDescent="0.2">
      <c r="A10924" t="s">
        <v>50755</v>
      </c>
      <c r="B10924">
        <v>791.34</v>
      </c>
    </row>
    <row r="10925" spans="1:2" x14ac:dyDescent="0.2">
      <c r="A10925" t="s">
        <v>14803</v>
      </c>
      <c r="B10925">
        <v>415.88</v>
      </c>
    </row>
    <row r="10926" spans="1:2" x14ac:dyDescent="0.2">
      <c r="A10926" t="s">
        <v>50756</v>
      </c>
      <c r="B10926">
        <v>407.34</v>
      </c>
    </row>
    <row r="10927" spans="1:2" x14ac:dyDescent="0.2">
      <c r="A10927" t="s">
        <v>14804</v>
      </c>
      <c r="B10927">
        <v>421.28</v>
      </c>
    </row>
    <row r="10928" spans="1:2" x14ac:dyDescent="0.2">
      <c r="A10928" t="s">
        <v>50757</v>
      </c>
      <c r="B10928">
        <v>412.74</v>
      </c>
    </row>
    <row r="10929" spans="1:2" x14ac:dyDescent="0.2">
      <c r="A10929" t="s">
        <v>14805</v>
      </c>
      <c r="B10929">
        <v>439.3</v>
      </c>
    </row>
    <row r="10930" spans="1:2" x14ac:dyDescent="0.2">
      <c r="A10930" t="s">
        <v>50758</v>
      </c>
      <c r="B10930">
        <v>430.75</v>
      </c>
    </row>
    <row r="10931" spans="1:2" x14ac:dyDescent="0.2">
      <c r="A10931" t="s">
        <v>14806</v>
      </c>
      <c r="B10931">
        <v>446.21</v>
      </c>
    </row>
    <row r="10932" spans="1:2" x14ac:dyDescent="0.2">
      <c r="A10932" t="s">
        <v>50759</v>
      </c>
      <c r="B10932">
        <v>437.67</v>
      </c>
    </row>
    <row r="10933" spans="1:2" x14ac:dyDescent="0.2">
      <c r="A10933" t="s">
        <v>14807</v>
      </c>
      <c r="B10933">
        <v>460.07</v>
      </c>
    </row>
    <row r="10934" spans="1:2" x14ac:dyDescent="0.2">
      <c r="A10934" t="s">
        <v>50760</v>
      </c>
      <c r="B10934">
        <v>451.52</v>
      </c>
    </row>
    <row r="10935" spans="1:2" x14ac:dyDescent="0.2">
      <c r="A10935" t="s">
        <v>14808</v>
      </c>
      <c r="B10935">
        <v>469.77</v>
      </c>
    </row>
    <row r="10936" spans="1:2" x14ac:dyDescent="0.2">
      <c r="A10936" t="s">
        <v>50761</v>
      </c>
      <c r="B10936">
        <v>461.22</v>
      </c>
    </row>
    <row r="10937" spans="1:2" x14ac:dyDescent="0.2">
      <c r="A10937" t="s">
        <v>14810</v>
      </c>
      <c r="B10937">
        <v>48.13</v>
      </c>
    </row>
    <row r="10938" spans="1:2" x14ac:dyDescent="0.2">
      <c r="A10938" t="s">
        <v>50762</v>
      </c>
      <c r="B10938">
        <v>44.27</v>
      </c>
    </row>
    <row r="10939" spans="1:2" x14ac:dyDescent="0.2">
      <c r="A10939" t="s">
        <v>14811</v>
      </c>
      <c r="B10939">
        <v>2.64</v>
      </c>
    </row>
    <row r="10940" spans="1:2" x14ac:dyDescent="0.2">
      <c r="A10940" t="s">
        <v>50763</v>
      </c>
      <c r="B10940">
        <v>2.29</v>
      </c>
    </row>
    <row r="10941" spans="1:2" x14ac:dyDescent="0.2">
      <c r="A10941" t="s">
        <v>14812</v>
      </c>
      <c r="B10941">
        <v>11.19</v>
      </c>
    </row>
    <row r="10942" spans="1:2" x14ac:dyDescent="0.2">
      <c r="A10942" t="s">
        <v>50764</v>
      </c>
      <c r="B10942">
        <v>9.7100000000000009</v>
      </c>
    </row>
    <row r="10943" spans="1:2" x14ac:dyDescent="0.2">
      <c r="A10943" t="s">
        <v>14813</v>
      </c>
      <c r="B10943">
        <v>120.73</v>
      </c>
    </row>
    <row r="10944" spans="1:2" x14ac:dyDescent="0.2">
      <c r="A10944" t="s">
        <v>50765</v>
      </c>
      <c r="B10944">
        <v>107.59</v>
      </c>
    </row>
    <row r="10945" spans="1:2" x14ac:dyDescent="0.2">
      <c r="A10945" t="s">
        <v>14814</v>
      </c>
      <c r="B10945">
        <v>119.34</v>
      </c>
    </row>
    <row r="10946" spans="1:2" x14ac:dyDescent="0.2">
      <c r="A10946" t="s">
        <v>50766</v>
      </c>
      <c r="B10946">
        <v>106.48</v>
      </c>
    </row>
    <row r="10947" spans="1:2" x14ac:dyDescent="0.2">
      <c r="A10947" t="s">
        <v>14815</v>
      </c>
      <c r="B10947">
        <v>191.32</v>
      </c>
    </row>
    <row r="10948" spans="1:2" x14ac:dyDescent="0.2">
      <c r="A10948" t="s">
        <v>50767</v>
      </c>
      <c r="B10948">
        <v>184.03</v>
      </c>
    </row>
    <row r="10949" spans="1:2" x14ac:dyDescent="0.2">
      <c r="A10949" t="s">
        <v>14816</v>
      </c>
      <c r="B10949">
        <v>504</v>
      </c>
    </row>
    <row r="10950" spans="1:2" x14ac:dyDescent="0.2">
      <c r="A10950" t="s">
        <v>50768</v>
      </c>
      <c r="B10950">
        <v>493.49</v>
      </c>
    </row>
    <row r="10951" spans="1:2" x14ac:dyDescent="0.2">
      <c r="A10951" t="s">
        <v>14817</v>
      </c>
      <c r="B10951">
        <v>478.17</v>
      </c>
    </row>
    <row r="10952" spans="1:2" x14ac:dyDescent="0.2">
      <c r="A10952" t="s">
        <v>50769</v>
      </c>
      <c r="B10952">
        <v>467.66</v>
      </c>
    </row>
    <row r="10953" spans="1:2" x14ac:dyDescent="0.2">
      <c r="A10953" t="s">
        <v>14818</v>
      </c>
      <c r="B10953">
        <v>44.2</v>
      </c>
    </row>
    <row r="10954" spans="1:2" x14ac:dyDescent="0.2">
      <c r="A10954" t="s">
        <v>50770</v>
      </c>
      <c r="B10954">
        <v>41.58</v>
      </c>
    </row>
    <row r="10955" spans="1:2" x14ac:dyDescent="0.2">
      <c r="A10955" t="s">
        <v>14819</v>
      </c>
      <c r="B10955">
        <v>114.9</v>
      </c>
    </row>
    <row r="10956" spans="1:2" x14ac:dyDescent="0.2">
      <c r="A10956" t="s">
        <v>50771</v>
      </c>
      <c r="B10956">
        <v>114.9</v>
      </c>
    </row>
    <row r="10957" spans="1:2" x14ac:dyDescent="0.2">
      <c r="A10957" t="s">
        <v>14824</v>
      </c>
      <c r="B10957">
        <v>106.99</v>
      </c>
    </row>
    <row r="10958" spans="1:2" x14ac:dyDescent="0.2">
      <c r="A10958" t="s">
        <v>50772</v>
      </c>
      <c r="B10958">
        <v>102.66</v>
      </c>
    </row>
    <row r="10959" spans="1:2" x14ac:dyDescent="0.2">
      <c r="A10959" t="s">
        <v>14825</v>
      </c>
      <c r="B10959">
        <v>107.71</v>
      </c>
    </row>
    <row r="10960" spans="1:2" x14ac:dyDescent="0.2">
      <c r="A10960" t="s">
        <v>50773</v>
      </c>
      <c r="B10960">
        <v>103.38</v>
      </c>
    </row>
    <row r="10961" spans="1:2" x14ac:dyDescent="0.2">
      <c r="A10961" t="s">
        <v>14826</v>
      </c>
      <c r="B10961">
        <v>108.01</v>
      </c>
    </row>
    <row r="10962" spans="1:2" x14ac:dyDescent="0.2">
      <c r="A10962" t="s">
        <v>50774</v>
      </c>
      <c r="B10962">
        <v>103.68</v>
      </c>
    </row>
    <row r="10963" spans="1:2" x14ac:dyDescent="0.2">
      <c r="A10963" t="s">
        <v>14827</v>
      </c>
      <c r="B10963">
        <v>97.81</v>
      </c>
    </row>
    <row r="10964" spans="1:2" x14ac:dyDescent="0.2">
      <c r="A10964" t="s">
        <v>50775</v>
      </c>
      <c r="B10964">
        <v>93.06</v>
      </c>
    </row>
    <row r="10965" spans="1:2" x14ac:dyDescent="0.2">
      <c r="A10965" t="s">
        <v>14828</v>
      </c>
      <c r="B10965">
        <v>98.74</v>
      </c>
    </row>
    <row r="10966" spans="1:2" x14ac:dyDescent="0.2">
      <c r="A10966" t="s">
        <v>50776</v>
      </c>
      <c r="B10966">
        <v>93.99</v>
      </c>
    </row>
    <row r="10967" spans="1:2" x14ac:dyDescent="0.2">
      <c r="A10967" t="s">
        <v>14829</v>
      </c>
      <c r="B10967">
        <v>99.13</v>
      </c>
    </row>
    <row r="10968" spans="1:2" x14ac:dyDescent="0.2">
      <c r="A10968" t="s">
        <v>50777</v>
      </c>
      <c r="B10968">
        <v>94.38</v>
      </c>
    </row>
    <row r="10969" spans="1:2" x14ac:dyDescent="0.2">
      <c r="A10969" t="s">
        <v>14830</v>
      </c>
      <c r="B10969">
        <v>130.68</v>
      </c>
    </row>
    <row r="10970" spans="1:2" x14ac:dyDescent="0.2">
      <c r="A10970" t="s">
        <v>50778</v>
      </c>
      <c r="B10970">
        <v>125.51</v>
      </c>
    </row>
    <row r="10971" spans="1:2" x14ac:dyDescent="0.2">
      <c r="A10971" t="s">
        <v>14831</v>
      </c>
      <c r="B10971">
        <v>131.6</v>
      </c>
    </row>
    <row r="10972" spans="1:2" x14ac:dyDescent="0.2">
      <c r="A10972" t="s">
        <v>50779</v>
      </c>
      <c r="B10972">
        <v>126.43</v>
      </c>
    </row>
    <row r="10973" spans="1:2" x14ac:dyDescent="0.2">
      <c r="A10973" t="s">
        <v>14832</v>
      </c>
      <c r="B10973">
        <v>131.99</v>
      </c>
    </row>
    <row r="10974" spans="1:2" x14ac:dyDescent="0.2">
      <c r="A10974" t="s">
        <v>50780</v>
      </c>
      <c r="B10974">
        <v>126.82</v>
      </c>
    </row>
    <row r="10975" spans="1:2" x14ac:dyDescent="0.2">
      <c r="A10975" t="s">
        <v>14833</v>
      </c>
      <c r="B10975">
        <v>137.75</v>
      </c>
    </row>
    <row r="10976" spans="1:2" x14ac:dyDescent="0.2">
      <c r="A10976" t="s">
        <v>50781</v>
      </c>
      <c r="B10976">
        <v>132.44</v>
      </c>
    </row>
    <row r="10977" spans="1:2" x14ac:dyDescent="0.2">
      <c r="A10977" t="s">
        <v>14834</v>
      </c>
      <c r="B10977">
        <v>138.68</v>
      </c>
    </row>
    <row r="10978" spans="1:2" x14ac:dyDescent="0.2">
      <c r="A10978" t="s">
        <v>50782</v>
      </c>
      <c r="B10978">
        <v>133.36000000000001</v>
      </c>
    </row>
    <row r="10979" spans="1:2" x14ac:dyDescent="0.2">
      <c r="A10979" t="s">
        <v>14835</v>
      </c>
      <c r="B10979">
        <v>139.07</v>
      </c>
    </row>
    <row r="10980" spans="1:2" x14ac:dyDescent="0.2">
      <c r="A10980" t="s">
        <v>50783</v>
      </c>
      <c r="B10980">
        <v>133.75</v>
      </c>
    </row>
    <row r="10981" spans="1:2" x14ac:dyDescent="0.2">
      <c r="A10981" t="s">
        <v>14837</v>
      </c>
      <c r="B10981">
        <v>262.33</v>
      </c>
    </row>
    <row r="10982" spans="1:2" x14ac:dyDescent="0.2">
      <c r="A10982" t="s">
        <v>50784</v>
      </c>
      <c r="B10982">
        <v>255.84</v>
      </c>
    </row>
    <row r="10983" spans="1:2" x14ac:dyDescent="0.2">
      <c r="A10983" t="s">
        <v>14838</v>
      </c>
      <c r="B10983">
        <v>141.06</v>
      </c>
    </row>
    <row r="10984" spans="1:2" x14ac:dyDescent="0.2">
      <c r="A10984" t="s">
        <v>50785</v>
      </c>
      <c r="B10984">
        <v>136.96</v>
      </c>
    </row>
    <row r="10985" spans="1:2" x14ac:dyDescent="0.2">
      <c r="A10985" t="s">
        <v>14839</v>
      </c>
      <c r="B10985">
        <v>254.33</v>
      </c>
    </row>
    <row r="10986" spans="1:2" x14ac:dyDescent="0.2">
      <c r="A10986" t="s">
        <v>50786</v>
      </c>
      <c r="B10986">
        <v>247.84</v>
      </c>
    </row>
    <row r="10987" spans="1:2" x14ac:dyDescent="0.2">
      <c r="A10987" t="s">
        <v>14840</v>
      </c>
      <c r="B10987">
        <v>133.06</v>
      </c>
    </row>
    <row r="10988" spans="1:2" x14ac:dyDescent="0.2">
      <c r="A10988" t="s">
        <v>50787</v>
      </c>
      <c r="B10988">
        <v>128.96</v>
      </c>
    </row>
    <row r="10989" spans="1:2" x14ac:dyDescent="0.2">
      <c r="A10989" t="s">
        <v>14841</v>
      </c>
      <c r="B10989">
        <v>158.16</v>
      </c>
    </row>
    <row r="10990" spans="1:2" x14ac:dyDescent="0.2">
      <c r="A10990" t="s">
        <v>50788</v>
      </c>
      <c r="B10990">
        <v>154.37</v>
      </c>
    </row>
    <row r="10991" spans="1:2" x14ac:dyDescent="0.2">
      <c r="A10991" t="s">
        <v>14842</v>
      </c>
      <c r="B10991">
        <v>112.39</v>
      </c>
    </row>
    <row r="10992" spans="1:2" x14ac:dyDescent="0.2">
      <c r="A10992" t="s">
        <v>50789</v>
      </c>
      <c r="B10992">
        <v>109.62</v>
      </c>
    </row>
    <row r="10993" spans="1:2" x14ac:dyDescent="0.2">
      <c r="A10993" t="s">
        <v>14844</v>
      </c>
      <c r="B10993">
        <v>285.99</v>
      </c>
    </row>
    <row r="10994" spans="1:2" x14ac:dyDescent="0.2">
      <c r="A10994" t="s">
        <v>50790</v>
      </c>
      <c r="B10994">
        <v>280.75</v>
      </c>
    </row>
    <row r="10995" spans="1:2" x14ac:dyDescent="0.2">
      <c r="A10995" t="s">
        <v>14846</v>
      </c>
      <c r="B10995">
        <v>106.45</v>
      </c>
    </row>
    <row r="10996" spans="1:2" x14ac:dyDescent="0.2">
      <c r="A10996" t="s">
        <v>50791</v>
      </c>
      <c r="B10996">
        <v>103.41</v>
      </c>
    </row>
    <row r="10997" spans="1:2" x14ac:dyDescent="0.2">
      <c r="A10997" t="s">
        <v>14847</v>
      </c>
      <c r="B10997">
        <v>128.46</v>
      </c>
    </row>
    <row r="10998" spans="1:2" x14ac:dyDescent="0.2">
      <c r="A10998" t="s">
        <v>50792</v>
      </c>
      <c r="B10998">
        <v>125.05</v>
      </c>
    </row>
    <row r="10999" spans="1:2" x14ac:dyDescent="0.2">
      <c r="A10999" t="s">
        <v>14849</v>
      </c>
      <c r="B10999">
        <v>12.6</v>
      </c>
    </row>
    <row r="11000" spans="1:2" x14ac:dyDescent="0.2">
      <c r="A11000" t="s">
        <v>50793</v>
      </c>
      <c r="B11000">
        <v>11.33</v>
      </c>
    </row>
    <row r="11001" spans="1:2" x14ac:dyDescent="0.2">
      <c r="A11001" t="s">
        <v>14850</v>
      </c>
      <c r="B11001">
        <v>11.31</v>
      </c>
    </row>
    <row r="11002" spans="1:2" x14ac:dyDescent="0.2">
      <c r="A11002" t="s">
        <v>50794</v>
      </c>
      <c r="B11002">
        <v>10.039999999999999</v>
      </c>
    </row>
    <row r="11003" spans="1:2" x14ac:dyDescent="0.2">
      <c r="A11003" t="s">
        <v>14851</v>
      </c>
      <c r="B11003">
        <v>85.61</v>
      </c>
    </row>
    <row r="11004" spans="1:2" x14ac:dyDescent="0.2">
      <c r="A11004" t="s">
        <v>50795</v>
      </c>
      <c r="B11004">
        <v>84.6</v>
      </c>
    </row>
    <row r="11005" spans="1:2" x14ac:dyDescent="0.2">
      <c r="A11005" t="s">
        <v>14852</v>
      </c>
      <c r="B11005">
        <v>74.290000000000006</v>
      </c>
    </row>
    <row r="11006" spans="1:2" x14ac:dyDescent="0.2">
      <c r="A11006" t="s">
        <v>50796</v>
      </c>
      <c r="B11006">
        <v>73</v>
      </c>
    </row>
    <row r="11007" spans="1:2" x14ac:dyDescent="0.2">
      <c r="A11007" t="s">
        <v>14853</v>
      </c>
      <c r="B11007">
        <v>88.97</v>
      </c>
    </row>
    <row r="11008" spans="1:2" x14ac:dyDescent="0.2">
      <c r="A11008" t="s">
        <v>50797</v>
      </c>
      <c r="B11008">
        <v>87.4</v>
      </c>
    </row>
    <row r="11009" spans="1:2" x14ac:dyDescent="0.2">
      <c r="A11009" t="s">
        <v>14854</v>
      </c>
      <c r="B11009">
        <v>108.9</v>
      </c>
    </row>
    <row r="11010" spans="1:2" x14ac:dyDescent="0.2">
      <c r="A11010" t="s">
        <v>50798</v>
      </c>
      <c r="B11010">
        <v>107.04</v>
      </c>
    </row>
    <row r="11011" spans="1:2" x14ac:dyDescent="0.2">
      <c r="A11011" t="s">
        <v>14856</v>
      </c>
      <c r="B11011">
        <v>63.78</v>
      </c>
    </row>
    <row r="11012" spans="1:2" x14ac:dyDescent="0.2">
      <c r="A11012" t="s">
        <v>50799</v>
      </c>
      <c r="B11012">
        <v>63.47</v>
      </c>
    </row>
    <row r="11013" spans="1:2" x14ac:dyDescent="0.2">
      <c r="A11013" t="s">
        <v>14857</v>
      </c>
      <c r="B11013">
        <v>83.78</v>
      </c>
    </row>
    <row r="11014" spans="1:2" x14ac:dyDescent="0.2">
      <c r="A11014" t="s">
        <v>50800</v>
      </c>
      <c r="B11014">
        <v>83.47</v>
      </c>
    </row>
    <row r="11015" spans="1:2" x14ac:dyDescent="0.2">
      <c r="A11015" t="s">
        <v>14859</v>
      </c>
      <c r="B11015">
        <v>57.26</v>
      </c>
    </row>
    <row r="11016" spans="1:2" x14ac:dyDescent="0.2">
      <c r="A11016" t="s">
        <v>50801</v>
      </c>
      <c r="B11016">
        <v>53.7</v>
      </c>
    </row>
    <row r="11017" spans="1:2" x14ac:dyDescent="0.2">
      <c r="A11017" t="s">
        <v>14861</v>
      </c>
      <c r="B11017">
        <v>11.44</v>
      </c>
    </row>
    <row r="11018" spans="1:2" x14ac:dyDescent="0.2">
      <c r="A11018" t="s">
        <v>50802</v>
      </c>
      <c r="B11018">
        <v>10.09</v>
      </c>
    </row>
    <row r="11019" spans="1:2" x14ac:dyDescent="0.2">
      <c r="A11019" t="s">
        <v>14863</v>
      </c>
      <c r="B11019">
        <v>118831.78</v>
      </c>
    </row>
    <row r="11020" spans="1:2" x14ac:dyDescent="0.2">
      <c r="A11020" t="s">
        <v>50803</v>
      </c>
      <c r="B11020">
        <v>111824.04</v>
      </c>
    </row>
    <row r="11021" spans="1:2" x14ac:dyDescent="0.2">
      <c r="A11021" t="s">
        <v>14865</v>
      </c>
      <c r="B11021">
        <v>2519.15</v>
      </c>
    </row>
    <row r="11022" spans="1:2" x14ac:dyDescent="0.2">
      <c r="A11022" t="s">
        <v>50804</v>
      </c>
      <c r="B11022">
        <v>2462.29</v>
      </c>
    </row>
    <row r="11023" spans="1:2" x14ac:dyDescent="0.2">
      <c r="A11023" t="s">
        <v>14866</v>
      </c>
      <c r="B11023">
        <v>3197.77</v>
      </c>
    </row>
    <row r="11024" spans="1:2" x14ac:dyDescent="0.2">
      <c r="A11024" t="s">
        <v>50805</v>
      </c>
      <c r="B11024">
        <v>3140.9</v>
      </c>
    </row>
    <row r="11025" spans="1:2" x14ac:dyDescent="0.2">
      <c r="A11025" t="s">
        <v>14867</v>
      </c>
      <c r="B11025">
        <v>768.68</v>
      </c>
    </row>
    <row r="11026" spans="1:2" x14ac:dyDescent="0.2">
      <c r="A11026" t="s">
        <v>50806</v>
      </c>
      <c r="B11026">
        <v>713.34</v>
      </c>
    </row>
    <row r="11027" spans="1:2" x14ac:dyDescent="0.2">
      <c r="A11027" t="s">
        <v>14868</v>
      </c>
      <c r="B11027">
        <v>1018.65</v>
      </c>
    </row>
    <row r="11028" spans="1:2" x14ac:dyDescent="0.2">
      <c r="A11028" t="s">
        <v>50807</v>
      </c>
      <c r="B11028">
        <v>963.32</v>
      </c>
    </row>
    <row r="11029" spans="1:2" x14ac:dyDescent="0.2">
      <c r="A11029" t="s">
        <v>14871</v>
      </c>
      <c r="B11029">
        <v>56.67</v>
      </c>
    </row>
    <row r="11030" spans="1:2" x14ac:dyDescent="0.2">
      <c r="A11030" t="s">
        <v>50808</v>
      </c>
      <c r="B11030">
        <v>53.27</v>
      </c>
    </row>
    <row r="11031" spans="1:2" x14ac:dyDescent="0.2">
      <c r="A11031" t="s">
        <v>14872</v>
      </c>
      <c r="B11031">
        <v>67.069999999999993</v>
      </c>
    </row>
    <row r="11032" spans="1:2" x14ac:dyDescent="0.2">
      <c r="A11032" t="s">
        <v>50809</v>
      </c>
      <c r="B11032">
        <v>63.67</v>
      </c>
    </row>
    <row r="11033" spans="1:2" x14ac:dyDescent="0.2">
      <c r="A11033" t="s">
        <v>14873</v>
      </c>
      <c r="B11033">
        <v>77.459999999999994</v>
      </c>
    </row>
    <row r="11034" spans="1:2" x14ac:dyDescent="0.2">
      <c r="A11034" t="s">
        <v>50810</v>
      </c>
      <c r="B11034">
        <v>74.06</v>
      </c>
    </row>
    <row r="11035" spans="1:2" x14ac:dyDescent="0.2">
      <c r="A11035" t="s">
        <v>14874</v>
      </c>
      <c r="B11035">
        <v>87.86</v>
      </c>
    </row>
    <row r="11036" spans="1:2" x14ac:dyDescent="0.2">
      <c r="A11036" t="s">
        <v>50811</v>
      </c>
      <c r="B11036">
        <v>84.46</v>
      </c>
    </row>
    <row r="11037" spans="1:2" x14ac:dyDescent="0.2">
      <c r="A11037" t="s">
        <v>14875</v>
      </c>
      <c r="B11037">
        <v>74.319999999999993</v>
      </c>
    </row>
    <row r="11038" spans="1:2" x14ac:dyDescent="0.2">
      <c r="A11038" t="s">
        <v>50812</v>
      </c>
      <c r="B11038">
        <v>69.849999999999994</v>
      </c>
    </row>
    <row r="11039" spans="1:2" x14ac:dyDescent="0.2">
      <c r="A11039" t="s">
        <v>14876</v>
      </c>
      <c r="B11039">
        <v>94.72</v>
      </c>
    </row>
    <row r="11040" spans="1:2" x14ac:dyDescent="0.2">
      <c r="A11040" t="s">
        <v>50813</v>
      </c>
      <c r="B11040">
        <v>90.25</v>
      </c>
    </row>
    <row r="11041" spans="1:2" x14ac:dyDescent="0.2">
      <c r="A11041" t="s">
        <v>14877</v>
      </c>
      <c r="B11041">
        <v>115.13</v>
      </c>
    </row>
    <row r="11042" spans="1:2" x14ac:dyDescent="0.2">
      <c r="A11042" t="s">
        <v>50814</v>
      </c>
      <c r="B11042">
        <v>110.65</v>
      </c>
    </row>
    <row r="11043" spans="1:2" x14ac:dyDescent="0.2">
      <c r="A11043" t="s">
        <v>14878</v>
      </c>
      <c r="B11043">
        <v>135.53</v>
      </c>
    </row>
    <row r="11044" spans="1:2" x14ac:dyDescent="0.2">
      <c r="A11044" t="s">
        <v>50815</v>
      </c>
      <c r="B11044">
        <v>131.05000000000001</v>
      </c>
    </row>
    <row r="11045" spans="1:2" x14ac:dyDescent="0.2">
      <c r="A11045" t="s">
        <v>14879</v>
      </c>
      <c r="B11045">
        <v>155.93</v>
      </c>
    </row>
    <row r="11046" spans="1:2" x14ac:dyDescent="0.2">
      <c r="A11046" t="s">
        <v>50816</v>
      </c>
      <c r="B11046">
        <v>151.46</v>
      </c>
    </row>
    <row r="11047" spans="1:2" x14ac:dyDescent="0.2">
      <c r="A11047" t="s">
        <v>14880</v>
      </c>
      <c r="B11047">
        <v>66.38</v>
      </c>
    </row>
    <row r="11048" spans="1:2" x14ac:dyDescent="0.2">
      <c r="A11048" t="s">
        <v>50817</v>
      </c>
      <c r="B11048">
        <v>62.08</v>
      </c>
    </row>
    <row r="11049" spans="1:2" x14ac:dyDescent="0.2">
      <c r="A11049" t="s">
        <v>14881</v>
      </c>
      <c r="B11049">
        <v>76.78</v>
      </c>
    </row>
    <row r="11050" spans="1:2" x14ac:dyDescent="0.2">
      <c r="A11050" t="s">
        <v>50818</v>
      </c>
      <c r="B11050">
        <v>72.48</v>
      </c>
    </row>
    <row r="11051" spans="1:2" x14ac:dyDescent="0.2">
      <c r="A11051" t="s">
        <v>14882</v>
      </c>
      <c r="B11051">
        <v>87.18</v>
      </c>
    </row>
    <row r="11052" spans="1:2" x14ac:dyDescent="0.2">
      <c r="A11052" t="s">
        <v>50819</v>
      </c>
      <c r="B11052">
        <v>82.88</v>
      </c>
    </row>
    <row r="11053" spans="1:2" x14ac:dyDescent="0.2">
      <c r="A11053" t="s">
        <v>14883</v>
      </c>
      <c r="B11053">
        <v>97.57</v>
      </c>
    </row>
    <row r="11054" spans="1:2" x14ac:dyDescent="0.2">
      <c r="A11054" t="s">
        <v>50820</v>
      </c>
      <c r="B11054">
        <v>93.28</v>
      </c>
    </row>
    <row r="11055" spans="1:2" x14ac:dyDescent="0.2">
      <c r="A11055" t="s">
        <v>14884</v>
      </c>
      <c r="B11055">
        <v>119.67</v>
      </c>
    </row>
    <row r="11056" spans="1:2" x14ac:dyDescent="0.2">
      <c r="A11056" t="s">
        <v>50821</v>
      </c>
      <c r="B11056">
        <v>115.38</v>
      </c>
    </row>
    <row r="11057" spans="1:2" x14ac:dyDescent="0.2">
      <c r="A11057" t="s">
        <v>14885</v>
      </c>
      <c r="B11057">
        <v>78.67</v>
      </c>
    </row>
    <row r="11058" spans="1:2" x14ac:dyDescent="0.2">
      <c r="A11058" t="s">
        <v>50822</v>
      </c>
      <c r="B11058">
        <v>74.02</v>
      </c>
    </row>
    <row r="11059" spans="1:2" x14ac:dyDescent="0.2">
      <c r="A11059" t="s">
        <v>14886</v>
      </c>
      <c r="B11059">
        <v>99.07</v>
      </c>
    </row>
    <row r="11060" spans="1:2" x14ac:dyDescent="0.2">
      <c r="A11060" t="s">
        <v>50823</v>
      </c>
      <c r="B11060">
        <v>94.42</v>
      </c>
    </row>
    <row r="11061" spans="1:2" x14ac:dyDescent="0.2">
      <c r="A11061" t="s">
        <v>14887</v>
      </c>
      <c r="B11061">
        <v>119.47</v>
      </c>
    </row>
    <row r="11062" spans="1:2" x14ac:dyDescent="0.2">
      <c r="A11062" t="s">
        <v>50824</v>
      </c>
      <c r="B11062">
        <v>114.82</v>
      </c>
    </row>
    <row r="11063" spans="1:2" x14ac:dyDescent="0.2">
      <c r="A11063" t="s">
        <v>14888</v>
      </c>
      <c r="B11063">
        <v>145.24</v>
      </c>
    </row>
    <row r="11064" spans="1:2" x14ac:dyDescent="0.2">
      <c r="A11064" t="s">
        <v>50825</v>
      </c>
      <c r="B11064">
        <v>139.87</v>
      </c>
    </row>
    <row r="11065" spans="1:2" x14ac:dyDescent="0.2">
      <c r="A11065" t="s">
        <v>14889</v>
      </c>
      <c r="B11065">
        <v>165.64</v>
      </c>
    </row>
    <row r="11066" spans="1:2" x14ac:dyDescent="0.2">
      <c r="A11066" t="s">
        <v>50826</v>
      </c>
      <c r="B11066">
        <v>160.27000000000001</v>
      </c>
    </row>
    <row r="11067" spans="1:2" x14ac:dyDescent="0.2">
      <c r="A11067" t="s">
        <v>14890</v>
      </c>
      <c r="B11067">
        <v>121.52</v>
      </c>
    </row>
    <row r="11068" spans="1:2" x14ac:dyDescent="0.2">
      <c r="A11068" t="s">
        <v>50827</v>
      </c>
      <c r="B11068">
        <v>110.07</v>
      </c>
    </row>
    <row r="11069" spans="1:2" x14ac:dyDescent="0.2">
      <c r="A11069" t="s">
        <v>14891</v>
      </c>
      <c r="B11069">
        <v>131.91999999999999</v>
      </c>
    </row>
    <row r="11070" spans="1:2" x14ac:dyDescent="0.2">
      <c r="A11070" t="s">
        <v>50828</v>
      </c>
      <c r="B11070">
        <v>120.46</v>
      </c>
    </row>
    <row r="11071" spans="1:2" x14ac:dyDescent="0.2">
      <c r="A11071" t="s">
        <v>14892</v>
      </c>
      <c r="B11071">
        <v>142.32</v>
      </c>
    </row>
    <row r="11072" spans="1:2" x14ac:dyDescent="0.2">
      <c r="A11072" t="s">
        <v>50829</v>
      </c>
      <c r="B11072">
        <v>130.86000000000001</v>
      </c>
    </row>
    <row r="11073" spans="1:2" x14ac:dyDescent="0.2">
      <c r="A11073" t="s">
        <v>14893</v>
      </c>
      <c r="B11073">
        <v>152.72</v>
      </c>
    </row>
    <row r="11074" spans="1:2" x14ac:dyDescent="0.2">
      <c r="A11074" t="s">
        <v>50830</v>
      </c>
      <c r="B11074">
        <v>141.26</v>
      </c>
    </row>
    <row r="11075" spans="1:2" x14ac:dyDescent="0.2">
      <c r="A11075" t="s">
        <v>14894</v>
      </c>
      <c r="B11075">
        <v>174.81</v>
      </c>
    </row>
    <row r="11076" spans="1:2" x14ac:dyDescent="0.2">
      <c r="A11076" t="s">
        <v>50831</v>
      </c>
      <c r="B11076">
        <v>163.36000000000001</v>
      </c>
    </row>
    <row r="11077" spans="1:2" x14ac:dyDescent="0.2">
      <c r="A11077" t="s">
        <v>14895</v>
      </c>
      <c r="B11077">
        <v>133.81</v>
      </c>
    </row>
    <row r="11078" spans="1:2" x14ac:dyDescent="0.2">
      <c r="A11078" t="s">
        <v>50832</v>
      </c>
      <c r="B11078">
        <v>122</v>
      </c>
    </row>
    <row r="11079" spans="1:2" x14ac:dyDescent="0.2">
      <c r="A11079" t="s">
        <v>14896</v>
      </c>
      <c r="B11079">
        <v>154.21</v>
      </c>
    </row>
    <row r="11080" spans="1:2" x14ac:dyDescent="0.2">
      <c r="A11080" t="s">
        <v>50833</v>
      </c>
      <c r="B11080">
        <v>142.4</v>
      </c>
    </row>
    <row r="11081" spans="1:2" x14ac:dyDescent="0.2">
      <c r="A11081" t="s">
        <v>14897</v>
      </c>
      <c r="B11081">
        <v>174.61</v>
      </c>
    </row>
    <row r="11082" spans="1:2" x14ac:dyDescent="0.2">
      <c r="A11082" t="s">
        <v>50834</v>
      </c>
      <c r="B11082">
        <v>162.80000000000001</v>
      </c>
    </row>
    <row r="11083" spans="1:2" x14ac:dyDescent="0.2">
      <c r="A11083" t="s">
        <v>14898</v>
      </c>
      <c r="B11083">
        <v>213.79</v>
      </c>
    </row>
    <row r="11084" spans="1:2" x14ac:dyDescent="0.2">
      <c r="A11084" t="s">
        <v>50835</v>
      </c>
      <c r="B11084">
        <v>199.47</v>
      </c>
    </row>
    <row r="11085" spans="1:2" x14ac:dyDescent="0.2">
      <c r="A11085" t="s">
        <v>14899</v>
      </c>
      <c r="B11085">
        <v>234.19</v>
      </c>
    </row>
    <row r="11086" spans="1:2" x14ac:dyDescent="0.2">
      <c r="A11086" t="s">
        <v>50836</v>
      </c>
      <c r="B11086">
        <v>219.87</v>
      </c>
    </row>
    <row r="11087" spans="1:2" x14ac:dyDescent="0.2">
      <c r="A11087" t="s">
        <v>14901</v>
      </c>
      <c r="B11087">
        <v>2313.59</v>
      </c>
    </row>
    <row r="11088" spans="1:2" x14ac:dyDescent="0.2">
      <c r="A11088" t="s">
        <v>50837</v>
      </c>
      <c r="B11088">
        <v>2123.41</v>
      </c>
    </row>
    <row r="11089" spans="1:2" x14ac:dyDescent="0.2">
      <c r="A11089" t="s">
        <v>14902</v>
      </c>
      <c r="B11089">
        <v>2822.37</v>
      </c>
    </row>
    <row r="11090" spans="1:2" x14ac:dyDescent="0.2">
      <c r="A11090" t="s">
        <v>50838</v>
      </c>
      <c r="B11090">
        <v>2600.4499999999998</v>
      </c>
    </row>
    <row r="11091" spans="1:2" x14ac:dyDescent="0.2">
      <c r="A11091" t="s">
        <v>14903</v>
      </c>
      <c r="B11091">
        <v>3621.86</v>
      </c>
    </row>
    <row r="11092" spans="1:2" x14ac:dyDescent="0.2">
      <c r="A11092" t="s">
        <v>50839</v>
      </c>
      <c r="B11092">
        <v>3380.04</v>
      </c>
    </row>
    <row r="11093" spans="1:2" x14ac:dyDescent="0.2">
      <c r="A11093" t="s">
        <v>14904</v>
      </c>
      <c r="B11093">
        <v>4247.76</v>
      </c>
    </row>
    <row r="11094" spans="1:2" x14ac:dyDescent="0.2">
      <c r="A11094" t="s">
        <v>50840</v>
      </c>
      <c r="B11094">
        <v>3922.44</v>
      </c>
    </row>
    <row r="11095" spans="1:2" x14ac:dyDescent="0.2">
      <c r="A11095" t="s">
        <v>14905</v>
      </c>
      <c r="B11095">
        <v>4958.97</v>
      </c>
    </row>
    <row r="11096" spans="1:2" x14ac:dyDescent="0.2">
      <c r="A11096" t="s">
        <v>50841</v>
      </c>
      <c r="B11096">
        <v>4538.82</v>
      </c>
    </row>
    <row r="11097" spans="1:2" x14ac:dyDescent="0.2">
      <c r="A11097" t="s">
        <v>14906</v>
      </c>
      <c r="B11097">
        <v>761.4</v>
      </c>
    </row>
    <row r="11098" spans="1:2" x14ac:dyDescent="0.2">
      <c r="A11098" t="s">
        <v>50842</v>
      </c>
      <c r="B11098">
        <v>682.25</v>
      </c>
    </row>
    <row r="11099" spans="1:2" x14ac:dyDescent="0.2">
      <c r="A11099" t="s">
        <v>14907</v>
      </c>
      <c r="B11099">
        <v>888.52</v>
      </c>
    </row>
    <row r="11100" spans="1:2" x14ac:dyDescent="0.2">
      <c r="A11100" t="s">
        <v>50843</v>
      </c>
      <c r="B11100">
        <v>796.16</v>
      </c>
    </row>
    <row r="11101" spans="1:2" x14ac:dyDescent="0.2">
      <c r="A11101" t="s">
        <v>14908</v>
      </c>
      <c r="B11101">
        <v>1211.1600000000001</v>
      </c>
    </row>
    <row r="11102" spans="1:2" x14ac:dyDescent="0.2">
      <c r="A11102" t="s">
        <v>50844</v>
      </c>
      <c r="B11102">
        <v>1075.78</v>
      </c>
    </row>
    <row r="11103" spans="1:2" x14ac:dyDescent="0.2">
      <c r="A11103" t="s">
        <v>14910</v>
      </c>
      <c r="B11103">
        <v>2373</v>
      </c>
    </row>
    <row r="11104" spans="1:2" x14ac:dyDescent="0.2">
      <c r="A11104" t="s">
        <v>50845</v>
      </c>
      <c r="B11104">
        <v>2174.9</v>
      </c>
    </row>
    <row r="11105" spans="1:2" x14ac:dyDescent="0.2">
      <c r="A11105" t="s">
        <v>14911</v>
      </c>
      <c r="B11105">
        <v>2891.7</v>
      </c>
    </row>
    <row r="11106" spans="1:2" x14ac:dyDescent="0.2">
      <c r="A11106" t="s">
        <v>50846</v>
      </c>
      <c r="B11106">
        <v>2660.54</v>
      </c>
    </row>
    <row r="11107" spans="1:2" x14ac:dyDescent="0.2">
      <c r="A11107" t="s">
        <v>14912</v>
      </c>
      <c r="B11107">
        <v>3697.42</v>
      </c>
    </row>
    <row r="11108" spans="1:2" x14ac:dyDescent="0.2">
      <c r="A11108" t="s">
        <v>50847</v>
      </c>
      <c r="B11108">
        <v>3445.52</v>
      </c>
    </row>
    <row r="11109" spans="1:2" x14ac:dyDescent="0.2">
      <c r="A11109" t="s">
        <v>14913</v>
      </c>
      <c r="B11109">
        <v>4349.3900000000003</v>
      </c>
    </row>
    <row r="11110" spans="1:2" x14ac:dyDescent="0.2">
      <c r="A11110" t="s">
        <v>50848</v>
      </c>
      <c r="B11110">
        <v>4010.53</v>
      </c>
    </row>
    <row r="11111" spans="1:2" x14ac:dyDescent="0.2">
      <c r="A11111" t="s">
        <v>14914</v>
      </c>
      <c r="B11111">
        <v>5090.25</v>
      </c>
    </row>
    <row r="11112" spans="1:2" x14ac:dyDescent="0.2">
      <c r="A11112" t="s">
        <v>50849</v>
      </c>
      <c r="B11112">
        <v>4652.58</v>
      </c>
    </row>
    <row r="11113" spans="1:2" x14ac:dyDescent="0.2">
      <c r="A11113" t="s">
        <v>14916</v>
      </c>
      <c r="B11113">
        <v>247.78</v>
      </c>
    </row>
    <row r="11114" spans="1:2" x14ac:dyDescent="0.2">
      <c r="A11114" t="s">
        <v>50850</v>
      </c>
      <c r="B11114">
        <v>247.78</v>
      </c>
    </row>
    <row r="11115" spans="1:2" x14ac:dyDescent="0.2">
      <c r="A11115" t="s">
        <v>14917</v>
      </c>
      <c r="B11115">
        <v>277.05</v>
      </c>
    </row>
    <row r="11116" spans="1:2" x14ac:dyDescent="0.2">
      <c r="A11116" t="s">
        <v>50851</v>
      </c>
      <c r="B11116">
        <v>277.05</v>
      </c>
    </row>
    <row r="11117" spans="1:2" x14ac:dyDescent="0.2">
      <c r="A11117" t="s">
        <v>14918</v>
      </c>
      <c r="B11117">
        <v>287.32</v>
      </c>
    </row>
    <row r="11118" spans="1:2" x14ac:dyDescent="0.2">
      <c r="A11118" t="s">
        <v>50852</v>
      </c>
      <c r="B11118">
        <v>287.32</v>
      </c>
    </row>
    <row r="11119" spans="1:2" x14ac:dyDescent="0.2">
      <c r="A11119" t="s">
        <v>14919</v>
      </c>
      <c r="B11119">
        <v>307.83999999999997</v>
      </c>
    </row>
    <row r="11120" spans="1:2" x14ac:dyDescent="0.2">
      <c r="A11120" t="s">
        <v>50853</v>
      </c>
      <c r="B11120">
        <v>307.83999999999997</v>
      </c>
    </row>
    <row r="11121" spans="1:2" x14ac:dyDescent="0.2">
      <c r="A11121" t="s">
        <v>14920</v>
      </c>
      <c r="B11121">
        <v>316.49</v>
      </c>
    </row>
    <row r="11122" spans="1:2" x14ac:dyDescent="0.2">
      <c r="A11122" t="s">
        <v>50854</v>
      </c>
      <c r="B11122">
        <v>316.49</v>
      </c>
    </row>
    <row r="11123" spans="1:2" x14ac:dyDescent="0.2">
      <c r="A11123" t="s">
        <v>14921</v>
      </c>
      <c r="B11123">
        <v>318.25</v>
      </c>
    </row>
    <row r="11124" spans="1:2" x14ac:dyDescent="0.2">
      <c r="A11124" t="s">
        <v>50855</v>
      </c>
      <c r="B11124">
        <v>318.25</v>
      </c>
    </row>
    <row r="11125" spans="1:2" x14ac:dyDescent="0.2">
      <c r="A11125" t="s">
        <v>14922</v>
      </c>
      <c r="B11125">
        <v>328.36</v>
      </c>
    </row>
    <row r="11126" spans="1:2" x14ac:dyDescent="0.2">
      <c r="A11126" t="s">
        <v>50856</v>
      </c>
      <c r="B11126">
        <v>328.36</v>
      </c>
    </row>
    <row r="11127" spans="1:2" x14ac:dyDescent="0.2">
      <c r="A11127" t="s">
        <v>14923</v>
      </c>
      <c r="B11127">
        <v>320.25</v>
      </c>
    </row>
    <row r="11128" spans="1:2" x14ac:dyDescent="0.2">
      <c r="A11128" t="s">
        <v>50857</v>
      </c>
      <c r="B11128">
        <v>320.25</v>
      </c>
    </row>
    <row r="11129" spans="1:2" x14ac:dyDescent="0.2">
      <c r="A11129" t="s">
        <v>50858</v>
      </c>
      <c r="B11129">
        <v>423.26</v>
      </c>
    </row>
    <row r="11130" spans="1:2" x14ac:dyDescent="0.2">
      <c r="A11130" t="s">
        <v>50859</v>
      </c>
      <c r="B11130">
        <v>402.61</v>
      </c>
    </row>
    <row r="11131" spans="1:2" x14ac:dyDescent="0.2">
      <c r="A11131" t="s">
        <v>14925</v>
      </c>
      <c r="B11131">
        <v>453.36</v>
      </c>
    </row>
    <row r="11132" spans="1:2" x14ac:dyDescent="0.2">
      <c r="A11132" t="s">
        <v>50860</v>
      </c>
      <c r="B11132">
        <v>432.7</v>
      </c>
    </row>
    <row r="11133" spans="1:2" x14ac:dyDescent="0.2">
      <c r="A11133" t="s">
        <v>14926</v>
      </c>
      <c r="B11133">
        <v>475.91</v>
      </c>
    </row>
    <row r="11134" spans="1:2" x14ac:dyDescent="0.2">
      <c r="A11134" t="s">
        <v>50861</v>
      </c>
      <c r="B11134">
        <v>455.25</v>
      </c>
    </row>
    <row r="11135" spans="1:2" x14ac:dyDescent="0.2">
      <c r="A11135" t="s">
        <v>14927</v>
      </c>
      <c r="B11135">
        <v>495.8</v>
      </c>
    </row>
    <row r="11136" spans="1:2" x14ac:dyDescent="0.2">
      <c r="A11136" t="s">
        <v>50862</v>
      </c>
      <c r="B11136">
        <v>475.14</v>
      </c>
    </row>
    <row r="11137" spans="1:2" x14ac:dyDescent="0.2">
      <c r="A11137" t="s">
        <v>14928</v>
      </c>
      <c r="B11137">
        <v>30.78</v>
      </c>
    </row>
    <row r="11138" spans="1:2" x14ac:dyDescent="0.2">
      <c r="A11138" t="s">
        <v>50863</v>
      </c>
      <c r="B11138">
        <v>30.78</v>
      </c>
    </row>
    <row r="11139" spans="1:2" x14ac:dyDescent="0.2">
      <c r="A11139" t="s">
        <v>14930</v>
      </c>
      <c r="B11139">
        <v>218.68</v>
      </c>
    </row>
    <row r="11140" spans="1:2" x14ac:dyDescent="0.2">
      <c r="A11140" t="s">
        <v>50864</v>
      </c>
      <c r="B11140">
        <v>208.79</v>
      </c>
    </row>
    <row r="11141" spans="1:2" x14ac:dyDescent="0.2">
      <c r="A11141" t="s">
        <v>14931</v>
      </c>
      <c r="B11141">
        <v>1553.56</v>
      </c>
    </row>
    <row r="11142" spans="1:2" x14ac:dyDescent="0.2">
      <c r="A11142" t="s">
        <v>50865</v>
      </c>
      <c r="B11142">
        <v>1466.62</v>
      </c>
    </row>
    <row r="11143" spans="1:2" x14ac:dyDescent="0.2">
      <c r="A11143" t="s">
        <v>14932</v>
      </c>
      <c r="B11143">
        <v>226.48</v>
      </c>
    </row>
    <row r="11144" spans="1:2" x14ac:dyDescent="0.2">
      <c r="A11144" t="s">
        <v>50866</v>
      </c>
      <c r="B11144">
        <v>216.58</v>
      </c>
    </row>
    <row r="11145" spans="1:2" x14ac:dyDescent="0.2">
      <c r="A11145" t="s">
        <v>14933</v>
      </c>
      <c r="B11145">
        <v>137.36000000000001</v>
      </c>
    </row>
    <row r="11146" spans="1:2" x14ac:dyDescent="0.2">
      <c r="A11146" t="s">
        <v>50867</v>
      </c>
      <c r="B11146">
        <v>132.72999999999999</v>
      </c>
    </row>
    <row r="11147" spans="1:2" x14ac:dyDescent="0.2">
      <c r="A11147" t="s">
        <v>14934</v>
      </c>
      <c r="B11147">
        <v>1224.6099999999999</v>
      </c>
    </row>
    <row r="11148" spans="1:2" x14ac:dyDescent="0.2">
      <c r="A11148" t="s">
        <v>50868</v>
      </c>
      <c r="B11148">
        <v>1137.67</v>
      </c>
    </row>
    <row r="11149" spans="1:2" x14ac:dyDescent="0.2">
      <c r="A11149" t="s">
        <v>14935</v>
      </c>
      <c r="B11149">
        <v>348.29</v>
      </c>
    </row>
    <row r="11150" spans="1:2" x14ac:dyDescent="0.2">
      <c r="A11150" t="s">
        <v>50869</v>
      </c>
      <c r="B11150">
        <v>315.3</v>
      </c>
    </row>
    <row r="11151" spans="1:2" x14ac:dyDescent="0.2">
      <c r="A11151" t="s">
        <v>14937</v>
      </c>
      <c r="B11151">
        <v>316.43</v>
      </c>
    </row>
    <row r="11152" spans="1:2" x14ac:dyDescent="0.2">
      <c r="A11152" t="s">
        <v>50870</v>
      </c>
      <c r="B11152">
        <v>307.35000000000002</v>
      </c>
    </row>
    <row r="11153" spans="1:2" x14ac:dyDescent="0.2">
      <c r="A11153" t="s">
        <v>14938</v>
      </c>
      <c r="B11153">
        <v>345.71</v>
      </c>
    </row>
    <row r="11154" spans="1:2" x14ac:dyDescent="0.2">
      <c r="A11154" t="s">
        <v>50871</v>
      </c>
      <c r="B11154">
        <v>336.63</v>
      </c>
    </row>
    <row r="11155" spans="1:2" x14ac:dyDescent="0.2">
      <c r="A11155" t="s">
        <v>14939</v>
      </c>
      <c r="B11155">
        <v>355.97</v>
      </c>
    </row>
    <row r="11156" spans="1:2" x14ac:dyDescent="0.2">
      <c r="A11156" t="s">
        <v>50872</v>
      </c>
      <c r="B11156">
        <v>346.89</v>
      </c>
    </row>
    <row r="11157" spans="1:2" x14ac:dyDescent="0.2">
      <c r="A11157" t="s">
        <v>14940</v>
      </c>
      <c r="B11157">
        <v>376.49</v>
      </c>
    </row>
    <row r="11158" spans="1:2" x14ac:dyDescent="0.2">
      <c r="A11158" t="s">
        <v>50873</v>
      </c>
      <c r="B11158">
        <v>367.42</v>
      </c>
    </row>
    <row r="11159" spans="1:2" x14ac:dyDescent="0.2">
      <c r="A11159" t="s">
        <v>14941</v>
      </c>
      <c r="B11159">
        <v>385.14</v>
      </c>
    </row>
    <row r="11160" spans="1:2" x14ac:dyDescent="0.2">
      <c r="A11160" t="s">
        <v>50874</v>
      </c>
      <c r="B11160">
        <v>376.07</v>
      </c>
    </row>
    <row r="11161" spans="1:2" x14ac:dyDescent="0.2">
      <c r="A11161" t="s">
        <v>14942</v>
      </c>
      <c r="B11161">
        <v>386.9</v>
      </c>
    </row>
    <row r="11162" spans="1:2" x14ac:dyDescent="0.2">
      <c r="A11162" t="s">
        <v>50875</v>
      </c>
      <c r="B11162">
        <v>377.83</v>
      </c>
    </row>
    <row r="11163" spans="1:2" x14ac:dyDescent="0.2">
      <c r="A11163" t="s">
        <v>14943</v>
      </c>
      <c r="B11163">
        <v>397.01</v>
      </c>
    </row>
    <row r="11164" spans="1:2" x14ac:dyDescent="0.2">
      <c r="A11164" t="s">
        <v>50876</v>
      </c>
      <c r="B11164">
        <v>387.94</v>
      </c>
    </row>
    <row r="11165" spans="1:2" x14ac:dyDescent="0.2">
      <c r="A11165" t="s">
        <v>14944</v>
      </c>
      <c r="B11165">
        <v>129.19</v>
      </c>
    </row>
    <row r="11166" spans="1:2" x14ac:dyDescent="0.2">
      <c r="A11166" t="s">
        <v>50877</v>
      </c>
      <c r="B11166">
        <v>123.42</v>
      </c>
    </row>
    <row r="11167" spans="1:2" x14ac:dyDescent="0.2">
      <c r="A11167" t="s">
        <v>14945</v>
      </c>
      <c r="B11167">
        <v>137.66</v>
      </c>
    </row>
    <row r="11168" spans="1:2" x14ac:dyDescent="0.2">
      <c r="A11168" t="s">
        <v>50878</v>
      </c>
      <c r="B11168">
        <v>131.47</v>
      </c>
    </row>
    <row r="11169" spans="1:2" x14ac:dyDescent="0.2">
      <c r="A11169" t="s">
        <v>14946</v>
      </c>
      <c r="B11169">
        <v>146.12</v>
      </c>
    </row>
    <row r="11170" spans="1:2" x14ac:dyDescent="0.2">
      <c r="A11170" t="s">
        <v>50879</v>
      </c>
      <c r="B11170">
        <v>139.52000000000001</v>
      </c>
    </row>
    <row r="11171" spans="1:2" x14ac:dyDescent="0.2">
      <c r="A11171" t="s">
        <v>14948</v>
      </c>
      <c r="B11171">
        <v>8.25</v>
      </c>
    </row>
    <row r="11172" spans="1:2" x14ac:dyDescent="0.2">
      <c r="A11172" t="s">
        <v>50880</v>
      </c>
      <c r="B11172">
        <v>8.25</v>
      </c>
    </row>
    <row r="11173" spans="1:2" x14ac:dyDescent="0.2">
      <c r="A11173" t="s">
        <v>14949</v>
      </c>
      <c r="B11173">
        <v>1.65</v>
      </c>
    </row>
    <row r="11174" spans="1:2" x14ac:dyDescent="0.2">
      <c r="A11174" t="s">
        <v>50881</v>
      </c>
      <c r="B11174">
        <v>1.65</v>
      </c>
    </row>
    <row r="11175" spans="1:2" x14ac:dyDescent="0.2">
      <c r="A11175" t="s">
        <v>14950</v>
      </c>
      <c r="B11175">
        <v>5.2</v>
      </c>
    </row>
    <row r="11176" spans="1:2" x14ac:dyDescent="0.2">
      <c r="A11176" t="s">
        <v>50882</v>
      </c>
      <c r="B11176">
        <v>5.2</v>
      </c>
    </row>
    <row r="11177" spans="1:2" x14ac:dyDescent="0.2">
      <c r="A11177" t="s">
        <v>14952</v>
      </c>
      <c r="B11177">
        <v>18.82</v>
      </c>
    </row>
    <row r="11178" spans="1:2" x14ac:dyDescent="0.2">
      <c r="A11178" t="s">
        <v>50883</v>
      </c>
      <c r="B11178">
        <v>16.5</v>
      </c>
    </row>
    <row r="11179" spans="1:2" x14ac:dyDescent="0.2">
      <c r="A11179" t="s">
        <v>14953</v>
      </c>
      <c r="B11179">
        <v>4.3899999999999997</v>
      </c>
    </row>
    <row r="11180" spans="1:2" x14ac:dyDescent="0.2">
      <c r="A11180" t="s">
        <v>50884</v>
      </c>
      <c r="B11180">
        <v>3.84</v>
      </c>
    </row>
    <row r="11181" spans="1:2" x14ac:dyDescent="0.2">
      <c r="A11181" t="s">
        <v>14954</v>
      </c>
      <c r="B11181">
        <v>10.45</v>
      </c>
    </row>
    <row r="11182" spans="1:2" x14ac:dyDescent="0.2">
      <c r="A11182" t="s">
        <v>50885</v>
      </c>
      <c r="B11182">
        <v>9.26</v>
      </c>
    </row>
    <row r="11183" spans="1:2" x14ac:dyDescent="0.2">
      <c r="A11183" t="s">
        <v>14956</v>
      </c>
      <c r="B11183">
        <v>4.26</v>
      </c>
    </row>
    <row r="11184" spans="1:2" x14ac:dyDescent="0.2">
      <c r="A11184" t="s">
        <v>50886</v>
      </c>
      <c r="B11184">
        <v>4.26</v>
      </c>
    </row>
    <row r="11185" spans="1:2" x14ac:dyDescent="0.2">
      <c r="A11185" t="s">
        <v>14957</v>
      </c>
      <c r="B11185">
        <v>12.88</v>
      </c>
    </row>
    <row r="11186" spans="1:2" x14ac:dyDescent="0.2">
      <c r="A11186" t="s">
        <v>50887</v>
      </c>
      <c r="B11186">
        <v>12.88</v>
      </c>
    </row>
    <row r="11187" spans="1:2" x14ac:dyDescent="0.2">
      <c r="A11187" t="s">
        <v>14959</v>
      </c>
      <c r="B11187">
        <v>3.96</v>
      </c>
    </row>
    <row r="11188" spans="1:2" x14ac:dyDescent="0.2">
      <c r="A11188" t="s">
        <v>50888</v>
      </c>
      <c r="B11188">
        <v>3.43</v>
      </c>
    </row>
    <row r="11189" spans="1:2" x14ac:dyDescent="0.2">
      <c r="A11189" t="s">
        <v>14961</v>
      </c>
      <c r="B11189">
        <v>14302.47</v>
      </c>
    </row>
    <row r="11190" spans="1:2" x14ac:dyDescent="0.2">
      <c r="A11190" t="s">
        <v>50889</v>
      </c>
      <c r="B11190">
        <v>12980.89</v>
      </c>
    </row>
    <row r="11191" spans="1:2" x14ac:dyDescent="0.2">
      <c r="A11191" t="s">
        <v>14962</v>
      </c>
      <c r="B11191">
        <v>26559.99</v>
      </c>
    </row>
    <row r="11192" spans="1:2" x14ac:dyDescent="0.2">
      <c r="A11192" t="s">
        <v>50890</v>
      </c>
      <c r="B11192">
        <v>24229.95</v>
      </c>
    </row>
    <row r="11193" spans="1:2" x14ac:dyDescent="0.2">
      <c r="A11193" t="s">
        <v>14963</v>
      </c>
      <c r="B11193">
        <v>16328.73</v>
      </c>
    </row>
    <row r="11194" spans="1:2" x14ac:dyDescent="0.2">
      <c r="A11194" t="s">
        <v>50891</v>
      </c>
      <c r="B11194">
        <v>14769.88</v>
      </c>
    </row>
    <row r="11195" spans="1:2" x14ac:dyDescent="0.2">
      <c r="A11195" t="s">
        <v>14964</v>
      </c>
      <c r="B11195">
        <v>29940.28</v>
      </c>
    </row>
    <row r="11196" spans="1:2" x14ac:dyDescent="0.2">
      <c r="A11196" t="s">
        <v>50892</v>
      </c>
      <c r="B11196">
        <v>27364.99</v>
      </c>
    </row>
    <row r="11197" spans="1:2" x14ac:dyDescent="0.2">
      <c r="A11197" t="s">
        <v>14965</v>
      </c>
      <c r="B11197">
        <v>34433.35</v>
      </c>
    </row>
    <row r="11198" spans="1:2" x14ac:dyDescent="0.2">
      <c r="A11198" t="s">
        <v>50893</v>
      </c>
      <c r="B11198">
        <v>31374.57</v>
      </c>
    </row>
    <row r="11199" spans="1:2" x14ac:dyDescent="0.2">
      <c r="A11199" t="s">
        <v>14966</v>
      </c>
      <c r="B11199">
        <v>30169</v>
      </c>
    </row>
    <row r="11200" spans="1:2" x14ac:dyDescent="0.2">
      <c r="A11200" t="s">
        <v>50894</v>
      </c>
      <c r="B11200">
        <v>27477.62</v>
      </c>
    </row>
    <row r="11201" spans="1:2" x14ac:dyDescent="0.2">
      <c r="A11201" t="s">
        <v>14967</v>
      </c>
      <c r="B11201">
        <v>35211.370000000003</v>
      </c>
    </row>
    <row r="11202" spans="1:2" x14ac:dyDescent="0.2">
      <c r="A11202" t="s">
        <v>50895</v>
      </c>
      <c r="B11202">
        <v>32143.31</v>
      </c>
    </row>
    <row r="11203" spans="1:2" x14ac:dyDescent="0.2">
      <c r="A11203" t="s">
        <v>14968</v>
      </c>
      <c r="B11203">
        <v>39297.71</v>
      </c>
    </row>
    <row r="11204" spans="1:2" x14ac:dyDescent="0.2">
      <c r="A11204" t="s">
        <v>50896</v>
      </c>
      <c r="B11204">
        <v>35954</v>
      </c>
    </row>
    <row r="11205" spans="1:2" x14ac:dyDescent="0.2">
      <c r="A11205" t="s">
        <v>14969</v>
      </c>
      <c r="B11205">
        <v>6277.24</v>
      </c>
    </row>
    <row r="11206" spans="1:2" x14ac:dyDescent="0.2">
      <c r="A11206" t="s">
        <v>50897</v>
      </c>
      <c r="B11206">
        <v>5771.37</v>
      </c>
    </row>
    <row r="11207" spans="1:2" x14ac:dyDescent="0.2">
      <c r="A11207" t="s">
        <v>14970</v>
      </c>
      <c r="B11207">
        <v>10308.91</v>
      </c>
    </row>
    <row r="11208" spans="1:2" x14ac:dyDescent="0.2">
      <c r="A11208" t="s">
        <v>50898</v>
      </c>
      <c r="B11208">
        <v>10308.91</v>
      </c>
    </row>
    <row r="11209" spans="1:2" x14ac:dyDescent="0.2">
      <c r="A11209" t="s">
        <v>14971</v>
      </c>
      <c r="B11209">
        <v>386.48</v>
      </c>
    </row>
    <row r="11210" spans="1:2" x14ac:dyDescent="0.2">
      <c r="A11210" t="s">
        <v>50899</v>
      </c>
      <c r="B11210">
        <v>369.99</v>
      </c>
    </row>
    <row r="11211" spans="1:2" x14ac:dyDescent="0.2">
      <c r="A11211" t="s">
        <v>14972</v>
      </c>
      <c r="B11211">
        <v>135.28</v>
      </c>
    </row>
    <row r="11212" spans="1:2" x14ac:dyDescent="0.2">
      <c r="A11212" t="s">
        <v>50900</v>
      </c>
      <c r="B11212">
        <v>122.37</v>
      </c>
    </row>
    <row r="11213" spans="1:2" x14ac:dyDescent="0.2">
      <c r="A11213" t="s">
        <v>14974</v>
      </c>
      <c r="B11213">
        <v>255.32</v>
      </c>
    </row>
    <row r="11214" spans="1:2" x14ac:dyDescent="0.2">
      <c r="A11214" t="s">
        <v>50901</v>
      </c>
      <c r="B11214">
        <v>238.18</v>
      </c>
    </row>
    <row r="11215" spans="1:2" x14ac:dyDescent="0.2">
      <c r="A11215" t="s">
        <v>14975</v>
      </c>
      <c r="B11215">
        <v>128.57</v>
      </c>
    </row>
    <row r="11216" spans="1:2" x14ac:dyDescent="0.2">
      <c r="A11216" t="s">
        <v>50902</v>
      </c>
      <c r="B11216">
        <v>111.42</v>
      </c>
    </row>
    <row r="11217" spans="1:2" x14ac:dyDescent="0.2">
      <c r="A11217" t="s">
        <v>14977</v>
      </c>
      <c r="B11217">
        <v>53.04</v>
      </c>
    </row>
    <row r="11218" spans="1:2" x14ac:dyDescent="0.2">
      <c r="A11218" t="s">
        <v>50903</v>
      </c>
      <c r="B11218">
        <v>50.58</v>
      </c>
    </row>
    <row r="11219" spans="1:2" x14ac:dyDescent="0.2">
      <c r="A11219" t="s">
        <v>14979</v>
      </c>
      <c r="B11219">
        <v>38.83</v>
      </c>
    </row>
    <row r="11220" spans="1:2" x14ac:dyDescent="0.2">
      <c r="A11220" t="s">
        <v>50904</v>
      </c>
      <c r="B11220">
        <v>35.24</v>
      </c>
    </row>
    <row r="11221" spans="1:2" x14ac:dyDescent="0.2">
      <c r="A11221" t="s">
        <v>14980</v>
      </c>
      <c r="B11221">
        <v>73.739999999999995</v>
      </c>
    </row>
    <row r="11222" spans="1:2" x14ac:dyDescent="0.2">
      <c r="A11222" t="s">
        <v>50905</v>
      </c>
      <c r="B11222">
        <v>70.260000000000005</v>
      </c>
    </row>
    <row r="11223" spans="1:2" x14ac:dyDescent="0.2">
      <c r="A11223" t="s">
        <v>14981</v>
      </c>
      <c r="B11223">
        <v>23.59</v>
      </c>
    </row>
    <row r="11224" spans="1:2" x14ac:dyDescent="0.2">
      <c r="A11224" t="s">
        <v>50906</v>
      </c>
      <c r="B11224">
        <v>21.13</v>
      </c>
    </row>
    <row r="11225" spans="1:2" x14ac:dyDescent="0.2">
      <c r="A11225" t="s">
        <v>14982</v>
      </c>
      <c r="B11225">
        <v>37.43</v>
      </c>
    </row>
    <row r="11226" spans="1:2" x14ac:dyDescent="0.2">
      <c r="A11226" t="s">
        <v>50907</v>
      </c>
      <c r="B11226">
        <v>35.36</v>
      </c>
    </row>
    <row r="11227" spans="1:2" x14ac:dyDescent="0.2">
      <c r="A11227" t="s">
        <v>14983</v>
      </c>
      <c r="B11227">
        <v>401.52</v>
      </c>
    </row>
    <row r="11228" spans="1:2" x14ac:dyDescent="0.2">
      <c r="A11228" t="s">
        <v>50908</v>
      </c>
      <c r="B11228">
        <v>386.72</v>
      </c>
    </row>
    <row r="11229" spans="1:2" x14ac:dyDescent="0.2">
      <c r="A11229" t="s">
        <v>14984</v>
      </c>
      <c r="B11229">
        <v>146.21</v>
      </c>
    </row>
    <row r="11230" spans="1:2" x14ac:dyDescent="0.2">
      <c r="A11230" t="s">
        <v>50909</v>
      </c>
      <c r="B11230">
        <v>143.76</v>
      </c>
    </row>
    <row r="11231" spans="1:2" x14ac:dyDescent="0.2">
      <c r="A11231" t="s">
        <v>14985</v>
      </c>
      <c r="B11231">
        <v>54.62</v>
      </c>
    </row>
    <row r="11232" spans="1:2" x14ac:dyDescent="0.2">
      <c r="A11232" t="s">
        <v>50910</v>
      </c>
      <c r="B11232">
        <v>53.06</v>
      </c>
    </row>
    <row r="11233" spans="1:2" x14ac:dyDescent="0.2">
      <c r="A11233" t="s">
        <v>14986</v>
      </c>
      <c r="B11233">
        <v>4007.86</v>
      </c>
    </row>
    <row r="11234" spans="1:2" x14ac:dyDescent="0.2">
      <c r="A11234" t="s">
        <v>50911</v>
      </c>
      <c r="B11234">
        <v>3968.39</v>
      </c>
    </row>
    <row r="11235" spans="1:2" x14ac:dyDescent="0.2">
      <c r="A11235" t="s">
        <v>14987</v>
      </c>
      <c r="B11235">
        <v>1526.21</v>
      </c>
    </row>
    <row r="11236" spans="1:2" x14ac:dyDescent="0.2">
      <c r="A11236" t="s">
        <v>50912</v>
      </c>
      <c r="B11236">
        <v>1490.88</v>
      </c>
    </row>
    <row r="11237" spans="1:2" x14ac:dyDescent="0.2">
      <c r="A11237" t="s">
        <v>14988</v>
      </c>
      <c r="B11237">
        <v>20.64</v>
      </c>
    </row>
    <row r="11238" spans="1:2" x14ac:dyDescent="0.2">
      <c r="A11238" t="s">
        <v>50913</v>
      </c>
      <c r="B11238">
        <v>17.89</v>
      </c>
    </row>
    <row r="11239" spans="1:2" x14ac:dyDescent="0.2">
      <c r="A11239" t="s">
        <v>14989</v>
      </c>
      <c r="B11239">
        <v>9.66</v>
      </c>
    </row>
    <row r="11240" spans="1:2" x14ac:dyDescent="0.2">
      <c r="A11240" t="s">
        <v>50914</v>
      </c>
      <c r="B11240">
        <v>8.44</v>
      </c>
    </row>
    <row r="11241" spans="1:2" x14ac:dyDescent="0.2">
      <c r="A11241" t="s">
        <v>14991</v>
      </c>
      <c r="B11241">
        <v>966.47</v>
      </c>
    </row>
    <row r="11242" spans="1:2" x14ac:dyDescent="0.2">
      <c r="A11242" t="s">
        <v>50915</v>
      </c>
      <c r="B11242">
        <v>861.8</v>
      </c>
    </row>
    <row r="11243" spans="1:2" x14ac:dyDescent="0.2">
      <c r="A11243" t="s">
        <v>14993</v>
      </c>
      <c r="B11243">
        <v>517.70000000000005</v>
      </c>
    </row>
    <row r="11244" spans="1:2" x14ac:dyDescent="0.2">
      <c r="A11244" t="s">
        <v>50916</v>
      </c>
      <c r="B11244">
        <v>493.73</v>
      </c>
    </row>
    <row r="11245" spans="1:2" x14ac:dyDescent="0.2">
      <c r="A11245" t="s">
        <v>14995</v>
      </c>
      <c r="B11245">
        <v>389.7</v>
      </c>
    </row>
    <row r="11246" spans="1:2" x14ac:dyDescent="0.2">
      <c r="A11246" t="s">
        <v>50917</v>
      </c>
      <c r="B11246">
        <v>354.22</v>
      </c>
    </row>
    <row r="11247" spans="1:2" x14ac:dyDescent="0.2">
      <c r="A11247" t="s">
        <v>14996</v>
      </c>
      <c r="B11247">
        <v>476.25</v>
      </c>
    </row>
    <row r="11248" spans="1:2" x14ac:dyDescent="0.2">
      <c r="A11248" t="s">
        <v>50918</v>
      </c>
      <c r="B11248">
        <v>430.47</v>
      </c>
    </row>
    <row r="11249" spans="1:2" x14ac:dyDescent="0.2">
      <c r="A11249" t="s">
        <v>14997</v>
      </c>
      <c r="B11249">
        <v>337.16</v>
      </c>
    </row>
    <row r="11250" spans="1:2" x14ac:dyDescent="0.2">
      <c r="A11250" t="s">
        <v>50919</v>
      </c>
      <c r="B11250">
        <v>308.68</v>
      </c>
    </row>
    <row r="11251" spans="1:2" x14ac:dyDescent="0.2">
      <c r="A11251" t="s">
        <v>14998</v>
      </c>
      <c r="B11251">
        <v>422.81</v>
      </c>
    </row>
    <row r="11252" spans="1:2" x14ac:dyDescent="0.2">
      <c r="A11252" t="s">
        <v>50920</v>
      </c>
      <c r="B11252">
        <v>382.91</v>
      </c>
    </row>
    <row r="11253" spans="1:2" x14ac:dyDescent="0.2">
      <c r="A11253" t="s">
        <v>14999</v>
      </c>
      <c r="B11253">
        <v>516.23</v>
      </c>
    </row>
    <row r="11254" spans="1:2" x14ac:dyDescent="0.2">
      <c r="A11254" t="s">
        <v>50921</v>
      </c>
      <c r="B11254">
        <v>463.88</v>
      </c>
    </row>
    <row r="11255" spans="1:2" x14ac:dyDescent="0.2">
      <c r="A11255" t="s">
        <v>15000</v>
      </c>
      <c r="B11255">
        <v>611.99</v>
      </c>
    </row>
    <row r="11256" spans="1:2" x14ac:dyDescent="0.2">
      <c r="A11256" t="s">
        <v>50922</v>
      </c>
      <c r="B11256">
        <v>546.87</v>
      </c>
    </row>
    <row r="11257" spans="1:2" x14ac:dyDescent="0.2">
      <c r="A11257" t="s">
        <v>15001</v>
      </c>
      <c r="B11257">
        <v>73.27</v>
      </c>
    </row>
    <row r="11258" spans="1:2" x14ac:dyDescent="0.2">
      <c r="A11258" t="s">
        <v>50923</v>
      </c>
      <c r="B11258">
        <v>63.72</v>
      </c>
    </row>
    <row r="11259" spans="1:2" x14ac:dyDescent="0.2">
      <c r="A11259" t="s">
        <v>15002</v>
      </c>
      <c r="B11259">
        <v>146.54</v>
      </c>
    </row>
    <row r="11260" spans="1:2" x14ac:dyDescent="0.2">
      <c r="A11260" t="s">
        <v>50924</v>
      </c>
      <c r="B11260">
        <v>127.45</v>
      </c>
    </row>
    <row r="11261" spans="1:2" x14ac:dyDescent="0.2">
      <c r="A11261" t="s">
        <v>15003</v>
      </c>
      <c r="B11261">
        <v>233.97</v>
      </c>
    </row>
    <row r="11262" spans="1:2" x14ac:dyDescent="0.2">
      <c r="A11262" t="s">
        <v>50925</v>
      </c>
      <c r="B11262">
        <v>215.25</v>
      </c>
    </row>
    <row r="11263" spans="1:2" x14ac:dyDescent="0.2">
      <c r="A11263" t="s">
        <v>15004</v>
      </c>
      <c r="B11263">
        <v>301.33</v>
      </c>
    </row>
    <row r="11264" spans="1:2" x14ac:dyDescent="0.2">
      <c r="A11264" t="s">
        <v>50926</v>
      </c>
      <c r="B11264">
        <v>274.58999999999997</v>
      </c>
    </row>
    <row r="11265" spans="1:2" x14ac:dyDescent="0.2">
      <c r="A11265" t="s">
        <v>15005</v>
      </c>
      <c r="B11265">
        <v>550.79999999999995</v>
      </c>
    </row>
    <row r="11266" spans="1:2" x14ac:dyDescent="0.2">
      <c r="A11266" t="s">
        <v>50927</v>
      </c>
      <c r="B11266">
        <v>494.79</v>
      </c>
    </row>
    <row r="11267" spans="1:2" x14ac:dyDescent="0.2">
      <c r="A11267" t="s">
        <v>15006</v>
      </c>
      <c r="B11267">
        <v>661.79</v>
      </c>
    </row>
    <row r="11268" spans="1:2" x14ac:dyDescent="0.2">
      <c r="A11268" t="s">
        <v>50928</v>
      </c>
      <c r="B11268">
        <v>590.98</v>
      </c>
    </row>
    <row r="11269" spans="1:2" x14ac:dyDescent="0.2">
      <c r="A11269" t="s">
        <v>15007</v>
      </c>
      <c r="B11269">
        <v>763.83</v>
      </c>
    </row>
    <row r="11270" spans="1:2" x14ac:dyDescent="0.2">
      <c r="A11270" t="s">
        <v>50929</v>
      </c>
      <c r="B11270">
        <v>678.65</v>
      </c>
    </row>
    <row r="11271" spans="1:2" x14ac:dyDescent="0.2">
      <c r="A11271" t="s">
        <v>15008</v>
      </c>
      <c r="B11271">
        <v>911.82</v>
      </c>
    </row>
    <row r="11272" spans="1:2" x14ac:dyDescent="0.2">
      <c r="A11272" t="s">
        <v>50930</v>
      </c>
      <c r="B11272">
        <v>806.91</v>
      </c>
    </row>
    <row r="11273" spans="1:2" x14ac:dyDescent="0.2">
      <c r="A11273" t="s">
        <v>15009</v>
      </c>
      <c r="B11273">
        <v>128.76</v>
      </c>
    </row>
    <row r="11274" spans="1:2" x14ac:dyDescent="0.2">
      <c r="A11274" t="s">
        <v>50931</v>
      </c>
      <c r="B11274">
        <v>111.82</v>
      </c>
    </row>
    <row r="11275" spans="1:2" x14ac:dyDescent="0.2">
      <c r="A11275" t="s">
        <v>15011</v>
      </c>
      <c r="B11275">
        <v>1130.83</v>
      </c>
    </row>
    <row r="11276" spans="1:2" x14ac:dyDescent="0.2">
      <c r="A11276" t="s">
        <v>50932</v>
      </c>
      <c r="B11276">
        <v>1070.79</v>
      </c>
    </row>
    <row r="11277" spans="1:2" x14ac:dyDescent="0.2">
      <c r="A11277" t="s">
        <v>15012</v>
      </c>
      <c r="B11277">
        <v>1107.44</v>
      </c>
    </row>
    <row r="11278" spans="1:2" x14ac:dyDescent="0.2">
      <c r="A11278" t="s">
        <v>50933</v>
      </c>
      <c r="B11278">
        <v>1050.53</v>
      </c>
    </row>
    <row r="11279" spans="1:2" x14ac:dyDescent="0.2">
      <c r="A11279" t="s">
        <v>15013</v>
      </c>
      <c r="B11279">
        <v>212.72</v>
      </c>
    </row>
    <row r="11280" spans="1:2" x14ac:dyDescent="0.2">
      <c r="A11280" t="s">
        <v>50934</v>
      </c>
      <c r="B11280">
        <v>202.5</v>
      </c>
    </row>
    <row r="11281" spans="1:2" x14ac:dyDescent="0.2">
      <c r="A11281" t="s">
        <v>15014</v>
      </c>
      <c r="B11281">
        <v>209.21</v>
      </c>
    </row>
    <row r="11282" spans="1:2" x14ac:dyDescent="0.2">
      <c r="A11282" t="s">
        <v>50935</v>
      </c>
      <c r="B11282">
        <v>199.46</v>
      </c>
    </row>
    <row r="11283" spans="1:2" x14ac:dyDescent="0.2">
      <c r="A11283" t="s">
        <v>15015</v>
      </c>
      <c r="B11283">
        <v>233.73</v>
      </c>
    </row>
    <row r="11284" spans="1:2" x14ac:dyDescent="0.2">
      <c r="A11284" t="s">
        <v>50936</v>
      </c>
      <c r="B11284">
        <v>221.46</v>
      </c>
    </row>
    <row r="11285" spans="1:2" x14ac:dyDescent="0.2">
      <c r="A11285" t="s">
        <v>15016</v>
      </c>
      <c r="B11285">
        <v>265.93</v>
      </c>
    </row>
    <row r="11286" spans="1:2" x14ac:dyDescent="0.2">
      <c r="A11286" t="s">
        <v>50937</v>
      </c>
      <c r="B11286">
        <v>248.63</v>
      </c>
    </row>
    <row r="11287" spans="1:2" x14ac:dyDescent="0.2">
      <c r="A11287" t="s">
        <v>15017</v>
      </c>
      <c r="B11287">
        <v>295.58</v>
      </c>
    </row>
    <row r="11288" spans="1:2" x14ac:dyDescent="0.2">
      <c r="A11288" t="s">
        <v>50938</v>
      </c>
      <c r="B11288">
        <v>275.07</v>
      </c>
    </row>
    <row r="11289" spans="1:2" x14ac:dyDescent="0.2">
      <c r="A11289" t="s">
        <v>15018</v>
      </c>
      <c r="B11289">
        <v>111.23</v>
      </c>
    </row>
    <row r="11290" spans="1:2" x14ac:dyDescent="0.2">
      <c r="A11290" t="s">
        <v>50939</v>
      </c>
      <c r="B11290">
        <v>105.32</v>
      </c>
    </row>
    <row r="11291" spans="1:2" x14ac:dyDescent="0.2">
      <c r="A11291" t="s">
        <v>15019</v>
      </c>
      <c r="B11291">
        <v>108.89</v>
      </c>
    </row>
    <row r="11292" spans="1:2" x14ac:dyDescent="0.2">
      <c r="A11292" t="s">
        <v>50940</v>
      </c>
      <c r="B11292">
        <v>103.3</v>
      </c>
    </row>
    <row r="11293" spans="1:2" x14ac:dyDescent="0.2">
      <c r="A11293" t="s">
        <v>15020</v>
      </c>
      <c r="B11293">
        <v>119.69</v>
      </c>
    </row>
    <row r="11294" spans="1:2" x14ac:dyDescent="0.2">
      <c r="A11294" t="s">
        <v>50941</v>
      </c>
      <c r="B11294">
        <v>113.08</v>
      </c>
    </row>
    <row r="11295" spans="1:2" x14ac:dyDescent="0.2">
      <c r="A11295" t="s">
        <v>15021</v>
      </c>
      <c r="B11295">
        <v>139.44</v>
      </c>
    </row>
    <row r="11296" spans="1:2" x14ac:dyDescent="0.2">
      <c r="A11296" t="s">
        <v>50942</v>
      </c>
      <c r="B11296">
        <v>129.77000000000001</v>
      </c>
    </row>
    <row r="11297" spans="1:2" x14ac:dyDescent="0.2">
      <c r="A11297" t="s">
        <v>15022</v>
      </c>
      <c r="B11297">
        <v>155.59</v>
      </c>
    </row>
    <row r="11298" spans="1:2" x14ac:dyDescent="0.2">
      <c r="A11298" t="s">
        <v>50943</v>
      </c>
      <c r="B11298">
        <v>144.19</v>
      </c>
    </row>
    <row r="11299" spans="1:2" x14ac:dyDescent="0.2">
      <c r="A11299" t="s">
        <v>15023</v>
      </c>
      <c r="B11299">
        <v>119.77</v>
      </c>
    </row>
    <row r="11300" spans="1:2" x14ac:dyDescent="0.2">
      <c r="A11300" t="s">
        <v>50944</v>
      </c>
      <c r="B11300">
        <v>113.13</v>
      </c>
    </row>
    <row r="11301" spans="1:2" x14ac:dyDescent="0.2">
      <c r="A11301" t="s">
        <v>15024</v>
      </c>
      <c r="B11301">
        <v>233.56</v>
      </c>
    </row>
    <row r="11302" spans="1:2" x14ac:dyDescent="0.2">
      <c r="A11302" t="s">
        <v>50945</v>
      </c>
      <c r="B11302">
        <v>221.61</v>
      </c>
    </row>
    <row r="11303" spans="1:2" x14ac:dyDescent="0.2">
      <c r="A11303" t="s">
        <v>15025</v>
      </c>
      <c r="B11303">
        <v>257.11</v>
      </c>
    </row>
    <row r="11304" spans="1:2" x14ac:dyDescent="0.2">
      <c r="A11304" t="s">
        <v>50946</v>
      </c>
      <c r="B11304">
        <v>243.08</v>
      </c>
    </row>
    <row r="11305" spans="1:2" x14ac:dyDescent="0.2">
      <c r="A11305" t="s">
        <v>15026</v>
      </c>
      <c r="B11305">
        <v>45.63</v>
      </c>
    </row>
    <row r="11306" spans="1:2" x14ac:dyDescent="0.2">
      <c r="A11306" t="s">
        <v>50947</v>
      </c>
      <c r="B11306">
        <v>43.37</v>
      </c>
    </row>
    <row r="11307" spans="1:2" x14ac:dyDescent="0.2">
      <c r="A11307" t="s">
        <v>15027</v>
      </c>
      <c r="B11307">
        <v>27.25</v>
      </c>
    </row>
    <row r="11308" spans="1:2" x14ac:dyDescent="0.2">
      <c r="A11308" t="s">
        <v>50948</v>
      </c>
      <c r="B11308">
        <v>25.53</v>
      </c>
    </row>
    <row r="11309" spans="1:2" x14ac:dyDescent="0.2">
      <c r="A11309" t="s">
        <v>15028</v>
      </c>
      <c r="B11309">
        <v>666.98</v>
      </c>
    </row>
    <row r="11310" spans="1:2" x14ac:dyDescent="0.2">
      <c r="A11310" t="s">
        <v>50949</v>
      </c>
      <c r="B11310">
        <v>632.44000000000005</v>
      </c>
    </row>
    <row r="11311" spans="1:2" x14ac:dyDescent="0.2">
      <c r="A11311" t="s">
        <v>15030</v>
      </c>
      <c r="B11311">
        <v>94.62</v>
      </c>
    </row>
    <row r="11312" spans="1:2" x14ac:dyDescent="0.2">
      <c r="A11312" t="s">
        <v>50950</v>
      </c>
      <c r="B11312">
        <v>86.01</v>
      </c>
    </row>
    <row r="11313" spans="1:2" x14ac:dyDescent="0.2">
      <c r="A11313" t="s">
        <v>15031</v>
      </c>
      <c r="B11313">
        <v>91.7</v>
      </c>
    </row>
    <row r="11314" spans="1:2" x14ac:dyDescent="0.2">
      <c r="A11314" t="s">
        <v>50951</v>
      </c>
      <c r="B11314">
        <v>83.48</v>
      </c>
    </row>
    <row r="11315" spans="1:2" x14ac:dyDescent="0.2">
      <c r="A11315" t="s">
        <v>15032</v>
      </c>
      <c r="B11315">
        <v>107.66</v>
      </c>
    </row>
    <row r="11316" spans="1:2" x14ac:dyDescent="0.2">
      <c r="A11316" t="s">
        <v>50952</v>
      </c>
      <c r="B11316">
        <v>97.5</v>
      </c>
    </row>
    <row r="11317" spans="1:2" x14ac:dyDescent="0.2">
      <c r="A11317" t="s">
        <v>15033</v>
      </c>
      <c r="B11317">
        <v>136.53</v>
      </c>
    </row>
    <row r="11318" spans="1:2" x14ac:dyDescent="0.2">
      <c r="A11318" t="s">
        <v>50953</v>
      </c>
      <c r="B11318">
        <v>122.34</v>
      </c>
    </row>
    <row r="11319" spans="1:2" x14ac:dyDescent="0.2">
      <c r="A11319" t="s">
        <v>15034</v>
      </c>
      <c r="B11319">
        <v>160.08000000000001</v>
      </c>
    </row>
    <row r="11320" spans="1:2" x14ac:dyDescent="0.2">
      <c r="A11320" t="s">
        <v>50954</v>
      </c>
      <c r="B11320">
        <v>142.91999999999999</v>
      </c>
    </row>
    <row r="11321" spans="1:2" x14ac:dyDescent="0.2">
      <c r="A11321" t="s">
        <v>15035</v>
      </c>
      <c r="B11321">
        <v>48.45</v>
      </c>
    </row>
    <row r="11322" spans="1:2" x14ac:dyDescent="0.2">
      <c r="A11322" t="s">
        <v>50955</v>
      </c>
      <c r="B11322">
        <v>43.88</v>
      </c>
    </row>
    <row r="11323" spans="1:2" x14ac:dyDescent="0.2">
      <c r="A11323" t="s">
        <v>15036</v>
      </c>
      <c r="B11323">
        <v>46.54</v>
      </c>
    </row>
    <row r="11324" spans="1:2" x14ac:dyDescent="0.2">
      <c r="A11324" t="s">
        <v>50956</v>
      </c>
      <c r="B11324">
        <v>42.23</v>
      </c>
    </row>
    <row r="11325" spans="1:2" x14ac:dyDescent="0.2">
      <c r="A11325" t="s">
        <v>15037</v>
      </c>
      <c r="B11325">
        <v>54.94</v>
      </c>
    </row>
    <row r="11326" spans="1:2" x14ac:dyDescent="0.2">
      <c r="A11326" t="s">
        <v>50957</v>
      </c>
      <c r="B11326">
        <v>49.51</v>
      </c>
    </row>
    <row r="11327" spans="1:2" x14ac:dyDescent="0.2">
      <c r="A11327" t="s">
        <v>15038</v>
      </c>
      <c r="B11327">
        <v>72.91</v>
      </c>
    </row>
    <row r="11328" spans="1:2" x14ac:dyDescent="0.2">
      <c r="A11328" t="s">
        <v>50958</v>
      </c>
      <c r="B11328">
        <v>65.08</v>
      </c>
    </row>
    <row r="11329" spans="1:2" x14ac:dyDescent="0.2">
      <c r="A11329" t="s">
        <v>15039</v>
      </c>
      <c r="B11329">
        <v>85.86</v>
      </c>
    </row>
    <row r="11330" spans="1:2" x14ac:dyDescent="0.2">
      <c r="A11330" t="s">
        <v>50959</v>
      </c>
      <c r="B11330">
        <v>76.3</v>
      </c>
    </row>
    <row r="11331" spans="1:2" x14ac:dyDescent="0.2">
      <c r="A11331" t="s">
        <v>15040</v>
      </c>
      <c r="B11331">
        <v>75.010000000000005</v>
      </c>
    </row>
    <row r="11332" spans="1:2" x14ac:dyDescent="0.2">
      <c r="A11332" t="s">
        <v>50960</v>
      </c>
      <c r="B11332">
        <v>68.78</v>
      </c>
    </row>
    <row r="11333" spans="1:2" x14ac:dyDescent="0.2">
      <c r="A11333" t="s">
        <v>15041</v>
      </c>
      <c r="B11333">
        <v>72.680000000000007</v>
      </c>
    </row>
    <row r="11334" spans="1:2" x14ac:dyDescent="0.2">
      <c r="A11334" t="s">
        <v>50961</v>
      </c>
      <c r="B11334">
        <v>66.75</v>
      </c>
    </row>
    <row r="11335" spans="1:2" x14ac:dyDescent="0.2">
      <c r="A11335" t="s">
        <v>15042</v>
      </c>
      <c r="B11335">
        <v>83.14</v>
      </c>
    </row>
    <row r="11336" spans="1:2" x14ac:dyDescent="0.2">
      <c r="A11336" t="s">
        <v>50962</v>
      </c>
      <c r="B11336">
        <v>75.819999999999993</v>
      </c>
    </row>
    <row r="11337" spans="1:2" x14ac:dyDescent="0.2">
      <c r="A11337" t="s">
        <v>15043</v>
      </c>
      <c r="B11337">
        <v>105.17</v>
      </c>
    </row>
    <row r="11338" spans="1:2" x14ac:dyDescent="0.2">
      <c r="A11338" t="s">
        <v>50963</v>
      </c>
      <c r="B11338">
        <v>94.91</v>
      </c>
    </row>
    <row r="11339" spans="1:2" x14ac:dyDescent="0.2">
      <c r="A11339" t="s">
        <v>15044</v>
      </c>
      <c r="B11339">
        <v>119.97</v>
      </c>
    </row>
    <row r="11340" spans="1:2" x14ac:dyDescent="0.2">
      <c r="A11340" t="s">
        <v>50964</v>
      </c>
      <c r="B11340">
        <v>107.74</v>
      </c>
    </row>
    <row r="11341" spans="1:2" x14ac:dyDescent="0.2">
      <c r="A11341" t="s">
        <v>15045</v>
      </c>
      <c r="B11341">
        <v>37.880000000000003</v>
      </c>
    </row>
    <row r="11342" spans="1:2" x14ac:dyDescent="0.2">
      <c r="A11342" t="s">
        <v>50965</v>
      </c>
      <c r="B11342">
        <v>34.61</v>
      </c>
    </row>
    <row r="11343" spans="1:2" x14ac:dyDescent="0.2">
      <c r="A11343" t="s">
        <v>15046</v>
      </c>
      <c r="B11343">
        <v>36.86</v>
      </c>
    </row>
    <row r="11344" spans="1:2" x14ac:dyDescent="0.2">
      <c r="A11344" t="s">
        <v>50966</v>
      </c>
      <c r="B11344">
        <v>33.729999999999997</v>
      </c>
    </row>
    <row r="11345" spans="1:2" x14ac:dyDescent="0.2">
      <c r="A11345" t="s">
        <v>15047</v>
      </c>
      <c r="B11345">
        <v>43.96</v>
      </c>
    </row>
    <row r="11346" spans="1:2" x14ac:dyDescent="0.2">
      <c r="A11346" t="s">
        <v>50967</v>
      </c>
      <c r="B11346">
        <v>39.93</v>
      </c>
    </row>
    <row r="11347" spans="1:2" x14ac:dyDescent="0.2">
      <c r="A11347" t="s">
        <v>15048</v>
      </c>
      <c r="B11347">
        <v>55.43</v>
      </c>
    </row>
    <row r="11348" spans="1:2" x14ac:dyDescent="0.2">
      <c r="A11348" t="s">
        <v>50968</v>
      </c>
      <c r="B11348">
        <v>49.87</v>
      </c>
    </row>
    <row r="11349" spans="1:2" x14ac:dyDescent="0.2">
      <c r="A11349" t="s">
        <v>15049</v>
      </c>
      <c r="B11349">
        <v>63.94</v>
      </c>
    </row>
    <row r="11350" spans="1:2" x14ac:dyDescent="0.2">
      <c r="A11350" t="s">
        <v>50969</v>
      </c>
      <c r="B11350">
        <v>57.24</v>
      </c>
    </row>
    <row r="11351" spans="1:2" x14ac:dyDescent="0.2">
      <c r="A11351" t="s">
        <v>15050</v>
      </c>
      <c r="B11351">
        <v>98.13</v>
      </c>
    </row>
    <row r="11352" spans="1:2" x14ac:dyDescent="0.2">
      <c r="A11352" t="s">
        <v>50970</v>
      </c>
      <c r="B11352">
        <v>89.68</v>
      </c>
    </row>
    <row r="11353" spans="1:2" x14ac:dyDescent="0.2">
      <c r="A11353" t="s">
        <v>15051</v>
      </c>
      <c r="B11353">
        <v>95.21</v>
      </c>
    </row>
    <row r="11354" spans="1:2" x14ac:dyDescent="0.2">
      <c r="A11354" t="s">
        <v>50971</v>
      </c>
      <c r="B11354">
        <v>87.14</v>
      </c>
    </row>
    <row r="11355" spans="1:2" x14ac:dyDescent="0.2">
      <c r="A11355" t="s">
        <v>15052</v>
      </c>
      <c r="B11355">
        <v>111.17</v>
      </c>
    </row>
    <row r="11356" spans="1:2" x14ac:dyDescent="0.2">
      <c r="A11356" t="s">
        <v>50972</v>
      </c>
      <c r="B11356">
        <v>101.16</v>
      </c>
    </row>
    <row r="11357" spans="1:2" x14ac:dyDescent="0.2">
      <c r="A11357" t="s">
        <v>15053</v>
      </c>
      <c r="B11357">
        <v>140.04</v>
      </c>
    </row>
    <row r="11358" spans="1:2" x14ac:dyDescent="0.2">
      <c r="A11358" t="s">
        <v>50973</v>
      </c>
      <c r="B11358">
        <v>126</v>
      </c>
    </row>
    <row r="11359" spans="1:2" x14ac:dyDescent="0.2">
      <c r="A11359" t="s">
        <v>15054</v>
      </c>
      <c r="B11359">
        <v>163.59</v>
      </c>
    </row>
    <row r="11360" spans="1:2" x14ac:dyDescent="0.2">
      <c r="A11360" t="s">
        <v>50974</v>
      </c>
      <c r="B11360">
        <v>146.59</v>
      </c>
    </row>
    <row r="11361" spans="1:2" x14ac:dyDescent="0.2">
      <c r="A11361" t="s">
        <v>15055</v>
      </c>
      <c r="B11361">
        <v>49.46</v>
      </c>
    </row>
    <row r="11362" spans="1:2" x14ac:dyDescent="0.2">
      <c r="A11362" t="s">
        <v>50975</v>
      </c>
      <c r="B11362">
        <v>44.94</v>
      </c>
    </row>
    <row r="11363" spans="1:2" x14ac:dyDescent="0.2">
      <c r="A11363" t="s">
        <v>15056</v>
      </c>
      <c r="B11363">
        <v>47.55</v>
      </c>
    </row>
    <row r="11364" spans="1:2" x14ac:dyDescent="0.2">
      <c r="A11364" t="s">
        <v>50976</v>
      </c>
      <c r="B11364">
        <v>43.28</v>
      </c>
    </row>
    <row r="11365" spans="1:2" x14ac:dyDescent="0.2">
      <c r="A11365" t="s">
        <v>15057</v>
      </c>
      <c r="B11365">
        <v>55.95</v>
      </c>
    </row>
    <row r="11366" spans="1:2" x14ac:dyDescent="0.2">
      <c r="A11366" t="s">
        <v>50977</v>
      </c>
      <c r="B11366">
        <v>50.56</v>
      </c>
    </row>
    <row r="11367" spans="1:2" x14ac:dyDescent="0.2">
      <c r="A11367" t="s">
        <v>15058</v>
      </c>
      <c r="B11367">
        <v>73.92</v>
      </c>
    </row>
    <row r="11368" spans="1:2" x14ac:dyDescent="0.2">
      <c r="A11368" t="s">
        <v>50978</v>
      </c>
      <c r="B11368">
        <v>66.14</v>
      </c>
    </row>
    <row r="11369" spans="1:2" x14ac:dyDescent="0.2">
      <c r="A11369" t="s">
        <v>15059</v>
      </c>
      <c r="B11369">
        <v>86.87</v>
      </c>
    </row>
    <row r="11370" spans="1:2" x14ac:dyDescent="0.2">
      <c r="A11370" t="s">
        <v>50979</v>
      </c>
      <c r="B11370">
        <v>77.36</v>
      </c>
    </row>
    <row r="11371" spans="1:2" x14ac:dyDescent="0.2">
      <c r="A11371" t="s">
        <v>15060</v>
      </c>
      <c r="B11371">
        <v>77.209999999999994</v>
      </c>
    </row>
    <row r="11372" spans="1:2" x14ac:dyDescent="0.2">
      <c r="A11372" t="s">
        <v>50980</v>
      </c>
      <c r="B11372">
        <v>71.069999999999993</v>
      </c>
    </row>
    <row r="11373" spans="1:2" x14ac:dyDescent="0.2">
      <c r="A11373" t="s">
        <v>15061</v>
      </c>
      <c r="B11373">
        <v>74.87</v>
      </c>
    </row>
    <row r="11374" spans="1:2" x14ac:dyDescent="0.2">
      <c r="A11374" t="s">
        <v>50981</v>
      </c>
      <c r="B11374">
        <v>69.040000000000006</v>
      </c>
    </row>
    <row r="11375" spans="1:2" x14ac:dyDescent="0.2">
      <c r="A11375" t="s">
        <v>15062</v>
      </c>
      <c r="B11375">
        <v>85.33</v>
      </c>
    </row>
    <row r="11376" spans="1:2" x14ac:dyDescent="0.2">
      <c r="A11376" t="s">
        <v>50982</v>
      </c>
      <c r="B11376">
        <v>78.11</v>
      </c>
    </row>
    <row r="11377" spans="1:2" x14ac:dyDescent="0.2">
      <c r="A11377" t="s">
        <v>15063</v>
      </c>
      <c r="B11377">
        <v>107.36</v>
      </c>
    </row>
    <row r="11378" spans="1:2" x14ac:dyDescent="0.2">
      <c r="A11378" t="s">
        <v>50983</v>
      </c>
      <c r="B11378">
        <v>97.2</v>
      </c>
    </row>
    <row r="11379" spans="1:2" x14ac:dyDescent="0.2">
      <c r="A11379" t="s">
        <v>15064</v>
      </c>
      <c r="B11379">
        <v>122.16</v>
      </c>
    </row>
    <row r="11380" spans="1:2" x14ac:dyDescent="0.2">
      <c r="A11380" t="s">
        <v>50984</v>
      </c>
      <c r="B11380">
        <v>110.03</v>
      </c>
    </row>
    <row r="11381" spans="1:2" x14ac:dyDescent="0.2">
      <c r="A11381" t="s">
        <v>15065</v>
      </c>
      <c r="B11381">
        <v>38.549999999999997</v>
      </c>
    </row>
    <row r="11382" spans="1:2" x14ac:dyDescent="0.2">
      <c r="A11382" t="s">
        <v>50985</v>
      </c>
      <c r="B11382">
        <v>35.31</v>
      </c>
    </row>
    <row r="11383" spans="1:2" x14ac:dyDescent="0.2">
      <c r="A11383" t="s">
        <v>15066</v>
      </c>
      <c r="B11383">
        <v>37.54</v>
      </c>
    </row>
    <row r="11384" spans="1:2" x14ac:dyDescent="0.2">
      <c r="A11384" t="s">
        <v>50986</v>
      </c>
      <c r="B11384">
        <v>34.44</v>
      </c>
    </row>
    <row r="11385" spans="1:2" x14ac:dyDescent="0.2">
      <c r="A11385" t="s">
        <v>15067</v>
      </c>
      <c r="B11385">
        <v>44.7</v>
      </c>
    </row>
    <row r="11386" spans="1:2" x14ac:dyDescent="0.2">
      <c r="A11386" t="s">
        <v>50987</v>
      </c>
      <c r="B11386">
        <v>40.700000000000003</v>
      </c>
    </row>
    <row r="11387" spans="1:2" x14ac:dyDescent="0.2">
      <c r="A11387" t="s">
        <v>15068</v>
      </c>
      <c r="B11387">
        <v>56.17</v>
      </c>
    </row>
    <row r="11388" spans="1:2" x14ac:dyDescent="0.2">
      <c r="A11388" t="s">
        <v>50988</v>
      </c>
      <c r="B11388">
        <v>50.64</v>
      </c>
    </row>
    <row r="11389" spans="1:2" x14ac:dyDescent="0.2">
      <c r="A11389" t="s">
        <v>15069</v>
      </c>
      <c r="B11389">
        <v>64.680000000000007</v>
      </c>
    </row>
    <row r="11390" spans="1:2" x14ac:dyDescent="0.2">
      <c r="A11390" t="s">
        <v>50989</v>
      </c>
      <c r="B11390">
        <v>58.02</v>
      </c>
    </row>
    <row r="11391" spans="1:2" x14ac:dyDescent="0.2">
      <c r="A11391" t="s">
        <v>15071</v>
      </c>
      <c r="B11391">
        <v>412.58</v>
      </c>
    </row>
    <row r="11392" spans="1:2" x14ac:dyDescent="0.2">
      <c r="A11392" t="s">
        <v>50990</v>
      </c>
      <c r="B11392">
        <v>405.96</v>
      </c>
    </row>
    <row r="11393" spans="1:2" x14ac:dyDescent="0.2">
      <c r="A11393" t="s">
        <v>15073</v>
      </c>
      <c r="B11393">
        <v>46.22</v>
      </c>
    </row>
    <row r="11394" spans="1:2" x14ac:dyDescent="0.2">
      <c r="A11394" t="s">
        <v>50991</v>
      </c>
      <c r="B11394">
        <v>42.65</v>
      </c>
    </row>
    <row r="11395" spans="1:2" x14ac:dyDescent="0.2">
      <c r="A11395" t="s">
        <v>15074</v>
      </c>
      <c r="B11395">
        <v>53.62</v>
      </c>
    </row>
    <row r="11396" spans="1:2" x14ac:dyDescent="0.2">
      <c r="A11396" t="s">
        <v>50992</v>
      </c>
      <c r="B11396">
        <v>49.06</v>
      </c>
    </row>
    <row r="11397" spans="1:2" x14ac:dyDescent="0.2">
      <c r="A11397" t="s">
        <v>15075</v>
      </c>
      <c r="B11397">
        <v>70.27</v>
      </c>
    </row>
    <row r="11398" spans="1:2" x14ac:dyDescent="0.2">
      <c r="A11398" t="s">
        <v>50993</v>
      </c>
      <c r="B11398">
        <v>63.49</v>
      </c>
    </row>
    <row r="11399" spans="1:2" x14ac:dyDescent="0.2">
      <c r="A11399" t="s">
        <v>15076</v>
      </c>
      <c r="B11399">
        <v>72.12</v>
      </c>
    </row>
    <row r="11400" spans="1:2" x14ac:dyDescent="0.2">
      <c r="A11400" t="s">
        <v>50994</v>
      </c>
      <c r="B11400">
        <v>65.099999999999994</v>
      </c>
    </row>
    <row r="11401" spans="1:2" x14ac:dyDescent="0.2">
      <c r="A11401" t="s">
        <v>15077</v>
      </c>
      <c r="B11401">
        <v>58.02</v>
      </c>
    </row>
    <row r="11402" spans="1:2" x14ac:dyDescent="0.2">
      <c r="A11402" t="s">
        <v>50995</v>
      </c>
      <c r="B11402">
        <v>53.74</v>
      </c>
    </row>
    <row r="11403" spans="1:2" x14ac:dyDescent="0.2">
      <c r="A11403" t="s">
        <v>15078</v>
      </c>
      <c r="B11403">
        <v>60.61</v>
      </c>
    </row>
    <row r="11404" spans="1:2" x14ac:dyDescent="0.2">
      <c r="A11404" t="s">
        <v>50996</v>
      </c>
      <c r="B11404">
        <v>55.99</v>
      </c>
    </row>
    <row r="11405" spans="1:2" x14ac:dyDescent="0.2">
      <c r="A11405" t="s">
        <v>15079</v>
      </c>
      <c r="B11405">
        <v>69.12</v>
      </c>
    </row>
    <row r="11406" spans="1:2" x14ac:dyDescent="0.2">
      <c r="A11406" t="s">
        <v>50997</v>
      </c>
      <c r="B11406">
        <v>63.36</v>
      </c>
    </row>
    <row r="11407" spans="1:2" x14ac:dyDescent="0.2">
      <c r="A11407" t="s">
        <v>15080</v>
      </c>
      <c r="B11407">
        <v>74.67</v>
      </c>
    </row>
    <row r="11408" spans="1:2" x14ac:dyDescent="0.2">
      <c r="A11408" t="s">
        <v>50998</v>
      </c>
      <c r="B11408">
        <v>68.17</v>
      </c>
    </row>
    <row r="11409" spans="1:2" x14ac:dyDescent="0.2">
      <c r="A11409" t="s">
        <v>15081</v>
      </c>
      <c r="B11409">
        <v>76.25</v>
      </c>
    </row>
    <row r="11410" spans="1:2" x14ac:dyDescent="0.2">
      <c r="A11410" t="s">
        <v>50999</v>
      </c>
      <c r="B11410">
        <v>70.62</v>
      </c>
    </row>
    <row r="11411" spans="1:2" x14ac:dyDescent="0.2">
      <c r="A11411" t="s">
        <v>15082</v>
      </c>
      <c r="B11411">
        <v>79.95</v>
      </c>
    </row>
    <row r="11412" spans="1:2" x14ac:dyDescent="0.2">
      <c r="A11412" t="s">
        <v>51000</v>
      </c>
      <c r="B11412">
        <v>73.83</v>
      </c>
    </row>
    <row r="11413" spans="1:2" x14ac:dyDescent="0.2">
      <c r="A11413" t="s">
        <v>15083</v>
      </c>
      <c r="B11413">
        <v>91.05</v>
      </c>
    </row>
    <row r="11414" spans="1:2" x14ac:dyDescent="0.2">
      <c r="A11414" t="s">
        <v>51001</v>
      </c>
      <c r="B11414">
        <v>83.45</v>
      </c>
    </row>
    <row r="11415" spans="1:2" x14ac:dyDescent="0.2">
      <c r="A11415" t="s">
        <v>15084</v>
      </c>
      <c r="B11415">
        <v>98.45</v>
      </c>
    </row>
    <row r="11416" spans="1:2" x14ac:dyDescent="0.2">
      <c r="A11416" t="s">
        <v>51002</v>
      </c>
      <c r="B11416">
        <v>89.86</v>
      </c>
    </row>
    <row r="11417" spans="1:2" x14ac:dyDescent="0.2">
      <c r="A11417" t="s">
        <v>15085</v>
      </c>
      <c r="B11417">
        <v>46.4</v>
      </c>
    </row>
    <row r="11418" spans="1:2" x14ac:dyDescent="0.2">
      <c r="A11418" t="s">
        <v>51003</v>
      </c>
      <c r="B11418">
        <v>42.85</v>
      </c>
    </row>
    <row r="11419" spans="1:2" x14ac:dyDescent="0.2">
      <c r="A11419" t="s">
        <v>15086</v>
      </c>
      <c r="B11419">
        <v>53.8</v>
      </c>
    </row>
    <row r="11420" spans="1:2" x14ac:dyDescent="0.2">
      <c r="A11420" t="s">
        <v>51004</v>
      </c>
      <c r="B11420">
        <v>49.26</v>
      </c>
    </row>
    <row r="11421" spans="1:2" x14ac:dyDescent="0.2">
      <c r="A11421" t="s">
        <v>15087</v>
      </c>
      <c r="B11421">
        <v>70.44</v>
      </c>
    </row>
    <row r="11422" spans="1:2" x14ac:dyDescent="0.2">
      <c r="A11422" t="s">
        <v>51005</v>
      </c>
      <c r="B11422">
        <v>63.69</v>
      </c>
    </row>
    <row r="11423" spans="1:2" x14ac:dyDescent="0.2">
      <c r="A11423" t="s">
        <v>15088</v>
      </c>
      <c r="B11423">
        <v>72.290000000000006</v>
      </c>
    </row>
    <row r="11424" spans="1:2" x14ac:dyDescent="0.2">
      <c r="A11424" t="s">
        <v>51006</v>
      </c>
      <c r="B11424">
        <v>65.290000000000006</v>
      </c>
    </row>
    <row r="11425" spans="1:2" x14ac:dyDescent="0.2">
      <c r="A11425" t="s">
        <v>15089</v>
      </c>
      <c r="B11425">
        <v>58.28</v>
      </c>
    </row>
    <row r="11426" spans="1:2" x14ac:dyDescent="0.2">
      <c r="A11426" t="s">
        <v>51007</v>
      </c>
      <c r="B11426">
        <v>54.04</v>
      </c>
    </row>
    <row r="11427" spans="1:2" x14ac:dyDescent="0.2">
      <c r="A11427" t="s">
        <v>15090</v>
      </c>
      <c r="B11427">
        <v>60.87</v>
      </c>
    </row>
    <row r="11428" spans="1:2" x14ac:dyDescent="0.2">
      <c r="A11428" t="s">
        <v>51008</v>
      </c>
      <c r="B11428">
        <v>56.28</v>
      </c>
    </row>
    <row r="11429" spans="1:2" x14ac:dyDescent="0.2">
      <c r="A11429" t="s">
        <v>15091</v>
      </c>
      <c r="B11429">
        <v>69.38</v>
      </c>
    </row>
    <row r="11430" spans="1:2" x14ac:dyDescent="0.2">
      <c r="A11430" t="s">
        <v>51009</v>
      </c>
      <c r="B11430">
        <v>63.65</v>
      </c>
    </row>
    <row r="11431" spans="1:2" x14ac:dyDescent="0.2">
      <c r="A11431" t="s">
        <v>15092</v>
      </c>
      <c r="B11431">
        <v>74.930000000000007</v>
      </c>
    </row>
    <row r="11432" spans="1:2" x14ac:dyDescent="0.2">
      <c r="A11432" t="s">
        <v>51010</v>
      </c>
      <c r="B11432">
        <v>68.459999999999994</v>
      </c>
    </row>
    <row r="11433" spans="1:2" x14ac:dyDescent="0.2">
      <c r="A11433" t="s">
        <v>15093</v>
      </c>
      <c r="B11433">
        <v>76.61</v>
      </c>
    </row>
    <row r="11434" spans="1:2" x14ac:dyDescent="0.2">
      <c r="A11434" t="s">
        <v>51011</v>
      </c>
      <c r="B11434">
        <v>70.989999999999995</v>
      </c>
    </row>
    <row r="11435" spans="1:2" x14ac:dyDescent="0.2">
      <c r="A11435" t="s">
        <v>15094</v>
      </c>
      <c r="B11435">
        <v>80.31</v>
      </c>
    </row>
    <row r="11436" spans="1:2" x14ac:dyDescent="0.2">
      <c r="A11436" t="s">
        <v>51012</v>
      </c>
      <c r="B11436">
        <v>74.19</v>
      </c>
    </row>
    <row r="11437" spans="1:2" x14ac:dyDescent="0.2">
      <c r="A11437" t="s">
        <v>15095</v>
      </c>
      <c r="B11437">
        <v>91.41</v>
      </c>
    </row>
    <row r="11438" spans="1:2" x14ac:dyDescent="0.2">
      <c r="A11438" t="s">
        <v>51013</v>
      </c>
      <c r="B11438">
        <v>83.81</v>
      </c>
    </row>
    <row r="11439" spans="1:2" x14ac:dyDescent="0.2">
      <c r="A11439" t="s">
        <v>15096</v>
      </c>
      <c r="B11439">
        <v>98.81</v>
      </c>
    </row>
    <row r="11440" spans="1:2" x14ac:dyDescent="0.2">
      <c r="A11440" t="s">
        <v>51014</v>
      </c>
      <c r="B11440">
        <v>90.22</v>
      </c>
    </row>
    <row r="11441" spans="1:2" x14ac:dyDescent="0.2">
      <c r="A11441" t="s">
        <v>15097</v>
      </c>
      <c r="B11441">
        <v>62.66</v>
      </c>
    </row>
    <row r="11442" spans="1:2" x14ac:dyDescent="0.2">
      <c r="A11442" t="s">
        <v>51015</v>
      </c>
      <c r="B11442">
        <v>58.15</v>
      </c>
    </row>
    <row r="11443" spans="1:2" x14ac:dyDescent="0.2">
      <c r="A11443" t="s">
        <v>15098</v>
      </c>
      <c r="B11443">
        <v>97.33</v>
      </c>
    </row>
    <row r="11444" spans="1:2" x14ac:dyDescent="0.2">
      <c r="A11444" t="s">
        <v>51016</v>
      </c>
      <c r="B11444">
        <v>92.24</v>
      </c>
    </row>
    <row r="11445" spans="1:2" x14ac:dyDescent="0.2">
      <c r="A11445" t="s">
        <v>15099</v>
      </c>
      <c r="B11445">
        <v>104.73</v>
      </c>
    </row>
    <row r="11446" spans="1:2" x14ac:dyDescent="0.2">
      <c r="A11446" t="s">
        <v>51017</v>
      </c>
      <c r="B11446">
        <v>98.66</v>
      </c>
    </row>
    <row r="11447" spans="1:2" x14ac:dyDescent="0.2">
      <c r="A11447" t="s">
        <v>15100</v>
      </c>
      <c r="B11447">
        <v>62.47</v>
      </c>
    </row>
    <row r="11448" spans="1:2" x14ac:dyDescent="0.2">
      <c r="A11448" t="s">
        <v>51018</v>
      </c>
      <c r="B11448">
        <v>58.2</v>
      </c>
    </row>
    <row r="11449" spans="1:2" x14ac:dyDescent="0.2">
      <c r="A11449" t="s">
        <v>15101</v>
      </c>
      <c r="B11449">
        <v>65.06</v>
      </c>
    </row>
    <row r="11450" spans="1:2" x14ac:dyDescent="0.2">
      <c r="A11450" t="s">
        <v>51019</v>
      </c>
      <c r="B11450">
        <v>60.44</v>
      </c>
    </row>
    <row r="11451" spans="1:2" x14ac:dyDescent="0.2">
      <c r="A11451" t="s">
        <v>15102</v>
      </c>
      <c r="B11451">
        <v>73.569999999999993</v>
      </c>
    </row>
    <row r="11452" spans="1:2" x14ac:dyDescent="0.2">
      <c r="A11452" t="s">
        <v>51020</v>
      </c>
      <c r="B11452">
        <v>67.819999999999993</v>
      </c>
    </row>
    <row r="11453" spans="1:2" x14ac:dyDescent="0.2">
      <c r="A11453" t="s">
        <v>15103</v>
      </c>
      <c r="B11453">
        <v>79.12</v>
      </c>
    </row>
    <row r="11454" spans="1:2" x14ac:dyDescent="0.2">
      <c r="A11454" t="s">
        <v>51021</v>
      </c>
      <c r="B11454">
        <v>72.63</v>
      </c>
    </row>
    <row r="11455" spans="1:2" x14ac:dyDescent="0.2">
      <c r="A11455" t="s">
        <v>15104</v>
      </c>
      <c r="B11455">
        <v>63.14</v>
      </c>
    </row>
    <row r="11456" spans="1:2" x14ac:dyDescent="0.2">
      <c r="A11456" t="s">
        <v>51022</v>
      </c>
      <c r="B11456">
        <v>58.9</v>
      </c>
    </row>
    <row r="11457" spans="1:2" x14ac:dyDescent="0.2">
      <c r="A11457" t="s">
        <v>15105</v>
      </c>
      <c r="B11457">
        <v>65.73</v>
      </c>
    </row>
    <row r="11458" spans="1:2" x14ac:dyDescent="0.2">
      <c r="A11458" t="s">
        <v>51023</v>
      </c>
      <c r="B11458">
        <v>61.15</v>
      </c>
    </row>
    <row r="11459" spans="1:2" x14ac:dyDescent="0.2">
      <c r="A11459" t="s">
        <v>15106</v>
      </c>
      <c r="B11459">
        <v>74.239999999999995</v>
      </c>
    </row>
    <row r="11460" spans="1:2" x14ac:dyDescent="0.2">
      <c r="A11460" t="s">
        <v>51024</v>
      </c>
      <c r="B11460">
        <v>68.52</v>
      </c>
    </row>
    <row r="11461" spans="1:2" x14ac:dyDescent="0.2">
      <c r="A11461" t="s">
        <v>15107</v>
      </c>
      <c r="B11461">
        <v>79.78</v>
      </c>
    </row>
    <row r="11462" spans="1:2" x14ac:dyDescent="0.2">
      <c r="A11462" t="s">
        <v>51025</v>
      </c>
      <c r="B11462">
        <v>73.33</v>
      </c>
    </row>
    <row r="11463" spans="1:2" x14ac:dyDescent="0.2">
      <c r="A11463" t="s">
        <v>15109</v>
      </c>
      <c r="B11463">
        <v>167.06</v>
      </c>
    </row>
    <row r="11464" spans="1:2" x14ac:dyDescent="0.2">
      <c r="A11464" t="s">
        <v>51026</v>
      </c>
      <c r="B11464">
        <v>157.12</v>
      </c>
    </row>
    <row r="11465" spans="1:2" x14ac:dyDescent="0.2">
      <c r="A11465" t="s">
        <v>15111</v>
      </c>
      <c r="B11465">
        <v>165.07</v>
      </c>
    </row>
    <row r="11466" spans="1:2" x14ac:dyDescent="0.2">
      <c r="A11466" t="s">
        <v>51027</v>
      </c>
      <c r="B11466">
        <v>161.05000000000001</v>
      </c>
    </row>
    <row r="11467" spans="1:2" x14ac:dyDescent="0.2">
      <c r="A11467" t="s">
        <v>15112</v>
      </c>
      <c r="B11467">
        <v>128.51</v>
      </c>
    </row>
    <row r="11468" spans="1:2" x14ac:dyDescent="0.2">
      <c r="A11468" t="s">
        <v>51028</v>
      </c>
      <c r="B11468">
        <v>126.48</v>
      </c>
    </row>
    <row r="11469" spans="1:2" x14ac:dyDescent="0.2">
      <c r="A11469" t="s">
        <v>15113</v>
      </c>
      <c r="B11469">
        <v>207.77</v>
      </c>
    </row>
    <row r="11470" spans="1:2" x14ac:dyDescent="0.2">
      <c r="A11470" t="s">
        <v>51029</v>
      </c>
      <c r="B11470">
        <v>204.95</v>
      </c>
    </row>
    <row r="11471" spans="1:2" x14ac:dyDescent="0.2">
      <c r="A11471" t="s">
        <v>15114</v>
      </c>
      <c r="B11471">
        <v>198.44</v>
      </c>
    </row>
    <row r="11472" spans="1:2" x14ac:dyDescent="0.2">
      <c r="A11472" t="s">
        <v>51030</v>
      </c>
      <c r="B11472">
        <v>194.29</v>
      </c>
    </row>
    <row r="11473" spans="1:2" x14ac:dyDescent="0.2">
      <c r="A11473" t="s">
        <v>15115</v>
      </c>
      <c r="B11473">
        <v>294.08</v>
      </c>
    </row>
    <row r="11474" spans="1:2" x14ac:dyDescent="0.2">
      <c r="A11474" t="s">
        <v>51031</v>
      </c>
      <c r="B11474">
        <v>287.43</v>
      </c>
    </row>
    <row r="11475" spans="1:2" x14ac:dyDescent="0.2">
      <c r="A11475" t="s">
        <v>15116</v>
      </c>
      <c r="B11475">
        <v>216.92</v>
      </c>
    </row>
    <row r="11476" spans="1:2" x14ac:dyDescent="0.2">
      <c r="A11476" t="s">
        <v>51032</v>
      </c>
      <c r="B11476">
        <v>213.94</v>
      </c>
    </row>
    <row r="11477" spans="1:2" x14ac:dyDescent="0.2">
      <c r="A11477" t="s">
        <v>15118</v>
      </c>
      <c r="B11477">
        <v>131.21</v>
      </c>
    </row>
    <row r="11478" spans="1:2" x14ac:dyDescent="0.2">
      <c r="A11478" t="s">
        <v>51033</v>
      </c>
      <c r="B11478">
        <v>121.23</v>
      </c>
    </row>
    <row r="11479" spans="1:2" x14ac:dyDescent="0.2">
      <c r="A11479" t="s">
        <v>15119</v>
      </c>
      <c r="B11479">
        <v>164.95</v>
      </c>
    </row>
    <row r="11480" spans="1:2" x14ac:dyDescent="0.2">
      <c r="A11480" t="s">
        <v>51034</v>
      </c>
      <c r="B11480">
        <v>154.16</v>
      </c>
    </row>
    <row r="11481" spans="1:2" x14ac:dyDescent="0.2">
      <c r="A11481" t="s">
        <v>15121</v>
      </c>
      <c r="B11481">
        <v>1102.47</v>
      </c>
    </row>
    <row r="11482" spans="1:2" x14ac:dyDescent="0.2">
      <c r="A11482" t="s">
        <v>51035</v>
      </c>
      <c r="B11482">
        <v>1077.77</v>
      </c>
    </row>
    <row r="11483" spans="1:2" x14ac:dyDescent="0.2">
      <c r="A11483" t="s">
        <v>15122</v>
      </c>
      <c r="B11483">
        <v>1023.57</v>
      </c>
    </row>
    <row r="11484" spans="1:2" x14ac:dyDescent="0.2">
      <c r="A11484" t="s">
        <v>51036</v>
      </c>
      <c r="B11484">
        <v>998.84</v>
      </c>
    </row>
    <row r="11485" spans="1:2" x14ac:dyDescent="0.2">
      <c r="A11485" t="s">
        <v>15123</v>
      </c>
      <c r="B11485">
        <v>598.12</v>
      </c>
    </row>
    <row r="11486" spans="1:2" x14ac:dyDescent="0.2">
      <c r="A11486" t="s">
        <v>51037</v>
      </c>
      <c r="B11486">
        <v>575.89</v>
      </c>
    </row>
    <row r="11487" spans="1:2" x14ac:dyDescent="0.2">
      <c r="A11487" t="s">
        <v>15124</v>
      </c>
      <c r="B11487">
        <v>353.69</v>
      </c>
    </row>
    <row r="11488" spans="1:2" x14ac:dyDescent="0.2">
      <c r="A11488" t="s">
        <v>51038</v>
      </c>
      <c r="B11488">
        <v>333.9</v>
      </c>
    </row>
    <row r="11489" spans="1:2" x14ac:dyDescent="0.2">
      <c r="A11489" t="s">
        <v>15126</v>
      </c>
      <c r="B11489">
        <v>64.44</v>
      </c>
    </row>
    <row r="11490" spans="1:2" x14ac:dyDescent="0.2">
      <c r="A11490" t="s">
        <v>51039</v>
      </c>
      <c r="B11490">
        <v>63.27</v>
      </c>
    </row>
    <row r="11491" spans="1:2" x14ac:dyDescent="0.2">
      <c r="A11491" t="s">
        <v>15127</v>
      </c>
      <c r="B11491">
        <v>128</v>
      </c>
    </row>
    <row r="11492" spans="1:2" x14ac:dyDescent="0.2">
      <c r="A11492" t="s">
        <v>51040</v>
      </c>
      <c r="B11492">
        <v>125.79</v>
      </c>
    </row>
    <row r="11493" spans="1:2" x14ac:dyDescent="0.2">
      <c r="A11493" t="s">
        <v>15128</v>
      </c>
      <c r="B11493">
        <v>96.53</v>
      </c>
    </row>
    <row r="11494" spans="1:2" x14ac:dyDescent="0.2">
      <c r="A11494" t="s">
        <v>51041</v>
      </c>
      <c r="B11494">
        <v>94.79</v>
      </c>
    </row>
    <row r="11495" spans="1:2" x14ac:dyDescent="0.2">
      <c r="A11495" t="s">
        <v>15130</v>
      </c>
      <c r="B11495">
        <v>190.95</v>
      </c>
    </row>
    <row r="11496" spans="1:2" x14ac:dyDescent="0.2">
      <c r="A11496" t="s">
        <v>51042</v>
      </c>
      <c r="B11496">
        <v>184.64</v>
      </c>
    </row>
    <row r="11497" spans="1:2" x14ac:dyDescent="0.2">
      <c r="A11497" t="s">
        <v>15131</v>
      </c>
      <c r="B11497">
        <v>212.19</v>
      </c>
    </row>
    <row r="11498" spans="1:2" x14ac:dyDescent="0.2">
      <c r="A11498" t="s">
        <v>51043</v>
      </c>
      <c r="B11498">
        <v>205.27</v>
      </c>
    </row>
    <row r="11499" spans="1:2" x14ac:dyDescent="0.2">
      <c r="A11499" t="s">
        <v>15133</v>
      </c>
      <c r="B11499">
        <v>352</v>
      </c>
    </row>
    <row r="11500" spans="1:2" x14ac:dyDescent="0.2">
      <c r="A11500" t="s">
        <v>51044</v>
      </c>
      <c r="B11500">
        <v>310.8</v>
      </c>
    </row>
    <row r="11501" spans="1:2" x14ac:dyDescent="0.2">
      <c r="A11501" t="s">
        <v>15134</v>
      </c>
      <c r="B11501">
        <v>368.47</v>
      </c>
    </row>
    <row r="11502" spans="1:2" x14ac:dyDescent="0.2">
      <c r="A11502" t="s">
        <v>51045</v>
      </c>
      <c r="B11502">
        <v>326.12</v>
      </c>
    </row>
    <row r="11503" spans="1:2" x14ac:dyDescent="0.2">
      <c r="A11503" t="s">
        <v>15136</v>
      </c>
      <c r="B11503">
        <v>149.71</v>
      </c>
    </row>
    <row r="11504" spans="1:2" x14ac:dyDescent="0.2">
      <c r="A11504" t="s">
        <v>51046</v>
      </c>
      <c r="B11504">
        <v>139.41</v>
      </c>
    </row>
    <row r="11505" spans="1:2" x14ac:dyDescent="0.2">
      <c r="A11505" t="s">
        <v>15138</v>
      </c>
      <c r="B11505">
        <v>110</v>
      </c>
    </row>
    <row r="11506" spans="1:2" x14ac:dyDescent="0.2">
      <c r="A11506" t="s">
        <v>51047</v>
      </c>
      <c r="B11506">
        <v>110</v>
      </c>
    </row>
    <row r="11507" spans="1:2" x14ac:dyDescent="0.2">
      <c r="A11507" t="s">
        <v>15139</v>
      </c>
      <c r="B11507">
        <v>146.19999999999999</v>
      </c>
    </row>
    <row r="11508" spans="1:2" x14ac:dyDescent="0.2">
      <c r="A11508" t="s">
        <v>51048</v>
      </c>
      <c r="B11508">
        <v>146.19999999999999</v>
      </c>
    </row>
    <row r="11509" spans="1:2" x14ac:dyDescent="0.2">
      <c r="A11509" t="s">
        <v>15140</v>
      </c>
      <c r="B11509">
        <v>197.22</v>
      </c>
    </row>
    <row r="11510" spans="1:2" x14ac:dyDescent="0.2">
      <c r="A11510" t="s">
        <v>51049</v>
      </c>
      <c r="B11510">
        <v>197.22</v>
      </c>
    </row>
    <row r="11511" spans="1:2" x14ac:dyDescent="0.2">
      <c r="A11511" t="s">
        <v>15141</v>
      </c>
      <c r="B11511">
        <v>197.22</v>
      </c>
    </row>
    <row r="11512" spans="1:2" x14ac:dyDescent="0.2">
      <c r="A11512" t="s">
        <v>51050</v>
      </c>
      <c r="B11512">
        <v>197.22</v>
      </c>
    </row>
    <row r="11513" spans="1:2" x14ac:dyDescent="0.2">
      <c r="A11513" t="s">
        <v>15142</v>
      </c>
      <c r="B11513">
        <v>96.99</v>
      </c>
    </row>
    <row r="11514" spans="1:2" x14ac:dyDescent="0.2">
      <c r="A11514" t="s">
        <v>51051</v>
      </c>
      <c r="B11514">
        <v>96.99</v>
      </c>
    </row>
    <row r="11515" spans="1:2" x14ac:dyDescent="0.2">
      <c r="A11515" t="s">
        <v>15143</v>
      </c>
      <c r="B11515">
        <v>122.22</v>
      </c>
    </row>
    <row r="11516" spans="1:2" x14ac:dyDescent="0.2">
      <c r="A11516" t="s">
        <v>51052</v>
      </c>
      <c r="B11516">
        <v>122.22</v>
      </c>
    </row>
    <row r="11517" spans="1:2" x14ac:dyDescent="0.2">
      <c r="A11517" t="s">
        <v>15144</v>
      </c>
      <c r="B11517">
        <v>161.11000000000001</v>
      </c>
    </row>
    <row r="11518" spans="1:2" x14ac:dyDescent="0.2">
      <c r="A11518" t="s">
        <v>51053</v>
      </c>
      <c r="B11518">
        <v>161.11000000000001</v>
      </c>
    </row>
    <row r="11519" spans="1:2" x14ac:dyDescent="0.2">
      <c r="A11519" t="s">
        <v>15145</v>
      </c>
      <c r="B11519">
        <v>161.11000000000001</v>
      </c>
    </row>
    <row r="11520" spans="1:2" x14ac:dyDescent="0.2">
      <c r="A11520" t="s">
        <v>51054</v>
      </c>
      <c r="B11520">
        <v>161.11000000000001</v>
      </c>
    </row>
    <row r="11521" spans="1:2" x14ac:dyDescent="0.2">
      <c r="A11521" t="s">
        <v>15146</v>
      </c>
      <c r="B11521">
        <v>134.25</v>
      </c>
    </row>
    <row r="11522" spans="1:2" x14ac:dyDescent="0.2">
      <c r="A11522" t="s">
        <v>51055</v>
      </c>
      <c r="B11522">
        <v>134.25</v>
      </c>
    </row>
    <row r="11523" spans="1:2" x14ac:dyDescent="0.2">
      <c r="A11523" t="s">
        <v>15147</v>
      </c>
      <c r="B11523">
        <v>176.85</v>
      </c>
    </row>
    <row r="11524" spans="1:2" x14ac:dyDescent="0.2">
      <c r="A11524" t="s">
        <v>51056</v>
      </c>
      <c r="B11524">
        <v>176.85</v>
      </c>
    </row>
    <row r="11525" spans="1:2" x14ac:dyDescent="0.2">
      <c r="A11525" t="s">
        <v>15148</v>
      </c>
      <c r="B11525">
        <v>215.74</v>
      </c>
    </row>
    <row r="11526" spans="1:2" x14ac:dyDescent="0.2">
      <c r="A11526" t="s">
        <v>51057</v>
      </c>
      <c r="B11526">
        <v>215.74</v>
      </c>
    </row>
    <row r="11527" spans="1:2" x14ac:dyDescent="0.2">
      <c r="A11527" t="s">
        <v>15149</v>
      </c>
      <c r="B11527">
        <v>215.74</v>
      </c>
    </row>
    <row r="11528" spans="1:2" x14ac:dyDescent="0.2">
      <c r="A11528" t="s">
        <v>51058</v>
      </c>
      <c r="B11528">
        <v>215.74</v>
      </c>
    </row>
    <row r="11529" spans="1:2" x14ac:dyDescent="0.2">
      <c r="A11529" t="s">
        <v>15150</v>
      </c>
      <c r="B11529">
        <v>122.45</v>
      </c>
    </row>
    <row r="11530" spans="1:2" x14ac:dyDescent="0.2">
      <c r="A11530" t="s">
        <v>51059</v>
      </c>
      <c r="B11530">
        <v>122.45</v>
      </c>
    </row>
    <row r="11531" spans="1:2" x14ac:dyDescent="0.2">
      <c r="A11531" t="s">
        <v>15151</v>
      </c>
      <c r="B11531">
        <v>142.59</v>
      </c>
    </row>
    <row r="11532" spans="1:2" x14ac:dyDescent="0.2">
      <c r="A11532" t="s">
        <v>51060</v>
      </c>
      <c r="B11532">
        <v>142.59</v>
      </c>
    </row>
    <row r="11533" spans="1:2" x14ac:dyDescent="0.2">
      <c r="A11533" t="s">
        <v>15152</v>
      </c>
      <c r="B11533">
        <v>171.29</v>
      </c>
    </row>
    <row r="11534" spans="1:2" x14ac:dyDescent="0.2">
      <c r="A11534" t="s">
        <v>51061</v>
      </c>
      <c r="B11534">
        <v>171.29</v>
      </c>
    </row>
    <row r="11535" spans="1:2" x14ac:dyDescent="0.2">
      <c r="A11535" t="s">
        <v>15153</v>
      </c>
      <c r="B11535">
        <v>171.29</v>
      </c>
    </row>
    <row r="11536" spans="1:2" x14ac:dyDescent="0.2">
      <c r="A11536" t="s">
        <v>51062</v>
      </c>
      <c r="B11536">
        <v>171.29</v>
      </c>
    </row>
    <row r="11537" spans="1:2" x14ac:dyDescent="0.2">
      <c r="A11537" t="s">
        <v>15154</v>
      </c>
      <c r="B11537">
        <v>134.25</v>
      </c>
    </row>
    <row r="11538" spans="1:2" x14ac:dyDescent="0.2">
      <c r="A11538" t="s">
        <v>51063</v>
      </c>
      <c r="B11538">
        <v>134.25</v>
      </c>
    </row>
    <row r="11539" spans="1:2" x14ac:dyDescent="0.2">
      <c r="A11539" t="s">
        <v>15155</v>
      </c>
      <c r="B11539">
        <v>161.11000000000001</v>
      </c>
    </row>
    <row r="11540" spans="1:2" x14ac:dyDescent="0.2">
      <c r="A11540" t="s">
        <v>51064</v>
      </c>
      <c r="B11540">
        <v>161.11000000000001</v>
      </c>
    </row>
    <row r="11541" spans="1:2" x14ac:dyDescent="0.2">
      <c r="A11541" t="s">
        <v>15156</v>
      </c>
      <c r="B11541">
        <v>182.4</v>
      </c>
    </row>
    <row r="11542" spans="1:2" x14ac:dyDescent="0.2">
      <c r="A11542" t="s">
        <v>51065</v>
      </c>
      <c r="B11542">
        <v>182.4</v>
      </c>
    </row>
    <row r="11543" spans="1:2" x14ac:dyDescent="0.2">
      <c r="A11543" t="s">
        <v>15157</v>
      </c>
      <c r="B11543">
        <v>182.4</v>
      </c>
    </row>
    <row r="11544" spans="1:2" x14ac:dyDescent="0.2">
      <c r="A11544" t="s">
        <v>51066</v>
      </c>
      <c r="B11544">
        <v>182.4</v>
      </c>
    </row>
    <row r="11545" spans="1:2" x14ac:dyDescent="0.2">
      <c r="A11545" t="s">
        <v>15158</v>
      </c>
      <c r="B11545">
        <v>122.45</v>
      </c>
    </row>
    <row r="11546" spans="1:2" x14ac:dyDescent="0.2">
      <c r="A11546" t="s">
        <v>51067</v>
      </c>
      <c r="B11546">
        <v>122.45</v>
      </c>
    </row>
    <row r="11547" spans="1:2" x14ac:dyDescent="0.2">
      <c r="A11547" t="s">
        <v>15159</v>
      </c>
      <c r="B11547">
        <v>136.11000000000001</v>
      </c>
    </row>
    <row r="11548" spans="1:2" x14ac:dyDescent="0.2">
      <c r="A11548" t="s">
        <v>51068</v>
      </c>
      <c r="B11548">
        <v>136.11000000000001</v>
      </c>
    </row>
    <row r="11549" spans="1:2" x14ac:dyDescent="0.2">
      <c r="A11549" t="s">
        <v>15160</v>
      </c>
      <c r="B11549">
        <v>173.14</v>
      </c>
    </row>
    <row r="11550" spans="1:2" x14ac:dyDescent="0.2">
      <c r="A11550" t="s">
        <v>51069</v>
      </c>
      <c r="B11550">
        <v>173.14</v>
      </c>
    </row>
    <row r="11551" spans="1:2" x14ac:dyDescent="0.2">
      <c r="A11551" t="s">
        <v>15161</v>
      </c>
      <c r="B11551">
        <v>173.14</v>
      </c>
    </row>
    <row r="11552" spans="1:2" x14ac:dyDescent="0.2">
      <c r="A11552" t="s">
        <v>51070</v>
      </c>
      <c r="B11552">
        <v>173.14</v>
      </c>
    </row>
    <row r="11553" spans="1:2" x14ac:dyDescent="0.2">
      <c r="A11553" t="s">
        <v>15163</v>
      </c>
      <c r="B11553">
        <v>56.96</v>
      </c>
    </row>
    <row r="11554" spans="1:2" x14ac:dyDescent="0.2">
      <c r="A11554" t="s">
        <v>51071</v>
      </c>
      <c r="B11554">
        <v>55</v>
      </c>
    </row>
    <row r="11555" spans="1:2" x14ac:dyDescent="0.2">
      <c r="A11555" t="s">
        <v>15164</v>
      </c>
      <c r="B11555">
        <v>69.86</v>
      </c>
    </row>
    <row r="11556" spans="1:2" x14ac:dyDescent="0.2">
      <c r="A11556" t="s">
        <v>51072</v>
      </c>
      <c r="B11556">
        <v>67.650000000000006</v>
      </c>
    </row>
    <row r="11557" spans="1:2" x14ac:dyDescent="0.2">
      <c r="A11557" t="s">
        <v>15165</v>
      </c>
      <c r="B11557">
        <v>58.61</v>
      </c>
    </row>
    <row r="11558" spans="1:2" x14ac:dyDescent="0.2">
      <c r="A11558" t="s">
        <v>51073</v>
      </c>
      <c r="B11558">
        <v>56.65</v>
      </c>
    </row>
    <row r="11559" spans="1:2" x14ac:dyDescent="0.2">
      <c r="A11559" t="s">
        <v>15166</v>
      </c>
      <c r="B11559">
        <v>71.510000000000005</v>
      </c>
    </row>
    <row r="11560" spans="1:2" x14ac:dyDescent="0.2">
      <c r="A11560" t="s">
        <v>51074</v>
      </c>
      <c r="B11560">
        <v>69.3</v>
      </c>
    </row>
    <row r="11561" spans="1:2" x14ac:dyDescent="0.2">
      <c r="A11561" t="s">
        <v>15167</v>
      </c>
      <c r="B11561">
        <v>90.73</v>
      </c>
    </row>
    <row r="11562" spans="1:2" x14ac:dyDescent="0.2">
      <c r="A11562" t="s">
        <v>51075</v>
      </c>
      <c r="B11562">
        <v>88.08</v>
      </c>
    </row>
    <row r="11563" spans="1:2" x14ac:dyDescent="0.2">
      <c r="A11563" t="s">
        <v>15168</v>
      </c>
      <c r="B11563">
        <v>103.63</v>
      </c>
    </row>
    <row r="11564" spans="1:2" x14ac:dyDescent="0.2">
      <c r="A11564" t="s">
        <v>51076</v>
      </c>
      <c r="B11564">
        <v>100.73</v>
      </c>
    </row>
    <row r="11565" spans="1:2" x14ac:dyDescent="0.2">
      <c r="A11565" t="s">
        <v>15169</v>
      </c>
      <c r="B11565">
        <v>93.25</v>
      </c>
    </row>
    <row r="11566" spans="1:2" x14ac:dyDescent="0.2">
      <c r="A11566" t="s">
        <v>51077</v>
      </c>
      <c r="B11566">
        <v>90.6</v>
      </c>
    </row>
    <row r="11567" spans="1:2" x14ac:dyDescent="0.2">
      <c r="A11567" t="s">
        <v>15170</v>
      </c>
      <c r="B11567">
        <v>106.14</v>
      </c>
    </row>
    <row r="11568" spans="1:2" x14ac:dyDescent="0.2">
      <c r="A11568" t="s">
        <v>51078</v>
      </c>
      <c r="B11568">
        <v>103.25</v>
      </c>
    </row>
    <row r="11569" spans="1:2" x14ac:dyDescent="0.2">
      <c r="A11569" t="s">
        <v>15171</v>
      </c>
      <c r="B11569">
        <v>65.67</v>
      </c>
    </row>
    <row r="11570" spans="1:2" x14ac:dyDescent="0.2">
      <c r="A11570" t="s">
        <v>51079</v>
      </c>
      <c r="B11570">
        <v>63.71</v>
      </c>
    </row>
    <row r="11571" spans="1:2" x14ac:dyDescent="0.2">
      <c r="A11571" t="s">
        <v>15172</v>
      </c>
      <c r="B11571">
        <v>78.569999999999993</v>
      </c>
    </row>
    <row r="11572" spans="1:2" x14ac:dyDescent="0.2">
      <c r="A11572" t="s">
        <v>51080</v>
      </c>
      <c r="B11572">
        <v>76.36</v>
      </c>
    </row>
    <row r="11573" spans="1:2" x14ac:dyDescent="0.2">
      <c r="A11573" t="s">
        <v>15173</v>
      </c>
      <c r="B11573">
        <v>75.44</v>
      </c>
    </row>
    <row r="11574" spans="1:2" x14ac:dyDescent="0.2">
      <c r="A11574" t="s">
        <v>51081</v>
      </c>
      <c r="B11574">
        <v>73.48</v>
      </c>
    </row>
    <row r="11575" spans="1:2" x14ac:dyDescent="0.2">
      <c r="A11575" t="s">
        <v>15174</v>
      </c>
      <c r="B11575">
        <v>88.33</v>
      </c>
    </row>
    <row r="11576" spans="1:2" x14ac:dyDescent="0.2">
      <c r="A11576" t="s">
        <v>51082</v>
      </c>
      <c r="B11576">
        <v>86.13</v>
      </c>
    </row>
    <row r="11577" spans="1:2" x14ac:dyDescent="0.2">
      <c r="A11577" t="s">
        <v>15175</v>
      </c>
      <c r="B11577">
        <v>70.95</v>
      </c>
    </row>
    <row r="11578" spans="1:2" x14ac:dyDescent="0.2">
      <c r="A11578" t="s">
        <v>51083</v>
      </c>
      <c r="B11578">
        <v>68.989999999999995</v>
      </c>
    </row>
    <row r="11579" spans="1:2" x14ac:dyDescent="0.2">
      <c r="A11579" t="s">
        <v>15176</v>
      </c>
      <c r="B11579">
        <v>83.85</v>
      </c>
    </row>
    <row r="11580" spans="1:2" x14ac:dyDescent="0.2">
      <c r="A11580" t="s">
        <v>51084</v>
      </c>
      <c r="B11580">
        <v>81.64</v>
      </c>
    </row>
    <row r="11581" spans="1:2" x14ac:dyDescent="0.2">
      <c r="A11581" t="s">
        <v>15177</v>
      </c>
      <c r="B11581">
        <v>74.239999999999995</v>
      </c>
    </row>
    <row r="11582" spans="1:2" x14ac:dyDescent="0.2">
      <c r="A11582" t="s">
        <v>51085</v>
      </c>
      <c r="B11582">
        <v>72.28</v>
      </c>
    </row>
    <row r="11583" spans="1:2" x14ac:dyDescent="0.2">
      <c r="A11583" t="s">
        <v>15178</v>
      </c>
      <c r="B11583">
        <v>87.14</v>
      </c>
    </row>
    <row r="11584" spans="1:2" x14ac:dyDescent="0.2">
      <c r="A11584" t="s">
        <v>51086</v>
      </c>
      <c r="B11584">
        <v>84.93</v>
      </c>
    </row>
    <row r="11585" spans="1:2" x14ac:dyDescent="0.2">
      <c r="A11585" t="s">
        <v>15180</v>
      </c>
      <c r="B11585">
        <v>301.29000000000002</v>
      </c>
    </row>
    <row r="11586" spans="1:2" x14ac:dyDescent="0.2">
      <c r="A11586" t="s">
        <v>51087</v>
      </c>
      <c r="B11586">
        <v>270.89</v>
      </c>
    </row>
    <row r="11587" spans="1:2" x14ac:dyDescent="0.2">
      <c r="A11587" t="s">
        <v>15182</v>
      </c>
      <c r="B11587">
        <v>456.08</v>
      </c>
    </row>
    <row r="11588" spans="1:2" x14ac:dyDescent="0.2">
      <c r="A11588" t="s">
        <v>51088</v>
      </c>
      <c r="B11588">
        <v>442.07</v>
      </c>
    </row>
    <row r="11589" spans="1:2" x14ac:dyDescent="0.2">
      <c r="A11589" t="s">
        <v>15184</v>
      </c>
      <c r="B11589">
        <v>165.63</v>
      </c>
    </row>
    <row r="11590" spans="1:2" x14ac:dyDescent="0.2">
      <c r="A11590" t="s">
        <v>51089</v>
      </c>
      <c r="B11590">
        <v>146.88999999999999</v>
      </c>
    </row>
    <row r="11591" spans="1:2" x14ac:dyDescent="0.2">
      <c r="A11591" t="s">
        <v>15186</v>
      </c>
      <c r="B11591">
        <v>286.75</v>
      </c>
    </row>
    <row r="11592" spans="1:2" x14ac:dyDescent="0.2">
      <c r="A11592" t="s">
        <v>51090</v>
      </c>
      <c r="B11592">
        <v>272.74</v>
      </c>
    </row>
    <row r="11593" spans="1:2" x14ac:dyDescent="0.2">
      <c r="A11593" t="s">
        <v>15187</v>
      </c>
      <c r="B11593">
        <v>298.02999999999997</v>
      </c>
    </row>
    <row r="11594" spans="1:2" x14ac:dyDescent="0.2">
      <c r="A11594" t="s">
        <v>51091</v>
      </c>
      <c r="B11594">
        <v>284.02</v>
      </c>
    </row>
    <row r="11595" spans="1:2" x14ac:dyDescent="0.2">
      <c r="A11595" t="s">
        <v>15188</v>
      </c>
      <c r="B11595">
        <v>294.19</v>
      </c>
    </row>
    <row r="11596" spans="1:2" x14ac:dyDescent="0.2">
      <c r="A11596" t="s">
        <v>51092</v>
      </c>
      <c r="B11596">
        <v>280.18</v>
      </c>
    </row>
    <row r="11597" spans="1:2" x14ac:dyDescent="0.2">
      <c r="A11597" t="s">
        <v>15189</v>
      </c>
      <c r="B11597">
        <v>321.37</v>
      </c>
    </row>
    <row r="11598" spans="1:2" x14ac:dyDescent="0.2">
      <c r="A11598" t="s">
        <v>51093</v>
      </c>
      <c r="B11598">
        <v>307.36</v>
      </c>
    </row>
    <row r="11599" spans="1:2" x14ac:dyDescent="0.2">
      <c r="A11599" t="s">
        <v>15190</v>
      </c>
      <c r="B11599">
        <v>182.08</v>
      </c>
    </row>
    <row r="11600" spans="1:2" x14ac:dyDescent="0.2">
      <c r="A11600" t="s">
        <v>51094</v>
      </c>
      <c r="B11600">
        <v>168.07</v>
      </c>
    </row>
    <row r="11601" spans="1:2" x14ac:dyDescent="0.2">
      <c r="A11601" t="s">
        <v>15191</v>
      </c>
      <c r="B11601">
        <v>425.05</v>
      </c>
    </row>
    <row r="11602" spans="1:2" x14ac:dyDescent="0.2">
      <c r="A11602" t="s">
        <v>51095</v>
      </c>
      <c r="B11602">
        <v>411.04</v>
      </c>
    </row>
    <row r="11603" spans="1:2" x14ac:dyDescent="0.2">
      <c r="A11603" t="s">
        <v>15193</v>
      </c>
      <c r="B11603">
        <v>741.59</v>
      </c>
    </row>
    <row r="11604" spans="1:2" x14ac:dyDescent="0.2">
      <c r="A11604" t="s">
        <v>51096</v>
      </c>
      <c r="B11604">
        <v>736.21</v>
      </c>
    </row>
    <row r="11605" spans="1:2" x14ac:dyDescent="0.2">
      <c r="A11605" t="s">
        <v>15195</v>
      </c>
      <c r="B11605">
        <v>18.97</v>
      </c>
    </row>
    <row r="11606" spans="1:2" x14ac:dyDescent="0.2">
      <c r="A11606" t="s">
        <v>51097</v>
      </c>
      <c r="B11606">
        <v>17.420000000000002</v>
      </c>
    </row>
    <row r="11607" spans="1:2" x14ac:dyDescent="0.2">
      <c r="A11607" t="s">
        <v>51098</v>
      </c>
      <c r="B11607">
        <v>120.25</v>
      </c>
    </row>
    <row r="11608" spans="1:2" x14ac:dyDescent="0.2">
      <c r="A11608" t="s">
        <v>51099</v>
      </c>
      <c r="B11608">
        <v>119.82</v>
      </c>
    </row>
    <row r="11609" spans="1:2" x14ac:dyDescent="0.2">
      <c r="A11609" t="s">
        <v>15199</v>
      </c>
      <c r="B11609">
        <v>78.900000000000006</v>
      </c>
    </row>
    <row r="11610" spans="1:2" x14ac:dyDescent="0.2">
      <c r="A11610" t="s">
        <v>51100</v>
      </c>
      <c r="B11610">
        <v>73.28</v>
      </c>
    </row>
    <row r="11611" spans="1:2" x14ac:dyDescent="0.2">
      <c r="A11611" t="s">
        <v>15200</v>
      </c>
      <c r="B11611">
        <v>25.53</v>
      </c>
    </row>
    <row r="11612" spans="1:2" x14ac:dyDescent="0.2">
      <c r="A11612" t="s">
        <v>51101</v>
      </c>
      <c r="B11612">
        <v>23.67</v>
      </c>
    </row>
    <row r="11613" spans="1:2" x14ac:dyDescent="0.2">
      <c r="A11613" t="s">
        <v>15201</v>
      </c>
      <c r="B11613">
        <v>19.3</v>
      </c>
    </row>
    <row r="11614" spans="1:2" x14ac:dyDescent="0.2">
      <c r="A11614" t="s">
        <v>51102</v>
      </c>
      <c r="B11614">
        <v>17.64</v>
      </c>
    </row>
    <row r="11615" spans="1:2" x14ac:dyDescent="0.2">
      <c r="A11615" t="s">
        <v>15202</v>
      </c>
      <c r="B11615">
        <v>109.9</v>
      </c>
    </row>
    <row r="11616" spans="1:2" x14ac:dyDescent="0.2">
      <c r="A11616" t="s">
        <v>51103</v>
      </c>
      <c r="B11616">
        <v>98.14</v>
      </c>
    </row>
    <row r="11617" spans="1:2" x14ac:dyDescent="0.2">
      <c r="A11617" t="s">
        <v>15203</v>
      </c>
      <c r="B11617">
        <v>102.93</v>
      </c>
    </row>
    <row r="11618" spans="1:2" x14ac:dyDescent="0.2">
      <c r="A11618" t="s">
        <v>51104</v>
      </c>
      <c r="B11618">
        <v>94.17</v>
      </c>
    </row>
    <row r="11619" spans="1:2" x14ac:dyDescent="0.2">
      <c r="A11619" t="s">
        <v>15207</v>
      </c>
      <c r="B11619">
        <v>5.07</v>
      </c>
    </row>
    <row r="11620" spans="1:2" x14ac:dyDescent="0.2">
      <c r="A11620" t="s">
        <v>51105</v>
      </c>
      <c r="B11620">
        <v>4.54</v>
      </c>
    </row>
    <row r="11621" spans="1:2" x14ac:dyDescent="0.2">
      <c r="A11621" t="s">
        <v>15208</v>
      </c>
      <c r="B11621">
        <v>11.82</v>
      </c>
    </row>
    <row r="11622" spans="1:2" x14ac:dyDescent="0.2">
      <c r="A11622" t="s">
        <v>51106</v>
      </c>
      <c r="B11622">
        <v>11.02</v>
      </c>
    </row>
    <row r="11623" spans="1:2" x14ac:dyDescent="0.2">
      <c r="A11623" t="s">
        <v>15209</v>
      </c>
      <c r="B11623">
        <v>3.8</v>
      </c>
    </row>
    <row r="11624" spans="1:2" x14ac:dyDescent="0.2">
      <c r="A11624" t="s">
        <v>51107</v>
      </c>
      <c r="B11624">
        <v>3.51</v>
      </c>
    </row>
    <row r="11625" spans="1:2" x14ac:dyDescent="0.2">
      <c r="A11625" t="s">
        <v>15210</v>
      </c>
      <c r="B11625">
        <v>9.8699999999999992</v>
      </c>
    </row>
    <row r="11626" spans="1:2" x14ac:dyDescent="0.2">
      <c r="A11626" t="s">
        <v>51108</v>
      </c>
      <c r="B11626">
        <v>8.82</v>
      </c>
    </row>
    <row r="11627" spans="1:2" x14ac:dyDescent="0.2">
      <c r="A11627" t="s">
        <v>15211</v>
      </c>
      <c r="B11627">
        <v>25.42</v>
      </c>
    </row>
    <row r="11628" spans="1:2" x14ac:dyDescent="0.2">
      <c r="A11628" t="s">
        <v>51109</v>
      </c>
      <c r="B11628">
        <v>22.84</v>
      </c>
    </row>
    <row r="11629" spans="1:2" x14ac:dyDescent="0.2">
      <c r="A11629" t="s">
        <v>15212</v>
      </c>
      <c r="B11629">
        <v>25.06</v>
      </c>
    </row>
    <row r="11630" spans="1:2" x14ac:dyDescent="0.2">
      <c r="A11630" t="s">
        <v>51110</v>
      </c>
      <c r="B11630">
        <v>22.47</v>
      </c>
    </row>
    <row r="11631" spans="1:2" x14ac:dyDescent="0.2">
      <c r="A11631" t="s">
        <v>15213</v>
      </c>
      <c r="B11631">
        <v>24.54</v>
      </c>
    </row>
    <row r="11632" spans="1:2" x14ac:dyDescent="0.2">
      <c r="A11632" t="s">
        <v>51111</v>
      </c>
      <c r="B11632">
        <v>21.93</v>
      </c>
    </row>
    <row r="11633" spans="1:2" x14ac:dyDescent="0.2">
      <c r="A11633" t="s">
        <v>15214</v>
      </c>
      <c r="B11633">
        <v>26.46</v>
      </c>
    </row>
    <row r="11634" spans="1:2" x14ac:dyDescent="0.2">
      <c r="A11634" t="s">
        <v>51112</v>
      </c>
      <c r="B11634">
        <v>23.81</v>
      </c>
    </row>
    <row r="11635" spans="1:2" x14ac:dyDescent="0.2">
      <c r="A11635" t="s">
        <v>15215</v>
      </c>
      <c r="B11635">
        <v>24.34</v>
      </c>
    </row>
    <row r="11636" spans="1:2" x14ac:dyDescent="0.2">
      <c r="A11636" t="s">
        <v>51113</v>
      </c>
      <c r="B11636">
        <v>21.72</v>
      </c>
    </row>
    <row r="11637" spans="1:2" x14ac:dyDescent="0.2">
      <c r="A11637" t="s">
        <v>15216</v>
      </c>
      <c r="B11637">
        <v>32.5</v>
      </c>
    </row>
    <row r="11638" spans="1:2" x14ac:dyDescent="0.2">
      <c r="A11638" t="s">
        <v>51114</v>
      </c>
      <c r="B11638">
        <v>29.84</v>
      </c>
    </row>
    <row r="11639" spans="1:2" x14ac:dyDescent="0.2">
      <c r="A11639" t="s">
        <v>15217</v>
      </c>
      <c r="B11639">
        <v>24.52</v>
      </c>
    </row>
    <row r="11640" spans="1:2" x14ac:dyDescent="0.2">
      <c r="A11640" t="s">
        <v>51115</v>
      </c>
      <c r="B11640">
        <v>21.87</v>
      </c>
    </row>
    <row r="11641" spans="1:2" x14ac:dyDescent="0.2">
      <c r="A11641" t="s">
        <v>15218</v>
      </c>
      <c r="B11641">
        <v>19.440000000000001</v>
      </c>
    </row>
    <row r="11642" spans="1:2" x14ac:dyDescent="0.2">
      <c r="A11642" t="s">
        <v>51116</v>
      </c>
      <c r="B11642">
        <v>17.329999999999998</v>
      </c>
    </row>
    <row r="11643" spans="1:2" x14ac:dyDescent="0.2">
      <c r="A11643" t="s">
        <v>15219</v>
      </c>
      <c r="B11643">
        <v>26.07</v>
      </c>
    </row>
    <row r="11644" spans="1:2" x14ac:dyDescent="0.2">
      <c r="A11644" t="s">
        <v>51117</v>
      </c>
      <c r="B11644">
        <v>23.38</v>
      </c>
    </row>
    <row r="11645" spans="1:2" x14ac:dyDescent="0.2">
      <c r="A11645" t="s">
        <v>15220</v>
      </c>
      <c r="B11645">
        <v>20.99</v>
      </c>
    </row>
    <row r="11646" spans="1:2" x14ac:dyDescent="0.2">
      <c r="A11646" t="s">
        <v>51118</v>
      </c>
      <c r="B11646">
        <v>18.829999999999998</v>
      </c>
    </row>
    <row r="11647" spans="1:2" x14ac:dyDescent="0.2">
      <c r="A11647" t="s">
        <v>15221</v>
      </c>
      <c r="B11647">
        <v>31.35</v>
      </c>
    </row>
    <row r="11648" spans="1:2" x14ac:dyDescent="0.2">
      <c r="A11648" t="s">
        <v>51119</v>
      </c>
      <c r="B11648">
        <v>28.66</v>
      </c>
    </row>
    <row r="11649" spans="1:2" x14ac:dyDescent="0.2">
      <c r="A11649" t="s">
        <v>15222</v>
      </c>
      <c r="B11649">
        <v>29.39</v>
      </c>
    </row>
    <row r="11650" spans="1:2" x14ac:dyDescent="0.2">
      <c r="A11650" t="s">
        <v>51120</v>
      </c>
      <c r="B11650">
        <v>26.62</v>
      </c>
    </row>
    <row r="11651" spans="1:2" x14ac:dyDescent="0.2">
      <c r="A11651" t="s">
        <v>15223</v>
      </c>
      <c r="B11651">
        <v>29.01</v>
      </c>
    </row>
    <row r="11652" spans="1:2" x14ac:dyDescent="0.2">
      <c r="A11652" t="s">
        <v>51121</v>
      </c>
      <c r="B11652">
        <v>26.17</v>
      </c>
    </row>
    <row r="11653" spans="1:2" x14ac:dyDescent="0.2">
      <c r="A11653" t="s">
        <v>15224</v>
      </c>
      <c r="B11653">
        <v>26.37</v>
      </c>
    </row>
    <row r="11654" spans="1:2" x14ac:dyDescent="0.2">
      <c r="A11654" t="s">
        <v>51122</v>
      </c>
      <c r="B11654">
        <v>23.57</v>
      </c>
    </row>
    <row r="11655" spans="1:2" x14ac:dyDescent="0.2">
      <c r="A11655" t="s">
        <v>15225</v>
      </c>
      <c r="B11655">
        <v>15.09</v>
      </c>
    </row>
    <row r="11656" spans="1:2" x14ac:dyDescent="0.2">
      <c r="A11656" t="s">
        <v>51123</v>
      </c>
      <c r="B11656">
        <v>14.27</v>
      </c>
    </row>
    <row r="11657" spans="1:2" x14ac:dyDescent="0.2">
      <c r="A11657" t="s">
        <v>15226</v>
      </c>
      <c r="B11657">
        <v>18.739999999999998</v>
      </c>
    </row>
    <row r="11658" spans="1:2" x14ac:dyDescent="0.2">
      <c r="A11658" t="s">
        <v>51124</v>
      </c>
      <c r="B11658">
        <v>17.399999999999999</v>
      </c>
    </row>
    <row r="11659" spans="1:2" x14ac:dyDescent="0.2">
      <c r="A11659" t="s">
        <v>15227</v>
      </c>
      <c r="B11659">
        <v>15.35</v>
      </c>
    </row>
    <row r="11660" spans="1:2" x14ac:dyDescent="0.2">
      <c r="A11660" t="s">
        <v>51125</v>
      </c>
      <c r="B11660">
        <v>14.08</v>
      </c>
    </row>
    <row r="11661" spans="1:2" x14ac:dyDescent="0.2">
      <c r="A11661" t="s">
        <v>15228</v>
      </c>
      <c r="B11661">
        <v>11.96</v>
      </c>
    </row>
    <row r="11662" spans="1:2" x14ac:dyDescent="0.2">
      <c r="A11662" t="s">
        <v>51126</v>
      </c>
      <c r="B11662">
        <v>10.75</v>
      </c>
    </row>
    <row r="11663" spans="1:2" x14ac:dyDescent="0.2">
      <c r="A11663" t="s">
        <v>15230</v>
      </c>
      <c r="B11663">
        <v>30.1</v>
      </c>
    </row>
    <row r="11664" spans="1:2" x14ac:dyDescent="0.2">
      <c r="A11664" t="s">
        <v>51127</v>
      </c>
      <c r="B11664">
        <v>27.3</v>
      </c>
    </row>
    <row r="11665" spans="1:2" x14ac:dyDescent="0.2">
      <c r="A11665" t="s">
        <v>15231</v>
      </c>
      <c r="B11665">
        <v>27.31</v>
      </c>
    </row>
    <row r="11666" spans="1:2" x14ac:dyDescent="0.2">
      <c r="A11666" t="s">
        <v>51128</v>
      </c>
      <c r="B11666">
        <v>24.52</v>
      </c>
    </row>
    <row r="11667" spans="1:2" x14ac:dyDescent="0.2">
      <c r="A11667" t="s">
        <v>15232</v>
      </c>
      <c r="B11667">
        <v>29.79</v>
      </c>
    </row>
    <row r="11668" spans="1:2" x14ac:dyDescent="0.2">
      <c r="A11668" t="s">
        <v>51129</v>
      </c>
      <c r="B11668">
        <v>26.9</v>
      </c>
    </row>
    <row r="11669" spans="1:2" x14ac:dyDescent="0.2">
      <c r="A11669" t="s">
        <v>15233</v>
      </c>
      <c r="B11669">
        <v>26.97</v>
      </c>
    </row>
    <row r="11670" spans="1:2" x14ac:dyDescent="0.2">
      <c r="A11670" t="s">
        <v>51130</v>
      </c>
      <c r="B11670">
        <v>24.25</v>
      </c>
    </row>
    <row r="11671" spans="1:2" x14ac:dyDescent="0.2">
      <c r="A11671" t="s">
        <v>15234</v>
      </c>
      <c r="B11671">
        <v>26.62</v>
      </c>
    </row>
    <row r="11672" spans="1:2" x14ac:dyDescent="0.2">
      <c r="A11672" t="s">
        <v>51131</v>
      </c>
      <c r="B11672">
        <v>23.82</v>
      </c>
    </row>
    <row r="11673" spans="1:2" x14ac:dyDescent="0.2">
      <c r="A11673" t="s">
        <v>15236</v>
      </c>
      <c r="B11673">
        <v>23.9</v>
      </c>
    </row>
    <row r="11674" spans="1:2" x14ac:dyDescent="0.2">
      <c r="A11674" t="s">
        <v>51132</v>
      </c>
      <c r="B11674">
        <v>21.43</v>
      </c>
    </row>
    <row r="11675" spans="1:2" x14ac:dyDescent="0.2">
      <c r="A11675" t="s">
        <v>15237</v>
      </c>
      <c r="B11675">
        <v>26.63</v>
      </c>
    </row>
    <row r="11676" spans="1:2" x14ac:dyDescent="0.2">
      <c r="A11676" t="s">
        <v>51133</v>
      </c>
      <c r="B11676">
        <v>24.66</v>
      </c>
    </row>
    <row r="11677" spans="1:2" x14ac:dyDescent="0.2">
      <c r="A11677" t="s">
        <v>15238</v>
      </c>
      <c r="B11677">
        <v>32.549999999999997</v>
      </c>
    </row>
    <row r="11678" spans="1:2" x14ac:dyDescent="0.2">
      <c r="A11678" t="s">
        <v>51134</v>
      </c>
      <c r="B11678">
        <v>30.58</v>
      </c>
    </row>
    <row r="11679" spans="1:2" x14ac:dyDescent="0.2">
      <c r="A11679" t="s">
        <v>15239</v>
      </c>
      <c r="B11679">
        <v>37.630000000000003</v>
      </c>
    </row>
    <row r="11680" spans="1:2" x14ac:dyDescent="0.2">
      <c r="A11680" t="s">
        <v>51135</v>
      </c>
      <c r="B11680">
        <v>35.130000000000003</v>
      </c>
    </row>
    <row r="11681" spans="1:2" x14ac:dyDescent="0.2">
      <c r="A11681" t="s">
        <v>15240</v>
      </c>
      <c r="B11681">
        <v>24.69</v>
      </c>
    </row>
    <row r="11682" spans="1:2" x14ac:dyDescent="0.2">
      <c r="A11682" t="s">
        <v>51136</v>
      </c>
      <c r="B11682">
        <v>22.04</v>
      </c>
    </row>
    <row r="11683" spans="1:2" x14ac:dyDescent="0.2">
      <c r="A11683" t="s">
        <v>15242</v>
      </c>
      <c r="B11683">
        <v>40.549999999999997</v>
      </c>
    </row>
    <row r="11684" spans="1:2" x14ac:dyDescent="0.2">
      <c r="A11684" t="s">
        <v>51137</v>
      </c>
      <c r="B11684">
        <v>36.4</v>
      </c>
    </row>
    <row r="11685" spans="1:2" x14ac:dyDescent="0.2">
      <c r="A11685" t="s">
        <v>15243</v>
      </c>
      <c r="B11685">
        <v>38.869999999999997</v>
      </c>
    </row>
    <row r="11686" spans="1:2" x14ac:dyDescent="0.2">
      <c r="A11686" t="s">
        <v>51138</v>
      </c>
      <c r="B11686">
        <v>34.76</v>
      </c>
    </row>
    <row r="11687" spans="1:2" x14ac:dyDescent="0.2">
      <c r="A11687" t="s">
        <v>15245</v>
      </c>
      <c r="B11687">
        <v>50.23</v>
      </c>
    </row>
    <row r="11688" spans="1:2" x14ac:dyDescent="0.2">
      <c r="A11688" t="s">
        <v>51139</v>
      </c>
      <c r="B11688">
        <v>45.98</v>
      </c>
    </row>
    <row r="11689" spans="1:2" x14ac:dyDescent="0.2">
      <c r="A11689" t="s">
        <v>15246</v>
      </c>
      <c r="B11689">
        <v>49.2</v>
      </c>
    </row>
    <row r="11690" spans="1:2" x14ac:dyDescent="0.2">
      <c r="A11690" t="s">
        <v>51140</v>
      </c>
      <c r="B11690">
        <v>44.99</v>
      </c>
    </row>
    <row r="11691" spans="1:2" x14ac:dyDescent="0.2">
      <c r="A11691" t="s">
        <v>15247</v>
      </c>
      <c r="B11691">
        <v>46.13</v>
      </c>
    </row>
    <row r="11692" spans="1:2" x14ac:dyDescent="0.2">
      <c r="A11692" t="s">
        <v>51141</v>
      </c>
      <c r="B11692">
        <v>42.01</v>
      </c>
    </row>
    <row r="11693" spans="1:2" x14ac:dyDescent="0.2">
      <c r="A11693" t="s">
        <v>15248</v>
      </c>
      <c r="B11693">
        <v>47.85</v>
      </c>
    </row>
    <row r="11694" spans="1:2" x14ac:dyDescent="0.2">
      <c r="A11694" t="s">
        <v>51142</v>
      </c>
      <c r="B11694">
        <v>43</v>
      </c>
    </row>
    <row r="11695" spans="1:2" x14ac:dyDescent="0.2">
      <c r="A11695" t="s">
        <v>15250</v>
      </c>
      <c r="B11695">
        <v>45.08</v>
      </c>
    </row>
    <row r="11696" spans="1:2" x14ac:dyDescent="0.2">
      <c r="A11696" t="s">
        <v>51143</v>
      </c>
      <c r="B11696">
        <v>40.19</v>
      </c>
    </row>
    <row r="11697" spans="1:2" x14ac:dyDescent="0.2">
      <c r="A11697" t="s">
        <v>15251</v>
      </c>
      <c r="B11697">
        <v>42.24</v>
      </c>
    </row>
    <row r="11698" spans="1:2" x14ac:dyDescent="0.2">
      <c r="A11698" t="s">
        <v>51144</v>
      </c>
      <c r="B11698">
        <v>37.630000000000003</v>
      </c>
    </row>
    <row r="11699" spans="1:2" x14ac:dyDescent="0.2">
      <c r="A11699" t="s">
        <v>15252</v>
      </c>
      <c r="B11699">
        <v>37.409999999999997</v>
      </c>
    </row>
    <row r="11700" spans="1:2" x14ac:dyDescent="0.2">
      <c r="A11700" t="s">
        <v>51145</v>
      </c>
      <c r="B11700">
        <v>33.17</v>
      </c>
    </row>
    <row r="11701" spans="1:2" x14ac:dyDescent="0.2">
      <c r="A11701" t="s">
        <v>15255</v>
      </c>
      <c r="B11701">
        <v>17.38</v>
      </c>
    </row>
    <row r="11702" spans="1:2" x14ac:dyDescent="0.2">
      <c r="A11702" t="s">
        <v>51146</v>
      </c>
      <c r="B11702">
        <v>15.19</v>
      </c>
    </row>
    <row r="11703" spans="1:2" x14ac:dyDescent="0.2">
      <c r="A11703" t="s">
        <v>15256</v>
      </c>
      <c r="B11703">
        <v>18.64</v>
      </c>
    </row>
    <row r="11704" spans="1:2" x14ac:dyDescent="0.2">
      <c r="A11704" t="s">
        <v>51147</v>
      </c>
      <c r="B11704">
        <v>16.46</v>
      </c>
    </row>
    <row r="11705" spans="1:2" x14ac:dyDescent="0.2">
      <c r="A11705" t="s">
        <v>15258</v>
      </c>
      <c r="B11705">
        <v>23.89</v>
      </c>
    </row>
    <row r="11706" spans="1:2" x14ac:dyDescent="0.2">
      <c r="A11706" t="s">
        <v>51148</v>
      </c>
      <c r="B11706">
        <v>21.92</v>
      </c>
    </row>
    <row r="11707" spans="1:2" x14ac:dyDescent="0.2">
      <c r="A11707" t="s">
        <v>15259</v>
      </c>
      <c r="B11707">
        <v>37.93</v>
      </c>
    </row>
    <row r="11708" spans="1:2" x14ac:dyDescent="0.2">
      <c r="A11708" t="s">
        <v>51149</v>
      </c>
      <c r="B11708">
        <v>34.630000000000003</v>
      </c>
    </row>
    <row r="11709" spans="1:2" x14ac:dyDescent="0.2">
      <c r="A11709" t="s">
        <v>15260</v>
      </c>
      <c r="B11709">
        <v>44.15</v>
      </c>
    </row>
    <row r="11710" spans="1:2" x14ac:dyDescent="0.2">
      <c r="A11710" t="s">
        <v>51150</v>
      </c>
      <c r="B11710">
        <v>40.75</v>
      </c>
    </row>
    <row r="11711" spans="1:2" x14ac:dyDescent="0.2">
      <c r="A11711" t="s">
        <v>15262</v>
      </c>
      <c r="B11711">
        <v>14.66</v>
      </c>
    </row>
    <row r="11712" spans="1:2" x14ac:dyDescent="0.2">
      <c r="A11712" t="s">
        <v>51151</v>
      </c>
      <c r="B11712">
        <v>12.72</v>
      </c>
    </row>
    <row r="11713" spans="1:2" x14ac:dyDescent="0.2">
      <c r="A11713" t="s">
        <v>15263</v>
      </c>
      <c r="B11713">
        <v>15.53</v>
      </c>
    </row>
    <row r="11714" spans="1:2" x14ac:dyDescent="0.2">
      <c r="A11714" t="s">
        <v>51152</v>
      </c>
      <c r="B11714">
        <v>13.47</v>
      </c>
    </row>
    <row r="11715" spans="1:2" x14ac:dyDescent="0.2">
      <c r="A11715" t="s">
        <v>15264</v>
      </c>
      <c r="B11715">
        <v>15.44</v>
      </c>
    </row>
    <row r="11716" spans="1:2" x14ac:dyDescent="0.2">
      <c r="A11716" t="s">
        <v>51153</v>
      </c>
      <c r="B11716">
        <v>13.39</v>
      </c>
    </row>
    <row r="11717" spans="1:2" x14ac:dyDescent="0.2">
      <c r="A11717" t="s">
        <v>15265</v>
      </c>
      <c r="B11717">
        <v>763.69</v>
      </c>
    </row>
    <row r="11718" spans="1:2" x14ac:dyDescent="0.2">
      <c r="A11718" t="s">
        <v>51154</v>
      </c>
      <c r="B11718">
        <v>694.24</v>
      </c>
    </row>
    <row r="11719" spans="1:2" x14ac:dyDescent="0.2">
      <c r="A11719" t="s">
        <v>15266</v>
      </c>
      <c r="B11719">
        <v>743.96</v>
      </c>
    </row>
    <row r="11720" spans="1:2" x14ac:dyDescent="0.2">
      <c r="A11720" t="s">
        <v>51155</v>
      </c>
      <c r="B11720">
        <v>669.57</v>
      </c>
    </row>
    <row r="11721" spans="1:2" x14ac:dyDescent="0.2">
      <c r="A11721" t="s">
        <v>15268</v>
      </c>
      <c r="B11721">
        <v>9.56</v>
      </c>
    </row>
    <row r="11722" spans="1:2" x14ac:dyDescent="0.2">
      <c r="A11722" t="s">
        <v>51156</v>
      </c>
      <c r="B11722">
        <v>8.58</v>
      </c>
    </row>
    <row r="11723" spans="1:2" x14ac:dyDescent="0.2">
      <c r="A11723" t="s">
        <v>15269</v>
      </c>
      <c r="B11723">
        <v>25.62</v>
      </c>
    </row>
    <row r="11724" spans="1:2" x14ac:dyDescent="0.2">
      <c r="A11724" t="s">
        <v>51157</v>
      </c>
      <c r="B11724">
        <v>23.44</v>
      </c>
    </row>
    <row r="11725" spans="1:2" x14ac:dyDescent="0.2">
      <c r="A11725" t="s">
        <v>15271</v>
      </c>
      <c r="B11725">
        <v>48.81</v>
      </c>
    </row>
    <row r="11726" spans="1:2" x14ac:dyDescent="0.2">
      <c r="A11726" t="s">
        <v>51158</v>
      </c>
      <c r="B11726">
        <v>47.82</v>
      </c>
    </row>
    <row r="11727" spans="1:2" x14ac:dyDescent="0.2">
      <c r="A11727" t="s">
        <v>15276</v>
      </c>
      <c r="B11727">
        <v>368.67</v>
      </c>
    </row>
    <row r="11728" spans="1:2" x14ac:dyDescent="0.2">
      <c r="A11728" t="s">
        <v>51159</v>
      </c>
      <c r="B11728">
        <v>361.94</v>
      </c>
    </row>
    <row r="11729" spans="1:2" x14ac:dyDescent="0.2">
      <c r="A11729" t="s">
        <v>15277</v>
      </c>
      <c r="B11729">
        <v>368.67</v>
      </c>
    </row>
    <row r="11730" spans="1:2" x14ac:dyDescent="0.2">
      <c r="A11730" t="s">
        <v>51160</v>
      </c>
      <c r="B11730">
        <v>361.94</v>
      </c>
    </row>
    <row r="11731" spans="1:2" x14ac:dyDescent="0.2">
      <c r="A11731" t="s">
        <v>15278</v>
      </c>
      <c r="B11731">
        <v>168.16</v>
      </c>
    </row>
    <row r="11732" spans="1:2" x14ac:dyDescent="0.2">
      <c r="A11732" t="s">
        <v>51161</v>
      </c>
      <c r="B11732">
        <v>161.43</v>
      </c>
    </row>
    <row r="11733" spans="1:2" x14ac:dyDescent="0.2">
      <c r="A11733" t="s">
        <v>15279</v>
      </c>
      <c r="B11733">
        <v>241.7</v>
      </c>
    </row>
    <row r="11734" spans="1:2" x14ac:dyDescent="0.2">
      <c r="A11734" t="s">
        <v>51162</v>
      </c>
      <c r="B11734">
        <v>234.97</v>
      </c>
    </row>
    <row r="11735" spans="1:2" x14ac:dyDescent="0.2">
      <c r="A11735" t="s">
        <v>15280</v>
      </c>
      <c r="B11735">
        <v>74.14</v>
      </c>
    </row>
    <row r="11736" spans="1:2" x14ac:dyDescent="0.2">
      <c r="A11736" t="s">
        <v>51163</v>
      </c>
      <c r="B11736">
        <v>69.3</v>
      </c>
    </row>
    <row r="11737" spans="1:2" x14ac:dyDescent="0.2">
      <c r="A11737" t="s">
        <v>15281</v>
      </c>
      <c r="B11737">
        <v>113.15</v>
      </c>
    </row>
    <row r="11738" spans="1:2" x14ac:dyDescent="0.2">
      <c r="A11738" t="s">
        <v>51164</v>
      </c>
      <c r="B11738">
        <v>108.25</v>
      </c>
    </row>
    <row r="11739" spans="1:2" x14ac:dyDescent="0.2">
      <c r="A11739" t="s">
        <v>15282</v>
      </c>
      <c r="B11739">
        <v>206.34</v>
      </c>
    </row>
    <row r="11740" spans="1:2" x14ac:dyDescent="0.2">
      <c r="A11740" t="s">
        <v>51165</v>
      </c>
      <c r="B11740">
        <v>199.63</v>
      </c>
    </row>
    <row r="11741" spans="1:2" x14ac:dyDescent="0.2">
      <c r="A11741" t="s">
        <v>15283</v>
      </c>
      <c r="B11741">
        <v>110.05</v>
      </c>
    </row>
    <row r="11742" spans="1:2" x14ac:dyDescent="0.2">
      <c r="A11742" t="s">
        <v>51166</v>
      </c>
      <c r="B11742">
        <v>103.34</v>
      </c>
    </row>
    <row r="11743" spans="1:2" x14ac:dyDescent="0.2">
      <c r="A11743" t="s">
        <v>15284</v>
      </c>
      <c r="B11743">
        <v>71.64</v>
      </c>
    </row>
    <row r="11744" spans="1:2" x14ac:dyDescent="0.2">
      <c r="A11744" t="s">
        <v>51167</v>
      </c>
      <c r="B11744">
        <v>63.93</v>
      </c>
    </row>
    <row r="11745" spans="1:2" x14ac:dyDescent="0.2">
      <c r="A11745" t="s">
        <v>15286</v>
      </c>
      <c r="B11745">
        <v>174.37</v>
      </c>
    </row>
    <row r="11746" spans="1:2" x14ac:dyDescent="0.2">
      <c r="A11746" t="s">
        <v>51168</v>
      </c>
      <c r="B11746">
        <v>166.87</v>
      </c>
    </row>
    <row r="11747" spans="1:2" x14ac:dyDescent="0.2">
      <c r="A11747" t="s">
        <v>15287</v>
      </c>
      <c r="B11747">
        <v>135.19</v>
      </c>
    </row>
    <row r="11748" spans="1:2" x14ac:dyDescent="0.2">
      <c r="A11748" t="s">
        <v>51169</v>
      </c>
      <c r="B11748">
        <v>131.07</v>
      </c>
    </row>
    <row r="11749" spans="1:2" x14ac:dyDescent="0.2">
      <c r="A11749" t="s">
        <v>15288</v>
      </c>
      <c r="B11749">
        <v>179.04</v>
      </c>
    </row>
    <row r="11750" spans="1:2" x14ac:dyDescent="0.2">
      <c r="A11750" t="s">
        <v>51170</v>
      </c>
      <c r="B11750">
        <v>171.54</v>
      </c>
    </row>
    <row r="11751" spans="1:2" x14ac:dyDescent="0.2">
      <c r="A11751" t="s">
        <v>15289</v>
      </c>
      <c r="B11751">
        <v>139.86000000000001</v>
      </c>
    </row>
    <row r="11752" spans="1:2" x14ac:dyDescent="0.2">
      <c r="A11752" t="s">
        <v>51171</v>
      </c>
      <c r="B11752">
        <v>135.74</v>
      </c>
    </row>
    <row r="11753" spans="1:2" x14ac:dyDescent="0.2">
      <c r="A11753" t="s">
        <v>15290</v>
      </c>
      <c r="B11753">
        <v>165.25</v>
      </c>
    </row>
    <row r="11754" spans="1:2" x14ac:dyDescent="0.2">
      <c r="A11754" t="s">
        <v>51172</v>
      </c>
      <c r="B11754">
        <v>157.75</v>
      </c>
    </row>
    <row r="11755" spans="1:2" x14ac:dyDescent="0.2">
      <c r="A11755" t="s">
        <v>15291</v>
      </c>
      <c r="B11755">
        <v>126.08</v>
      </c>
    </row>
    <row r="11756" spans="1:2" x14ac:dyDescent="0.2">
      <c r="A11756" t="s">
        <v>51173</v>
      </c>
      <c r="B11756">
        <v>121.96</v>
      </c>
    </row>
    <row r="11757" spans="1:2" x14ac:dyDescent="0.2">
      <c r="A11757" t="s">
        <v>15292</v>
      </c>
      <c r="B11757">
        <v>238.11</v>
      </c>
    </row>
    <row r="11758" spans="1:2" x14ac:dyDescent="0.2">
      <c r="A11758" t="s">
        <v>51174</v>
      </c>
      <c r="B11758">
        <v>230.61</v>
      </c>
    </row>
    <row r="11759" spans="1:2" x14ac:dyDescent="0.2">
      <c r="A11759" t="s">
        <v>15293</v>
      </c>
      <c r="B11759">
        <v>198.93</v>
      </c>
    </row>
    <row r="11760" spans="1:2" x14ac:dyDescent="0.2">
      <c r="A11760" t="s">
        <v>51175</v>
      </c>
      <c r="B11760">
        <v>194.81</v>
      </c>
    </row>
    <row r="11761" spans="1:2" x14ac:dyDescent="0.2">
      <c r="A11761" t="s">
        <v>15295</v>
      </c>
      <c r="B11761">
        <v>40.47</v>
      </c>
    </row>
    <row r="11762" spans="1:2" x14ac:dyDescent="0.2">
      <c r="A11762" t="s">
        <v>51176</v>
      </c>
      <c r="B11762">
        <v>35.26</v>
      </c>
    </row>
    <row r="11763" spans="1:2" x14ac:dyDescent="0.2">
      <c r="A11763" t="s">
        <v>15296</v>
      </c>
      <c r="B11763">
        <v>72.86</v>
      </c>
    </row>
    <row r="11764" spans="1:2" x14ac:dyDescent="0.2">
      <c r="A11764" t="s">
        <v>51177</v>
      </c>
      <c r="B11764">
        <v>64.34</v>
      </c>
    </row>
    <row r="11765" spans="1:2" x14ac:dyDescent="0.2">
      <c r="A11765" t="s">
        <v>15297</v>
      </c>
      <c r="B11765">
        <v>76.459999999999994</v>
      </c>
    </row>
    <row r="11766" spans="1:2" x14ac:dyDescent="0.2">
      <c r="A11766" t="s">
        <v>51178</v>
      </c>
      <c r="B11766">
        <v>67.94</v>
      </c>
    </row>
    <row r="11767" spans="1:2" x14ac:dyDescent="0.2">
      <c r="A11767" t="s">
        <v>15298</v>
      </c>
      <c r="B11767">
        <v>2.2200000000000002</v>
      </c>
    </row>
    <row r="11768" spans="1:2" x14ac:dyDescent="0.2">
      <c r="A11768" t="s">
        <v>51179</v>
      </c>
      <c r="B11768">
        <v>1.94</v>
      </c>
    </row>
    <row r="11769" spans="1:2" x14ac:dyDescent="0.2">
      <c r="A11769" t="s">
        <v>15299</v>
      </c>
      <c r="B11769">
        <v>57.48</v>
      </c>
    </row>
    <row r="11770" spans="1:2" x14ac:dyDescent="0.2">
      <c r="A11770" t="s">
        <v>51180</v>
      </c>
      <c r="B11770">
        <v>52.33</v>
      </c>
    </row>
    <row r="11771" spans="1:2" x14ac:dyDescent="0.2">
      <c r="A11771" t="s">
        <v>15300</v>
      </c>
      <c r="B11771">
        <v>62.56</v>
      </c>
    </row>
    <row r="11772" spans="1:2" x14ac:dyDescent="0.2">
      <c r="A11772" t="s">
        <v>51181</v>
      </c>
      <c r="B11772">
        <v>56.88</v>
      </c>
    </row>
    <row r="11773" spans="1:2" x14ac:dyDescent="0.2">
      <c r="A11773" t="s">
        <v>15301</v>
      </c>
      <c r="B11773">
        <v>38.630000000000003</v>
      </c>
    </row>
    <row r="11774" spans="1:2" x14ac:dyDescent="0.2">
      <c r="A11774" t="s">
        <v>51182</v>
      </c>
      <c r="B11774">
        <v>33.479999999999997</v>
      </c>
    </row>
    <row r="11775" spans="1:2" x14ac:dyDescent="0.2">
      <c r="A11775" t="s">
        <v>15302</v>
      </c>
      <c r="B11775">
        <v>38.29</v>
      </c>
    </row>
    <row r="11776" spans="1:2" x14ac:dyDescent="0.2">
      <c r="A11776" t="s">
        <v>51183</v>
      </c>
      <c r="B11776">
        <v>33.51</v>
      </c>
    </row>
    <row r="11777" spans="1:2" x14ac:dyDescent="0.2">
      <c r="A11777" t="s">
        <v>15303</v>
      </c>
      <c r="B11777">
        <v>39.67</v>
      </c>
    </row>
    <row r="11778" spans="1:2" x14ac:dyDescent="0.2">
      <c r="A11778" t="s">
        <v>51184</v>
      </c>
      <c r="B11778">
        <v>34.869999999999997</v>
      </c>
    </row>
    <row r="11779" spans="1:2" x14ac:dyDescent="0.2">
      <c r="A11779" t="s">
        <v>15304</v>
      </c>
      <c r="B11779">
        <v>17.8</v>
      </c>
    </row>
    <row r="11780" spans="1:2" x14ac:dyDescent="0.2">
      <c r="A11780" t="s">
        <v>51185</v>
      </c>
      <c r="B11780">
        <v>17.68</v>
      </c>
    </row>
    <row r="11781" spans="1:2" x14ac:dyDescent="0.2">
      <c r="A11781" t="s">
        <v>15306</v>
      </c>
      <c r="B11781">
        <v>91.56</v>
      </c>
    </row>
    <row r="11782" spans="1:2" x14ac:dyDescent="0.2">
      <c r="A11782" t="s">
        <v>51186</v>
      </c>
      <c r="B11782">
        <v>83.04</v>
      </c>
    </row>
    <row r="11783" spans="1:2" x14ac:dyDescent="0.2">
      <c r="A11783" t="s">
        <v>15307</v>
      </c>
      <c r="B11783">
        <v>59.17</v>
      </c>
    </row>
    <row r="11784" spans="1:2" x14ac:dyDescent="0.2">
      <c r="A11784" t="s">
        <v>51187</v>
      </c>
      <c r="B11784">
        <v>53.96</v>
      </c>
    </row>
    <row r="11785" spans="1:2" x14ac:dyDescent="0.2">
      <c r="A11785" t="s">
        <v>15308</v>
      </c>
      <c r="B11785">
        <v>81.260000000000005</v>
      </c>
    </row>
    <row r="11786" spans="1:2" x14ac:dyDescent="0.2">
      <c r="A11786" t="s">
        <v>51188</v>
      </c>
      <c r="B11786">
        <v>75.58</v>
      </c>
    </row>
    <row r="11787" spans="1:2" x14ac:dyDescent="0.2">
      <c r="A11787" t="s">
        <v>15310</v>
      </c>
      <c r="B11787">
        <v>180.11</v>
      </c>
    </row>
    <row r="11788" spans="1:2" x14ac:dyDescent="0.2">
      <c r="A11788" t="s">
        <v>51189</v>
      </c>
      <c r="B11788">
        <v>160.26</v>
      </c>
    </row>
    <row r="11789" spans="1:2" x14ac:dyDescent="0.2">
      <c r="A11789" t="s">
        <v>15311</v>
      </c>
      <c r="B11789">
        <v>178.38</v>
      </c>
    </row>
    <row r="11790" spans="1:2" x14ac:dyDescent="0.2">
      <c r="A11790" t="s">
        <v>51190</v>
      </c>
      <c r="B11790">
        <v>158.01</v>
      </c>
    </row>
    <row r="11791" spans="1:2" x14ac:dyDescent="0.2">
      <c r="A11791" t="s">
        <v>15312</v>
      </c>
      <c r="B11791">
        <v>132.69</v>
      </c>
    </row>
    <row r="11792" spans="1:2" x14ac:dyDescent="0.2">
      <c r="A11792" t="s">
        <v>51191</v>
      </c>
      <c r="B11792">
        <v>123.14</v>
      </c>
    </row>
    <row r="11793" spans="1:2" x14ac:dyDescent="0.2">
      <c r="A11793" t="s">
        <v>15313</v>
      </c>
      <c r="B11793">
        <v>122.39</v>
      </c>
    </row>
    <row r="11794" spans="1:2" x14ac:dyDescent="0.2">
      <c r="A11794" t="s">
        <v>51192</v>
      </c>
      <c r="B11794">
        <v>115.68</v>
      </c>
    </row>
    <row r="11795" spans="1:2" x14ac:dyDescent="0.2">
      <c r="A11795" t="s">
        <v>51193</v>
      </c>
      <c r="B11795">
        <v>93.89</v>
      </c>
    </row>
    <row r="11796" spans="1:2" x14ac:dyDescent="0.2">
      <c r="A11796" t="s">
        <v>51194</v>
      </c>
      <c r="B11796">
        <v>89.25</v>
      </c>
    </row>
    <row r="11797" spans="1:2" x14ac:dyDescent="0.2">
      <c r="A11797" t="s">
        <v>15314</v>
      </c>
      <c r="B11797">
        <v>75.39</v>
      </c>
    </row>
    <row r="11798" spans="1:2" x14ac:dyDescent="0.2">
      <c r="A11798" t="s">
        <v>51195</v>
      </c>
      <c r="B11798">
        <v>70.760000000000005</v>
      </c>
    </row>
    <row r="11799" spans="1:2" x14ac:dyDescent="0.2">
      <c r="A11799" t="s">
        <v>15315</v>
      </c>
      <c r="B11799">
        <v>87.27</v>
      </c>
    </row>
    <row r="11800" spans="1:2" x14ac:dyDescent="0.2">
      <c r="A11800" t="s">
        <v>51196</v>
      </c>
      <c r="B11800">
        <v>82.64</v>
      </c>
    </row>
    <row r="11801" spans="1:2" x14ac:dyDescent="0.2">
      <c r="A11801" t="s">
        <v>15316</v>
      </c>
      <c r="B11801">
        <v>92.31</v>
      </c>
    </row>
    <row r="11802" spans="1:2" x14ac:dyDescent="0.2">
      <c r="A11802" t="s">
        <v>51197</v>
      </c>
      <c r="B11802">
        <v>87.15</v>
      </c>
    </row>
    <row r="11803" spans="1:2" x14ac:dyDescent="0.2">
      <c r="A11803" t="s">
        <v>15317</v>
      </c>
      <c r="B11803">
        <v>104.19</v>
      </c>
    </row>
    <row r="11804" spans="1:2" x14ac:dyDescent="0.2">
      <c r="A11804" t="s">
        <v>51198</v>
      </c>
      <c r="B11804">
        <v>99.03</v>
      </c>
    </row>
    <row r="11805" spans="1:2" x14ac:dyDescent="0.2">
      <c r="A11805" t="s">
        <v>15318</v>
      </c>
      <c r="B11805">
        <v>74.62</v>
      </c>
    </row>
    <row r="11806" spans="1:2" x14ac:dyDescent="0.2">
      <c r="A11806" t="s">
        <v>51199</v>
      </c>
      <c r="B11806">
        <v>69.989999999999995</v>
      </c>
    </row>
    <row r="11807" spans="1:2" x14ac:dyDescent="0.2">
      <c r="A11807" t="s">
        <v>15319</v>
      </c>
      <c r="B11807">
        <v>91.54</v>
      </c>
    </row>
    <row r="11808" spans="1:2" x14ac:dyDescent="0.2">
      <c r="A11808" t="s">
        <v>51200</v>
      </c>
      <c r="B11808">
        <v>86.38</v>
      </c>
    </row>
    <row r="11809" spans="1:2" x14ac:dyDescent="0.2">
      <c r="A11809" t="s">
        <v>15320</v>
      </c>
      <c r="B11809">
        <v>141.88</v>
      </c>
    </row>
    <row r="11810" spans="1:2" x14ac:dyDescent="0.2">
      <c r="A11810" t="s">
        <v>51201</v>
      </c>
      <c r="B11810">
        <v>134.36000000000001</v>
      </c>
    </row>
    <row r="11811" spans="1:2" x14ac:dyDescent="0.2">
      <c r="A11811" t="s">
        <v>15321</v>
      </c>
      <c r="B11811">
        <v>130.72999999999999</v>
      </c>
    </row>
    <row r="11812" spans="1:2" x14ac:dyDescent="0.2">
      <c r="A11812" t="s">
        <v>51202</v>
      </c>
      <c r="B11812">
        <v>123.77</v>
      </c>
    </row>
    <row r="11813" spans="1:2" x14ac:dyDescent="0.2">
      <c r="A11813" t="s">
        <v>15322</v>
      </c>
      <c r="B11813">
        <v>126.31</v>
      </c>
    </row>
    <row r="11814" spans="1:2" x14ac:dyDescent="0.2">
      <c r="A11814" t="s">
        <v>51203</v>
      </c>
      <c r="B11814">
        <v>119.82</v>
      </c>
    </row>
    <row r="11815" spans="1:2" x14ac:dyDescent="0.2">
      <c r="A11815" t="s">
        <v>15323</v>
      </c>
      <c r="B11815">
        <v>115.16</v>
      </c>
    </row>
    <row r="11816" spans="1:2" x14ac:dyDescent="0.2">
      <c r="A11816" t="s">
        <v>51204</v>
      </c>
      <c r="B11816">
        <v>109.23</v>
      </c>
    </row>
    <row r="11817" spans="1:2" x14ac:dyDescent="0.2">
      <c r="A11817" t="s">
        <v>15324</v>
      </c>
      <c r="B11817">
        <v>120.41</v>
      </c>
    </row>
    <row r="11818" spans="1:2" x14ac:dyDescent="0.2">
      <c r="A11818" t="s">
        <v>51205</v>
      </c>
      <c r="B11818">
        <v>113.92</v>
      </c>
    </row>
    <row r="11819" spans="1:2" x14ac:dyDescent="0.2">
      <c r="A11819" t="s">
        <v>15325</v>
      </c>
      <c r="B11819">
        <v>109.26</v>
      </c>
    </row>
    <row r="11820" spans="1:2" x14ac:dyDescent="0.2">
      <c r="A11820" t="s">
        <v>51206</v>
      </c>
      <c r="B11820">
        <v>103.34</v>
      </c>
    </row>
    <row r="11821" spans="1:2" x14ac:dyDescent="0.2">
      <c r="A11821" t="s">
        <v>15326</v>
      </c>
      <c r="B11821">
        <v>129.57</v>
      </c>
    </row>
    <row r="11822" spans="1:2" x14ac:dyDescent="0.2">
      <c r="A11822" t="s">
        <v>51207</v>
      </c>
      <c r="B11822">
        <v>119.76</v>
      </c>
    </row>
    <row r="11823" spans="1:2" x14ac:dyDescent="0.2">
      <c r="A11823" t="s">
        <v>15327</v>
      </c>
      <c r="B11823">
        <v>115.66</v>
      </c>
    </row>
    <row r="11824" spans="1:2" x14ac:dyDescent="0.2">
      <c r="A11824" t="s">
        <v>51208</v>
      </c>
      <c r="B11824">
        <v>108.7</v>
      </c>
    </row>
    <row r="11825" spans="1:2" x14ac:dyDescent="0.2">
      <c r="A11825" t="s">
        <v>15328</v>
      </c>
      <c r="B11825">
        <v>91.74</v>
      </c>
    </row>
    <row r="11826" spans="1:2" x14ac:dyDescent="0.2">
      <c r="A11826" t="s">
        <v>51209</v>
      </c>
      <c r="B11826">
        <v>85.3</v>
      </c>
    </row>
    <row r="11827" spans="1:2" x14ac:dyDescent="0.2">
      <c r="A11827" t="s">
        <v>15329</v>
      </c>
      <c r="B11827">
        <v>94.48</v>
      </c>
    </row>
    <row r="11828" spans="1:2" x14ac:dyDescent="0.2">
      <c r="A11828" t="s">
        <v>51210</v>
      </c>
      <c r="B11828">
        <v>85.95</v>
      </c>
    </row>
    <row r="11829" spans="1:2" x14ac:dyDescent="0.2">
      <c r="A11829" t="s">
        <v>15330</v>
      </c>
      <c r="B11829">
        <v>80.569999999999993</v>
      </c>
    </row>
    <row r="11830" spans="1:2" x14ac:dyDescent="0.2">
      <c r="A11830" t="s">
        <v>51211</v>
      </c>
      <c r="B11830">
        <v>74.900000000000006</v>
      </c>
    </row>
    <row r="11831" spans="1:2" x14ac:dyDescent="0.2">
      <c r="A11831" t="s">
        <v>15331</v>
      </c>
      <c r="B11831">
        <v>56.65</v>
      </c>
    </row>
    <row r="11832" spans="1:2" x14ac:dyDescent="0.2">
      <c r="A11832" t="s">
        <v>51212</v>
      </c>
      <c r="B11832">
        <v>51.5</v>
      </c>
    </row>
    <row r="11833" spans="1:2" x14ac:dyDescent="0.2">
      <c r="A11833" t="s">
        <v>15333</v>
      </c>
      <c r="B11833">
        <v>285.16000000000003</v>
      </c>
    </row>
    <row r="11834" spans="1:2" x14ac:dyDescent="0.2">
      <c r="A11834" t="s">
        <v>51213</v>
      </c>
      <c r="B11834">
        <v>255.04</v>
      </c>
    </row>
    <row r="11835" spans="1:2" x14ac:dyDescent="0.2">
      <c r="A11835" t="s">
        <v>15334</v>
      </c>
      <c r="B11835">
        <v>361.18</v>
      </c>
    </row>
    <row r="11836" spans="1:2" x14ac:dyDescent="0.2">
      <c r="A11836" t="s">
        <v>51214</v>
      </c>
      <c r="B11836">
        <v>321.19</v>
      </c>
    </row>
    <row r="11837" spans="1:2" x14ac:dyDescent="0.2">
      <c r="A11837" t="s">
        <v>15335</v>
      </c>
      <c r="B11837">
        <v>397.53</v>
      </c>
    </row>
    <row r="11838" spans="1:2" x14ac:dyDescent="0.2">
      <c r="A11838" t="s">
        <v>51215</v>
      </c>
      <c r="B11838">
        <v>352.57</v>
      </c>
    </row>
    <row r="11839" spans="1:2" x14ac:dyDescent="0.2">
      <c r="A11839" t="s">
        <v>15336</v>
      </c>
      <c r="B11839">
        <v>510.54</v>
      </c>
    </row>
    <row r="11840" spans="1:2" x14ac:dyDescent="0.2">
      <c r="A11840" t="s">
        <v>51216</v>
      </c>
      <c r="B11840">
        <v>450.79</v>
      </c>
    </row>
    <row r="11841" spans="1:2" x14ac:dyDescent="0.2">
      <c r="A11841" t="s">
        <v>15338</v>
      </c>
      <c r="B11841">
        <v>189.08</v>
      </c>
    </row>
    <row r="11842" spans="1:2" x14ac:dyDescent="0.2">
      <c r="A11842" t="s">
        <v>51217</v>
      </c>
      <c r="B11842">
        <v>176.29</v>
      </c>
    </row>
    <row r="11843" spans="1:2" x14ac:dyDescent="0.2">
      <c r="A11843" t="s">
        <v>15339</v>
      </c>
      <c r="B11843">
        <v>179.59</v>
      </c>
    </row>
    <row r="11844" spans="1:2" x14ac:dyDescent="0.2">
      <c r="A11844" t="s">
        <v>51218</v>
      </c>
      <c r="B11844">
        <v>167.26</v>
      </c>
    </row>
    <row r="11845" spans="1:2" x14ac:dyDescent="0.2">
      <c r="A11845" t="s">
        <v>15340</v>
      </c>
      <c r="B11845">
        <v>36.92</v>
      </c>
    </row>
    <row r="11846" spans="1:2" x14ac:dyDescent="0.2">
      <c r="A11846" t="s">
        <v>51219</v>
      </c>
      <c r="B11846">
        <v>33.909999999999997</v>
      </c>
    </row>
    <row r="11847" spans="1:2" x14ac:dyDescent="0.2">
      <c r="A11847" t="s">
        <v>15341</v>
      </c>
      <c r="B11847">
        <v>32.96</v>
      </c>
    </row>
    <row r="11848" spans="1:2" x14ac:dyDescent="0.2">
      <c r="A11848" t="s">
        <v>51220</v>
      </c>
      <c r="B11848">
        <v>30.03</v>
      </c>
    </row>
    <row r="11849" spans="1:2" x14ac:dyDescent="0.2">
      <c r="A11849" t="s">
        <v>15342</v>
      </c>
      <c r="B11849">
        <v>241.95</v>
      </c>
    </row>
    <row r="11850" spans="1:2" x14ac:dyDescent="0.2">
      <c r="A11850" t="s">
        <v>51221</v>
      </c>
      <c r="B11850">
        <v>229.16</v>
      </c>
    </row>
    <row r="11851" spans="1:2" x14ac:dyDescent="0.2">
      <c r="A11851" t="s">
        <v>15343</v>
      </c>
      <c r="B11851">
        <v>232.46</v>
      </c>
    </row>
    <row r="11852" spans="1:2" x14ac:dyDescent="0.2">
      <c r="A11852" t="s">
        <v>51222</v>
      </c>
      <c r="B11852">
        <v>220.12</v>
      </c>
    </row>
    <row r="11853" spans="1:2" x14ac:dyDescent="0.2">
      <c r="A11853" t="s">
        <v>15344</v>
      </c>
      <c r="B11853">
        <v>223.45</v>
      </c>
    </row>
    <row r="11854" spans="1:2" x14ac:dyDescent="0.2">
      <c r="A11854" t="s">
        <v>51223</v>
      </c>
      <c r="B11854">
        <v>213.12</v>
      </c>
    </row>
    <row r="11855" spans="1:2" x14ac:dyDescent="0.2">
      <c r="A11855" t="s">
        <v>15345</v>
      </c>
      <c r="B11855">
        <v>213.96</v>
      </c>
    </row>
    <row r="11856" spans="1:2" x14ac:dyDescent="0.2">
      <c r="A11856" t="s">
        <v>51224</v>
      </c>
      <c r="B11856">
        <v>204.09</v>
      </c>
    </row>
    <row r="11857" spans="1:2" x14ac:dyDescent="0.2">
      <c r="A11857" t="s">
        <v>15366</v>
      </c>
      <c r="B11857">
        <v>65.099999999999994</v>
      </c>
    </row>
    <row r="11858" spans="1:2" x14ac:dyDescent="0.2">
      <c r="A11858" t="s">
        <v>51225</v>
      </c>
      <c r="B11858">
        <v>62.52</v>
      </c>
    </row>
    <row r="11859" spans="1:2" x14ac:dyDescent="0.2">
      <c r="A11859" t="s">
        <v>15367</v>
      </c>
      <c r="B11859">
        <v>70.23</v>
      </c>
    </row>
    <row r="11860" spans="1:2" x14ac:dyDescent="0.2">
      <c r="A11860" t="s">
        <v>51226</v>
      </c>
      <c r="B11860">
        <v>67.61</v>
      </c>
    </row>
    <row r="11861" spans="1:2" x14ac:dyDescent="0.2">
      <c r="A11861" t="s">
        <v>15368</v>
      </c>
      <c r="B11861">
        <v>89.49</v>
      </c>
    </row>
    <row r="11862" spans="1:2" x14ac:dyDescent="0.2">
      <c r="A11862" t="s">
        <v>51227</v>
      </c>
      <c r="B11862">
        <v>86.82</v>
      </c>
    </row>
    <row r="11863" spans="1:2" x14ac:dyDescent="0.2">
      <c r="A11863" t="s">
        <v>15369</v>
      </c>
      <c r="B11863">
        <v>31.22</v>
      </c>
    </row>
    <row r="11864" spans="1:2" x14ac:dyDescent="0.2">
      <c r="A11864" t="s">
        <v>51228</v>
      </c>
      <c r="B11864">
        <v>29.52</v>
      </c>
    </row>
    <row r="11865" spans="1:2" x14ac:dyDescent="0.2">
      <c r="A11865" t="s">
        <v>15370</v>
      </c>
      <c r="B11865">
        <v>57.45</v>
      </c>
    </row>
    <row r="11866" spans="1:2" x14ac:dyDescent="0.2">
      <c r="A11866" t="s">
        <v>51229</v>
      </c>
      <c r="B11866">
        <v>55.27</v>
      </c>
    </row>
    <row r="11867" spans="1:2" x14ac:dyDescent="0.2">
      <c r="A11867" t="s">
        <v>15371</v>
      </c>
      <c r="B11867">
        <v>78.39</v>
      </c>
    </row>
    <row r="11868" spans="1:2" x14ac:dyDescent="0.2">
      <c r="A11868" t="s">
        <v>51230</v>
      </c>
      <c r="B11868">
        <v>75.819999999999993</v>
      </c>
    </row>
    <row r="11869" spans="1:2" x14ac:dyDescent="0.2">
      <c r="A11869" t="s">
        <v>15372</v>
      </c>
      <c r="B11869">
        <v>360.96</v>
      </c>
    </row>
    <row r="11870" spans="1:2" x14ac:dyDescent="0.2">
      <c r="A11870" t="s">
        <v>51231</v>
      </c>
      <c r="B11870">
        <v>348.11</v>
      </c>
    </row>
    <row r="11871" spans="1:2" x14ac:dyDescent="0.2">
      <c r="A11871" t="s">
        <v>15373</v>
      </c>
      <c r="B11871">
        <v>346.7</v>
      </c>
    </row>
    <row r="11872" spans="1:2" x14ac:dyDescent="0.2">
      <c r="A11872" t="s">
        <v>51232</v>
      </c>
      <c r="B11872">
        <v>334.37</v>
      </c>
    </row>
    <row r="11873" spans="1:2" x14ac:dyDescent="0.2">
      <c r="A11873" t="s">
        <v>15374</v>
      </c>
      <c r="B11873">
        <v>375.56</v>
      </c>
    </row>
    <row r="11874" spans="1:2" x14ac:dyDescent="0.2">
      <c r="A11874" t="s">
        <v>51233</v>
      </c>
      <c r="B11874">
        <v>359.52</v>
      </c>
    </row>
    <row r="11875" spans="1:2" x14ac:dyDescent="0.2">
      <c r="A11875" t="s">
        <v>15375</v>
      </c>
      <c r="B11875">
        <v>357.9</v>
      </c>
    </row>
    <row r="11876" spans="1:2" x14ac:dyDescent="0.2">
      <c r="A11876" t="s">
        <v>51234</v>
      </c>
      <c r="B11876">
        <v>342.61</v>
      </c>
    </row>
    <row r="11877" spans="1:2" x14ac:dyDescent="0.2">
      <c r="A11877" t="s">
        <v>15376</v>
      </c>
      <c r="B11877">
        <v>346.36</v>
      </c>
    </row>
    <row r="11878" spans="1:2" x14ac:dyDescent="0.2">
      <c r="A11878" t="s">
        <v>51235</v>
      </c>
      <c r="B11878">
        <v>333.51</v>
      </c>
    </row>
    <row r="11879" spans="1:2" x14ac:dyDescent="0.2">
      <c r="A11879" t="s">
        <v>15377</v>
      </c>
      <c r="B11879">
        <v>326.45</v>
      </c>
    </row>
    <row r="11880" spans="1:2" x14ac:dyDescent="0.2">
      <c r="A11880" t="s">
        <v>51236</v>
      </c>
      <c r="B11880">
        <v>315.35000000000002</v>
      </c>
    </row>
    <row r="11881" spans="1:2" x14ac:dyDescent="0.2">
      <c r="A11881" t="s">
        <v>15378</v>
      </c>
      <c r="B11881">
        <v>329.61</v>
      </c>
    </row>
    <row r="11882" spans="1:2" x14ac:dyDescent="0.2">
      <c r="A11882" t="s">
        <v>51237</v>
      </c>
      <c r="B11882">
        <v>320.45999999999998</v>
      </c>
    </row>
    <row r="11883" spans="1:2" x14ac:dyDescent="0.2">
      <c r="A11883" t="s">
        <v>15379</v>
      </c>
      <c r="B11883">
        <v>318.95999999999998</v>
      </c>
    </row>
    <row r="11884" spans="1:2" x14ac:dyDescent="0.2">
      <c r="A11884" t="s">
        <v>51238</v>
      </c>
      <c r="B11884">
        <v>310.32</v>
      </c>
    </row>
    <row r="11885" spans="1:2" x14ac:dyDescent="0.2">
      <c r="A11885" t="s">
        <v>15381</v>
      </c>
      <c r="B11885">
        <v>58.87</v>
      </c>
    </row>
    <row r="11886" spans="1:2" x14ac:dyDescent="0.2">
      <c r="A11886" t="s">
        <v>51239</v>
      </c>
      <c r="B11886">
        <v>56.3</v>
      </c>
    </row>
    <row r="11887" spans="1:2" x14ac:dyDescent="0.2">
      <c r="A11887" t="s">
        <v>15382</v>
      </c>
      <c r="B11887">
        <v>349.96</v>
      </c>
    </row>
    <row r="11888" spans="1:2" x14ac:dyDescent="0.2">
      <c r="A11888" t="s">
        <v>51240</v>
      </c>
      <c r="B11888">
        <v>337.11</v>
      </c>
    </row>
    <row r="11889" spans="1:2" x14ac:dyDescent="0.2">
      <c r="A11889" t="s">
        <v>15383</v>
      </c>
      <c r="B11889">
        <v>375.56</v>
      </c>
    </row>
    <row r="11890" spans="1:2" x14ac:dyDescent="0.2">
      <c r="A11890" t="s">
        <v>51241</v>
      </c>
      <c r="B11890">
        <v>359.52</v>
      </c>
    </row>
    <row r="11891" spans="1:2" x14ac:dyDescent="0.2">
      <c r="A11891" t="s">
        <v>15386</v>
      </c>
      <c r="B11891">
        <v>563.55999999999995</v>
      </c>
    </row>
    <row r="11892" spans="1:2" x14ac:dyDescent="0.2">
      <c r="A11892" t="s">
        <v>51242</v>
      </c>
      <c r="B11892">
        <v>550.71</v>
      </c>
    </row>
    <row r="11893" spans="1:2" x14ac:dyDescent="0.2">
      <c r="A11893" t="s">
        <v>15387</v>
      </c>
      <c r="B11893">
        <v>649.77</v>
      </c>
    </row>
    <row r="11894" spans="1:2" x14ac:dyDescent="0.2">
      <c r="A11894" t="s">
        <v>51243</v>
      </c>
      <c r="B11894">
        <v>636.20000000000005</v>
      </c>
    </row>
    <row r="11895" spans="1:2" x14ac:dyDescent="0.2">
      <c r="A11895" t="s">
        <v>15388</v>
      </c>
      <c r="B11895">
        <v>668.27</v>
      </c>
    </row>
    <row r="11896" spans="1:2" x14ac:dyDescent="0.2">
      <c r="A11896" t="s">
        <v>51244</v>
      </c>
      <c r="B11896">
        <v>652.23</v>
      </c>
    </row>
    <row r="11897" spans="1:2" x14ac:dyDescent="0.2">
      <c r="A11897" t="s">
        <v>15390</v>
      </c>
      <c r="B11897">
        <v>120.02</v>
      </c>
    </row>
    <row r="11898" spans="1:2" x14ac:dyDescent="0.2">
      <c r="A11898" t="s">
        <v>51245</v>
      </c>
      <c r="B11898">
        <v>114.97</v>
      </c>
    </row>
    <row r="11899" spans="1:2" x14ac:dyDescent="0.2">
      <c r="A11899" t="s">
        <v>15392</v>
      </c>
      <c r="B11899">
        <v>1191.48</v>
      </c>
    </row>
    <row r="11900" spans="1:2" x14ac:dyDescent="0.2">
      <c r="A11900" t="s">
        <v>51246</v>
      </c>
      <c r="B11900">
        <v>1191.48</v>
      </c>
    </row>
    <row r="11901" spans="1:2" x14ac:dyDescent="0.2">
      <c r="A11901" t="s">
        <v>15393</v>
      </c>
      <c r="B11901">
        <v>885.8</v>
      </c>
    </row>
    <row r="11902" spans="1:2" x14ac:dyDescent="0.2">
      <c r="A11902" t="s">
        <v>51247</v>
      </c>
      <c r="B11902">
        <v>885.8</v>
      </c>
    </row>
    <row r="11903" spans="1:2" x14ac:dyDescent="0.2">
      <c r="A11903" t="s">
        <v>15398</v>
      </c>
      <c r="B11903">
        <v>29.37</v>
      </c>
    </row>
    <row r="11904" spans="1:2" x14ac:dyDescent="0.2">
      <c r="A11904" t="s">
        <v>51248</v>
      </c>
      <c r="B11904">
        <v>27.66</v>
      </c>
    </row>
    <row r="11905" spans="1:2" x14ac:dyDescent="0.2">
      <c r="A11905" t="s">
        <v>15400</v>
      </c>
      <c r="B11905">
        <v>823.44</v>
      </c>
    </row>
    <row r="11906" spans="1:2" x14ac:dyDescent="0.2">
      <c r="A11906" t="s">
        <v>51249</v>
      </c>
      <c r="B11906">
        <v>807.99</v>
      </c>
    </row>
    <row r="11907" spans="1:2" x14ac:dyDescent="0.2">
      <c r="A11907" t="s">
        <v>15402</v>
      </c>
      <c r="B11907">
        <v>184.07</v>
      </c>
    </row>
    <row r="11908" spans="1:2" x14ac:dyDescent="0.2">
      <c r="A11908" t="s">
        <v>51250</v>
      </c>
      <c r="B11908">
        <v>176.67</v>
      </c>
    </row>
    <row r="11909" spans="1:2" x14ac:dyDescent="0.2">
      <c r="A11909" t="s">
        <v>15405</v>
      </c>
      <c r="B11909">
        <v>365</v>
      </c>
    </row>
    <row r="11910" spans="1:2" x14ac:dyDescent="0.2">
      <c r="A11910" t="s">
        <v>51251</v>
      </c>
      <c r="B11910">
        <v>365</v>
      </c>
    </row>
    <row r="11911" spans="1:2" x14ac:dyDescent="0.2">
      <c r="A11911" t="s">
        <v>15406</v>
      </c>
      <c r="B11911">
        <v>375.03</v>
      </c>
    </row>
    <row r="11912" spans="1:2" x14ac:dyDescent="0.2">
      <c r="A11912" t="s">
        <v>51252</v>
      </c>
      <c r="B11912">
        <v>375.03</v>
      </c>
    </row>
    <row r="11913" spans="1:2" x14ac:dyDescent="0.2">
      <c r="A11913" t="s">
        <v>15407</v>
      </c>
      <c r="B11913">
        <v>372.52</v>
      </c>
    </row>
    <row r="11914" spans="1:2" x14ac:dyDescent="0.2">
      <c r="A11914" t="s">
        <v>51253</v>
      </c>
      <c r="B11914">
        <v>372.52</v>
      </c>
    </row>
    <row r="11915" spans="1:2" x14ac:dyDescent="0.2">
      <c r="A11915" t="s">
        <v>15409</v>
      </c>
      <c r="B11915">
        <v>104.86</v>
      </c>
    </row>
    <row r="11916" spans="1:2" x14ac:dyDescent="0.2">
      <c r="A11916" t="s">
        <v>51254</v>
      </c>
      <c r="B11916">
        <v>100.13</v>
      </c>
    </row>
    <row r="11917" spans="1:2" x14ac:dyDescent="0.2">
      <c r="A11917" t="s">
        <v>15410</v>
      </c>
      <c r="B11917">
        <v>118.76</v>
      </c>
    </row>
    <row r="11918" spans="1:2" x14ac:dyDescent="0.2">
      <c r="A11918" t="s">
        <v>51255</v>
      </c>
      <c r="B11918">
        <v>112.18</v>
      </c>
    </row>
    <row r="11919" spans="1:2" x14ac:dyDescent="0.2">
      <c r="A11919" t="s">
        <v>15411</v>
      </c>
      <c r="B11919">
        <v>62.87</v>
      </c>
    </row>
    <row r="11920" spans="1:2" x14ac:dyDescent="0.2">
      <c r="A11920" t="s">
        <v>51256</v>
      </c>
      <c r="B11920">
        <v>62.21</v>
      </c>
    </row>
    <row r="11921" spans="1:2" x14ac:dyDescent="0.2">
      <c r="A11921" t="s">
        <v>15412</v>
      </c>
      <c r="B11921">
        <v>54.01</v>
      </c>
    </row>
    <row r="11922" spans="1:2" x14ac:dyDescent="0.2">
      <c r="A11922" t="s">
        <v>51257</v>
      </c>
      <c r="B11922">
        <v>49.07</v>
      </c>
    </row>
    <row r="11923" spans="1:2" x14ac:dyDescent="0.2">
      <c r="A11923" t="s">
        <v>15413</v>
      </c>
      <c r="B11923">
        <v>49.45</v>
      </c>
    </row>
    <row r="11924" spans="1:2" x14ac:dyDescent="0.2">
      <c r="A11924" t="s">
        <v>51258</v>
      </c>
      <c r="B11924">
        <v>45.5</v>
      </c>
    </row>
    <row r="11925" spans="1:2" x14ac:dyDescent="0.2">
      <c r="A11925" t="s">
        <v>15415</v>
      </c>
      <c r="B11925">
        <v>45</v>
      </c>
    </row>
    <row r="11926" spans="1:2" x14ac:dyDescent="0.2">
      <c r="A11926" t="s">
        <v>51259</v>
      </c>
      <c r="B11926">
        <v>45</v>
      </c>
    </row>
    <row r="11927" spans="1:2" x14ac:dyDescent="0.2">
      <c r="A11927" t="s">
        <v>15416</v>
      </c>
      <c r="B11927">
        <v>39.270000000000003</v>
      </c>
    </row>
    <row r="11928" spans="1:2" x14ac:dyDescent="0.2">
      <c r="A11928" t="s">
        <v>51260</v>
      </c>
      <c r="B11928">
        <v>39.270000000000003</v>
      </c>
    </row>
    <row r="11929" spans="1:2" x14ac:dyDescent="0.2">
      <c r="A11929" t="s">
        <v>15420</v>
      </c>
      <c r="B11929">
        <v>47.94</v>
      </c>
    </row>
    <row r="11930" spans="1:2" x14ac:dyDescent="0.2">
      <c r="A11930" t="s">
        <v>51261</v>
      </c>
      <c r="B11930">
        <v>42.8</v>
      </c>
    </row>
    <row r="11931" spans="1:2" x14ac:dyDescent="0.2">
      <c r="A11931" t="s">
        <v>15421</v>
      </c>
      <c r="B11931">
        <v>50</v>
      </c>
    </row>
    <row r="11932" spans="1:2" x14ac:dyDescent="0.2">
      <c r="A11932" t="s">
        <v>51262</v>
      </c>
      <c r="B11932">
        <v>50</v>
      </c>
    </row>
    <row r="11933" spans="1:2" x14ac:dyDescent="0.2">
      <c r="A11933" t="s">
        <v>15424</v>
      </c>
      <c r="B11933">
        <v>92.81</v>
      </c>
    </row>
    <row r="11934" spans="1:2" x14ac:dyDescent="0.2">
      <c r="A11934" t="s">
        <v>51263</v>
      </c>
      <c r="B11934">
        <v>88.08</v>
      </c>
    </row>
    <row r="11935" spans="1:2" x14ac:dyDescent="0.2">
      <c r="A11935" t="s">
        <v>15426</v>
      </c>
      <c r="B11935">
        <v>87.96</v>
      </c>
    </row>
    <row r="11936" spans="1:2" x14ac:dyDescent="0.2">
      <c r="A11936" t="s">
        <v>51264</v>
      </c>
      <c r="B11936">
        <v>87.96</v>
      </c>
    </row>
    <row r="11937" spans="1:2" x14ac:dyDescent="0.2">
      <c r="A11937" t="s">
        <v>15429</v>
      </c>
      <c r="B11937">
        <v>168.16</v>
      </c>
    </row>
    <row r="11938" spans="1:2" x14ac:dyDescent="0.2">
      <c r="A11938" t="s">
        <v>51265</v>
      </c>
      <c r="B11938">
        <v>168.16</v>
      </c>
    </row>
    <row r="11939" spans="1:2" x14ac:dyDescent="0.2">
      <c r="A11939" t="s">
        <v>15431</v>
      </c>
      <c r="B11939">
        <v>72.03</v>
      </c>
    </row>
    <row r="11940" spans="1:2" x14ac:dyDescent="0.2">
      <c r="A11940" t="s">
        <v>51266</v>
      </c>
      <c r="B11940">
        <v>66.599999999999994</v>
      </c>
    </row>
    <row r="11941" spans="1:2" x14ac:dyDescent="0.2">
      <c r="A11941" t="s">
        <v>15433</v>
      </c>
      <c r="B11941">
        <v>116.97</v>
      </c>
    </row>
    <row r="11942" spans="1:2" x14ac:dyDescent="0.2">
      <c r="A11942" t="s">
        <v>51267</v>
      </c>
      <c r="B11942">
        <v>111.55</v>
      </c>
    </row>
    <row r="11943" spans="1:2" x14ac:dyDescent="0.2">
      <c r="A11943" t="s">
        <v>15435</v>
      </c>
      <c r="B11943">
        <v>64.430000000000007</v>
      </c>
    </row>
    <row r="11944" spans="1:2" x14ac:dyDescent="0.2">
      <c r="A11944" t="s">
        <v>51268</v>
      </c>
      <c r="B11944">
        <v>59.6</v>
      </c>
    </row>
    <row r="11945" spans="1:2" x14ac:dyDescent="0.2">
      <c r="A11945" t="s">
        <v>15437</v>
      </c>
      <c r="B11945">
        <v>86.88</v>
      </c>
    </row>
    <row r="11946" spans="1:2" x14ac:dyDescent="0.2">
      <c r="A11946" t="s">
        <v>51269</v>
      </c>
      <c r="B11946">
        <v>84.52</v>
      </c>
    </row>
    <row r="11947" spans="1:2" x14ac:dyDescent="0.2">
      <c r="A11947" t="s">
        <v>15438</v>
      </c>
      <c r="B11947">
        <v>99.77</v>
      </c>
    </row>
    <row r="11948" spans="1:2" x14ac:dyDescent="0.2">
      <c r="A11948" t="s">
        <v>51270</v>
      </c>
      <c r="B11948">
        <v>97.17</v>
      </c>
    </row>
    <row r="11949" spans="1:2" x14ac:dyDescent="0.2">
      <c r="A11949" t="s">
        <v>15439</v>
      </c>
      <c r="B11949">
        <v>60.49</v>
      </c>
    </row>
    <row r="11950" spans="1:2" x14ac:dyDescent="0.2">
      <c r="A11950" t="s">
        <v>51271</v>
      </c>
      <c r="B11950">
        <v>58.14</v>
      </c>
    </row>
    <row r="11951" spans="1:2" x14ac:dyDescent="0.2">
      <c r="A11951" t="s">
        <v>15440</v>
      </c>
      <c r="B11951">
        <v>73.39</v>
      </c>
    </row>
    <row r="11952" spans="1:2" x14ac:dyDescent="0.2">
      <c r="A11952" t="s">
        <v>51272</v>
      </c>
      <c r="B11952">
        <v>70.790000000000006</v>
      </c>
    </row>
    <row r="11953" spans="1:2" x14ac:dyDescent="0.2">
      <c r="A11953" t="s">
        <v>15441</v>
      </c>
      <c r="B11953">
        <v>54</v>
      </c>
    </row>
    <row r="11954" spans="1:2" x14ac:dyDescent="0.2">
      <c r="A11954" t="s">
        <v>51273</v>
      </c>
      <c r="B11954">
        <v>51.64</v>
      </c>
    </row>
    <row r="11955" spans="1:2" x14ac:dyDescent="0.2">
      <c r="A11955" t="s">
        <v>15442</v>
      </c>
      <c r="B11955">
        <v>66.89</v>
      </c>
    </row>
    <row r="11956" spans="1:2" x14ac:dyDescent="0.2">
      <c r="A11956" t="s">
        <v>51274</v>
      </c>
      <c r="B11956">
        <v>64.290000000000006</v>
      </c>
    </row>
    <row r="11957" spans="1:2" x14ac:dyDescent="0.2">
      <c r="A11957" t="s">
        <v>15443</v>
      </c>
      <c r="B11957">
        <v>57.41</v>
      </c>
    </row>
    <row r="11958" spans="1:2" x14ac:dyDescent="0.2">
      <c r="A11958" t="s">
        <v>51275</v>
      </c>
      <c r="B11958">
        <v>55.06</v>
      </c>
    </row>
    <row r="11959" spans="1:2" x14ac:dyDescent="0.2">
      <c r="A11959" t="s">
        <v>15444</v>
      </c>
      <c r="B11959">
        <v>70.31</v>
      </c>
    </row>
    <row r="11960" spans="1:2" x14ac:dyDescent="0.2">
      <c r="A11960" t="s">
        <v>51276</v>
      </c>
      <c r="B11960">
        <v>67.709999999999994</v>
      </c>
    </row>
    <row r="11961" spans="1:2" x14ac:dyDescent="0.2">
      <c r="A11961" t="s">
        <v>15445</v>
      </c>
      <c r="B11961">
        <v>104.9</v>
      </c>
    </row>
    <row r="11962" spans="1:2" x14ac:dyDescent="0.2">
      <c r="A11962" t="s">
        <v>51277</v>
      </c>
      <c r="B11962">
        <v>102.55</v>
      </c>
    </row>
    <row r="11963" spans="1:2" x14ac:dyDescent="0.2">
      <c r="A11963" t="s">
        <v>15446</v>
      </c>
      <c r="B11963">
        <v>39.19</v>
      </c>
    </row>
    <row r="11964" spans="1:2" x14ac:dyDescent="0.2">
      <c r="A11964" t="s">
        <v>51278</v>
      </c>
      <c r="B11964">
        <v>37.880000000000003</v>
      </c>
    </row>
    <row r="11965" spans="1:2" x14ac:dyDescent="0.2">
      <c r="A11965" t="s">
        <v>15447</v>
      </c>
      <c r="B11965">
        <v>43.75</v>
      </c>
    </row>
    <row r="11966" spans="1:2" x14ac:dyDescent="0.2">
      <c r="A11966" t="s">
        <v>51279</v>
      </c>
      <c r="B11966">
        <v>42.45</v>
      </c>
    </row>
    <row r="11967" spans="1:2" x14ac:dyDescent="0.2">
      <c r="A11967" t="s">
        <v>15448</v>
      </c>
      <c r="B11967">
        <v>45.75</v>
      </c>
    </row>
    <row r="11968" spans="1:2" x14ac:dyDescent="0.2">
      <c r="A11968" t="s">
        <v>51280</v>
      </c>
      <c r="B11968">
        <v>44.45</v>
      </c>
    </row>
    <row r="11969" spans="1:2" x14ac:dyDescent="0.2">
      <c r="A11969" t="s">
        <v>15449</v>
      </c>
      <c r="B11969">
        <v>116.55</v>
      </c>
    </row>
    <row r="11970" spans="1:2" x14ac:dyDescent="0.2">
      <c r="A11970" t="s">
        <v>51281</v>
      </c>
      <c r="B11970">
        <v>115.25</v>
      </c>
    </row>
    <row r="11971" spans="1:2" x14ac:dyDescent="0.2">
      <c r="A11971" t="s">
        <v>15450</v>
      </c>
      <c r="B11971">
        <v>124.85</v>
      </c>
    </row>
    <row r="11972" spans="1:2" x14ac:dyDescent="0.2">
      <c r="A11972" t="s">
        <v>51282</v>
      </c>
      <c r="B11972">
        <v>123.95</v>
      </c>
    </row>
    <row r="11973" spans="1:2" x14ac:dyDescent="0.2">
      <c r="A11973" t="s">
        <v>15451</v>
      </c>
      <c r="B11973">
        <v>47.39</v>
      </c>
    </row>
    <row r="11974" spans="1:2" x14ac:dyDescent="0.2">
      <c r="A11974" t="s">
        <v>51283</v>
      </c>
      <c r="B11974">
        <v>47.39</v>
      </c>
    </row>
    <row r="11975" spans="1:2" x14ac:dyDescent="0.2">
      <c r="A11975" t="s">
        <v>15452</v>
      </c>
      <c r="B11975">
        <v>47.39</v>
      </c>
    </row>
    <row r="11976" spans="1:2" x14ac:dyDescent="0.2">
      <c r="A11976" t="s">
        <v>51284</v>
      </c>
      <c r="B11976">
        <v>47.39</v>
      </c>
    </row>
    <row r="11977" spans="1:2" x14ac:dyDescent="0.2">
      <c r="A11977" t="s">
        <v>15453</v>
      </c>
      <c r="B11977">
        <v>58.86</v>
      </c>
    </row>
    <row r="11978" spans="1:2" x14ac:dyDescent="0.2">
      <c r="A11978" t="s">
        <v>51285</v>
      </c>
      <c r="B11978">
        <v>58.86</v>
      </c>
    </row>
    <row r="11979" spans="1:2" x14ac:dyDescent="0.2">
      <c r="A11979" t="s">
        <v>15454</v>
      </c>
      <c r="B11979">
        <v>65.81</v>
      </c>
    </row>
    <row r="11980" spans="1:2" x14ac:dyDescent="0.2">
      <c r="A11980" t="s">
        <v>51286</v>
      </c>
      <c r="B11980">
        <v>65.81</v>
      </c>
    </row>
    <row r="11981" spans="1:2" x14ac:dyDescent="0.2">
      <c r="A11981" t="s">
        <v>15455</v>
      </c>
      <c r="B11981">
        <v>65.81</v>
      </c>
    </row>
    <row r="11982" spans="1:2" x14ac:dyDescent="0.2">
      <c r="A11982" t="s">
        <v>51287</v>
      </c>
      <c r="B11982">
        <v>65.81</v>
      </c>
    </row>
    <row r="11983" spans="1:2" x14ac:dyDescent="0.2">
      <c r="A11983" t="s">
        <v>15456</v>
      </c>
      <c r="B11983">
        <v>65.81</v>
      </c>
    </row>
    <row r="11984" spans="1:2" x14ac:dyDescent="0.2">
      <c r="A11984" t="s">
        <v>51288</v>
      </c>
      <c r="B11984">
        <v>65.81</v>
      </c>
    </row>
    <row r="11985" spans="1:2" x14ac:dyDescent="0.2">
      <c r="A11985" t="s">
        <v>15457</v>
      </c>
      <c r="B11985">
        <v>65.81</v>
      </c>
    </row>
    <row r="11986" spans="1:2" x14ac:dyDescent="0.2">
      <c r="A11986" t="s">
        <v>51289</v>
      </c>
      <c r="B11986">
        <v>65.81</v>
      </c>
    </row>
    <row r="11987" spans="1:2" x14ac:dyDescent="0.2">
      <c r="A11987" t="s">
        <v>15458</v>
      </c>
      <c r="B11987">
        <v>65.81</v>
      </c>
    </row>
    <row r="11988" spans="1:2" x14ac:dyDescent="0.2">
      <c r="A11988" t="s">
        <v>51290</v>
      </c>
      <c r="B11988">
        <v>65.81</v>
      </c>
    </row>
    <row r="11989" spans="1:2" x14ac:dyDescent="0.2">
      <c r="A11989" t="s">
        <v>15459</v>
      </c>
      <c r="B11989">
        <v>65.81</v>
      </c>
    </row>
    <row r="11990" spans="1:2" x14ac:dyDescent="0.2">
      <c r="A11990" t="s">
        <v>51291</v>
      </c>
      <c r="B11990">
        <v>65.81</v>
      </c>
    </row>
    <row r="11991" spans="1:2" x14ac:dyDescent="0.2">
      <c r="A11991" t="s">
        <v>15460</v>
      </c>
      <c r="B11991">
        <v>65.81</v>
      </c>
    </row>
    <row r="11992" spans="1:2" x14ac:dyDescent="0.2">
      <c r="A11992" t="s">
        <v>51292</v>
      </c>
      <c r="B11992">
        <v>65.81</v>
      </c>
    </row>
    <row r="11993" spans="1:2" x14ac:dyDescent="0.2">
      <c r="A11993" t="s">
        <v>15461</v>
      </c>
      <c r="B11993">
        <v>28.25</v>
      </c>
    </row>
    <row r="11994" spans="1:2" x14ac:dyDescent="0.2">
      <c r="A11994" t="s">
        <v>51293</v>
      </c>
      <c r="B11994">
        <v>27.02</v>
      </c>
    </row>
    <row r="11995" spans="1:2" x14ac:dyDescent="0.2">
      <c r="A11995" t="s">
        <v>15462</v>
      </c>
      <c r="B11995">
        <v>32.81</v>
      </c>
    </row>
    <row r="11996" spans="1:2" x14ac:dyDescent="0.2">
      <c r="A11996" t="s">
        <v>51294</v>
      </c>
      <c r="B11996">
        <v>31.58</v>
      </c>
    </row>
    <row r="11997" spans="1:2" x14ac:dyDescent="0.2">
      <c r="A11997" t="s">
        <v>15463</v>
      </c>
      <c r="B11997">
        <v>31.52</v>
      </c>
    </row>
    <row r="11998" spans="1:2" x14ac:dyDescent="0.2">
      <c r="A11998" t="s">
        <v>51295</v>
      </c>
      <c r="B11998">
        <v>30.3</v>
      </c>
    </row>
    <row r="11999" spans="1:2" x14ac:dyDescent="0.2">
      <c r="A11999" t="s">
        <v>15464</v>
      </c>
      <c r="B11999">
        <v>42.79</v>
      </c>
    </row>
    <row r="12000" spans="1:2" x14ac:dyDescent="0.2">
      <c r="A12000" t="s">
        <v>51296</v>
      </c>
      <c r="B12000">
        <v>40.83</v>
      </c>
    </row>
    <row r="12001" spans="1:2" x14ac:dyDescent="0.2">
      <c r="A12001" t="s">
        <v>15465</v>
      </c>
      <c r="B12001">
        <v>55.68</v>
      </c>
    </row>
    <row r="12002" spans="1:2" x14ac:dyDescent="0.2">
      <c r="A12002" t="s">
        <v>51297</v>
      </c>
      <c r="B12002">
        <v>53.48</v>
      </c>
    </row>
    <row r="12003" spans="1:2" x14ac:dyDescent="0.2">
      <c r="A12003" t="s">
        <v>15466</v>
      </c>
      <c r="B12003">
        <v>47.35</v>
      </c>
    </row>
    <row r="12004" spans="1:2" x14ac:dyDescent="0.2">
      <c r="A12004" t="s">
        <v>51298</v>
      </c>
      <c r="B12004">
        <v>45.39</v>
      </c>
    </row>
    <row r="12005" spans="1:2" x14ac:dyDescent="0.2">
      <c r="A12005" t="s">
        <v>15467</v>
      </c>
      <c r="B12005">
        <v>60.24</v>
      </c>
    </row>
    <row r="12006" spans="1:2" x14ac:dyDescent="0.2">
      <c r="A12006" t="s">
        <v>51299</v>
      </c>
      <c r="B12006">
        <v>58.04</v>
      </c>
    </row>
    <row r="12007" spans="1:2" x14ac:dyDescent="0.2">
      <c r="A12007" t="s">
        <v>15468</v>
      </c>
      <c r="B12007">
        <v>46.06</v>
      </c>
    </row>
    <row r="12008" spans="1:2" x14ac:dyDescent="0.2">
      <c r="A12008" t="s">
        <v>51300</v>
      </c>
      <c r="B12008">
        <v>44.11</v>
      </c>
    </row>
    <row r="12009" spans="1:2" x14ac:dyDescent="0.2">
      <c r="A12009" t="s">
        <v>15469</v>
      </c>
      <c r="B12009">
        <v>58.96</v>
      </c>
    </row>
    <row r="12010" spans="1:2" x14ac:dyDescent="0.2">
      <c r="A12010" t="s">
        <v>51301</v>
      </c>
      <c r="B12010">
        <v>56.76</v>
      </c>
    </row>
    <row r="12011" spans="1:2" x14ac:dyDescent="0.2">
      <c r="A12011" t="s">
        <v>15470</v>
      </c>
      <c r="B12011">
        <v>42.94</v>
      </c>
    </row>
    <row r="12012" spans="1:2" x14ac:dyDescent="0.2">
      <c r="A12012" t="s">
        <v>51302</v>
      </c>
      <c r="B12012">
        <v>40.98</v>
      </c>
    </row>
    <row r="12013" spans="1:2" x14ac:dyDescent="0.2">
      <c r="A12013" t="s">
        <v>15471</v>
      </c>
      <c r="B12013">
        <v>55.83</v>
      </c>
    </row>
    <row r="12014" spans="1:2" x14ac:dyDescent="0.2">
      <c r="A12014" t="s">
        <v>51303</v>
      </c>
      <c r="B12014">
        <v>53.63</v>
      </c>
    </row>
    <row r="12015" spans="1:2" x14ac:dyDescent="0.2">
      <c r="A12015" t="s">
        <v>15472</v>
      </c>
      <c r="B12015">
        <v>47.5</v>
      </c>
    </row>
    <row r="12016" spans="1:2" x14ac:dyDescent="0.2">
      <c r="A12016" t="s">
        <v>51304</v>
      </c>
      <c r="B12016">
        <v>45.54</v>
      </c>
    </row>
    <row r="12017" spans="1:2" x14ac:dyDescent="0.2">
      <c r="A12017" t="s">
        <v>15473</v>
      </c>
      <c r="B12017">
        <v>60.39</v>
      </c>
    </row>
    <row r="12018" spans="1:2" x14ac:dyDescent="0.2">
      <c r="A12018" t="s">
        <v>51305</v>
      </c>
      <c r="B12018">
        <v>58.19</v>
      </c>
    </row>
    <row r="12019" spans="1:2" x14ac:dyDescent="0.2">
      <c r="A12019" t="s">
        <v>15474</v>
      </c>
      <c r="B12019">
        <v>46.21</v>
      </c>
    </row>
    <row r="12020" spans="1:2" x14ac:dyDescent="0.2">
      <c r="A12020" t="s">
        <v>51306</v>
      </c>
      <c r="B12020">
        <v>44.26</v>
      </c>
    </row>
    <row r="12021" spans="1:2" x14ac:dyDescent="0.2">
      <c r="A12021" t="s">
        <v>15475</v>
      </c>
      <c r="B12021">
        <v>59.11</v>
      </c>
    </row>
    <row r="12022" spans="1:2" x14ac:dyDescent="0.2">
      <c r="A12022" t="s">
        <v>51307</v>
      </c>
      <c r="B12022">
        <v>56.91</v>
      </c>
    </row>
    <row r="12023" spans="1:2" x14ac:dyDescent="0.2">
      <c r="A12023" t="s">
        <v>15476</v>
      </c>
      <c r="B12023">
        <v>44.59</v>
      </c>
    </row>
    <row r="12024" spans="1:2" x14ac:dyDescent="0.2">
      <c r="A12024" t="s">
        <v>51308</v>
      </c>
      <c r="B12024">
        <v>42.63</v>
      </c>
    </row>
    <row r="12025" spans="1:2" x14ac:dyDescent="0.2">
      <c r="A12025" t="s">
        <v>15477</v>
      </c>
      <c r="B12025">
        <v>57.48</v>
      </c>
    </row>
    <row r="12026" spans="1:2" x14ac:dyDescent="0.2">
      <c r="A12026" t="s">
        <v>51309</v>
      </c>
      <c r="B12026">
        <v>55.28</v>
      </c>
    </row>
    <row r="12027" spans="1:2" x14ac:dyDescent="0.2">
      <c r="A12027" t="s">
        <v>15478</v>
      </c>
      <c r="B12027">
        <v>49.15</v>
      </c>
    </row>
    <row r="12028" spans="1:2" x14ac:dyDescent="0.2">
      <c r="A12028" t="s">
        <v>51310</v>
      </c>
      <c r="B12028">
        <v>47.19</v>
      </c>
    </row>
    <row r="12029" spans="1:2" x14ac:dyDescent="0.2">
      <c r="A12029" t="s">
        <v>15479</v>
      </c>
      <c r="B12029">
        <v>62.04</v>
      </c>
    </row>
    <row r="12030" spans="1:2" x14ac:dyDescent="0.2">
      <c r="A12030" t="s">
        <v>51311</v>
      </c>
      <c r="B12030">
        <v>59.84</v>
      </c>
    </row>
    <row r="12031" spans="1:2" x14ac:dyDescent="0.2">
      <c r="A12031" t="s">
        <v>15480</v>
      </c>
      <c r="B12031">
        <v>47.87</v>
      </c>
    </row>
    <row r="12032" spans="1:2" x14ac:dyDescent="0.2">
      <c r="A12032" t="s">
        <v>51312</v>
      </c>
      <c r="B12032">
        <v>45.91</v>
      </c>
    </row>
    <row r="12033" spans="1:2" x14ac:dyDescent="0.2">
      <c r="A12033" t="s">
        <v>15481</v>
      </c>
      <c r="B12033">
        <v>60.76</v>
      </c>
    </row>
    <row r="12034" spans="1:2" x14ac:dyDescent="0.2">
      <c r="A12034" t="s">
        <v>51313</v>
      </c>
      <c r="B12034">
        <v>58.56</v>
      </c>
    </row>
    <row r="12035" spans="1:2" x14ac:dyDescent="0.2">
      <c r="A12035" t="s">
        <v>15482</v>
      </c>
      <c r="B12035">
        <v>47.1</v>
      </c>
    </row>
    <row r="12036" spans="1:2" x14ac:dyDescent="0.2">
      <c r="A12036" t="s">
        <v>51314</v>
      </c>
      <c r="B12036">
        <v>45.15</v>
      </c>
    </row>
    <row r="12037" spans="1:2" x14ac:dyDescent="0.2">
      <c r="A12037" t="s">
        <v>15483</v>
      </c>
      <c r="B12037">
        <v>60</v>
      </c>
    </row>
    <row r="12038" spans="1:2" x14ac:dyDescent="0.2">
      <c r="A12038" t="s">
        <v>51315</v>
      </c>
      <c r="B12038">
        <v>57.8</v>
      </c>
    </row>
    <row r="12039" spans="1:2" x14ac:dyDescent="0.2">
      <c r="A12039" t="s">
        <v>15484</v>
      </c>
      <c r="B12039">
        <v>51.66</v>
      </c>
    </row>
    <row r="12040" spans="1:2" x14ac:dyDescent="0.2">
      <c r="A12040" t="s">
        <v>51316</v>
      </c>
      <c r="B12040">
        <v>49.71</v>
      </c>
    </row>
    <row r="12041" spans="1:2" x14ac:dyDescent="0.2">
      <c r="A12041" t="s">
        <v>15485</v>
      </c>
      <c r="B12041">
        <v>64.56</v>
      </c>
    </row>
    <row r="12042" spans="1:2" x14ac:dyDescent="0.2">
      <c r="A12042" t="s">
        <v>51317</v>
      </c>
      <c r="B12042">
        <v>62.36</v>
      </c>
    </row>
    <row r="12043" spans="1:2" x14ac:dyDescent="0.2">
      <c r="A12043" t="s">
        <v>15486</v>
      </c>
      <c r="B12043">
        <v>50.38</v>
      </c>
    </row>
    <row r="12044" spans="1:2" x14ac:dyDescent="0.2">
      <c r="A12044" t="s">
        <v>51318</v>
      </c>
      <c r="B12044">
        <v>48.43</v>
      </c>
    </row>
    <row r="12045" spans="1:2" x14ac:dyDescent="0.2">
      <c r="A12045" t="s">
        <v>15487</v>
      </c>
      <c r="B12045">
        <v>63.28</v>
      </c>
    </row>
    <row r="12046" spans="1:2" x14ac:dyDescent="0.2">
      <c r="A12046" t="s">
        <v>51319</v>
      </c>
      <c r="B12046">
        <v>61.08</v>
      </c>
    </row>
    <row r="12047" spans="1:2" x14ac:dyDescent="0.2">
      <c r="A12047" t="s">
        <v>15488</v>
      </c>
      <c r="B12047">
        <v>36.729999999999997</v>
      </c>
    </row>
    <row r="12048" spans="1:2" x14ac:dyDescent="0.2">
      <c r="A12048" t="s">
        <v>51320</v>
      </c>
      <c r="B12048">
        <v>35.43</v>
      </c>
    </row>
    <row r="12049" spans="1:2" x14ac:dyDescent="0.2">
      <c r="A12049" t="s">
        <v>15489</v>
      </c>
      <c r="B12049">
        <v>49.63</v>
      </c>
    </row>
    <row r="12050" spans="1:2" x14ac:dyDescent="0.2">
      <c r="A12050" t="s">
        <v>51321</v>
      </c>
      <c r="B12050">
        <v>48.08</v>
      </c>
    </row>
    <row r="12051" spans="1:2" x14ac:dyDescent="0.2">
      <c r="A12051" t="s">
        <v>15490</v>
      </c>
      <c r="B12051">
        <v>41.29</v>
      </c>
    </row>
    <row r="12052" spans="1:2" x14ac:dyDescent="0.2">
      <c r="A12052" t="s">
        <v>51322</v>
      </c>
      <c r="B12052">
        <v>39.99</v>
      </c>
    </row>
    <row r="12053" spans="1:2" x14ac:dyDescent="0.2">
      <c r="A12053" t="s">
        <v>15491</v>
      </c>
      <c r="B12053">
        <v>54.19</v>
      </c>
    </row>
    <row r="12054" spans="1:2" x14ac:dyDescent="0.2">
      <c r="A12054" t="s">
        <v>51323</v>
      </c>
      <c r="B12054">
        <v>52.64</v>
      </c>
    </row>
    <row r="12055" spans="1:2" x14ac:dyDescent="0.2">
      <c r="A12055" t="s">
        <v>15492</v>
      </c>
      <c r="B12055">
        <v>40.01</v>
      </c>
    </row>
    <row r="12056" spans="1:2" x14ac:dyDescent="0.2">
      <c r="A12056" t="s">
        <v>51324</v>
      </c>
      <c r="B12056">
        <v>38.71</v>
      </c>
    </row>
    <row r="12057" spans="1:2" x14ac:dyDescent="0.2">
      <c r="A12057" t="s">
        <v>15493</v>
      </c>
      <c r="B12057">
        <v>52.91</v>
      </c>
    </row>
    <row r="12058" spans="1:2" x14ac:dyDescent="0.2">
      <c r="A12058" t="s">
        <v>51325</v>
      </c>
      <c r="B12058">
        <v>51.36</v>
      </c>
    </row>
    <row r="12059" spans="1:2" x14ac:dyDescent="0.2">
      <c r="A12059" t="s">
        <v>15494</v>
      </c>
      <c r="B12059">
        <v>38.39</v>
      </c>
    </row>
    <row r="12060" spans="1:2" x14ac:dyDescent="0.2">
      <c r="A12060" t="s">
        <v>51326</v>
      </c>
      <c r="B12060">
        <v>37.08</v>
      </c>
    </row>
    <row r="12061" spans="1:2" x14ac:dyDescent="0.2">
      <c r="A12061" t="s">
        <v>15495</v>
      </c>
      <c r="B12061">
        <v>51.28</v>
      </c>
    </row>
    <row r="12062" spans="1:2" x14ac:dyDescent="0.2">
      <c r="A12062" t="s">
        <v>51327</v>
      </c>
      <c r="B12062">
        <v>49.73</v>
      </c>
    </row>
    <row r="12063" spans="1:2" x14ac:dyDescent="0.2">
      <c r="A12063" t="s">
        <v>15496</v>
      </c>
      <c r="B12063">
        <v>42.95</v>
      </c>
    </row>
    <row r="12064" spans="1:2" x14ac:dyDescent="0.2">
      <c r="A12064" t="s">
        <v>51328</v>
      </c>
      <c r="B12064">
        <v>41.64</v>
      </c>
    </row>
    <row r="12065" spans="1:2" x14ac:dyDescent="0.2">
      <c r="A12065" t="s">
        <v>15497</v>
      </c>
      <c r="B12065">
        <v>55.84</v>
      </c>
    </row>
    <row r="12066" spans="1:2" x14ac:dyDescent="0.2">
      <c r="A12066" t="s">
        <v>51329</v>
      </c>
      <c r="B12066">
        <v>54.29</v>
      </c>
    </row>
    <row r="12067" spans="1:2" x14ac:dyDescent="0.2">
      <c r="A12067" t="s">
        <v>15498</v>
      </c>
      <c r="B12067">
        <v>41.66</v>
      </c>
    </row>
    <row r="12068" spans="1:2" x14ac:dyDescent="0.2">
      <c r="A12068" t="s">
        <v>51330</v>
      </c>
      <c r="B12068">
        <v>40.36</v>
      </c>
    </row>
    <row r="12069" spans="1:2" x14ac:dyDescent="0.2">
      <c r="A12069" t="s">
        <v>15499</v>
      </c>
      <c r="B12069">
        <v>54.56</v>
      </c>
    </row>
    <row r="12070" spans="1:2" x14ac:dyDescent="0.2">
      <c r="A12070" t="s">
        <v>51331</v>
      </c>
      <c r="B12070">
        <v>53.01</v>
      </c>
    </row>
    <row r="12071" spans="1:2" x14ac:dyDescent="0.2">
      <c r="A12071" t="s">
        <v>15500</v>
      </c>
      <c r="B12071">
        <v>40.9</v>
      </c>
    </row>
    <row r="12072" spans="1:2" x14ac:dyDescent="0.2">
      <c r="A12072" t="s">
        <v>51332</v>
      </c>
      <c r="B12072">
        <v>39.6</v>
      </c>
    </row>
    <row r="12073" spans="1:2" x14ac:dyDescent="0.2">
      <c r="A12073" t="s">
        <v>15501</v>
      </c>
      <c r="B12073">
        <v>53.8</v>
      </c>
    </row>
    <row r="12074" spans="1:2" x14ac:dyDescent="0.2">
      <c r="A12074" t="s">
        <v>51333</v>
      </c>
      <c r="B12074">
        <v>52.25</v>
      </c>
    </row>
    <row r="12075" spans="1:2" x14ac:dyDescent="0.2">
      <c r="A12075" t="s">
        <v>15502</v>
      </c>
      <c r="B12075">
        <v>45.46</v>
      </c>
    </row>
    <row r="12076" spans="1:2" x14ac:dyDescent="0.2">
      <c r="A12076" t="s">
        <v>51334</v>
      </c>
      <c r="B12076">
        <v>44.16</v>
      </c>
    </row>
    <row r="12077" spans="1:2" x14ac:dyDescent="0.2">
      <c r="A12077" t="s">
        <v>15503</v>
      </c>
      <c r="B12077">
        <v>58.36</v>
      </c>
    </row>
    <row r="12078" spans="1:2" x14ac:dyDescent="0.2">
      <c r="A12078" t="s">
        <v>51335</v>
      </c>
      <c r="B12078">
        <v>56.81</v>
      </c>
    </row>
    <row r="12079" spans="1:2" x14ac:dyDescent="0.2">
      <c r="A12079" t="s">
        <v>15504</v>
      </c>
      <c r="B12079">
        <v>44.18</v>
      </c>
    </row>
    <row r="12080" spans="1:2" x14ac:dyDescent="0.2">
      <c r="A12080" t="s">
        <v>51336</v>
      </c>
      <c r="B12080">
        <v>42.87</v>
      </c>
    </row>
    <row r="12081" spans="1:2" x14ac:dyDescent="0.2">
      <c r="A12081" t="s">
        <v>15505</v>
      </c>
      <c r="B12081">
        <v>57.07</v>
      </c>
    </row>
    <row r="12082" spans="1:2" x14ac:dyDescent="0.2">
      <c r="A12082" t="s">
        <v>51337</v>
      </c>
      <c r="B12082">
        <v>55.52</v>
      </c>
    </row>
    <row r="12083" spans="1:2" x14ac:dyDescent="0.2">
      <c r="A12083" t="s">
        <v>15506</v>
      </c>
      <c r="B12083">
        <v>50.2</v>
      </c>
    </row>
    <row r="12084" spans="1:2" x14ac:dyDescent="0.2">
      <c r="A12084" t="s">
        <v>51338</v>
      </c>
      <c r="B12084">
        <v>48.9</v>
      </c>
    </row>
    <row r="12085" spans="1:2" x14ac:dyDescent="0.2">
      <c r="A12085" t="s">
        <v>15507</v>
      </c>
      <c r="B12085">
        <v>63.1</v>
      </c>
    </row>
    <row r="12086" spans="1:2" x14ac:dyDescent="0.2">
      <c r="A12086" t="s">
        <v>51339</v>
      </c>
      <c r="B12086">
        <v>61.55</v>
      </c>
    </row>
    <row r="12087" spans="1:2" x14ac:dyDescent="0.2">
      <c r="A12087" t="s">
        <v>15508</v>
      </c>
      <c r="B12087">
        <v>59.33</v>
      </c>
    </row>
    <row r="12088" spans="1:2" x14ac:dyDescent="0.2">
      <c r="A12088" t="s">
        <v>51340</v>
      </c>
      <c r="B12088">
        <v>58.02</v>
      </c>
    </row>
    <row r="12089" spans="1:2" x14ac:dyDescent="0.2">
      <c r="A12089" t="s">
        <v>15509</v>
      </c>
      <c r="B12089">
        <v>72.22</v>
      </c>
    </row>
    <row r="12090" spans="1:2" x14ac:dyDescent="0.2">
      <c r="A12090" t="s">
        <v>51341</v>
      </c>
      <c r="B12090">
        <v>70.67</v>
      </c>
    </row>
    <row r="12091" spans="1:2" x14ac:dyDescent="0.2">
      <c r="A12091" t="s">
        <v>15510</v>
      </c>
      <c r="B12091">
        <v>56.76</v>
      </c>
    </row>
    <row r="12092" spans="1:2" x14ac:dyDescent="0.2">
      <c r="A12092" t="s">
        <v>51342</v>
      </c>
      <c r="B12092">
        <v>55.46</v>
      </c>
    </row>
    <row r="12093" spans="1:2" x14ac:dyDescent="0.2">
      <c r="A12093" t="s">
        <v>15511</v>
      </c>
      <c r="B12093">
        <v>69.650000000000006</v>
      </c>
    </row>
    <row r="12094" spans="1:2" x14ac:dyDescent="0.2">
      <c r="A12094" t="s">
        <v>51343</v>
      </c>
      <c r="B12094">
        <v>68.11</v>
      </c>
    </row>
    <row r="12095" spans="1:2" x14ac:dyDescent="0.2">
      <c r="A12095" t="s">
        <v>15512</v>
      </c>
      <c r="B12095">
        <v>51.86</v>
      </c>
    </row>
    <row r="12096" spans="1:2" x14ac:dyDescent="0.2">
      <c r="A12096" t="s">
        <v>51344</v>
      </c>
      <c r="B12096">
        <v>50.55</v>
      </c>
    </row>
    <row r="12097" spans="1:2" x14ac:dyDescent="0.2">
      <c r="A12097" t="s">
        <v>15513</v>
      </c>
      <c r="B12097">
        <v>64.75</v>
      </c>
    </row>
    <row r="12098" spans="1:2" x14ac:dyDescent="0.2">
      <c r="A12098" t="s">
        <v>51345</v>
      </c>
      <c r="B12098">
        <v>63.2</v>
      </c>
    </row>
    <row r="12099" spans="1:2" x14ac:dyDescent="0.2">
      <c r="A12099" t="s">
        <v>15514</v>
      </c>
      <c r="B12099">
        <v>60.98</v>
      </c>
    </row>
    <row r="12100" spans="1:2" x14ac:dyDescent="0.2">
      <c r="A12100" t="s">
        <v>51346</v>
      </c>
      <c r="B12100">
        <v>59.68</v>
      </c>
    </row>
    <row r="12101" spans="1:2" x14ac:dyDescent="0.2">
      <c r="A12101" t="s">
        <v>15515</v>
      </c>
      <c r="B12101">
        <v>73.87</v>
      </c>
    </row>
    <row r="12102" spans="1:2" x14ac:dyDescent="0.2">
      <c r="A12102" t="s">
        <v>51347</v>
      </c>
      <c r="B12102">
        <v>72.33</v>
      </c>
    </row>
    <row r="12103" spans="1:2" x14ac:dyDescent="0.2">
      <c r="A12103" t="s">
        <v>15516</v>
      </c>
      <c r="B12103">
        <v>58.41</v>
      </c>
    </row>
    <row r="12104" spans="1:2" x14ac:dyDescent="0.2">
      <c r="A12104" t="s">
        <v>51348</v>
      </c>
      <c r="B12104">
        <v>57.11</v>
      </c>
    </row>
    <row r="12105" spans="1:2" x14ac:dyDescent="0.2">
      <c r="A12105" t="s">
        <v>15517</v>
      </c>
      <c r="B12105">
        <v>71.31</v>
      </c>
    </row>
    <row r="12106" spans="1:2" x14ac:dyDescent="0.2">
      <c r="A12106" t="s">
        <v>51349</v>
      </c>
      <c r="B12106">
        <v>69.760000000000005</v>
      </c>
    </row>
    <row r="12107" spans="1:2" x14ac:dyDescent="0.2">
      <c r="A12107" t="s">
        <v>15518</v>
      </c>
      <c r="B12107">
        <v>54.37</v>
      </c>
    </row>
    <row r="12108" spans="1:2" x14ac:dyDescent="0.2">
      <c r="A12108" t="s">
        <v>51350</v>
      </c>
      <c r="B12108">
        <v>53.07</v>
      </c>
    </row>
    <row r="12109" spans="1:2" x14ac:dyDescent="0.2">
      <c r="A12109" t="s">
        <v>15519</v>
      </c>
      <c r="B12109">
        <v>67.27</v>
      </c>
    </row>
    <row r="12110" spans="1:2" x14ac:dyDescent="0.2">
      <c r="A12110" t="s">
        <v>51351</v>
      </c>
      <c r="B12110">
        <v>65.72</v>
      </c>
    </row>
    <row r="12111" spans="1:2" x14ac:dyDescent="0.2">
      <c r="A12111" t="s">
        <v>15520</v>
      </c>
      <c r="B12111">
        <v>63.49</v>
      </c>
    </row>
    <row r="12112" spans="1:2" x14ac:dyDescent="0.2">
      <c r="A12112" t="s">
        <v>51352</v>
      </c>
      <c r="B12112">
        <v>62.19</v>
      </c>
    </row>
    <row r="12113" spans="1:2" x14ac:dyDescent="0.2">
      <c r="A12113" t="s">
        <v>15521</v>
      </c>
      <c r="B12113">
        <v>76.39</v>
      </c>
    </row>
    <row r="12114" spans="1:2" x14ac:dyDescent="0.2">
      <c r="A12114" t="s">
        <v>51353</v>
      </c>
      <c r="B12114">
        <v>74.84</v>
      </c>
    </row>
    <row r="12115" spans="1:2" x14ac:dyDescent="0.2">
      <c r="A12115" t="s">
        <v>15522</v>
      </c>
      <c r="B12115">
        <v>60.93</v>
      </c>
    </row>
    <row r="12116" spans="1:2" x14ac:dyDescent="0.2">
      <c r="A12116" t="s">
        <v>51354</v>
      </c>
      <c r="B12116">
        <v>59.62</v>
      </c>
    </row>
    <row r="12117" spans="1:2" x14ac:dyDescent="0.2">
      <c r="A12117" t="s">
        <v>15523</v>
      </c>
      <c r="B12117">
        <v>73.819999999999993</v>
      </c>
    </row>
    <row r="12118" spans="1:2" x14ac:dyDescent="0.2">
      <c r="A12118" t="s">
        <v>51355</v>
      </c>
      <c r="B12118">
        <v>72.27</v>
      </c>
    </row>
    <row r="12119" spans="1:2" x14ac:dyDescent="0.2">
      <c r="A12119" t="s">
        <v>15525</v>
      </c>
      <c r="B12119">
        <v>43.98</v>
      </c>
    </row>
    <row r="12120" spans="1:2" x14ac:dyDescent="0.2">
      <c r="A12120" t="s">
        <v>51356</v>
      </c>
      <c r="B12120">
        <v>39.54</v>
      </c>
    </row>
    <row r="12121" spans="1:2" x14ac:dyDescent="0.2">
      <c r="A12121" t="s">
        <v>15529</v>
      </c>
      <c r="B12121">
        <v>162.88</v>
      </c>
    </row>
    <row r="12122" spans="1:2" x14ac:dyDescent="0.2">
      <c r="A12122" t="s">
        <v>51357</v>
      </c>
      <c r="B12122">
        <v>154.12</v>
      </c>
    </row>
    <row r="12123" spans="1:2" x14ac:dyDescent="0.2">
      <c r="A12123" t="s">
        <v>15530</v>
      </c>
      <c r="B12123">
        <v>582.62</v>
      </c>
    </row>
    <row r="12124" spans="1:2" x14ac:dyDescent="0.2">
      <c r="A12124" t="s">
        <v>51358</v>
      </c>
      <c r="B12124">
        <v>573.87</v>
      </c>
    </row>
    <row r="12125" spans="1:2" x14ac:dyDescent="0.2">
      <c r="A12125" t="s">
        <v>15532</v>
      </c>
      <c r="B12125">
        <v>83.95</v>
      </c>
    </row>
    <row r="12126" spans="1:2" x14ac:dyDescent="0.2">
      <c r="A12126" t="s">
        <v>51359</v>
      </c>
      <c r="B12126">
        <v>79.72</v>
      </c>
    </row>
    <row r="12127" spans="1:2" x14ac:dyDescent="0.2">
      <c r="A12127" t="s">
        <v>15533</v>
      </c>
      <c r="B12127">
        <v>88.89</v>
      </c>
    </row>
    <row r="12128" spans="1:2" x14ac:dyDescent="0.2">
      <c r="A12128" t="s">
        <v>51360</v>
      </c>
      <c r="B12128">
        <v>80.959999999999994</v>
      </c>
    </row>
    <row r="12129" spans="1:2" x14ac:dyDescent="0.2">
      <c r="A12129" t="s">
        <v>15534</v>
      </c>
      <c r="B12129">
        <v>118.59</v>
      </c>
    </row>
    <row r="12130" spans="1:2" x14ac:dyDescent="0.2">
      <c r="A12130" t="s">
        <v>51361</v>
      </c>
      <c r="B12130">
        <v>106.69</v>
      </c>
    </row>
    <row r="12131" spans="1:2" x14ac:dyDescent="0.2">
      <c r="A12131" t="s">
        <v>15535</v>
      </c>
      <c r="B12131">
        <v>148.28</v>
      </c>
    </row>
    <row r="12132" spans="1:2" x14ac:dyDescent="0.2">
      <c r="A12132" t="s">
        <v>51362</v>
      </c>
      <c r="B12132">
        <v>132.41999999999999</v>
      </c>
    </row>
    <row r="12133" spans="1:2" x14ac:dyDescent="0.2">
      <c r="A12133" t="s">
        <v>15536</v>
      </c>
      <c r="B12133">
        <v>308.58999999999997</v>
      </c>
    </row>
    <row r="12134" spans="1:2" x14ac:dyDescent="0.2">
      <c r="A12134" t="s">
        <v>51363</v>
      </c>
      <c r="B12134">
        <v>290.49</v>
      </c>
    </row>
    <row r="12135" spans="1:2" x14ac:dyDescent="0.2">
      <c r="A12135" t="s">
        <v>15539</v>
      </c>
      <c r="B12135">
        <v>122.12</v>
      </c>
    </row>
    <row r="12136" spans="1:2" x14ac:dyDescent="0.2">
      <c r="A12136" t="s">
        <v>51364</v>
      </c>
      <c r="B12136">
        <v>121.29</v>
      </c>
    </row>
    <row r="12137" spans="1:2" x14ac:dyDescent="0.2">
      <c r="A12137" t="s">
        <v>15540</v>
      </c>
      <c r="B12137">
        <v>98.74</v>
      </c>
    </row>
    <row r="12138" spans="1:2" x14ac:dyDescent="0.2">
      <c r="A12138" t="s">
        <v>51365</v>
      </c>
      <c r="B12138">
        <v>97.92</v>
      </c>
    </row>
    <row r="12139" spans="1:2" x14ac:dyDescent="0.2">
      <c r="A12139" t="s">
        <v>15541</v>
      </c>
      <c r="B12139">
        <v>98.74</v>
      </c>
    </row>
    <row r="12140" spans="1:2" x14ac:dyDescent="0.2">
      <c r="A12140" t="s">
        <v>51366</v>
      </c>
      <c r="B12140">
        <v>97.92</v>
      </c>
    </row>
    <row r="12141" spans="1:2" x14ac:dyDescent="0.2">
      <c r="A12141" t="s">
        <v>51367</v>
      </c>
      <c r="B12141">
        <v>114.33</v>
      </c>
    </row>
    <row r="12142" spans="1:2" x14ac:dyDescent="0.2">
      <c r="A12142" t="s">
        <v>51368</v>
      </c>
      <c r="B12142">
        <v>113.5</v>
      </c>
    </row>
    <row r="12143" spans="1:2" x14ac:dyDescent="0.2">
      <c r="A12143" t="s">
        <v>15542</v>
      </c>
      <c r="B12143">
        <v>175.51</v>
      </c>
    </row>
    <row r="12144" spans="1:2" x14ac:dyDescent="0.2">
      <c r="A12144" t="s">
        <v>51369</v>
      </c>
      <c r="B12144">
        <v>170.36</v>
      </c>
    </row>
    <row r="12145" spans="1:2" x14ac:dyDescent="0.2">
      <c r="A12145" t="s">
        <v>15544</v>
      </c>
      <c r="B12145">
        <v>33.25</v>
      </c>
    </row>
    <row r="12146" spans="1:2" x14ac:dyDescent="0.2">
      <c r="A12146" t="s">
        <v>51370</v>
      </c>
      <c r="B12146">
        <v>29.27</v>
      </c>
    </row>
    <row r="12147" spans="1:2" x14ac:dyDescent="0.2">
      <c r="A12147" t="s">
        <v>15545</v>
      </c>
      <c r="B12147">
        <v>30.29</v>
      </c>
    </row>
    <row r="12148" spans="1:2" x14ac:dyDescent="0.2">
      <c r="A12148" t="s">
        <v>51371</v>
      </c>
      <c r="B12148">
        <v>26.7</v>
      </c>
    </row>
    <row r="12149" spans="1:2" x14ac:dyDescent="0.2">
      <c r="A12149" t="s">
        <v>15546</v>
      </c>
      <c r="B12149">
        <v>45.91</v>
      </c>
    </row>
    <row r="12150" spans="1:2" x14ac:dyDescent="0.2">
      <c r="A12150" t="s">
        <v>51372</v>
      </c>
      <c r="B12150">
        <v>40.840000000000003</v>
      </c>
    </row>
    <row r="12151" spans="1:2" x14ac:dyDescent="0.2">
      <c r="A12151" t="s">
        <v>15547</v>
      </c>
      <c r="B12151">
        <v>49.32</v>
      </c>
    </row>
    <row r="12152" spans="1:2" x14ac:dyDescent="0.2">
      <c r="A12152" t="s">
        <v>51373</v>
      </c>
      <c r="B12152">
        <v>43.86</v>
      </c>
    </row>
    <row r="12153" spans="1:2" x14ac:dyDescent="0.2">
      <c r="A12153" t="s">
        <v>15548</v>
      </c>
      <c r="B12153">
        <v>44.81</v>
      </c>
    </row>
    <row r="12154" spans="1:2" x14ac:dyDescent="0.2">
      <c r="A12154" t="s">
        <v>51374</v>
      </c>
      <c r="B12154">
        <v>39.29</v>
      </c>
    </row>
    <row r="12155" spans="1:2" x14ac:dyDescent="0.2">
      <c r="A12155" t="s">
        <v>15549</v>
      </c>
      <c r="B12155">
        <v>41.15</v>
      </c>
    </row>
    <row r="12156" spans="1:2" x14ac:dyDescent="0.2">
      <c r="A12156" t="s">
        <v>51375</v>
      </c>
      <c r="B12156">
        <v>36.119999999999997</v>
      </c>
    </row>
    <row r="12157" spans="1:2" x14ac:dyDescent="0.2">
      <c r="A12157" t="s">
        <v>15550</v>
      </c>
      <c r="B12157">
        <v>16.05</v>
      </c>
    </row>
    <row r="12158" spans="1:2" x14ac:dyDescent="0.2">
      <c r="A12158" t="s">
        <v>51376</v>
      </c>
      <c r="B12158">
        <v>14</v>
      </c>
    </row>
    <row r="12159" spans="1:2" x14ac:dyDescent="0.2">
      <c r="A12159" t="s">
        <v>15551</v>
      </c>
      <c r="B12159">
        <v>22.76</v>
      </c>
    </row>
    <row r="12160" spans="1:2" x14ac:dyDescent="0.2">
      <c r="A12160" t="s">
        <v>51377</v>
      </c>
      <c r="B12160">
        <v>20.3</v>
      </c>
    </row>
    <row r="12161" spans="1:2" x14ac:dyDescent="0.2">
      <c r="A12161" t="s">
        <v>15552</v>
      </c>
      <c r="B12161">
        <v>13.06</v>
      </c>
    </row>
    <row r="12162" spans="1:2" x14ac:dyDescent="0.2">
      <c r="A12162" t="s">
        <v>51378</v>
      </c>
      <c r="B12162">
        <v>11.36</v>
      </c>
    </row>
    <row r="12163" spans="1:2" x14ac:dyDescent="0.2">
      <c r="A12163" t="s">
        <v>15553</v>
      </c>
      <c r="B12163">
        <v>30.18</v>
      </c>
    </row>
    <row r="12164" spans="1:2" x14ac:dyDescent="0.2">
      <c r="A12164" t="s">
        <v>51379</v>
      </c>
      <c r="B12164">
        <v>26.69</v>
      </c>
    </row>
    <row r="12165" spans="1:2" x14ac:dyDescent="0.2">
      <c r="A12165" t="s">
        <v>15554</v>
      </c>
      <c r="B12165">
        <v>52.34</v>
      </c>
    </row>
    <row r="12166" spans="1:2" x14ac:dyDescent="0.2">
      <c r="A12166" t="s">
        <v>51380</v>
      </c>
      <c r="B12166">
        <v>46.43</v>
      </c>
    </row>
    <row r="12167" spans="1:2" x14ac:dyDescent="0.2">
      <c r="A12167" t="s">
        <v>15555</v>
      </c>
      <c r="B12167">
        <v>13.9</v>
      </c>
    </row>
    <row r="12168" spans="1:2" x14ac:dyDescent="0.2">
      <c r="A12168" t="s">
        <v>51381</v>
      </c>
      <c r="B12168">
        <v>12.1</v>
      </c>
    </row>
    <row r="12169" spans="1:2" x14ac:dyDescent="0.2">
      <c r="A12169" t="s">
        <v>15556</v>
      </c>
      <c r="B12169">
        <v>15.26</v>
      </c>
    </row>
    <row r="12170" spans="1:2" x14ac:dyDescent="0.2">
      <c r="A12170" t="s">
        <v>51382</v>
      </c>
      <c r="B12170">
        <v>13.33</v>
      </c>
    </row>
    <row r="12171" spans="1:2" x14ac:dyDescent="0.2">
      <c r="A12171" t="s">
        <v>15557</v>
      </c>
      <c r="B12171">
        <v>25.16</v>
      </c>
    </row>
    <row r="12172" spans="1:2" x14ac:dyDescent="0.2">
      <c r="A12172" t="s">
        <v>51383</v>
      </c>
      <c r="B12172">
        <v>22.07</v>
      </c>
    </row>
    <row r="12173" spans="1:2" x14ac:dyDescent="0.2">
      <c r="A12173" t="s">
        <v>15558</v>
      </c>
      <c r="B12173">
        <v>15.58</v>
      </c>
    </row>
    <row r="12174" spans="1:2" x14ac:dyDescent="0.2">
      <c r="A12174" t="s">
        <v>51384</v>
      </c>
      <c r="B12174">
        <v>13.78</v>
      </c>
    </row>
    <row r="12175" spans="1:2" x14ac:dyDescent="0.2">
      <c r="A12175" t="s">
        <v>15559</v>
      </c>
      <c r="B12175">
        <v>18.739999999999998</v>
      </c>
    </row>
    <row r="12176" spans="1:2" x14ac:dyDescent="0.2">
      <c r="A12176" t="s">
        <v>51385</v>
      </c>
      <c r="B12176">
        <v>16.66</v>
      </c>
    </row>
    <row r="12177" spans="1:2" x14ac:dyDescent="0.2">
      <c r="A12177" t="s">
        <v>15560</v>
      </c>
      <c r="B12177">
        <v>21.91</v>
      </c>
    </row>
    <row r="12178" spans="1:2" x14ac:dyDescent="0.2">
      <c r="A12178" t="s">
        <v>51386</v>
      </c>
      <c r="B12178">
        <v>19.54</v>
      </c>
    </row>
    <row r="12179" spans="1:2" x14ac:dyDescent="0.2">
      <c r="A12179" t="s">
        <v>15561</v>
      </c>
      <c r="B12179">
        <v>25.08</v>
      </c>
    </row>
    <row r="12180" spans="1:2" x14ac:dyDescent="0.2">
      <c r="A12180" t="s">
        <v>51387</v>
      </c>
      <c r="B12180">
        <v>22.42</v>
      </c>
    </row>
    <row r="12181" spans="1:2" x14ac:dyDescent="0.2">
      <c r="A12181" t="s">
        <v>15562</v>
      </c>
      <c r="B12181">
        <v>28.24</v>
      </c>
    </row>
    <row r="12182" spans="1:2" x14ac:dyDescent="0.2">
      <c r="A12182" t="s">
        <v>51388</v>
      </c>
      <c r="B12182">
        <v>25.3</v>
      </c>
    </row>
    <row r="12183" spans="1:2" x14ac:dyDescent="0.2">
      <c r="A12183" t="s">
        <v>15563</v>
      </c>
      <c r="B12183">
        <v>31.41</v>
      </c>
    </row>
    <row r="12184" spans="1:2" x14ac:dyDescent="0.2">
      <c r="A12184" t="s">
        <v>51389</v>
      </c>
      <c r="B12184">
        <v>28.19</v>
      </c>
    </row>
    <row r="12185" spans="1:2" x14ac:dyDescent="0.2">
      <c r="A12185" t="s">
        <v>15564</v>
      </c>
      <c r="B12185">
        <v>34.58</v>
      </c>
    </row>
    <row r="12186" spans="1:2" x14ac:dyDescent="0.2">
      <c r="A12186" t="s">
        <v>51390</v>
      </c>
      <c r="B12186">
        <v>31.07</v>
      </c>
    </row>
    <row r="12187" spans="1:2" x14ac:dyDescent="0.2">
      <c r="A12187" t="s">
        <v>15565</v>
      </c>
      <c r="B12187">
        <v>40.909999999999997</v>
      </c>
    </row>
    <row r="12188" spans="1:2" x14ac:dyDescent="0.2">
      <c r="A12188" t="s">
        <v>51391</v>
      </c>
      <c r="B12188">
        <v>36.83</v>
      </c>
    </row>
    <row r="12189" spans="1:2" x14ac:dyDescent="0.2">
      <c r="A12189" t="s">
        <v>15566</v>
      </c>
      <c r="B12189">
        <v>47.24</v>
      </c>
    </row>
    <row r="12190" spans="1:2" x14ac:dyDescent="0.2">
      <c r="A12190" t="s">
        <v>51392</v>
      </c>
      <c r="B12190">
        <v>42.6</v>
      </c>
    </row>
    <row r="12191" spans="1:2" x14ac:dyDescent="0.2">
      <c r="A12191" t="s">
        <v>15567</v>
      </c>
      <c r="B12191">
        <v>50.41</v>
      </c>
    </row>
    <row r="12192" spans="1:2" x14ac:dyDescent="0.2">
      <c r="A12192" t="s">
        <v>51393</v>
      </c>
      <c r="B12192">
        <v>45.48</v>
      </c>
    </row>
    <row r="12193" spans="1:2" x14ac:dyDescent="0.2">
      <c r="A12193" t="s">
        <v>15568</v>
      </c>
      <c r="B12193">
        <v>59.91</v>
      </c>
    </row>
    <row r="12194" spans="1:2" x14ac:dyDescent="0.2">
      <c r="A12194" t="s">
        <v>51394</v>
      </c>
      <c r="B12194">
        <v>54.12</v>
      </c>
    </row>
    <row r="12195" spans="1:2" x14ac:dyDescent="0.2">
      <c r="A12195" t="s">
        <v>15569</v>
      </c>
      <c r="B12195">
        <v>46.15</v>
      </c>
    </row>
    <row r="12196" spans="1:2" x14ac:dyDescent="0.2">
      <c r="A12196" t="s">
        <v>51395</v>
      </c>
      <c r="B12196">
        <v>40.659999999999997</v>
      </c>
    </row>
    <row r="12197" spans="1:2" x14ac:dyDescent="0.2">
      <c r="A12197" t="s">
        <v>15570</v>
      </c>
      <c r="B12197">
        <v>72.209999999999994</v>
      </c>
    </row>
    <row r="12198" spans="1:2" x14ac:dyDescent="0.2">
      <c r="A12198" t="s">
        <v>51396</v>
      </c>
      <c r="B12198">
        <v>66.13</v>
      </c>
    </row>
    <row r="12199" spans="1:2" x14ac:dyDescent="0.2">
      <c r="A12199" t="s">
        <v>15571</v>
      </c>
      <c r="B12199">
        <v>81.33</v>
      </c>
    </row>
    <row r="12200" spans="1:2" x14ac:dyDescent="0.2">
      <c r="A12200" t="s">
        <v>51397</v>
      </c>
      <c r="B12200">
        <v>74.540000000000006</v>
      </c>
    </row>
    <row r="12201" spans="1:2" x14ac:dyDescent="0.2">
      <c r="A12201" t="s">
        <v>15573</v>
      </c>
      <c r="B12201">
        <v>9.61</v>
      </c>
    </row>
    <row r="12202" spans="1:2" x14ac:dyDescent="0.2">
      <c r="A12202" t="s">
        <v>51398</v>
      </c>
      <c r="B12202">
        <v>8.52</v>
      </c>
    </row>
    <row r="12203" spans="1:2" x14ac:dyDescent="0.2">
      <c r="A12203" t="s">
        <v>15575</v>
      </c>
      <c r="B12203">
        <v>59.27</v>
      </c>
    </row>
    <row r="12204" spans="1:2" x14ac:dyDescent="0.2">
      <c r="A12204" t="s">
        <v>51399</v>
      </c>
      <c r="B12204">
        <v>52.77</v>
      </c>
    </row>
    <row r="12205" spans="1:2" x14ac:dyDescent="0.2">
      <c r="A12205" t="s">
        <v>15576</v>
      </c>
      <c r="B12205">
        <v>56.76</v>
      </c>
    </row>
    <row r="12206" spans="1:2" x14ac:dyDescent="0.2">
      <c r="A12206" t="s">
        <v>51400</v>
      </c>
      <c r="B12206">
        <v>50.71</v>
      </c>
    </row>
    <row r="12207" spans="1:2" x14ac:dyDescent="0.2">
      <c r="A12207" t="s">
        <v>15577</v>
      </c>
      <c r="B12207">
        <v>50.59</v>
      </c>
    </row>
    <row r="12208" spans="1:2" x14ac:dyDescent="0.2">
      <c r="A12208" t="s">
        <v>51401</v>
      </c>
      <c r="B12208">
        <v>44.92</v>
      </c>
    </row>
    <row r="12209" spans="1:2" x14ac:dyDescent="0.2">
      <c r="A12209" t="s">
        <v>15578</v>
      </c>
      <c r="B12209">
        <v>31.97</v>
      </c>
    </row>
    <row r="12210" spans="1:2" x14ac:dyDescent="0.2">
      <c r="A12210" t="s">
        <v>51402</v>
      </c>
      <c r="B12210">
        <v>28.55</v>
      </c>
    </row>
    <row r="12211" spans="1:2" x14ac:dyDescent="0.2">
      <c r="A12211" t="s">
        <v>15579</v>
      </c>
      <c r="B12211">
        <v>91.3</v>
      </c>
    </row>
    <row r="12212" spans="1:2" x14ac:dyDescent="0.2">
      <c r="A12212" t="s">
        <v>51403</v>
      </c>
      <c r="B12212">
        <v>81.11</v>
      </c>
    </row>
    <row r="12213" spans="1:2" x14ac:dyDescent="0.2">
      <c r="A12213" t="s">
        <v>15580</v>
      </c>
      <c r="B12213">
        <v>87.76</v>
      </c>
    </row>
    <row r="12214" spans="1:2" x14ac:dyDescent="0.2">
      <c r="A12214" t="s">
        <v>51404</v>
      </c>
      <c r="B12214">
        <v>77.5</v>
      </c>
    </row>
    <row r="12215" spans="1:2" x14ac:dyDescent="0.2">
      <c r="A12215" t="s">
        <v>15581</v>
      </c>
      <c r="B12215">
        <v>91.3</v>
      </c>
    </row>
    <row r="12216" spans="1:2" x14ac:dyDescent="0.2">
      <c r="A12216" t="s">
        <v>51405</v>
      </c>
      <c r="B12216">
        <v>81.11</v>
      </c>
    </row>
    <row r="12217" spans="1:2" x14ac:dyDescent="0.2">
      <c r="A12217" t="s">
        <v>15582</v>
      </c>
      <c r="B12217">
        <v>87.76</v>
      </c>
    </row>
    <row r="12218" spans="1:2" x14ac:dyDescent="0.2">
      <c r="A12218" t="s">
        <v>51406</v>
      </c>
      <c r="B12218">
        <v>77.5</v>
      </c>
    </row>
    <row r="12219" spans="1:2" x14ac:dyDescent="0.2">
      <c r="A12219" t="s">
        <v>15583</v>
      </c>
      <c r="B12219">
        <v>47.28</v>
      </c>
    </row>
    <row r="12220" spans="1:2" x14ac:dyDescent="0.2">
      <c r="A12220" t="s">
        <v>51407</v>
      </c>
      <c r="B12220">
        <v>41.27</v>
      </c>
    </row>
    <row r="12221" spans="1:2" x14ac:dyDescent="0.2">
      <c r="A12221" t="s">
        <v>15584</v>
      </c>
      <c r="B12221">
        <v>24.08</v>
      </c>
    </row>
    <row r="12222" spans="1:2" x14ac:dyDescent="0.2">
      <c r="A12222" t="s">
        <v>51408</v>
      </c>
      <c r="B12222">
        <v>21.07</v>
      </c>
    </row>
    <row r="12223" spans="1:2" x14ac:dyDescent="0.2">
      <c r="A12223" t="s">
        <v>15585</v>
      </c>
      <c r="B12223">
        <v>59.36</v>
      </c>
    </row>
    <row r="12224" spans="1:2" x14ac:dyDescent="0.2">
      <c r="A12224" t="s">
        <v>51409</v>
      </c>
      <c r="B12224">
        <v>51.81</v>
      </c>
    </row>
    <row r="12225" spans="1:2" x14ac:dyDescent="0.2">
      <c r="A12225" t="s">
        <v>15586</v>
      </c>
      <c r="B12225">
        <v>17.89</v>
      </c>
    </row>
    <row r="12226" spans="1:2" x14ac:dyDescent="0.2">
      <c r="A12226" t="s">
        <v>51410</v>
      </c>
      <c r="B12226">
        <v>15.76</v>
      </c>
    </row>
    <row r="12227" spans="1:2" x14ac:dyDescent="0.2">
      <c r="A12227" t="s">
        <v>15587</v>
      </c>
      <c r="B12227">
        <v>21.25</v>
      </c>
    </row>
    <row r="12228" spans="1:2" x14ac:dyDescent="0.2">
      <c r="A12228" t="s">
        <v>51411</v>
      </c>
      <c r="B12228">
        <v>18.73</v>
      </c>
    </row>
    <row r="12229" spans="1:2" x14ac:dyDescent="0.2">
      <c r="A12229" t="s">
        <v>15588</v>
      </c>
      <c r="B12229">
        <v>28.42</v>
      </c>
    </row>
    <row r="12230" spans="1:2" x14ac:dyDescent="0.2">
      <c r="A12230" t="s">
        <v>51412</v>
      </c>
      <c r="B12230">
        <v>25.17</v>
      </c>
    </row>
    <row r="12231" spans="1:2" x14ac:dyDescent="0.2">
      <c r="A12231" t="s">
        <v>15589</v>
      </c>
      <c r="B12231">
        <v>49.48</v>
      </c>
    </row>
    <row r="12232" spans="1:2" x14ac:dyDescent="0.2">
      <c r="A12232" t="s">
        <v>51413</v>
      </c>
      <c r="B12232">
        <v>43.46</v>
      </c>
    </row>
    <row r="12233" spans="1:2" x14ac:dyDescent="0.2">
      <c r="A12233" t="s">
        <v>15590</v>
      </c>
      <c r="B12233">
        <v>24.13</v>
      </c>
    </row>
    <row r="12234" spans="1:2" x14ac:dyDescent="0.2">
      <c r="A12234" t="s">
        <v>51414</v>
      </c>
      <c r="B12234">
        <v>21.55</v>
      </c>
    </row>
    <row r="12235" spans="1:2" x14ac:dyDescent="0.2">
      <c r="A12235" t="s">
        <v>15591</v>
      </c>
      <c r="B12235">
        <v>74.27</v>
      </c>
    </row>
    <row r="12236" spans="1:2" x14ac:dyDescent="0.2">
      <c r="A12236" t="s">
        <v>51415</v>
      </c>
      <c r="B12236">
        <v>68.27</v>
      </c>
    </row>
    <row r="12237" spans="1:2" x14ac:dyDescent="0.2">
      <c r="A12237" t="s">
        <v>15592</v>
      </c>
      <c r="B12237">
        <v>78.540000000000006</v>
      </c>
    </row>
    <row r="12238" spans="1:2" x14ac:dyDescent="0.2">
      <c r="A12238" t="s">
        <v>51416</v>
      </c>
      <c r="B12238">
        <v>72.59</v>
      </c>
    </row>
    <row r="12239" spans="1:2" x14ac:dyDescent="0.2">
      <c r="A12239" t="s">
        <v>15593</v>
      </c>
      <c r="B12239">
        <v>92.39</v>
      </c>
    </row>
    <row r="12240" spans="1:2" x14ac:dyDescent="0.2">
      <c r="A12240" t="s">
        <v>51417</v>
      </c>
      <c r="B12240">
        <v>85.36</v>
      </c>
    </row>
    <row r="12241" spans="1:2" x14ac:dyDescent="0.2">
      <c r="A12241" t="s">
        <v>15594</v>
      </c>
      <c r="B12241">
        <v>96.66</v>
      </c>
    </row>
    <row r="12242" spans="1:2" x14ac:dyDescent="0.2">
      <c r="A12242" t="s">
        <v>51418</v>
      </c>
      <c r="B12242">
        <v>89.69</v>
      </c>
    </row>
    <row r="12243" spans="1:2" x14ac:dyDescent="0.2">
      <c r="A12243" t="s">
        <v>15595</v>
      </c>
      <c r="B12243">
        <v>122.86</v>
      </c>
    </row>
    <row r="12244" spans="1:2" x14ac:dyDescent="0.2">
      <c r="A12244" t="s">
        <v>51419</v>
      </c>
      <c r="B12244">
        <v>116.86</v>
      </c>
    </row>
    <row r="12245" spans="1:2" x14ac:dyDescent="0.2">
      <c r="A12245" t="s">
        <v>15596</v>
      </c>
      <c r="B12245">
        <v>127.14</v>
      </c>
    </row>
    <row r="12246" spans="1:2" x14ac:dyDescent="0.2">
      <c r="A12246" t="s">
        <v>51420</v>
      </c>
      <c r="B12246">
        <v>121.19</v>
      </c>
    </row>
    <row r="12247" spans="1:2" x14ac:dyDescent="0.2">
      <c r="A12247" t="s">
        <v>15597</v>
      </c>
      <c r="B12247">
        <v>61.52</v>
      </c>
    </row>
    <row r="12248" spans="1:2" x14ac:dyDescent="0.2">
      <c r="A12248" t="s">
        <v>51421</v>
      </c>
      <c r="B12248">
        <v>56.29</v>
      </c>
    </row>
    <row r="12249" spans="1:2" x14ac:dyDescent="0.2">
      <c r="A12249" t="s">
        <v>15598</v>
      </c>
      <c r="B12249">
        <v>65.8</v>
      </c>
    </row>
    <row r="12250" spans="1:2" x14ac:dyDescent="0.2">
      <c r="A12250" t="s">
        <v>51422</v>
      </c>
      <c r="B12250">
        <v>60.62</v>
      </c>
    </row>
    <row r="12251" spans="1:2" x14ac:dyDescent="0.2">
      <c r="A12251" t="s">
        <v>15599</v>
      </c>
      <c r="B12251">
        <v>54.41</v>
      </c>
    </row>
    <row r="12252" spans="1:2" x14ac:dyDescent="0.2">
      <c r="A12252" t="s">
        <v>51423</v>
      </c>
      <c r="B12252">
        <v>50.05</v>
      </c>
    </row>
    <row r="12253" spans="1:2" x14ac:dyDescent="0.2">
      <c r="A12253" t="s">
        <v>15600</v>
      </c>
      <c r="B12253">
        <v>62.7</v>
      </c>
    </row>
    <row r="12254" spans="1:2" x14ac:dyDescent="0.2">
      <c r="A12254" t="s">
        <v>51424</v>
      </c>
      <c r="B12254">
        <v>57.77</v>
      </c>
    </row>
    <row r="12255" spans="1:2" x14ac:dyDescent="0.2">
      <c r="A12255" t="s">
        <v>15601</v>
      </c>
      <c r="B12255">
        <v>31.8</v>
      </c>
    </row>
    <row r="12256" spans="1:2" x14ac:dyDescent="0.2">
      <c r="A12256" t="s">
        <v>51425</v>
      </c>
      <c r="B12256">
        <v>28.42</v>
      </c>
    </row>
    <row r="12257" spans="1:2" x14ac:dyDescent="0.2">
      <c r="A12257" t="s">
        <v>15602</v>
      </c>
      <c r="B12257">
        <v>31.5</v>
      </c>
    </row>
    <row r="12258" spans="1:2" x14ac:dyDescent="0.2">
      <c r="A12258" t="s">
        <v>51426</v>
      </c>
      <c r="B12258">
        <v>28.27</v>
      </c>
    </row>
    <row r="12259" spans="1:2" x14ac:dyDescent="0.2">
      <c r="A12259" t="s">
        <v>15603</v>
      </c>
      <c r="B12259">
        <v>36.06</v>
      </c>
    </row>
    <row r="12260" spans="1:2" x14ac:dyDescent="0.2">
      <c r="A12260" t="s">
        <v>51427</v>
      </c>
      <c r="B12260">
        <v>32.51</v>
      </c>
    </row>
    <row r="12261" spans="1:2" x14ac:dyDescent="0.2">
      <c r="A12261" t="s">
        <v>15604</v>
      </c>
      <c r="B12261">
        <v>35.83</v>
      </c>
    </row>
    <row r="12262" spans="1:2" x14ac:dyDescent="0.2">
      <c r="A12262" t="s">
        <v>51428</v>
      </c>
      <c r="B12262">
        <v>32.46</v>
      </c>
    </row>
    <row r="12263" spans="1:2" x14ac:dyDescent="0.2">
      <c r="A12263" t="s">
        <v>15605</v>
      </c>
      <c r="B12263">
        <v>55.4</v>
      </c>
    </row>
    <row r="12264" spans="1:2" x14ac:dyDescent="0.2">
      <c r="A12264" t="s">
        <v>51429</v>
      </c>
      <c r="B12264">
        <v>49.42</v>
      </c>
    </row>
    <row r="12265" spans="1:2" x14ac:dyDescent="0.2">
      <c r="A12265" t="s">
        <v>15610</v>
      </c>
      <c r="B12265">
        <v>139.26</v>
      </c>
    </row>
    <row r="12266" spans="1:2" x14ac:dyDescent="0.2">
      <c r="A12266" t="s">
        <v>51430</v>
      </c>
      <c r="B12266">
        <v>133.59</v>
      </c>
    </row>
    <row r="12267" spans="1:2" x14ac:dyDescent="0.2">
      <c r="A12267" t="s">
        <v>15611</v>
      </c>
      <c r="B12267">
        <v>147.94</v>
      </c>
    </row>
    <row r="12268" spans="1:2" x14ac:dyDescent="0.2">
      <c r="A12268" t="s">
        <v>51431</v>
      </c>
      <c r="B12268">
        <v>141.44</v>
      </c>
    </row>
    <row r="12269" spans="1:2" x14ac:dyDescent="0.2">
      <c r="A12269" t="s">
        <v>15612</v>
      </c>
      <c r="B12269">
        <v>131.16999999999999</v>
      </c>
    </row>
    <row r="12270" spans="1:2" x14ac:dyDescent="0.2">
      <c r="A12270" t="s">
        <v>51432</v>
      </c>
      <c r="B12270">
        <v>125.5</v>
      </c>
    </row>
    <row r="12271" spans="1:2" x14ac:dyDescent="0.2">
      <c r="A12271" t="s">
        <v>15613</v>
      </c>
      <c r="B12271">
        <v>36.72</v>
      </c>
    </row>
    <row r="12272" spans="1:2" x14ac:dyDescent="0.2">
      <c r="A12272" t="s">
        <v>51433</v>
      </c>
      <c r="B12272">
        <v>33.35</v>
      </c>
    </row>
    <row r="12273" spans="1:2" x14ac:dyDescent="0.2">
      <c r="A12273" t="s">
        <v>15614</v>
      </c>
      <c r="B12273">
        <v>36.340000000000003</v>
      </c>
    </row>
    <row r="12274" spans="1:2" x14ac:dyDescent="0.2">
      <c r="A12274" t="s">
        <v>51434</v>
      </c>
      <c r="B12274">
        <v>33.11</v>
      </c>
    </row>
    <row r="12275" spans="1:2" x14ac:dyDescent="0.2">
      <c r="A12275" t="s">
        <v>15616</v>
      </c>
      <c r="B12275">
        <v>97.12</v>
      </c>
    </row>
    <row r="12276" spans="1:2" x14ac:dyDescent="0.2">
      <c r="A12276" t="s">
        <v>51435</v>
      </c>
      <c r="B12276">
        <v>90.62</v>
      </c>
    </row>
    <row r="12277" spans="1:2" x14ac:dyDescent="0.2">
      <c r="A12277" t="s">
        <v>15617</v>
      </c>
      <c r="B12277">
        <v>88.44</v>
      </c>
    </row>
    <row r="12278" spans="1:2" x14ac:dyDescent="0.2">
      <c r="A12278" t="s">
        <v>51436</v>
      </c>
      <c r="B12278">
        <v>82.77</v>
      </c>
    </row>
    <row r="12279" spans="1:2" x14ac:dyDescent="0.2">
      <c r="A12279" t="s">
        <v>15618</v>
      </c>
      <c r="B12279">
        <v>80.349999999999994</v>
      </c>
    </row>
    <row r="12280" spans="1:2" x14ac:dyDescent="0.2">
      <c r="A12280" t="s">
        <v>51437</v>
      </c>
      <c r="B12280">
        <v>74.680000000000007</v>
      </c>
    </row>
    <row r="12281" spans="1:2" x14ac:dyDescent="0.2">
      <c r="A12281" t="s">
        <v>15620</v>
      </c>
      <c r="B12281">
        <v>116.99</v>
      </c>
    </row>
    <row r="12282" spans="1:2" x14ac:dyDescent="0.2">
      <c r="A12282" t="s">
        <v>51438</v>
      </c>
      <c r="B12282">
        <v>110.49</v>
      </c>
    </row>
    <row r="12283" spans="1:2" x14ac:dyDescent="0.2">
      <c r="A12283" t="s">
        <v>15621</v>
      </c>
      <c r="B12283">
        <v>100.21</v>
      </c>
    </row>
    <row r="12284" spans="1:2" x14ac:dyDescent="0.2">
      <c r="A12284" t="s">
        <v>51439</v>
      </c>
      <c r="B12284">
        <v>94.55</v>
      </c>
    </row>
    <row r="12285" spans="1:2" x14ac:dyDescent="0.2">
      <c r="A12285" t="s">
        <v>15622</v>
      </c>
      <c r="B12285">
        <v>116.99</v>
      </c>
    </row>
    <row r="12286" spans="1:2" x14ac:dyDescent="0.2">
      <c r="A12286" t="s">
        <v>51440</v>
      </c>
      <c r="B12286">
        <v>110.49</v>
      </c>
    </row>
    <row r="12287" spans="1:2" x14ac:dyDescent="0.2">
      <c r="A12287" t="s">
        <v>15623</v>
      </c>
      <c r="B12287">
        <v>100.21</v>
      </c>
    </row>
    <row r="12288" spans="1:2" x14ac:dyDescent="0.2">
      <c r="A12288" t="s">
        <v>51441</v>
      </c>
      <c r="B12288">
        <v>94.55</v>
      </c>
    </row>
    <row r="12289" spans="1:2" x14ac:dyDescent="0.2">
      <c r="A12289" t="s">
        <v>15625</v>
      </c>
      <c r="B12289">
        <v>132.43</v>
      </c>
    </row>
    <row r="12290" spans="1:2" x14ac:dyDescent="0.2">
      <c r="A12290" t="s">
        <v>51442</v>
      </c>
      <c r="B12290">
        <v>121.58</v>
      </c>
    </row>
    <row r="12291" spans="1:2" x14ac:dyDescent="0.2">
      <c r="A12291" t="s">
        <v>15713</v>
      </c>
      <c r="B12291">
        <v>320.12</v>
      </c>
    </row>
    <row r="12292" spans="1:2" x14ac:dyDescent="0.2">
      <c r="A12292" t="s">
        <v>51443</v>
      </c>
      <c r="B12292">
        <v>309.97000000000003</v>
      </c>
    </row>
    <row r="12293" spans="1:2" x14ac:dyDescent="0.2">
      <c r="A12293" t="s">
        <v>15714</v>
      </c>
      <c r="B12293">
        <v>362.12</v>
      </c>
    </row>
    <row r="12294" spans="1:2" x14ac:dyDescent="0.2">
      <c r="A12294" t="s">
        <v>51444</v>
      </c>
      <c r="B12294">
        <v>351.97</v>
      </c>
    </row>
    <row r="12295" spans="1:2" x14ac:dyDescent="0.2">
      <c r="A12295" t="s">
        <v>15715</v>
      </c>
      <c r="B12295">
        <v>304.99</v>
      </c>
    </row>
    <row r="12296" spans="1:2" x14ac:dyDescent="0.2">
      <c r="A12296" t="s">
        <v>51445</v>
      </c>
      <c r="B12296">
        <v>295.12</v>
      </c>
    </row>
    <row r="12297" spans="1:2" x14ac:dyDescent="0.2">
      <c r="A12297" t="s">
        <v>15716</v>
      </c>
      <c r="B12297">
        <v>346.99</v>
      </c>
    </row>
    <row r="12298" spans="1:2" x14ac:dyDescent="0.2">
      <c r="A12298" t="s">
        <v>51446</v>
      </c>
      <c r="B12298">
        <v>337.12</v>
      </c>
    </row>
    <row r="12299" spans="1:2" x14ac:dyDescent="0.2">
      <c r="A12299" t="s">
        <v>15717</v>
      </c>
      <c r="B12299">
        <v>48.59</v>
      </c>
    </row>
    <row r="12300" spans="1:2" x14ac:dyDescent="0.2">
      <c r="A12300" t="s">
        <v>51447</v>
      </c>
      <c r="B12300">
        <v>45.57</v>
      </c>
    </row>
    <row r="12301" spans="1:2" x14ac:dyDescent="0.2">
      <c r="A12301" t="s">
        <v>15718</v>
      </c>
      <c r="B12301">
        <v>46.17</v>
      </c>
    </row>
    <row r="12302" spans="1:2" x14ac:dyDescent="0.2">
      <c r="A12302" t="s">
        <v>51448</v>
      </c>
      <c r="B12302">
        <v>43.24</v>
      </c>
    </row>
    <row r="12303" spans="1:2" x14ac:dyDescent="0.2">
      <c r="A12303" t="s">
        <v>15719</v>
      </c>
      <c r="B12303">
        <v>54.39</v>
      </c>
    </row>
    <row r="12304" spans="1:2" x14ac:dyDescent="0.2">
      <c r="A12304" t="s">
        <v>51449</v>
      </c>
      <c r="B12304">
        <v>52.27</v>
      </c>
    </row>
    <row r="12305" spans="1:2" x14ac:dyDescent="0.2">
      <c r="A12305" t="s">
        <v>15720</v>
      </c>
      <c r="B12305">
        <v>51.97</v>
      </c>
    </row>
    <row r="12306" spans="1:2" x14ac:dyDescent="0.2">
      <c r="A12306" t="s">
        <v>51450</v>
      </c>
      <c r="B12306">
        <v>49.89</v>
      </c>
    </row>
    <row r="12307" spans="1:2" x14ac:dyDescent="0.2">
      <c r="A12307" t="s">
        <v>15721</v>
      </c>
      <c r="B12307">
        <v>59.89</v>
      </c>
    </row>
    <row r="12308" spans="1:2" x14ac:dyDescent="0.2">
      <c r="A12308" t="s">
        <v>51451</v>
      </c>
      <c r="B12308">
        <v>57.76</v>
      </c>
    </row>
    <row r="12309" spans="1:2" x14ac:dyDescent="0.2">
      <c r="A12309" t="s">
        <v>15722</v>
      </c>
      <c r="B12309">
        <v>57.17</v>
      </c>
    </row>
    <row r="12310" spans="1:2" x14ac:dyDescent="0.2">
      <c r="A12310" t="s">
        <v>51452</v>
      </c>
      <c r="B12310">
        <v>55.09</v>
      </c>
    </row>
    <row r="12311" spans="1:2" x14ac:dyDescent="0.2">
      <c r="A12311" t="s">
        <v>15723</v>
      </c>
      <c r="B12311">
        <v>87.37</v>
      </c>
    </row>
    <row r="12312" spans="1:2" x14ac:dyDescent="0.2">
      <c r="A12312" t="s">
        <v>51453</v>
      </c>
      <c r="B12312">
        <v>85.21</v>
      </c>
    </row>
    <row r="12313" spans="1:2" x14ac:dyDescent="0.2">
      <c r="A12313" t="s">
        <v>15724</v>
      </c>
      <c r="B12313">
        <v>83.17</v>
      </c>
    </row>
    <row r="12314" spans="1:2" x14ac:dyDescent="0.2">
      <c r="A12314" t="s">
        <v>51454</v>
      </c>
      <c r="B12314">
        <v>81.09</v>
      </c>
    </row>
    <row r="12315" spans="1:2" x14ac:dyDescent="0.2">
      <c r="A12315" t="s">
        <v>15725</v>
      </c>
      <c r="B12315">
        <v>143.55000000000001</v>
      </c>
    </row>
    <row r="12316" spans="1:2" x14ac:dyDescent="0.2">
      <c r="A12316" t="s">
        <v>51455</v>
      </c>
      <c r="B12316">
        <v>141.31</v>
      </c>
    </row>
    <row r="12317" spans="1:2" x14ac:dyDescent="0.2">
      <c r="A12317" t="s">
        <v>15726</v>
      </c>
      <c r="B12317">
        <v>135.16999999999999</v>
      </c>
    </row>
    <row r="12318" spans="1:2" x14ac:dyDescent="0.2">
      <c r="A12318" t="s">
        <v>51456</v>
      </c>
      <c r="B12318">
        <v>133.09</v>
      </c>
    </row>
    <row r="12319" spans="1:2" x14ac:dyDescent="0.2">
      <c r="A12319" t="s">
        <v>15727</v>
      </c>
      <c r="B12319">
        <v>58.86</v>
      </c>
    </row>
    <row r="12320" spans="1:2" x14ac:dyDescent="0.2">
      <c r="A12320" t="s">
        <v>51457</v>
      </c>
      <c r="B12320">
        <v>56.64</v>
      </c>
    </row>
    <row r="12321" spans="1:2" x14ac:dyDescent="0.2">
      <c r="A12321" t="s">
        <v>15728</v>
      </c>
      <c r="B12321">
        <v>55.17</v>
      </c>
    </row>
    <row r="12322" spans="1:2" x14ac:dyDescent="0.2">
      <c r="A12322" t="s">
        <v>51458</v>
      </c>
      <c r="B12322">
        <v>53.09</v>
      </c>
    </row>
    <row r="12323" spans="1:2" x14ac:dyDescent="0.2">
      <c r="A12323" t="s">
        <v>15729</v>
      </c>
      <c r="B12323">
        <v>113.71</v>
      </c>
    </row>
    <row r="12324" spans="1:2" x14ac:dyDescent="0.2">
      <c r="A12324" t="s">
        <v>51459</v>
      </c>
      <c r="B12324">
        <v>109.46</v>
      </c>
    </row>
    <row r="12325" spans="1:2" x14ac:dyDescent="0.2">
      <c r="A12325" t="s">
        <v>15730</v>
      </c>
      <c r="B12325">
        <v>109.15</v>
      </c>
    </row>
    <row r="12326" spans="1:2" x14ac:dyDescent="0.2">
      <c r="A12326" t="s">
        <v>51460</v>
      </c>
      <c r="B12326">
        <v>104.99</v>
      </c>
    </row>
    <row r="12327" spans="1:2" x14ac:dyDescent="0.2">
      <c r="A12327" t="s">
        <v>15731</v>
      </c>
      <c r="B12327">
        <v>117.11</v>
      </c>
    </row>
    <row r="12328" spans="1:2" x14ac:dyDescent="0.2">
      <c r="A12328" t="s">
        <v>51461</v>
      </c>
      <c r="B12328">
        <v>112.85</v>
      </c>
    </row>
    <row r="12329" spans="1:2" x14ac:dyDescent="0.2">
      <c r="A12329" t="s">
        <v>15732</v>
      </c>
      <c r="B12329">
        <v>111.75</v>
      </c>
    </row>
    <row r="12330" spans="1:2" x14ac:dyDescent="0.2">
      <c r="A12330" t="s">
        <v>51462</v>
      </c>
      <c r="B12330">
        <v>107.59</v>
      </c>
    </row>
    <row r="12331" spans="1:2" x14ac:dyDescent="0.2">
      <c r="A12331" t="s">
        <v>15734</v>
      </c>
      <c r="B12331">
        <v>243.55</v>
      </c>
    </row>
    <row r="12332" spans="1:2" x14ac:dyDescent="0.2">
      <c r="A12332" t="s">
        <v>51463</v>
      </c>
      <c r="B12332">
        <v>233.4</v>
      </c>
    </row>
    <row r="12333" spans="1:2" x14ac:dyDescent="0.2">
      <c r="A12333" t="s">
        <v>15735</v>
      </c>
      <c r="B12333">
        <v>231.49</v>
      </c>
    </row>
    <row r="12334" spans="1:2" x14ac:dyDescent="0.2">
      <c r="A12334" t="s">
        <v>51464</v>
      </c>
      <c r="B12334">
        <v>221.62</v>
      </c>
    </row>
    <row r="12335" spans="1:2" x14ac:dyDescent="0.2">
      <c r="A12335" t="s">
        <v>15736</v>
      </c>
      <c r="B12335">
        <v>358.01</v>
      </c>
    </row>
    <row r="12336" spans="1:2" x14ac:dyDescent="0.2">
      <c r="A12336" t="s">
        <v>51465</v>
      </c>
      <c r="B12336">
        <v>350.61</v>
      </c>
    </row>
    <row r="12337" spans="1:2" x14ac:dyDescent="0.2">
      <c r="A12337" t="s">
        <v>15737</v>
      </c>
      <c r="B12337">
        <v>41.9</v>
      </c>
    </row>
    <row r="12338" spans="1:2" x14ac:dyDescent="0.2">
      <c r="A12338" t="s">
        <v>51466</v>
      </c>
      <c r="B12338">
        <v>38.909999999999997</v>
      </c>
    </row>
    <row r="12339" spans="1:2" x14ac:dyDescent="0.2">
      <c r="A12339" t="s">
        <v>15738</v>
      </c>
      <c r="B12339">
        <v>40.53</v>
      </c>
    </row>
    <row r="12340" spans="1:2" x14ac:dyDescent="0.2">
      <c r="A12340" t="s">
        <v>51467</v>
      </c>
      <c r="B12340">
        <v>37.6</v>
      </c>
    </row>
    <row r="12341" spans="1:2" x14ac:dyDescent="0.2">
      <c r="A12341" t="s">
        <v>15739</v>
      </c>
      <c r="B12341">
        <v>72.41</v>
      </c>
    </row>
    <row r="12342" spans="1:2" x14ac:dyDescent="0.2">
      <c r="A12342" t="s">
        <v>51468</v>
      </c>
      <c r="B12342">
        <v>68.260000000000005</v>
      </c>
    </row>
    <row r="12343" spans="1:2" x14ac:dyDescent="0.2">
      <c r="A12343" t="s">
        <v>15740</v>
      </c>
      <c r="B12343">
        <v>68.11</v>
      </c>
    </row>
    <row r="12344" spans="1:2" x14ac:dyDescent="0.2">
      <c r="A12344" t="s">
        <v>51469</v>
      </c>
      <c r="B12344">
        <v>64.06</v>
      </c>
    </row>
    <row r="12345" spans="1:2" x14ac:dyDescent="0.2">
      <c r="A12345" t="s">
        <v>15741</v>
      </c>
      <c r="B12345">
        <v>38.11</v>
      </c>
    </row>
    <row r="12346" spans="1:2" x14ac:dyDescent="0.2">
      <c r="A12346" t="s">
        <v>51470</v>
      </c>
      <c r="B12346">
        <v>35.86</v>
      </c>
    </row>
    <row r="12347" spans="1:2" x14ac:dyDescent="0.2">
      <c r="A12347" t="s">
        <v>15742</v>
      </c>
      <c r="B12347">
        <v>34.04</v>
      </c>
    </row>
    <row r="12348" spans="1:2" x14ac:dyDescent="0.2">
      <c r="A12348" t="s">
        <v>51471</v>
      </c>
      <c r="B12348">
        <v>31.96</v>
      </c>
    </row>
    <row r="12349" spans="1:2" x14ac:dyDescent="0.2">
      <c r="A12349" t="s">
        <v>15743</v>
      </c>
      <c r="B12349">
        <v>41.57</v>
      </c>
    </row>
    <row r="12350" spans="1:2" x14ac:dyDescent="0.2">
      <c r="A12350" t="s">
        <v>51472</v>
      </c>
      <c r="B12350">
        <v>39</v>
      </c>
    </row>
    <row r="12351" spans="1:2" x14ac:dyDescent="0.2">
      <c r="A12351" t="s">
        <v>15744</v>
      </c>
      <c r="B12351">
        <v>38.67</v>
      </c>
    </row>
    <row r="12352" spans="1:2" x14ac:dyDescent="0.2">
      <c r="A12352" t="s">
        <v>51473</v>
      </c>
      <c r="B12352">
        <v>36.25</v>
      </c>
    </row>
    <row r="12353" spans="1:2" x14ac:dyDescent="0.2">
      <c r="A12353" t="s">
        <v>15745</v>
      </c>
      <c r="B12353">
        <v>65.680000000000007</v>
      </c>
    </row>
    <row r="12354" spans="1:2" x14ac:dyDescent="0.2">
      <c r="A12354" t="s">
        <v>51474</v>
      </c>
      <c r="B12354">
        <v>63.36</v>
      </c>
    </row>
    <row r="12355" spans="1:2" x14ac:dyDescent="0.2">
      <c r="A12355" t="s">
        <v>15746</v>
      </c>
      <c r="B12355">
        <v>63.01</v>
      </c>
    </row>
    <row r="12356" spans="1:2" x14ac:dyDescent="0.2">
      <c r="A12356" t="s">
        <v>51475</v>
      </c>
      <c r="B12356">
        <v>60.58</v>
      </c>
    </row>
    <row r="12357" spans="1:2" x14ac:dyDescent="0.2">
      <c r="A12357" t="s">
        <v>15747</v>
      </c>
      <c r="B12357">
        <v>41.09</v>
      </c>
    </row>
    <row r="12358" spans="1:2" x14ac:dyDescent="0.2">
      <c r="A12358" t="s">
        <v>51476</v>
      </c>
      <c r="B12358">
        <v>38.97</v>
      </c>
    </row>
    <row r="12359" spans="1:2" x14ac:dyDescent="0.2">
      <c r="A12359" t="s">
        <v>15748</v>
      </c>
      <c r="B12359">
        <v>39</v>
      </c>
    </row>
    <row r="12360" spans="1:2" x14ac:dyDescent="0.2">
      <c r="A12360" t="s">
        <v>51477</v>
      </c>
      <c r="B12360">
        <v>36.92</v>
      </c>
    </row>
    <row r="12361" spans="1:2" x14ac:dyDescent="0.2">
      <c r="A12361" t="s">
        <v>15749</v>
      </c>
      <c r="B12361">
        <v>50.15</v>
      </c>
    </row>
    <row r="12362" spans="1:2" x14ac:dyDescent="0.2">
      <c r="A12362" t="s">
        <v>51478</v>
      </c>
      <c r="B12362">
        <v>48.03</v>
      </c>
    </row>
    <row r="12363" spans="1:2" x14ac:dyDescent="0.2">
      <c r="A12363" t="s">
        <v>15750</v>
      </c>
      <c r="B12363">
        <v>47.73</v>
      </c>
    </row>
    <row r="12364" spans="1:2" x14ac:dyDescent="0.2">
      <c r="A12364" t="s">
        <v>51479</v>
      </c>
      <c r="B12364">
        <v>45.66</v>
      </c>
    </row>
    <row r="12365" spans="1:2" x14ac:dyDescent="0.2">
      <c r="A12365" t="s">
        <v>15751</v>
      </c>
      <c r="B12365">
        <v>61.31</v>
      </c>
    </row>
    <row r="12366" spans="1:2" x14ac:dyDescent="0.2">
      <c r="A12366" t="s">
        <v>51480</v>
      </c>
      <c r="B12366">
        <v>59.16</v>
      </c>
    </row>
    <row r="12367" spans="1:2" x14ac:dyDescent="0.2">
      <c r="A12367" t="s">
        <v>15752</v>
      </c>
      <c r="B12367">
        <v>57.3</v>
      </c>
    </row>
    <row r="12368" spans="1:2" x14ac:dyDescent="0.2">
      <c r="A12368" t="s">
        <v>51481</v>
      </c>
      <c r="B12368">
        <v>55.22</v>
      </c>
    </row>
    <row r="12369" spans="1:2" x14ac:dyDescent="0.2">
      <c r="A12369" t="s">
        <v>15756</v>
      </c>
      <c r="B12369">
        <v>531.02</v>
      </c>
    </row>
    <row r="12370" spans="1:2" x14ac:dyDescent="0.2">
      <c r="A12370" t="s">
        <v>51482</v>
      </c>
      <c r="B12370">
        <v>520.87</v>
      </c>
    </row>
    <row r="12371" spans="1:2" x14ac:dyDescent="0.2">
      <c r="A12371" t="s">
        <v>15757</v>
      </c>
      <c r="B12371">
        <v>514.99</v>
      </c>
    </row>
    <row r="12372" spans="1:2" x14ac:dyDescent="0.2">
      <c r="A12372" t="s">
        <v>51483</v>
      </c>
      <c r="B12372">
        <v>505.12</v>
      </c>
    </row>
    <row r="12373" spans="1:2" x14ac:dyDescent="0.2">
      <c r="A12373" t="s">
        <v>15758</v>
      </c>
      <c r="B12373">
        <v>609.77</v>
      </c>
    </row>
    <row r="12374" spans="1:2" x14ac:dyDescent="0.2">
      <c r="A12374" t="s">
        <v>51484</v>
      </c>
      <c r="B12374">
        <v>599.62</v>
      </c>
    </row>
    <row r="12375" spans="1:2" x14ac:dyDescent="0.2">
      <c r="A12375" t="s">
        <v>15759</v>
      </c>
      <c r="B12375">
        <v>593.74</v>
      </c>
    </row>
    <row r="12376" spans="1:2" x14ac:dyDescent="0.2">
      <c r="A12376" t="s">
        <v>51485</v>
      </c>
      <c r="B12376">
        <v>583.87</v>
      </c>
    </row>
    <row r="12377" spans="1:2" x14ac:dyDescent="0.2">
      <c r="A12377" t="s">
        <v>15760</v>
      </c>
      <c r="B12377">
        <v>70.28</v>
      </c>
    </row>
    <row r="12378" spans="1:2" x14ac:dyDescent="0.2">
      <c r="A12378" t="s">
        <v>51486</v>
      </c>
      <c r="B12378">
        <v>67.27</v>
      </c>
    </row>
    <row r="12379" spans="1:2" x14ac:dyDescent="0.2">
      <c r="A12379" t="s">
        <v>15761</v>
      </c>
      <c r="B12379">
        <v>68.17</v>
      </c>
    </row>
    <row r="12380" spans="1:2" x14ac:dyDescent="0.2">
      <c r="A12380" t="s">
        <v>51487</v>
      </c>
      <c r="B12380">
        <v>65.239999999999995</v>
      </c>
    </row>
    <row r="12381" spans="1:2" x14ac:dyDescent="0.2">
      <c r="A12381" t="s">
        <v>15762</v>
      </c>
      <c r="B12381">
        <v>87.19</v>
      </c>
    </row>
    <row r="12382" spans="1:2" x14ac:dyDescent="0.2">
      <c r="A12382" t="s">
        <v>51488</v>
      </c>
      <c r="B12382">
        <v>85.06</v>
      </c>
    </row>
    <row r="12383" spans="1:2" x14ac:dyDescent="0.2">
      <c r="A12383" t="s">
        <v>15763</v>
      </c>
      <c r="B12383">
        <v>84.87</v>
      </c>
    </row>
    <row r="12384" spans="1:2" x14ac:dyDescent="0.2">
      <c r="A12384" t="s">
        <v>51489</v>
      </c>
      <c r="B12384">
        <v>82.79</v>
      </c>
    </row>
    <row r="12385" spans="1:2" x14ac:dyDescent="0.2">
      <c r="A12385" t="s">
        <v>15764</v>
      </c>
      <c r="B12385">
        <v>97.53</v>
      </c>
    </row>
    <row r="12386" spans="1:2" x14ac:dyDescent="0.2">
      <c r="A12386" t="s">
        <v>51490</v>
      </c>
      <c r="B12386">
        <v>95.4</v>
      </c>
    </row>
    <row r="12387" spans="1:2" x14ac:dyDescent="0.2">
      <c r="A12387" t="s">
        <v>15765</v>
      </c>
      <c r="B12387">
        <v>94.77</v>
      </c>
    </row>
    <row r="12388" spans="1:2" x14ac:dyDescent="0.2">
      <c r="A12388" t="s">
        <v>51491</v>
      </c>
      <c r="B12388">
        <v>92.69</v>
      </c>
    </row>
    <row r="12389" spans="1:2" x14ac:dyDescent="0.2">
      <c r="A12389" t="s">
        <v>15766</v>
      </c>
      <c r="B12389">
        <v>148.69</v>
      </c>
    </row>
    <row r="12390" spans="1:2" x14ac:dyDescent="0.2">
      <c r="A12390" t="s">
        <v>51492</v>
      </c>
      <c r="B12390">
        <v>146.53</v>
      </c>
    </row>
    <row r="12391" spans="1:2" x14ac:dyDescent="0.2">
      <c r="A12391" t="s">
        <v>15767</v>
      </c>
      <c r="B12391">
        <v>144.27000000000001</v>
      </c>
    </row>
    <row r="12392" spans="1:2" x14ac:dyDescent="0.2">
      <c r="A12392" t="s">
        <v>51493</v>
      </c>
      <c r="B12392">
        <v>142.19</v>
      </c>
    </row>
    <row r="12393" spans="1:2" x14ac:dyDescent="0.2">
      <c r="A12393" t="s">
        <v>15768</v>
      </c>
      <c r="B12393">
        <v>95.04</v>
      </c>
    </row>
    <row r="12394" spans="1:2" x14ac:dyDescent="0.2">
      <c r="A12394" t="s">
        <v>51494</v>
      </c>
      <c r="B12394">
        <v>92.82</v>
      </c>
    </row>
    <row r="12395" spans="1:2" x14ac:dyDescent="0.2">
      <c r="A12395" t="s">
        <v>15769</v>
      </c>
      <c r="B12395">
        <v>91.17</v>
      </c>
    </row>
    <row r="12396" spans="1:2" x14ac:dyDescent="0.2">
      <c r="A12396" t="s">
        <v>51495</v>
      </c>
      <c r="B12396">
        <v>89.09</v>
      </c>
    </row>
    <row r="12397" spans="1:2" x14ac:dyDescent="0.2">
      <c r="A12397" t="s">
        <v>15770</v>
      </c>
      <c r="B12397">
        <v>183.96</v>
      </c>
    </row>
    <row r="12398" spans="1:2" x14ac:dyDescent="0.2">
      <c r="A12398" t="s">
        <v>51496</v>
      </c>
      <c r="B12398">
        <v>179.81</v>
      </c>
    </row>
    <row r="12399" spans="1:2" x14ac:dyDescent="0.2">
      <c r="A12399" t="s">
        <v>15771</v>
      </c>
      <c r="B12399">
        <v>178.87</v>
      </c>
    </row>
    <row r="12400" spans="1:2" x14ac:dyDescent="0.2">
      <c r="A12400" t="s">
        <v>51497</v>
      </c>
      <c r="B12400">
        <v>174.82</v>
      </c>
    </row>
    <row r="12401" spans="1:2" x14ac:dyDescent="0.2">
      <c r="A12401" t="s">
        <v>15772</v>
      </c>
      <c r="B12401">
        <v>189.45</v>
      </c>
    </row>
    <row r="12402" spans="1:2" x14ac:dyDescent="0.2">
      <c r="A12402" t="s">
        <v>51498</v>
      </c>
      <c r="B12402">
        <v>185.29</v>
      </c>
    </row>
    <row r="12403" spans="1:2" x14ac:dyDescent="0.2">
      <c r="A12403" t="s">
        <v>15773</v>
      </c>
      <c r="B12403">
        <v>183.82</v>
      </c>
    </row>
    <row r="12404" spans="1:2" x14ac:dyDescent="0.2">
      <c r="A12404" t="s">
        <v>51499</v>
      </c>
      <c r="B12404">
        <v>179.77</v>
      </c>
    </row>
    <row r="12405" spans="1:2" x14ac:dyDescent="0.2">
      <c r="A12405" t="s">
        <v>15774</v>
      </c>
      <c r="B12405">
        <v>154.65</v>
      </c>
    </row>
    <row r="12406" spans="1:2" x14ac:dyDescent="0.2">
      <c r="A12406" t="s">
        <v>51500</v>
      </c>
      <c r="B12406">
        <v>144.78</v>
      </c>
    </row>
    <row r="12407" spans="1:2" x14ac:dyDescent="0.2">
      <c r="A12407" t="s">
        <v>15775</v>
      </c>
      <c r="B12407">
        <v>145.47</v>
      </c>
    </row>
    <row r="12408" spans="1:2" x14ac:dyDescent="0.2">
      <c r="A12408" t="s">
        <v>51501</v>
      </c>
      <c r="B12408">
        <v>135.61000000000001</v>
      </c>
    </row>
    <row r="12409" spans="1:2" x14ac:dyDescent="0.2">
      <c r="A12409" t="s">
        <v>15776</v>
      </c>
      <c r="B12409">
        <v>119.26</v>
      </c>
    </row>
    <row r="12410" spans="1:2" x14ac:dyDescent="0.2">
      <c r="A12410" t="s">
        <v>51502</v>
      </c>
      <c r="B12410">
        <v>109.4</v>
      </c>
    </row>
    <row r="12411" spans="1:2" x14ac:dyDescent="0.2">
      <c r="A12411" t="s">
        <v>15777</v>
      </c>
      <c r="B12411">
        <v>110.09</v>
      </c>
    </row>
    <row r="12412" spans="1:2" x14ac:dyDescent="0.2">
      <c r="A12412" t="s">
        <v>51503</v>
      </c>
      <c r="B12412">
        <v>100.22</v>
      </c>
    </row>
    <row r="12413" spans="1:2" x14ac:dyDescent="0.2">
      <c r="A12413" t="s">
        <v>15778</v>
      </c>
      <c r="B12413">
        <v>37.340000000000003</v>
      </c>
    </row>
    <row r="12414" spans="1:2" x14ac:dyDescent="0.2">
      <c r="A12414" t="s">
        <v>51504</v>
      </c>
      <c r="B12414">
        <v>34.32</v>
      </c>
    </row>
    <row r="12415" spans="1:2" x14ac:dyDescent="0.2">
      <c r="A12415" t="s">
        <v>15779</v>
      </c>
      <c r="B12415">
        <v>32.96</v>
      </c>
    </row>
    <row r="12416" spans="1:2" x14ac:dyDescent="0.2">
      <c r="A12416" t="s">
        <v>51505</v>
      </c>
      <c r="B12416">
        <v>30.03</v>
      </c>
    </row>
    <row r="12417" spans="1:2" x14ac:dyDescent="0.2">
      <c r="A12417" t="s">
        <v>15780</v>
      </c>
      <c r="B12417">
        <v>45.18</v>
      </c>
    </row>
    <row r="12418" spans="1:2" x14ac:dyDescent="0.2">
      <c r="A12418" t="s">
        <v>51506</v>
      </c>
      <c r="B12418">
        <v>41.02</v>
      </c>
    </row>
    <row r="12419" spans="1:2" x14ac:dyDescent="0.2">
      <c r="A12419" t="s">
        <v>15781</v>
      </c>
      <c r="B12419">
        <v>39.86</v>
      </c>
    </row>
    <row r="12420" spans="1:2" x14ac:dyDescent="0.2">
      <c r="A12420" t="s">
        <v>51507</v>
      </c>
      <c r="B12420">
        <v>35.81</v>
      </c>
    </row>
    <row r="12421" spans="1:2" x14ac:dyDescent="0.2">
      <c r="A12421" t="s">
        <v>15782</v>
      </c>
      <c r="B12421">
        <v>29.95</v>
      </c>
    </row>
    <row r="12422" spans="1:2" x14ac:dyDescent="0.2">
      <c r="A12422" t="s">
        <v>51508</v>
      </c>
      <c r="B12422">
        <v>27.7</v>
      </c>
    </row>
    <row r="12423" spans="1:2" x14ac:dyDescent="0.2">
      <c r="A12423" t="s">
        <v>15783</v>
      </c>
      <c r="B12423">
        <v>20.09</v>
      </c>
    </row>
    <row r="12424" spans="1:2" x14ac:dyDescent="0.2">
      <c r="A12424" t="s">
        <v>51509</v>
      </c>
      <c r="B12424">
        <v>18.010000000000002</v>
      </c>
    </row>
    <row r="12425" spans="1:2" x14ac:dyDescent="0.2">
      <c r="A12425" t="s">
        <v>15784</v>
      </c>
      <c r="B12425">
        <v>42.56</v>
      </c>
    </row>
    <row r="12426" spans="1:2" x14ac:dyDescent="0.2">
      <c r="A12426" t="s">
        <v>51510</v>
      </c>
      <c r="B12426">
        <v>40.4</v>
      </c>
    </row>
    <row r="12427" spans="1:2" x14ac:dyDescent="0.2">
      <c r="A12427" t="s">
        <v>15785</v>
      </c>
      <c r="B12427">
        <v>37.630000000000003</v>
      </c>
    </row>
    <row r="12428" spans="1:2" x14ac:dyDescent="0.2">
      <c r="A12428" t="s">
        <v>51511</v>
      </c>
      <c r="B12428">
        <v>35.549999999999997</v>
      </c>
    </row>
    <row r="12429" spans="1:2" x14ac:dyDescent="0.2">
      <c r="A12429" t="s">
        <v>15786</v>
      </c>
      <c r="B12429">
        <v>52.02</v>
      </c>
    </row>
    <row r="12430" spans="1:2" x14ac:dyDescent="0.2">
      <c r="A12430" t="s">
        <v>51512</v>
      </c>
      <c r="B12430">
        <v>49.45</v>
      </c>
    </row>
    <row r="12431" spans="1:2" x14ac:dyDescent="0.2">
      <c r="A12431" t="s">
        <v>15787</v>
      </c>
      <c r="B12431">
        <v>49.12</v>
      </c>
    </row>
    <row r="12432" spans="1:2" x14ac:dyDescent="0.2">
      <c r="A12432" t="s">
        <v>51513</v>
      </c>
      <c r="B12432">
        <v>46.69</v>
      </c>
    </row>
    <row r="12433" spans="1:2" x14ac:dyDescent="0.2">
      <c r="A12433" t="s">
        <v>15788</v>
      </c>
      <c r="B12433">
        <v>57.51</v>
      </c>
    </row>
    <row r="12434" spans="1:2" x14ac:dyDescent="0.2">
      <c r="A12434" t="s">
        <v>51514</v>
      </c>
      <c r="B12434">
        <v>54.84</v>
      </c>
    </row>
    <row r="12435" spans="1:2" x14ac:dyDescent="0.2">
      <c r="A12435" t="s">
        <v>15789</v>
      </c>
      <c r="B12435">
        <v>49.59</v>
      </c>
    </row>
    <row r="12436" spans="1:2" x14ac:dyDescent="0.2">
      <c r="A12436" t="s">
        <v>51515</v>
      </c>
      <c r="B12436">
        <v>47.51</v>
      </c>
    </row>
    <row r="12437" spans="1:2" x14ac:dyDescent="0.2">
      <c r="A12437" t="s">
        <v>15790</v>
      </c>
      <c r="B12437">
        <v>21.58</v>
      </c>
    </row>
    <row r="12438" spans="1:2" x14ac:dyDescent="0.2">
      <c r="A12438" t="s">
        <v>51516</v>
      </c>
      <c r="B12438">
        <v>19.46</v>
      </c>
    </row>
    <row r="12439" spans="1:2" x14ac:dyDescent="0.2">
      <c r="A12439" t="s">
        <v>15791</v>
      </c>
      <c r="B12439">
        <v>19.27</v>
      </c>
    </row>
    <row r="12440" spans="1:2" x14ac:dyDescent="0.2">
      <c r="A12440" t="s">
        <v>51517</v>
      </c>
      <c r="B12440">
        <v>17.190000000000001</v>
      </c>
    </row>
    <row r="12441" spans="1:2" x14ac:dyDescent="0.2">
      <c r="A12441" t="s">
        <v>15792</v>
      </c>
      <c r="B12441">
        <v>25.02</v>
      </c>
    </row>
    <row r="12442" spans="1:2" x14ac:dyDescent="0.2">
      <c r="A12442" t="s">
        <v>51518</v>
      </c>
      <c r="B12442">
        <v>22.89</v>
      </c>
    </row>
    <row r="12443" spans="1:2" x14ac:dyDescent="0.2">
      <c r="A12443" t="s">
        <v>15793</v>
      </c>
      <c r="B12443">
        <v>22.32</v>
      </c>
    </row>
    <row r="12444" spans="1:2" x14ac:dyDescent="0.2">
      <c r="A12444" t="s">
        <v>51519</v>
      </c>
      <c r="B12444">
        <v>20.25</v>
      </c>
    </row>
    <row r="12445" spans="1:2" x14ac:dyDescent="0.2">
      <c r="A12445" t="s">
        <v>15794</v>
      </c>
      <c r="B12445">
        <v>54.04</v>
      </c>
    </row>
    <row r="12446" spans="1:2" x14ac:dyDescent="0.2">
      <c r="A12446" t="s">
        <v>51520</v>
      </c>
      <c r="B12446">
        <v>51.88</v>
      </c>
    </row>
    <row r="12447" spans="1:2" x14ac:dyDescent="0.2">
      <c r="A12447" t="s">
        <v>15795</v>
      </c>
      <c r="B12447">
        <v>49.59</v>
      </c>
    </row>
    <row r="12448" spans="1:2" x14ac:dyDescent="0.2">
      <c r="A12448" t="s">
        <v>51521</v>
      </c>
      <c r="B12448">
        <v>47.51</v>
      </c>
    </row>
    <row r="12449" spans="1:2" x14ac:dyDescent="0.2">
      <c r="A12449" t="s">
        <v>15797</v>
      </c>
      <c r="B12449">
        <v>150.46</v>
      </c>
    </row>
    <row r="12450" spans="1:2" x14ac:dyDescent="0.2">
      <c r="A12450" t="s">
        <v>51522</v>
      </c>
      <c r="B12450">
        <v>139.84</v>
      </c>
    </row>
    <row r="12451" spans="1:2" x14ac:dyDescent="0.2">
      <c r="A12451" t="s">
        <v>15798</v>
      </c>
      <c r="B12451">
        <v>118.75</v>
      </c>
    </row>
    <row r="12452" spans="1:2" x14ac:dyDescent="0.2">
      <c r="A12452" t="s">
        <v>51523</v>
      </c>
      <c r="B12452">
        <v>108.88</v>
      </c>
    </row>
    <row r="12453" spans="1:2" x14ac:dyDescent="0.2">
      <c r="A12453" t="s">
        <v>15800</v>
      </c>
      <c r="B12453">
        <v>240.96</v>
      </c>
    </row>
    <row r="12454" spans="1:2" x14ac:dyDescent="0.2">
      <c r="A12454" t="s">
        <v>51524</v>
      </c>
      <c r="B12454">
        <v>235.47</v>
      </c>
    </row>
    <row r="12455" spans="1:2" x14ac:dyDescent="0.2">
      <c r="A12455" t="s">
        <v>15801</v>
      </c>
      <c r="B12455">
        <v>215.49</v>
      </c>
    </row>
    <row r="12456" spans="1:2" x14ac:dyDescent="0.2">
      <c r="A12456" t="s">
        <v>51525</v>
      </c>
      <c r="B12456">
        <v>210.56</v>
      </c>
    </row>
    <row r="12457" spans="1:2" x14ac:dyDescent="0.2">
      <c r="A12457" t="s">
        <v>15802</v>
      </c>
      <c r="B12457">
        <v>277.68</v>
      </c>
    </row>
    <row r="12458" spans="1:2" x14ac:dyDescent="0.2">
      <c r="A12458" t="s">
        <v>51526</v>
      </c>
      <c r="B12458">
        <v>267.06</v>
      </c>
    </row>
    <row r="12459" spans="1:2" x14ac:dyDescent="0.2">
      <c r="A12459" t="s">
        <v>15803</v>
      </c>
      <c r="B12459">
        <v>252.49</v>
      </c>
    </row>
    <row r="12460" spans="1:2" x14ac:dyDescent="0.2">
      <c r="A12460" t="s">
        <v>51527</v>
      </c>
      <c r="B12460">
        <v>242.62</v>
      </c>
    </row>
    <row r="12461" spans="1:2" x14ac:dyDescent="0.2">
      <c r="A12461" t="s">
        <v>15804</v>
      </c>
      <c r="B12461">
        <v>314.44</v>
      </c>
    </row>
    <row r="12462" spans="1:2" x14ac:dyDescent="0.2">
      <c r="A12462" t="s">
        <v>51528</v>
      </c>
      <c r="B12462">
        <v>308.95</v>
      </c>
    </row>
    <row r="12463" spans="1:2" x14ac:dyDescent="0.2">
      <c r="A12463" t="s">
        <v>15805</v>
      </c>
      <c r="B12463">
        <v>288.97000000000003</v>
      </c>
    </row>
    <row r="12464" spans="1:2" x14ac:dyDescent="0.2">
      <c r="A12464" t="s">
        <v>51529</v>
      </c>
      <c r="B12464">
        <v>284.04000000000002</v>
      </c>
    </row>
    <row r="12465" spans="1:2" x14ac:dyDescent="0.2">
      <c r="A12465" t="s">
        <v>15807</v>
      </c>
      <c r="B12465">
        <v>264.45999999999998</v>
      </c>
    </row>
    <row r="12466" spans="1:2" x14ac:dyDescent="0.2">
      <c r="A12466" t="s">
        <v>51530</v>
      </c>
      <c r="B12466">
        <v>256.5</v>
      </c>
    </row>
    <row r="12467" spans="1:2" x14ac:dyDescent="0.2">
      <c r="A12467" t="s">
        <v>15808</v>
      </c>
      <c r="B12467">
        <v>238.99</v>
      </c>
    </row>
    <row r="12468" spans="1:2" x14ac:dyDescent="0.2">
      <c r="A12468" t="s">
        <v>51531</v>
      </c>
      <c r="B12468">
        <v>231.59</v>
      </c>
    </row>
    <row r="12469" spans="1:2" x14ac:dyDescent="0.2">
      <c r="A12469" t="s">
        <v>15809</v>
      </c>
      <c r="B12469">
        <v>184.05</v>
      </c>
    </row>
    <row r="12470" spans="1:2" x14ac:dyDescent="0.2">
      <c r="A12470" t="s">
        <v>51532</v>
      </c>
      <c r="B12470">
        <v>176.09</v>
      </c>
    </row>
    <row r="12471" spans="1:2" x14ac:dyDescent="0.2">
      <c r="A12471" t="s">
        <v>15810</v>
      </c>
      <c r="B12471">
        <v>158.58000000000001</v>
      </c>
    </row>
    <row r="12472" spans="1:2" x14ac:dyDescent="0.2">
      <c r="A12472" t="s">
        <v>51533</v>
      </c>
      <c r="B12472">
        <v>151.18</v>
      </c>
    </row>
    <row r="12473" spans="1:2" x14ac:dyDescent="0.2">
      <c r="A12473" t="s">
        <v>15811</v>
      </c>
      <c r="B12473">
        <v>125.4</v>
      </c>
    </row>
    <row r="12474" spans="1:2" x14ac:dyDescent="0.2">
      <c r="A12474" t="s">
        <v>51534</v>
      </c>
      <c r="B12474">
        <v>117.44</v>
      </c>
    </row>
    <row r="12475" spans="1:2" x14ac:dyDescent="0.2">
      <c r="A12475" t="s">
        <v>15812</v>
      </c>
      <c r="B12475">
        <v>99.94</v>
      </c>
    </row>
    <row r="12476" spans="1:2" x14ac:dyDescent="0.2">
      <c r="A12476" t="s">
        <v>51535</v>
      </c>
      <c r="B12476">
        <v>92.54</v>
      </c>
    </row>
    <row r="12477" spans="1:2" x14ac:dyDescent="0.2">
      <c r="A12477" t="s">
        <v>15813</v>
      </c>
      <c r="B12477">
        <v>180.2</v>
      </c>
    </row>
    <row r="12478" spans="1:2" x14ac:dyDescent="0.2">
      <c r="A12478" t="s">
        <v>51536</v>
      </c>
      <c r="B12478">
        <v>174.63</v>
      </c>
    </row>
    <row r="12479" spans="1:2" x14ac:dyDescent="0.2">
      <c r="A12479" t="s">
        <v>15814</v>
      </c>
      <c r="B12479">
        <v>160.69</v>
      </c>
    </row>
    <row r="12480" spans="1:2" x14ac:dyDescent="0.2">
      <c r="A12480" t="s">
        <v>51537</v>
      </c>
      <c r="B12480">
        <v>155.76</v>
      </c>
    </row>
    <row r="12481" spans="1:2" x14ac:dyDescent="0.2">
      <c r="A12481" t="s">
        <v>15816</v>
      </c>
      <c r="B12481">
        <v>46.63</v>
      </c>
    </row>
    <row r="12482" spans="1:2" x14ac:dyDescent="0.2">
      <c r="A12482" t="s">
        <v>51538</v>
      </c>
      <c r="B12482">
        <v>43.01</v>
      </c>
    </row>
    <row r="12483" spans="1:2" x14ac:dyDescent="0.2">
      <c r="A12483" t="s">
        <v>15817</v>
      </c>
      <c r="B12483">
        <v>45.63</v>
      </c>
    </row>
    <row r="12484" spans="1:2" x14ac:dyDescent="0.2">
      <c r="A12484" t="s">
        <v>51539</v>
      </c>
      <c r="B12484">
        <v>42.67</v>
      </c>
    </row>
    <row r="12485" spans="1:2" x14ac:dyDescent="0.2">
      <c r="A12485" t="s">
        <v>15818</v>
      </c>
      <c r="B12485">
        <v>51.94</v>
      </c>
    </row>
    <row r="12486" spans="1:2" x14ac:dyDescent="0.2">
      <c r="A12486" t="s">
        <v>51540</v>
      </c>
      <c r="B12486">
        <v>48.72</v>
      </c>
    </row>
    <row r="12487" spans="1:2" x14ac:dyDescent="0.2">
      <c r="A12487" t="s">
        <v>15819</v>
      </c>
      <c r="B12487">
        <v>61.89</v>
      </c>
    </row>
    <row r="12488" spans="1:2" x14ac:dyDescent="0.2">
      <c r="A12488" t="s">
        <v>51541</v>
      </c>
      <c r="B12488">
        <v>58.27</v>
      </c>
    </row>
    <row r="12489" spans="1:2" x14ac:dyDescent="0.2">
      <c r="A12489" t="s">
        <v>15820</v>
      </c>
      <c r="B12489">
        <v>57.45</v>
      </c>
    </row>
    <row r="12490" spans="1:2" x14ac:dyDescent="0.2">
      <c r="A12490" t="s">
        <v>51542</v>
      </c>
      <c r="B12490">
        <v>52.68</v>
      </c>
    </row>
    <row r="12491" spans="1:2" x14ac:dyDescent="0.2">
      <c r="A12491" t="s">
        <v>15821</v>
      </c>
      <c r="B12491">
        <v>67.150000000000006</v>
      </c>
    </row>
    <row r="12492" spans="1:2" x14ac:dyDescent="0.2">
      <c r="A12492" t="s">
        <v>51543</v>
      </c>
      <c r="B12492">
        <v>61.77</v>
      </c>
    </row>
    <row r="12493" spans="1:2" x14ac:dyDescent="0.2">
      <c r="A12493" t="s">
        <v>15822</v>
      </c>
      <c r="B12493">
        <v>62.43</v>
      </c>
    </row>
    <row r="12494" spans="1:2" x14ac:dyDescent="0.2">
      <c r="A12494" t="s">
        <v>51544</v>
      </c>
      <c r="B12494">
        <v>57.22</v>
      </c>
    </row>
    <row r="12495" spans="1:2" x14ac:dyDescent="0.2">
      <c r="A12495" t="s">
        <v>15823</v>
      </c>
      <c r="B12495">
        <v>66.67</v>
      </c>
    </row>
    <row r="12496" spans="1:2" x14ac:dyDescent="0.2">
      <c r="A12496" t="s">
        <v>51545</v>
      </c>
      <c r="B12496">
        <v>60.65</v>
      </c>
    </row>
    <row r="12497" spans="1:2" x14ac:dyDescent="0.2">
      <c r="A12497" t="s">
        <v>15824</v>
      </c>
      <c r="B12497">
        <v>47.57</v>
      </c>
    </row>
    <row r="12498" spans="1:2" x14ac:dyDescent="0.2">
      <c r="A12498" t="s">
        <v>51546</v>
      </c>
      <c r="B12498">
        <v>42.57</v>
      </c>
    </row>
    <row r="12499" spans="1:2" x14ac:dyDescent="0.2">
      <c r="A12499" t="s">
        <v>15826</v>
      </c>
      <c r="B12499">
        <v>47.42</v>
      </c>
    </row>
    <row r="12500" spans="1:2" x14ac:dyDescent="0.2">
      <c r="A12500" t="s">
        <v>51547</v>
      </c>
      <c r="B12500">
        <v>44.26</v>
      </c>
    </row>
    <row r="12501" spans="1:2" x14ac:dyDescent="0.2">
      <c r="A12501" t="s">
        <v>15827</v>
      </c>
      <c r="B12501">
        <v>46.97</v>
      </c>
    </row>
    <row r="12502" spans="1:2" x14ac:dyDescent="0.2">
      <c r="A12502" t="s">
        <v>51548</v>
      </c>
      <c r="B12502">
        <v>44.43</v>
      </c>
    </row>
    <row r="12503" spans="1:2" x14ac:dyDescent="0.2">
      <c r="A12503" t="s">
        <v>15828</v>
      </c>
      <c r="B12503">
        <v>53.3</v>
      </c>
    </row>
    <row r="12504" spans="1:2" x14ac:dyDescent="0.2">
      <c r="A12504" t="s">
        <v>51549</v>
      </c>
      <c r="B12504">
        <v>50.58</v>
      </c>
    </row>
    <row r="12505" spans="1:2" x14ac:dyDescent="0.2">
      <c r="A12505" t="s">
        <v>15829</v>
      </c>
      <c r="B12505">
        <v>62.79</v>
      </c>
    </row>
    <row r="12506" spans="1:2" x14ac:dyDescent="0.2">
      <c r="A12506" t="s">
        <v>51550</v>
      </c>
      <c r="B12506">
        <v>59.8</v>
      </c>
    </row>
    <row r="12507" spans="1:2" x14ac:dyDescent="0.2">
      <c r="A12507" t="s">
        <v>15831</v>
      </c>
      <c r="B12507">
        <v>25.59</v>
      </c>
    </row>
    <row r="12508" spans="1:2" x14ac:dyDescent="0.2">
      <c r="A12508" t="s">
        <v>51551</v>
      </c>
      <c r="B12508">
        <v>23</v>
      </c>
    </row>
    <row r="12509" spans="1:2" x14ac:dyDescent="0.2">
      <c r="A12509" t="s">
        <v>15832</v>
      </c>
      <c r="B12509">
        <v>83.24</v>
      </c>
    </row>
    <row r="12510" spans="1:2" x14ac:dyDescent="0.2">
      <c r="A12510" t="s">
        <v>51552</v>
      </c>
      <c r="B12510">
        <v>78.34</v>
      </c>
    </row>
    <row r="12511" spans="1:2" x14ac:dyDescent="0.2">
      <c r="A12511" t="s">
        <v>15833</v>
      </c>
      <c r="B12511">
        <v>66.510000000000005</v>
      </c>
    </row>
    <row r="12512" spans="1:2" x14ac:dyDescent="0.2">
      <c r="A12512" t="s">
        <v>51553</v>
      </c>
      <c r="B12512">
        <v>62.4</v>
      </c>
    </row>
    <row r="12513" spans="1:2" x14ac:dyDescent="0.2">
      <c r="A12513" t="s">
        <v>15834</v>
      </c>
      <c r="B12513">
        <v>99.94</v>
      </c>
    </row>
    <row r="12514" spans="1:2" x14ac:dyDescent="0.2">
      <c r="A12514" t="s">
        <v>51554</v>
      </c>
      <c r="B12514">
        <v>92.59</v>
      </c>
    </row>
    <row r="12515" spans="1:2" x14ac:dyDescent="0.2">
      <c r="A12515" t="s">
        <v>15835</v>
      </c>
      <c r="B12515">
        <v>84.94</v>
      </c>
    </row>
    <row r="12516" spans="1:2" x14ac:dyDescent="0.2">
      <c r="A12516" t="s">
        <v>51555</v>
      </c>
      <c r="B12516">
        <v>78.05</v>
      </c>
    </row>
    <row r="12517" spans="1:2" x14ac:dyDescent="0.2">
      <c r="A12517" t="s">
        <v>15836</v>
      </c>
      <c r="B12517">
        <v>99.07</v>
      </c>
    </row>
    <row r="12518" spans="1:2" x14ac:dyDescent="0.2">
      <c r="A12518" t="s">
        <v>51556</v>
      </c>
      <c r="B12518">
        <v>94.17</v>
      </c>
    </row>
    <row r="12519" spans="1:2" x14ac:dyDescent="0.2">
      <c r="A12519" t="s">
        <v>15837</v>
      </c>
      <c r="B12519">
        <v>87</v>
      </c>
    </row>
    <row r="12520" spans="1:2" x14ac:dyDescent="0.2">
      <c r="A12520" t="s">
        <v>51557</v>
      </c>
      <c r="B12520">
        <v>82.16</v>
      </c>
    </row>
    <row r="12521" spans="1:2" x14ac:dyDescent="0.2">
      <c r="A12521" t="s">
        <v>15838</v>
      </c>
      <c r="B12521">
        <v>115.64</v>
      </c>
    </row>
    <row r="12522" spans="1:2" x14ac:dyDescent="0.2">
      <c r="A12522" t="s">
        <v>51558</v>
      </c>
      <c r="B12522">
        <v>110.73</v>
      </c>
    </row>
    <row r="12523" spans="1:2" x14ac:dyDescent="0.2">
      <c r="A12523" t="s">
        <v>15839</v>
      </c>
      <c r="B12523">
        <v>104.07</v>
      </c>
    </row>
    <row r="12524" spans="1:2" x14ac:dyDescent="0.2">
      <c r="A12524" t="s">
        <v>51559</v>
      </c>
      <c r="B12524">
        <v>99.16</v>
      </c>
    </row>
    <row r="12525" spans="1:2" x14ac:dyDescent="0.2">
      <c r="A12525" t="s">
        <v>15841</v>
      </c>
      <c r="B12525">
        <v>23.85</v>
      </c>
    </row>
    <row r="12526" spans="1:2" x14ac:dyDescent="0.2">
      <c r="A12526" t="s">
        <v>51560</v>
      </c>
      <c r="B12526">
        <v>22.8</v>
      </c>
    </row>
    <row r="12527" spans="1:2" x14ac:dyDescent="0.2">
      <c r="A12527" t="s">
        <v>15842</v>
      </c>
      <c r="B12527">
        <v>29.71</v>
      </c>
    </row>
    <row r="12528" spans="1:2" x14ac:dyDescent="0.2">
      <c r="A12528" t="s">
        <v>51561</v>
      </c>
      <c r="B12528">
        <v>28.39</v>
      </c>
    </row>
    <row r="12529" spans="1:2" x14ac:dyDescent="0.2">
      <c r="A12529" t="s">
        <v>15844</v>
      </c>
      <c r="B12529">
        <v>59.08</v>
      </c>
    </row>
    <row r="12530" spans="1:2" x14ac:dyDescent="0.2">
      <c r="A12530" t="s">
        <v>51562</v>
      </c>
      <c r="B12530">
        <v>54.23</v>
      </c>
    </row>
    <row r="12531" spans="1:2" x14ac:dyDescent="0.2">
      <c r="A12531" t="s">
        <v>15845</v>
      </c>
      <c r="B12531">
        <v>62.5</v>
      </c>
    </row>
    <row r="12532" spans="1:2" x14ac:dyDescent="0.2">
      <c r="A12532" t="s">
        <v>51563</v>
      </c>
      <c r="B12532">
        <v>57.66</v>
      </c>
    </row>
    <row r="12533" spans="1:2" x14ac:dyDescent="0.2">
      <c r="A12533" t="s">
        <v>15846</v>
      </c>
      <c r="B12533">
        <v>54.4</v>
      </c>
    </row>
    <row r="12534" spans="1:2" x14ac:dyDescent="0.2">
      <c r="A12534" t="s">
        <v>51564</v>
      </c>
      <c r="B12534">
        <v>49.56</v>
      </c>
    </row>
    <row r="12535" spans="1:2" x14ac:dyDescent="0.2">
      <c r="A12535" t="s">
        <v>15847</v>
      </c>
      <c r="B12535">
        <v>60.06</v>
      </c>
    </row>
    <row r="12536" spans="1:2" x14ac:dyDescent="0.2">
      <c r="A12536" t="s">
        <v>51565</v>
      </c>
      <c r="B12536">
        <v>55.21</v>
      </c>
    </row>
    <row r="12537" spans="1:2" x14ac:dyDescent="0.2">
      <c r="A12537" t="s">
        <v>15848</v>
      </c>
      <c r="B12537">
        <v>21.68</v>
      </c>
    </row>
    <row r="12538" spans="1:2" x14ac:dyDescent="0.2">
      <c r="A12538" t="s">
        <v>51566</v>
      </c>
      <c r="B12538">
        <v>18.989999999999998</v>
      </c>
    </row>
    <row r="12539" spans="1:2" x14ac:dyDescent="0.2">
      <c r="A12539" t="s">
        <v>15849</v>
      </c>
      <c r="B12539">
        <v>21.89</v>
      </c>
    </row>
    <row r="12540" spans="1:2" x14ac:dyDescent="0.2">
      <c r="A12540" t="s">
        <v>51567</v>
      </c>
      <c r="B12540">
        <v>19.2</v>
      </c>
    </row>
    <row r="12541" spans="1:2" x14ac:dyDescent="0.2">
      <c r="A12541" t="s">
        <v>15850</v>
      </c>
      <c r="B12541">
        <v>52.13</v>
      </c>
    </row>
    <row r="12542" spans="1:2" x14ac:dyDescent="0.2">
      <c r="A12542" t="s">
        <v>51568</v>
      </c>
      <c r="B12542">
        <v>47.03</v>
      </c>
    </row>
    <row r="12543" spans="1:2" x14ac:dyDescent="0.2">
      <c r="A12543" t="s">
        <v>15851</v>
      </c>
      <c r="B12543">
        <v>52.53</v>
      </c>
    </row>
    <row r="12544" spans="1:2" x14ac:dyDescent="0.2">
      <c r="A12544" t="s">
        <v>51569</v>
      </c>
      <c r="B12544">
        <v>47.44</v>
      </c>
    </row>
    <row r="12545" spans="1:2" x14ac:dyDescent="0.2">
      <c r="A12545" t="s">
        <v>15852</v>
      </c>
      <c r="B12545">
        <v>132.37</v>
      </c>
    </row>
    <row r="12546" spans="1:2" x14ac:dyDescent="0.2">
      <c r="A12546" t="s">
        <v>51570</v>
      </c>
      <c r="B12546">
        <v>118.02</v>
      </c>
    </row>
    <row r="12547" spans="1:2" x14ac:dyDescent="0.2">
      <c r="A12547" t="s">
        <v>15853</v>
      </c>
      <c r="B12547">
        <v>153.04</v>
      </c>
    </row>
    <row r="12548" spans="1:2" x14ac:dyDescent="0.2">
      <c r="A12548" t="s">
        <v>51571</v>
      </c>
      <c r="B12548">
        <v>136.57</v>
      </c>
    </row>
    <row r="12549" spans="1:2" x14ac:dyDescent="0.2">
      <c r="A12549" t="s">
        <v>15854</v>
      </c>
      <c r="B12549">
        <v>91.75</v>
      </c>
    </row>
    <row r="12550" spans="1:2" x14ac:dyDescent="0.2">
      <c r="A12550" t="s">
        <v>51572</v>
      </c>
      <c r="B12550">
        <v>80.98</v>
      </c>
    </row>
    <row r="12551" spans="1:2" x14ac:dyDescent="0.2">
      <c r="A12551" t="s">
        <v>15855</v>
      </c>
      <c r="B12551">
        <v>80.67</v>
      </c>
    </row>
    <row r="12552" spans="1:2" x14ac:dyDescent="0.2">
      <c r="A12552" t="s">
        <v>51573</v>
      </c>
      <c r="B12552">
        <v>69.91</v>
      </c>
    </row>
    <row r="12553" spans="1:2" x14ac:dyDescent="0.2">
      <c r="A12553" t="s">
        <v>15857</v>
      </c>
      <c r="B12553">
        <v>7.09</v>
      </c>
    </row>
    <row r="12554" spans="1:2" x14ac:dyDescent="0.2">
      <c r="A12554" t="s">
        <v>51574</v>
      </c>
      <c r="B12554">
        <v>6.31</v>
      </c>
    </row>
    <row r="12555" spans="1:2" x14ac:dyDescent="0.2">
      <c r="A12555" t="s">
        <v>15858</v>
      </c>
      <c r="B12555">
        <v>7.49</v>
      </c>
    </row>
    <row r="12556" spans="1:2" x14ac:dyDescent="0.2">
      <c r="A12556" t="s">
        <v>51575</v>
      </c>
      <c r="B12556">
        <v>6.71</v>
      </c>
    </row>
    <row r="12557" spans="1:2" x14ac:dyDescent="0.2">
      <c r="A12557" t="s">
        <v>15859</v>
      </c>
      <c r="B12557">
        <v>11.78</v>
      </c>
    </row>
    <row r="12558" spans="1:2" x14ac:dyDescent="0.2">
      <c r="A12558" t="s">
        <v>51576</v>
      </c>
      <c r="B12558">
        <v>11</v>
      </c>
    </row>
    <row r="12559" spans="1:2" x14ac:dyDescent="0.2">
      <c r="A12559" t="s">
        <v>15861</v>
      </c>
      <c r="B12559">
        <v>11.78</v>
      </c>
    </row>
    <row r="12560" spans="1:2" x14ac:dyDescent="0.2">
      <c r="A12560" t="s">
        <v>51577</v>
      </c>
      <c r="B12560">
        <v>10.29</v>
      </c>
    </row>
    <row r="12561" spans="1:2" x14ac:dyDescent="0.2">
      <c r="A12561" t="s">
        <v>15863</v>
      </c>
      <c r="B12561">
        <v>26.73</v>
      </c>
    </row>
    <row r="12562" spans="1:2" x14ac:dyDescent="0.2">
      <c r="A12562" t="s">
        <v>51578</v>
      </c>
      <c r="B12562">
        <v>24.56</v>
      </c>
    </row>
    <row r="12563" spans="1:2" x14ac:dyDescent="0.2">
      <c r="A12563" t="s">
        <v>15864</v>
      </c>
      <c r="B12563">
        <v>19.47</v>
      </c>
    </row>
    <row r="12564" spans="1:2" x14ac:dyDescent="0.2">
      <c r="A12564" t="s">
        <v>51579</v>
      </c>
      <c r="B12564">
        <v>17.989999999999998</v>
      </c>
    </row>
    <row r="12565" spans="1:2" x14ac:dyDescent="0.2">
      <c r="A12565" t="s">
        <v>15866</v>
      </c>
      <c r="B12565">
        <v>15.13</v>
      </c>
    </row>
    <row r="12566" spans="1:2" x14ac:dyDescent="0.2">
      <c r="A12566" t="s">
        <v>51580</v>
      </c>
      <c r="B12566">
        <v>13.16</v>
      </c>
    </row>
    <row r="12567" spans="1:2" x14ac:dyDescent="0.2">
      <c r="A12567" t="s">
        <v>15867</v>
      </c>
      <c r="B12567">
        <v>15.33</v>
      </c>
    </row>
    <row r="12568" spans="1:2" x14ac:dyDescent="0.2">
      <c r="A12568" t="s">
        <v>51581</v>
      </c>
      <c r="B12568">
        <v>13.36</v>
      </c>
    </row>
    <row r="12569" spans="1:2" x14ac:dyDescent="0.2">
      <c r="A12569" t="s">
        <v>15869</v>
      </c>
      <c r="B12569">
        <v>74.81</v>
      </c>
    </row>
    <row r="12570" spans="1:2" x14ac:dyDescent="0.2">
      <c r="A12570" t="s">
        <v>51582</v>
      </c>
      <c r="B12570">
        <v>74.81</v>
      </c>
    </row>
    <row r="12571" spans="1:2" x14ac:dyDescent="0.2">
      <c r="A12571" t="s">
        <v>15870</v>
      </c>
      <c r="B12571">
        <v>74.81</v>
      </c>
    </row>
    <row r="12572" spans="1:2" x14ac:dyDescent="0.2">
      <c r="A12572" t="s">
        <v>51583</v>
      </c>
      <c r="B12572">
        <v>74.81</v>
      </c>
    </row>
    <row r="12573" spans="1:2" x14ac:dyDescent="0.2">
      <c r="A12573" t="s">
        <v>15871</v>
      </c>
      <c r="B12573">
        <v>83.62</v>
      </c>
    </row>
    <row r="12574" spans="1:2" x14ac:dyDescent="0.2">
      <c r="A12574" t="s">
        <v>51584</v>
      </c>
      <c r="B12574">
        <v>83.62</v>
      </c>
    </row>
    <row r="12575" spans="1:2" x14ac:dyDescent="0.2">
      <c r="A12575" t="s">
        <v>15872</v>
      </c>
      <c r="B12575">
        <v>33.049999999999997</v>
      </c>
    </row>
    <row r="12576" spans="1:2" x14ac:dyDescent="0.2">
      <c r="A12576" t="s">
        <v>51585</v>
      </c>
      <c r="B12576">
        <v>33.049999999999997</v>
      </c>
    </row>
    <row r="12577" spans="1:2" x14ac:dyDescent="0.2">
      <c r="A12577" t="s">
        <v>15873</v>
      </c>
      <c r="B12577">
        <v>35.9</v>
      </c>
    </row>
    <row r="12578" spans="1:2" x14ac:dyDescent="0.2">
      <c r="A12578" t="s">
        <v>51586</v>
      </c>
      <c r="B12578">
        <v>35.9</v>
      </c>
    </row>
    <row r="12579" spans="1:2" x14ac:dyDescent="0.2">
      <c r="A12579" t="s">
        <v>15874</v>
      </c>
      <c r="B12579">
        <v>35.9</v>
      </c>
    </row>
    <row r="12580" spans="1:2" x14ac:dyDescent="0.2">
      <c r="A12580" t="s">
        <v>51587</v>
      </c>
      <c r="B12580">
        <v>35.9</v>
      </c>
    </row>
    <row r="12581" spans="1:2" x14ac:dyDescent="0.2">
      <c r="A12581" t="s">
        <v>15875</v>
      </c>
      <c r="B12581">
        <v>76.98</v>
      </c>
    </row>
    <row r="12582" spans="1:2" x14ac:dyDescent="0.2">
      <c r="A12582" t="s">
        <v>51588</v>
      </c>
      <c r="B12582">
        <v>76.98</v>
      </c>
    </row>
    <row r="12583" spans="1:2" x14ac:dyDescent="0.2">
      <c r="A12583" t="s">
        <v>15876</v>
      </c>
      <c r="B12583">
        <v>76.98</v>
      </c>
    </row>
    <row r="12584" spans="1:2" x14ac:dyDescent="0.2">
      <c r="A12584" t="s">
        <v>51589</v>
      </c>
      <c r="B12584">
        <v>76.98</v>
      </c>
    </row>
    <row r="12585" spans="1:2" x14ac:dyDescent="0.2">
      <c r="A12585" t="s">
        <v>15877</v>
      </c>
      <c r="B12585">
        <v>76.98</v>
      </c>
    </row>
    <row r="12586" spans="1:2" x14ac:dyDescent="0.2">
      <c r="A12586" t="s">
        <v>51590</v>
      </c>
      <c r="B12586">
        <v>76.98</v>
      </c>
    </row>
    <row r="12587" spans="1:2" x14ac:dyDescent="0.2">
      <c r="A12587" t="s">
        <v>15878</v>
      </c>
      <c r="B12587">
        <v>246.24</v>
      </c>
    </row>
    <row r="12588" spans="1:2" x14ac:dyDescent="0.2">
      <c r="A12588" t="s">
        <v>51591</v>
      </c>
      <c r="B12588">
        <v>233.08</v>
      </c>
    </row>
    <row r="12589" spans="1:2" x14ac:dyDescent="0.2">
      <c r="A12589" t="s">
        <v>15879</v>
      </c>
      <c r="B12589">
        <v>136.27000000000001</v>
      </c>
    </row>
    <row r="12590" spans="1:2" x14ac:dyDescent="0.2">
      <c r="A12590" t="s">
        <v>51592</v>
      </c>
      <c r="B12590">
        <v>127.43</v>
      </c>
    </row>
    <row r="12591" spans="1:2" x14ac:dyDescent="0.2">
      <c r="A12591" t="s">
        <v>15880</v>
      </c>
      <c r="B12591">
        <v>158.05000000000001</v>
      </c>
    </row>
    <row r="12592" spans="1:2" x14ac:dyDescent="0.2">
      <c r="A12592" t="s">
        <v>51593</v>
      </c>
      <c r="B12592">
        <v>147.54</v>
      </c>
    </row>
    <row r="12593" spans="1:2" x14ac:dyDescent="0.2">
      <c r="A12593" t="s">
        <v>15881</v>
      </c>
      <c r="B12593">
        <v>123.55</v>
      </c>
    </row>
    <row r="12594" spans="1:2" x14ac:dyDescent="0.2">
      <c r="A12594" t="s">
        <v>51594</v>
      </c>
      <c r="B12594">
        <v>116.15</v>
      </c>
    </row>
    <row r="12595" spans="1:2" x14ac:dyDescent="0.2">
      <c r="A12595" t="s">
        <v>15882</v>
      </c>
      <c r="B12595">
        <v>68.08</v>
      </c>
    </row>
    <row r="12596" spans="1:2" x14ac:dyDescent="0.2">
      <c r="A12596" t="s">
        <v>51595</v>
      </c>
      <c r="B12596">
        <v>63.38</v>
      </c>
    </row>
    <row r="12597" spans="1:2" x14ac:dyDescent="0.2">
      <c r="A12597" t="s">
        <v>15883</v>
      </c>
      <c r="B12597">
        <v>46.12</v>
      </c>
    </row>
    <row r="12598" spans="1:2" x14ac:dyDescent="0.2">
      <c r="A12598" t="s">
        <v>51596</v>
      </c>
      <c r="B12598">
        <v>43.33</v>
      </c>
    </row>
    <row r="12599" spans="1:2" x14ac:dyDescent="0.2">
      <c r="A12599" t="s">
        <v>15885</v>
      </c>
      <c r="B12599">
        <v>85.44</v>
      </c>
    </row>
    <row r="12600" spans="1:2" x14ac:dyDescent="0.2">
      <c r="A12600" t="s">
        <v>51597</v>
      </c>
      <c r="B12600">
        <v>82.87</v>
      </c>
    </row>
    <row r="12601" spans="1:2" x14ac:dyDescent="0.2">
      <c r="A12601" t="s">
        <v>15886</v>
      </c>
      <c r="B12601">
        <v>137.03</v>
      </c>
    </row>
    <row r="12602" spans="1:2" x14ac:dyDescent="0.2">
      <c r="A12602" t="s">
        <v>51598</v>
      </c>
      <c r="B12602">
        <v>134.44999999999999</v>
      </c>
    </row>
    <row r="12603" spans="1:2" x14ac:dyDescent="0.2">
      <c r="A12603" t="s">
        <v>15887</v>
      </c>
      <c r="B12603">
        <v>228.24</v>
      </c>
    </row>
    <row r="12604" spans="1:2" x14ac:dyDescent="0.2">
      <c r="A12604" t="s">
        <v>51599</v>
      </c>
      <c r="B12604">
        <v>225.67</v>
      </c>
    </row>
    <row r="12605" spans="1:2" x14ac:dyDescent="0.2">
      <c r="A12605" t="s">
        <v>15888</v>
      </c>
      <c r="B12605">
        <v>85.93</v>
      </c>
    </row>
    <row r="12606" spans="1:2" x14ac:dyDescent="0.2">
      <c r="A12606" t="s">
        <v>51600</v>
      </c>
      <c r="B12606">
        <v>83.36</v>
      </c>
    </row>
    <row r="12607" spans="1:2" x14ac:dyDescent="0.2">
      <c r="A12607" t="s">
        <v>15889</v>
      </c>
      <c r="B12607">
        <v>79.89</v>
      </c>
    </row>
    <row r="12608" spans="1:2" x14ac:dyDescent="0.2">
      <c r="A12608" t="s">
        <v>51601</v>
      </c>
      <c r="B12608">
        <v>77.31</v>
      </c>
    </row>
    <row r="12609" spans="1:2" x14ac:dyDescent="0.2">
      <c r="A12609" t="s">
        <v>15890</v>
      </c>
      <c r="B12609">
        <v>100.61</v>
      </c>
    </row>
    <row r="12610" spans="1:2" x14ac:dyDescent="0.2">
      <c r="A12610" t="s">
        <v>51602</v>
      </c>
      <c r="B12610">
        <v>98.04</v>
      </c>
    </row>
    <row r="12611" spans="1:2" x14ac:dyDescent="0.2">
      <c r="A12611" t="s">
        <v>15891</v>
      </c>
      <c r="B12611">
        <v>95.18</v>
      </c>
    </row>
    <row r="12612" spans="1:2" x14ac:dyDescent="0.2">
      <c r="A12612" t="s">
        <v>51603</v>
      </c>
      <c r="B12612">
        <v>92.61</v>
      </c>
    </row>
    <row r="12613" spans="1:2" x14ac:dyDescent="0.2">
      <c r="A12613" t="s">
        <v>15892</v>
      </c>
      <c r="B12613">
        <v>133.12</v>
      </c>
    </row>
    <row r="12614" spans="1:2" x14ac:dyDescent="0.2">
      <c r="A12614" t="s">
        <v>51604</v>
      </c>
      <c r="B12614">
        <v>130.55000000000001</v>
      </c>
    </row>
    <row r="12615" spans="1:2" x14ac:dyDescent="0.2">
      <c r="A12615" t="s">
        <v>15893</v>
      </c>
      <c r="B12615">
        <v>129.91999999999999</v>
      </c>
    </row>
    <row r="12616" spans="1:2" x14ac:dyDescent="0.2">
      <c r="A12616" t="s">
        <v>51605</v>
      </c>
      <c r="B12616">
        <v>127.34</v>
      </c>
    </row>
    <row r="12617" spans="1:2" x14ac:dyDescent="0.2">
      <c r="A12617" t="s">
        <v>15894</v>
      </c>
      <c r="B12617">
        <v>92.07</v>
      </c>
    </row>
    <row r="12618" spans="1:2" x14ac:dyDescent="0.2">
      <c r="A12618" t="s">
        <v>51606</v>
      </c>
      <c r="B12618">
        <v>89.49</v>
      </c>
    </row>
    <row r="12619" spans="1:2" x14ac:dyDescent="0.2">
      <c r="A12619" t="s">
        <v>15895</v>
      </c>
      <c r="B12619">
        <v>128.05000000000001</v>
      </c>
    </row>
    <row r="12620" spans="1:2" x14ac:dyDescent="0.2">
      <c r="A12620" t="s">
        <v>51607</v>
      </c>
      <c r="B12620">
        <v>125.47</v>
      </c>
    </row>
    <row r="12621" spans="1:2" x14ac:dyDescent="0.2">
      <c r="A12621" t="s">
        <v>15896</v>
      </c>
      <c r="B12621">
        <v>184.78</v>
      </c>
    </row>
    <row r="12622" spans="1:2" x14ac:dyDescent="0.2">
      <c r="A12622" t="s">
        <v>51608</v>
      </c>
      <c r="B12622">
        <v>182.21</v>
      </c>
    </row>
    <row r="12623" spans="1:2" x14ac:dyDescent="0.2">
      <c r="A12623" t="s">
        <v>15897</v>
      </c>
      <c r="B12623">
        <v>149.13999999999999</v>
      </c>
    </row>
    <row r="12624" spans="1:2" x14ac:dyDescent="0.2">
      <c r="A12624" t="s">
        <v>51609</v>
      </c>
      <c r="B12624">
        <v>146.57</v>
      </c>
    </row>
    <row r="12625" spans="1:2" x14ac:dyDescent="0.2">
      <c r="A12625" t="s">
        <v>15898</v>
      </c>
      <c r="B12625">
        <v>14.49</v>
      </c>
    </row>
    <row r="12626" spans="1:2" x14ac:dyDescent="0.2">
      <c r="A12626" t="s">
        <v>51610</v>
      </c>
      <c r="B12626">
        <v>14.27</v>
      </c>
    </row>
    <row r="12627" spans="1:2" x14ac:dyDescent="0.2">
      <c r="A12627" t="s">
        <v>15899</v>
      </c>
      <c r="B12627">
        <v>12.7</v>
      </c>
    </row>
    <row r="12628" spans="1:2" x14ac:dyDescent="0.2">
      <c r="A12628" t="s">
        <v>51611</v>
      </c>
      <c r="B12628">
        <v>12.24</v>
      </c>
    </row>
    <row r="12629" spans="1:2" x14ac:dyDescent="0.2">
      <c r="A12629" t="s">
        <v>15900</v>
      </c>
      <c r="B12629">
        <v>21.27</v>
      </c>
    </row>
    <row r="12630" spans="1:2" x14ac:dyDescent="0.2">
      <c r="A12630" t="s">
        <v>51612</v>
      </c>
      <c r="B12630">
        <v>20.81</v>
      </c>
    </row>
    <row r="12631" spans="1:2" x14ac:dyDescent="0.2">
      <c r="A12631" t="s">
        <v>15901</v>
      </c>
      <c r="B12631">
        <v>35.36</v>
      </c>
    </row>
    <row r="12632" spans="1:2" x14ac:dyDescent="0.2">
      <c r="A12632" t="s">
        <v>51613</v>
      </c>
      <c r="B12632">
        <v>33.049999999999997</v>
      </c>
    </row>
    <row r="12633" spans="1:2" x14ac:dyDescent="0.2">
      <c r="A12633" t="s">
        <v>15902</v>
      </c>
      <c r="B12633">
        <v>8.69</v>
      </c>
    </row>
    <row r="12634" spans="1:2" x14ac:dyDescent="0.2">
      <c r="A12634" t="s">
        <v>51614</v>
      </c>
      <c r="B12634">
        <v>8.23</v>
      </c>
    </row>
    <row r="12635" spans="1:2" x14ac:dyDescent="0.2">
      <c r="A12635" t="s">
        <v>15904</v>
      </c>
      <c r="B12635">
        <v>31.42</v>
      </c>
    </row>
    <row r="12636" spans="1:2" x14ac:dyDescent="0.2">
      <c r="A12636" t="s">
        <v>51615</v>
      </c>
      <c r="B12636">
        <v>27.97</v>
      </c>
    </row>
    <row r="12637" spans="1:2" x14ac:dyDescent="0.2">
      <c r="A12637" t="s">
        <v>15906</v>
      </c>
      <c r="B12637">
        <v>85</v>
      </c>
    </row>
    <row r="12638" spans="1:2" x14ac:dyDescent="0.2">
      <c r="A12638" t="s">
        <v>51616</v>
      </c>
      <c r="B12638">
        <v>85</v>
      </c>
    </row>
    <row r="12639" spans="1:2" x14ac:dyDescent="0.2">
      <c r="A12639" t="s">
        <v>15907</v>
      </c>
      <c r="B12639">
        <v>140</v>
      </c>
    </row>
    <row r="12640" spans="1:2" x14ac:dyDescent="0.2">
      <c r="A12640" t="s">
        <v>51617</v>
      </c>
      <c r="B12640">
        <v>140</v>
      </c>
    </row>
    <row r="12641" spans="1:2" x14ac:dyDescent="0.2">
      <c r="A12641" t="s">
        <v>15908</v>
      </c>
      <c r="B12641">
        <v>63.6</v>
      </c>
    </row>
    <row r="12642" spans="1:2" x14ac:dyDescent="0.2">
      <c r="A12642" t="s">
        <v>51618</v>
      </c>
      <c r="B12642">
        <v>63.6</v>
      </c>
    </row>
    <row r="12643" spans="1:2" x14ac:dyDescent="0.2">
      <c r="A12643" t="s">
        <v>15909</v>
      </c>
      <c r="B12643">
        <v>144.38</v>
      </c>
    </row>
    <row r="12644" spans="1:2" x14ac:dyDescent="0.2">
      <c r="A12644" t="s">
        <v>51619</v>
      </c>
      <c r="B12644">
        <v>144.38</v>
      </c>
    </row>
    <row r="12645" spans="1:2" x14ac:dyDescent="0.2">
      <c r="A12645" t="s">
        <v>15910</v>
      </c>
      <c r="B12645">
        <v>34.880000000000003</v>
      </c>
    </row>
    <row r="12646" spans="1:2" x14ac:dyDescent="0.2">
      <c r="A12646" t="s">
        <v>51620</v>
      </c>
      <c r="B12646">
        <v>34.880000000000003</v>
      </c>
    </row>
    <row r="12647" spans="1:2" x14ac:dyDescent="0.2">
      <c r="A12647" t="s">
        <v>15911</v>
      </c>
      <c r="B12647">
        <v>54.49</v>
      </c>
    </row>
    <row r="12648" spans="1:2" x14ac:dyDescent="0.2">
      <c r="A12648" t="s">
        <v>51621</v>
      </c>
      <c r="B12648">
        <v>54.49</v>
      </c>
    </row>
    <row r="12649" spans="1:2" x14ac:dyDescent="0.2">
      <c r="A12649" t="s">
        <v>15914</v>
      </c>
      <c r="B12649">
        <v>147.94999999999999</v>
      </c>
    </row>
    <row r="12650" spans="1:2" x14ac:dyDescent="0.2">
      <c r="A12650" t="s">
        <v>51622</v>
      </c>
      <c r="B12650">
        <v>143.61000000000001</v>
      </c>
    </row>
    <row r="12651" spans="1:2" x14ac:dyDescent="0.2">
      <c r="A12651" t="s">
        <v>15915</v>
      </c>
      <c r="B12651">
        <v>242.84</v>
      </c>
    </row>
    <row r="12652" spans="1:2" x14ac:dyDescent="0.2">
      <c r="A12652" t="s">
        <v>51623</v>
      </c>
      <c r="B12652">
        <v>235.27</v>
      </c>
    </row>
    <row r="12653" spans="1:2" x14ac:dyDescent="0.2">
      <c r="A12653" t="s">
        <v>15916</v>
      </c>
      <c r="B12653">
        <v>184.79</v>
      </c>
    </row>
    <row r="12654" spans="1:2" x14ac:dyDescent="0.2">
      <c r="A12654" t="s">
        <v>51624</v>
      </c>
      <c r="B12654">
        <v>180.84</v>
      </c>
    </row>
    <row r="12655" spans="1:2" x14ac:dyDescent="0.2">
      <c r="A12655" t="s">
        <v>15917</v>
      </c>
      <c r="B12655">
        <v>22.41</v>
      </c>
    </row>
    <row r="12656" spans="1:2" x14ac:dyDescent="0.2">
      <c r="A12656" t="s">
        <v>51625</v>
      </c>
      <c r="B12656">
        <v>21.01</v>
      </c>
    </row>
    <row r="12657" spans="1:2" x14ac:dyDescent="0.2">
      <c r="A12657" t="s">
        <v>15918</v>
      </c>
      <c r="B12657">
        <v>35.89</v>
      </c>
    </row>
    <row r="12658" spans="1:2" x14ac:dyDescent="0.2">
      <c r="A12658" t="s">
        <v>51626</v>
      </c>
      <c r="B12658">
        <v>34.49</v>
      </c>
    </row>
    <row r="12659" spans="1:2" x14ac:dyDescent="0.2">
      <c r="A12659" t="s">
        <v>15919</v>
      </c>
      <c r="B12659">
        <v>15.87</v>
      </c>
    </row>
    <row r="12660" spans="1:2" x14ac:dyDescent="0.2">
      <c r="A12660" t="s">
        <v>51627</v>
      </c>
      <c r="B12660">
        <v>14.58</v>
      </c>
    </row>
    <row r="12661" spans="1:2" x14ac:dyDescent="0.2">
      <c r="A12661" t="s">
        <v>15920</v>
      </c>
      <c r="B12661">
        <v>16.75</v>
      </c>
    </row>
    <row r="12662" spans="1:2" x14ac:dyDescent="0.2">
      <c r="A12662" t="s">
        <v>51628</v>
      </c>
      <c r="B12662">
        <v>15.46</v>
      </c>
    </row>
    <row r="12663" spans="1:2" x14ac:dyDescent="0.2">
      <c r="A12663" t="s">
        <v>15921</v>
      </c>
      <c r="B12663">
        <v>22.41</v>
      </c>
    </row>
    <row r="12664" spans="1:2" x14ac:dyDescent="0.2">
      <c r="A12664" t="s">
        <v>51629</v>
      </c>
      <c r="B12664">
        <v>21.12</v>
      </c>
    </row>
    <row r="12665" spans="1:2" x14ac:dyDescent="0.2">
      <c r="A12665" t="s">
        <v>15924</v>
      </c>
      <c r="B12665">
        <v>94.06</v>
      </c>
    </row>
    <row r="12666" spans="1:2" x14ac:dyDescent="0.2">
      <c r="A12666" t="s">
        <v>51630</v>
      </c>
      <c r="B12666">
        <v>89.73</v>
      </c>
    </row>
    <row r="12667" spans="1:2" x14ac:dyDescent="0.2">
      <c r="A12667" t="s">
        <v>15925</v>
      </c>
      <c r="B12667">
        <v>106.71</v>
      </c>
    </row>
    <row r="12668" spans="1:2" x14ac:dyDescent="0.2">
      <c r="A12668" t="s">
        <v>51631</v>
      </c>
      <c r="B12668">
        <v>100.7</v>
      </c>
    </row>
    <row r="12669" spans="1:2" x14ac:dyDescent="0.2">
      <c r="A12669" t="s">
        <v>15926</v>
      </c>
      <c r="B12669">
        <v>51.18</v>
      </c>
    </row>
    <row r="12670" spans="1:2" x14ac:dyDescent="0.2">
      <c r="A12670" t="s">
        <v>51632</v>
      </c>
      <c r="B12670">
        <v>51.18</v>
      </c>
    </row>
    <row r="12671" spans="1:2" x14ac:dyDescent="0.2">
      <c r="A12671" t="s">
        <v>15927</v>
      </c>
      <c r="B12671">
        <v>78.52</v>
      </c>
    </row>
    <row r="12672" spans="1:2" x14ac:dyDescent="0.2">
      <c r="A12672" t="s">
        <v>51633</v>
      </c>
      <c r="B12672">
        <v>76.260000000000005</v>
      </c>
    </row>
    <row r="12673" spans="1:2" x14ac:dyDescent="0.2">
      <c r="A12673" t="s">
        <v>15928</v>
      </c>
      <c r="B12673">
        <v>115.3</v>
      </c>
    </row>
    <row r="12674" spans="1:2" x14ac:dyDescent="0.2">
      <c r="A12674" t="s">
        <v>51634</v>
      </c>
      <c r="B12674">
        <v>108.13</v>
      </c>
    </row>
    <row r="12675" spans="1:2" x14ac:dyDescent="0.2">
      <c r="A12675" t="s">
        <v>15929</v>
      </c>
      <c r="B12675">
        <v>111.86</v>
      </c>
    </row>
    <row r="12676" spans="1:2" x14ac:dyDescent="0.2">
      <c r="A12676" t="s">
        <v>51635</v>
      </c>
      <c r="B12676">
        <v>105.16</v>
      </c>
    </row>
    <row r="12677" spans="1:2" x14ac:dyDescent="0.2">
      <c r="A12677" t="s">
        <v>15930</v>
      </c>
      <c r="B12677">
        <v>94.06</v>
      </c>
    </row>
    <row r="12678" spans="1:2" x14ac:dyDescent="0.2">
      <c r="A12678" t="s">
        <v>51636</v>
      </c>
      <c r="B12678">
        <v>89.73</v>
      </c>
    </row>
    <row r="12679" spans="1:2" x14ac:dyDescent="0.2">
      <c r="A12679" t="s">
        <v>15932</v>
      </c>
      <c r="B12679">
        <v>81.09</v>
      </c>
    </row>
    <row r="12680" spans="1:2" x14ac:dyDescent="0.2">
      <c r="A12680" t="s">
        <v>51637</v>
      </c>
      <c r="B12680">
        <v>71.23</v>
      </c>
    </row>
    <row r="12681" spans="1:2" x14ac:dyDescent="0.2">
      <c r="A12681" t="s">
        <v>15934</v>
      </c>
      <c r="B12681">
        <v>144.21</v>
      </c>
    </row>
    <row r="12682" spans="1:2" x14ac:dyDescent="0.2">
      <c r="A12682" t="s">
        <v>51638</v>
      </c>
      <c r="B12682">
        <v>136.97999999999999</v>
      </c>
    </row>
    <row r="12683" spans="1:2" x14ac:dyDescent="0.2">
      <c r="A12683" t="s">
        <v>15935</v>
      </c>
      <c r="B12683">
        <v>136.54</v>
      </c>
    </row>
    <row r="12684" spans="1:2" x14ac:dyDescent="0.2">
      <c r="A12684" t="s">
        <v>51639</v>
      </c>
      <c r="B12684">
        <v>129.53</v>
      </c>
    </row>
    <row r="12685" spans="1:2" x14ac:dyDescent="0.2">
      <c r="A12685" t="s">
        <v>15936</v>
      </c>
      <c r="B12685">
        <v>146.31</v>
      </c>
    </row>
    <row r="12686" spans="1:2" x14ac:dyDescent="0.2">
      <c r="A12686" t="s">
        <v>51640</v>
      </c>
      <c r="B12686">
        <v>139.07</v>
      </c>
    </row>
    <row r="12687" spans="1:2" x14ac:dyDescent="0.2">
      <c r="A12687" t="s">
        <v>15937</v>
      </c>
      <c r="B12687">
        <v>137.59</v>
      </c>
    </row>
    <row r="12688" spans="1:2" x14ac:dyDescent="0.2">
      <c r="A12688" t="s">
        <v>51641</v>
      </c>
      <c r="B12688">
        <v>130.58000000000001</v>
      </c>
    </row>
    <row r="12689" spans="1:2" x14ac:dyDescent="0.2">
      <c r="A12689" t="s">
        <v>15938</v>
      </c>
      <c r="B12689">
        <v>59.87</v>
      </c>
    </row>
    <row r="12690" spans="1:2" x14ac:dyDescent="0.2">
      <c r="A12690" t="s">
        <v>51642</v>
      </c>
      <c r="B12690">
        <v>55.2</v>
      </c>
    </row>
    <row r="12691" spans="1:2" x14ac:dyDescent="0.2">
      <c r="A12691" t="s">
        <v>15939</v>
      </c>
      <c r="B12691">
        <v>52.19</v>
      </c>
    </row>
    <row r="12692" spans="1:2" x14ac:dyDescent="0.2">
      <c r="A12692" t="s">
        <v>51643</v>
      </c>
      <c r="B12692">
        <v>47.75</v>
      </c>
    </row>
    <row r="12693" spans="1:2" x14ac:dyDescent="0.2">
      <c r="A12693" t="s">
        <v>15940</v>
      </c>
      <c r="B12693">
        <v>63.44</v>
      </c>
    </row>
    <row r="12694" spans="1:2" x14ac:dyDescent="0.2">
      <c r="A12694" t="s">
        <v>51644</v>
      </c>
      <c r="B12694">
        <v>58.28</v>
      </c>
    </row>
    <row r="12695" spans="1:2" x14ac:dyDescent="0.2">
      <c r="A12695" t="s">
        <v>15941</v>
      </c>
      <c r="B12695">
        <v>55.77</v>
      </c>
    </row>
    <row r="12696" spans="1:2" x14ac:dyDescent="0.2">
      <c r="A12696" t="s">
        <v>51645</v>
      </c>
      <c r="B12696">
        <v>50.83</v>
      </c>
    </row>
    <row r="12697" spans="1:2" x14ac:dyDescent="0.2">
      <c r="A12697" t="s">
        <v>15942</v>
      </c>
      <c r="B12697">
        <v>69.16</v>
      </c>
    </row>
    <row r="12698" spans="1:2" x14ac:dyDescent="0.2">
      <c r="A12698" t="s">
        <v>51646</v>
      </c>
      <c r="B12698">
        <v>64.489999999999995</v>
      </c>
    </row>
    <row r="12699" spans="1:2" x14ac:dyDescent="0.2">
      <c r="A12699" t="s">
        <v>15943</v>
      </c>
      <c r="B12699">
        <v>61.49</v>
      </c>
    </row>
    <row r="12700" spans="1:2" x14ac:dyDescent="0.2">
      <c r="A12700" t="s">
        <v>51647</v>
      </c>
      <c r="B12700">
        <v>57.04</v>
      </c>
    </row>
    <row r="12701" spans="1:2" x14ac:dyDescent="0.2">
      <c r="A12701" t="s">
        <v>15944</v>
      </c>
      <c r="B12701">
        <v>24.81</v>
      </c>
    </row>
    <row r="12702" spans="1:2" x14ac:dyDescent="0.2">
      <c r="A12702" t="s">
        <v>51648</v>
      </c>
      <c r="B12702">
        <v>22.27</v>
      </c>
    </row>
    <row r="12703" spans="1:2" x14ac:dyDescent="0.2">
      <c r="A12703" t="s">
        <v>15945</v>
      </c>
      <c r="B12703">
        <v>23.53</v>
      </c>
    </row>
    <row r="12704" spans="1:2" x14ac:dyDescent="0.2">
      <c r="A12704" t="s">
        <v>51649</v>
      </c>
      <c r="B12704">
        <v>21.07</v>
      </c>
    </row>
    <row r="12705" spans="1:2" x14ac:dyDescent="0.2">
      <c r="A12705" t="s">
        <v>15946</v>
      </c>
      <c r="B12705">
        <v>26.74</v>
      </c>
    </row>
    <row r="12706" spans="1:2" x14ac:dyDescent="0.2">
      <c r="A12706" t="s">
        <v>51650</v>
      </c>
      <c r="B12706">
        <v>24.22</v>
      </c>
    </row>
    <row r="12707" spans="1:2" x14ac:dyDescent="0.2">
      <c r="A12707" t="s">
        <v>15947</v>
      </c>
      <c r="B12707">
        <v>25.84</v>
      </c>
    </row>
    <row r="12708" spans="1:2" x14ac:dyDescent="0.2">
      <c r="A12708" t="s">
        <v>51651</v>
      </c>
      <c r="B12708">
        <v>23.38</v>
      </c>
    </row>
    <row r="12709" spans="1:2" x14ac:dyDescent="0.2">
      <c r="A12709" t="s">
        <v>15949</v>
      </c>
      <c r="B12709">
        <v>45.02</v>
      </c>
    </row>
    <row r="12710" spans="1:2" x14ac:dyDescent="0.2">
      <c r="A12710" t="s">
        <v>51652</v>
      </c>
      <c r="B12710">
        <v>43.05</v>
      </c>
    </row>
    <row r="12711" spans="1:2" x14ac:dyDescent="0.2">
      <c r="A12711" t="s">
        <v>15950</v>
      </c>
      <c r="B12711">
        <v>114.54</v>
      </c>
    </row>
    <row r="12712" spans="1:2" x14ac:dyDescent="0.2">
      <c r="A12712" t="s">
        <v>51653</v>
      </c>
      <c r="B12712">
        <v>111.96</v>
      </c>
    </row>
    <row r="12713" spans="1:2" x14ac:dyDescent="0.2">
      <c r="A12713" t="s">
        <v>15951</v>
      </c>
      <c r="B12713">
        <v>38.69</v>
      </c>
    </row>
    <row r="12714" spans="1:2" x14ac:dyDescent="0.2">
      <c r="A12714" t="s">
        <v>51654</v>
      </c>
      <c r="B12714">
        <v>37.119999999999997</v>
      </c>
    </row>
    <row r="12715" spans="1:2" x14ac:dyDescent="0.2">
      <c r="A12715" t="s">
        <v>15952</v>
      </c>
      <c r="B12715">
        <v>61.38</v>
      </c>
    </row>
    <row r="12716" spans="1:2" x14ac:dyDescent="0.2">
      <c r="A12716" t="s">
        <v>51655</v>
      </c>
      <c r="B12716">
        <v>58.85</v>
      </c>
    </row>
    <row r="12717" spans="1:2" x14ac:dyDescent="0.2">
      <c r="A12717" t="s">
        <v>15954</v>
      </c>
      <c r="B12717">
        <v>90.28</v>
      </c>
    </row>
    <row r="12718" spans="1:2" x14ac:dyDescent="0.2">
      <c r="A12718" t="s">
        <v>51656</v>
      </c>
      <c r="B12718">
        <v>87.71</v>
      </c>
    </row>
    <row r="12719" spans="1:2" x14ac:dyDescent="0.2">
      <c r="A12719" t="s">
        <v>15955</v>
      </c>
      <c r="B12719">
        <v>90.28</v>
      </c>
    </row>
    <row r="12720" spans="1:2" x14ac:dyDescent="0.2">
      <c r="A12720" t="s">
        <v>51657</v>
      </c>
      <c r="B12720">
        <v>87.71</v>
      </c>
    </row>
    <row r="12721" spans="1:2" x14ac:dyDescent="0.2">
      <c r="A12721" t="s">
        <v>15958</v>
      </c>
      <c r="B12721">
        <v>391.86</v>
      </c>
    </row>
    <row r="12722" spans="1:2" x14ac:dyDescent="0.2">
      <c r="A12722" t="s">
        <v>51658</v>
      </c>
      <c r="B12722">
        <v>377.06</v>
      </c>
    </row>
    <row r="12723" spans="1:2" x14ac:dyDescent="0.2">
      <c r="A12723" t="s">
        <v>15959</v>
      </c>
      <c r="B12723">
        <v>687.44</v>
      </c>
    </row>
    <row r="12724" spans="1:2" x14ac:dyDescent="0.2">
      <c r="A12724" t="s">
        <v>51659</v>
      </c>
      <c r="B12724">
        <v>672.64</v>
      </c>
    </row>
    <row r="12725" spans="1:2" x14ac:dyDescent="0.2">
      <c r="A12725" t="s">
        <v>15960</v>
      </c>
      <c r="B12725">
        <v>243.84</v>
      </c>
    </row>
    <row r="12726" spans="1:2" x14ac:dyDescent="0.2">
      <c r="A12726" t="s">
        <v>51660</v>
      </c>
      <c r="B12726">
        <v>238.91</v>
      </c>
    </row>
    <row r="12727" spans="1:2" x14ac:dyDescent="0.2">
      <c r="A12727" t="s">
        <v>15961</v>
      </c>
      <c r="B12727">
        <v>299.39</v>
      </c>
    </row>
    <row r="12728" spans="1:2" x14ac:dyDescent="0.2">
      <c r="A12728" t="s">
        <v>51661</v>
      </c>
      <c r="B12728">
        <v>296.43</v>
      </c>
    </row>
    <row r="12729" spans="1:2" x14ac:dyDescent="0.2">
      <c r="A12729" t="s">
        <v>15963</v>
      </c>
      <c r="B12729">
        <v>335.57</v>
      </c>
    </row>
    <row r="12730" spans="1:2" x14ac:dyDescent="0.2">
      <c r="A12730" t="s">
        <v>51662</v>
      </c>
      <c r="B12730">
        <v>325.27</v>
      </c>
    </row>
    <row r="12731" spans="1:2" x14ac:dyDescent="0.2">
      <c r="A12731" t="s">
        <v>15964</v>
      </c>
      <c r="B12731">
        <v>408.02</v>
      </c>
    </row>
    <row r="12732" spans="1:2" x14ac:dyDescent="0.2">
      <c r="A12732" t="s">
        <v>51663</v>
      </c>
      <c r="B12732">
        <v>397.72</v>
      </c>
    </row>
    <row r="12733" spans="1:2" x14ac:dyDescent="0.2">
      <c r="A12733" t="s">
        <v>15965</v>
      </c>
      <c r="B12733">
        <v>358.4</v>
      </c>
    </row>
    <row r="12734" spans="1:2" x14ac:dyDescent="0.2">
      <c r="A12734" t="s">
        <v>51664</v>
      </c>
      <c r="B12734">
        <v>348.1</v>
      </c>
    </row>
    <row r="12735" spans="1:2" x14ac:dyDescent="0.2">
      <c r="A12735" t="s">
        <v>15967</v>
      </c>
      <c r="B12735">
        <v>122.71</v>
      </c>
    </row>
    <row r="12736" spans="1:2" x14ac:dyDescent="0.2">
      <c r="A12736" t="s">
        <v>51665</v>
      </c>
      <c r="B12736">
        <v>116.18</v>
      </c>
    </row>
    <row r="12737" spans="1:2" x14ac:dyDescent="0.2">
      <c r="A12737" t="s">
        <v>15968</v>
      </c>
      <c r="B12737">
        <v>122.71</v>
      </c>
    </row>
    <row r="12738" spans="1:2" x14ac:dyDescent="0.2">
      <c r="A12738" t="s">
        <v>51666</v>
      </c>
      <c r="B12738">
        <v>116.18</v>
      </c>
    </row>
    <row r="12739" spans="1:2" x14ac:dyDescent="0.2">
      <c r="A12739" t="s">
        <v>15969</v>
      </c>
      <c r="B12739">
        <v>112.08</v>
      </c>
    </row>
    <row r="12740" spans="1:2" x14ac:dyDescent="0.2">
      <c r="A12740" t="s">
        <v>51667</v>
      </c>
      <c r="B12740">
        <v>106.24</v>
      </c>
    </row>
    <row r="12741" spans="1:2" x14ac:dyDescent="0.2">
      <c r="A12741" t="s">
        <v>15970</v>
      </c>
      <c r="B12741">
        <v>115.33</v>
      </c>
    </row>
    <row r="12742" spans="1:2" x14ac:dyDescent="0.2">
      <c r="A12742" t="s">
        <v>51668</v>
      </c>
      <c r="B12742">
        <v>109.49</v>
      </c>
    </row>
    <row r="12743" spans="1:2" x14ac:dyDescent="0.2">
      <c r="A12743" t="s">
        <v>15972</v>
      </c>
      <c r="B12743">
        <v>80.680000000000007</v>
      </c>
    </row>
    <row r="12744" spans="1:2" x14ac:dyDescent="0.2">
      <c r="A12744" t="s">
        <v>51669</v>
      </c>
      <c r="B12744">
        <v>72.98</v>
      </c>
    </row>
    <row r="12745" spans="1:2" x14ac:dyDescent="0.2">
      <c r="A12745" t="s">
        <v>15974</v>
      </c>
      <c r="B12745">
        <v>114.68</v>
      </c>
    </row>
    <row r="12746" spans="1:2" x14ac:dyDescent="0.2">
      <c r="A12746" t="s">
        <v>51670</v>
      </c>
      <c r="B12746">
        <v>107.47</v>
      </c>
    </row>
    <row r="12747" spans="1:2" x14ac:dyDescent="0.2">
      <c r="A12747" t="s">
        <v>15977</v>
      </c>
      <c r="B12747">
        <v>672.2</v>
      </c>
    </row>
    <row r="12748" spans="1:2" x14ac:dyDescent="0.2">
      <c r="A12748" t="s">
        <v>51671</v>
      </c>
      <c r="B12748">
        <v>667.83</v>
      </c>
    </row>
    <row r="12749" spans="1:2" x14ac:dyDescent="0.2">
      <c r="A12749" t="s">
        <v>15978</v>
      </c>
      <c r="B12749">
        <v>3238.63</v>
      </c>
    </row>
    <row r="12750" spans="1:2" x14ac:dyDescent="0.2">
      <c r="A12750" t="s">
        <v>51672</v>
      </c>
      <c r="B12750">
        <v>3233.48</v>
      </c>
    </row>
    <row r="12751" spans="1:2" x14ac:dyDescent="0.2">
      <c r="A12751" t="s">
        <v>15979</v>
      </c>
      <c r="B12751">
        <v>972.43</v>
      </c>
    </row>
    <row r="12752" spans="1:2" x14ac:dyDescent="0.2">
      <c r="A12752" t="s">
        <v>51673</v>
      </c>
      <c r="B12752">
        <v>964.7</v>
      </c>
    </row>
    <row r="12753" spans="1:2" x14ac:dyDescent="0.2">
      <c r="A12753" t="s">
        <v>15980</v>
      </c>
      <c r="B12753">
        <v>2834.12</v>
      </c>
    </row>
    <row r="12754" spans="1:2" x14ac:dyDescent="0.2">
      <c r="A12754" t="s">
        <v>51674</v>
      </c>
      <c r="B12754">
        <v>2822.54</v>
      </c>
    </row>
    <row r="12755" spans="1:2" x14ac:dyDescent="0.2">
      <c r="A12755" t="s">
        <v>15981</v>
      </c>
      <c r="B12755">
        <v>421.91</v>
      </c>
    </row>
    <row r="12756" spans="1:2" x14ac:dyDescent="0.2">
      <c r="A12756" t="s">
        <v>51675</v>
      </c>
      <c r="B12756">
        <v>418.05</v>
      </c>
    </row>
    <row r="12757" spans="1:2" x14ac:dyDescent="0.2">
      <c r="A12757" t="s">
        <v>15982</v>
      </c>
      <c r="B12757">
        <v>993.84</v>
      </c>
    </row>
    <row r="12758" spans="1:2" x14ac:dyDescent="0.2">
      <c r="A12758" t="s">
        <v>51676</v>
      </c>
      <c r="B12758">
        <v>987.15</v>
      </c>
    </row>
    <row r="12759" spans="1:2" x14ac:dyDescent="0.2">
      <c r="A12759" t="s">
        <v>15983</v>
      </c>
      <c r="B12759">
        <v>976.86</v>
      </c>
    </row>
    <row r="12760" spans="1:2" x14ac:dyDescent="0.2">
      <c r="A12760" t="s">
        <v>51677</v>
      </c>
      <c r="B12760">
        <v>970.17</v>
      </c>
    </row>
    <row r="12761" spans="1:2" x14ac:dyDescent="0.2">
      <c r="A12761" t="s">
        <v>15984</v>
      </c>
      <c r="B12761">
        <v>959.81</v>
      </c>
    </row>
    <row r="12762" spans="1:2" x14ac:dyDescent="0.2">
      <c r="A12762" t="s">
        <v>51678</v>
      </c>
      <c r="B12762">
        <v>953.12</v>
      </c>
    </row>
    <row r="12763" spans="1:2" x14ac:dyDescent="0.2">
      <c r="A12763" t="s">
        <v>15985</v>
      </c>
      <c r="B12763">
        <v>1239.83</v>
      </c>
    </row>
    <row r="12764" spans="1:2" x14ac:dyDescent="0.2">
      <c r="A12764" t="s">
        <v>51679</v>
      </c>
      <c r="B12764">
        <v>1230.3</v>
      </c>
    </row>
    <row r="12765" spans="1:2" x14ac:dyDescent="0.2">
      <c r="A12765" t="s">
        <v>15986</v>
      </c>
      <c r="B12765">
        <v>1204.42</v>
      </c>
    </row>
    <row r="12766" spans="1:2" x14ac:dyDescent="0.2">
      <c r="A12766" t="s">
        <v>51680</v>
      </c>
      <c r="B12766">
        <v>1194.8900000000001</v>
      </c>
    </row>
    <row r="12767" spans="1:2" x14ac:dyDescent="0.2">
      <c r="A12767" t="s">
        <v>15987</v>
      </c>
      <c r="B12767">
        <v>1851.4</v>
      </c>
    </row>
    <row r="12768" spans="1:2" x14ac:dyDescent="0.2">
      <c r="A12768" t="s">
        <v>51681</v>
      </c>
      <c r="B12768">
        <v>1839.82</v>
      </c>
    </row>
    <row r="12769" spans="1:2" x14ac:dyDescent="0.2">
      <c r="A12769" t="s">
        <v>15989</v>
      </c>
      <c r="B12769">
        <v>137.59</v>
      </c>
    </row>
    <row r="12770" spans="1:2" x14ac:dyDescent="0.2">
      <c r="A12770" t="s">
        <v>51682</v>
      </c>
      <c r="B12770">
        <v>129.93</v>
      </c>
    </row>
    <row r="12771" spans="1:2" x14ac:dyDescent="0.2">
      <c r="A12771" t="s">
        <v>15990</v>
      </c>
      <c r="B12771">
        <v>100.22</v>
      </c>
    </row>
    <row r="12772" spans="1:2" x14ac:dyDescent="0.2">
      <c r="A12772" t="s">
        <v>51683</v>
      </c>
      <c r="B12772">
        <v>95.07</v>
      </c>
    </row>
    <row r="12773" spans="1:2" x14ac:dyDescent="0.2">
      <c r="A12773" t="s">
        <v>15991</v>
      </c>
      <c r="B12773">
        <v>112.81</v>
      </c>
    </row>
    <row r="12774" spans="1:2" x14ac:dyDescent="0.2">
      <c r="A12774" t="s">
        <v>51684</v>
      </c>
      <c r="B12774">
        <v>106.63</v>
      </c>
    </row>
    <row r="12775" spans="1:2" x14ac:dyDescent="0.2">
      <c r="A12775" t="s">
        <v>15992</v>
      </c>
      <c r="B12775">
        <v>169.86</v>
      </c>
    </row>
    <row r="12776" spans="1:2" x14ac:dyDescent="0.2">
      <c r="A12776" t="s">
        <v>51685</v>
      </c>
      <c r="B12776">
        <v>161.62</v>
      </c>
    </row>
    <row r="12777" spans="1:2" x14ac:dyDescent="0.2">
      <c r="A12777" t="s">
        <v>15993</v>
      </c>
      <c r="B12777">
        <v>2282.27</v>
      </c>
    </row>
    <row r="12778" spans="1:2" x14ac:dyDescent="0.2">
      <c r="A12778" t="s">
        <v>51686</v>
      </c>
      <c r="B12778">
        <v>2271.9699999999998</v>
      </c>
    </row>
    <row r="12779" spans="1:2" x14ac:dyDescent="0.2">
      <c r="A12779" t="s">
        <v>15994</v>
      </c>
      <c r="B12779">
        <v>277.5</v>
      </c>
    </row>
    <row r="12780" spans="1:2" x14ac:dyDescent="0.2">
      <c r="A12780" t="s">
        <v>51687</v>
      </c>
      <c r="B12780">
        <v>277.5</v>
      </c>
    </row>
    <row r="12781" spans="1:2" x14ac:dyDescent="0.2">
      <c r="A12781" t="s">
        <v>15995</v>
      </c>
      <c r="B12781">
        <v>388.65</v>
      </c>
    </row>
    <row r="12782" spans="1:2" x14ac:dyDescent="0.2">
      <c r="A12782" t="s">
        <v>51688</v>
      </c>
      <c r="B12782">
        <v>388.65</v>
      </c>
    </row>
    <row r="12783" spans="1:2" x14ac:dyDescent="0.2">
      <c r="A12783" t="s">
        <v>15996</v>
      </c>
      <c r="B12783">
        <v>238.57</v>
      </c>
    </row>
    <row r="12784" spans="1:2" x14ac:dyDescent="0.2">
      <c r="A12784" t="s">
        <v>51689</v>
      </c>
      <c r="B12784">
        <v>238.57</v>
      </c>
    </row>
    <row r="12785" spans="1:2" x14ac:dyDescent="0.2">
      <c r="A12785" t="s">
        <v>15997</v>
      </c>
      <c r="B12785">
        <v>340.82</v>
      </c>
    </row>
    <row r="12786" spans="1:2" x14ac:dyDescent="0.2">
      <c r="A12786" t="s">
        <v>51690</v>
      </c>
      <c r="B12786">
        <v>340.82</v>
      </c>
    </row>
    <row r="12787" spans="1:2" x14ac:dyDescent="0.2">
      <c r="A12787" t="s">
        <v>15998</v>
      </c>
      <c r="B12787">
        <v>231.04</v>
      </c>
    </row>
    <row r="12788" spans="1:2" x14ac:dyDescent="0.2">
      <c r="A12788" t="s">
        <v>51691</v>
      </c>
      <c r="B12788">
        <v>231.04</v>
      </c>
    </row>
    <row r="12789" spans="1:2" x14ac:dyDescent="0.2">
      <c r="A12789" t="s">
        <v>15999</v>
      </c>
      <c r="B12789">
        <v>358.75</v>
      </c>
    </row>
    <row r="12790" spans="1:2" x14ac:dyDescent="0.2">
      <c r="A12790" t="s">
        <v>51692</v>
      </c>
      <c r="B12790">
        <v>358.75</v>
      </c>
    </row>
    <row r="12791" spans="1:2" x14ac:dyDescent="0.2">
      <c r="A12791" t="s">
        <v>16000</v>
      </c>
      <c r="B12791">
        <v>680.6</v>
      </c>
    </row>
    <row r="12792" spans="1:2" x14ac:dyDescent="0.2">
      <c r="A12792" t="s">
        <v>51693</v>
      </c>
      <c r="B12792">
        <v>680.6</v>
      </c>
    </row>
    <row r="12793" spans="1:2" x14ac:dyDescent="0.2">
      <c r="A12793" t="s">
        <v>16011</v>
      </c>
      <c r="B12793">
        <v>125</v>
      </c>
    </row>
    <row r="12794" spans="1:2" x14ac:dyDescent="0.2">
      <c r="A12794" t="s">
        <v>51694</v>
      </c>
      <c r="B12794">
        <v>125</v>
      </c>
    </row>
    <row r="12795" spans="1:2" x14ac:dyDescent="0.2">
      <c r="A12795" t="s">
        <v>16013</v>
      </c>
      <c r="B12795">
        <v>1131.56</v>
      </c>
    </row>
    <row r="12796" spans="1:2" x14ac:dyDescent="0.2">
      <c r="A12796" t="s">
        <v>51695</v>
      </c>
      <c r="B12796">
        <v>1013.11</v>
      </c>
    </row>
    <row r="12797" spans="1:2" x14ac:dyDescent="0.2">
      <c r="A12797" t="s">
        <v>16014</v>
      </c>
      <c r="B12797">
        <v>1173.43</v>
      </c>
    </row>
    <row r="12798" spans="1:2" x14ac:dyDescent="0.2">
      <c r="A12798" t="s">
        <v>51696</v>
      </c>
      <c r="B12798">
        <v>1049.83</v>
      </c>
    </row>
    <row r="12799" spans="1:2" x14ac:dyDescent="0.2">
      <c r="A12799" t="s">
        <v>16015</v>
      </c>
      <c r="B12799">
        <v>1227.83</v>
      </c>
    </row>
    <row r="12800" spans="1:2" x14ac:dyDescent="0.2">
      <c r="A12800" t="s">
        <v>51697</v>
      </c>
      <c r="B12800">
        <v>1099.08</v>
      </c>
    </row>
    <row r="12801" spans="1:2" x14ac:dyDescent="0.2">
      <c r="A12801" t="s">
        <v>16016</v>
      </c>
      <c r="B12801">
        <v>922.32</v>
      </c>
    </row>
    <row r="12802" spans="1:2" x14ac:dyDescent="0.2">
      <c r="A12802" t="s">
        <v>51698</v>
      </c>
      <c r="B12802">
        <v>823.44</v>
      </c>
    </row>
    <row r="12803" spans="1:2" x14ac:dyDescent="0.2">
      <c r="A12803" t="s">
        <v>16017</v>
      </c>
      <c r="B12803">
        <v>436.74</v>
      </c>
    </row>
    <row r="12804" spans="1:2" x14ac:dyDescent="0.2">
      <c r="A12804" t="s">
        <v>51699</v>
      </c>
      <c r="B12804">
        <v>436.74</v>
      </c>
    </row>
    <row r="12805" spans="1:2" x14ac:dyDescent="0.2">
      <c r="A12805" t="s">
        <v>16018</v>
      </c>
      <c r="B12805">
        <v>589.12</v>
      </c>
    </row>
    <row r="12806" spans="1:2" x14ac:dyDescent="0.2">
      <c r="A12806" t="s">
        <v>51700</v>
      </c>
      <c r="B12806">
        <v>589.12</v>
      </c>
    </row>
    <row r="12807" spans="1:2" x14ac:dyDescent="0.2">
      <c r="A12807" t="s">
        <v>16019</v>
      </c>
      <c r="B12807">
        <v>2197.39</v>
      </c>
    </row>
    <row r="12808" spans="1:2" x14ac:dyDescent="0.2">
      <c r="A12808" t="s">
        <v>51701</v>
      </c>
      <c r="B12808">
        <v>1969.24</v>
      </c>
    </row>
    <row r="12809" spans="1:2" x14ac:dyDescent="0.2">
      <c r="A12809" t="s">
        <v>16020</v>
      </c>
      <c r="B12809">
        <v>870.99</v>
      </c>
    </row>
    <row r="12810" spans="1:2" x14ac:dyDescent="0.2">
      <c r="A12810" t="s">
        <v>51702</v>
      </c>
      <c r="B12810">
        <v>783.44</v>
      </c>
    </row>
    <row r="12811" spans="1:2" x14ac:dyDescent="0.2">
      <c r="A12811" t="s">
        <v>16021</v>
      </c>
      <c r="B12811">
        <v>1538.93</v>
      </c>
    </row>
    <row r="12812" spans="1:2" x14ac:dyDescent="0.2">
      <c r="A12812" t="s">
        <v>51703</v>
      </c>
      <c r="B12812">
        <v>1380.31</v>
      </c>
    </row>
    <row r="12813" spans="1:2" x14ac:dyDescent="0.2">
      <c r="A12813" t="s">
        <v>16022</v>
      </c>
      <c r="B12813">
        <v>509.32</v>
      </c>
    </row>
    <row r="12814" spans="1:2" x14ac:dyDescent="0.2">
      <c r="A12814" t="s">
        <v>51704</v>
      </c>
      <c r="B12814">
        <v>464.78</v>
      </c>
    </row>
    <row r="12815" spans="1:2" x14ac:dyDescent="0.2">
      <c r="A12815" t="s">
        <v>16023</v>
      </c>
      <c r="B12815">
        <v>530.71</v>
      </c>
    </row>
    <row r="12816" spans="1:2" x14ac:dyDescent="0.2">
      <c r="A12816" t="s">
        <v>51705</v>
      </c>
      <c r="B12816">
        <v>481.78</v>
      </c>
    </row>
    <row r="12817" spans="1:2" x14ac:dyDescent="0.2">
      <c r="A12817" t="s">
        <v>16024</v>
      </c>
      <c r="B12817">
        <v>102.4</v>
      </c>
    </row>
    <row r="12818" spans="1:2" x14ac:dyDescent="0.2">
      <c r="A12818" t="s">
        <v>51706</v>
      </c>
      <c r="B12818">
        <v>94.68</v>
      </c>
    </row>
    <row r="12819" spans="1:2" x14ac:dyDescent="0.2">
      <c r="A12819" t="s">
        <v>16025</v>
      </c>
      <c r="B12819">
        <v>785.04</v>
      </c>
    </row>
    <row r="12820" spans="1:2" x14ac:dyDescent="0.2">
      <c r="A12820" t="s">
        <v>51707</v>
      </c>
      <c r="B12820">
        <v>773.7</v>
      </c>
    </row>
    <row r="12821" spans="1:2" x14ac:dyDescent="0.2">
      <c r="A12821" t="s">
        <v>16026</v>
      </c>
      <c r="B12821">
        <v>797.54</v>
      </c>
    </row>
    <row r="12822" spans="1:2" x14ac:dyDescent="0.2">
      <c r="A12822" t="s">
        <v>51708</v>
      </c>
      <c r="B12822">
        <v>786.2</v>
      </c>
    </row>
    <row r="12823" spans="1:2" x14ac:dyDescent="0.2">
      <c r="A12823" t="s">
        <v>16027</v>
      </c>
      <c r="B12823">
        <v>947.54</v>
      </c>
    </row>
    <row r="12824" spans="1:2" x14ac:dyDescent="0.2">
      <c r="A12824" t="s">
        <v>51709</v>
      </c>
      <c r="B12824">
        <v>936.2</v>
      </c>
    </row>
    <row r="12825" spans="1:2" x14ac:dyDescent="0.2">
      <c r="A12825" t="s">
        <v>51710</v>
      </c>
      <c r="B12825">
        <v>685.04</v>
      </c>
    </row>
    <row r="12826" spans="1:2" x14ac:dyDescent="0.2">
      <c r="A12826" t="s">
        <v>51711</v>
      </c>
      <c r="B12826">
        <v>673.7</v>
      </c>
    </row>
    <row r="12827" spans="1:2" x14ac:dyDescent="0.2">
      <c r="A12827" t="s">
        <v>51712</v>
      </c>
      <c r="B12827">
        <v>703.79</v>
      </c>
    </row>
    <row r="12828" spans="1:2" x14ac:dyDescent="0.2">
      <c r="A12828" t="s">
        <v>51713</v>
      </c>
      <c r="B12828">
        <v>692.45</v>
      </c>
    </row>
    <row r="12829" spans="1:2" x14ac:dyDescent="0.2">
      <c r="A12829" t="s">
        <v>51714</v>
      </c>
      <c r="B12829">
        <v>753.79</v>
      </c>
    </row>
    <row r="12830" spans="1:2" x14ac:dyDescent="0.2">
      <c r="A12830" t="s">
        <v>51715</v>
      </c>
      <c r="B12830">
        <v>742.45</v>
      </c>
    </row>
    <row r="12831" spans="1:2" x14ac:dyDescent="0.2">
      <c r="A12831" t="s">
        <v>16028</v>
      </c>
      <c r="B12831">
        <v>1012.08</v>
      </c>
    </row>
    <row r="12832" spans="1:2" x14ac:dyDescent="0.2">
      <c r="A12832" t="s">
        <v>51716</v>
      </c>
      <c r="B12832">
        <v>903.93</v>
      </c>
    </row>
    <row r="12833" spans="1:2" x14ac:dyDescent="0.2">
      <c r="A12833" t="s">
        <v>16029</v>
      </c>
      <c r="B12833">
        <v>1054.3399999999999</v>
      </c>
    </row>
    <row r="12834" spans="1:2" x14ac:dyDescent="0.2">
      <c r="A12834" t="s">
        <v>51717</v>
      </c>
      <c r="B12834">
        <v>946.19</v>
      </c>
    </row>
    <row r="12835" spans="1:2" x14ac:dyDescent="0.2">
      <c r="A12835" t="s">
        <v>16030</v>
      </c>
      <c r="B12835">
        <v>1311.54</v>
      </c>
    </row>
    <row r="12836" spans="1:2" x14ac:dyDescent="0.2">
      <c r="A12836" t="s">
        <v>51718</v>
      </c>
      <c r="B12836">
        <v>1167.3399999999999</v>
      </c>
    </row>
    <row r="12837" spans="1:2" x14ac:dyDescent="0.2">
      <c r="A12837" t="s">
        <v>16031</v>
      </c>
      <c r="B12837">
        <v>1652.54</v>
      </c>
    </row>
    <row r="12838" spans="1:2" x14ac:dyDescent="0.2">
      <c r="A12838" t="s">
        <v>51719</v>
      </c>
      <c r="B12838">
        <v>1498.04</v>
      </c>
    </row>
    <row r="12839" spans="1:2" x14ac:dyDescent="0.2">
      <c r="A12839" t="s">
        <v>16032</v>
      </c>
      <c r="B12839">
        <v>1598.83</v>
      </c>
    </row>
    <row r="12840" spans="1:2" x14ac:dyDescent="0.2">
      <c r="A12840" t="s">
        <v>51720</v>
      </c>
      <c r="B12840">
        <v>1444.33</v>
      </c>
    </row>
    <row r="12841" spans="1:2" x14ac:dyDescent="0.2">
      <c r="A12841" t="s">
        <v>16033</v>
      </c>
      <c r="B12841">
        <v>1038.43</v>
      </c>
    </row>
    <row r="12842" spans="1:2" x14ac:dyDescent="0.2">
      <c r="A12842" t="s">
        <v>51721</v>
      </c>
      <c r="B12842">
        <v>943.67</v>
      </c>
    </row>
    <row r="12843" spans="1:2" x14ac:dyDescent="0.2">
      <c r="A12843" t="s">
        <v>16034</v>
      </c>
      <c r="B12843">
        <v>548.11</v>
      </c>
    </row>
    <row r="12844" spans="1:2" x14ac:dyDescent="0.2">
      <c r="A12844" t="s">
        <v>51722</v>
      </c>
      <c r="B12844">
        <v>527.51</v>
      </c>
    </row>
    <row r="12845" spans="1:2" x14ac:dyDescent="0.2">
      <c r="A12845" t="s">
        <v>16035</v>
      </c>
      <c r="B12845">
        <v>557.4</v>
      </c>
    </row>
    <row r="12846" spans="1:2" x14ac:dyDescent="0.2">
      <c r="A12846" t="s">
        <v>51723</v>
      </c>
      <c r="B12846">
        <v>516.20000000000005</v>
      </c>
    </row>
    <row r="12847" spans="1:2" x14ac:dyDescent="0.2">
      <c r="A12847" t="s">
        <v>16036</v>
      </c>
      <c r="B12847">
        <v>3683.1</v>
      </c>
    </row>
    <row r="12848" spans="1:2" x14ac:dyDescent="0.2">
      <c r="A12848" t="s">
        <v>51724</v>
      </c>
      <c r="B12848">
        <v>3600.63</v>
      </c>
    </row>
    <row r="12849" spans="1:2" x14ac:dyDescent="0.2">
      <c r="A12849" t="s">
        <v>16037</v>
      </c>
      <c r="B12849">
        <v>690.22</v>
      </c>
    </row>
    <row r="12850" spans="1:2" x14ac:dyDescent="0.2">
      <c r="A12850" t="s">
        <v>51725</v>
      </c>
      <c r="B12850">
        <v>656.75</v>
      </c>
    </row>
    <row r="12851" spans="1:2" x14ac:dyDescent="0.2">
      <c r="A12851" t="s">
        <v>16038</v>
      </c>
      <c r="B12851">
        <v>1353.02</v>
      </c>
    </row>
    <row r="12852" spans="1:2" x14ac:dyDescent="0.2">
      <c r="A12852" t="s">
        <v>51726</v>
      </c>
      <c r="B12852">
        <v>1261.17</v>
      </c>
    </row>
    <row r="12853" spans="1:2" x14ac:dyDescent="0.2">
      <c r="A12853" t="s">
        <v>16039</v>
      </c>
      <c r="B12853">
        <v>1703.3</v>
      </c>
    </row>
    <row r="12854" spans="1:2" x14ac:dyDescent="0.2">
      <c r="A12854" t="s">
        <v>51727</v>
      </c>
      <c r="B12854">
        <v>1600.94</v>
      </c>
    </row>
    <row r="12855" spans="1:2" x14ac:dyDescent="0.2">
      <c r="A12855" t="s">
        <v>16040</v>
      </c>
      <c r="B12855">
        <v>1711.59</v>
      </c>
    </row>
    <row r="12856" spans="1:2" x14ac:dyDescent="0.2">
      <c r="A12856" t="s">
        <v>51728</v>
      </c>
      <c r="B12856">
        <v>1604.28</v>
      </c>
    </row>
    <row r="12857" spans="1:2" x14ac:dyDescent="0.2">
      <c r="A12857" t="s">
        <v>16041</v>
      </c>
      <c r="B12857">
        <v>2197.7199999999998</v>
      </c>
    </row>
    <row r="12858" spans="1:2" x14ac:dyDescent="0.2">
      <c r="A12858" t="s">
        <v>51729</v>
      </c>
      <c r="B12858">
        <v>2074.54</v>
      </c>
    </row>
    <row r="12859" spans="1:2" x14ac:dyDescent="0.2">
      <c r="A12859" t="s">
        <v>16042</v>
      </c>
      <c r="B12859">
        <v>2945.09</v>
      </c>
    </row>
    <row r="12860" spans="1:2" x14ac:dyDescent="0.2">
      <c r="A12860" t="s">
        <v>51730</v>
      </c>
      <c r="B12860">
        <v>2829.21</v>
      </c>
    </row>
    <row r="12861" spans="1:2" x14ac:dyDescent="0.2">
      <c r="A12861" t="s">
        <v>16043</v>
      </c>
      <c r="B12861">
        <v>580.85</v>
      </c>
    </row>
    <row r="12862" spans="1:2" x14ac:dyDescent="0.2">
      <c r="A12862" t="s">
        <v>51731</v>
      </c>
      <c r="B12862">
        <v>557.66999999999996</v>
      </c>
    </row>
    <row r="12863" spans="1:2" x14ac:dyDescent="0.2">
      <c r="A12863" t="s">
        <v>16044</v>
      </c>
      <c r="B12863">
        <v>4867.8900000000003</v>
      </c>
    </row>
    <row r="12864" spans="1:2" x14ac:dyDescent="0.2">
      <c r="A12864" t="s">
        <v>51732</v>
      </c>
      <c r="B12864">
        <v>4667.6000000000004</v>
      </c>
    </row>
    <row r="12865" spans="1:2" x14ac:dyDescent="0.2">
      <c r="A12865" t="s">
        <v>16045</v>
      </c>
      <c r="B12865">
        <v>4522.1099999999997</v>
      </c>
    </row>
    <row r="12866" spans="1:2" x14ac:dyDescent="0.2">
      <c r="A12866" t="s">
        <v>51733</v>
      </c>
      <c r="B12866">
        <v>4464.59</v>
      </c>
    </row>
    <row r="12867" spans="1:2" x14ac:dyDescent="0.2">
      <c r="A12867" t="s">
        <v>16046</v>
      </c>
      <c r="B12867">
        <v>459.09</v>
      </c>
    </row>
    <row r="12868" spans="1:2" x14ac:dyDescent="0.2">
      <c r="A12868" t="s">
        <v>51734</v>
      </c>
      <c r="B12868">
        <v>402.44</v>
      </c>
    </row>
    <row r="12869" spans="1:2" x14ac:dyDescent="0.2">
      <c r="A12869" t="s">
        <v>16047</v>
      </c>
      <c r="B12869">
        <v>511.37</v>
      </c>
    </row>
    <row r="12870" spans="1:2" x14ac:dyDescent="0.2">
      <c r="A12870" t="s">
        <v>51735</v>
      </c>
      <c r="B12870">
        <v>449.57</v>
      </c>
    </row>
    <row r="12871" spans="1:2" x14ac:dyDescent="0.2">
      <c r="A12871" t="s">
        <v>16048</v>
      </c>
      <c r="B12871">
        <v>469.08</v>
      </c>
    </row>
    <row r="12872" spans="1:2" x14ac:dyDescent="0.2">
      <c r="A12872" t="s">
        <v>51736</v>
      </c>
      <c r="B12872">
        <v>423.76</v>
      </c>
    </row>
    <row r="12873" spans="1:2" x14ac:dyDescent="0.2">
      <c r="A12873" t="s">
        <v>16049</v>
      </c>
      <c r="B12873">
        <v>815.44</v>
      </c>
    </row>
    <row r="12874" spans="1:2" x14ac:dyDescent="0.2">
      <c r="A12874" t="s">
        <v>51737</v>
      </c>
      <c r="B12874">
        <v>792.38</v>
      </c>
    </row>
    <row r="12875" spans="1:2" x14ac:dyDescent="0.2">
      <c r="A12875" t="s">
        <v>16050</v>
      </c>
      <c r="B12875">
        <v>554.54</v>
      </c>
    </row>
    <row r="12876" spans="1:2" x14ac:dyDescent="0.2">
      <c r="A12876" t="s">
        <v>51738</v>
      </c>
      <c r="B12876">
        <v>497.55</v>
      </c>
    </row>
    <row r="12877" spans="1:2" x14ac:dyDescent="0.2">
      <c r="A12877" t="s">
        <v>16051</v>
      </c>
      <c r="B12877">
        <v>893.57</v>
      </c>
    </row>
    <row r="12878" spans="1:2" x14ac:dyDescent="0.2">
      <c r="A12878" t="s">
        <v>51739</v>
      </c>
      <c r="B12878">
        <v>878.12</v>
      </c>
    </row>
    <row r="12879" spans="1:2" x14ac:dyDescent="0.2">
      <c r="A12879" t="s">
        <v>16052</v>
      </c>
      <c r="B12879">
        <v>699.54</v>
      </c>
    </row>
    <row r="12880" spans="1:2" x14ac:dyDescent="0.2">
      <c r="A12880" t="s">
        <v>51740</v>
      </c>
      <c r="B12880">
        <v>629.76</v>
      </c>
    </row>
    <row r="12881" spans="1:2" x14ac:dyDescent="0.2">
      <c r="A12881" t="s">
        <v>16053</v>
      </c>
      <c r="B12881">
        <v>487.68</v>
      </c>
    </row>
    <row r="12882" spans="1:2" x14ac:dyDescent="0.2">
      <c r="A12882" t="s">
        <v>51741</v>
      </c>
      <c r="B12882">
        <v>452.15</v>
      </c>
    </row>
    <row r="12883" spans="1:2" x14ac:dyDescent="0.2">
      <c r="A12883" t="s">
        <v>16054</v>
      </c>
      <c r="B12883">
        <v>564.39</v>
      </c>
    </row>
    <row r="12884" spans="1:2" x14ac:dyDescent="0.2">
      <c r="A12884" t="s">
        <v>51742</v>
      </c>
      <c r="B12884">
        <v>523.19000000000005</v>
      </c>
    </row>
    <row r="12885" spans="1:2" x14ac:dyDescent="0.2">
      <c r="A12885" t="s">
        <v>16055</v>
      </c>
      <c r="B12885">
        <v>465.85</v>
      </c>
    </row>
    <row r="12886" spans="1:2" x14ac:dyDescent="0.2">
      <c r="A12886" t="s">
        <v>51743</v>
      </c>
      <c r="B12886">
        <v>419.39</v>
      </c>
    </row>
    <row r="12887" spans="1:2" x14ac:dyDescent="0.2">
      <c r="A12887" t="s">
        <v>16056</v>
      </c>
      <c r="B12887">
        <v>699.54</v>
      </c>
    </row>
    <row r="12888" spans="1:2" x14ac:dyDescent="0.2">
      <c r="A12888" t="s">
        <v>51744</v>
      </c>
      <c r="B12888">
        <v>629.76</v>
      </c>
    </row>
    <row r="12889" spans="1:2" x14ac:dyDescent="0.2">
      <c r="A12889" t="s">
        <v>16057</v>
      </c>
      <c r="B12889">
        <v>264.39999999999998</v>
      </c>
    </row>
    <row r="12890" spans="1:2" x14ac:dyDescent="0.2">
      <c r="A12890" t="s">
        <v>51745</v>
      </c>
      <c r="B12890">
        <v>254.1</v>
      </c>
    </row>
    <row r="12891" spans="1:2" x14ac:dyDescent="0.2">
      <c r="A12891" t="s">
        <v>16058</v>
      </c>
      <c r="B12891">
        <v>1250.55</v>
      </c>
    </row>
    <row r="12892" spans="1:2" x14ac:dyDescent="0.2">
      <c r="A12892" t="s">
        <v>51746</v>
      </c>
      <c r="B12892">
        <v>1147.55</v>
      </c>
    </row>
    <row r="12893" spans="1:2" x14ac:dyDescent="0.2">
      <c r="A12893" t="s">
        <v>16059</v>
      </c>
      <c r="B12893">
        <v>862.32</v>
      </c>
    </row>
    <row r="12894" spans="1:2" x14ac:dyDescent="0.2">
      <c r="A12894" t="s">
        <v>51747</v>
      </c>
      <c r="B12894">
        <v>776.32</v>
      </c>
    </row>
    <row r="12895" spans="1:2" x14ac:dyDescent="0.2">
      <c r="A12895" t="s">
        <v>16060</v>
      </c>
      <c r="B12895">
        <v>465.83</v>
      </c>
    </row>
    <row r="12896" spans="1:2" x14ac:dyDescent="0.2">
      <c r="A12896" t="s">
        <v>51748</v>
      </c>
      <c r="B12896">
        <v>424.63</v>
      </c>
    </row>
    <row r="12897" spans="1:2" x14ac:dyDescent="0.2">
      <c r="A12897" t="s">
        <v>16061</v>
      </c>
      <c r="B12897">
        <v>692.21</v>
      </c>
    </row>
    <row r="12898" spans="1:2" x14ac:dyDescent="0.2">
      <c r="A12898" t="s">
        <v>51749</v>
      </c>
      <c r="B12898">
        <v>622.42999999999995</v>
      </c>
    </row>
    <row r="12899" spans="1:2" x14ac:dyDescent="0.2">
      <c r="A12899" t="s">
        <v>16062</v>
      </c>
      <c r="B12899">
        <v>1166.7</v>
      </c>
    </row>
    <row r="12900" spans="1:2" x14ac:dyDescent="0.2">
      <c r="A12900" t="s">
        <v>51750</v>
      </c>
      <c r="B12900">
        <v>1091.04</v>
      </c>
    </row>
    <row r="12901" spans="1:2" x14ac:dyDescent="0.2">
      <c r="A12901" t="s">
        <v>16063</v>
      </c>
      <c r="B12901">
        <v>983.69</v>
      </c>
    </row>
    <row r="12902" spans="1:2" x14ac:dyDescent="0.2">
      <c r="A12902" t="s">
        <v>51751</v>
      </c>
      <c r="B12902">
        <v>916.38</v>
      </c>
    </row>
    <row r="12903" spans="1:2" x14ac:dyDescent="0.2">
      <c r="A12903" t="s">
        <v>16064</v>
      </c>
      <c r="B12903">
        <v>1288.3699999999999</v>
      </c>
    </row>
    <row r="12904" spans="1:2" x14ac:dyDescent="0.2">
      <c r="A12904" t="s">
        <v>51752</v>
      </c>
      <c r="B12904">
        <v>1212.53</v>
      </c>
    </row>
    <row r="12905" spans="1:2" x14ac:dyDescent="0.2">
      <c r="A12905" t="s">
        <v>16065</v>
      </c>
      <c r="B12905">
        <v>440.02</v>
      </c>
    </row>
    <row r="12906" spans="1:2" x14ac:dyDescent="0.2">
      <c r="A12906" t="s">
        <v>51753</v>
      </c>
      <c r="B12906">
        <v>395.39</v>
      </c>
    </row>
    <row r="12907" spans="1:2" x14ac:dyDescent="0.2">
      <c r="A12907" t="s">
        <v>16066</v>
      </c>
      <c r="B12907">
        <v>397.62</v>
      </c>
    </row>
    <row r="12908" spans="1:2" x14ac:dyDescent="0.2">
      <c r="A12908" t="s">
        <v>51754</v>
      </c>
      <c r="B12908">
        <v>370.98</v>
      </c>
    </row>
    <row r="12909" spans="1:2" x14ac:dyDescent="0.2">
      <c r="A12909" t="s">
        <v>16067</v>
      </c>
      <c r="B12909">
        <v>628.33000000000004</v>
      </c>
    </row>
    <row r="12910" spans="1:2" x14ac:dyDescent="0.2">
      <c r="A12910" t="s">
        <v>51755</v>
      </c>
      <c r="B12910">
        <v>603.38</v>
      </c>
    </row>
    <row r="12911" spans="1:2" x14ac:dyDescent="0.2">
      <c r="A12911" t="s">
        <v>16068</v>
      </c>
      <c r="B12911">
        <v>537.96</v>
      </c>
    </row>
    <row r="12912" spans="1:2" x14ac:dyDescent="0.2">
      <c r="A12912" t="s">
        <v>51756</v>
      </c>
      <c r="B12912">
        <v>527.20000000000005</v>
      </c>
    </row>
    <row r="12913" spans="1:2" x14ac:dyDescent="0.2">
      <c r="A12913" t="s">
        <v>16070</v>
      </c>
      <c r="B12913">
        <v>366.33</v>
      </c>
    </row>
    <row r="12914" spans="1:2" x14ac:dyDescent="0.2">
      <c r="A12914" t="s">
        <v>51757</v>
      </c>
      <c r="B12914">
        <v>346.35</v>
      </c>
    </row>
    <row r="12915" spans="1:2" x14ac:dyDescent="0.2">
      <c r="A12915" t="s">
        <v>16071</v>
      </c>
      <c r="B12915">
        <v>783.72</v>
      </c>
    </row>
    <row r="12916" spans="1:2" x14ac:dyDescent="0.2">
      <c r="A12916" t="s">
        <v>51758</v>
      </c>
      <c r="B12916">
        <v>712.59</v>
      </c>
    </row>
    <row r="12917" spans="1:2" x14ac:dyDescent="0.2">
      <c r="A12917" t="s">
        <v>16072</v>
      </c>
      <c r="B12917">
        <v>2654.98</v>
      </c>
    </row>
    <row r="12918" spans="1:2" x14ac:dyDescent="0.2">
      <c r="A12918" t="s">
        <v>51759</v>
      </c>
      <c r="B12918">
        <v>2581.7600000000002</v>
      </c>
    </row>
    <row r="12919" spans="1:2" x14ac:dyDescent="0.2">
      <c r="A12919" t="s">
        <v>16073</v>
      </c>
      <c r="B12919">
        <v>1556.06</v>
      </c>
    </row>
    <row r="12920" spans="1:2" x14ac:dyDescent="0.2">
      <c r="A12920" t="s">
        <v>51760</v>
      </c>
      <c r="B12920">
        <v>1484.01</v>
      </c>
    </row>
    <row r="12921" spans="1:2" x14ac:dyDescent="0.2">
      <c r="A12921" t="s">
        <v>16074</v>
      </c>
      <c r="B12921">
        <v>1188.5</v>
      </c>
    </row>
    <row r="12922" spans="1:2" x14ac:dyDescent="0.2">
      <c r="A12922" t="s">
        <v>51761</v>
      </c>
      <c r="B12922">
        <v>1125.06</v>
      </c>
    </row>
    <row r="12923" spans="1:2" x14ac:dyDescent="0.2">
      <c r="A12923" t="s">
        <v>16075</v>
      </c>
      <c r="B12923">
        <v>1763</v>
      </c>
    </row>
    <row r="12924" spans="1:2" x14ac:dyDescent="0.2">
      <c r="A12924" t="s">
        <v>51762</v>
      </c>
      <c r="B12924">
        <v>1686.76</v>
      </c>
    </row>
    <row r="12925" spans="1:2" x14ac:dyDescent="0.2">
      <c r="A12925" t="s">
        <v>16076</v>
      </c>
      <c r="B12925">
        <v>461.98</v>
      </c>
    </row>
    <row r="12926" spans="1:2" x14ac:dyDescent="0.2">
      <c r="A12926" t="s">
        <v>51763</v>
      </c>
      <c r="B12926">
        <v>444.73</v>
      </c>
    </row>
    <row r="12927" spans="1:2" x14ac:dyDescent="0.2">
      <c r="A12927" t="s">
        <v>16077</v>
      </c>
      <c r="B12927">
        <v>366.95</v>
      </c>
    </row>
    <row r="12928" spans="1:2" x14ac:dyDescent="0.2">
      <c r="A12928" t="s">
        <v>51764</v>
      </c>
      <c r="B12928">
        <v>359.23</v>
      </c>
    </row>
    <row r="12929" spans="1:2" x14ac:dyDescent="0.2">
      <c r="A12929" t="s">
        <v>16078</v>
      </c>
      <c r="B12929">
        <v>276.69</v>
      </c>
    </row>
    <row r="12930" spans="1:2" x14ac:dyDescent="0.2">
      <c r="A12930" t="s">
        <v>51765</v>
      </c>
      <c r="B12930">
        <v>259.44</v>
      </c>
    </row>
    <row r="12931" spans="1:2" x14ac:dyDescent="0.2">
      <c r="A12931" t="s">
        <v>16079</v>
      </c>
      <c r="B12931">
        <v>92.41</v>
      </c>
    </row>
    <row r="12932" spans="1:2" x14ac:dyDescent="0.2">
      <c r="A12932" t="s">
        <v>51766</v>
      </c>
      <c r="B12932">
        <v>92.18</v>
      </c>
    </row>
    <row r="12933" spans="1:2" x14ac:dyDescent="0.2">
      <c r="A12933" t="s">
        <v>51767</v>
      </c>
      <c r="B12933">
        <v>97.41</v>
      </c>
    </row>
    <row r="12934" spans="1:2" x14ac:dyDescent="0.2">
      <c r="A12934" t="s">
        <v>51768</v>
      </c>
      <c r="B12934">
        <v>96.91</v>
      </c>
    </row>
    <row r="12935" spans="1:2" x14ac:dyDescent="0.2">
      <c r="A12935" t="s">
        <v>51769</v>
      </c>
      <c r="B12935">
        <v>138.1</v>
      </c>
    </row>
    <row r="12936" spans="1:2" x14ac:dyDescent="0.2">
      <c r="A12936" t="s">
        <v>51770</v>
      </c>
      <c r="B12936">
        <v>137.87</v>
      </c>
    </row>
    <row r="12937" spans="1:2" x14ac:dyDescent="0.2">
      <c r="A12937" t="s">
        <v>51771</v>
      </c>
      <c r="B12937">
        <v>144.34</v>
      </c>
    </row>
    <row r="12938" spans="1:2" x14ac:dyDescent="0.2">
      <c r="A12938" t="s">
        <v>51772</v>
      </c>
      <c r="B12938">
        <v>143.85</v>
      </c>
    </row>
    <row r="12939" spans="1:2" x14ac:dyDescent="0.2">
      <c r="A12939" t="s">
        <v>16080</v>
      </c>
      <c r="B12939">
        <v>661.51</v>
      </c>
    </row>
    <row r="12940" spans="1:2" x14ac:dyDescent="0.2">
      <c r="A12940" t="s">
        <v>51773</v>
      </c>
      <c r="B12940">
        <v>603.32000000000005</v>
      </c>
    </row>
    <row r="12941" spans="1:2" x14ac:dyDescent="0.2">
      <c r="A12941" t="s">
        <v>16081</v>
      </c>
      <c r="B12941">
        <v>849.75</v>
      </c>
    </row>
    <row r="12942" spans="1:2" x14ac:dyDescent="0.2">
      <c r="A12942" t="s">
        <v>51774</v>
      </c>
      <c r="B12942">
        <v>762.72</v>
      </c>
    </row>
    <row r="12943" spans="1:2" x14ac:dyDescent="0.2">
      <c r="A12943" t="s">
        <v>16082</v>
      </c>
      <c r="B12943">
        <v>563.26</v>
      </c>
    </row>
    <row r="12944" spans="1:2" x14ac:dyDescent="0.2">
      <c r="A12944" t="s">
        <v>51775</v>
      </c>
      <c r="B12944">
        <v>530.92999999999995</v>
      </c>
    </row>
    <row r="12945" spans="1:2" x14ac:dyDescent="0.2">
      <c r="A12945" t="s">
        <v>16083</v>
      </c>
      <c r="B12945">
        <v>291.38</v>
      </c>
    </row>
    <row r="12946" spans="1:2" x14ac:dyDescent="0.2">
      <c r="A12946" t="s">
        <v>51776</v>
      </c>
      <c r="B12946">
        <v>271.8</v>
      </c>
    </row>
    <row r="12947" spans="1:2" x14ac:dyDescent="0.2">
      <c r="A12947" t="s">
        <v>16084</v>
      </c>
      <c r="B12947">
        <v>338.37</v>
      </c>
    </row>
    <row r="12948" spans="1:2" x14ac:dyDescent="0.2">
      <c r="A12948" t="s">
        <v>51777</v>
      </c>
      <c r="B12948">
        <v>316.38</v>
      </c>
    </row>
    <row r="12949" spans="1:2" x14ac:dyDescent="0.2">
      <c r="A12949" t="s">
        <v>16085</v>
      </c>
      <c r="B12949">
        <v>377.97</v>
      </c>
    </row>
    <row r="12950" spans="1:2" x14ac:dyDescent="0.2">
      <c r="A12950" t="s">
        <v>51778</v>
      </c>
      <c r="B12950">
        <v>367.66</v>
      </c>
    </row>
    <row r="12951" spans="1:2" x14ac:dyDescent="0.2">
      <c r="A12951" t="s">
        <v>16086</v>
      </c>
      <c r="B12951">
        <v>253.85</v>
      </c>
    </row>
    <row r="12952" spans="1:2" x14ac:dyDescent="0.2">
      <c r="A12952" t="s">
        <v>51779</v>
      </c>
      <c r="B12952">
        <v>247.73</v>
      </c>
    </row>
    <row r="12953" spans="1:2" x14ac:dyDescent="0.2">
      <c r="A12953" t="s">
        <v>16087</v>
      </c>
      <c r="B12953">
        <v>267.42</v>
      </c>
    </row>
    <row r="12954" spans="1:2" x14ac:dyDescent="0.2">
      <c r="A12954" t="s">
        <v>51780</v>
      </c>
      <c r="B12954">
        <v>262.27</v>
      </c>
    </row>
    <row r="12955" spans="1:2" x14ac:dyDescent="0.2">
      <c r="A12955" t="s">
        <v>16088</v>
      </c>
      <c r="B12955">
        <v>888.7</v>
      </c>
    </row>
    <row r="12956" spans="1:2" x14ac:dyDescent="0.2">
      <c r="A12956" t="s">
        <v>51781</v>
      </c>
      <c r="B12956">
        <v>880.98</v>
      </c>
    </row>
    <row r="12957" spans="1:2" x14ac:dyDescent="0.2">
      <c r="A12957" t="s">
        <v>16089</v>
      </c>
      <c r="B12957">
        <v>932.58</v>
      </c>
    </row>
    <row r="12958" spans="1:2" x14ac:dyDescent="0.2">
      <c r="A12958" t="s">
        <v>51782</v>
      </c>
      <c r="B12958">
        <v>885.78</v>
      </c>
    </row>
    <row r="12959" spans="1:2" x14ac:dyDescent="0.2">
      <c r="A12959" t="s">
        <v>16090</v>
      </c>
      <c r="B12959">
        <v>113.45</v>
      </c>
    </row>
    <row r="12960" spans="1:2" x14ac:dyDescent="0.2">
      <c r="A12960" t="s">
        <v>51783</v>
      </c>
      <c r="B12960">
        <v>103.15</v>
      </c>
    </row>
    <row r="12961" spans="1:2" x14ac:dyDescent="0.2">
      <c r="A12961" t="s">
        <v>16091</v>
      </c>
      <c r="B12961">
        <v>350.98</v>
      </c>
    </row>
    <row r="12962" spans="1:2" x14ac:dyDescent="0.2">
      <c r="A12962" t="s">
        <v>51784</v>
      </c>
      <c r="B12962">
        <v>340.68</v>
      </c>
    </row>
    <row r="12963" spans="1:2" x14ac:dyDescent="0.2">
      <c r="A12963" t="s">
        <v>16092</v>
      </c>
      <c r="B12963">
        <v>470.49</v>
      </c>
    </row>
    <row r="12964" spans="1:2" x14ac:dyDescent="0.2">
      <c r="A12964" t="s">
        <v>51785</v>
      </c>
      <c r="B12964">
        <v>421.56</v>
      </c>
    </row>
    <row r="12965" spans="1:2" x14ac:dyDescent="0.2">
      <c r="A12965" t="s">
        <v>16093</v>
      </c>
      <c r="B12965">
        <v>539.74</v>
      </c>
    </row>
    <row r="12966" spans="1:2" x14ac:dyDescent="0.2">
      <c r="A12966" t="s">
        <v>51786</v>
      </c>
      <c r="B12966">
        <v>477.94</v>
      </c>
    </row>
    <row r="12967" spans="1:2" x14ac:dyDescent="0.2">
      <c r="A12967" t="s">
        <v>16094</v>
      </c>
      <c r="B12967">
        <v>531.33000000000004</v>
      </c>
    </row>
    <row r="12968" spans="1:2" x14ac:dyDescent="0.2">
      <c r="A12968" t="s">
        <v>51787</v>
      </c>
      <c r="B12968">
        <v>469.53</v>
      </c>
    </row>
    <row r="12969" spans="1:2" x14ac:dyDescent="0.2">
      <c r="A12969" t="s">
        <v>16095</v>
      </c>
      <c r="B12969">
        <v>72.540000000000006</v>
      </c>
    </row>
    <row r="12970" spans="1:2" x14ac:dyDescent="0.2">
      <c r="A12970" t="s">
        <v>51788</v>
      </c>
      <c r="B12970">
        <v>69.14</v>
      </c>
    </row>
    <row r="12971" spans="1:2" x14ac:dyDescent="0.2">
      <c r="A12971" t="s">
        <v>16096</v>
      </c>
      <c r="B12971">
        <v>35.43</v>
      </c>
    </row>
    <row r="12972" spans="1:2" x14ac:dyDescent="0.2">
      <c r="A12972" t="s">
        <v>51789</v>
      </c>
      <c r="B12972">
        <v>32.85</v>
      </c>
    </row>
    <row r="12973" spans="1:2" x14ac:dyDescent="0.2">
      <c r="A12973" t="s">
        <v>16097</v>
      </c>
      <c r="B12973">
        <v>23.57</v>
      </c>
    </row>
    <row r="12974" spans="1:2" x14ac:dyDescent="0.2">
      <c r="A12974" t="s">
        <v>51790</v>
      </c>
      <c r="B12974">
        <v>21.87</v>
      </c>
    </row>
    <row r="12975" spans="1:2" x14ac:dyDescent="0.2">
      <c r="A12975" t="s">
        <v>16098</v>
      </c>
      <c r="B12975">
        <v>19</v>
      </c>
    </row>
    <row r="12976" spans="1:2" x14ac:dyDescent="0.2">
      <c r="A12976" t="s">
        <v>51791</v>
      </c>
      <c r="B12976">
        <v>17.559999999999999</v>
      </c>
    </row>
    <row r="12977" spans="1:2" x14ac:dyDescent="0.2">
      <c r="A12977" t="s">
        <v>16099</v>
      </c>
      <c r="B12977">
        <v>45.63</v>
      </c>
    </row>
    <row r="12978" spans="1:2" x14ac:dyDescent="0.2">
      <c r="A12978" t="s">
        <v>51792</v>
      </c>
      <c r="B12978">
        <v>42.95</v>
      </c>
    </row>
    <row r="12979" spans="1:2" x14ac:dyDescent="0.2">
      <c r="A12979" t="s">
        <v>51793</v>
      </c>
      <c r="B12979">
        <v>24.52</v>
      </c>
    </row>
    <row r="12980" spans="1:2" x14ac:dyDescent="0.2">
      <c r="A12980" t="s">
        <v>51794</v>
      </c>
      <c r="B12980">
        <v>21.84</v>
      </c>
    </row>
    <row r="12981" spans="1:2" x14ac:dyDescent="0.2">
      <c r="A12981" t="s">
        <v>16100</v>
      </c>
      <c r="B12981">
        <v>403.95</v>
      </c>
    </row>
    <row r="12982" spans="1:2" x14ac:dyDescent="0.2">
      <c r="A12982" t="s">
        <v>51795</v>
      </c>
      <c r="B12982">
        <v>357.6</v>
      </c>
    </row>
    <row r="12983" spans="1:2" x14ac:dyDescent="0.2">
      <c r="A12983" t="s">
        <v>16101</v>
      </c>
      <c r="B12983">
        <v>497.06</v>
      </c>
    </row>
    <row r="12984" spans="1:2" x14ac:dyDescent="0.2">
      <c r="A12984" t="s">
        <v>51796</v>
      </c>
      <c r="B12984">
        <v>450.71</v>
      </c>
    </row>
    <row r="12985" spans="1:2" x14ac:dyDescent="0.2">
      <c r="A12985" t="s">
        <v>16102</v>
      </c>
      <c r="B12985">
        <v>373.38</v>
      </c>
    </row>
    <row r="12986" spans="1:2" x14ac:dyDescent="0.2">
      <c r="A12986" t="s">
        <v>51797</v>
      </c>
      <c r="B12986">
        <v>329.61</v>
      </c>
    </row>
    <row r="12987" spans="1:2" x14ac:dyDescent="0.2">
      <c r="A12987" t="s">
        <v>16103</v>
      </c>
      <c r="B12987">
        <v>42.36</v>
      </c>
    </row>
    <row r="12988" spans="1:2" x14ac:dyDescent="0.2">
      <c r="A12988" t="s">
        <v>51798</v>
      </c>
      <c r="B12988">
        <v>39.79</v>
      </c>
    </row>
    <row r="12989" spans="1:2" x14ac:dyDescent="0.2">
      <c r="A12989" t="s">
        <v>16104</v>
      </c>
      <c r="B12989">
        <v>38.520000000000003</v>
      </c>
    </row>
    <row r="12990" spans="1:2" x14ac:dyDescent="0.2">
      <c r="A12990" t="s">
        <v>51799</v>
      </c>
      <c r="B12990">
        <v>35.94</v>
      </c>
    </row>
    <row r="12991" spans="1:2" x14ac:dyDescent="0.2">
      <c r="A12991" t="s">
        <v>16105</v>
      </c>
      <c r="B12991">
        <v>34.68</v>
      </c>
    </row>
    <row r="12992" spans="1:2" x14ac:dyDescent="0.2">
      <c r="A12992" t="s">
        <v>51800</v>
      </c>
      <c r="B12992">
        <v>32.1</v>
      </c>
    </row>
    <row r="12993" spans="1:2" x14ac:dyDescent="0.2">
      <c r="A12993" t="s">
        <v>16106</v>
      </c>
      <c r="B12993">
        <v>170.05</v>
      </c>
    </row>
    <row r="12994" spans="1:2" x14ac:dyDescent="0.2">
      <c r="A12994" t="s">
        <v>51801</v>
      </c>
      <c r="B12994">
        <v>163.84</v>
      </c>
    </row>
    <row r="12995" spans="1:2" x14ac:dyDescent="0.2">
      <c r="A12995" t="s">
        <v>16107</v>
      </c>
      <c r="B12995">
        <v>30.05</v>
      </c>
    </row>
    <row r="12996" spans="1:2" x14ac:dyDescent="0.2">
      <c r="A12996" t="s">
        <v>51802</v>
      </c>
      <c r="B12996">
        <v>27.48</v>
      </c>
    </row>
    <row r="12997" spans="1:2" x14ac:dyDescent="0.2">
      <c r="A12997" t="s">
        <v>16108</v>
      </c>
      <c r="B12997">
        <v>360.79</v>
      </c>
    </row>
    <row r="12998" spans="1:2" x14ac:dyDescent="0.2">
      <c r="A12998" t="s">
        <v>51803</v>
      </c>
      <c r="B12998">
        <v>350.49</v>
      </c>
    </row>
    <row r="12999" spans="1:2" x14ac:dyDescent="0.2">
      <c r="A12999" t="s">
        <v>16109</v>
      </c>
      <c r="B12999">
        <v>859.66</v>
      </c>
    </row>
    <row r="13000" spans="1:2" x14ac:dyDescent="0.2">
      <c r="A13000" t="s">
        <v>51804</v>
      </c>
      <c r="B13000">
        <v>851.93</v>
      </c>
    </row>
    <row r="13001" spans="1:2" x14ac:dyDescent="0.2">
      <c r="A13001" t="s">
        <v>16110</v>
      </c>
      <c r="B13001">
        <v>379.81</v>
      </c>
    </row>
    <row r="13002" spans="1:2" x14ac:dyDescent="0.2">
      <c r="A13002" t="s">
        <v>51805</v>
      </c>
      <c r="B13002">
        <v>364.36</v>
      </c>
    </row>
    <row r="13003" spans="1:2" x14ac:dyDescent="0.2">
      <c r="A13003" t="s">
        <v>16111</v>
      </c>
      <c r="B13003">
        <v>246.07</v>
      </c>
    </row>
    <row r="13004" spans="1:2" x14ac:dyDescent="0.2">
      <c r="A13004" t="s">
        <v>51806</v>
      </c>
      <c r="B13004">
        <v>225.47</v>
      </c>
    </row>
    <row r="13005" spans="1:2" x14ac:dyDescent="0.2">
      <c r="A13005" t="s">
        <v>16112</v>
      </c>
      <c r="B13005">
        <v>49.98</v>
      </c>
    </row>
    <row r="13006" spans="1:2" x14ac:dyDescent="0.2">
      <c r="A13006" t="s">
        <v>51807</v>
      </c>
      <c r="B13006">
        <v>49.36</v>
      </c>
    </row>
    <row r="13007" spans="1:2" x14ac:dyDescent="0.2">
      <c r="A13007" t="s">
        <v>16113</v>
      </c>
      <c r="B13007">
        <v>8.43</v>
      </c>
    </row>
    <row r="13008" spans="1:2" x14ac:dyDescent="0.2">
      <c r="A13008" t="s">
        <v>51808</v>
      </c>
      <c r="B13008">
        <v>7.89</v>
      </c>
    </row>
    <row r="13009" spans="1:2" x14ac:dyDescent="0.2">
      <c r="A13009" t="s">
        <v>16114</v>
      </c>
      <c r="B13009">
        <v>504.84</v>
      </c>
    </row>
    <row r="13010" spans="1:2" x14ac:dyDescent="0.2">
      <c r="A13010" t="s">
        <v>51809</v>
      </c>
      <c r="B13010">
        <v>459.78</v>
      </c>
    </row>
    <row r="13011" spans="1:2" x14ac:dyDescent="0.2">
      <c r="A13011" t="s">
        <v>16115</v>
      </c>
      <c r="B13011">
        <v>559.29999999999995</v>
      </c>
    </row>
    <row r="13012" spans="1:2" x14ac:dyDescent="0.2">
      <c r="A13012" t="s">
        <v>51810</v>
      </c>
      <c r="B13012">
        <v>511.92</v>
      </c>
    </row>
    <row r="13013" spans="1:2" x14ac:dyDescent="0.2">
      <c r="A13013" t="s">
        <v>16116</v>
      </c>
      <c r="B13013">
        <v>844.09</v>
      </c>
    </row>
    <row r="13014" spans="1:2" x14ac:dyDescent="0.2">
      <c r="A13014" t="s">
        <v>51811</v>
      </c>
      <c r="B13014">
        <v>833.79</v>
      </c>
    </row>
    <row r="13015" spans="1:2" x14ac:dyDescent="0.2">
      <c r="A13015" t="s">
        <v>16117</v>
      </c>
      <c r="B13015">
        <v>389.14</v>
      </c>
    </row>
    <row r="13016" spans="1:2" x14ac:dyDescent="0.2">
      <c r="A13016" t="s">
        <v>51812</v>
      </c>
      <c r="B13016">
        <v>381.42</v>
      </c>
    </row>
    <row r="13017" spans="1:2" x14ac:dyDescent="0.2">
      <c r="A13017" t="s">
        <v>16118</v>
      </c>
      <c r="B13017">
        <v>369.29</v>
      </c>
    </row>
    <row r="13018" spans="1:2" x14ac:dyDescent="0.2">
      <c r="A13018" t="s">
        <v>51813</v>
      </c>
      <c r="B13018">
        <v>361.57</v>
      </c>
    </row>
    <row r="13019" spans="1:2" x14ac:dyDescent="0.2">
      <c r="A13019" t="s">
        <v>16119</v>
      </c>
      <c r="B13019">
        <v>350.31</v>
      </c>
    </row>
    <row r="13020" spans="1:2" x14ac:dyDescent="0.2">
      <c r="A13020" t="s">
        <v>51814</v>
      </c>
      <c r="B13020">
        <v>342.59</v>
      </c>
    </row>
    <row r="13021" spans="1:2" x14ac:dyDescent="0.2">
      <c r="A13021" t="s">
        <v>16120</v>
      </c>
      <c r="B13021">
        <v>478.83</v>
      </c>
    </row>
    <row r="13022" spans="1:2" x14ac:dyDescent="0.2">
      <c r="A13022" t="s">
        <v>51815</v>
      </c>
      <c r="B13022">
        <v>471.11</v>
      </c>
    </row>
    <row r="13023" spans="1:2" x14ac:dyDescent="0.2">
      <c r="A13023" t="s">
        <v>16121</v>
      </c>
      <c r="B13023">
        <v>788.58</v>
      </c>
    </row>
    <row r="13024" spans="1:2" x14ac:dyDescent="0.2">
      <c r="A13024" t="s">
        <v>51816</v>
      </c>
      <c r="B13024">
        <v>778.28</v>
      </c>
    </row>
    <row r="13025" spans="1:2" x14ac:dyDescent="0.2">
      <c r="A13025" t="s">
        <v>16122</v>
      </c>
      <c r="B13025">
        <v>915.06</v>
      </c>
    </row>
    <row r="13026" spans="1:2" x14ac:dyDescent="0.2">
      <c r="A13026" t="s">
        <v>51817</v>
      </c>
      <c r="B13026">
        <v>904.76</v>
      </c>
    </row>
    <row r="13027" spans="1:2" x14ac:dyDescent="0.2">
      <c r="A13027" t="s">
        <v>16123</v>
      </c>
      <c r="B13027">
        <v>353.61</v>
      </c>
    </row>
    <row r="13028" spans="1:2" x14ac:dyDescent="0.2">
      <c r="A13028" t="s">
        <v>51818</v>
      </c>
      <c r="B13028">
        <v>345.88</v>
      </c>
    </row>
    <row r="13029" spans="1:2" x14ac:dyDescent="0.2">
      <c r="A13029" t="s">
        <v>16124</v>
      </c>
      <c r="B13029">
        <v>370.34</v>
      </c>
    </row>
    <row r="13030" spans="1:2" x14ac:dyDescent="0.2">
      <c r="A13030" t="s">
        <v>51819</v>
      </c>
      <c r="B13030">
        <v>362.62</v>
      </c>
    </row>
    <row r="13031" spans="1:2" x14ac:dyDescent="0.2">
      <c r="A13031" t="s">
        <v>16125</v>
      </c>
      <c r="B13031">
        <v>94.14</v>
      </c>
    </row>
    <row r="13032" spans="1:2" x14ac:dyDescent="0.2">
      <c r="A13032" t="s">
        <v>51820</v>
      </c>
      <c r="B13032">
        <v>92.16</v>
      </c>
    </row>
    <row r="13033" spans="1:2" x14ac:dyDescent="0.2">
      <c r="A13033" t="s">
        <v>16126</v>
      </c>
      <c r="B13033">
        <v>110.96</v>
      </c>
    </row>
    <row r="13034" spans="1:2" x14ac:dyDescent="0.2">
      <c r="A13034" t="s">
        <v>51821</v>
      </c>
      <c r="B13034">
        <v>108.26</v>
      </c>
    </row>
    <row r="13035" spans="1:2" x14ac:dyDescent="0.2">
      <c r="A13035" t="s">
        <v>16127</v>
      </c>
      <c r="B13035">
        <v>175.87</v>
      </c>
    </row>
    <row r="13036" spans="1:2" x14ac:dyDescent="0.2">
      <c r="A13036" t="s">
        <v>51822</v>
      </c>
      <c r="B13036">
        <v>172.88</v>
      </c>
    </row>
    <row r="13037" spans="1:2" x14ac:dyDescent="0.2">
      <c r="A13037" t="s">
        <v>16128</v>
      </c>
      <c r="B13037">
        <v>165.77</v>
      </c>
    </row>
    <row r="13038" spans="1:2" x14ac:dyDescent="0.2">
      <c r="A13038" t="s">
        <v>51823</v>
      </c>
      <c r="B13038">
        <v>162.43</v>
      </c>
    </row>
    <row r="13039" spans="1:2" x14ac:dyDescent="0.2">
      <c r="A13039" t="s">
        <v>16129</v>
      </c>
      <c r="B13039">
        <v>199.97</v>
      </c>
    </row>
    <row r="13040" spans="1:2" x14ac:dyDescent="0.2">
      <c r="A13040" t="s">
        <v>51824</v>
      </c>
      <c r="B13040">
        <v>196.13</v>
      </c>
    </row>
    <row r="13041" spans="1:2" x14ac:dyDescent="0.2">
      <c r="A13041" t="s">
        <v>16130</v>
      </c>
      <c r="B13041">
        <v>226.92</v>
      </c>
    </row>
    <row r="13042" spans="1:2" x14ac:dyDescent="0.2">
      <c r="A13042" t="s">
        <v>51825</v>
      </c>
      <c r="B13042">
        <v>222.21</v>
      </c>
    </row>
    <row r="13043" spans="1:2" x14ac:dyDescent="0.2">
      <c r="A13043" t="s">
        <v>16132</v>
      </c>
      <c r="B13043">
        <v>175.97</v>
      </c>
    </row>
    <row r="13044" spans="1:2" x14ac:dyDescent="0.2">
      <c r="A13044" t="s">
        <v>51826</v>
      </c>
      <c r="B13044">
        <v>172.31</v>
      </c>
    </row>
    <row r="13045" spans="1:2" x14ac:dyDescent="0.2">
      <c r="A13045" t="s">
        <v>16136</v>
      </c>
      <c r="B13045">
        <v>287.56</v>
      </c>
    </row>
    <row r="13046" spans="1:2" x14ac:dyDescent="0.2">
      <c r="A13046" t="s">
        <v>51827</v>
      </c>
      <c r="B13046">
        <v>282.62</v>
      </c>
    </row>
    <row r="13047" spans="1:2" x14ac:dyDescent="0.2">
      <c r="A13047" t="s">
        <v>16137</v>
      </c>
      <c r="B13047">
        <v>332.9</v>
      </c>
    </row>
    <row r="13048" spans="1:2" x14ac:dyDescent="0.2">
      <c r="A13048" t="s">
        <v>51828</v>
      </c>
      <c r="B13048">
        <v>327</v>
      </c>
    </row>
    <row r="13049" spans="1:2" x14ac:dyDescent="0.2">
      <c r="A13049" t="s">
        <v>16138</v>
      </c>
      <c r="B13049">
        <v>320.89999999999998</v>
      </c>
    </row>
    <row r="13050" spans="1:2" x14ac:dyDescent="0.2">
      <c r="A13050" t="s">
        <v>51829</v>
      </c>
      <c r="B13050">
        <v>314.23</v>
      </c>
    </row>
    <row r="13051" spans="1:2" x14ac:dyDescent="0.2">
      <c r="A13051" t="s">
        <v>16143</v>
      </c>
      <c r="B13051">
        <v>295.95</v>
      </c>
    </row>
    <row r="13052" spans="1:2" x14ac:dyDescent="0.2">
      <c r="A13052" t="s">
        <v>51830</v>
      </c>
      <c r="B13052">
        <v>286.92</v>
      </c>
    </row>
    <row r="13053" spans="1:2" x14ac:dyDescent="0.2">
      <c r="A13053" t="s">
        <v>16144</v>
      </c>
      <c r="B13053">
        <v>345.47</v>
      </c>
    </row>
    <row r="13054" spans="1:2" x14ac:dyDescent="0.2">
      <c r="A13054" t="s">
        <v>51831</v>
      </c>
      <c r="B13054">
        <v>335.17</v>
      </c>
    </row>
    <row r="13055" spans="1:2" x14ac:dyDescent="0.2">
      <c r="A13055" t="s">
        <v>16145</v>
      </c>
      <c r="B13055">
        <v>109.12</v>
      </c>
    </row>
    <row r="13056" spans="1:2" x14ac:dyDescent="0.2">
      <c r="A13056" t="s">
        <v>51832</v>
      </c>
      <c r="B13056">
        <v>102.94</v>
      </c>
    </row>
    <row r="13057" spans="1:2" x14ac:dyDescent="0.2">
      <c r="A13057" t="s">
        <v>16146</v>
      </c>
      <c r="B13057">
        <v>117.68</v>
      </c>
    </row>
    <row r="13058" spans="1:2" x14ac:dyDescent="0.2">
      <c r="A13058" t="s">
        <v>51833</v>
      </c>
      <c r="B13058">
        <v>111.49</v>
      </c>
    </row>
    <row r="13059" spans="1:2" x14ac:dyDescent="0.2">
      <c r="A13059" t="s">
        <v>16148</v>
      </c>
      <c r="B13059">
        <v>159.94999999999999</v>
      </c>
    </row>
    <row r="13060" spans="1:2" x14ac:dyDescent="0.2">
      <c r="A13060" t="s">
        <v>51834</v>
      </c>
      <c r="B13060">
        <v>152.22999999999999</v>
      </c>
    </row>
    <row r="13061" spans="1:2" x14ac:dyDescent="0.2">
      <c r="A13061" t="s">
        <v>16149</v>
      </c>
      <c r="B13061">
        <v>292.54000000000002</v>
      </c>
    </row>
    <row r="13062" spans="1:2" x14ac:dyDescent="0.2">
      <c r="A13062" t="s">
        <v>51835</v>
      </c>
      <c r="B13062">
        <v>287.39</v>
      </c>
    </row>
    <row r="13063" spans="1:2" x14ac:dyDescent="0.2">
      <c r="A13063" t="s">
        <v>16151</v>
      </c>
      <c r="B13063">
        <v>276.38</v>
      </c>
    </row>
    <row r="13064" spans="1:2" x14ac:dyDescent="0.2">
      <c r="A13064" t="s">
        <v>51836</v>
      </c>
      <c r="B13064">
        <v>269.68</v>
      </c>
    </row>
    <row r="13065" spans="1:2" x14ac:dyDescent="0.2">
      <c r="A13065" t="s">
        <v>16152</v>
      </c>
      <c r="B13065">
        <v>238.18</v>
      </c>
    </row>
    <row r="13066" spans="1:2" x14ac:dyDescent="0.2">
      <c r="A13066" t="s">
        <v>51837</v>
      </c>
      <c r="B13066">
        <v>233.03</v>
      </c>
    </row>
    <row r="13067" spans="1:2" x14ac:dyDescent="0.2">
      <c r="A13067" t="s">
        <v>16154</v>
      </c>
      <c r="B13067">
        <v>249.78</v>
      </c>
    </row>
    <row r="13068" spans="1:2" x14ac:dyDescent="0.2">
      <c r="A13068" t="s">
        <v>51838</v>
      </c>
      <c r="B13068">
        <v>244.94</v>
      </c>
    </row>
    <row r="13069" spans="1:2" x14ac:dyDescent="0.2">
      <c r="A13069" t="s">
        <v>16155</v>
      </c>
      <c r="B13069">
        <v>450.61</v>
      </c>
    </row>
    <row r="13070" spans="1:2" x14ac:dyDescent="0.2">
      <c r="A13070" t="s">
        <v>51839</v>
      </c>
      <c r="B13070">
        <v>435.16</v>
      </c>
    </row>
    <row r="13071" spans="1:2" x14ac:dyDescent="0.2">
      <c r="A13071" t="s">
        <v>16156</v>
      </c>
      <c r="B13071">
        <v>394</v>
      </c>
    </row>
    <row r="13072" spans="1:2" x14ac:dyDescent="0.2">
      <c r="A13072" t="s">
        <v>51840</v>
      </c>
      <c r="B13072">
        <v>389.36</v>
      </c>
    </row>
    <row r="13073" spans="1:2" x14ac:dyDescent="0.2">
      <c r="A13073" t="s">
        <v>16158</v>
      </c>
      <c r="B13073">
        <v>98.37</v>
      </c>
    </row>
    <row r="13074" spans="1:2" x14ac:dyDescent="0.2">
      <c r="A13074" t="s">
        <v>51841</v>
      </c>
      <c r="B13074">
        <v>93.53</v>
      </c>
    </row>
    <row r="13075" spans="1:2" x14ac:dyDescent="0.2">
      <c r="A13075" t="s">
        <v>16159</v>
      </c>
      <c r="B13075">
        <v>121.83</v>
      </c>
    </row>
    <row r="13076" spans="1:2" x14ac:dyDescent="0.2">
      <c r="A13076" t="s">
        <v>51842</v>
      </c>
      <c r="B13076">
        <v>116.99</v>
      </c>
    </row>
    <row r="13077" spans="1:2" x14ac:dyDescent="0.2">
      <c r="A13077" t="s">
        <v>16160</v>
      </c>
      <c r="B13077">
        <v>342.73</v>
      </c>
    </row>
    <row r="13078" spans="1:2" x14ac:dyDescent="0.2">
      <c r="A13078" t="s">
        <v>51843</v>
      </c>
      <c r="B13078">
        <v>329.86</v>
      </c>
    </row>
    <row r="13079" spans="1:2" x14ac:dyDescent="0.2">
      <c r="A13079" t="s">
        <v>16162</v>
      </c>
      <c r="B13079">
        <v>278.38</v>
      </c>
    </row>
    <row r="13080" spans="1:2" x14ac:dyDescent="0.2">
      <c r="A13080" t="s">
        <v>51844</v>
      </c>
      <c r="B13080">
        <v>273.23</v>
      </c>
    </row>
    <row r="13081" spans="1:2" x14ac:dyDescent="0.2">
      <c r="A13081" t="s">
        <v>16163</v>
      </c>
      <c r="B13081">
        <v>362.17</v>
      </c>
    </row>
    <row r="13082" spans="1:2" x14ac:dyDescent="0.2">
      <c r="A13082" t="s">
        <v>51845</v>
      </c>
      <c r="B13082">
        <v>357.33</v>
      </c>
    </row>
    <row r="13083" spans="1:2" x14ac:dyDescent="0.2">
      <c r="A13083" t="s">
        <v>16164</v>
      </c>
      <c r="B13083">
        <v>812.39</v>
      </c>
    </row>
    <row r="13084" spans="1:2" x14ac:dyDescent="0.2">
      <c r="A13084" t="s">
        <v>51846</v>
      </c>
      <c r="B13084">
        <v>805.26</v>
      </c>
    </row>
    <row r="13085" spans="1:2" x14ac:dyDescent="0.2">
      <c r="A13085" t="s">
        <v>16165</v>
      </c>
      <c r="B13085">
        <v>462.1</v>
      </c>
    </row>
    <row r="13086" spans="1:2" x14ac:dyDescent="0.2">
      <c r="A13086" t="s">
        <v>51847</v>
      </c>
      <c r="B13086">
        <v>452.31</v>
      </c>
    </row>
    <row r="13087" spans="1:2" x14ac:dyDescent="0.2">
      <c r="A13087" t="s">
        <v>16167</v>
      </c>
      <c r="B13087">
        <v>388.6</v>
      </c>
    </row>
    <row r="13088" spans="1:2" x14ac:dyDescent="0.2">
      <c r="A13088" t="s">
        <v>51848</v>
      </c>
      <c r="B13088">
        <v>380.76</v>
      </c>
    </row>
    <row r="13089" spans="1:2" x14ac:dyDescent="0.2">
      <c r="A13089" t="s">
        <v>16168</v>
      </c>
      <c r="B13089">
        <v>303.33</v>
      </c>
    </row>
    <row r="13090" spans="1:2" x14ac:dyDescent="0.2">
      <c r="A13090" t="s">
        <v>51849</v>
      </c>
      <c r="B13090">
        <v>298.49</v>
      </c>
    </row>
    <row r="13091" spans="1:2" x14ac:dyDescent="0.2">
      <c r="A13091" t="s">
        <v>16169</v>
      </c>
      <c r="B13091">
        <v>514.30999999999995</v>
      </c>
    </row>
    <row r="13092" spans="1:2" x14ac:dyDescent="0.2">
      <c r="A13092" t="s">
        <v>51850</v>
      </c>
      <c r="B13092">
        <v>507.61</v>
      </c>
    </row>
    <row r="13093" spans="1:2" x14ac:dyDescent="0.2">
      <c r="A13093" t="s">
        <v>16170</v>
      </c>
      <c r="B13093">
        <v>391.17</v>
      </c>
    </row>
    <row r="13094" spans="1:2" x14ac:dyDescent="0.2">
      <c r="A13094" t="s">
        <v>51851</v>
      </c>
      <c r="B13094">
        <v>386.02</v>
      </c>
    </row>
    <row r="13095" spans="1:2" x14ac:dyDescent="0.2">
      <c r="A13095" t="s">
        <v>16171</v>
      </c>
      <c r="B13095">
        <v>3835.9</v>
      </c>
    </row>
    <row r="13096" spans="1:2" x14ac:dyDescent="0.2">
      <c r="A13096" t="s">
        <v>51852</v>
      </c>
      <c r="B13096">
        <v>3820.45</v>
      </c>
    </row>
    <row r="13097" spans="1:2" x14ac:dyDescent="0.2">
      <c r="A13097" t="s">
        <v>16172</v>
      </c>
      <c r="B13097">
        <v>4230.75</v>
      </c>
    </row>
    <row r="13098" spans="1:2" x14ac:dyDescent="0.2">
      <c r="A13098" t="s">
        <v>51853</v>
      </c>
      <c r="B13098">
        <v>4215.3</v>
      </c>
    </row>
    <row r="13099" spans="1:2" x14ac:dyDescent="0.2">
      <c r="A13099" t="s">
        <v>16173</v>
      </c>
      <c r="B13099">
        <v>4535.63</v>
      </c>
    </row>
    <row r="13100" spans="1:2" x14ac:dyDescent="0.2">
      <c r="A13100" t="s">
        <v>51854</v>
      </c>
      <c r="B13100">
        <v>4520.18</v>
      </c>
    </row>
    <row r="13101" spans="1:2" x14ac:dyDescent="0.2">
      <c r="A13101" t="s">
        <v>16174</v>
      </c>
      <c r="B13101">
        <v>5067.1099999999997</v>
      </c>
    </row>
    <row r="13102" spans="1:2" x14ac:dyDescent="0.2">
      <c r="A13102" t="s">
        <v>51855</v>
      </c>
      <c r="B13102">
        <v>5051.66</v>
      </c>
    </row>
    <row r="13103" spans="1:2" x14ac:dyDescent="0.2">
      <c r="A13103" t="s">
        <v>16175</v>
      </c>
      <c r="B13103">
        <v>7359.89</v>
      </c>
    </row>
    <row r="13104" spans="1:2" x14ac:dyDescent="0.2">
      <c r="A13104" t="s">
        <v>51856</v>
      </c>
      <c r="B13104">
        <v>7344.44</v>
      </c>
    </row>
    <row r="13105" spans="1:2" x14ac:dyDescent="0.2">
      <c r="A13105" t="s">
        <v>16176</v>
      </c>
      <c r="B13105">
        <v>8198.31</v>
      </c>
    </row>
    <row r="13106" spans="1:2" x14ac:dyDescent="0.2">
      <c r="A13106" t="s">
        <v>51857</v>
      </c>
      <c r="B13106">
        <v>8182.86</v>
      </c>
    </row>
    <row r="13107" spans="1:2" x14ac:dyDescent="0.2">
      <c r="A13107" t="s">
        <v>16177</v>
      </c>
      <c r="B13107">
        <v>8204.9</v>
      </c>
    </row>
    <row r="13108" spans="1:2" x14ac:dyDescent="0.2">
      <c r="A13108" t="s">
        <v>51858</v>
      </c>
      <c r="B13108">
        <v>8189.45</v>
      </c>
    </row>
    <row r="13109" spans="1:2" x14ac:dyDescent="0.2">
      <c r="A13109" t="s">
        <v>16178</v>
      </c>
      <c r="B13109">
        <v>9875.15</v>
      </c>
    </row>
    <row r="13110" spans="1:2" x14ac:dyDescent="0.2">
      <c r="A13110" t="s">
        <v>51859</v>
      </c>
      <c r="B13110">
        <v>9859.7000000000007</v>
      </c>
    </row>
    <row r="13111" spans="1:2" x14ac:dyDescent="0.2">
      <c r="A13111" t="s">
        <v>16179</v>
      </c>
      <c r="B13111">
        <v>4315.8999999999996</v>
      </c>
    </row>
    <row r="13112" spans="1:2" x14ac:dyDescent="0.2">
      <c r="A13112" t="s">
        <v>51860</v>
      </c>
      <c r="B13112">
        <v>4300.45</v>
      </c>
    </row>
    <row r="13113" spans="1:2" x14ac:dyDescent="0.2">
      <c r="A13113" t="s">
        <v>16180</v>
      </c>
      <c r="B13113">
        <v>4915.8999999999996</v>
      </c>
    </row>
    <row r="13114" spans="1:2" x14ac:dyDescent="0.2">
      <c r="A13114" t="s">
        <v>51861</v>
      </c>
      <c r="B13114">
        <v>4900.45</v>
      </c>
    </row>
    <row r="13115" spans="1:2" x14ac:dyDescent="0.2">
      <c r="A13115" t="s">
        <v>16181</v>
      </c>
      <c r="B13115">
        <v>5415.9</v>
      </c>
    </row>
    <row r="13116" spans="1:2" x14ac:dyDescent="0.2">
      <c r="A13116" t="s">
        <v>51862</v>
      </c>
      <c r="B13116">
        <v>5400.45</v>
      </c>
    </row>
    <row r="13117" spans="1:2" x14ac:dyDescent="0.2">
      <c r="A13117" t="s">
        <v>16182</v>
      </c>
      <c r="B13117">
        <v>5915.9</v>
      </c>
    </row>
    <row r="13118" spans="1:2" x14ac:dyDescent="0.2">
      <c r="A13118" t="s">
        <v>51863</v>
      </c>
      <c r="B13118">
        <v>5900.45</v>
      </c>
    </row>
    <row r="13119" spans="1:2" x14ac:dyDescent="0.2">
      <c r="A13119" t="s">
        <v>16183</v>
      </c>
      <c r="B13119">
        <v>8015.9</v>
      </c>
    </row>
    <row r="13120" spans="1:2" x14ac:dyDescent="0.2">
      <c r="A13120" t="s">
        <v>51864</v>
      </c>
      <c r="B13120">
        <v>8000.45</v>
      </c>
    </row>
    <row r="13121" spans="1:2" x14ac:dyDescent="0.2">
      <c r="A13121" t="s">
        <v>16184</v>
      </c>
      <c r="B13121">
        <v>9015.9</v>
      </c>
    </row>
    <row r="13122" spans="1:2" x14ac:dyDescent="0.2">
      <c r="A13122" t="s">
        <v>51865</v>
      </c>
      <c r="B13122">
        <v>9000.4500000000007</v>
      </c>
    </row>
    <row r="13123" spans="1:2" x14ac:dyDescent="0.2">
      <c r="A13123" t="s">
        <v>16185</v>
      </c>
      <c r="B13123">
        <v>10065.9</v>
      </c>
    </row>
    <row r="13124" spans="1:2" x14ac:dyDescent="0.2">
      <c r="A13124" t="s">
        <v>51866</v>
      </c>
      <c r="B13124">
        <v>10050.450000000001</v>
      </c>
    </row>
    <row r="13125" spans="1:2" x14ac:dyDescent="0.2">
      <c r="A13125" t="s">
        <v>16186</v>
      </c>
      <c r="B13125">
        <v>11105.9</v>
      </c>
    </row>
    <row r="13126" spans="1:2" x14ac:dyDescent="0.2">
      <c r="A13126" t="s">
        <v>51867</v>
      </c>
      <c r="B13126">
        <v>11090.45</v>
      </c>
    </row>
    <row r="13127" spans="1:2" x14ac:dyDescent="0.2">
      <c r="A13127" t="s">
        <v>16188</v>
      </c>
      <c r="B13127">
        <v>359.74</v>
      </c>
    </row>
    <row r="13128" spans="1:2" x14ac:dyDescent="0.2">
      <c r="A13128" t="s">
        <v>51868</v>
      </c>
      <c r="B13128">
        <v>339.14</v>
      </c>
    </row>
    <row r="13129" spans="1:2" x14ac:dyDescent="0.2">
      <c r="A13129" t="s">
        <v>16189</v>
      </c>
      <c r="B13129">
        <v>413.7</v>
      </c>
    </row>
    <row r="13130" spans="1:2" x14ac:dyDescent="0.2">
      <c r="A13130" t="s">
        <v>51869</v>
      </c>
      <c r="B13130">
        <v>390.01</v>
      </c>
    </row>
    <row r="13131" spans="1:2" x14ac:dyDescent="0.2">
      <c r="A13131" t="s">
        <v>16190</v>
      </c>
      <c r="B13131">
        <v>366.1</v>
      </c>
    </row>
    <row r="13132" spans="1:2" x14ac:dyDescent="0.2">
      <c r="A13132" t="s">
        <v>51870</v>
      </c>
      <c r="B13132">
        <v>345.5</v>
      </c>
    </row>
    <row r="13133" spans="1:2" x14ac:dyDescent="0.2">
      <c r="A13133" t="s">
        <v>16191</v>
      </c>
      <c r="B13133">
        <v>421.02</v>
      </c>
    </row>
    <row r="13134" spans="1:2" x14ac:dyDescent="0.2">
      <c r="A13134" t="s">
        <v>51871</v>
      </c>
      <c r="B13134">
        <v>397.33</v>
      </c>
    </row>
    <row r="13135" spans="1:2" x14ac:dyDescent="0.2">
      <c r="A13135" t="s">
        <v>16192</v>
      </c>
      <c r="B13135">
        <v>331.43</v>
      </c>
    </row>
    <row r="13136" spans="1:2" x14ac:dyDescent="0.2">
      <c r="A13136" t="s">
        <v>51872</v>
      </c>
      <c r="B13136">
        <v>310.83</v>
      </c>
    </row>
    <row r="13137" spans="1:2" x14ac:dyDescent="0.2">
      <c r="A13137" t="s">
        <v>16193</v>
      </c>
      <c r="B13137">
        <v>381.14</v>
      </c>
    </row>
    <row r="13138" spans="1:2" x14ac:dyDescent="0.2">
      <c r="A13138" t="s">
        <v>51873</v>
      </c>
      <c r="B13138">
        <v>357.45</v>
      </c>
    </row>
    <row r="13139" spans="1:2" x14ac:dyDescent="0.2">
      <c r="A13139" t="s">
        <v>16194</v>
      </c>
      <c r="B13139">
        <v>362.87</v>
      </c>
    </row>
    <row r="13140" spans="1:2" x14ac:dyDescent="0.2">
      <c r="A13140" t="s">
        <v>51874</v>
      </c>
      <c r="B13140">
        <v>342.27</v>
      </c>
    </row>
    <row r="13141" spans="1:2" x14ac:dyDescent="0.2">
      <c r="A13141" t="s">
        <v>16195</v>
      </c>
      <c r="B13141">
        <v>417.3</v>
      </c>
    </row>
    <row r="13142" spans="1:2" x14ac:dyDescent="0.2">
      <c r="A13142" t="s">
        <v>51875</v>
      </c>
      <c r="B13142">
        <v>393.61</v>
      </c>
    </row>
    <row r="13143" spans="1:2" x14ac:dyDescent="0.2">
      <c r="A13143" t="s">
        <v>16196</v>
      </c>
      <c r="B13143">
        <v>436.5</v>
      </c>
    </row>
    <row r="13144" spans="1:2" x14ac:dyDescent="0.2">
      <c r="A13144" t="s">
        <v>51876</v>
      </c>
      <c r="B13144">
        <v>415.9</v>
      </c>
    </row>
    <row r="13145" spans="1:2" x14ac:dyDescent="0.2">
      <c r="A13145" t="s">
        <v>16197</v>
      </c>
      <c r="B13145">
        <v>501.97</v>
      </c>
    </row>
    <row r="13146" spans="1:2" x14ac:dyDescent="0.2">
      <c r="A13146" t="s">
        <v>51877</v>
      </c>
      <c r="B13146">
        <v>478.28</v>
      </c>
    </row>
    <row r="13147" spans="1:2" x14ac:dyDescent="0.2">
      <c r="A13147" t="s">
        <v>16198</v>
      </c>
      <c r="B13147">
        <v>433.84</v>
      </c>
    </row>
    <row r="13148" spans="1:2" x14ac:dyDescent="0.2">
      <c r="A13148" t="s">
        <v>51878</v>
      </c>
      <c r="B13148">
        <v>413.24</v>
      </c>
    </row>
    <row r="13149" spans="1:2" x14ac:dyDescent="0.2">
      <c r="A13149" t="s">
        <v>16199</v>
      </c>
      <c r="B13149">
        <v>498.91</v>
      </c>
    </row>
    <row r="13150" spans="1:2" x14ac:dyDescent="0.2">
      <c r="A13150" t="s">
        <v>51879</v>
      </c>
      <c r="B13150">
        <v>475.22</v>
      </c>
    </row>
    <row r="13151" spans="1:2" x14ac:dyDescent="0.2">
      <c r="A13151" t="s">
        <v>16200</v>
      </c>
      <c r="B13151">
        <v>302.86</v>
      </c>
    </row>
    <row r="13152" spans="1:2" x14ac:dyDescent="0.2">
      <c r="A13152" t="s">
        <v>51880</v>
      </c>
      <c r="B13152">
        <v>287.41000000000003</v>
      </c>
    </row>
    <row r="13153" spans="1:2" x14ac:dyDescent="0.2">
      <c r="A13153" t="s">
        <v>16201</v>
      </c>
      <c r="B13153">
        <v>348.29</v>
      </c>
    </row>
    <row r="13154" spans="1:2" x14ac:dyDescent="0.2">
      <c r="A13154" t="s">
        <v>51881</v>
      </c>
      <c r="B13154">
        <v>330.52</v>
      </c>
    </row>
    <row r="13155" spans="1:2" x14ac:dyDescent="0.2">
      <c r="A13155" t="s">
        <v>16202</v>
      </c>
      <c r="B13155">
        <v>347.26</v>
      </c>
    </row>
    <row r="13156" spans="1:2" x14ac:dyDescent="0.2">
      <c r="A13156" t="s">
        <v>51882</v>
      </c>
      <c r="B13156">
        <v>331.81</v>
      </c>
    </row>
    <row r="13157" spans="1:2" x14ac:dyDescent="0.2">
      <c r="A13157" t="s">
        <v>16203</v>
      </c>
      <c r="B13157">
        <v>399.35</v>
      </c>
    </row>
    <row r="13158" spans="1:2" x14ac:dyDescent="0.2">
      <c r="A13158" t="s">
        <v>51883</v>
      </c>
      <c r="B13158">
        <v>381.59</v>
      </c>
    </row>
    <row r="13159" spans="1:2" x14ac:dyDescent="0.2">
      <c r="A13159" t="s">
        <v>16204</v>
      </c>
      <c r="B13159">
        <v>469.5</v>
      </c>
    </row>
    <row r="13160" spans="1:2" x14ac:dyDescent="0.2">
      <c r="A13160" t="s">
        <v>51884</v>
      </c>
      <c r="B13160">
        <v>448.9</v>
      </c>
    </row>
    <row r="13161" spans="1:2" x14ac:dyDescent="0.2">
      <c r="A13161" t="s">
        <v>16205</v>
      </c>
      <c r="B13161">
        <v>539.91999999999996</v>
      </c>
    </row>
    <row r="13162" spans="1:2" x14ac:dyDescent="0.2">
      <c r="A13162" t="s">
        <v>51885</v>
      </c>
      <c r="B13162">
        <v>516.23</v>
      </c>
    </row>
    <row r="13163" spans="1:2" x14ac:dyDescent="0.2">
      <c r="A13163" t="s">
        <v>16206</v>
      </c>
      <c r="B13163">
        <v>402.49</v>
      </c>
    </row>
    <row r="13164" spans="1:2" x14ac:dyDescent="0.2">
      <c r="A13164" t="s">
        <v>51886</v>
      </c>
      <c r="B13164">
        <v>381.89</v>
      </c>
    </row>
    <row r="13165" spans="1:2" x14ac:dyDescent="0.2">
      <c r="A13165" t="s">
        <v>16207</v>
      </c>
      <c r="B13165">
        <v>462.86</v>
      </c>
    </row>
    <row r="13166" spans="1:2" x14ac:dyDescent="0.2">
      <c r="A13166" t="s">
        <v>51887</v>
      </c>
      <c r="B13166">
        <v>439.17</v>
      </c>
    </row>
    <row r="13167" spans="1:2" x14ac:dyDescent="0.2">
      <c r="A13167" t="s">
        <v>16208</v>
      </c>
      <c r="B13167">
        <v>554.01</v>
      </c>
    </row>
    <row r="13168" spans="1:2" x14ac:dyDescent="0.2">
      <c r="A13168" t="s">
        <v>51888</v>
      </c>
      <c r="B13168">
        <v>533.41</v>
      </c>
    </row>
    <row r="13169" spans="1:2" x14ac:dyDescent="0.2">
      <c r="A13169" t="s">
        <v>16209</v>
      </c>
      <c r="B13169">
        <v>637.11</v>
      </c>
    </row>
    <row r="13170" spans="1:2" x14ac:dyDescent="0.2">
      <c r="A13170" t="s">
        <v>51889</v>
      </c>
      <c r="B13170">
        <v>613.41999999999996</v>
      </c>
    </row>
    <row r="13171" spans="1:2" x14ac:dyDescent="0.2">
      <c r="A13171" t="s">
        <v>16210</v>
      </c>
      <c r="B13171">
        <v>600.85</v>
      </c>
    </row>
    <row r="13172" spans="1:2" x14ac:dyDescent="0.2">
      <c r="A13172" t="s">
        <v>51890</v>
      </c>
      <c r="B13172">
        <v>580.25</v>
      </c>
    </row>
    <row r="13173" spans="1:2" x14ac:dyDescent="0.2">
      <c r="A13173" t="s">
        <v>16211</v>
      </c>
      <c r="B13173">
        <v>690.7</v>
      </c>
    </row>
    <row r="13174" spans="1:2" x14ac:dyDescent="0.2">
      <c r="A13174" t="s">
        <v>51891</v>
      </c>
      <c r="B13174">
        <v>667.01</v>
      </c>
    </row>
    <row r="13175" spans="1:2" x14ac:dyDescent="0.2">
      <c r="A13175" t="s">
        <v>16212</v>
      </c>
      <c r="B13175">
        <v>554.01</v>
      </c>
    </row>
    <row r="13176" spans="1:2" x14ac:dyDescent="0.2">
      <c r="A13176" t="s">
        <v>51892</v>
      </c>
      <c r="B13176">
        <v>533.41</v>
      </c>
    </row>
    <row r="13177" spans="1:2" x14ac:dyDescent="0.2">
      <c r="A13177" t="s">
        <v>16213</v>
      </c>
      <c r="B13177">
        <v>637.11</v>
      </c>
    </row>
    <row r="13178" spans="1:2" x14ac:dyDescent="0.2">
      <c r="A13178" t="s">
        <v>51893</v>
      </c>
      <c r="B13178">
        <v>613.41999999999996</v>
      </c>
    </row>
    <row r="13179" spans="1:2" x14ac:dyDescent="0.2">
      <c r="A13179" t="s">
        <v>16214</v>
      </c>
      <c r="B13179">
        <v>348.34</v>
      </c>
    </row>
    <row r="13180" spans="1:2" x14ac:dyDescent="0.2">
      <c r="A13180" t="s">
        <v>51894</v>
      </c>
      <c r="B13180">
        <v>327.74</v>
      </c>
    </row>
    <row r="13181" spans="1:2" x14ac:dyDescent="0.2">
      <c r="A13181" t="s">
        <v>16215</v>
      </c>
      <c r="B13181">
        <v>400.59</v>
      </c>
    </row>
    <row r="13182" spans="1:2" x14ac:dyDescent="0.2">
      <c r="A13182" t="s">
        <v>51895</v>
      </c>
      <c r="B13182">
        <v>376.9</v>
      </c>
    </row>
    <row r="13183" spans="1:2" x14ac:dyDescent="0.2">
      <c r="A13183" t="s">
        <v>16216</v>
      </c>
      <c r="B13183">
        <v>542.14</v>
      </c>
    </row>
    <row r="13184" spans="1:2" x14ac:dyDescent="0.2">
      <c r="A13184" t="s">
        <v>51896</v>
      </c>
      <c r="B13184">
        <v>521.54</v>
      </c>
    </row>
    <row r="13185" spans="1:2" x14ac:dyDescent="0.2">
      <c r="A13185" t="s">
        <v>16217</v>
      </c>
      <c r="B13185">
        <v>623.46</v>
      </c>
    </row>
    <row r="13186" spans="1:2" x14ac:dyDescent="0.2">
      <c r="A13186" t="s">
        <v>51897</v>
      </c>
      <c r="B13186">
        <v>599.77</v>
      </c>
    </row>
    <row r="13187" spans="1:2" x14ac:dyDescent="0.2">
      <c r="A13187" t="s">
        <v>16220</v>
      </c>
      <c r="B13187">
        <v>382.54</v>
      </c>
    </row>
    <row r="13188" spans="1:2" x14ac:dyDescent="0.2">
      <c r="A13188" t="s">
        <v>51898</v>
      </c>
      <c r="B13188">
        <v>361.94</v>
      </c>
    </row>
    <row r="13189" spans="1:2" x14ac:dyDescent="0.2">
      <c r="A13189" t="s">
        <v>16221</v>
      </c>
      <c r="B13189">
        <v>439.92</v>
      </c>
    </row>
    <row r="13190" spans="1:2" x14ac:dyDescent="0.2">
      <c r="A13190" t="s">
        <v>51899</v>
      </c>
      <c r="B13190">
        <v>416.23</v>
      </c>
    </row>
    <row r="13191" spans="1:2" x14ac:dyDescent="0.2">
      <c r="A13191" t="s">
        <v>16222</v>
      </c>
      <c r="B13191">
        <v>264.10000000000002</v>
      </c>
    </row>
    <row r="13192" spans="1:2" x14ac:dyDescent="0.2">
      <c r="A13192" t="s">
        <v>51900</v>
      </c>
      <c r="B13192">
        <v>248.65</v>
      </c>
    </row>
    <row r="13193" spans="1:2" x14ac:dyDescent="0.2">
      <c r="A13193" t="s">
        <v>16223</v>
      </c>
      <c r="B13193">
        <v>303.72000000000003</v>
      </c>
    </row>
    <row r="13194" spans="1:2" x14ac:dyDescent="0.2">
      <c r="A13194" t="s">
        <v>51901</v>
      </c>
      <c r="B13194">
        <v>285.95</v>
      </c>
    </row>
    <row r="13195" spans="1:2" x14ac:dyDescent="0.2">
      <c r="A13195" t="s">
        <v>16224</v>
      </c>
      <c r="B13195">
        <v>23.01</v>
      </c>
    </row>
    <row r="13196" spans="1:2" x14ac:dyDescent="0.2">
      <c r="A13196" t="s">
        <v>51902</v>
      </c>
      <c r="B13196">
        <v>20.440000000000001</v>
      </c>
    </row>
    <row r="13197" spans="1:2" x14ac:dyDescent="0.2">
      <c r="A13197" t="s">
        <v>16225</v>
      </c>
      <c r="B13197">
        <v>757.15</v>
      </c>
    </row>
    <row r="13198" spans="1:2" x14ac:dyDescent="0.2">
      <c r="A13198" t="s">
        <v>51903</v>
      </c>
      <c r="B13198">
        <v>741.7</v>
      </c>
    </row>
    <row r="13199" spans="1:2" x14ac:dyDescent="0.2">
      <c r="A13199" t="s">
        <v>16226</v>
      </c>
      <c r="B13199">
        <v>870.72</v>
      </c>
    </row>
    <row r="13200" spans="1:2" x14ac:dyDescent="0.2">
      <c r="A13200" t="s">
        <v>51904</v>
      </c>
      <c r="B13200">
        <v>852.96</v>
      </c>
    </row>
    <row r="13201" spans="1:2" x14ac:dyDescent="0.2">
      <c r="A13201" t="s">
        <v>16227</v>
      </c>
      <c r="B13201">
        <v>723.33</v>
      </c>
    </row>
    <row r="13202" spans="1:2" x14ac:dyDescent="0.2">
      <c r="A13202" t="s">
        <v>51905</v>
      </c>
      <c r="B13202">
        <v>707.88</v>
      </c>
    </row>
    <row r="13203" spans="1:2" x14ac:dyDescent="0.2">
      <c r="A13203" t="s">
        <v>16228</v>
      </c>
      <c r="B13203">
        <v>831.83</v>
      </c>
    </row>
    <row r="13204" spans="1:2" x14ac:dyDescent="0.2">
      <c r="A13204" t="s">
        <v>51906</v>
      </c>
      <c r="B13204">
        <v>814.06</v>
      </c>
    </row>
    <row r="13205" spans="1:2" x14ac:dyDescent="0.2">
      <c r="A13205" t="s">
        <v>16229</v>
      </c>
      <c r="B13205">
        <v>792.68</v>
      </c>
    </row>
    <row r="13206" spans="1:2" x14ac:dyDescent="0.2">
      <c r="A13206" t="s">
        <v>51907</v>
      </c>
      <c r="B13206">
        <v>777.23</v>
      </c>
    </row>
    <row r="13207" spans="1:2" x14ac:dyDescent="0.2">
      <c r="A13207" t="s">
        <v>16230</v>
      </c>
      <c r="B13207">
        <v>911.58</v>
      </c>
    </row>
    <row r="13208" spans="1:2" x14ac:dyDescent="0.2">
      <c r="A13208" t="s">
        <v>51908</v>
      </c>
      <c r="B13208">
        <v>893.82</v>
      </c>
    </row>
    <row r="13209" spans="1:2" x14ac:dyDescent="0.2">
      <c r="A13209" t="s">
        <v>16231</v>
      </c>
      <c r="B13209">
        <v>896.8</v>
      </c>
    </row>
    <row r="13210" spans="1:2" x14ac:dyDescent="0.2">
      <c r="A13210" t="s">
        <v>51909</v>
      </c>
      <c r="B13210">
        <v>881.35</v>
      </c>
    </row>
    <row r="13211" spans="1:2" x14ac:dyDescent="0.2">
      <c r="A13211" t="s">
        <v>16232</v>
      </c>
      <c r="B13211">
        <v>1031.32</v>
      </c>
    </row>
    <row r="13212" spans="1:2" x14ac:dyDescent="0.2">
      <c r="A13212" t="s">
        <v>51910</v>
      </c>
      <c r="B13212">
        <v>1013.55</v>
      </c>
    </row>
    <row r="13213" spans="1:2" x14ac:dyDescent="0.2">
      <c r="A13213" t="s">
        <v>16233</v>
      </c>
      <c r="B13213">
        <v>776.15</v>
      </c>
    </row>
    <row r="13214" spans="1:2" x14ac:dyDescent="0.2">
      <c r="A13214" t="s">
        <v>51911</v>
      </c>
      <c r="B13214">
        <v>760.7</v>
      </c>
    </row>
    <row r="13215" spans="1:2" x14ac:dyDescent="0.2">
      <c r="A13215" t="s">
        <v>16234</v>
      </c>
      <c r="B13215">
        <v>892.57</v>
      </c>
    </row>
    <row r="13216" spans="1:2" x14ac:dyDescent="0.2">
      <c r="A13216" t="s">
        <v>51912</v>
      </c>
      <c r="B13216">
        <v>874.81</v>
      </c>
    </row>
    <row r="13217" spans="1:2" x14ac:dyDescent="0.2">
      <c r="A13217" t="s">
        <v>16235</v>
      </c>
      <c r="B13217">
        <v>776.15</v>
      </c>
    </row>
    <row r="13218" spans="1:2" x14ac:dyDescent="0.2">
      <c r="A13218" t="s">
        <v>51913</v>
      </c>
      <c r="B13218">
        <v>760.7</v>
      </c>
    </row>
    <row r="13219" spans="1:2" x14ac:dyDescent="0.2">
      <c r="A13219" t="s">
        <v>16236</v>
      </c>
      <c r="B13219">
        <v>892.57</v>
      </c>
    </row>
    <row r="13220" spans="1:2" x14ac:dyDescent="0.2">
      <c r="A13220" t="s">
        <v>51914</v>
      </c>
      <c r="B13220">
        <v>874.81</v>
      </c>
    </row>
    <row r="13221" spans="1:2" x14ac:dyDescent="0.2">
      <c r="A13221" t="s">
        <v>16237</v>
      </c>
      <c r="B13221">
        <v>140.13</v>
      </c>
    </row>
    <row r="13222" spans="1:2" x14ac:dyDescent="0.2">
      <c r="A13222" t="s">
        <v>51915</v>
      </c>
      <c r="B13222">
        <v>132.41</v>
      </c>
    </row>
    <row r="13223" spans="1:2" x14ac:dyDescent="0.2">
      <c r="A13223" t="s">
        <v>16238</v>
      </c>
      <c r="B13223">
        <v>368.58</v>
      </c>
    </row>
    <row r="13224" spans="1:2" x14ac:dyDescent="0.2">
      <c r="A13224" t="s">
        <v>51916</v>
      </c>
      <c r="B13224">
        <v>344.37</v>
      </c>
    </row>
    <row r="13225" spans="1:2" x14ac:dyDescent="0.2">
      <c r="A13225" t="s">
        <v>16239</v>
      </c>
      <c r="B13225">
        <v>588.19000000000005</v>
      </c>
    </row>
    <row r="13226" spans="1:2" x14ac:dyDescent="0.2">
      <c r="A13226" t="s">
        <v>51917</v>
      </c>
      <c r="B13226">
        <v>530</v>
      </c>
    </row>
    <row r="13227" spans="1:2" x14ac:dyDescent="0.2">
      <c r="A13227" t="s">
        <v>16241</v>
      </c>
      <c r="B13227">
        <v>33.85</v>
      </c>
    </row>
    <row r="13228" spans="1:2" x14ac:dyDescent="0.2">
      <c r="A13228" t="s">
        <v>51918</v>
      </c>
      <c r="B13228">
        <v>31.18</v>
      </c>
    </row>
    <row r="13229" spans="1:2" x14ac:dyDescent="0.2">
      <c r="A13229" t="s">
        <v>16242</v>
      </c>
      <c r="B13229">
        <v>23.95</v>
      </c>
    </row>
    <row r="13230" spans="1:2" x14ac:dyDescent="0.2">
      <c r="A13230" t="s">
        <v>51919</v>
      </c>
      <c r="B13230">
        <v>21.27</v>
      </c>
    </row>
    <row r="13231" spans="1:2" x14ac:dyDescent="0.2">
      <c r="A13231" t="s">
        <v>16243</v>
      </c>
      <c r="B13231">
        <v>26.07</v>
      </c>
    </row>
    <row r="13232" spans="1:2" x14ac:dyDescent="0.2">
      <c r="A13232" t="s">
        <v>51920</v>
      </c>
      <c r="B13232">
        <v>23.39</v>
      </c>
    </row>
    <row r="13233" spans="1:2" x14ac:dyDescent="0.2">
      <c r="A13233" t="s">
        <v>16244</v>
      </c>
      <c r="B13233">
        <v>75.290000000000006</v>
      </c>
    </row>
    <row r="13234" spans="1:2" x14ac:dyDescent="0.2">
      <c r="A13234" t="s">
        <v>51921</v>
      </c>
      <c r="B13234">
        <v>73.75</v>
      </c>
    </row>
    <row r="13235" spans="1:2" x14ac:dyDescent="0.2">
      <c r="A13235" t="s">
        <v>16245</v>
      </c>
      <c r="B13235">
        <v>704.69</v>
      </c>
    </row>
    <row r="13236" spans="1:2" x14ac:dyDescent="0.2">
      <c r="A13236" t="s">
        <v>51922</v>
      </c>
      <c r="B13236">
        <v>628.88</v>
      </c>
    </row>
    <row r="13237" spans="1:2" x14ac:dyDescent="0.2">
      <c r="A13237" t="s">
        <v>16247</v>
      </c>
      <c r="B13237">
        <v>44.87</v>
      </c>
    </row>
    <row r="13238" spans="1:2" x14ac:dyDescent="0.2">
      <c r="A13238" t="s">
        <v>51923</v>
      </c>
      <c r="B13238">
        <v>44.87</v>
      </c>
    </row>
    <row r="13239" spans="1:2" x14ac:dyDescent="0.2">
      <c r="A13239" t="s">
        <v>16248</v>
      </c>
      <c r="B13239">
        <v>69.66</v>
      </c>
    </row>
    <row r="13240" spans="1:2" x14ac:dyDescent="0.2">
      <c r="A13240" t="s">
        <v>51924</v>
      </c>
      <c r="B13240">
        <v>69.66</v>
      </c>
    </row>
    <row r="13241" spans="1:2" x14ac:dyDescent="0.2">
      <c r="A13241" t="s">
        <v>16249</v>
      </c>
      <c r="B13241">
        <v>82.65</v>
      </c>
    </row>
    <row r="13242" spans="1:2" x14ac:dyDescent="0.2">
      <c r="A13242" t="s">
        <v>51925</v>
      </c>
      <c r="B13242">
        <v>82.65</v>
      </c>
    </row>
    <row r="13243" spans="1:2" x14ac:dyDescent="0.2">
      <c r="A13243" t="s">
        <v>16250</v>
      </c>
      <c r="B13243">
        <v>88.56</v>
      </c>
    </row>
    <row r="13244" spans="1:2" x14ac:dyDescent="0.2">
      <c r="A13244" t="s">
        <v>51926</v>
      </c>
      <c r="B13244">
        <v>88.56</v>
      </c>
    </row>
    <row r="13245" spans="1:2" x14ac:dyDescent="0.2">
      <c r="A13245" t="s">
        <v>16251</v>
      </c>
      <c r="B13245">
        <v>188.92</v>
      </c>
    </row>
    <row r="13246" spans="1:2" x14ac:dyDescent="0.2">
      <c r="A13246" t="s">
        <v>51927</v>
      </c>
      <c r="B13246">
        <v>188.92</v>
      </c>
    </row>
    <row r="13247" spans="1:2" x14ac:dyDescent="0.2">
      <c r="A13247" t="s">
        <v>16252</v>
      </c>
      <c r="B13247">
        <v>70.84</v>
      </c>
    </row>
    <row r="13248" spans="1:2" x14ac:dyDescent="0.2">
      <c r="A13248" t="s">
        <v>51928</v>
      </c>
      <c r="B13248">
        <v>70.84</v>
      </c>
    </row>
    <row r="13249" spans="1:2" x14ac:dyDescent="0.2">
      <c r="A13249" t="s">
        <v>16253</v>
      </c>
      <c r="B13249">
        <v>59.04</v>
      </c>
    </row>
    <row r="13250" spans="1:2" x14ac:dyDescent="0.2">
      <c r="A13250" t="s">
        <v>51929</v>
      </c>
      <c r="B13250">
        <v>59.04</v>
      </c>
    </row>
    <row r="13251" spans="1:2" x14ac:dyDescent="0.2">
      <c r="A13251" t="s">
        <v>16254</v>
      </c>
      <c r="B13251">
        <v>259.77</v>
      </c>
    </row>
    <row r="13252" spans="1:2" x14ac:dyDescent="0.2">
      <c r="A13252" t="s">
        <v>51930</v>
      </c>
      <c r="B13252">
        <v>259.77</v>
      </c>
    </row>
    <row r="13253" spans="1:2" x14ac:dyDescent="0.2">
      <c r="A13253" t="s">
        <v>16255</v>
      </c>
      <c r="B13253">
        <v>209.98</v>
      </c>
    </row>
    <row r="13254" spans="1:2" x14ac:dyDescent="0.2">
      <c r="A13254" t="s">
        <v>51931</v>
      </c>
      <c r="B13254">
        <v>209.98</v>
      </c>
    </row>
    <row r="13255" spans="1:2" x14ac:dyDescent="0.2">
      <c r="A13255" t="s">
        <v>16256</v>
      </c>
      <c r="B13255">
        <v>180.73</v>
      </c>
    </row>
    <row r="13256" spans="1:2" x14ac:dyDescent="0.2">
      <c r="A13256" t="s">
        <v>51932</v>
      </c>
      <c r="B13256">
        <v>180.73</v>
      </c>
    </row>
    <row r="13257" spans="1:2" x14ac:dyDescent="0.2">
      <c r="A13257" t="s">
        <v>16257</v>
      </c>
      <c r="B13257">
        <v>129.88</v>
      </c>
    </row>
    <row r="13258" spans="1:2" x14ac:dyDescent="0.2">
      <c r="A13258" t="s">
        <v>51933</v>
      </c>
      <c r="B13258">
        <v>129.88</v>
      </c>
    </row>
    <row r="13259" spans="1:2" x14ac:dyDescent="0.2">
      <c r="A13259" t="s">
        <v>16258</v>
      </c>
      <c r="B13259">
        <v>88.56</v>
      </c>
    </row>
    <row r="13260" spans="1:2" x14ac:dyDescent="0.2">
      <c r="A13260" t="s">
        <v>51934</v>
      </c>
      <c r="B13260">
        <v>88.56</v>
      </c>
    </row>
    <row r="13261" spans="1:2" x14ac:dyDescent="0.2">
      <c r="A13261" t="s">
        <v>16260</v>
      </c>
      <c r="B13261">
        <v>264</v>
      </c>
    </row>
    <row r="13262" spans="1:2" x14ac:dyDescent="0.2">
      <c r="A13262" t="s">
        <v>51935</v>
      </c>
      <c r="B13262">
        <v>264</v>
      </c>
    </row>
    <row r="13263" spans="1:2" x14ac:dyDescent="0.2">
      <c r="A13263" t="s">
        <v>16261</v>
      </c>
      <c r="B13263">
        <v>399.6</v>
      </c>
    </row>
    <row r="13264" spans="1:2" x14ac:dyDescent="0.2">
      <c r="A13264" t="s">
        <v>51936</v>
      </c>
      <c r="B13264">
        <v>399.6</v>
      </c>
    </row>
    <row r="13265" spans="1:2" x14ac:dyDescent="0.2">
      <c r="A13265" t="s">
        <v>16262</v>
      </c>
      <c r="B13265">
        <v>248.52</v>
      </c>
    </row>
    <row r="13266" spans="1:2" x14ac:dyDescent="0.2">
      <c r="A13266" t="s">
        <v>51937</v>
      </c>
      <c r="B13266">
        <v>238.22</v>
      </c>
    </row>
    <row r="13267" spans="1:2" x14ac:dyDescent="0.2">
      <c r="A13267" t="s">
        <v>16263</v>
      </c>
      <c r="B13267">
        <v>347.35</v>
      </c>
    </row>
    <row r="13268" spans="1:2" x14ac:dyDescent="0.2">
      <c r="A13268" t="s">
        <v>51938</v>
      </c>
      <c r="B13268">
        <v>347.35</v>
      </c>
    </row>
    <row r="13269" spans="1:2" x14ac:dyDescent="0.2">
      <c r="A13269" t="s">
        <v>16264</v>
      </c>
      <c r="B13269">
        <v>216.48</v>
      </c>
    </row>
    <row r="13270" spans="1:2" x14ac:dyDescent="0.2">
      <c r="A13270" t="s">
        <v>51939</v>
      </c>
      <c r="B13270">
        <v>216.48</v>
      </c>
    </row>
    <row r="13271" spans="1:2" x14ac:dyDescent="0.2">
      <c r="A13271" t="s">
        <v>16265</v>
      </c>
      <c r="B13271">
        <v>905.25</v>
      </c>
    </row>
    <row r="13272" spans="1:2" x14ac:dyDescent="0.2">
      <c r="A13272" t="s">
        <v>51940</v>
      </c>
      <c r="B13272">
        <v>905.25</v>
      </c>
    </row>
    <row r="13273" spans="1:2" x14ac:dyDescent="0.2">
      <c r="A13273" t="s">
        <v>16266</v>
      </c>
      <c r="B13273">
        <v>1810.48</v>
      </c>
    </row>
    <row r="13274" spans="1:2" x14ac:dyDescent="0.2">
      <c r="A13274" t="s">
        <v>51941</v>
      </c>
      <c r="B13274">
        <v>1810.48</v>
      </c>
    </row>
    <row r="13275" spans="1:2" x14ac:dyDescent="0.2">
      <c r="A13275" t="s">
        <v>16267</v>
      </c>
      <c r="B13275">
        <v>12071.8</v>
      </c>
    </row>
    <row r="13276" spans="1:2" x14ac:dyDescent="0.2">
      <c r="A13276" t="s">
        <v>51942</v>
      </c>
      <c r="B13276">
        <v>12071.8</v>
      </c>
    </row>
    <row r="13277" spans="1:2" x14ac:dyDescent="0.2">
      <c r="A13277" t="s">
        <v>16268</v>
      </c>
      <c r="B13277">
        <v>20.29</v>
      </c>
    </row>
    <row r="13278" spans="1:2" x14ac:dyDescent="0.2">
      <c r="A13278" t="s">
        <v>51943</v>
      </c>
      <c r="B13278">
        <v>19.86</v>
      </c>
    </row>
    <row r="13279" spans="1:2" x14ac:dyDescent="0.2">
      <c r="A13279" t="s">
        <v>51944</v>
      </c>
      <c r="B13279">
        <v>13.41</v>
      </c>
    </row>
    <row r="13280" spans="1:2" x14ac:dyDescent="0.2">
      <c r="A13280" t="s">
        <v>51945</v>
      </c>
      <c r="B13280">
        <v>12.98</v>
      </c>
    </row>
    <row r="13281" spans="1:2" x14ac:dyDescent="0.2">
      <c r="A13281" t="s">
        <v>16270</v>
      </c>
      <c r="B13281">
        <v>138.5</v>
      </c>
    </row>
    <row r="13282" spans="1:2" x14ac:dyDescent="0.2">
      <c r="A13282" t="s">
        <v>51946</v>
      </c>
      <c r="B13282">
        <v>136.96</v>
      </c>
    </row>
    <row r="13283" spans="1:2" x14ac:dyDescent="0.2">
      <c r="A13283" t="s">
        <v>16271</v>
      </c>
      <c r="B13283">
        <v>201.98</v>
      </c>
    </row>
    <row r="13284" spans="1:2" x14ac:dyDescent="0.2">
      <c r="A13284" t="s">
        <v>51947</v>
      </c>
      <c r="B13284">
        <v>200.44</v>
      </c>
    </row>
    <row r="13285" spans="1:2" x14ac:dyDescent="0.2">
      <c r="A13285" t="s">
        <v>16272</v>
      </c>
      <c r="B13285">
        <v>265.45999999999998</v>
      </c>
    </row>
    <row r="13286" spans="1:2" x14ac:dyDescent="0.2">
      <c r="A13286" t="s">
        <v>51948</v>
      </c>
      <c r="B13286">
        <v>263.92</v>
      </c>
    </row>
    <row r="13287" spans="1:2" x14ac:dyDescent="0.2">
      <c r="A13287" t="s">
        <v>16273</v>
      </c>
      <c r="B13287">
        <v>328.94</v>
      </c>
    </row>
    <row r="13288" spans="1:2" x14ac:dyDescent="0.2">
      <c r="A13288" t="s">
        <v>51949</v>
      </c>
      <c r="B13288">
        <v>327.39999999999998</v>
      </c>
    </row>
    <row r="13289" spans="1:2" x14ac:dyDescent="0.2">
      <c r="A13289" t="s">
        <v>16275</v>
      </c>
      <c r="B13289">
        <v>474.39</v>
      </c>
    </row>
    <row r="13290" spans="1:2" x14ac:dyDescent="0.2">
      <c r="A13290" t="s">
        <v>51950</v>
      </c>
      <c r="B13290">
        <v>443.49</v>
      </c>
    </row>
    <row r="13291" spans="1:2" x14ac:dyDescent="0.2">
      <c r="A13291" t="s">
        <v>16276</v>
      </c>
      <c r="B13291">
        <v>457.86</v>
      </c>
    </row>
    <row r="13292" spans="1:2" x14ac:dyDescent="0.2">
      <c r="A13292" t="s">
        <v>51951</v>
      </c>
      <c r="B13292">
        <v>426.96</v>
      </c>
    </row>
    <row r="13293" spans="1:2" x14ac:dyDescent="0.2">
      <c r="A13293" t="s">
        <v>16277</v>
      </c>
      <c r="B13293">
        <v>432.34</v>
      </c>
    </row>
    <row r="13294" spans="1:2" x14ac:dyDescent="0.2">
      <c r="A13294" t="s">
        <v>51952</v>
      </c>
      <c r="B13294">
        <v>401.44</v>
      </c>
    </row>
    <row r="13295" spans="1:2" x14ac:dyDescent="0.2">
      <c r="A13295" t="s">
        <v>16278</v>
      </c>
      <c r="B13295">
        <v>427.97</v>
      </c>
    </row>
    <row r="13296" spans="1:2" x14ac:dyDescent="0.2">
      <c r="A13296" t="s">
        <v>51953</v>
      </c>
      <c r="B13296">
        <v>397.07</v>
      </c>
    </row>
    <row r="13297" spans="1:2" x14ac:dyDescent="0.2">
      <c r="A13297" t="s">
        <v>16279</v>
      </c>
      <c r="B13297">
        <v>423.79</v>
      </c>
    </row>
    <row r="13298" spans="1:2" x14ac:dyDescent="0.2">
      <c r="A13298" t="s">
        <v>51954</v>
      </c>
      <c r="B13298">
        <v>392.89</v>
      </c>
    </row>
    <row r="13299" spans="1:2" x14ac:dyDescent="0.2">
      <c r="A13299" t="s">
        <v>51955</v>
      </c>
      <c r="B13299">
        <v>656.96</v>
      </c>
    </row>
    <row r="13300" spans="1:2" x14ac:dyDescent="0.2">
      <c r="A13300" t="s">
        <v>51956</v>
      </c>
      <c r="B13300">
        <v>619.88</v>
      </c>
    </row>
    <row r="13301" spans="1:2" x14ac:dyDescent="0.2">
      <c r="A13301" t="s">
        <v>16280</v>
      </c>
      <c r="B13301">
        <v>222.54</v>
      </c>
    </row>
    <row r="13302" spans="1:2" x14ac:dyDescent="0.2">
      <c r="A13302" t="s">
        <v>51957</v>
      </c>
      <c r="B13302">
        <v>201.94</v>
      </c>
    </row>
    <row r="13303" spans="1:2" x14ac:dyDescent="0.2">
      <c r="A13303" t="s">
        <v>16281</v>
      </c>
      <c r="B13303">
        <v>224.44</v>
      </c>
    </row>
    <row r="13304" spans="1:2" x14ac:dyDescent="0.2">
      <c r="A13304" t="s">
        <v>51958</v>
      </c>
      <c r="B13304">
        <v>203.84</v>
      </c>
    </row>
    <row r="13305" spans="1:2" x14ac:dyDescent="0.2">
      <c r="A13305" t="s">
        <v>16282</v>
      </c>
      <c r="B13305">
        <v>226.54</v>
      </c>
    </row>
    <row r="13306" spans="1:2" x14ac:dyDescent="0.2">
      <c r="A13306" t="s">
        <v>51959</v>
      </c>
      <c r="B13306">
        <v>205.94</v>
      </c>
    </row>
    <row r="13307" spans="1:2" x14ac:dyDescent="0.2">
      <c r="A13307" t="s">
        <v>16283</v>
      </c>
      <c r="B13307">
        <v>249.78</v>
      </c>
    </row>
    <row r="13308" spans="1:2" x14ac:dyDescent="0.2">
      <c r="A13308" t="s">
        <v>51960</v>
      </c>
      <c r="B13308">
        <v>229.18</v>
      </c>
    </row>
    <row r="13309" spans="1:2" x14ac:dyDescent="0.2">
      <c r="A13309" t="s">
        <v>16284</v>
      </c>
      <c r="B13309">
        <v>264.04000000000002</v>
      </c>
    </row>
    <row r="13310" spans="1:2" x14ac:dyDescent="0.2">
      <c r="A13310" t="s">
        <v>51961</v>
      </c>
      <c r="B13310">
        <v>243.44</v>
      </c>
    </row>
    <row r="13311" spans="1:2" x14ac:dyDescent="0.2">
      <c r="A13311" t="s">
        <v>16285</v>
      </c>
      <c r="B13311">
        <v>600.09</v>
      </c>
    </row>
    <row r="13312" spans="1:2" x14ac:dyDescent="0.2">
      <c r="A13312" t="s">
        <v>51962</v>
      </c>
      <c r="B13312">
        <v>569.19000000000005</v>
      </c>
    </row>
    <row r="13313" spans="1:2" x14ac:dyDescent="0.2">
      <c r="A13313" t="s">
        <v>16286</v>
      </c>
      <c r="B13313">
        <v>596</v>
      </c>
    </row>
    <row r="13314" spans="1:2" x14ac:dyDescent="0.2">
      <c r="A13314" t="s">
        <v>51963</v>
      </c>
      <c r="B13314">
        <v>565.1</v>
      </c>
    </row>
    <row r="13315" spans="1:2" x14ac:dyDescent="0.2">
      <c r="A13315" t="s">
        <v>16287</v>
      </c>
      <c r="B13315">
        <v>593.73</v>
      </c>
    </row>
    <row r="13316" spans="1:2" x14ac:dyDescent="0.2">
      <c r="A13316" t="s">
        <v>51964</v>
      </c>
      <c r="B13316">
        <v>562.83000000000004</v>
      </c>
    </row>
    <row r="13317" spans="1:2" x14ac:dyDescent="0.2">
      <c r="A13317" t="s">
        <v>16288</v>
      </c>
      <c r="B13317">
        <v>575.87</v>
      </c>
    </row>
    <row r="13318" spans="1:2" x14ac:dyDescent="0.2">
      <c r="A13318" t="s">
        <v>51965</v>
      </c>
      <c r="B13318">
        <v>544.97</v>
      </c>
    </row>
    <row r="13319" spans="1:2" x14ac:dyDescent="0.2">
      <c r="A13319" t="s">
        <v>16289</v>
      </c>
      <c r="B13319">
        <v>572.44000000000005</v>
      </c>
    </row>
    <row r="13320" spans="1:2" x14ac:dyDescent="0.2">
      <c r="A13320" t="s">
        <v>51966</v>
      </c>
      <c r="B13320">
        <v>541.54</v>
      </c>
    </row>
    <row r="13321" spans="1:2" x14ac:dyDescent="0.2">
      <c r="A13321" t="s">
        <v>16290</v>
      </c>
      <c r="B13321">
        <v>394.85</v>
      </c>
    </row>
    <row r="13322" spans="1:2" x14ac:dyDescent="0.2">
      <c r="A13322" t="s">
        <v>51967</v>
      </c>
      <c r="B13322">
        <v>374.25</v>
      </c>
    </row>
    <row r="13323" spans="1:2" x14ac:dyDescent="0.2">
      <c r="A13323" t="s">
        <v>16291</v>
      </c>
      <c r="B13323">
        <v>393.05</v>
      </c>
    </row>
    <row r="13324" spans="1:2" x14ac:dyDescent="0.2">
      <c r="A13324" t="s">
        <v>51968</v>
      </c>
      <c r="B13324">
        <v>372.45</v>
      </c>
    </row>
    <row r="13325" spans="1:2" x14ac:dyDescent="0.2">
      <c r="A13325" t="s">
        <v>16292</v>
      </c>
      <c r="B13325">
        <v>393.05</v>
      </c>
    </row>
    <row r="13326" spans="1:2" x14ac:dyDescent="0.2">
      <c r="A13326" t="s">
        <v>51969</v>
      </c>
      <c r="B13326">
        <v>372.45</v>
      </c>
    </row>
    <row r="13327" spans="1:2" x14ac:dyDescent="0.2">
      <c r="A13327" t="s">
        <v>16293</v>
      </c>
      <c r="B13327">
        <v>677.78</v>
      </c>
    </row>
    <row r="13328" spans="1:2" x14ac:dyDescent="0.2">
      <c r="A13328" t="s">
        <v>51970</v>
      </c>
      <c r="B13328">
        <v>646.88</v>
      </c>
    </row>
    <row r="13329" spans="1:2" x14ac:dyDescent="0.2">
      <c r="A13329" t="s">
        <v>16294</v>
      </c>
      <c r="B13329">
        <v>648.27</v>
      </c>
    </row>
    <row r="13330" spans="1:2" x14ac:dyDescent="0.2">
      <c r="A13330" t="s">
        <v>51971</v>
      </c>
      <c r="B13330">
        <v>617.37</v>
      </c>
    </row>
    <row r="13331" spans="1:2" x14ac:dyDescent="0.2">
      <c r="A13331" t="s">
        <v>16295</v>
      </c>
      <c r="B13331">
        <v>626.52</v>
      </c>
    </row>
    <row r="13332" spans="1:2" x14ac:dyDescent="0.2">
      <c r="A13332" t="s">
        <v>51972</v>
      </c>
      <c r="B13332">
        <v>595.62</v>
      </c>
    </row>
    <row r="13333" spans="1:2" x14ac:dyDescent="0.2">
      <c r="A13333" t="s">
        <v>16296</v>
      </c>
      <c r="B13333">
        <v>472.55</v>
      </c>
    </row>
    <row r="13334" spans="1:2" x14ac:dyDescent="0.2">
      <c r="A13334" t="s">
        <v>51973</v>
      </c>
      <c r="B13334">
        <v>451.95</v>
      </c>
    </row>
    <row r="13335" spans="1:2" x14ac:dyDescent="0.2">
      <c r="A13335" t="s">
        <v>16297</v>
      </c>
      <c r="B13335">
        <v>445.32</v>
      </c>
    </row>
    <row r="13336" spans="1:2" x14ac:dyDescent="0.2">
      <c r="A13336" t="s">
        <v>51974</v>
      </c>
      <c r="B13336">
        <v>424.72</v>
      </c>
    </row>
    <row r="13337" spans="1:2" x14ac:dyDescent="0.2">
      <c r="A13337" t="s">
        <v>16298</v>
      </c>
      <c r="B13337">
        <v>425.84</v>
      </c>
    </row>
    <row r="13338" spans="1:2" x14ac:dyDescent="0.2">
      <c r="A13338" t="s">
        <v>51975</v>
      </c>
      <c r="B13338">
        <v>405.24</v>
      </c>
    </row>
    <row r="13339" spans="1:2" x14ac:dyDescent="0.2">
      <c r="A13339" t="s">
        <v>16299</v>
      </c>
      <c r="B13339">
        <v>563.64</v>
      </c>
    </row>
    <row r="13340" spans="1:2" x14ac:dyDescent="0.2">
      <c r="A13340" t="s">
        <v>51976</v>
      </c>
      <c r="B13340">
        <v>532.74</v>
      </c>
    </row>
    <row r="13341" spans="1:2" x14ac:dyDescent="0.2">
      <c r="A13341" t="s">
        <v>16300</v>
      </c>
      <c r="B13341">
        <v>575.71</v>
      </c>
    </row>
    <row r="13342" spans="1:2" x14ac:dyDescent="0.2">
      <c r="A13342" t="s">
        <v>51977</v>
      </c>
      <c r="B13342">
        <v>544.80999999999995</v>
      </c>
    </row>
    <row r="13343" spans="1:2" x14ac:dyDescent="0.2">
      <c r="A13343" t="s">
        <v>16301</v>
      </c>
      <c r="B13343">
        <v>572.08000000000004</v>
      </c>
    </row>
    <row r="13344" spans="1:2" x14ac:dyDescent="0.2">
      <c r="A13344" t="s">
        <v>51978</v>
      </c>
      <c r="B13344">
        <v>541.17999999999995</v>
      </c>
    </row>
    <row r="13345" spans="1:2" x14ac:dyDescent="0.2">
      <c r="A13345" t="s">
        <v>16302</v>
      </c>
      <c r="B13345">
        <v>570.27</v>
      </c>
    </row>
    <row r="13346" spans="1:2" x14ac:dyDescent="0.2">
      <c r="A13346" t="s">
        <v>51979</v>
      </c>
      <c r="B13346">
        <v>539.37</v>
      </c>
    </row>
    <row r="13347" spans="1:2" x14ac:dyDescent="0.2">
      <c r="A13347" t="s">
        <v>16303</v>
      </c>
      <c r="B13347">
        <v>394.85</v>
      </c>
    </row>
    <row r="13348" spans="1:2" x14ac:dyDescent="0.2">
      <c r="A13348" t="s">
        <v>51980</v>
      </c>
      <c r="B13348">
        <v>374.25</v>
      </c>
    </row>
    <row r="13349" spans="1:2" x14ac:dyDescent="0.2">
      <c r="A13349" t="s">
        <v>16304</v>
      </c>
      <c r="B13349">
        <v>393.05</v>
      </c>
    </row>
    <row r="13350" spans="1:2" x14ac:dyDescent="0.2">
      <c r="A13350" t="s">
        <v>51981</v>
      </c>
      <c r="B13350">
        <v>372.45</v>
      </c>
    </row>
    <row r="13351" spans="1:2" x14ac:dyDescent="0.2">
      <c r="A13351" t="s">
        <v>16305</v>
      </c>
      <c r="B13351">
        <v>393.05</v>
      </c>
    </row>
    <row r="13352" spans="1:2" x14ac:dyDescent="0.2">
      <c r="A13352" t="s">
        <v>51982</v>
      </c>
      <c r="B13352">
        <v>372.45</v>
      </c>
    </row>
    <row r="13353" spans="1:2" x14ac:dyDescent="0.2">
      <c r="A13353" t="s">
        <v>16306</v>
      </c>
      <c r="B13353">
        <v>242.13</v>
      </c>
    </row>
    <row r="13354" spans="1:2" x14ac:dyDescent="0.2">
      <c r="A13354" t="s">
        <v>51983</v>
      </c>
      <c r="B13354">
        <v>221.53</v>
      </c>
    </row>
    <row r="13355" spans="1:2" x14ac:dyDescent="0.2">
      <c r="A13355" t="s">
        <v>16307</v>
      </c>
      <c r="B13355">
        <v>233.93</v>
      </c>
    </row>
    <row r="13356" spans="1:2" x14ac:dyDescent="0.2">
      <c r="A13356" t="s">
        <v>51984</v>
      </c>
      <c r="B13356">
        <v>213.33</v>
      </c>
    </row>
    <row r="13357" spans="1:2" x14ac:dyDescent="0.2">
      <c r="A13357" t="s">
        <v>16308</v>
      </c>
      <c r="B13357">
        <v>223.26</v>
      </c>
    </row>
    <row r="13358" spans="1:2" x14ac:dyDescent="0.2">
      <c r="A13358" t="s">
        <v>51985</v>
      </c>
      <c r="B13358">
        <v>202.66</v>
      </c>
    </row>
    <row r="13359" spans="1:2" x14ac:dyDescent="0.2">
      <c r="A13359" t="s">
        <v>16309</v>
      </c>
      <c r="B13359">
        <v>296.04000000000002</v>
      </c>
    </row>
    <row r="13360" spans="1:2" x14ac:dyDescent="0.2">
      <c r="A13360" t="s">
        <v>51986</v>
      </c>
      <c r="B13360">
        <v>275.44</v>
      </c>
    </row>
    <row r="13361" spans="1:2" x14ac:dyDescent="0.2">
      <c r="A13361" t="s">
        <v>16310</v>
      </c>
      <c r="B13361">
        <v>286.35000000000002</v>
      </c>
    </row>
    <row r="13362" spans="1:2" x14ac:dyDescent="0.2">
      <c r="A13362" t="s">
        <v>51987</v>
      </c>
      <c r="B13362">
        <v>265.75</v>
      </c>
    </row>
    <row r="13363" spans="1:2" x14ac:dyDescent="0.2">
      <c r="A13363" t="s">
        <v>51988</v>
      </c>
      <c r="B13363">
        <v>328.05</v>
      </c>
    </row>
    <row r="13364" spans="1:2" x14ac:dyDescent="0.2">
      <c r="A13364" t="s">
        <v>51989</v>
      </c>
      <c r="B13364">
        <v>307.45</v>
      </c>
    </row>
    <row r="13365" spans="1:2" x14ac:dyDescent="0.2">
      <c r="A13365" t="s">
        <v>16311</v>
      </c>
      <c r="B13365">
        <v>863.72</v>
      </c>
    </row>
    <row r="13366" spans="1:2" x14ac:dyDescent="0.2">
      <c r="A13366" t="s">
        <v>51990</v>
      </c>
      <c r="B13366">
        <v>832.82</v>
      </c>
    </row>
    <row r="13367" spans="1:2" x14ac:dyDescent="0.2">
      <c r="A13367" t="s">
        <v>16312</v>
      </c>
      <c r="B13367">
        <v>861.44</v>
      </c>
    </row>
    <row r="13368" spans="1:2" x14ac:dyDescent="0.2">
      <c r="A13368" t="s">
        <v>51991</v>
      </c>
      <c r="B13368">
        <v>830.54</v>
      </c>
    </row>
    <row r="13369" spans="1:2" x14ac:dyDescent="0.2">
      <c r="A13369" t="s">
        <v>16313</v>
      </c>
      <c r="B13369">
        <v>1022.19</v>
      </c>
    </row>
    <row r="13370" spans="1:2" x14ac:dyDescent="0.2">
      <c r="A13370" t="s">
        <v>51992</v>
      </c>
      <c r="B13370">
        <v>988.72</v>
      </c>
    </row>
    <row r="13371" spans="1:2" x14ac:dyDescent="0.2">
      <c r="A13371" t="s">
        <v>16314</v>
      </c>
      <c r="B13371">
        <v>1017.3</v>
      </c>
    </row>
    <row r="13372" spans="1:2" x14ac:dyDescent="0.2">
      <c r="A13372" t="s">
        <v>51993</v>
      </c>
      <c r="B13372">
        <v>983.82</v>
      </c>
    </row>
    <row r="13373" spans="1:2" x14ac:dyDescent="0.2">
      <c r="A13373" t="s">
        <v>16315</v>
      </c>
      <c r="B13373">
        <v>1012.4</v>
      </c>
    </row>
    <row r="13374" spans="1:2" x14ac:dyDescent="0.2">
      <c r="A13374" t="s">
        <v>51994</v>
      </c>
      <c r="B13374">
        <v>978.92</v>
      </c>
    </row>
    <row r="13375" spans="1:2" x14ac:dyDescent="0.2">
      <c r="A13375" t="s">
        <v>16316</v>
      </c>
      <c r="B13375">
        <v>1758.23</v>
      </c>
    </row>
    <row r="13376" spans="1:2" x14ac:dyDescent="0.2">
      <c r="A13376" t="s">
        <v>51995</v>
      </c>
      <c r="B13376">
        <v>1696.43</v>
      </c>
    </row>
    <row r="13377" spans="1:2" x14ac:dyDescent="0.2">
      <c r="A13377" t="s">
        <v>16317</v>
      </c>
      <c r="B13377">
        <v>1768.02</v>
      </c>
    </row>
    <row r="13378" spans="1:2" x14ac:dyDescent="0.2">
      <c r="A13378" t="s">
        <v>51996</v>
      </c>
      <c r="B13378">
        <v>1706.22</v>
      </c>
    </row>
    <row r="13379" spans="1:2" x14ac:dyDescent="0.2">
      <c r="A13379" t="s">
        <v>16318</v>
      </c>
      <c r="B13379">
        <v>2386.9699999999998</v>
      </c>
    </row>
    <row r="13380" spans="1:2" x14ac:dyDescent="0.2">
      <c r="A13380" t="s">
        <v>51997</v>
      </c>
      <c r="B13380">
        <v>2320.02</v>
      </c>
    </row>
    <row r="13381" spans="1:2" x14ac:dyDescent="0.2">
      <c r="A13381" t="s">
        <v>16319</v>
      </c>
      <c r="B13381">
        <v>658.49</v>
      </c>
    </row>
    <row r="13382" spans="1:2" x14ac:dyDescent="0.2">
      <c r="A13382" t="s">
        <v>51998</v>
      </c>
      <c r="B13382">
        <v>637.89</v>
      </c>
    </row>
    <row r="13383" spans="1:2" x14ac:dyDescent="0.2">
      <c r="A13383" t="s">
        <v>16320</v>
      </c>
      <c r="B13383">
        <v>658.49</v>
      </c>
    </row>
    <row r="13384" spans="1:2" x14ac:dyDescent="0.2">
      <c r="A13384" t="s">
        <v>51999</v>
      </c>
      <c r="B13384">
        <v>637.89</v>
      </c>
    </row>
    <row r="13385" spans="1:2" x14ac:dyDescent="0.2">
      <c r="A13385" t="s">
        <v>16321</v>
      </c>
      <c r="B13385">
        <v>696.12</v>
      </c>
    </row>
    <row r="13386" spans="1:2" x14ac:dyDescent="0.2">
      <c r="A13386" t="s">
        <v>52000</v>
      </c>
      <c r="B13386">
        <v>665.22</v>
      </c>
    </row>
    <row r="13387" spans="1:2" x14ac:dyDescent="0.2">
      <c r="A13387" t="s">
        <v>16322</v>
      </c>
      <c r="B13387">
        <v>683.31</v>
      </c>
    </row>
    <row r="13388" spans="1:2" x14ac:dyDescent="0.2">
      <c r="A13388" t="s">
        <v>52001</v>
      </c>
      <c r="B13388">
        <v>652.41</v>
      </c>
    </row>
    <row r="13389" spans="1:2" x14ac:dyDescent="0.2">
      <c r="A13389" t="s">
        <v>16323</v>
      </c>
      <c r="B13389">
        <v>670.79</v>
      </c>
    </row>
    <row r="13390" spans="1:2" x14ac:dyDescent="0.2">
      <c r="A13390" t="s">
        <v>52002</v>
      </c>
      <c r="B13390">
        <v>639.89</v>
      </c>
    </row>
    <row r="13391" spans="1:2" x14ac:dyDescent="0.2">
      <c r="A13391" t="s">
        <v>16324</v>
      </c>
      <c r="B13391">
        <v>962.72</v>
      </c>
    </row>
    <row r="13392" spans="1:2" x14ac:dyDescent="0.2">
      <c r="A13392" t="s">
        <v>52003</v>
      </c>
      <c r="B13392">
        <v>921.52</v>
      </c>
    </row>
    <row r="13393" spans="1:2" x14ac:dyDescent="0.2">
      <c r="A13393" t="s">
        <v>16325</v>
      </c>
      <c r="B13393">
        <v>954.84</v>
      </c>
    </row>
    <row r="13394" spans="1:2" x14ac:dyDescent="0.2">
      <c r="A13394" t="s">
        <v>52004</v>
      </c>
      <c r="B13394">
        <v>913.64</v>
      </c>
    </row>
    <row r="13395" spans="1:2" x14ac:dyDescent="0.2">
      <c r="A13395" t="s">
        <v>16326</v>
      </c>
      <c r="B13395">
        <v>1926.29</v>
      </c>
    </row>
    <row r="13396" spans="1:2" x14ac:dyDescent="0.2">
      <c r="A13396" t="s">
        <v>52005</v>
      </c>
      <c r="B13396">
        <v>1849.04</v>
      </c>
    </row>
    <row r="13397" spans="1:2" x14ac:dyDescent="0.2">
      <c r="A13397" t="s">
        <v>16327</v>
      </c>
      <c r="B13397">
        <v>4951.6400000000003</v>
      </c>
    </row>
    <row r="13398" spans="1:2" x14ac:dyDescent="0.2">
      <c r="A13398" t="s">
        <v>52006</v>
      </c>
      <c r="B13398">
        <v>4765.29</v>
      </c>
    </row>
    <row r="13399" spans="1:2" x14ac:dyDescent="0.2">
      <c r="A13399" t="s">
        <v>16328</v>
      </c>
      <c r="B13399">
        <v>1380.58</v>
      </c>
    </row>
    <row r="13400" spans="1:2" x14ac:dyDescent="0.2">
      <c r="A13400" t="s">
        <v>52007</v>
      </c>
      <c r="B13400">
        <v>1323.93</v>
      </c>
    </row>
    <row r="13401" spans="1:2" x14ac:dyDescent="0.2">
      <c r="A13401" t="s">
        <v>16329</v>
      </c>
      <c r="B13401">
        <v>472.81</v>
      </c>
    </row>
    <row r="13402" spans="1:2" x14ac:dyDescent="0.2">
      <c r="A13402" t="s">
        <v>52008</v>
      </c>
      <c r="B13402">
        <v>463</v>
      </c>
    </row>
    <row r="13403" spans="1:2" x14ac:dyDescent="0.2">
      <c r="A13403" t="s">
        <v>16330</v>
      </c>
      <c r="B13403">
        <v>717.55</v>
      </c>
    </row>
    <row r="13404" spans="1:2" x14ac:dyDescent="0.2">
      <c r="A13404" t="s">
        <v>52009</v>
      </c>
      <c r="B13404">
        <v>658.33</v>
      </c>
    </row>
    <row r="13405" spans="1:2" x14ac:dyDescent="0.2">
      <c r="A13405" t="s">
        <v>16331</v>
      </c>
      <c r="B13405">
        <v>725.9</v>
      </c>
    </row>
    <row r="13406" spans="1:2" x14ac:dyDescent="0.2">
      <c r="A13406" t="s">
        <v>52010</v>
      </c>
      <c r="B13406">
        <v>666.68</v>
      </c>
    </row>
    <row r="13407" spans="1:2" x14ac:dyDescent="0.2">
      <c r="A13407" t="s">
        <v>16332</v>
      </c>
      <c r="B13407">
        <v>732.38</v>
      </c>
    </row>
    <row r="13408" spans="1:2" x14ac:dyDescent="0.2">
      <c r="A13408" t="s">
        <v>52011</v>
      </c>
      <c r="B13408">
        <v>673.15</v>
      </c>
    </row>
    <row r="13409" spans="1:2" x14ac:dyDescent="0.2">
      <c r="A13409" t="s">
        <v>16333</v>
      </c>
      <c r="B13409">
        <v>734.65</v>
      </c>
    </row>
    <row r="13410" spans="1:2" x14ac:dyDescent="0.2">
      <c r="A13410" t="s">
        <v>52012</v>
      </c>
      <c r="B13410">
        <v>675.43</v>
      </c>
    </row>
    <row r="13411" spans="1:2" x14ac:dyDescent="0.2">
      <c r="A13411" t="s">
        <v>16334</v>
      </c>
      <c r="B13411">
        <v>936.59</v>
      </c>
    </row>
    <row r="13412" spans="1:2" x14ac:dyDescent="0.2">
      <c r="A13412" t="s">
        <v>52013</v>
      </c>
      <c r="B13412">
        <v>905.69</v>
      </c>
    </row>
    <row r="13413" spans="1:2" x14ac:dyDescent="0.2">
      <c r="A13413" t="s">
        <v>16335</v>
      </c>
      <c r="B13413">
        <v>614.58000000000004</v>
      </c>
    </row>
    <row r="13414" spans="1:2" x14ac:dyDescent="0.2">
      <c r="A13414" t="s">
        <v>52014</v>
      </c>
      <c r="B13414">
        <v>578.53</v>
      </c>
    </row>
    <row r="13415" spans="1:2" x14ac:dyDescent="0.2">
      <c r="A13415" t="s">
        <v>16336</v>
      </c>
      <c r="B13415">
        <v>390.17</v>
      </c>
    </row>
    <row r="13416" spans="1:2" x14ac:dyDescent="0.2">
      <c r="A13416" t="s">
        <v>52015</v>
      </c>
      <c r="B13416">
        <v>359.27</v>
      </c>
    </row>
    <row r="13417" spans="1:2" x14ac:dyDescent="0.2">
      <c r="A13417" t="s">
        <v>16337</v>
      </c>
      <c r="B13417">
        <v>588.29999999999995</v>
      </c>
    </row>
    <row r="13418" spans="1:2" x14ac:dyDescent="0.2">
      <c r="A13418" t="s">
        <v>52016</v>
      </c>
      <c r="B13418">
        <v>529.08000000000004</v>
      </c>
    </row>
    <row r="13419" spans="1:2" x14ac:dyDescent="0.2">
      <c r="A13419" t="s">
        <v>52017</v>
      </c>
      <c r="B13419">
        <v>1508.63</v>
      </c>
    </row>
    <row r="13420" spans="1:2" x14ac:dyDescent="0.2">
      <c r="A13420" t="s">
        <v>52018</v>
      </c>
      <c r="B13420">
        <v>1465.37</v>
      </c>
    </row>
    <row r="13421" spans="1:2" x14ac:dyDescent="0.2">
      <c r="A13421" t="s">
        <v>16338</v>
      </c>
      <c r="B13421">
        <v>886.67</v>
      </c>
    </row>
    <row r="13422" spans="1:2" x14ac:dyDescent="0.2">
      <c r="A13422" t="s">
        <v>52019</v>
      </c>
      <c r="B13422">
        <v>851.54</v>
      </c>
    </row>
    <row r="13423" spans="1:2" x14ac:dyDescent="0.2">
      <c r="A13423" t="s">
        <v>16339</v>
      </c>
      <c r="B13423">
        <v>908.59</v>
      </c>
    </row>
    <row r="13424" spans="1:2" x14ac:dyDescent="0.2">
      <c r="A13424" t="s">
        <v>52020</v>
      </c>
      <c r="B13424">
        <v>872.96</v>
      </c>
    </row>
    <row r="13425" spans="1:2" x14ac:dyDescent="0.2">
      <c r="A13425" t="s">
        <v>16340</v>
      </c>
      <c r="B13425">
        <v>951.66</v>
      </c>
    </row>
    <row r="13426" spans="1:2" x14ac:dyDescent="0.2">
      <c r="A13426" t="s">
        <v>52021</v>
      </c>
      <c r="B13426">
        <v>915.51</v>
      </c>
    </row>
    <row r="13427" spans="1:2" x14ac:dyDescent="0.2">
      <c r="A13427" t="s">
        <v>16341</v>
      </c>
      <c r="B13427">
        <v>423.15</v>
      </c>
    </row>
    <row r="13428" spans="1:2" x14ac:dyDescent="0.2">
      <c r="A13428" t="s">
        <v>52022</v>
      </c>
      <c r="B13428">
        <v>392.25</v>
      </c>
    </row>
    <row r="13429" spans="1:2" x14ac:dyDescent="0.2">
      <c r="A13429" t="s">
        <v>16342</v>
      </c>
      <c r="B13429">
        <v>413.17</v>
      </c>
    </row>
    <row r="13430" spans="1:2" x14ac:dyDescent="0.2">
      <c r="A13430" t="s">
        <v>52023</v>
      </c>
      <c r="B13430">
        <v>382.27</v>
      </c>
    </row>
    <row r="13431" spans="1:2" x14ac:dyDescent="0.2">
      <c r="A13431" t="s">
        <v>16343</v>
      </c>
      <c r="B13431">
        <v>400.71</v>
      </c>
    </row>
    <row r="13432" spans="1:2" x14ac:dyDescent="0.2">
      <c r="A13432" t="s">
        <v>52024</v>
      </c>
      <c r="B13432">
        <v>369.81</v>
      </c>
    </row>
    <row r="13433" spans="1:2" x14ac:dyDescent="0.2">
      <c r="A13433" t="s">
        <v>16344</v>
      </c>
      <c r="B13433">
        <v>277.66000000000003</v>
      </c>
    </row>
    <row r="13434" spans="1:2" x14ac:dyDescent="0.2">
      <c r="A13434" t="s">
        <v>52025</v>
      </c>
      <c r="B13434">
        <v>257.06</v>
      </c>
    </row>
    <row r="13435" spans="1:2" x14ac:dyDescent="0.2">
      <c r="A13435" t="s">
        <v>16345</v>
      </c>
      <c r="B13435">
        <v>160.85</v>
      </c>
    </row>
    <row r="13436" spans="1:2" x14ac:dyDescent="0.2">
      <c r="A13436" t="s">
        <v>52026</v>
      </c>
      <c r="B13436">
        <v>150.55000000000001</v>
      </c>
    </row>
    <row r="13437" spans="1:2" x14ac:dyDescent="0.2">
      <c r="A13437" t="s">
        <v>16346</v>
      </c>
      <c r="B13437">
        <v>1733.31</v>
      </c>
    </row>
    <row r="13438" spans="1:2" x14ac:dyDescent="0.2">
      <c r="A13438" t="s">
        <v>52027</v>
      </c>
      <c r="B13438">
        <v>1671.51</v>
      </c>
    </row>
    <row r="13439" spans="1:2" x14ac:dyDescent="0.2">
      <c r="A13439" t="s">
        <v>16347</v>
      </c>
      <c r="B13439">
        <v>1036.43</v>
      </c>
    </row>
    <row r="13440" spans="1:2" x14ac:dyDescent="0.2">
      <c r="A13440" t="s">
        <v>52028</v>
      </c>
      <c r="B13440">
        <v>942.08</v>
      </c>
    </row>
    <row r="13441" spans="1:2" x14ac:dyDescent="0.2">
      <c r="A13441" t="s">
        <v>16348</v>
      </c>
      <c r="B13441">
        <v>977.27</v>
      </c>
    </row>
    <row r="13442" spans="1:2" x14ac:dyDescent="0.2">
      <c r="A13442" t="s">
        <v>52029</v>
      </c>
      <c r="B13442">
        <v>946.37</v>
      </c>
    </row>
    <row r="13443" spans="1:2" x14ac:dyDescent="0.2">
      <c r="A13443" t="s">
        <v>16349</v>
      </c>
      <c r="B13443">
        <v>1124.01</v>
      </c>
    </row>
    <row r="13444" spans="1:2" x14ac:dyDescent="0.2">
      <c r="A13444" t="s">
        <v>52030</v>
      </c>
      <c r="B13444">
        <v>1093.1099999999999</v>
      </c>
    </row>
    <row r="13445" spans="1:2" x14ac:dyDescent="0.2">
      <c r="A13445" t="s">
        <v>16350</v>
      </c>
      <c r="B13445">
        <v>1390.65</v>
      </c>
    </row>
    <row r="13446" spans="1:2" x14ac:dyDescent="0.2">
      <c r="A13446" t="s">
        <v>52031</v>
      </c>
      <c r="B13446">
        <v>1354.6</v>
      </c>
    </row>
    <row r="13447" spans="1:2" x14ac:dyDescent="0.2">
      <c r="A13447" t="s">
        <v>16351</v>
      </c>
      <c r="B13447">
        <v>965.22</v>
      </c>
    </row>
    <row r="13448" spans="1:2" x14ac:dyDescent="0.2">
      <c r="A13448" t="s">
        <v>52032</v>
      </c>
      <c r="B13448">
        <v>934.32</v>
      </c>
    </row>
    <row r="13449" spans="1:2" x14ac:dyDescent="0.2">
      <c r="A13449" t="s">
        <v>16352</v>
      </c>
      <c r="B13449">
        <v>778</v>
      </c>
    </row>
    <row r="13450" spans="1:2" x14ac:dyDescent="0.2">
      <c r="A13450" t="s">
        <v>52033</v>
      </c>
      <c r="B13450">
        <v>752.25</v>
      </c>
    </row>
    <row r="13451" spans="1:2" x14ac:dyDescent="0.2">
      <c r="A13451" t="s">
        <v>16353</v>
      </c>
      <c r="B13451">
        <v>1015.67</v>
      </c>
    </row>
    <row r="13452" spans="1:2" x14ac:dyDescent="0.2">
      <c r="A13452" t="s">
        <v>52034</v>
      </c>
      <c r="B13452">
        <v>969.32</v>
      </c>
    </row>
    <row r="13453" spans="1:2" x14ac:dyDescent="0.2">
      <c r="A13453" t="s">
        <v>16354</v>
      </c>
      <c r="B13453">
        <v>1442.38</v>
      </c>
    </row>
    <row r="13454" spans="1:2" x14ac:dyDescent="0.2">
      <c r="A13454" t="s">
        <v>52035</v>
      </c>
      <c r="B13454">
        <v>1406.33</v>
      </c>
    </row>
    <row r="13455" spans="1:2" x14ac:dyDescent="0.2">
      <c r="A13455" t="s">
        <v>16355</v>
      </c>
      <c r="B13455">
        <v>1856.04</v>
      </c>
    </row>
    <row r="13456" spans="1:2" x14ac:dyDescent="0.2">
      <c r="A13456" t="s">
        <v>52036</v>
      </c>
      <c r="B13456">
        <v>1814.84</v>
      </c>
    </row>
    <row r="13457" spans="1:2" x14ac:dyDescent="0.2">
      <c r="A13457" t="s">
        <v>16357</v>
      </c>
      <c r="B13457">
        <v>1214.77</v>
      </c>
    </row>
    <row r="13458" spans="1:2" x14ac:dyDescent="0.2">
      <c r="A13458" t="s">
        <v>52037</v>
      </c>
      <c r="B13458">
        <v>1189.02</v>
      </c>
    </row>
    <row r="13459" spans="1:2" x14ac:dyDescent="0.2">
      <c r="A13459" t="s">
        <v>16358</v>
      </c>
      <c r="B13459">
        <v>1377.73</v>
      </c>
    </row>
    <row r="13460" spans="1:2" x14ac:dyDescent="0.2">
      <c r="A13460" t="s">
        <v>52038</v>
      </c>
      <c r="B13460">
        <v>1351.98</v>
      </c>
    </row>
    <row r="13461" spans="1:2" x14ac:dyDescent="0.2">
      <c r="A13461" t="s">
        <v>16359</v>
      </c>
      <c r="B13461">
        <v>1740.18</v>
      </c>
    </row>
    <row r="13462" spans="1:2" x14ac:dyDescent="0.2">
      <c r="A13462" t="s">
        <v>52039</v>
      </c>
      <c r="B13462">
        <v>1704.13</v>
      </c>
    </row>
    <row r="13463" spans="1:2" x14ac:dyDescent="0.2">
      <c r="A13463" t="s">
        <v>16360</v>
      </c>
      <c r="B13463">
        <v>2552.88</v>
      </c>
    </row>
    <row r="13464" spans="1:2" x14ac:dyDescent="0.2">
      <c r="A13464" t="s">
        <v>52040</v>
      </c>
      <c r="B13464">
        <v>2511.6799999999998</v>
      </c>
    </row>
    <row r="13465" spans="1:2" x14ac:dyDescent="0.2">
      <c r="A13465" t="s">
        <v>16361</v>
      </c>
      <c r="B13465">
        <v>905.08</v>
      </c>
    </row>
    <row r="13466" spans="1:2" x14ac:dyDescent="0.2">
      <c r="A13466" t="s">
        <v>52041</v>
      </c>
      <c r="B13466">
        <v>863.88</v>
      </c>
    </row>
    <row r="13467" spans="1:2" x14ac:dyDescent="0.2">
      <c r="A13467" t="s">
        <v>16363</v>
      </c>
      <c r="B13467">
        <v>159.99</v>
      </c>
    </row>
    <row r="13468" spans="1:2" x14ac:dyDescent="0.2">
      <c r="A13468" t="s">
        <v>52042</v>
      </c>
      <c r="B13468">
        <v>146.61000000000001</v>
      </c>
    </row>
    <row r="13469" spans="1:2" x14ac:dyDescent="0.2">
      <c r="A13469" t="s">
        <v>16364</v>
      </c>
      <c r="B13469">
        <v>296.37</v>
      </c>
    </row>
    <row r="13470" spans="1:2" x14ac:dyDescent="0.2">
      <c r="A13470" t="s">
        <v>52043</v>
      </c>
      <c r="B13470">
        <v>280.92</v>
      </c>
    </row>
    <row r="13471" spans="1:2" x14ac:dyDescent="0.2">
      <c r="A13471" t="s">
        <v>16365</v>
      </c>
      <c r="B13471">
        <v>400.37</v>
      </c>
    </row>
    <row r="13472" spans="1:2" x14ac:dyDescent="0.2">
      <c r="A13472" t="s">
        <v>52044</v>
      </c>
      <c r="B13472">
        <v>374.62</v>
      </c>
    </row>
    <row r="13473" spans="1:2" x14ac:dyDescent="0.2">
      <c r="A13473" t="s">
        <v>16366</v>
      </c>
      <c r="B13473">
        <v>133.27000000000001</v>
      </c>
    </row>
    <row r="13474" spans="1:2" x14ac:dyDescent="0.2">
      <c r="A13474" t="s">
        <v>52045</v>
      </c>
      <c r="B13474">
        <v>122.97</v>
      </c>
    </row>
    <row r="13475" spans="1:2" x14ac:dyDescent="0.2">
      <c r="A13475" t="s">
        <v>16367</v>
      </c>
      <c r="B13475">
        <v>223.35</v>
      </c>
    </row>
    <row r="13476" spans="1:2" x14ac:dyDescent="0.2">
      <c r="A13476" t="s">
        <v>52046</v>
      </c>
      <c r="B13476">
        <v>213.05</v>
      </c>
    </row>
    <row r="13477" spans="1:2" x14ac:dyDescent="0.2">
      <c r="A13477" t="s">
        <v>16368</v>
      </c>
      <c r="B13477">
        <v>198.43</v>
      </c>
    </row>
    <row r="13478" spans="1:2" x14ac:dyDescent="0.2">
      <c r="A13478" t="s">
        <v>52047</v>
      </c>
      <c r="B13478">
        <v>178.82</v>
      </c>
    </row>
    <row r="13479" spans="1:2" x14ac:dyDescent="0.2">
      <c r="A13479" t="s">
        <v>16369</v>
      </c>
      <c r="B13479">
        <v>1298.67</v>
      </c>
    </row>
    <row r="13480" spans="1:2" x14ac:dyDescent="0.2">
      <c r="A13480" t="s">
        <v>52048</v>
      </c>
      <c r="B13480">
        <v>1187.6500000000001</v>
      </c>
    </row>
    <row r="13481" spans="1:2" x14ac:dyDescent="0.2">
      <c r="A13481" t="s">
        <v>16370</v>
      </c>
      <c r="B13481">
        <v>1414.39</v>
      </c>
    </row>
    <row r="13482" spans="1:2" x14ac:dyDescent="0.2">
      <c r="A13482" t="s">
        <v>52049</v>
      </c>
      <c r="B13482">
        <v>1347.44</v>
      </c>
    </row>
    <row r="13483" spans="1:2" x14ac:dyDescent="0.2">
      <c r="A13483" t="s">
        <v>16371</v>
      </c>
      <c r="B13483">
        <v>919.36</v>
      </c>
    </row>
    <row r="13484" spans="1:2" x14ac:dyDescent="0.2">
      <c r="A13484" t="s">
        <v>52050</v>
      </c>
      <c r="B13484">
        <v>836.96</v>
      </c>
    </row>
    <row r="13485" spans="1:2" x14ac:dyDescent="0.2">
      <c r="A13485" t="s">
        <v>16372</v>
      </c>
      <c r="B13485">
        <v>67.66</v>
      </c>
    </row>
    <row r="13486" spans="1:2" x14ac:dyDescent="0.2">
      <c r="A13486" t="s">
        <v>52051</v>
      </c>
      <c r="B13486">
        <v>62.51</v>
      </c>
    </row>
    <row r="13487" spans="1:2" x14ac:dyDescent="0.2">
      <c r="A13487" t="s">
        <v>16373</v>
      </c>
      <c r="B13487">
        <v>73.5</v>
      </c>
    </row>
    <row r="13488" spans="1:2" x14ac:dyDescent="0.2">
      <c r="A13488" t="s">
        <v>52052</v>
      </c>
      <c r="B13488">
        <v>68.349999999999994</v>
      </c>
    </row>
    <row r="13489" spans="1:2" x14ac:dyDescent="0.2">
      <c r="A13489" t="s">
        <v>16374</v>
      </c>
      <c r="B13489">
        <v>79.150000000000006</v>
      </c>
    </row>
    <row r="13490" spans="1:2" x14ac:dyDescent="0.2">
      <c r="A13490" t="s">
        <v>52053</v>
      </c>
      <c r="B13490">
        <v>74</v>
      </c>
    </row>
    <row r="13491" spans="1:2" x14ac:dyDescent="0.2">
      <c r="A13491" t="s">
        <v>16375</v>
      </c>
      <c r="B13491">
        <v>55.51</v>
      </c>
    </row>
    <row r="13492" spans="1:2" x14ac:dyDescent="0.2">
      <c r="A13492" t="s">
        <v>52054</v>
      </c>
      <c r="B13492">
        <v>51.39</v>
      </c>
    </row>
    <row r="13493" spans="1:2" x14ac:dyDescent="0.2">
      <c r="A13493" t="s">
        <v>16376</v>
      </c>
      <c r="B13493">
        <v>62.07</v>
      </c>
    </row>
    <row r="13494" spans="1:2" x14ac:dyDescent="0.2">
      <c r="A13494" t="s">
        <v>52055</v>
      </c>
      <c r="B13494">
        <v>57.95</v>
      </c>
    </row>
    <row r="13495" spans="1:2" x14ac:dyDescent="0.2">
      <c r="A13495" t="s">
        <v>16377</v>
      </c>
      <c r="B13495">
        <v>17.739999999999998</v>
      </c>
    </row>
    <row r="13496" spans="1:2" x14ac:dyDescent="0.2">
      <c r="A13496" t="s">
        <v>52056</v>
      </c>
      <c r="B13496">
        <v>16.75</v>
      </c>
    </row>
    <row r="13497" spans="1:2" x14ac:dyDescent="0.2">
      <c r="A13497" t="s">
        <v>16378</v>
      </c>
      <c r="B13497">
        <v>32.81</v>
      </c>
    </row>
    <row r="13498" spans="1:2" x14ac:dyDescent="0.2">
      <c r="A13498" t="s">
        <v>52057</v>
      </c>
      <c r="B13498">
        <v>31</v>
      </c>
    </row>
    <row r="13499" spans="1:2" x14ac:dyDescent="0.2">
      <c r="A13499" t="s">
        <v>16379</v>
      </c>
      <c r="B13499">
        <v>35.74</v>
      </c>
    </row>
    <row r="13500" spans="1:2" x14ac:dyDescent="0.2">
      <c r="A13500" t="s">
        <v>52058</v>
      </c>
      <c r="B13500">
        <v>33.94</v>
      </c>
    </row>
    <row r="13501" spans="1:2" x14ac:dyDescent="0.2">
      <c r="A13501" t="s">
        <v>16380</v>
      </c>
      <c r="B13501">
        <v>31.32</v>
      </c>
    </row>
    <row r="13502" spans="1:2" x14ac:dyDescent="0.2">
      <c r="A13502" t="s">
        <v>52059</v>
      </c>
      <c r="B13502">
        <v>29.52</v>
      </c>
    </row>
    <row r="13503" spans="1:2" x14ac:dyDescent="0.2">
      <c r="A13503" t="s">
        <v>16381</v>
      </c>
      <c r="B13503">
        <v>6.52</v>
      </c>
    </row>
    <row r="13504" spans="1:2" x14ac:dyDescent="0.2">
      <c r="A13504" t="s">
        <v>52060</v>
      </c>
      <c r="B13504">
        <v>6.13</v>
      </c>
    </row>
    <row r="13505" spans="1:2" x14ac:dyDescent="0.2">
      <c r="A13505" t="s">
        <v>16382</v>
      </c>
      <c r="B13505">
        <v>48.29</v>
      </c>
    </row>
    <row r="13506" spans="1:2" x14ac:dyDescent="0.2">
      <c r="A13506" t="s">
        <v>52061</v>
      </c>
      <c r="B13506">
        <v>43.14</v>
      </c>
    </row>
    <row r="13507" spans="1:2" x14ac:dyDescent="0.2">
      <c r="A13507" t="s">
        <v>16383</v>
      </c>
      <c r="B13507">
        <v>57.77</v>
      </c>
    </row>
    <row r="13508" spans="1:2" x14ac:dyDescent="0.2">
      <c r="A13508" t="s">
        <v>52062</v>
      </c>
      <c r="B13508">
        <v>52.62</v>
      </c>
    </row>
    <row r="13509" spans="1:2" x14ac:dyDescent="0.2">
      <c r="A13509" t="s">
        <v>16384</v>
      </c>
      <c r="B13509">
        <v>512.48</v>
      </c>
    </row>
    <row r="13510" spans="1:2" x14ac:dyDescent="0.2">
      <c r="A13510" t="s">
        <v>52063</v>
      </c>
      <c r="B13510">
        <v>498.47</v>
      </c>
    </row>
    <row r="13511" spans="1:2" x14ac:dyDescent="0.2">
      <c r="A13511" t="s">
        <v>16385</v>
      </c>
      <c r="B13511">
        <v>675.44</v>
      </c>
    </row>
    <row r="13512" spans="1:2" x14ac:dyDescent="0.2">
      <c r="A13512" t="s">
        <v>52064</v>
      </c>
      <c r="B13512">
        <v>661.43</v>
      </c>
    </row>
    <row r="13513" spans="1:2" x14ac:dyDescent="0.2">
      <c r="A13513" t="s">
        <v>16386</v>
      </c>
      <c r="B13513">
        <v>593.96</v>
      </c>
    </row>
    <row r="13514" spans="1:2" x14ac:dyDescent="0.2">
      <c r="A13514" t="s">
        <v>52065</v>
      </c>
      <c r="B13514">
        <v>579.95000000000005</v>
      </c>
    </row>
    <row r="13515" spans="1:2" x14ac:dyDescent="0.2">
      <c r="A13515" t="s">
        <v>16387</v>
      </c>
      <c r="B13515">
        <v>655.35</v>
      </c>
    </row>
    <row r="13516" spans="1:2" x14ac:dyDescent="0.2">
      <c r="A13516" t="s">
        <v>52066</v>
      </c>
      <c r="B13516">
        <v>644.02</v>
      </c>
    </row>
    <row r="13517" spans="1:2" x14ac:dyDescent="0.2">
      <c r="A13517" t="s">
        <v>16388</v>
      </c>
      <c r="B13517">
        <v>451.65</v>
      </c>
    </row>
    <row r="13518" spans="1:2" x14ac:dyDescent="0.2">
      <c r="A13518" t="s">
        <v>52067</v>
      </c>
      <c r="B13518">
        <v>440.32</v>
      </c>
    </row>
    <row r="13519" spans="1:2" x14ac:dyDescent="0.2">
      <c r="A13519" t="s">
        <v>16389</v>
      </c>
      <c r="B13519">
        <v>608.99</v>
      </c>
    </row>
    <row r="13520" spans="1:2" x14ac:dyDescent="0.2">
      <c r="A13520" t="s">
        <v>52068</v>
      </c>
      <c r="B13520">
        <v>603.84</v>
      </c>
    </row>
    <row r="13521" spans="1:2" x14ac:dyDescent="0.2">
      <c r="A13521" t="s">
        <v>16390</v>
      </c>
      <c r="B13521">
        <v>395.63</v>
      </c>
    </row>
    <row r="13522" spans="1:2" x14ac:dyDescent="0.2">
      <c r="A13522" t="s">
        <v>52069</v>
      </c>
      <c r="B13522">
        <v>391.77</v>
      </c>
    </row>
    <row r="13523" spans="1:2" x14ac:dyDescent="0.2">
      <c r="A13523" t="s">
        <v>16391</v>
      </c>
      <c r="B13523">
        <v>1586.89</v>
      </c>
    </row>
    <row r="13524" spans="1:2" x14ac:dyDescent="0.2">
      <c r="A13524" t="s">
        <v>52070</v>
      </c>
      <c r="B13524">
        <v>1467.13</v>
      </c>
    </row>
    <row r="13525" spans="1:2" x14ac:dyDescent="0.2">
      <c r="A13525" t="s">
        <v>16392</v>
      </c>
      <c r="B13525">
        <v>418.06</v>
      </c>
    </row>
    <row r="13526" spans="1:2" x14ac:dyDescent="0.2">
      <c r="A13526" t="s">
        <v>52071</v>
      </c>
      <c r="B13526">
        <v>403.62</v>
      </c>
    </row>
    <row r="13527" spans="1:2" x14ac:dyDescent="0.2">
      <c r="A13527" t="s">
        <v>16393</v>
      </c>
      <c r="B13527">
        <v>12.6</v>
      </c>
    </row>
    <row r="13528" spans="1:2" x14ac:dyDescent="0.2">
      <c r="A13528" t="s">
        <v>52072</v>
      </c>
      <c r="B13528">
        <v>12.6</v>
      </c>
    </row>
    <row r="13529" spans="1:2" x14ac:dyDescent="0.2">
      <c r="A13529" t="s">
        <v>16394</v>
      </c>
      <c r="B13529">
        <v>23.08</v>
      </c>
    </row>
    <row r="13530" spans="1:2" x14ac:dyDescent="0.2">
      <c r="A13530" t="s">
        <v>52073</v>
      </c>
      <c r="B13530">
        <v>23.08</v>
      </c>
    </row>
    <row r="13531" spans="1:2" x14ac:dyDescent="0.2">
      <c r="A13531" t="s">
        <v>16395</v>
      </c>
      <c r="B13531">
        <v>29.74</v>
      </c>
    </row>
    <row r="13532" spans="1:2" x14ac:dyDescent="0.2">
      <c r="A13532" t="s">
        <v>52074</v>
      </c>
      <c r="B13532">
        <v>29.74</v>
      </c>
    </row>
    <row r="13533" spans="1:2" x14ac:dyDescent="0.2">
      <c r="A13533" t="s">
        <v>16396</v>
      </c>
      <c r="B13533">
        <v>13.93</v>
      </c>
    </row>
    <row r="13534" spans="1:2" x14ac:dyDescent="0.2">
      <c r="A13534" t="s">
        <v>52075</v>
      </c>
      <c r="B13534">
        <v>13.93</v>
      </c>
    </row>
    <row r="13535" spans="1:2" x14ac:dyDescent="0.2">
      <c r="A13535" t="s">
        <v>16397</v>
      </c>
      <c r="B13535">
        <v>18.79</v>
      </c>
    </row>
    <row r="13536" spans="1:2" x14ac:dyDescent="0.2">
      <c r="A13536" t="s">
        <v>52076</v>
      </c>
      <c r="B13536">
        <v>18.79</v>
      </c>
    </row>
    <row r="13537" spans="1:2" x14ac:dyDescent="0.2">
      <c r="A13537" t="s">
        <v>16398</v>
      </c>
      <c r="B13537">
        <v>27.89</v>
      </c>
    </row>
    <row r="13538" spans="1:2" x14ac:dyDescent="0.2">
      <c r="A13538" t="s">
        <v>52077</v>
      </c>
      <c r="B13538">
        <v>27.89</v>
      </c>
    </row>
    <row r="13539" spans="1:2" x14ac:dyDescent="0.2">
      <c r="A13539" t="s">
        <v>16399</v>
      </c>
      <c r="B13539">
        <v>47.9</v>
      </c>
    </row>
    <row r="13540" spans="1:2" x14ac:dyDescent="0.2">
      <c r="A13540" t="s">
        <v>52078</v>
      </c>
      <c r="B13540">
        <v>47.9</v>
      </c>
    </row>
    <row r="13541" spans="1:2" x14ac:dyDescent="0.2">
      <c r="A13541" t="s">
        <v>16400</v>
      </c>
      <c r="B13541">
        <v>54.76</v>
      </c>
    </row>
    <row r="13542" spans="1:2" x14ac:dyDescent="0.2">
      <c r="A13542" t="s">
        <v>52079</v>
      </c>
      <c r="B13542">
        <v>54.76</v>
      </c>
    </row>
    <row r="13543" spans="1:2" x14ac:dyDescent="0.2">
      <c r="A13543" t="s">
        <v>16401</v>
      </c>
      <c r="B13543">
        <v>27.48</v>
      </c>
    </row>
    <row r="13544" spans="1:2" x14ac:dyDescent="0.2">
      <c r="A13544" t="s">
        <v>52080</v>
      </c>
      <c r="B13544">
        <v>27.48</v>
      </c>
    </row>
    <row r="13545" spans="1:2" x14ac:dyDescent="0.2">
      <c r="A13545" t="s">
        <v>16402</v>
      </c>
      <c r="B13545">
        <v>37.909999999999997</v>
      </c>
    </row>
    <row r="13546" spans="1:2" x14ac:dyDescent="0.2">
      <c r="A13546" t="s">
        <v>52081</v>
      </c>
      <c r="B13546">
        <v>37.909999999999997</v>
      </c>
    </row>
    <row r="13547" spans="1:2" x14ac:dyDescent="0.2">
      <c r="A13547" t="s">
        <v>16403</v>
      </c>
      <c r="B13547">
        <v>23.54</v>
      </c>
    </row>
    <row r="13548" spans="1:2" x14ac:dyDescent="0.2">
      <c r="A13548" t="s">
        <v>52082</v>
      </c>
      <c r="B13548">
        <v>23.54</v>
      </c>
    </row>
    <row r="13549" spans="1:2" x14ac:dyDescent="0.2">
      <c r="A13549" t="s">
        <v>16404</v>
      </c>
      <c r="B13549">
        <v>13.08</v>
      </c>
    </row>
    <row r="13550" spans="1:2" x14ac:dyDescent="0.2">
      <c r="A13550" t="s">
        <v>52083</v>
      </c>
      <c r="B13550">
        <v>13.08</v>
      </c>
    </row>
    <row r="13551" spans="1:2" x14ac:dyDescent="0.2">
      <c r="A13551" t="s">
        <v>16405</v>
      </c>
      <c r="B13551">
        <v>18.97</v>
      </c>
    </row>
    <row r="13552" spans="1:2" x14ac:dyDescent="0.2">
      <c r="A13552" t="s">
        <v>52084</v>
      </c>
      <c r="B13552">
        <v>18.97</v>
      </c>
    </row>
    <row r="13553" spans="1:2" x14ac:dyDescent="0.2">
      <c r="A13553" t="s">
        <v>52085</v>
      </c>
      <c r="B13553">
        <v>46.41</v>
      </c>
    </row>
    <row r="13554" spans="1:2" x14ac:dyDescent="0.2">
      <c r="A13554" t="s">
        <v>52086</v>
      </c>
      <c r="B13554">
        <v>46.41</v>
      </c>
    </row>
    <row r="13555" spans="1:2" x14ac:dyDescent="0.2">
      <c r="A13555" t="s">
        <v>16407</v>
      </c>
      <c r="B13555">
        <v>57.81</v>
      </c>
    </row>
    <row r="13556" spans="1:2" x14ac:dyDescent="0.2">
      <c r="A13556" t="s">
        <v>52087</v>
      </c>
      <c r="B13556">
        <v>57.81</v>
      </c>
    </row>
    <row r="13557" spans="1:2" x14ac:dyDescent="0.2">
      <c r="A13557" t="s">
        <v>16409</v>
      </c>
      <c r="B13557">
        <v>686.35</v>
      </c>
    </row>
    <row r="13558" spans="1:2" x14ac:dyDescent="0.2">
      <c r="A13558" t="s">
        <v>52088</v>
      </c>
      <c r="B13558">
        <v>686.35</v>
      </c>
    </row>
    <row r="13559" spans="1:2" x14ac:dyDescent="0.2">
      <c r="A13559" t="s">
        <v>16410</v>
      </c>
      <c r="B13559">
        <v>222.65</v>
      </c>
    </row>
    <row r="13560" spans="1:2" x14ac:dyDescent="0.2">
      <c r="A13560" t="s">
        <v>52089</v>
      </c>
      <c r="B13560">
        <v>222.65</v>
      </c>
    </row>
    <row r="13561" spans="1:2" x14ac:dyDescent="0.2">
      <c r="A13561" t="s">
        <v>16411</v>
      </c>
      <c r="B13561">
        <v>215.12</v>
      </c>
    </row>
    <row r="13562" spans="1:2" x14ac:dyDescent="0.2">
      <c r="A13562" t="s">
        <v>52090</v>
      </c>
      <c r="B13562">
        <v>215.12</v>
      </c>
    </row>
    <row r="13563" spans="1:2" x14ac:dyDescent="0.2">
      <c r="A13563" t="s">
        <v>16412</v>
      </c>
      <c r="B13563">
        <v>453.56</v>
      </c>
    </row>
    <row r="13564" spans="1:2" x14ac:dyDescent="0.2">
      <c r="A13564" t="s">
        <v>52091</v>
      </c>
      <c r="B13564">
        <v>453.56</v>
      </c>
    </row>
    <row r="13565" spans="1:2" x14ac:dyDescent="0.2">
      <c r="A13565" t="s">
        <v>16413</v>
      </c>
      <c r="B13565">
        <v>377.37</v>
      </c>
    </row>
    <row r="13566" spans="1:2" x14ac:dyDescent="0.2">
      <c r="A13566" t="s">
        <v>52092</v>
      </c>
      <c r="B13566">
        <v>377.37</v>
      </c>
    </row>
    <row r="13567" spans="1:2" x14ac:dyDescent="0.2">
      <c r="A13567" t="s">
        <v>16414</v>
      </c>
      <c r="B13567">
        <v>112.09</v>
      </c>
    </row>
    <row r="13568" spans="1:2" x14ac:dyDescent="0.2">
      <c r="A13568" t="s">
        <v>52093</v>
      </c>
      <c r="B13568">
        <v>112.09</v>
      </c>
    </row>
    <row r="13569" spans="1:2" x14ac:dyDescent="0.2">
      <c r="A13569" t="s">
        <v>16415</v>
      </c>
      <c r="B13569">
        <v>213.83</v>
      </c>
    </row>
    <row r="13570" spans="1:2" x14ac:dyDescent="0.2">
      <c r="A13570" t="s">
        <v>52094</v>
      </c>
      <c r="B13570">
        <v>213.83</v>
      </c>
    </row>
    <row r="13571" spans="1:2" x14ac:dyDescent="0.2">
      <c r="A13571" t="s">
        <v>16416</v>
      </c>
      <c r="B13571">
        <v>124.5</v>
      </c>
    </row>
    <row r="13572" spans="1:2" x14ac:dyDescent="0.2">
      <c r="A13572" t="s">
        <v>52095</v>
      </c>
      <c r="B13572">
        <v>124.5</v>
      </c>
    </row>
    <row r="13573" spans="1:2" x14ac:dyDescent="0.2">
      <c r="A13573" t="s">
        <v>16417</v>
      </c>
      <c r="B13573">
        <v>242.41</v>
      </c>
    </row>
    <row r="13574" spans="1:2" x14ac:dyDescent="0.2">
      <c r="A13574" t="s">
        <v>52096</v>
      </c>
      <c r="B13574">
        <v>242.41</v>
      </c>
    </row>
    <row r="13575" spans="1:2" x14ac:dyDescent="0.2">
      <c r="A13575" t="s">
        <v>16418</v>
      </c>
      <c r="B13575">
        <v>52.11</v>
      </c>
    </row>
    <row r="13576" spans="1:2" x14ac:dyDescent="0.2">
      <c r="A13576" t="s">
        <v>52097</v>
      </c>
      <c r="B13576">
        <v>52.11</v>
      </c>
    </row>
    <row r="13577" spans="1:2" x14ac:dyDescent="0.2">
      <c r="A13577" t="s">
        <v>16419</v>
      </c>
      <c r="B13577">
        <v>442.62</v>
      </c>
    </row>
    <row r="13578" spans="1:2" x14ac:dyDescent="0.2">
      <c r="A13578" t="s">
        <v>52098</v>
      </c>
      <c r="B13578">
        <v>442.62</v>
      </c>
    </row>
    <row r="13579" spans="1:2" x14ac:dyDescent="0.2">
      <c r="A13579" t="s">
        <v>16420</v>
      </c>
      <c r="B13579">
        <v>294.51</v>
      </c>
    </row>
    <row r="13580" spans="1:2" x14ac:dyDescent="0.2">
      <c r="A13580" t="s">
        <v>52099</v>
      </c>
      <c r="B13580">
        <v>294.51</v>
      </c>
    </row>
    <row r="13581" spans="1:2" x14ac:dyDescent="0.2">
      <c r="A13581" t="s">
        <v>16421</v>
      </c>
      <c r="B13581">
        <v>69.709999999999994</v>
      </c>
    </row>
    <row r="13582" spans="1:2" x14ac:dyDescent="0.2">
      <c r="A13582" t="s">
        <v>52100</v>
      </c>
      <c r="B13582">
        <v>69.709999999999994</v>
      </c>
    </row>
    <row r="13583" spans="1:2" x14ac:dyDescent="0.2">
      <c r="A13583" t="s">
        <v>16422</v>
      </c>
      <c r="B13583">
        <v>273.43</v>
      </c>
    </row>
    <row r="13584" spans="1:2" x14ac:dyDescent="0.2">
      <c r="A13584" t="s">
        <v>52101</v>
      </c>
      <c r="B13584">
        <v>273.43</v>
      </c>
    </row>
    <row r="13585" spans="1:2" x14ac:dyDescent="0.2">
      <c r="A13585" t="s">
        <v>16423</v>
      </c>
      <c r="B13585">
        <v>106.7</v>
      </c>
    </row>
    <row r="13586" spans="1:2" x14ac:dyDescent="0.2">
      <c r="A13586" t="s">
        <v>52102</v>
      </c>
      <c r="B13586">
        <v>106.7</v>
      </c>
    </row>
    <row r="13587" spans="1:2" x14ac:dyDescent="0.2">
      <c r="A13587" t="s">
        <v>16424</v>
      </c>
      <c r="B13587">
        <v>42.96</v>
      </c>
    </row>
    <row r="13588" spans="1:2" x14ac:dyDescent="0.2">
      <c r="A13588" t="s">
        <v>52103</v>
      </c>
      <c r="B13588">
        <v>42.96</v>
      </c>
    </row>
    <row r="13589" spans="1:2" x14ac:dyDescent="0.2">
      <c r="A13589" t="s">
        <v>16425</v>
      </c>
      <c r="B13589">
        <v>44.25</v>
      </c>
    </row>
    <row r="13590" spans="1:2" x14ac:dyDescent="0.2">
      <c r="A13590" t="s">
        <v>52104</v>
      </c>
      <c r="B13590">
        <v>44.25</v>
      </c>
    </row>
    <row r="13591" spans="1:2" x14ac:dyDescent="0.2">
      <c r="A13591" t="s">
        <v>16426</v>
      </c>
      <c r="B13591">
        <v>52.11</v>
      </c>
    </row>
    <row r="13592" spans="1:2" x14ac:dyDescent="0.2">
      <c r="A13592" t="s">
        <v>52105</v>
      </c>
      <c r="B13592">
        <v>52.11</v>
      </c>
    </row>
    <row r="13593" spans="1:2" x14ac:dyDescent="0.2">
      <c r="A13593" t="s">
        <v>16427</v>
      </c>
      <c r="B13593">
        <v>288.85000000000002</v>
      </c>
    </row>
    <row r="13594" spans="1:2" x14ac:dyDescent="0.2">
      <c r="A13594" t="s">
        <v>52106</v>
      </c>
      <c r="B13594">
        <v>288.85000000000002</v>
      </c>
    </row>
    <row r="13595" spans="1:2" x14ac:dyDescent="0.2">
      <c r="A13595" t="s">
        <v>16428</v>
      </c>
      <c r="B13595">
        <v>314.51</v>
      </c>
    </row>
    <row r="13596" spans="1:2" x14ac:dyDescent="0.2">
      <c r="A13596" t="s">
        <v>52107</v>
      </c>
      <c r="B13596">
        <v>314.51</v>
      </c>
    </row>
    <row r="13597" spans="1:2" x14ac:dyDescent="0.2">
      <c r="A13597" t="s">
        <v>16429</v>
      </c>
      <c r="B13597">
        <v>548.51</v>
      </c>
    </row>
    <row r="13598" spans="1:2" x14ac:dyDescent="0.2">
      <c r="A13598" t="s">
        <v>52108</v>
      </c>
      <c r="B13598">
        <v>548.51</v>
      </c>
    </row>
    <row r="13599" spans="1:2" x14ac:dyDescent="0.2">
      <c r="A13599" t="s">
        <v>16430</v>
      </c>
      <c r="B13599">
        <v>848.39</v>
      </c>
    </row>
    <row r="13600" spans="1:2" x14ac:dyDescent="0.2">
      <c r="A13600" t="s">
        <v>52109</v>
      </c>
      <c r="B13600">
        <v>848.39</v>
      </c>
    </row>
    <row r="13601" spans="1:2" x14ac:dyDescent="0.2">
      <c r="A13601" t="s">
        <v>16431</v>
      </c>
      <c r="B13601">
        <v>1030.26</v>
      </c>
    </row>
    <row r="13602" spans="1:2" x14ac:dyDescent="0.2">
      <c r="A13602" t="s">
        <v>52110</v>
      </c>
      <c r="B13602">
        <v>1030.26</v>
      </c>
    </row>
    <row r="13603" spans="1:2" x14ac:dyDescent="0.2">
      <c r="A13603" t="s">
        <v>16432</v>
      </c>
      <c r="B13603">
        <v>25.08</v>
      </c>
    </row>
    <row r="13604" spans="1:2" x14ac:dyDescent="0.2">
      <c r="A13604" t="s">
        <v>52111</v>
      </c>
      <c r="B13604">
        <v>25.08</v>
      </c>
    </row>
    <row r="13605" spans="1:2" x14ac:dyDescent="0.2">
      <c r="A13605" t="s">
        <v>16433</v>
      </c>
      <c r="B13605">
        <v>82.89</v>
      </c>
    </row>
    <row r="13606" spans="1:2" x14ac:dyDescent="0.2">
      <c r="A13606" t="s">
        <v>52112</v>
      </c>
      <c r="B13606">
        <v>82.89</v>
      </c>
    </row>
    <row r="13607" spans="1:2" x14ac:dyDescent="0.2">
      <c r="A13607" t="s">
        <v>16434</v>
      </c>
      <c r="B13607">
        <v>59.82</v>
      </c>
    </row>
    <row r="13608" spans="1:2" x14ac:dyDescent="0.2">
      <c r="A13608" t="s">
        <v>52113</v>
      </c>
      <c r="B13608">
        <v>59.82</v>
      </c>
    </row>
    <row r="13609" spans="1:2" x14ac:dyDescent="0.2">
      <c r="A13609" t="s">
        <v>16435</v>
      </c>
      <c r="B13609">
        <v>26.96</v>
      </c>
    </row>
    <row r="13610" spans="1:2" x14ac:dyDescent="0.2">
      <c r="A13610" t="s">
        <v>52114</v>
      </c>
      <c r="B13610">
        <v>26.96</v>
      </c>
    </row>
    <row r="13611" spans="1:2" x14ac:dyDescent="0.2">
      <c r="A13611" t="s">
        <v>16436</v>
      </c>
      <c r="B13611">
        <v>211.87</v>
      </c>
    </row>
    <row r="13612" spans="1:2" x14ac:dyDescent="0.2">
      <c r="A13612" t="s">
        <v>52115</v>
      </c>
      <c r="B13612">
        <v>211.87</v>
      </c>
    </row>
    <row r="13613" spans="1:2" x14ac:dyDescent="0.2">
      <c r="A13613" t="s">
        <v>16437</v>
      </c>
      <c r="B13613">
        <v>31.87</v>
      </c>
    </row>
    <row r="13614" spans="1:2" x14ac:dyDescent="0.2">
      <c r="A13614" t="s">
        <v>52116</v>
      </c>
      <c r="B13614">
        <v>31.87</v>
      </c>
    </row>
    <row r="13615" spans="1:2" x14ac:dyDescent="0.2">
      <c r="A13615" t="s">
        <v>16438</v>
      </c>
      <c r="B13615">
        <v>81.27</v>
      </c>
    </row>
    <row r="13616" spans="1:2" x14ac:dyDescent="0.2">
      <c r="A13616" t="s">
        <v>52117</v>
      </c>
      <c r="B13616">
        <v>81.27</v>
      </c>
    </row>
    <row r="13617" spans="1:2" x14ac:dyDescent="0.2">
      <c r="A13617" t="s">
        <v>16439</v>
      </c>
      <c r="B13617">
        <v>127.02</v>
      </c>
    </row>
    <row r="13618" spans="1:2" x14ac:dyDescent="0.2">
      <c r="A13618" t="s">
        <v>52118</v>
      </c>
      <c r="B13618">
        <v>127.02</v>
      </c>
    </row>
    <row r="13619" spans="1:2" x14ac:dyDescent="0.2">
      <c r="A13619" t="s">
        <v>16440</v>
      </c>
      <c r="B13619">
        <v>200.03</v>
      </c>
    </row>
    <row r="13620" spans="1:2" x14ac:dyDescent="0.2">
      <c r="A13620" t="s">
        <v>52119</v>
      </c>
      <c r="B13620">
        <v>200.03</v>
      </c>
    </row>
    <row r="13621" spans="1:2" x14ac:dyDescent="0.2">
      <c r="A13621" t="s">
        <v>16441</v>
      </c>
      <c r="B13621">
        <v>133.47</v>
      </c>
    </row>
    <row r="13622" spans="1:2" x14ac:dyDescent="0.2">
      <c r="A13622" t="s">
        <v>52120</v>
      </c>
      <c r="B13622">
        <v>133.47</v>
      </c>
    </row>
    <row r="13623" spans="1:2" x14ac:dyDescent="0.2">
      <c r="A13623" t="s">
        <v>16442</v>
      </c>
      <c r="B13623">
        <v>146.03</v>
      </c>
    </row>
    <row r="13624" spans="1:2" x14ac:dyDescent="0.2">
      <c r="A13624" t="s">
        <v>52121</v>
      </c>
      <c r="B13624">
        <v>146.03</v>
      </c>
    </row>
    <row r="13625" spans="1:2" x14ac:dyDescent="0.2">
      <c r="A13625" t="s">
        <v>16443</v>
      </c>
      <c r="B13625">
        <v>199.01</v>
      </c>
    </row>
    <row r="13626" spans="1:2" x14ac:dyDescent="0.2">
      <c r="A13626" t="s">
        <v>52122</v>
      </c>
      <c r="B13626">
        <v>199.01</v>
      </c>
    </row>
    <row r="13627" spans="1:2" x14ac:dyDescent="0.2">
      <c r="A13627" t="s">
        <v>16444</v>
      </c>
      <c r="B13627">
        <v>326.73</v>
      </c>
    </row>
    <row r="13628" spans="1:2" x14ac:dyDescent="0.2">
      <c r="A13628" t="s">
        <v>52123</v>
      </c>
      <c r="B13628">
        <v>326.73</v>
      </c>
    </row>
    <row r="13629" spans="1:2" x14ac:dyDescent="0.2">
      <c r="A13629" t="s">
        <v>16445</v>
      </c>
      <c r="B13629">
        <v>430.96</v>
      </c>
    </row>
    <row r="13630" spans="1:2" x14ac:dyDescent="0.2">
      <c r="A13630" t="s">
        <v>52124</v>
      </c>
      <c r="B13630">
        <v>430.96</v>
      </c>
    </row>
    <row r="13631" spans="1:2" x14ac:dyDescent="0.2">
      <c r="A13631" t="s">
        <v>16446</v>
      </c>
      <c r="B13631">
        <v>679.74</v>
      </c>
    </row>
    <row r="13632" spans="1:2" x14ac:dyDescent="0.2">
      <c r="A13632" t="s">
        <v>52125</v>
      </c>
      <c r="B13632">
        <v>679.74</v>
      </c>
    </row>
    <row r="13633" spans="1:2" x14ac:dyDescent="0.2">
      <c r="A13633" t="s">
        <v>16447</v>
      </c>
      <c r="B13633">
        <v>218.35</v>
      </c>
    </row>
    <row r="13634" spans="1:2" x14ac:dyDescent="0.2">
      <c r="A13634" t="s">
        <v>52126</v>
      </c>
      <c r="B13634">
        <v>218.35</v>
      </c>
    </row>
    <row r="13635" spans="1:2" x14ac:dyDescent="0.2">
      <c r="A13635" t="s">
        <v>16448</v>
      </c>
      <c r="B13635">
        <v>99.57</v>
      </c>
    </row>
    <row r="13636" spans="1:2" x14ac:dyDescent="0.2">
      <c r="A13636" t="s">
        <v>52127</v>
      </c>
      <c r="B13636">
        <v>99.57</v>
      </c>
    </row>
    <row r="13637" spans="1:2" x14ac:dyDescent="0.2">
      <c r="A13637" t="s">
        <v>16449</v>
      </c>
      <c r="B13637">
        <v>128.96</v>
      </c>
    </row>
    <row r="13638" spans="1:2" x14ac:dyDescent="0.2">
      <c r="A13638" t="s">
        <v>52128</v>
      </c>
      <c r="B13638">
        <v>128.96</v>
      </c>
    </row>
    <row r="13639" spans="1:2" x14ac:dyDescent="0.2">
      <c r="A13639" t="s">
        <v>16450</v>
      </c>
      <c r="B13639">
        <v>277.47000000000003</v>
      </c>
    </row>
    <row r="13640" spans="1:2" x14ac:dyDescent="0.2">
      <c r="A13640" t="s">
        <v>52129</v>
      </c>
      <c r="B13640">
        <v>277.47000000000003</v>
      </c>
    </row>
    <row r="13641" spans="1:2" x14ac:dyDescent="0.2">
      <c r="A13641" t="s">
        <v>16451</v>
      </c>
      <c r="B13641">
        <v>202.82</v>
      </c>
    </row>
    <row r="13642" spans="1:2" x14ac:dyDescent="0.2">
      <c r="A13642" t="s">
        <v>52130</v>
      </c>
      <c r="B13642">
        <v>202.82</v>
      </c>
    </row>
    <row r="13643" spans="1:2" x14ac:dyDescent="0.2">
      <c r="A13643" t="s">
        <v>16452</v>
      </c>
      <c r="B13643">
        <v>202.82</v>
      </c>
    </row>
    <row r="13644" spans="1:2" x14ac:dyDescent="0.2">
      <c r="A13644" t="s">
        <v>52131</v>
      </c>
      <c r="B13644">
        <v>202.82</v>
      </c>
    </row>
    <row r="13645" spans="1:2" x14ac:dyDescent="0.2">
      <c r="A13645" t="s">
        <v>16453</v>
      </c>
      <c r="B13645">
        <v>19.920000000000002</v>
      </c>
    </row>
    <row r="13646" spans="1:2" x14ac:dyDescent="0.2">
      <c r="A13646" t="s">
        <v>52132</v>
      </c>
      <c r="B13646">
        <v>19.920000000000002</v>
      </c>
    </row>
    <row r="13647" spans="1:2" x14ac:dyDescent="0.2">
      <c r="A13647" t="s">
        <v>16454</v>
      </c>
      <c r="B13647">
        <v>231.4</v>
      </c>
    </row>
    <row r="13648" spans="1:2" x14ac:dyDescent="0.2">
      <c r="A13648" t="s">
        <v>52133</v>
      </c>
      <c r="B13648">
        <v>231.4</v>
      </c>
    </row>
    <row r="13649" spans="1:2" x14ac:dyDescent="0.2">
      <c r="A13649" t="s">
        <v>16455</v>
      </c>
      <c r="B13649">
        <v>19.920000000000002</v>
      </c>
    </row>
    <row r="13650" spans="1:2" x14ac:dyDescent="0.2">
      <c r="A13650" t="s">
        <v>52134</v>
      </c>
      <c r="B13650">
        <v>19.920000000000002</v>
      </c>
    </row>
    <row r="13651" spans="1:2" x14ac:dyDescent="0.2">
      <c r="A13651" t="s">
        <v>16456</v>
      </c>
      <c r="B13651">
        <v>262.42</v>
      </c>
    </row>
    <row r="13652" spans="1:2" x14ac:dyDescent="0.2">
      <c r="A13652" t="s">
        <v>52135</v>
      </c>
      <c r="B13652">
        <v>262.42</v>
      </c>
    </row>
    <row r="13653" spans="1:2" x14ac:dyDescent="0.2">
      <c r="A13653" t="s">
        <v>16457</v>
      </c>
      <c r="B13653">
        <v>101.2</v>
      </c>
    </row>
    <row r="13654" spans="1:2" x14ac:dyDescent="0.2">
      <c r="A13654" t="s">
        <v>52136</v>
      </c>
      <c r="B13654">
        <v>101.2</v>
      </c>
    </row>
    <row r="13655" spans="1:2" x14ac:dyDescent="0.2">
      <c r="A13655" t="s">
        <v>16458</v>
      </c>
      <c r="B13655">
        <v>22.4</v>
      </c>
    </row>
    <row r="13656" spans="1:2" x14ac:dyDescent="0.2">
      <c r="A13656" t="s">
        <v>52137</v>
      </c>
      <c r="B13656">
        <v>22.4</v>
      </c>
    </row>
    <row r="13657" spans="1:2" x14ac:dyDescent="0.2">
      <c r="A13657" t="s">
        <v>16459</v>
      </c>
      <c r="B13657">
        <v>6.97</v>
      </c>
    </row>
    <row r="13658" spans="1:2" x14ac:dyDescent="0.2">
      <c r="A13658" t="s">
        <v>52138</v>
      </c>
      <c r="B13658">
        <v>6.97</v>
      </c>
    </row>
    <row r="13659" spans="1:2" x14ac:dyDescent="0.2">
      <c r="A13659" t="s">
        <v>16460</v>
      </c>
      <c r="B13659">
        <v>8.9600000000000009</v>
      </c>
    </row>
    <row r="13660" spans="1:2" x14ac:dyDescent="0.2">
      <c r="A13660" t="s">
        <v>52139</v>
      </c>
      <c r="B13660">
        <v>8.9600000000000009</v>
      </c>
    </row>
    <row r="13661" spans="1:2" x14ac:dyDescent="0.2">
      <c r="A13661" t="s">
        <v>16461</v>
      </c>
      <c r="B13661">
        <v>88</v>
      </c>
    </row>
    <row r="13662" spans="1:2" x14ac:dyDescent="0.2">
      <c r="A13662" t="s">
        <v>52140</v>
      </c>
      <c r="B13662">
        <v>88</v>
      </c>
    </row>
    <row r="13663" spans="1:2" x14ac:dyDescent="0.2">
      <c r="A13663" t="s">
        <v>16462</v>
      </c>
      <c r="B13663">
        <v>22.98</v>
      </c>
    </row>
    <row r="13664" spans="1:2" x14ac:dyDescent="0.2">
      <c r="A13664" t="s">
        <v>52141</v>
      </c>
      <c r="B13664">
        <v>22.98</v>
      </c>
    </row>
    <row r="13665" spans="1:2" x14ac:dyDescent="0.2">
      <c r="A13665" t="s">
        <v>16463</v>
      </c>
      <c r="B13665">
        <v>35.64</v>
      </c>
    </row>
    <row r="13666" spans="1:2" x14ac:dyDescent="0.2">
      <c r="A13666" t="s">
        <v>52142</v>
      </c>
      <c r="B13666">
        <v>35.64</v>
      </c>
    </row>
    <row r="13667" spans="1:2" x14ac:dyDescent="0.2">
      <c r="A13667" t="s">
        <v>16464</v>
      </c>
      <c r="B13667">
        <v>13.02</v>
      </c>
    </row>
    <row r="13668" spans="1:2" x14ac:dyDescent="0.2">
      <c r="A13668" t="s">
        <v>52143</v>
      </c>
      <c r="B13668">
        <v>13.02</v>
      </c>
    </row>
    <row r="13669" spans="1:2" x14ac:dyDescent="0.2">
      <c r="A13669" t="s">
        <v>16465</v>
      </c>
      <c r="B13669">
        <v>14.17</v>
      </c>
    </row>
    <row r="13670" spans="1:2" x14ac:dyDescent="0.2">
      <c r="A13670" t="s">
        <v>52144</v>
      </c>
      <c r="B13670">
        <v>14.17</v>
      </c>
    </row>
    <row r="13671" spans="1:2" x14ac:dyDescent="0.2">
      <c r="A13671" t="s">
        <v>16466</v>
      </c>
      <c r="B13671">
        <v>8.25</v>
      </c>
    </row>
    <row r="13672" spans="1:2" x14ac:dyDescent="0.2">
      <c r="A13672" t="s">
        <v>52145</v>
      </c>
      <c r="B13672">
        <v>8.25</v>
      </c>
    </row>
    <row r="13673" spans="1:2" x14ac:dyDescent="0.2">
      <c r="A13673" t="s">
        <v>16467</v>
      </c>
      <c r="B13673">
        <v>33.64</v>
      </c>
    </row>
    <row r="13674" spans="1:2" x14ac:dyDescent="0.2">
      <c r="A13674" t="s">
        <v>52146</v>
      </c>
      <c r="B13674">
        <v>33.64</v>
      </c>
    </row>
    <row r="13675" spans="1:2" x14ac:dyDescent="0.2">
      <c r="A13675" t="s">
        <v>16468</v>
      </c>
      <c r="B13675">
        <v>13.45</v>
      </c>
    </row>
    <row r="13676" spans="1:2" x14ac:dyDescent="0.2">
      <c r="A13676" t="s">
        <v>52147</v>
      </c>
      <c r="B13676">
        <v>13.45</v>
      </c>
    </row>
    <row r="13677" spans="1:2" x14ac:dyDescent="0.2">
      <c r="A13677" t="s">
        <v>16469</v>
      </c>
      <c r="B13677">
        <v>28.12</v>
      </c>
    </row>
    <row r="13678" spans="1:2" x14ac:dyDescent="0.2">
      <c r="A13678" t="s">
        <v>52148</v>
      </c>
      <c r="B13678">
        <v>28.12</v>
      </c>
    </row>
    <row r="13679" spans="1:2" x14ac:dyDescent="0.2">
      <c r="A13679" t="s">
        <v>16470</v>
      </c>
      <c r="B13679">
        <v>3</v>
      </c>
    </row>
    <row r="13680" spans="1:2" x14ac:dyDescent="0.2">
      <c r="A13680" t="s">
        <v>52149</v>
      </c>
      <c r="B13680">
        <v>3</v>
      </c>
    </row>
    <row r="13681" spans="1:2" x14ac:dyDescent="0.2">
      <c r="A13681" t="s">
        <v>16471</v>
      </c>
      <c r="B13681">
        <v>2.97</v>
      </c>
    </row>
    <row r="13682" spans="1:2" x14ac:dyDescent="0.2">
      <c r="A13682" t="s">
        <v>52150</v>
      </c>
      <c r="B13682">
        <v>2.97</v>
      </c>
    </row>
    <row r="13683" spans="1:2" x14ac:dyDescent="0.2">
      <c r="A13683" t="s">
        <v>16472</v>
      </c>
      <c r="B13683">
        <v>7.07</v>
      </c>
    </row>
    <row r="13684" spans="1:2" x14ac:dyDescent="0.2">
      <c r="A13684" t="s">
        <v>52151</v>
      </c>
      <c r="B13684">
        <v>7.07</v>
      </c>
    </row>
    <row r="13685" spans="1:2" x14ac:dyDescent="0.2">
      <c r="A13685" t="s">
        <v>16473</v>
      </c>
      <c r="B13685">
        <v>35</v>
      </c>
    </row>
    <row r="13686" spans="1:2" x14ac:dyDescent="0.2">
      <c r="A13686" t="s">
        <v>52152</v>
      </c>
      <c r="B13686">
        <v>35</v>
      </c>
    </row>
    <row r="13687" spans="1:2" x14ac:dyDescent="0.2">
      <c r="A13687" t="s">
        <v>16474</v>
      </c>
      <c r="B13687">
        <v>4.0999999999999996</v>
      </c>
    </row>
    <row r="13688" spans="1:2" x14ac:dyDescent="0.2">
      <c r="A13688" t="s">
        <v>52153</v>
      </c>
      <c r="B13688">
        <v>4.0999999999999996</v>
      </c>
    </row>
    <row r="13689" spans="1:2" x14ac:dyDescent="0.2">
      <c r="A13689" t="s">
        <v>16475</v>
      </c>
      <c r="B13689">
        <v>34.51</v>
      </c>
    </row>
    <row r="13690" spans="1:2" x14ac:dyDescent="0.2">
      <c r="A13690" t="s">
        <v>52154</v>
      </c>
      <c r="B13690">
        <v>34.51</v>
      </c>
    </row>
    <row r="13691" spans="1:2" x14ac:dyDescent="0.2">
      <c r="A13691" t="s">
        <v>16476</v>
      </c>
      <c r="B13691">
        <v>2.7</v>
      </c>
    </row>
    <row r="13692" spans="1:2" x14ac:dyDescent="0.2">
      <c r="A13692" t="s">
        <v>52155</v>
      </c>
      <c r="B13692">
        <v>2.7</v>
      </c>
    </row>
    <row r="13693" spans="1:2" x14ac:dyDescent="0.2">
      <c r="A13693" t="s">
        <v>16477</v>
      </c>
      <c r="B13693">
        <v>6.31</v>
      </c>
    </row>
    <row r="13694" spans="1:2" x14ac:dyDescent="0.2">
      <c r="A13694" t="s">
        <v>52156</v>
      </c>
      <c r="B13694">
        <v>6.31</v>
      </c>
    </row>
    <row r="13695" spans="1:2" x14ac:dyDescent="0.2">
      <c r="A13695" t="s">
        <v>16478</v>
      </c>
      <c r="B13695">
        <v>35.950000000000003</v>
      </c>
    </row>
    <row r="13696" spans="1:2" x14ac:dyDescent="0.2">
      <c r="A13696" t="s">
        <v>52157</v>
      </c>
      <c r="B13696">
        <v>35.950000000000003</v>
      </c>
    </row>
    <row r="13697" spans="1:2" x14ac:dyDescent="0.2">
      <c r="A13697" t="s">
        <v>16479</v>
      </c>
      <c r="B13697">
        <v>31.95</v>
      </c>
    </row>
    <row r="13698" spans="1:2" x14ac:dyDescent="0.2">
      <c r="A13698" t="s">
        <v>52158</v>
      </c>
      <c r="B13698">
        <v>31.95</v>
      </c>
    </row>
    <row r="13699" spans="1:2" x14ac:dyDescent="0.2">
      <c r="A13699" t="s">
        <v>16480</v>
      </c>
      <c r="B13699">
        <v>97.51</v>
      </c>
    </row>
    <row r="13700" spans="1:2" x14ac:dyDescent="0.2">
      <c r="A13700" t="s">
        <v>52159</v>
      </c>
      <c r="B13700">
        <v>97.51</v>
      </c>
    </row>
    <row r="13701" spans="1:2" x14ac:dyDescent="0.2">
      <c r="A13701" t="s">
        <v>16481</v>
      </c>
      <c r="B13701">
        <v>8.44</v>
      </c>
    </row>
    <row r="13702" spans="1:2" x14ac:dyDescent="0.2">
      <c r="A13702" t="s">
        <v>52160</v>
      </c>
      <c r="B13702">
        <v>8.44</v>
      </c>
    </row>
    <row r="13703" spans="1:2" x14ac:dyDescent="0.2">
      <c r="A13703" t="s">
        <v>16482</v>
      </c>
      <c r="B13703">
        <v>35</v>
      </c>
    </row>
    <row r="13704" spans="1:2" x14ac:dyDescent="0.2">
      <c r="A13704" t="s">
        <v>52161</v>
      </c>
      <c r="B13704">
        <v>35</v>
      </c>
    </row>
    <row r="13705" spans="1:2" x14ac:dyDescent="0.2">
      <c r="A13705" t="s">
        <v>16483</v>
      </c>
      <c r="B13705">
        <v>54.25</v>
      </c>
    </row>
    <row r="13706" spans="1:2" x14ac:dyDescent="0.2">
      <c r="A13706" t="s">
        <v>52162</v>
      </c>
      <c r="B13706">
        <v>54.25</v>
      </c>
    </row>
    <row r="13707" spans="1:2" x14ac:dyDescent="0.2">
      <c r="A13707" t="s">
        <v>16484</v>
      </c>
      <c r="B13707">
        <v>3.2</v>
      </c>
    </row>
    <row r="13708" spans="1:2" x14ac:dyDescent="0.2">
      <c r="A13708" t="s">
        <v>52163</v>
      </c>
      <c r="B13708">
        <v>3.2</v>
      </c>
    </row>
    <row r="13709" spans="1:2" x14ac:dyDescent="0.2">
      <c r="A13709" t="s">
        <v>16485</v>
      </c>
      <c r="B13709">
        <v>4.72</v>
      </c>
    </row>
    <row r="13710" spans="1:2" x14ac:dyDescent="0.2">
      <c r="A13710" t="s">
        <v>52164</v>
      </c>
      <c r="B13710">
        <v>4.72</v>
      </c>
    </row>
    <row r="13711" spans="1:2" x14ac:dyDescent="0.2">
      <c r="A13711" t="s">
        <v>16486</v>
      </c>
      <c r="B13711">
        <v>29.63</v>
      </c>
    </row>
    <row r="13712" spans="1:2" x14ac:dyDescent="0.2">
      <c r="A13712" t="s">
        <v>52165</v>
      </c>
      <c r="B13712">
        <v>29.63</v>
      </c>
    </row>
    <row r="13713" spans="1:2" x14ac:dyDescent="0.2">
      <c r="A13713" t="s">
        <v>16487</v>
      </c>
      <c r="B13713">
        <v>17.72</v>
      </c>
    </row>
    <row r="13714" spans="1:2" x14ac:dyDescent="0.2">
      <c r="A13714" t="s">
        <v>52166</v>
      </c>
      <c r="B13714">
        <v>17.72</v>
      </c>
    </row>
    <row r="13715" spans="1:2" x14ac:dyDescent="0.2">
      <c r="A13715" t="s">
        <v>16488</v>
      </c>
      <c r="B13715">
        <v>153.75</v>
      </c>
    </row>
    <row r="13716" spans="1:2" x14ac:dyDescent="0.2">
      <c r="A13716" t="s">
        <v>52167</v>
      </c>
      <c r="B13716">
        <v>153.75</v>
      </c>
    </row>
    <row r="13717" spans="1:2" x14ac:dyDescent="0.2">
      <c r="A13717" t="s">
        <v>16489</v>
      </c>
      <c r="B13717">
        <v>130.86000000000001</v>
      </c>
    </row>
    <row r="13718" spans="1:2" x14ac:dyDescent="0.2">
      <c r="A13718" t="s">
        <v>52168</v>
      </c>
      <c r="B13718">
        <v>130.86000000000001</v>
      </c>
    </row>
    <row r="13719" spans="1:2" x14ac:dyDescent="0.2">
      <c r="A13719" t="s">
        <v>16490</v>
      </c>
      <c r="B13719">
        <v>198.79</v>
      </c>
    </row>
    <row r="13720" spans="1:2" x14ac:dyDescent="0.2">
      <c r="A13720" t="s">
        <v>52169</v>
      </c>
      <c r="B13720">
        <v>198.79</v>
      </c>
    </row>
    <row r="13721" spans="1:2" x14ac:dyDescent="0.2">
      <c r="A13721" t="s">
        <v>16491</v>
      </c>
      <c r="B13721">
        <v>5.27</v>
      </c>
    </row>
    <row r="13722" spans="1:2" x14ac:dyDescent="0.2">
      <c r="A13722" t="s">
        <v>52170</v>
      </c>
      <c r="B13722">
        <v>5.27</v>
      </c>
    </row>
    <row r="13723" spans="1:2" x14ac:dyDescent="0.2">
      <c r="A13723" t="s">
        <v>16492</v>
      </c>
      <c r="B13723">
        <v>22.87</v>
      </c>
    </row>
    <row r="13724" spans="1:2" x14ac:dyDescent="0.2">
      <c r="A13724" t="s">
        <v>52171</v>
      </c>
      <c r="B13724">
        <v>22.87</v>
      </c>
    </row>
    <row r="13725" spans="1:2" x14ac:dyDescent="0.2">
      <c r="A13725" t="s">
        <v>16493</v>
      </c>
      <c r="B13725">
        <v>25.5</v>
      </c>
    </row>
    <row r="13726" spans="1:2" x14ac:dyDescent="0.2">
      <c r="A13726" t="s">
        <v>52172</v>
      </c>
      <c r="B13726">
        <v>25.5</v>
      </c>
    </row>
    <row r="13727" spans="1:2" x14ac:dyDescent="0.2">
      <c r="A13727" t="s">
        <v>16495</v>
      </c>
      <c r="B13727">
        <v>15.55</v>
      </c>
    </row>
    <row r="13728" spans="1:2" x14ac:dyDescent="0.2">
      <c r="A13728" t="s">
        <v>52173</v>
      </c>
      <c r="B13728">
        <v>15.55</v>
      </c>
    </row>
    <row r="13729" spans="1:2" x14ac:dyDescent="0.2">
      <c r="A13729" t="s">
        <v>16496</v>
      </c>
      <c r="B13729">
        <v>36</v>
      </c>
    </row>
    <row r="13730" spans="1:2" x14ac:dyDescent="0.2">
      <c r="A13730" t="s">
        <v>52174</v>
      </c>
      <c r="B13730">
        <v>36</v>
      </c>
    </row>
    <row r="13731" spans="1:2" x14ac:dyDescent="0.2">
      <c r="A13731" t="s">
        <v>16497</v>
      </c>
      <c r="B13731">
        <v>25.65</v>
      </c>
    </row>
    <row r="13732" spans="1:2" x14ac:dyDescent="0.2">
      <c r="A13732" t="s">
        <v>52175</v>
      </c>
      <c r="B13732">
        <v>25.65</v>
      </c>
    </row>
    <row r="13733" spans="1:2" x14ac:dyDescent="0.2">
      <c r="A13733" t="s">
        <v>16498</v>
      </c>
      <c r="B13733">
        <v>4.54</v>
      </c>
    </row>
    <row r="13734" spans="1:2" x14ac:dyDescent="0.2">
      <c r="A13734" t="s">
        <v>52176</v>
      </c>
      <c r="B13734">
        <v>4.54</v>
      </c>
    </row>
    <row r="13735" spans="1:2" x14ac:dyDescent="0.2">
      <c r="A13735" t="s">
        <v>16499</v>
      </c>
      <c r="B13735">
        <v>158.76</v>
      </c>
    </row>
    <row r="13736" spans="1:2" x14ac:dyDescent="0.2">
      <c r="A13736" t="s">
        <v>52177</v>
      </c>
      <c r="B13736">
        <v>158.76</v>
      </c>
    </row>
    <row r="13737" spans="1:2" x14ac:dyDescent="0.2">
      <c r="A13737" t="s">
        <v>16500</v>
      </c>
      <c r="B13737">
        <v>1.39</v>
      </c>
    </row>
    <row r="13738" spans="1:2" x14ac:dyDescent="0.2">
      <c r="A13738" t="s">
        <v>52178</v>
      </c>
      <c r="B13738">
        <v>1.39</v>
      </c>
    </row>
    <row r="13739" spans="1:2" x14ac:dyDescent="0.2">
      <c r="A13739" t="s">
        <v>16501</v>
      </c>
      <c r="B13739">
        <v>15.44</v>
      </c>
    </row>
    <row r="13740" spans="1:2" x14ac:dyDescent="0.2">
      <c r="A13740" t="s">
        <v>52179</v>
      </c>
      <c r="B13740">
        <v>15.44</v>
      </c>
    </row>
    <row r="13741" spans="1:2" x14ac:dyDescent="0.2">
      <c r="A13741" t="s">
        <v>16502</v>
      </c>
      <c r="B13741">
        <v>5.24</v>
      </c>
    </row>
    <row r="13742" spans="1:2" x14ac:dyDescent="0.2">
      <c r="A13742" t="s">
        <v>52180</v>
      </c>
      <c r="B13742">
        <v>5.24</v>
      </c>
    </row>
    <row r="13743" spans="1:2" x14ac:dyDescent="0.2">
      <c r="A13743" t="s">
        <v>16503</v>
      </c>
      <c r="B13743">
        <v>16.71</v>
      </c>
    </row>
    <row r="13744" spans="1:2" x14ac:dyDescent="0.2">
      <c r="A13744" t="s">
        <v>52181</v>
      </c>
      <c r="B13744">
        <v>16.71</v>
      </c>
    </row>
    <row r="13745" spans="1:2" x14ac:dyDescent="0.2">
      <c r="A13745" t="s">
        <v>16504</v>
      </c>
      <c r="B13745">
        <v>26.24</v>
      </c>
    </row>
    <row r="13746" spans="1:2" x14ac:dyDescent="0.2">
      <c r="A13746" t="s">
        <v>52182</v>
      </c>
      <c r="B13746">
        <v>26.24</v>
      </c>
    </row>
    <row r="13747" spans="1:2" x14ac:dyDescent="0.2">
      <c r="A13747" t="s">
        <v>16505</v>
      </c>
      <c r="B13747">
        <v>34.07</v>
      </c>
    </row>
    <row r="13748" spans="1:2" x14ac:dyDescent="0.2">
      <c r="A13748" t="s">
        <v>52183</v>
      </c>
      <c r="B13748">
        <v>34.07</v>
      </c>
    </row>
    <row r="13749" spans="1:2" x14ac:dyDescent="0.2">
      <c r="A13749" t="s">
        <v>16506</v>
      </c>
      <c r="B13749">
        <v>44.04</v>
      </c>
    </row>
    <row r="13750" spans="1:2" x14ac:dyDescent="0.2">
      <c r="A13750" t="s">
        <v>52184</v>
      </c>
      <c r="B13750">
        <v>44.04</v>
      </c>
    </row>
    <row r="13751" spans="1:2" x14ac:dyDescent="0.2">
      <c r="A13751" t="s">
        <v>16507</v>
      </c>
      <c r="B13751">
        <v>12.27</v>
      </c>
    </row>
    <row r="13752" spans="1:2" x14ac:dyDescent="0.2">
      <c r="A13752" t="s">
        <v>52185</v>
      </c>
      <c r="B13752">
        <v>12.27</v>
      </c>
    </row>
    <row r="13753" spans="1:2" x14ac:dyDescent="0.2">
      <c r="A13753" t="s">
        <v>16508</v>
      </c>
      <c r="B13753">
        <v>56.97</v>
      </c>
    </row>
    <row r="13754" spans="1:2" x14ac:dyDescent="0.2">
      <c r="A13754" t="s">
        <v>52186</v>
      </c>
      <c r="B13754">
        <v>56.97</v>
      </c>
    </row>
    <row r="13755" spans="1:2" x14ac:dyDescent="0.2">
      <c r="A13755" t="s">
        <v>16509</v>
      </c>
      <c r="B13755">
        <v>9.0500000000000007</v>
      </c>
    </row>
    <row r="13756" spans="1:2" x14ac:dyDescent="0.2">
      <c r="A13756" t="s">
        <v>52187</v>
      </c>
      <c r="B13756">
        <v>9.0500000000000007</v>
      </c>
    </row>
    <row r="13757" spans="1:2" x14ac:dyDescent="0.2">
      <c r="A13757" t="s">
        <v>16510</v>
      </c>
      <c r="B13757">
        <v>16.53</v>
      </c>
    </row>
    <row r="13758" spans="1:2" x14ac:dyDescent="0.2">
      <c r="A13758" t="s">
        <v>52188</v>
      </c>
      <c r="B13758">
        <v>16.53</v>
      </c>
    </row>
    <row r="13759" spans="1:2" x14ac:dyDescent="0.2">
      <c r="A13759" t="s">
        <v>16511</v>
      </c>
      <c r="B13759">
        <v>15.43</v>
      </c>
    </row>
    <row r="13760" spans="1:2" x14ac:dyDescent="0.2">
      <c r="A13760" t="s">
        <v>52189</v>
      </c>
      <c r="B13760">
        <v>15.43</v>
      </c>
    </row>
    <row r="13761" spans="1:2" x14ac:dyDescent="0.2">
      <c r="A13761" t="s">
        <v>16512</v>
      </c>
      <c r="B13761">
        <v>9.48</v>
      </c>
    </row>
    <row r="13762" spans="1:2" x14ac:dyDescent="0.2">
      <c r="A13762" t="s">
        <v>52190</v>
      </c>
      <c r="B13762">
        <v>9.48</v>
      </c>
    </row>
    <row r="13763" spans="1:2" x14ac:dyDescent="0.2">
      <c r="A13763" t="s">
        <v>16513</v>
      </c>
      <c r="B13763">
        <v>6.95</v>
      </c>
    </row>
    <row r="13764" spans="1:2" x14ac:dyDescent="0.2">
      <c r="A13764" t="s">
        <v>52191</v>
      </c>
      <c r="B13764">
        <v>6.71</v>
      </c>
    </row>
    <row r="13765" spans="1:2" x14ac:dyDescent="0.2">
      <c r="A13765" t="s">
        <v>16514</v>
      </c>
      <c r="B13765">
        <v>3.16</v>
      </c>
    </row>
    <row r="13766" spans="1:2" x14ac:dyDescent="0.2">
      <c r="A13766" t="s">
        <v>52192</v>
      </c>
      <c r="B13766">
        <v>2.92</v>
      </c>
    </row>
    <row r="13767" spans="1:2" x14ac:dyDescent="0.2">
      <c r="A13767" t="s">
        <v>16515</v>
      </c>
      <c r="B13767">
        <v>1.61</v>
      </c>
    </row>
    <row r="13768" spans="1:2" x14ac:dyDescent="0.2">
      <c r="A13768" t="s">
        <v>52193</v>
      </c>
      <c r="B13768">
        <v>1.61</v>
      </c>
    </row>
    <row r="13769" spans="1:2" x14ac:dyDescent="0.2">
      <c r="A13769" t="s">
        <v>16516</v>
      </c>
      <c r="B13769">
        <v>10.42</v>
      </c>
    </row>
    <row r="13770" spans="1:2" x14ac:dyDescent="0.2">
      <c r="A13770" t="s">
        <v>52194</v>
      </c>
      <c r="B13770">
        <v>10.42</v>
      </c>
    </row>
    <row r="13771" spans="1:2" x14ac:dyDescent="0.2">
      <c r="A13771" t="s">
        <v>16517</v>
      </c>
      <c r="B13771">
        <v>63.52</v>
      </c>
    </row>
    <row r="13772" spans="1:2" x14ac:dyDescent="0.2">
      <c r="A13772" t="s">
        <v>52195</v>
      </c>
      <c r="B13772">
        <v>63.52</v>
      </c>
    </row>
    <row r="13773" spans="1:2" x14ac:dyDescent="0.2">
      <c r="A13773" t="s">
        <v>52196</v>
      </c>
      <c r="B13773">
        <v>330.24</v>
      </c>
    </row>
    <row r="13774" spans="1:2" x14ac:dyDescent="0.2">
      <c r="A13774" t="s">
        <v>52197</v>
      </c>
      <c r="B13774">
        <v>327.41000000000003</v>
      </c>
    </row>
    <row r="13775" spans="1:2" x14ac:dyDescent="0.2">
      <c r="A13775" t="s">
        <v>52198</v>
      </c>
      <c r="B13775">
        <v>758.99</v>
      </c>
    </row>
    <row r="13776" spans="1:2" x14ac:dyDescent="0.2">
      <c r="A13776" t="s">
        <v>52199</v>
      </c>
      <c r="B13776">
        <v>752.55</v>
      </c>
    </row>
    <row r="13777" spans="1:2" x14ac:dyDescent="0.2">
      <c r="A13777" t="s">
        <v>16520</v>
      </c>
      <c r="B13777">
        <v>706.12</v>
      </c>
    </row>
    <row r="13778" spans="1:2" x14ac:dyDescent="0.2">
      <c r="A13778" t="s">
        <v>52200</v>
      </c>
      <c r="B13778">
        <v>647.26</v>
      </c>
    </row>
    <row r="13779" spans="1:2" x14ac:dyDescent="0.2">
      <c r="A13779" t="s">
        <v>16521</v>
      </c>
      <c r="B13779">
        <v>1051.76</v>
      </c>
    </row>
    <row r="13780" spans="1:2" x14ac:dyDescent="0.2">
      <c r="A13780" t="s">
        <v>52201</v>
      </c>
      <c r="B13780">
        <v>962.36</v>
      </c>
    </row>
    <row r="13781" spans="1:2" x14ac:dyDescent="0.2">
      <c r="A13781" t="s">
        <v>16522</v>
      </c>
      <c r="B13781">
        <v>1055.3499999999999</v>
      </c>
    </row>
    <row r="13782" spans="1:2" x14ac:dyDescent="0.2">
      <c r="A13782" t="s">
        <v>52202</v>
      </c>
      <c r="B13782">
        <v>965.95</v>
      </c>
    </row>
    <row r="13783" spans="1:2" x14ac:dyDescent="0.2">
      <c r="A13783" t="s">
        <v>16523</v>
      </c>
      <c r="B13783">
        <v>1337.99</v>
      </c>
    </row>
    <row r="13784" spans="1:2" x14ac:dyDescent="0.2">
      <c r="A13784" t="s">
        <v>52203</v>
      </c>
      <c r="B13784">
        <v>1220.27</v>
      </c>
    </row>
    <row r="13785" spans="1:2" x14ac:dyDescent="0.2">
      <c r="A13785" t="s">
        <v>16524</v>
      </c>
      <c r="B13785">
        <v>2029.27</v>
      </c>
    </row>
    <row r="13786" spans="1:2" x14ac:dyDescent="0.2">
      <c r="A13786" t="s">
        <v>52204</v>
      </c>
      <c r="B13786">
        <v>1850.48</v>
      </c>
    </row>
    <row r="13787" spans="1:2" x14ac:dyDescent="0.2">
      <c r="A13787" t="s">
        <v>16525</v>
      </c>
      <c r="B13787">
        <v>2036.45</v>
      </c>
    </row>
    <row r="13788" spans="1:2" x14ac:dyDescent="0.2">
      <c r="A13788" t="s">
        <v>52205</v>
      </c>
      <c r="B13788">
        <v>1857.66</v>
      </c>
    </row>
    <row r="13789" spans="1:2" x14ac:dyDescent="0.2">
      <c r="A13789" t="s">
        <v>16526</v>
      </c>
      <c r="B13789">
        <v>625.42999999999995</v>
      </c>
    </row>
    <row r="13790" spans="1:2" x14ac:dyDescent="0.2">
      <c r="A13790" t="s">
        <v>52206</v>
      </c>
      <c r="B13790">
        <v>574.29999999999995</v>
      </c>
    </row>
    <row r="13791" spans="1:2" x14ac:dyDescent="0.2">
      <c r="A13791" t="s">
        <v>16527</v>
      </c>
      <c r="B13791">
        <v>2460.5</v>
      </c>
    </row>
    <row r="13792" spans="1:2" x14ac:dyDescent="0.2">
      <c r="A13792" t="s">
        <v>52207</v>
      </c>
      <c r="B13792">
        <v>2439.9</v>
      </c>
    </row>
    <row r="13793" spans="1:2" x14ac:dyDescent="0.2">
      <c r="A13793" t="s">
        <v>16528</v>
      </c>
      <c r="B13793">
        <v>1750.46</v>
      </c>
    </row>
    <row r="13794" spans="1:2" x14ac:dyDescent="0.2">
      <c r="A13794" t="s">
        <v>52208</v>
      </c>
      <c r="B13794">
        <v>1729.86</v>
      </c>
    </row>
    <row r="13795" spans="1:2" x14ac:dyDescent="0.2">
      <c r="A13795" t="s">
        <v>16529</v>
      </c>
      <c r="B13795">
        <v>1679.31</v>
      </c>
    </row>
    <row r="13796" spans="1:2" x14ac:dyDescent="0.2">
      <c r="A13796" t="s">
        <v>52209</v>
      </c>
      <c r="B13796">
        <v>1658.71</v>
      </c>
    </row>
    <row r="13797" spans="1:2" x14ac:dyDescent="0.2">
      <c r="A13797" t="s">
        <v>16530</v>
      </c>
      <c r="B13797">
        <v>579.20000000000005</v>
      </c>
    </row>
    <row r="13798" spans="1:2" x14ac:dyDescent="0.2">
      <c r="A13798" t="s">
        <v>52210</v>
      </c>
      <c r="B13798">
        <v>558.6</v>
      </c>
    </row>
    <row r="13799" spans="1:2" x14ac:dyDescent="0.2">
      <c r="A13799" t="s">
        <v>16531</v>
      </c>
      <c r="B13799">
        <v>147.66</v>
      </c>
    </row>
    <row r="13800" spans="1:2" x14ac:dyDescent="0.2">
      <c r="A13800" t="s">
        <v>52211</v>
      </c>
      <c r="B13800">
        <v>135.38</v>
      </c>
    </row>
    <row r="13801" spans="1:2" x14ac:dyDescent="0.2">
      <c r="A13801" t="s">
        <v>16532</v>
      </c>
      <c r="B13801">
        <v>171.29</v>
      </c>
    </row>
    <row r="13802" spans="1:2" x14ac:dyDescent="0.2">
      <c r="A13802" t="s">
        <v>52212</v>
      </c>
      <c r="B13802">
        <v>157.41</v>
      </c>
    </row>
    <row r="13803" spans="1:2" x14ac:dyDescent="0.2">
      <c r="A13803" t="s">
        <v>16533</v>
      </c>
      <c r="B13803">
        <v>194.72</v>
      </c>
    </row>
    <row r="13804" spans="1:2" x14ac:dyDescent="0.2">
      <c r="A13804" t="s">
        <v>52213</v>
      </c>
      <c r="B13804">
        <v>179.26</v>
      </c>
    </row>
    <row r="13805" spans="1:2" x14ac:dyDescent="0.2">
      <c r="A13805" t="s">
        <v>16534</v>
      </c>
      <c r="B13805">
        <v>1343.34</v>
      </c>
    </row>
    <row r="13806" spans="1:2" x14ac:dyDescent="0.2">
      <c r="A13806" t="s">
        <v>52214</v>
      </c>
      <c r="B13806">
        <v>1277.4000000000001</v>
      </c>
    </row>
    <row r="13807" spans="1:2" x14ac:dyDescent="0.2">
      <c r="A13807" t="s">
        <v>16535</v>
      </c>
      <c r="B13807">
        <v>1451.97</v>
      </c>
    </row>
    <row r="13808" spans="1:2" x14ac:dyDescent="0.2">
      <c r="A13808" t="s">
        <v>52215</v>
      </c>
      <c r="B13808">
        <v>1380.88</v>
      </c>
    </row>
    <row r="13809" spans="1:2" x14ac:dyDescent="0.2">
      <c r="A13809" t="s">
        <v>16536</v>
      </c>
      <c r="B13809">
        <v>452.62</v>
      </c>
    </row>
    <row r="13810" spans="1:2" x14ac:dyDescent="0.2">
      <c r="A13810" t="s">
        <v>52216</v>
      </c>
      <c r="B13810">
        <v>422.73</v>
      </c>
    </row>
    <row r="13811" spans="1:2" x14ac:dyDescent="0.2">
      <c r="A13811" t="s">
        <v>16537</v>
      </c>
      <c r="B13811">
        <v>623.70000000000005</v>
      </c>
    </row>
    <row r="13812" spans="1:2" x14ac:dyDescent="0.2">
      <c r="A13812" t="s">
        <v>52217</v>
      </c>
      <c r="B13812">
        <v>564.84</v>
      </c>
    </row>
    <row r="13813" spans="1:2" x14ac:dyDescent="0.2">
      <c r="A13813" t="s">
        <v>16538</v>
      </c>
      <c r="B13813">
        <v>967.85</v>
      </c>
    </row>
    <row r="13814" spans="1:2" x14ac:dyDescent="0.2">
      <c r="A13814" t="s">
        <v>52218</v>
      </c>
      <c r="B13814">
        <v>878.45</v>
      </c>
    </row>
    <row r="13815" spans="1:2" x14ac:dyDescent="0.2">
      <c r="A13815" t="s">
        <v>16539</v>
      </c>
      <c r="B13815">
        <v>969.95</v>
      </c>
    </row>
    <row r="13816" spans="1:2" x14ac:dyDescent="0.2">
      <c r="A13816" t="s">
        <v>52219</v>
      </c>
      <c r="B13816">
        <v>880.55</v>
      </c>
    </row>
    <row r="13817" spans="1:2" x14ac:dyDescent="0.2">
      <c r="A13817" t="s">
        <v>16541</v>
      </c>
      <c r="B13817">
        <v>51.95</v>
      </c>
    </row>
    <row r="13818" spans="1:2" x14ac:dyDescent="0.2">
      <c r="A13818" t="s">
        <v>52220</v>
      </c>
      <c r="B13818">
        <v>45.02</v>
      </c>
    </row>
    <row r="13819" spans="1:2" x14ac:dyDescent="0.2">
      <c r="A13819" t="s">
        <v>16542</v>
      </c>
      <c r="B13819">
        <v>47.33</v>
      </c>
    </row>
    <row r="13820" spans="1:2" x14ac:dyDescent="0.2">
      <c r="A13820" t="s">
        <v>52221</v>
      </c>
      <c r="B13820">
        <v>41.02</v>
      </c>
    </row>
    <row r="13821" spans="1:2" x14ac:dyDescent="0.2">
      <c r="A13821" t="s">
        <v>16543</v>
      </c>
      <c r="B13821">
        <v>42.95</v>
      </c>
    </row>
    <row r="13822" spans="1:2" x14ac:dyDescent="0.2">
      <c r="A13822" t="s">
        <v>52222</v>
      </c>
      <c r="B13822">
        <v>37.22</v>
      </c>
    </row>
    <row r="13823" spans="1:2" x14ac:dyDescent="0.2">
      <c r="A13823" t="s">
        <v>16544</v>
      </c>
      <c r="B13823">
        <v>20.78</v>
      </c>
    </row>
    <row r="13824" spans="1:2" x14ac:dyDescent="0.2">
      <c r="A13824" t="s">
        <v>52223</v>
      </c>
      <c r="B13824">
        <v>18.010000000000002</v>
      </c>
    </row>
    <row r="13825" spans="1:2" x14ac:dyDescent="0.2">
      <c r="A13825" t="s">
        <v>16545</v>
      </c>
      <c r="B13825">
        <v>18.93</v>
      </c>
    </row>
    <row r="13826" spans="1:2" x14ac:dyDescent="0.2">
      <c r="A13826" t="s">
        <v>52224</v>
      </c>
      <c r="B13826">
        <v>16.41</v>
      </c>
    </row>
    <row r="13827" spans="1:2" x14ac:dyDescent="0.2">
      <c r="A13827" t="s">
        <v>16546</v>
      </c>
      <c r="B13827">
        <v>17.079999999999998</v>
      </c>
    </row>
    <row r="13828" spans="1:2" x14ac:dyDescent="0.2">
      <c r="A13828" t="s">
        <v>52225</v>
      </c>
      <c r="B13828">
        <v>14.8</v>
      </c>
    </row>
    <row r="13829" spans="1:2" x14ac:dyDescent="0.2">
      <c r="A13829" t="s">
        <v>16547</v>
      </c>
      <c r="B13829">
        <v>17.309999999999999</v>
      </c>
    </row>
    <row r="13830" spans="1:2" x14ac:dyDescent="0.2">
      <c r="A13830" t="s">
        <v>52226</v>
      </c>
      <c r="B13830">
        <v>15</v>
      </c>
    </row>
    <row r="13831" spans="1:2" x14ac:dyDescent="0.2">
      <c r="A13831" t="s">
        <v>16548</v>
      </c>
      <c r="B13831">
        <v>13.85</v>
      </c>
    </row>
    <row r="13832" spans="1:2" x14ac:dyDescent="0.2">
      <c r="A13832" t="s">
        <v>52227</v>
      </c>
      <c r="B13832">
        <v>12</v>
      </c>
    </row>
    <row r="13833" spans="1:2" x14ac:dyDescent="0.2">
      <c r="A13833" t="s">
        <v>16549</v>
      </c>
      <c r="B13833">
        <v>10.39</v>
      </c>
    </row>
    <row r="13834" spans="1:2" x14ac:dyDescent="0.2">
      <c r="A13834" t="s">
        <v>52228</v>
      </c>
      <c r="B13834">
        <v>9</v>
      </c>
    </row>
    <row r="13835" spans="1:2" x14ac:dyDescent="0.2">
      <c r="A13835" t="s">
        <v>16550</v>
      </c>
      <c r="B13835">
        <v>8.08</v>
      </c>
    </row>
    <row r="13836" spans="1:2" x14ac:dyDescent="0.2">
      <c r="A13836" t="s">
        <v>52229</v>
      </c>
      <c r="B13836">
        <v>7</v>
      </c>
    </row>
    <row r="13837" spans="1:2" x14ac:dyDescent="0.2">
      <c r="A13837" t="s">
        <v>16551</v>
      </c>
      <c r="B13837">
        <v>6.92</v>
      </c>
    </row>
    <row r="13838" spans="1:2" x14ac:dyDescent="0.2">
      <c r="A13838" t="s">
        <v>52230</v>
      </c>
      <c r="B13838">
        <v>6</v>
      </c>
    </row>
    <row r="13839" spans="1:2" x14ac:dyDescent="0.2">
      <c r="A13839" t="s">
        <v>16552</v>
      </c>
      <c r="B13839">
        <v>5.77</v>
      </c>
    </row>
    <row r="13840" spans="1:2" x14ac:dyDescent="0.2">
      <c r="A13840" t="s">
        <v>52231</v>
      </c>
      <c r="B13840">
        <v>5</v>
      </c>
    </row>
    <row r="13841" spans="1:2" x14ac:dyDescent="0.2">
      <c r="A13841" t="s">
        <v>16553</v>
      </c>
      <c r="B13841">
        <v>11.54</v>
      </c>
    </row>
    <row r="13842" spans="1:2" x14ac:dyDescent="0.2">
      <c r="A13842" t="s">
        <v>52232</v>
      </c>
      <c r="B13842">
        <v>10</v>
      </c>
    </row>
    <row r="13843" spans="1:2" x14ac:dyDescent="0.2">
      <c r="A13843" t="s">
        <v>16554</v>
      </c>
      <c r="B13843">
        <v>51.95</v>
      </c>
    </row>
    <row r="13844" spans="1:2" x14ac:dyDescent="0.2">
      <c r="A13844" t="s">
        <v>52233</v>
      </c>
      <c r="B13844">
        <v>45.02</v>
      </c>
    </row>
    <row r="13845" spans="1:2" x14ac:dyDescent="0.2">
      <c r="A13845" t="s">
        <v>16555</v>
      </c>
      <c r="B13845">
        <v>39.25</v>
      </c>
    </row>
    <row r="13846" spans="1:2" x14ac:dyDescent="0.2">
      <c r="A13846" t="s">
        <v>52234</v>
      </c>
      <c r="B13846">
        <v>34.020000000000003</v>
      </c>
    </row>
    <row r="13847" spans="1:2" x14ac:dyDescent="0.2">
      <c r="A13847" t="s">
        <v>16556</v>
      </c>
      <c r="B13847">
        <v>80.819999999999993</v>
      </c>
    </row>
    <row r="13848" spans="1:2" x14ac:dyDescent="0.2">
      <c r="A13848" t="s">
        <v>52235</v>
      </c>
      <c r="B13848">
        <v>70.040000000000006</v>
      </c>
    </row>
    <row r="13849" spans="1:2" x14ac:dyDescent="0.2">
      <c r="A13849" t="s">
        <v>16557</v>
      </c>
      <c r="B13849">
        <v>5.77</v>
      </c>
    </row>
    <row r="13850" spans="1:2" x14ac:dyDescent="0.2">
      <c r="A13850" t="s">
        <v>52236</v>
      </c>
      <c r="B13850">
        <v>5</v>
      </c>
    </row>
    <row r="13851" spans="1:2" x14ac:dyDescent="0.2">
      <c r="A13851" t="s">
        <v>16558</v>
      </c>
      <c r="B13851">
        <v>6.92</v>
      </c>
    </row>
    <row r="13852" spans="1:2" x14ac:dyDescent="0.2">
      <c r="A13852" t="s">
        <v>52237</v>
      </c>
      <c r="B13852">
        <v>6</v>
      </c>
    </row>
    <row r="13853" spans="1:2" x14ac:dyDescent="0.2">
      <c r="A13853" t="s">
        <v>16559</v>
      </c>
      <c r="B13853">
        <v>4.6100000000000003</v>
      </c>
    </row>
    <row r="13854" spans="1:2" x14ac:dyDescent="0.2">
      <c r="A13854" t="s">
        <v>52238</v>
      </c>
      <c r="B13854">
        <v>4</v>
      </c>
    </row>
    <row r="13855" spans="1:2" x14ac:dyDescent="0.2">
      <c r="A13855" t="s">
        <v>16560</v>
      </c>
      <c r="B13855">
        <v>23.09</v>
      </c>
    </row>
    <row r="13856" spans="1:2" x14ac:dyDescent="0.2">
      <c r="A13856" t="s">
        <v>52239</v>
      </c>
      <c r="B13856">
        <v>20.010000000000002</v>
      </c>
    </row>
    <row r="13857" spans="1:2" x14ac:dyDescent="0.2">
      <c r="A13857" t="s">
        <v>16561</v>
      </c>
      <c r="B13857">
        <v>46.18</v>
      </c>
    </row>
    <row r="13858" spans="1:2" x14ac:dyDescent="0.2">
      <c r="A13858" t="s">
        <v>52240</v>
      </c>
      <c r="B13858">
        <v>40.020000000000003</v>
      </c>
    </row>
    <row r="13859" spans="1:2" x14ac:dyDescent="0.2">
      <c r="A13859" t="s">
        <v>16562</v>
      </c>
      <c r="B13859">
        <v>23.09</v>
      </c>
    </row>
    <row r="13860" spans="1:2" x14ac:dyDescent="0.2">
      <c r="A13860" t="s">
        <v>52241</v>
      </c>
      <c r="B13860">
        <v>20.010000000000002</v>
      </c>
    </row>
    <row r="13861" spans="1:2" x14ac:dyDescent="0.2">
      <c r="A13861" t="s">
        <v>16563</v>
      </c>
      <c r="B13861">
        <v>23.09</v>
      </c>
    </row>
    <row r="13862" spans="1:2" x14ac:dyDescent="0.2">
      <c r="A13862" t="s">
        <v>52242</v>
      </c>
      <c r="B13862">
        <v>20.010000000000002</v>
      </c>
    </row>
    <row r="13863" spans="1:2" x14ac:dyDescent="0.2">
      <c r="A13863" t="s">
        <v>16565</v>
      </c>
      <c r="B13863">
        <v>1063.8599999999999</v>
      </c>
    </row>
    <row r="13864" spans="1:2" x14ac:dyDescent="0.2">
      <c r="A13864" t="s">
        <v>52243</v>
      </c>
      <c r="B13864">
        <v>1024.3900000000001</v>
      </c>
    </row>
    <row r="13865" spans="1:2" x14ac:dyDescent="0.2">
      <c r="A13865" t="s">
        <v>16566</v>
      </c>
      <c r="B13865">
        <v>999.95</v>
      </c>
    </row>
    <row r="13866" spans="1:2" x14ac:dyDescent="0.2">
      <c r="A13866" t="s">
        <v>52244</v>
      </c>
      <c r="B13866">
        <v>960.48</v>
      </c>
    </row>
    <row r="13867" spans="1:2" x14ac:dyDescent="0.2">
      <c r="A13867" t="s">
        <v>16569</v>
      </c>
      <c r="B13867">
        <v>190.6</v>
      </c>
    </row>
    <row r="13868" spans="1:2" x14ac:dyDescent="0.2">
      <c r="A13868" t="s">
        <v>52245</v>
      </c>
      <c r="B13868">
        <v>169.51</v>
      </c>
    </row>
    <row r="13869" spans="1:2" x14ac:dyDescent="0.2">
      <c r="A13869" t="s">
        <v>16570</v>
      </c>
      <c r="B13869">
        <v>219.28</v>
      </c>
    </row>
    <row r="13870" spans="1:2" x14ac:dyDescent="0.2">
      <c r="A13870" t="s">
        <v>52246</v>
      </c>
      <c r="B13870">
        <v>197.07</v>
      </c>
    </row>
    <row r="13871" spans="1:2" x14ac:dyDescent="0.2">
      <c r="A13871" t="s">
        <v>16571</v>
      </c>
      <c r="B13871">
        <v>272.8</v>
      </c>
    </row>
    <row r="13872" spans="1:2" x14ac:dyDescent="0.2">
      <c r="A13872" t="s">
        <v>52247</v>
      </c>
      <c r="B13872">
        <v>247.14</v>
      </c>
    </row>
    <row r="13873" spans="1:2" x14ac:dyDescent="0.2">
      <c r="A13873" t="s">
        <v>16572</v>
      </c>
      <c r="B13873">
        <v>440.85</v>
      </c>
    </row>
    <row r="13874" spans="1:2" x14ac:dyDescent="0.2">
      <c r="A13874" t="s">
        <v>52248</v>
      </c>
      <c r="B13874">
        <v>402.43</v>
      </c>
    </row>
    <row r="13875" spans="1:2" x14ac:dyDescent="0.2">
      <c r="A13875" t="s">
        <v>16573</v>
      </c>
      <c r="B13875">
        <v>372.95</v>
      </c>
    </row>
    <row r="13876" spans="1:2" x14ac:dyDescent="0.2">
      <c r="A13876" t="s">
        <v>52249</v>
      </c>
      <c r="B13876">
        <v>338.81</v>
      </c>
    </row>
    <row r="13877" spans="1:2" x14ac:dyDescent="0.2">
      <c r="A13877" t="s">
        <v>16574</v>
      </c>
      <c r="B13877">
        <v>1138.1500000000001</v>
      </c>
    </row>
    <row r="13878" spans="1:2" x14ac:dyDescent="0.2">
      <c r="A13878" t="s">
        <v>52250</v>
      </c>
      <c r="B13878">
        <v>1053.43</v>
      </c>
    </row>
    <row r="13879" spans="1:2" x14ac:dyDescent="0.2">
      <c r="A13879" t="s">
        <v>16575</v>
      </c>
      <c r="B13879">
        <v>1303.33</v>
      </c>
    </row>
    <row r="13880" spans="1:2" x14ac:dyDescent="0.2">
      <c r="A13880" t="s">
        <v>52251</v>
      </c>
      <c r="B13880">
        <v>1205.8699999999999</v>
      </c>
    </row>
    <row r="13881" spans="1:2" x14ac:dyDescent="0.2">
      <c r="A13881" t="s">
        <v>16576</v>
      </c>
      <c r="B13881">
        <v>884.73</v>
      </c>
    </row>
    <row r="13882" spans="1:2" x14ac:dyDescent="0.2">
      <c r="A13882" t="s">
        <v>52252</v>
      </c>
      <c r="B13882">
        <v>817.22</v>
      </c>
    </row>
    <row r="13883" spans="1:2" x14ac:dyDescent="0.2">
      <c r="A13883" t="s">
        <v>16577</v>
      </c>
      <c r="B13883">
        <v>363.49</v>
      </c>
    </row>
    <row r="13884" spans="1:2" x14ac:dyDescent="0.2">
      <c r="A13884" t="s">
        <v>52253</v>
      </c>
      <c r="B13884">
        <v>329.84</v>
      </c>
    </row>
    <row r="13885" spans="1:2" x14ac:dyDescent="0.2">
      <c r="A13885" t="s">
        <v>16578</v>
      </c>
      <c r="B13885">
        <v>294.32</v>
      </c>
    </row>
    <row r="13886" spans="1:2" x14ac:dyDescent="0.2">
      <c r="A13886" t="s">
        <v>52254</v>
      </c>
      <c r="B13886">
        <v>265.11</v>
      </c>
    </row>
    <row r="13887" spans="1:2" x14ac:dyDescent="0.2">
      <c r="A13887" t="s">
        <v>16579</v>
      </c>
      <c r="B13887">
        <v>999.29</v>
      </c>
    </row>
    <row r="13888" spans="1:2" x14ac:dyDescent="0.2">
      <c r="A13888" t="s">
        <v>52255</v>
      </c>
      <c r="B13888">
        <v>926.65</v>
      </c>
    </row>
    <row r="13889" spans="1:2" x14ac:dyDescent="0.2">
      <c r="A13889" t="s">
        <v>16580</v>
      </c>
      <c r="B13889">
        <v>1129.22</v>
      </c>
    </row>
    <row r="13890" spans="1:2" x14ac:dyDescent="0.2">
      <c r="A13890" t="s">
        <v>52256</v>
      </c>
      <c r="B13890">
        <v>1046.31</v>
      </c>
    </row>
    <row r="13891" spans="1:2" x14ac:dyDescent="0.2">
      <c r="A13891" t="s">
        <v>16581</v>
      </c>
      <c r="B13891">
        <v>3003.59</v>
      </c>
    </row>
    <row r="13892" spans="1:2" x14ac:dyDescent="0.2">
      <c r="A13892" t="s">
        <v>52257</v>
      </c>
      <c r="B13892">
        <v>2898.02</v>
      </c>
    </row>
    <row r="13893" spans="1:2" x14ac:dyDescent="0.2">
      <c r="A13893" t="s">
        <v>16582</v>
      </c>
      <c r="B13893">
        <v>1757.6</v>
      </c>
    </row>
    <row r="13894" spans="1:2" x14ac:dyDescent="0.2">
      <c r="A13894" t="s">
        <v>52258</v>
      </c>
      <c r="B13894">
        <v>1683.93</v>
      </c>
    </row>
    <row r="13895" spans="1:2" x14ac:dyDescent="0.2">
      <c r="A13895" t="s">
        <v>16583</v>
      </c>
      <c r="B13895">
        <v>1882</v>
      </c>
    </row>
    <row r="13896" spans="1:2" x14ac:dyDescent="0.2">
      <c r="A13896" t="s">
        <v>52259</v>
      </c>
      <c r="B13896">
        <v>1799.27</v>
      </c>
    </row>
    <row r="13897" spans="1:2" x14ac:dyDescent="0.2">
      <c r="A13897" t="s">
        <v>16584</v>
      </c>
      <c r="B13897">
        <v>1152.6500000000001</v>
      </c>
    </row>
    <row r="13898" spans="1:2" x14ac:dyDescent="0.2">
      <c r="A13898" t="s">
        <v>52260</v>
      </c>
      <c r="B13898">
        <v>1091.8599999999999</v>
      </c>
    </row>
    <row r="13899" spans="1:2" x14ac:dyDescent="0.2">
      <c r="A13899" t="s">
        <v>16585</v>
      </c>
      <c r="B13899">
        <v>3704.87</v>
      </c>
    </row>
    <row r="13900" spans="1:2" x14ac:dyDescent="0.2">
      <c r="A13900" t="s">
        <v>52261</v>
      </c>
      <c r="B13900">
        <v>3565.38</v>
      </c>
    </row>
    <row r="13901" spans="1:2" x14ac:dyDescent="0.2">
      <c r="A13901" t="s">
        <v>16586</v>
      </c>
      <c r="B13901">
        <v>501.28</v>
      </c>
    </row>
    <row r="13902" spans="1:2" x14ac:dyDescent="0.2">
      <c r="A13902" t="s">
        <v>52262</v>
      </c>
      <c r="B13902">
        <v>458.46</v>
      </c>
    </row>
    <row r="13903" spans="1:2" x14ac:dyDescent="0.2">
      <c r="A13903" t="s">
        <v>16587</v>
      </c>
      <c r="B13903">
        <v>871.99</v>
      </c>
    </row>
    <row r="13904" spans="1:2" x14ac:dyDescent="0.2">
      <c r="A13904" t="s">
        <v>52263</v>
      </c>
      <c r="B13904">
        <v>797.8</v>
      </c>
    </row>
    <row r="13905" spans="1:2" x14ac:dyDescent="0.2">
      <c r="A13905" t="s">
        <v>16588</v>
      </c>
      <c r="B13905">
        <v>564.35</v>
      </c>
    </row>
    <row r="13906" spans="1:2" x14ac:dyDescent="0.2">
      <c r="A13906" t="s">
        <v>52264</v>
      </c>
      <c r="B13906">
        <v>504.18</v>
      </c>
    </row>
    <row r="13907" spans="1:2" x14ac:dyDescent="0.2">
      <c r="A13907" t="s">
        <v>16589</v>
      </c>
      <c r="B13907">
        <v>648.57000000000005</v>
      </c>
    </row>
    <row r="13908" spans="1:2" x14ac:dyDescent="0.2">
      <c r="A13908" t="s">
        <v>52265</v>
      </c>
      <c r="B13908">
        <v>580.98</v>
      </c>
    </row>
    <row r="13909" spans="1:2" x14ac:dyDescent="0.2">
      <c r="A13909" t="s">
        <v>16590</v>
      </c>
      <c r="B13909">
        <v>729.35</v>
      </c>
    </row>
    <row r="13910" spans="1:2" x14ac:dyDescent="0.2">
      <c r="A13910" t="s">
        <v>52266</v>
      </c>
      <c r="B13910">
        <v>656.44</v>
      </c>
    </row>
    <row r="13911" spans="1:2" x14ac:dyDescent="0.2">
      <c r="A13911" t="s">
        <v>16591</v>
      </c>
      <c r="B13911">
        <v>843.72</v>
      </c>
    </row>
    <row r="13912" spans="1:2" x14ac:dyDescent="0.2">
      <c r="A13912" t="s">
        <v>52267</v>
      </c>
      <c r="B13912">
        <v>767.82</v>
      </c>
    </row>
    <row r="13913" spans="1:2" x14ac:dyDescent="0.2">
      <c r="A13913" t="s">
        <v>16592</v>
      </c>
      <c r="B13913">
        <v>611.34</v>
      </c>
    </row>
    <row r="13914" spans="1:2" x14ac:dyDescent="0.2">
      <c r="A13914" t="s">
        <v>52268</v>
      </c>
      <c r="B13914">
        <v>545.48</v>
      </c>
    </row>
    <row r="13915" spans="1:2" x14ac:dyDescent="0.2">
      <c r="A13915" t="s">
        <v>16593</v>
      </c>
      <c r="B13915">
        <v>716.48</v>
      </c>
    </row>
    <row r="13916" spans="1:2" x14ac:dyDescent="0.2">
      <c r="A13916" t="s">
        <v>52269</v>
      </c>
      <c r="B13916">
        <v>647.53</v>
      </c>
    </row>
    <row r="13917" spans="1:2" x14ac:dyDescent="0.2">
      <c r="A13917" t="s">
        <v>16594</v>
      </c>
      <c r="B13917">
        <v>79.930000000000007</v>
      </c>
    </row>
    <row r="13918" spans="1:2" x14ac:dyDescent="0.2">
      <c r="A13918" t="s">
        <v>52270</v>
      </c>
      <c r="B13918">
        <v>79.930000000000007</v>
      </c>
    </row>
    <row r="13919" spans="1:2" x14ac:dyDescent="0.2">
      <c r="A13919" t="s">
        <v>16595</v>
      </c>
      <c r="B13919">
        <v>98.88</v>
      </c>
    </row>
    <row r="13920" spans="1:2" x14ac:dyDescent="0.2">
      <c r="A13920" t="s">
        <v>52271</v>
      </c>
      <c r="B13920">
        <v>98.88</v>
      </c>
    </row>
    <row r="13921" spans="1:2" x14ac:dyDescent="0.2">
      <c r="A13921" t="s">
        <v>16596</v>
      </c>
      <c r="B13921">
        <v>353.29</v>
      </c>
    </row>
    <row r="13922" spans="1:2" x14ac:dyDescent="0.2">
      <c r="A13922" t="s">
        <v>52272</v>
      </c>
      <c r="B13922">
        <v>353.29</v>
      </c>
    </row>
    <row r="13923" spans="1:2" x14ac:dyDescent="0.2">
      <c r="A13923" t="s">
        <v>16597</v>
      </c>
      <c r="B13923">
        <v>39.659999999999997</v>
      </c>
    </row>
    <row r="13924" spans="1:2" x14ac:dyDescent="0.2">
      <c r="A13924" t="s">
        <v>52273</v>
      </c>
      <c r="B13924">
        <v>36.729999999999997</v>
      </c>
    </row>
    <row r="13925" spans="1:2" x14ac:dyDescent="0.2">
      <c r="A13925" t="s">
        <v>16598</v>
      </c>
      <c r="B13925">
        <v>53.79</v>
      </c>
    </row>
    <row r="13926" spans="1:2" x14ac:dyDescent="0.2">
      <c r="A13926" t="s">
        <v>52274</v>
      </c>
      <c r="B13926">
        <v>50.01</v>
      </c>
    </row>
    <row r="13927" spans="1:2" x14ac:dyDescent="0.2">
      <c r="A13927" t="s">
        <v>16599</v>
      </c>
      <c r="B13927">
        <v>73.63</v>
      </c>
    </row>
    <row r="13928" spans="1:2" x14ac:dyDescent="0.2">
      <c r="A13928" t="s">
        <v>52275</v>
      </c>
      <c r="B13928">
        <v>68.599999999999994</v>
      </c>
    </row>
    <row r="13929" spans="1:2" x14ac:dyDescent="0.2">
      <c r="A13929" t="s">
        <v>16600</v>
      </c>
      <c r="B13929">
        <v>102.45</v>
      </c>
    </row>
    <row r="13930" spans="1:2" x14ac:dyDescent="0.2">
      <c r="A13930" t="s">
        <v>52276</v>
      </c>
      <c r="B13930">
        <v>95.56</v>
      </c>
    </row>
    <row r="13931" spans="1:2" x14ac:dyDescent="0.2">
      <c r="A13931" t="s">
        <v>16602</v>
      </c>
      <c r="B13931">
        <v>134.26</v>
      </c>
    </row>
    <row r="13932" spans="1:2" x14ac:dyDescent="0.2">
      <c r="A13932" t="s">
        <v>52277</v>
      </c>
      <c r="B13932">
        <v>124.39</v>
      </c>
    </row>
    <row r="13933" spans="1:2" x14ac:dyDescent="0.2">
      <c r="A13933" t="s">
        <v>16603</v>
      </c>
      <c r="B13933">
        <v>221.62</v>
      </c>
    </row>
    <row r="13934" spans="1:2" x14ac:dyDescent="0.2">
      <c r="A13934" t="s">
        <v>52278</v>
      </c>
      <c r="B13934">
        <v>211.76</v>
      </c>
    </row>
    <row r="13935" spans="1:2" x14ac:dyDescent="0.2">
      <c r="A13935" t="s">
        <v>16604</v>
      </c>
      <c r="B13935">
        <v>1237</v>
      </c>
    </row>
    <row r="13936" spans="1:2" x14ac:dyDescent="0.2">
      <c r="A13936" t="s">
        <v>52279</v>
      </c>
      <c r="B13936">
        <v>1176.53</v>
      </c>
    </row>
    <row r="13937" spans="1:2" x14ac:dyDescent="0.2">
      <c r="A13937" t="s">
        <v>16605</v>
      </c>
      <c r="B13937">
        <v>1522.04</v>
      </c>
    </row>
    <row r="13938" spans="1:2" x14ac:dyDescent="0.2">
      <c r="A13938" t="s">
        <v>52280</v>
      </c>
      <c r="B13938">
        <v>1449.45</v>
      </c>
    </row>
    <row r="13939" spans="1:2" x14ac:dyDescent="0.2">
      <c r="A13939" t="s">
        <v>16606</v>
      </c>
      <c r="B13939">
        <v>1679.82</v>
      </c>
    </row>
    <row r="13940" spans="1:2" x14ac:dyDescent="0.2">
      <c r="A13940" t="s">
        <v>52281</v>
      </c>
      <c r="B13940">
        <v>1600.29</v>
      </c>
    </row>
    <row r="13941" spans="1:2" x14ac:dyDescent="0.2">
      <c r="A13941" t="s">
        <v>16607</v>
      </c>
      <c r="B13941">
        <v>1785.54</v>
      </c>
    </row>
    <row r="13942" spans="1:2" x14ac:dyDescent="0.2">
      <c r="A13942" t="s">
        <v>52282</v>
      </c>
      <c r="B13942">
        <v>1700.26</v>
      </c>
    </row>
    <row r="13943" spans="1:2" x14ac:dyDescent="0.2">
      <c r="A13943" t="s">
        <v>16608</v>
      </c>
      <c r="B13943">
        <v>1846.62</v>
      </c>
    </row>
    <row r="13944" spans="1:2" x14ac:dyDescent="0.2">
      <c r="A13944" t="s">
        <v>52283</v>
      </c>
      <c r="B13944">
        <v>1759.56</v>
      </c>
    </row>
    <row r="13945" spans="1:2" x14ac:dyDescent="0.2">
      <c r="A13945" t="s">
        <v>16609</v>
      </c>
      <c r="B13945">
        <v>1984.28</v>
      </c>
    </row>
    <row r="13946" spans="1:2" x14ac:dyDescent="0.2">
      <c r="A13946" t="s">
        <v>52284</v>
      </c>
      <c r="B13946">
        <v>1890.96</v>
      </c>
    </row>
    <row r="13947" spans="1:2" x14ac:dyDescent="0.2">
      <c r="A13947" t="s">
        <v>16610</v>
      </c>
      <c r="B13947">
        <v>2187.75</v>
      </c>
    </row>
    <row r="13948" spans="1:2" x14ac:dyDescent="0.2">
      <c r="A13948" t="s">
        <v>52285</v>
      </c>
      <c r="B13948">
        <v>2086.14</v>
      </c>
    </row>
    <row r="13949" spans="1:2" x14ac:dyDescent="0.2">
      <c r="A13949" t="s">
        <v>16611</v>
      </c>
      <c r="B13949">
        <v>2528.0700000000002</v>
      </c>
    </row>
    <row r="13950" spans="1:2" x14ac:dyDescent="0.2">
      <c r="A13950" t="s">
        <v>52286</v>
      </c>
      <c r="B13950">
        <v>2411.17</v>
      </c>
    </row>
    <row r="13951" spans="1:2" x14ac:dyDescent="0.2">
      <c r="A13951" t="s">
        <v>16612</v>
      </c>
      <c r="B13951">
        <v>2702.51</v>
      </c>
    </row>
    <row r="13952" spans="1:2" x14ac:dyDescent="0.2">
      <c r="A13952" t="s">
        <v>52287</v>
      </c>
      <c r="B13952">
        <v>2577.7199999999998</v>
      </c>
    </row>
    <row r="13953" spans="1:2" x14ac:dyDescent="0.2">
      <c r="A13953" t="s">
        <v>16613</v>
      </c>
      <c r="B13953">
        <v>173.04</v>
      </c>
    </row>
    <row r="13954" spans="1:2" x14ac:dyDescent="0.2">
      <c r="A13954" t="s">
        <v>52288</v>
      </c>
      <c r="B13954">
        <v>159.47999999999999</v>
      </c>
    </row>
    <row r="13955" spans="1:2" x14ac:dyDescent="0.2">
      <c r="A13955" t="s">
        <v>16614</v>
      </c>
      <c r="B13955">
        <v>308.42</v>
      </c>
    </row>
    <row r="13956" spans="1:2" x14ac:dyDescent="0.2">
      <c r="A13956" t="s">
        <v>52289</v>
      </c>
      <c r="B13956">
        <v>286.2</v>
      </c>
    </row>
    <row r="13957" spans="1:2" x14ac:dyDescent="0.2">
      <c r="A13957" t="s">
        <v>16615</v>
      </c>
      <c r="B13957">
        <v>1047.46</v>
      </c>
    </row>
    <row r="13958" spans="1:2" x14ac:dyDescent="0.2">
      <c r="A13958" t="s">
        <v>52290</v>
      </c>
      <c r="B13958">
        <v>965.8</v>
      </c>
    </row>
    <row r="13959" spans="1:2" x14ac:dyDescent="0.2">
      <c r="A13959" t="s">
        <v>16616</v>
      </c>
      <c r="B13959">
        <v>1960.95</v>
      </c>
    </row>
    <row r="13960" spans="1:2" x14ac:dyDescent="0.2">
      <c r="A13960" t="s">
        <v>52291</v>
      </c>
      <c r="B13960">
        <v>1808.55</v>
      </c>
    </row>
    <row r="13961" spans="1:2" x14ac:dyDescent="0.2">
      <c r="A13961" t="s">
        <v>16617</v>
      </c>
      <c r="B13961">
        <v>190.41</v>
      </c>
    </row>
    <row r="13962" spans="1:2" x14ac:dyDescent="0.2">
      <c r="A13962" t="s">
        <v>52292</v>
      </c>
      <c r="B13962">
        <v>182.54</v>
      </c>
    </row>
    <row r="13963" spans="1:2" x14ac:dyDescent="0.2">
      <c r="A13963" t="s">
        <v>16618</v>
      </c>
      <c r="B13963">
        <v>141.85</v>
      </c>
    </row>
    <row r="13964" spans="1:2" x14ac:dyDescent="0.2">
      <c r="A13964" t="s">
        <v>52293</v>
      </c>
      <c r="B13964">
        <v>135.84</v>
      </c>
    </row>
    <row r="13965" spans="1:2" x14ac:dyDescent="0.2">
      <c r="A13965" t="s">
        <v>16619</v>
      </c>
      <c r="B13965">
        <v>105.96</v>
      </c>
    </row>
    <row r="13966" spans="1:2" x14ac:dyDescent="0.2">
      <c r="A13966" t="s">
        <v>52294</v>
      </c>
      <c r="B13966">
        <v>102.02</v>
      </c>
    </row>
    <row r="13967" spans="1:2" x14ac:dyDescent="0.2">
      <c r="A13967" t="s">
        <v>16620</v>
      </c>
      <c r="B13967">
        <v>1241.54</v>
      </c>
    </row>
    <row r="13968" spans="1:2" x14ac:dyDescent="0.2">
      <c r="A13968" t="s">
        <v>52295</v>
      </c>
      <c r="B13968">
        <v>1167.29</v>
      </c>
    </row>
    <row r="13969" spans="1:2" x14ac:dyDescent="0.2">
      <c r="A13969" t="s">
        <v>16621</v>
      </c>
      <c r="B13969">
        <v>134.26</v>
      </c>
    </row>
    <row r="13970" spans="1:2" x14ac:dyDescent="0.2">
      <c r="A13970" t="s">
        <v>52296</v>
      </c>
      <c r="B13970">
        <v>124.39</v>
      </c>
    </row>
    <row r="13971" spans="1:2" x14ac:dyDescent="0.2">
      <c r="A13971" t="s">
        <v>16622</v>
      </c>
      <c r="B13971">
        <v>221.76</v>
      </c>
    </row>
    <row r="13972" spans="1:2" x14ac:dyDescent="0.2">
      <c r="A13972" t="s">
        <v>52297</v>
      </c>
      <c r="B13972">
        <v>211.89</v>
      </c>
    </row>
    <row r="13973" spans="1:2" x14ac:dyDescent="0.2">
      <c r="A13973" t="s">
        <v>16623</v>
      </c>
      <c r="B13973">
        <v>3641.33</v>
      </c>
    </row>
    <row r="13974" spans="1:2" x14ac:dyDescent="0.2">
      <c r="A13974" t="s">
        <v>52298</v>
      </c>
      <c r="B13974">
        <v>3571.75</v>
      </c>
    </row>
    <row r="13975" spans="1:2" x14ac:dyDescent="0.2">
      <c r="A13975" t="s">
        <v>16624</v>
      </c>
      <c r="B13975">
        <v>5153.8100000000004</v>
      </c>
    </row>
    <row r="13976" spans="1:2" x14ac:dyDescent="0.2">
      <c r="A13976" t="s">
        <v>52299</v>
      </c>
      <c r="B13976">
        <v>5049.21</v>
      </c>
    </row>
    <row r="13977" spans="1:2" x14ac:dyDescent="0.2">
      <c r="A13977" t="s">
        <v>16625</v>
      </c>
      <c r="B13977">
        <v>5632.09</v>
      </c>
    </row>
    <row r="13978" spans="1:2" x14ac:dyDescent="0.2">
      <c r="A13978" t="s">
        <v>52300</v>
      </c>
      <c r="B13978">
        <v>5524.98</v>
      </c>
    </row>
    <row r="13979" spans="1:2" x14ac:dyDescent="0.2">
      <c r="A13979" t="s">
        <v>16626</v>
      </c>
      <c r="B13979">
        <v>5741</v>
      </c>
    </row>
    <row r="13980" spans="1:2" x14ac:dyDescent="0.2">
      <c r="A13980" t="s">
        <v>52301</v>
      </c>
      <c r="B13980">
        <v>5613.04</v>
      </c>
    </row>
    <row r="13981" spans="1:2" x14ac:dyDescent="0.2">
      <c r="A13981" t="s">
        <v>16627</v>
      </c>
      <c r="B13981">
        <v>6395.66</v>
      </c>
    </row>
    <row r="13982" spans="1:2" x14ac:dyDescent="0.2">
      <c r="A13982" t="s">
        <v>52302</v>
      </c>
      <c r="B13982">
        <v>6273.31</v>
      </c>
    </row>
    <row r="13983" spans="1:2" x14ac:dyDescent="0.2">
      <c r="A13983" t="s">
        <v>16628</v>
      </c>
      <c r="B13983">
        <v>5972.82</v>
      </c>
    </row>
    <row r="13984" spans="1:2" x14ac:dyDescent="0.2">
      <c r="A13984" t="s">
        <v>52303</v>
      </c>
      <c r="B13984">
        <v>5852.09</v>
      </c>
    </row>
    <row r="13985" spans="1:2" x14ac:dyDescent="0.2">
      <c r="A13985" t="s">
        <v>16629</v>
      </c>
      <c r="B13985">
        <v>7333.68</v>
      </c>
    </row>
    <row r="13986" spans="1:2" x14ac:dyDescent="0.2">
      <c r="A13986" t="s">
        <v>52304</v>
      </c>
      <c r="B13986">
        <v>7159.02</v>
      </c>
    </row>
    <row r="13987" spans="1:2" x14ac:dyDescent="0.2">
      <c r="A13987" t="s">
        <v>16630</v>
      </c>
      <c r="B13987">
        <v>7201.69</v>
      </c>
    </row>
    <row r="13988" spans="1:2" x14ac:dyDescent="0.2">
      <c r="A13988" t="s">
        <v>52305</v>
      </c>
      <c r="B13988">
        <v>7048.22</v>
      </c>
    </row>
    <row r="13989" spans="1:2" x14ac:dyDescent="0.2">
      <c r="A13989" t="s">
        <v>16631</v>
      </c>
      <c r="B13989">
        <v>7742.28</v>
      </c>
    </row>
    <row r="13990" spans="1:2" x14ac:dyDescent="0.2">
      <c r="A13990" t="s">
        <v>52306</v>
      </c>
      <c r="B13990">
        <v>7580.66</v>
      </c>
    </row>
    <row r="13991" spans="1:2" x14ac:dyDescent="0.2">
      <c r="A13991" t="s">
        <v>16632</v>
      </c>
      <c r="B13991">
        <v>8715.93</v>
      </c>
    </row>
    <row r="13992" spans="1:2" x14ac:dyDescent="0.2">
      <c r="A13992" t="s">
        <v>52307</v>
      </c>
      <c r="B13992">
        <v>8482.89</v>
      </c>
    </row>
    <row r="13993" spans="1:2" x14ac:dyDescent="0.2">
      <c r="A13993" t="s">
        <v>16633</v>
      </c>
      <c r="B13993">
        <v>8410.93</v>
      </c>
    </row>
    <row r="13994" spans="1:2" x14ac:dyDescent="0.2">
      <c r="A13994" t="s">
        <v>52308</v>
      </c>
      <c r="B13994">
        <v>8211.09</v>
      </c>
    </row>
    <row r="13995" spans="1:2" x14ac:dyDescent="0.2">
      <c r="A13995" t="s">
        <v>16634</v>
      </c>
      <c r="B13995">
        <v>8627.09</v>
      </c>
    </row>
    <row r="13996" spans="1:2" x14ac:dyDescent="0.2">
      <c r="A13996" t="s">
        <v>52309</v>
      </c>
      <c r="B13996">
        <v>8445.01</v>
      </c>
    </row>
    <row r="13997" spans="1:2" x14ac:dyDescent="0.2">
      <c r="A13997" t="s">
        <v>16635</v>
      </c>
      <c r="B13997">
        <v>9684.8700000000008</v>
      </c>
    </row>
    <row r="13998" spans="1:2" x14ac:dyDescent="0.2">
      <c r="A13998" t="s">
        <v>52310</v>
      </c>
      <c r="B13998">
        <v>9438.68</v>
      </c>
    </row>
    <row r="13999" spans="1:2" x14ac:dyDescent="0.2">
      <c r="A13999" t="s">
        <v>16636</v>
      </c>
      <c r="B13999">
        <v>9668.7800000000007</v>
      </c>
    </row>
    <row r="14000" spans="1:2" x14ac:dyDescent="0.2">
      <c r="A14000" t="s">
        <v>52311</v>
      </c>
      <c r="B14000">
        <v>9445.83</v>
      </c>
    </row>
    <row r="14001" spans="1:2" x14ac:dyDescent="0.2">
      <c r="A14001" t="s">
        <v>16637</v>
      </c>
      <c r="B14001">
        <v>11033.75</v>
      </c>
    </row>
    <row r="14002" spans="1:2" x14ac:dyDescent="0.2">
      <c r="A14002" t="s">
        <v>52312</v>
      </c>
      <c r="B14002">
        <v>10741.17</v>
      </c>
    </row>
    <row r="14003" spans="1:2" x14ac:dyDescent="0.2">
      <c r="A14003" t="s">
        <v>16638</v>
      </c>
      <c r="B14003">
        <v>11578.46</v>
      </c>
    </row>
    <row r="14004" spans="1:2" x14ac:dyDescent="0.2">
      <c r="A14004" t="s">
        <v>52313</v>
      </c>
      <c r="B14004">
        <v>11314.59</v>
      </c>
    </row>
    <row r="14005" spans="1:2" x14ac:dyDescent="0.2">
      <c r="A14005" t="s">
        <v>16639</v>
      </c>
      <c r="B14005">
        <v>12380.78</v>
      </c>
    </row>
    <row r="14006" spans="1:2" x14ac:dyDescent="0.2">
      <c r="A14006" t="s">
        <v>52314</v>
      </c>
      <c r="B14006">
        <v>12041.85</v>
      </c>
    </row>
    <row r="14007" spans="1:2" x14ac:dyDescent="0.2">
      <c r="A14007" t="s">
        <v>16640</v>
      </c>
      <c r="B14007">
        <v>12694.93</v>
      </c>
    </row>
    <row r="14008" spans="1:2" x14ac:dyDescent="0.2">
      <c r="A14008" t="s">
        <v>52315</v>
      </c>
      <c r="B14008">
        <v>12390.17</v>
      </c>
    </row>
    <row r="14009" spans="1:2" x14ac:dyDescent="0.2">
      <c r="A14009" t="s">
        <v>16641</v>
      </c>
      <c r="B14009">
        <v>13809.94</v>
      </c>
    </row>
    <row r="14010" spans="1:2" x14ac:dyDescent="0.2">
      <c r="A14010" t="s">
        <v>52316</v>
      </c>
      <c r="B14010">
        <v>13464.26</v>
      </c>
    </row>
    <row r="14011" spans="1:2" x14ac:dyDescent="0.2">
      <c r="A14011" t="s">
        <v>16642</v>
      </c>
      <c r="B14011">
        <v>15645.01</v>
      </c>
    </row>
    <row r="14012" spans="1:2" x14ac:dyDescent="0.2">
      <c r="A14012" t="s">
        <v>52317</v>
      </c>
      <c r="B14012">
        <v>15237.98</v>
      </c>
    </row>
    <row r="14013" spans="1:2" x14ac:dyDescent="0.2">
      <c r="A14013" t="s">
        <v>16643</v>
      </c>
      <c r="B14013">
        <v>16889.38</v>
      </c>
    </row>
    <row r="14014" spans="1:2" x14ac:dyDescent="0.2">
      <c r="A14014" t="s">
        <v>52318</v>
      </c>
      <c r="B14014">
        <v>16441.46</v>
      </c>
    </row>
    <row r="14015" spans="1:2" x14ac:dyDescent="0.2">
      <c r="A14015" t="s">
        <v>16644</v>
      </c>
      <c r="B14015">
        <v>917.9</v>
      </c>
    </row>
    <row r="14016" spans="1:2" x14ac:dyDescent="0.2">
      <c r="A14016" t="s">
        <v>52319</v>
      </c>
      <c r="B14016">
        <v>889.15</v>
      </c>
    </row>
    <row r="14017" spans="1:2" x14ac:dyDescent="0.2">
      <c r="A14017" t="s">
        <v>16645</v>
      </c>
      <c r="B14017">
        <v>1131.02</v>
      </c>
    </row>
    <row r="14018" spans="1:2" x14ac:dyDescent="0.2">
      <c r="A14018" t="s">
        <v>52320</v>
      </c>
      <c r="B14018">
        <v>1094.23</v>
      </c>
    </row>
    <row r="14019" spans="1:2" x14ac:dyDescent="0.2">
      <c r="A14019" t="s">
        <v>16646</v>
      </c>
      <c r="B14019">
        <v>1320.38</v>
      </c>
    </row>
    <row r="14020" spans="1:2" x14ac:dyDescent="0.2">
      <c r="A14020" t="s">
        <v>52321</v>
      </c>
      <c r="B14020">
        <v>1275.53</v>
      </c>
    </row>
    <row r="14021" spans="1:2" x14ac:dyDescent="0.2">
      <c r="A14021" t="s">
        <v>16647</v>
      </c>
      <c r="B14021">
        <v>1632.63</v>
      </c>
    </row>
    <row r="14022" spans="1:2" x14ac:dyDescent="0.2">
      <c r="A14022" t="s">
        <v>52322</v>
      </c>
      <c r="B14022">
        <v>1579.99</v>
      </c>
    </row>
    <row r="14023" spans="1:2" x14ac:dyDescent="0.2">
      <c r="A14023" t="s">
        <v>16648</v>
      </c>
      <c r="B14023">
        <v>1760.32</v>
      </c>
    </row>
    <row r="14024" spans="1:2" x14ac:dyDescent="0.2">
      <c r="A14024" t="s">
        <v>52323</v>
      </c>
      <c r="B14024">
        <v>1699.36</v>
      </c>
    </row>
    <row r="14025" spans="1:2" x14ac:dyDescent="0.2">
      <c r="A14025" t="s">
        <v>16649</v>
      </c>
      <c r="B14025">
        <v>1816.05</v>
      </c>
    </row>
    <row r="14026" spans="1:2" x14ac:dyDescent="0.2">
      <c r="A14026" t="s">
        <v>52324</v>
      </c>
      <c r="B14026">
        <v>1754.62</v>
      </c>
    </row>
    <row r="14027" spans="1:2" x14ac:dyDescent="0.2">
      <c r="A14027" t="s">
        <v>16650</v>
      </c>
      <c r="B14027">
        <v>2219.98</v>
      </c>
    </row>
    <row r="14028" spans="1:2" x14ac:dyDescent="0.2">
      <c r="A14028" t="s">
        <v>52325</v>
      </c>
      <c r="B14028">
        <v>2134.87</v>
      </c>
    </row>
    <row r="14029" spans="1:2" x14ac:dyDescent="0.2">
      <c r="A14029" t="s">
        <v>16651</v>
      </c>
      <c r="B14029">
        <v>2264.09</v>
      </c>
    </row>
    <row r="14030" spans="1:2" x14ac:dyDescent="0.2">
      <c r="A14030" t="s">
        <v>52326</v>
      </c>
      <c r="B14030">
        <v>2185.08</v>
      </c>
    </row>
    <row r="14031" spans="1:2" x14ac:dyDescent="0.2">
      <c r="A14031" t="s">
        <v>16652</v>
      </c>
      <c r="B14031">
        <v>2955.07</v>
      </c>
    </row>
    <row r="14032" spans="1:2" x14ac:dyDescent="0.2">
      <c r="A14032" t="s">
        <v>52327</v>
      </c>
      <c r="B14032">
        <v>2885.7</v>
      </c>
    </row>
    <row r="14033" spans="1:2" x14ac:dyDescent="0.2">
      <c r="A14033" t="s">
        <v>16653</v>
      </c>
      <c r="B14033">
        <v>2690.31</v>
      </c>
    </row>
    <row r="14034" spans="1:2" x14ac:dyDescent="0.2">
      <c r="A14034" t="s">
        <v>52328</v>
      </c>
      <c r="B14034">
        <v>2589.1799999999998</v>
      </c>
    </row>
    <row r="14035" spans="1:2" x14ac:dyDescent="0.2">
      <c r="A14035" t="s">
        <v>16654</v>
      </c>
      <c r="B14035">
        <v>2695.72</v>
      </c>
    </row>
    <row r="14036" spans="1:2" x14ac:dyDescent="0.2">
      <c r="A14036" t="s">
        <v>52329</v>
      </c>
      <c r="B14036">
        <v>2599.13</v>
      </c>
    </row>
    <row r="14037" spans="1:2" x14ac:dyDescent="0.2">
      <c r="A14037" t="s">
        <v>16655</v>
      </c>
      <c r="B14037">
        <v>3342.58</v>
      </c>
    </row>
    <row r="14038" spans="1:2" x14ac:dyDescent="0.2">
      <c r="A14038" t="s">
        <v>52330</v>
      </c>
      <c r="B14038">
        <v>3261.33</v>
      </c>
    </row>
    <row r="14039" spans="1:2" x14ac:dyDescent="0.2">
      <c r="A14039" t="s">
        <v>16656</v>
      </c>
      <c r="B14039">
        <v>3001.88</v>
      </c>
    </row>
    <row r="14040" spans="1:2" x14ac:dyDescent="0.2">
      <c r="A14040" t="s">
        <v>52331</v>
      </c>
      <c r="B14040">
        <v>2884.55</v>
      </c>
    </row>
    <row r="14041" spans="1:2" x14ac:dyDescent="0.2">
      <c r="A14041" t="s">
        <v>16657</v>
      </c>
      <c r="B14041">
        <v>2977.14</v>
      </c>
    </row>
    <row r="14042" spans="1:2" x14ac:dyDescent="0.2">
      <c r="A14042" t="s">
        <v>52332</v>
      </c>
      <c r="B14042">
        <v>2871.75</v>
      </c>
    </row>
    <row r="14043" spans="1:2" x14ac:dyDescent="0.2">
      <c r="A14043" t="s">
        <v>16658</v>
      </c>
      <c r="B14043">
        <v>4105.6000000000004</v>
      </c>
    </row>
    <row r="14044" spans="1:2" x14ac:dyDescent="0.2">
      <c r="A14044" t="s">
        <v>52333</v>
      </c>
      <c r="B14044">
        <v>4001</v>
      </c>
    </row>
    <row r="14045" spans="1:2" x14ac:dyDescent="0.2">
      <c r="A14045" t="s">
        <v>16659</v>
      </c>
      <c r="B14045">
        <v>4390.16</v>
      </c>
    </row>
    <row r="14046" spans="1:2" x14ac:dyDescent="0.2">
      <c r="A14046" t="s">
        <v>52334</v>
      </c>
      <c r="B14046">
        <v>4298.51</v>
      </c>
    </row>
    <row r="14047" spans="1:2" x14ac:dyDescent="0.2">
      <c r="A14047" t="s">
        <v>16660</v>
      </c>
      <c r="B14047">
        <v>4263.8100000000004</v>
      </c>
    </row>
    <row r="14048" spans="1:2" x14ac:dyDescent="0.2">
      <c r="A14048" t="s">
        <v>52335</v>
      </c>
      <c r="B14048">
        <v>4106.2</v>
      </c>
    </row>
    <row r="14049" spans="1:2" x14ac:dyDescent="0.2">
      <c r="A14049" t="s">
        <v>16661</v>
      </c>
      <c r="B14049">
        <v>4202.32</v>
      </c>
    </row>
    <row r="14050" spans="1:2" x14ac:dyDescent="0.2">
      <c r="A14050" t="s">
        <v>52336</v>
      </c>
      <c r="B14050">
        <v>4061.77</v>
      </c>
    </row>
    <row r="14051" spans="1:2" x14ac:dyDescent="0.2">
      <c r="A14051" t="s">
        <v>16662</v>
      </c>
      <c r="B14051">
        <v>4529.7</v>
      </c>
    </row>
    <row r="14052" spans="1:2" x14ac:dyDescent="0.2">
      <c r="A14052" t="s">
        <v>52337</v>
      </c>
      <c r="B14052">
        <v>4413.42</v>
      </c>
    </row>
    <row r="14053" spans="1:2" x14ac:dyDescent="0.2">
      <c r="A14053" t="s">
        <v>16663</v>
      </c>
      <c r="B14053">
        <v>4793.3100000000004</v>
      </c>
    </row>
    <row r="14054" spans="1:2" x14ac:dyDescent="0.2">
      <c r="A14054" t="s">
        <v>52338</v>
      </c>
      <c r="B14054">
        <v>4686.2</v>
      </c>
    </row>
    <row r="14055" spans="1:2" x14ac:dyDescent="0.2">
      <c r="A14055" t="s">
        <v>16664</v>
      </c>
      <c r="B14055">
        <v>4852.3</v>
      </c>
    </row>
    <row r="14056" spans="1:2" x14ac:dyDescent="0.2">
      <c r="A14056" t="s">
        <v>52339</v>
      </c>
      <c r="B14056">
        <v>4724.3500000000004</v>
      </c>
    </row>
    <row r="14057" spans="1:2" x14ac:dyDescent="0.2">
      <c r="A14057" t="s">
        <v>16665</v>
      </c>
      <c r="B14057">
        <v>5196.3500000000004</v>
      </c>
    </row>
    <row r="14058" spans="1:2" x14ac:dyDescent="0.2">
      <c r="A14058" t="s">
        <v>52340</v>
      </c>
      <c r="B14058">
        <v>5073.79</v>
      </c>
    </row>
    <row r="14059" spans="1:2" x14ac:dyDescent="0.2">
      <c r="A14059" t="s">
        <v>16666</v>
      </c>
      <c r="B14059">
        <v>5299.36</v>
      </c>
    </row>
    <row r="14060" spans="1:2" x14ac:dyDescent="0.2">
      <c r="A14060" t="s">
        <v>52341</v>
      </c>
      <c r="B14060">
        <v>5106.05</v>
      </c>
    </row>
    <row r="14061" spans="1:2" x14ac:dyDescent="0.2">
      <c r="A14061" t="s">
        <v>16667</v>
      </c>
      <c r="B14061">
        <v>5241.41</v>
      </c>
    </row>
    <row r="14062" spans="1:2" x14ac:dyDescent="0.2">
      <c r="A14062" t="s">
        <v>52342</v>
      </c>
      <c r="B14062">
        <v>5078.42</v>
      </c>
    </row>
    <row r="14063" spans="1:2" x14ac:dyDescent="0.2">
      <c r="A14063" t="s">
        <v>16668</v>
      </c>
      <c r="B14063">
        <v>5597.85</v>
      </c>
    </row>
    <row r="14064" spans="1:2" x14ac:dyDescent="0.2">
      <c r="A14064" t="s">
        <v>52343</v>
      </c>
      <c r="B14064">
        <v>5459.82</v>
      </c>
    </row>
    <row r="14065" spans="1:2" x14ac:dyDescent="0.2">
      <c r="A14065" t="s">
        <v>16669</v>
      </c>
      <c r="B14065">
        <v>6472.06</v>
      </c>
    </row>
    <row r="14066" spans="1:2" x14ac:dyDescent="0.2">
      <c r="A14066" t="s">
        <v>52344</v>
      </c>
      <c r="B14066">
        <v>6285.72</v>
      </c>
    </row>
    <row r="14067" spans="1:2" x14ac:dyDescent="0.2">
      <c r="A14067" t="s">
        <v>16670</v>
      </c>
      <c r="B14067">
        <v>6400.54</v>
      </c>
    </row>
    <row r="14068" spans="1:2" x14ac:dyDescent="0.2">
      <c r="A14068" t="s">
        <v>52345</v>
      </c>
      <c r="B14068">
        <v>6231.62</v>
      </c>
    </row>
    <row r="14069" spans="1:2" x14ac:dyDescent="0.2">
      <c r="A14069" t="s">
        <v>16671</v>
      </c>
      <c r="B14069">
        <v>6772.13</v>
      </c>
    </row>
    <row r="14070" spans="1:2" x14ac:dyDescent="0.2">
      <c r="A14070" t="s">
        <v>52346</v>
      </c>
      <c r="B14070">
        <v>6610.51</v>
      </c>
    </row>
    <row r="14071" spans="1:2" x14ac:dyDescent="0.2">
      <c r="A14071" t="s">
        <v>16672</v>
      </c>
      <c r="B14071">
        <v>8414.42</v>
      </c>
    </row>
    <row r="14072" spans="1:2" x14ac:dyDescent="0.2">
      <c r="A14072" t="s">
        <v>52347</v>
      </c>
      <c r="B14072">
        <v>8158.03</v>
      </c>
    </row>
    <row r="14073" spans="1:2" x14ac:dyDescent="0.2">
      <c r="A14073" t="s">
        <v>16673</v>
      </c>
      <c r="B14073">
        <v>8017.86</v>
      </c>
    </row>
    <row r="14074" spans="1:2" x14ac:dyDescent="0.2">
      <c r="A14074" t="s">
        <v>52348</v>
      </c>
      <c r="B14074">
        <v>7787.11</v>
      </c>
    </row>
    <row r="14075" spans="1:2" x14ac:dyDescent="0.2">
      <c r="A14075" t="s">
        <v>16674</v>
      </c>
      <c r="B14075">
        <v>8698.6299999999992</v>
      </c>
    </row>
    <row r="14076" spans="1:2" x14ac:dyDescent="0.2">
      <c r="A14076" t="s">
        <v>52349</v>
      </c>
      <c r="B14076">
        <v>8475.68</v>
      </c>
    </row>
    <row r="14077" spans="1:2" x14ac:dyDescent="0.2">
      <c r="A14077" t="s">
        <v>16675</v>
      </c>
      <c r="B14077">
        <v>10081.39</v>
      </c>
    </row>
    <row r="14078" spans="1:2" x14ac:dyDescent="0.2">
      <c r="A14078" t="s">
        <v>52350</v>
      </c>
      <c r="B14078">
        <v>9773.3799999999992</v>
      </c>
    </row>
    <row r="14079" spans="1:2" x14ac:dyDescent="0.2">
      <c r="A14079" t="s">
        <v>16676</v>
      </c>
      <c r="B14079">
        <v>10405.040000000001</v>
      </c>
    </row>
    <row r="14080" spans="1:2" x14ac:dyDescent="0.2">
      <c r="A14080" t="s">
        <v>52351</v>
      </c>
      <c r="B14080">
        <v>10120.75</v>
      </c>
    </row>
    <row r="14081" spans="1:2" x14ac:dyDescent="0.2">
      <c r="A14081" t="s">
        <v>16677</v>
      </c>
      <c r="B14081">
        <v>11878.15</v>
      </c>
    </row>
    <row r="14082" spans="1:2" x14ac:dyDescent="0.2">
      <c r="A14082" t="s">
        <v>52352</v>
      </c>
      <c r="B14082">
        <v>11508.3</v>
      </c>
    </row>
    <row r="14083" spans="1:2" x14ac:dyDescent="0.2">
      <c r="A14083" t="s">
        <v>16678</v>
      </c>
      <c r="B14083">
        <v>12079.22</v>
      </c>
    </row>
    <row r="14084" spans="1:2" x14ac:dyDescent="0.2">
      <c r="A14084" t="s">
        <v>52353</v>
      </c>
      <c r="B14084">
        <v>11733.54</v>
      </c>
    </row>
    <row r="14085" spans="1:2" x14ac:dyDescent="0.2">
      <c r="A14085" t="s">
        <v>16679</v>
      </c>
      <c r="B14085">
        <v>13753.23</v>
      </c>
    </row>
    <row r="14086" spans="1:2" x14ac:dyDescent="0.2">
      <c r="A14086" t="s">
        <v>52354</v>
      </c>
      <c r="B14086">
        <v>13346.2</v>
      </c>
    </row>
    <row r="14087" spans="1:2" x14ac:dyDescent="0.2">
      <c r="A14087" t="s">
        <v>16680</v>
      </c>
      <c r="B14087">
        <v>15540.12</v>
      </c>
    </row>
    <row r="14088" spans="1:2" x14ac:dyDescent="0.2">
      <c r="A14088" t="s">
        <v>52355</v>
      </c>
      <c r="B14088">
        <v>15071.74</v>
      </c>
    </row>
    <row r="14089" spans="1:2" x14ac:dyDescent="0.2">
      <c r="A14089" t="s">
        <v>16681</v>
      </c>
      <c r="B14089">
        <v>18479.87</v>
      </c>
    </row>
    <row r="14090" spans="1:2" x14ac:dyDescent="0.2">
      <c r="A14090" t="s">
        <v>52356</v>
      </c>
      <c r="B14090">
        <v>17950.150000000001</v>
      </c>
    </row>
    <row r="14091" spans="1:2" x14ac:dyDescent="0.2">
      <c r="A14091" t="s">
        <v>16682</v>
      </c>
      <c r="B14091">
        <v>19275.04</v>
      </c>
    </row>
    <row r="14092" spans="1:2" x14ac:dyDescent="0.2">
      <c r="A14092" t="s">
        <v>52357</v>
      </c>
      <c r="B14092">
        <v>18683.97</v>
      </c>
    </row>
    <row r="14093" spans="1:2" x14ac:dyDescent="0.2">
      <c r="A14093" t="s">
        <v>16683</v>
      </c>
      <c r="B14093">
        <v>21143.33</v>
      </c>
    </row>
    <row r="14094" spans="1:2" x14ac:dyDescent="0.2">
      <c r="A14094" t="s">
        <v>52358</v>
      </c>
      <c r="B14094">
        <v>20490.91</v>
      </c>
    </row>
    <row r="14095" spans="1:2" x14ac:dyDescent="0.2">
      <c r="A14095" t="s">
        <v>16684</v>
      </c>
      <c r="B14095">
        <v>1296.3599999999999</v>
      </c>
    </row>
    <row r="14096" spans="1:2" x14ac:dyDescent="0.2">
      <c r="A14096" t="s">
        <v>52359</v>
      </c>
      <c r="B14096">
        <v>1259.57</v>
      </c>
    </row>
    <row r="14097" spans="1:2" x14ac:dyDescent="0.2">
      <c r="A14097" t="s">
        <v>16685</v>
      </c>
      <c r="B14097">
        <v>1908.79</v>
      </c>
    </row>
    <row r="14098" spans="1:2" x14ac:dyDescent="0.2">
      <c r="A14098" t="s">
        <v>52360</v>
      </c>
      <c r="B14098">
        <v>1856.15</v>
      </c>
    </row>
    <row r="14099" spans="1:2" x14ac:dyDescent="0.2">
      <c r="A14099" t="s">
        <v>16686</v>
      </c>
      <c r="B14099">
        <v>3110.09</v>
      </c>
    </row>
    <row r="14100" spans="1:2" x14ac:dyDescent="0.2">
      <c r="A14100" t="s">
        <v>52361</v>
      </c>
      <c r="B14100">
        <v>3040.52</v>
      </c>
    </row>
    <row r="14101" spans="1:2" x14ac:dyDescent="0.2">
      <c r="A14101" t="s">
        <v>16687</v>
      </c>
      <c r="B14101">
        <v>4756.96</v>
      </c>
    </row>
    <row r="14102" spans="1:2" x14ac:dyDescent="0.2">
      <c r="A14102" t="s">
        <v>52362</v>
      </c>
      <c r="B14102">
        <v>4665.3100000000004</v>
      </c>
    </row>
    <row r="14103" spans="1:2" x14ac:dyDescent="0.2">
      <c r="A14103" t="s">
        <v>16688</v>
      </c>
      <c r="B14103">
        <v>6503.49</v>
      </c>
    </row>
    <row r="14104" spans="1:2" x14ac:dyDescent="0.2">
      <c r="A14104" t="s">
        <v>52363</v>
      </c>
      <c r="B14104">
        <v>6382.76</v>
      </c>
    </row>
    <row r="14105" spans="1:2" x14ac:dyDescent="0.2">
      <c r="A14105" t="s">
        <v>16689</v>
      </c>
      <c r="B14105">
        <v>684.61</v>
      </c>
    </row>
    <row r="14106" spans="1:2" x14ac:dyDescent="0.2">
      <c r="A14106" t="s">
        <v>52364</v>
      </c>
      <c r="B14106">
        <v>655.86</v>
      </c>
    </row>
    <row r="14107" spans="1:2" x14ac:dyDescent="0.2">
      <c r="A14107" t="s">
        <v>16690</v>
      </c>
      <c r="B14107">
        <v>803.96</v>
      </c>
    </row>
    <row r="14108" spans="1:2" x14ac:dyDescent="0.2">
      <c r="A14108" t="s">
        <v>52365</v>
      </c>
      <c r="B14108">
        <v>767.18</v>
      </c>
    </row>
    <row r="14109" spans="1:2" x14ac:dyDescent="0.2">
      <c r="A14109" t="s">
        <v>16691</v>
      </c>
      <c r="B14109">
        <v>949.09</v>
      </c>
    </row>
    <row r="14110" spans="1:2" x14ac:dyDescent="0.2">
      <c r="A14110" t="s">
        <v>52366</v>
      </c>
      <c r="B14110">
        <v>904.23</v>
      </c>
    </row>
    <row r="14111" spans="1:2" x14ac:dyDescent="0.2">
      <c r="A14111" t="s">
        <v>16692</v>
      </c>
      <c r="B14111">
        <v>1218.74</v>
      </c>
    </row>
    <row r="14112" spans="1:2" x14ac:dyDescent="0.2">
      <c r="A14112" t="s">
        <v>52367</v>
      </c>
      <c r="B14112">
        <v>1166.1099999999999</v>
      </c>
    </row>
    <row r="14113" spans="1:2" x14ac:dyDescent="0.2">
      <c r="A14113" t="s">
        <v>16693</v>
      </c>
      <c r="B14113">
        <v>1239.3800000000001</v>
      </c>
    </row>
    <row r="14114" spans="1:2" x14ac:dyDescent="0.2">
      <c r="A14114" t="s">
        <v>52368</v>
      </c>
      <c r="B14114">
        <v>1178.42</v>
      </c>
    </row>
    <row r="14115" spans="1:2" x14ac:dyDescent="0.2">
      <c r="A14115" t="s">
        <v>16694</v>
      </c>
      <c r="B14115">
        <v>1397.65</v>
      </c>
    </row>
    <row r="14116" spans="1:2" x14ac:dyDescent="0.2">
      <c r="A14116" t="s">
        <v>52369</v>
      </c>
      <c r="B14116">
        <v>1336.21</v>
      </c>
    </row>
    <row r="14117" spans="1:2" x14ac:dyDescent="0.2">
      <c r="A14117" t="s">
        <v>16695</v>
      </c>
      <c r="B14117">
        <v>1677</v>
      </c>
    </row>
    <row r="14118" spans="1:2" x14ac:dyDescent="0.2">
      <c r="A14118" t="s">
        <v>52370</v>
      </c>
      <c r="B14118">
        <v>1591.89</v>
      </c>
    </row>
    <row r="14119" spans="1:2" x14ac:dyDescent="0.2">
      <c r="A14119" t="s">
        <v>16696</v>
      </c>
      <c r="B14119">
        <v>1750.7</v>
      </c>
    </row>
    <row r="14120" spans="1:2" x14ac:dyDescent="0.2">
      <c r="A14120" t="s">
        <v>52371</v>
      </c>
      <c r="B14120">
        <v>1671.7</v>
      </c>
    </row>
    <row r="14121" spans="1:2" x14ac:dyDescent="0.2">
      <c r="A14121" t="s">
        <v>16697</v>
      </c>
      <c r="B14121">
        <v>2364.3000000000002</v>
      </c>
    </row>
    <row r="14122" spans="1:2" x14ac:dyDescent="0.2">
      <c r="A14122" t="s">
        <v>52372</v>
      </c>
      <c r="B14122">
        <v>2294.9299999999998</v>
      </c>
    </row>
    <row r="14123" spans="1:2" x14ac:dyDescent="0.2">
      <c r="A14123" t="s">
        <v>16698</v>
      </c>
      <c r="B14123">
        <v>1967.33</v>
      </c>
    </row>
    <row r="14124" spans="1:2" x14ac:dyDescent="0.2">
      <c r="A14124" t="s">
        <v>52373</v>
      </c>
      <c r="B14124">
        <v>1866.11</v>
      </c>
    </row>
    <row r="14125" spans="1:2" x14ac:dyDescent="0.2">
      <c r="A14125" t="s">
        <v>16699</v>
      </c>
      <c r="B14125">
        <v>2106.9899999999998</v>
      </c>
    </row>
    <row r="14126" spans="1:2" x14ac:dyDescent="0.2">
      <c r="A14126" t="s">
        <v>52374</v>
      </c>
      <c r="B14126">
        <v>2010.39</v>
      </c>
    </row>
    <row r="14127" spans="1:2" x14ac:dyDescent="0.2">
      <c r="A14127" t="s">
        <v>16700</v>
      </c>
      <c r="B14127">
        <v>2461.52</v>
      </c>
    </row>
    <row r="14128" spans="1:2" x14ac:dyDescent="0.2">
      <c r="A14128" t="s">
        <v>52375</v>
      </c>
      <c r="B14128">
        <v>2380.27</v>
      </c>
    </row>
    <row r="14129" spans="1:2" x14ac:dyDescent="0.2">
      <c r="A14129" t="s">
        <v>16701</v>
      </c>
      <c r="B14129">
        <v>2259.91</v>
      </c>
    </row>
    <row r="14130" spans="1:2" x14ac:dyDescent="0.2">
      <c r="A14130" t="s">
        <v>52376</v>
      </c>
      <c r="B14130">
        <v>2142.58</v>
      </c>
    </row>
    <row r="14131" spans="1:2" x14ac:dyDescent="0.2">
      <c r="A14131" t="s">
        <v>16702</v>
      </c>
      <c r="B14131">
        <v>2285.89</v>
      </c>
    </row>
    <row r="14132" spans="1:2" x14ac:dyDescent="0.2">
      <c r="A14132" t="s">
        <v>52377</v>
      </c>
      <c r="B14132">
        <v>2180.5</v>
      </c>
    </row>
    <row r="14133" spans="1:2" x14ac:dyDescent="0.2">
      <c r="A14133" t="s">
        <v>16703</v>
      </c>
      <c r="B14133">
        <v>3109.78</v>
      </c>
    </row>
    <row r="14134" spans="1:2" x14ac:dyDescent="0.2">
      <c r="A14134" t="s">
        <v>52378</v>
      </c>
      <c r="B14134">
        <v>3005.18</v>
      </c>
    </row>
    <row r="14135" spans="1:2" x14ac:dyDescent="0.2">
      <c r="A14135" t="s">
        <v>16704</v>
      </c>
      <c r="B14135">
        <v>3270.07</v>
      </c>
    </row>
    <row r="14136" spans="1:2" x14ac:dyDescent="0.2">
      <c r="A14136" t="s">
        <v>52379</v>
      </c>
      <c r="B14136">
        <v>3178.42</v>
      </c>
    </row>
    <row r="14137" spans="1:2" x14ac:dyDescent="0.2">
      <c r="A14137" t="s">
        <v>16705</v>
      </c>
      <c r="B14137">
        <v>2985.79</v>
      </c>
    </row>
    <row r="14138" spans="1:2" x14ac:dyDescent="0.2">
      <c r="A14138" t="s">
        <v>52380</v>
      </c>
      <c r="B14138">
        <v>2828.18</v>
      </c>
    </row>
    <row r="14139" spans="1:2" x14ac:dyDescent="0.2">
      <c r="A14139" t="s">
        <v>16706</v>
      </c>
      <c r="B14139">
        <v>2995.26</v>
      </c>
    </row>
    <row r="14140" spans="1:2" x14ac:dyDescent="0.2">
      <c r="A14140" t="s">
        <v>52381</v>
      </c>
      <c r="B14140">
        <v>2854.71</v>
      </c>
    </row>
    <row r="14141" spans="1:2" x14ac:dyDescent="0.2">
      <c r="A14141" t="s">
        <v>16707</v>
      </c>
      <c r="B14141">
        <v>3412.78</v>
      </c>
    </row>
    <row r="14142" spans="1:2" x14ac:dyDescent="0.2">
      <c r="A14142" t="s">
        <v>52382</v>
      </c>
      <c r="B14142">
        <v>3296.5</v>
      </c>
    </row>
    <row r="14143" spans="1:2" x14ac:dyDescent="0.2">
      <c r="A14143" t="s">
        <v>16708</v>
      </c>
      <c r="B14143">
        <v>3644.38</v>
      </c>
    </row>
    <row r="14144" spans="1:2" x14ac:dyDescent="0.2">
      <c r="A14144" t="s">
        <v>52383</v>
      </c>
      <c r="B14144">
        <v>3537.27</v>
      </c>
    </row>
    <row r="14145" spans="1:2" x14ac:dyDescent="0.2">
      <c r="A14145" t="s">
        <v>16709</v>
      </c>
      <c r="B14145">
        <v>3714.25</v>
      </c>
    </row>
    <row r="14146" spans="1:2" x14ac:dyDescent="0.2">
      <c r="A14146" t="s">
        <v>52384</v>
      </c>
      <c r="B14146">
        <v>3586.29</v>
      </c>
    </row>
    <row r="14147" spans="1:2" x14ac:dyDescent="0.2">
      <c r="A14147" t="s">
        <v>16710</v>
      </c>
      <c r="B14147">
        <v>4021.6</v>
      </c>
    </row>
    <row r="14148" spans="1:2" x14ac:dyDescent="0.2">
      <c r="A14148" t="s">
        <v>52385</v>
      </c>
      <c r="B14148">
        <v>3899.04</v>
      </c>
    </row>
    <row r="14149" spans="1:2" x14ac:dyDescent="0.2">
      <c r="A14149" t="s">
        <v>16711</v>
      </c>
      <c r="B14149">
        <v>4060.9</v>
      </c>
    </row>
    <row r="14150" spans="1:2" x14ac:dyDescent="0.2">
      <c r="A14150" t="s">
        <v>52386</v>
      </c>
      <c r="B14150">
        <v>3867.58</v>
      </c>
    </row>
    <row r="14151" spans="1:2" x14ac:dyDescent="0.2">
      <c r="A14151" t="s">
        <v>16712</v>
      </c>
      <c r="B14151">
        <v>4620.21</v>
      </c>
    </row>
    <row r="14152" spans="1:2" x14ac:dyDescent="0.2">
      <c r="A14152" t="s">
        <v>52387</v>
      </c>
      <c r="B14152">
        <v>4457.2299999999996</v>
      </c>
    </row>
    <row r="14153" spans="1:2" x14ac:dyDescent="0.2">
      <c r="A14153" t="s">
        <v>16713</v>
      </c>
      <c r="B14153">
        <v>4398.95</v>
      </c>
    </row>
    <row r="14154" spans="1:2" x14ac:dyDescent="0.2">
      <c r="A14154" t="s">
        <v>52388</v>
      </c>
      <c r="B14154">
        <v>4260.92</v>
      </c>
    </row>
    <row r="14155" spans="1:2" x14ac:dyDescent="0.2">
      <c r="A14155" t="s">
        <v>16714</v>
      </c>
      <c r="B14155">
        <v>5223.18</v>
      </c>
    </row>
    <row r="14156" spans="1:2" x14ac:dyDescent="0.2">
      <c r="A14156" t="s">
        <v>52389</v>
      </c>
      <c r="B14156">
        <v>5036.84</v>
      </c>
    </row>
    <row r="14157" spans="1:2" x14ac:dyDescent="0.2">
      <c r="A14157" t="s">
        <v>16715</v>
      </c>
      <c r="B14157">
        <v>5148.78</v>
      </c>
    </row>
    <row r="14158" spans="1:2" x14ac:dyDescent="0.2">
      <c r="A14158" t="s">
        <v>52390</v>
      </c>
      <c r="B14158">
        <v>4979.8599999999997</v>
      </c>
    </row>
    <row r="14159" spans="1:2" x14ac:dyDescent="0.2">
      <c r="A14159" t="s">
        <v>16716</v>
      </c>
      <c r="B14159">
        <v>5737.42</v>
      </c>
    </row>
    <row r="14160" spans="1:2" x14ac:dyDescent="0.2">
      <c r="A14160" t="s">
        <v>52391</v>
      </c>
      <c r="B14160">
        <v>5575.8</v>
      </c>
    </row>
    <row r="14161" spans="1:2" x14ac:dyDescent="0.2">
      <c r="A14161" t="s">
        <v>16717</v>
      </c>
      <c r="B14161">
        <v>7033.56</v>
      </c>
    </row>
    <row r="14162" spans="1:2" x14ac:dyDescent="0.2">
      <c r="A14162" t="s">
        <v>52392</v>
      </c>
      <c r="B14162">
        <v>6777.16</v>
      </c>
    </row>
    <row r="14163" spans="1:2" x14ac:dyDescent="0.2">
      <c r="A14163" t="s">
        <v>16718</v>
      </c>
      <c r="B14163">
        <v>6651.79</v>
      </c>
    </row>
    <row r="14164" spans="1:2" x14ac:dyDescent="0.2">
      <c r="A14164" t="s">
        <v>52393</v>
      </c>
      <c r="B14164">
        <v>6421.05</v>
      </c>
    </row>
    <row r="14165" spans="1:2" x14ac:dyDescent="0.2">
      <c r="A14165" t="s">
        <v>16719</v>
      </c>
      <c r="B14165">
        <v>7294.36</v>
      </c>
    </row>
    <row r="14166" spans="1:2" x14ac:dyDescent="0.2">
      <c r="A14166" t="s">
        <v>52394</v>
      </c>
      <c r="B14166">
        <v>7071.41</v>
      </c>
    </row>
    <row r="14167" spans="1:2" x14ac:dyDescent="0.2">
      <c r="A14167" t="s">
        <v>16720</v>
      </c>
      <c r="B14167">
        <v>8536.5499999999993</v>
      </c>
    </row>
    <row r="14168" spans="1:2" x14ac:dyDescent="0.2">
      <c r="A14168" t="s">
        <v>52395</v>
      </c>
      <c r="B14168">
        <v>8228.5300000000007</v>
      </c>
    </row>
    <row r="14169" spans="1:2" x14ac:dyDescent="0.2">
      <c r="A14169" t="s">
        <v>16721</v>
      </c>
      <c r="B14169">
        <v>8852.9599999999991</v>
      </c>
    </row>
    <row r="14170" spans="1:2" x14ac:dyDescent="0.2">
      <c r="A14170" t="s">
        <v>52396</v>
      </c>
      <c r="B14170">
        <v>8568.66</v>
      </c>
    </row>
    <row r="14171" spans="1:2" x14ac:dyDescent="0.2">
      <c r="A14171" t="s">
        <v>16722</v>
      </c>
      <c r="B14171">
        <v>10057.75</v>
      </c>
    </row>
    <row r="14172" spans="1:2" x14ac:dyDescent="0.2">
      <c r="A14172" t="s">
        <v>52397</v>
      </c>
      <c r="B14172">
        <v>9687.9</v>
      </c>
    </row>
    <row r="14173" spans="1:2" x14ac:dyDescent="0.2">
      <c r="A14173" t="s">
        <v>16723</v>
      </c>
      <c r="B14173">
        <v>10414.790000000001</v>
      </c>
    </row>
    <row r="14174" spans="1:2" x14ac:dyDescent="0.2">
      <c r="A14174" t="s">
        <v>52398</v>
      </c>
      <c r="B14174">
        <v>10069.120000000001</v>
      </c>
    </row>
    <row r="14175" spans="1:2" x14ac:dyDescent="0.2">
      <c r="A14175" t="s">
        <v>16724</v>
      </c>
      <c r="B14175">
        <v>11973.39</v>
      </c>
    </row>
    <row r="14176" spans="1:2" x14ac:dyDescent="0.2">
      <c r="A14176" t="s">
        <v>52399</v>
      </c>
      <c r="B14176">
        <v>11566.37</v>
      </c>
    </row>
    <row r="14177" spans="1:2" x14ac:dyDescent="0.2">
      <c r="A14177" t="s">
        <v>16725</v>
      </c>
      <c r="B14177">
        <v>13533.54</v>
      </c>
    </row>
    <row r="14178" spans="1:2" x14ac:dyDescent="0.2">
      <c r="A14178" t="s">
        <v>52400</v>
      </c>
      <c r="B14178">
        <v>13065.16</v>
      </c>
    </row>
    <row r="14179" spans="1:2" x14ac:dyDescent="0.2">
      <c r="A14179" t="s">
        <v>16726</v>
      </c>
      <c r="B14179">
        <v>15196.32</v>
      </c>
    </row>
    <row r="14180" spans="1:2" x14ac:dyDescent="0.2">
      <c r="A14180" t="s">
        <v>52401</v>
      </c>
      <c r="B14180">
        <v>14666.6</v>
      </c>
    </row>
    <row r="14181" spans="1:2" x14ac:dyDescent="0.2">
      <c r="A14181" t="s">
        <v>16727</v>
      </c>
      <c r="B14181">
        <v>16936.12</v>
      </c>
    </row>
    <row r="14182" spans="1:2" x14ac:dyDescent="0.2">
      <c r="A14182" t="s">
        <v>52402</v>
      </c>
      <c r="B14182">
        <v>16345.05</v>
      </c>
    </row>
    <row r="14183" spans="1:2" x14ac:dyDescent="0.2">
      <c r="A14183" t="s">
        <v>16728</v>
      </c>
      <c r="B14183">
        <v>18677.43</v>
      </c>
    </row>
    <row r="14184" spans="1:2" x14ac:dyDescent="0.2">
      <c r="A14184" t="s">
        <v>52403</v>
      </c>
      <c r="B14184">
        <v>18025</v>
      </c>
    </row>
    <row r="14185" spans="1:2" x14ac:dyDescent="0.2">
      <c r="A14185" t="s">
        <v>16730</v>
      </c>
      <c r="B14185">
        <v>36.36</v>
      </c>
    </row>
    <row r="14186" spans="1:2" x14ac:dyDescent="0.2">
      <c r="A14186" t="s">
        <v>52404</v>
      </c>
      <c r="B14186">
        <v>33.99</v>
      </c>
    </row>
    <row r="14187" spans="1:2" x14ac:dyDescent="0.2">
      <c r="A14187" t="s">
        <v>16731</v>
      </c>
      <c r="B14187">
        <v>50.4</v>
      </c>
    </row>
    <row r="14188" spans="1:2" x14ac:dyDescent="0.2">
      <c r="A14188" t="s">
        <v>52405</v>
      </c>
      <c r="B14188">
        <v>46.96</v>
      </c>
    </row>
    <row r="14189" spans="1:2" x14ac:dyDescent="0.2">
      <c r="A14189" t="s">
        <v>16732</v>
      </c>
      <c r="B14189">
        <v>67.44</v>
      </c>
    </row>
    <row r="14190" spans="1:2" x14ac:dyDescent="0.2">
      <c r="A14190" t="s">
        <v>52406</v>
      </c>
      <c r="B14190">
        <v>63.03</v>
      </c>
    </row>
    <row r="14191" spans="1:2" x14ac:dyDescent="0.2">
      <c r="A14191" t="s">
        <v>16733</v>
      </c>
      <c r="B14191">
        <v>75.63</v>
      </c>
    </row>
    <row r="14192" spans="1:2" x14ac:dyDescent="0.2">
      <c r="A14192" t="s">
        <v>52407</v>
      </c>
      <c r="B14192">
        <v>70.23</v>
      </c>
    </row>
    <row r="14193" spans="1:2" x14ac:dyDescent="0.2">
      <c r="A14193" t="s">
        <v>16734</v>
      </c>
      <c r="B14193">
        <v>101.45</v>
      </c>
    </row>
    <row r="14194" spans="1:2" x14ac:dyDescent="0.2">
      <c r="A14194" t="s">
        <v>52408</v>
      </c>
      <c r="B14194">
        <v>95.25</v>
      </c>
    </row>
    <row r="14195" spans="1:2" x14ac:dyDescent="0.2">
      <c r="A14195" t="s">
        <v>16735</v>
      </c>
      <c r="B14195">
        <v>129.30000000000001</v>
      </c>
    </row>
    <row r="14196" spans="1:2" x14ac:dyDescent="0.2">
      <c r="A14196" t="s">
        <v>52409</v>
      </c>
      <c r="B14196">
        <v>122.71</v>
      </c>
    </row>
    <row r="14197" spans="1:2" x14ac:dyDescent="0.2">
      <c r="A14197" t="s">
        <v>16736</v>
      </c>
      <c r="B14197">
        <v>764.23</v>
      </c>
    </row>
    <row r="14198" spans="1:2" x14ac:dyDescent="0.2">
      <c r="A14198" t="s">
        <v>52410</v>
      </c>
      <c r="B14198">
        <v>719.83</v>
      </c>
    </row>
    <row r="14199" spans="1:2" x14ac:dyDescent="0.2">
      <c r="A14199" t="s">
        <v>16737</v>
      </c>
      <c r="B14199">
        <v>1116.1300000000001</v>
      </c>
    </row>
    <row r="14200" spans="1:2" x14ac:dyDescent="0.2">
      <c r="A14200" t="s">
        <v>52411</v>
      </c>
      <c r="B14200">
        <v>1051.3499999999999</v>
      </c>
    </row>
    <row r="14201" spans="1:2" x14ac:dyDescent="0.2">
      <c r="A14201" t="s">
        <v>16738</v>
      </c>
      <c r="B14201">
        <v>433.07</v>
      </c>
    </row>
    <row r="14202" spans="1:2" x14ac:dyDescent="0.2">
      <c r="A14202" t="s">
        <v>52412</v>
      </c>
      <c r="B14202">
        <v>418.27</v>
      </c>
    </row>
    <row r="14203" spans="1:2" x14ac:dyDescent="0.2">
      <c r="A14203" t="s">
        <v>16739</v>
      </c>
      <c r="B14203">
        <v>721.93</v>
      </c>
    </row>
    <row r="14204" spans="1:2" x14ac:dyDescent="0.2">
      <c r="A14204" t="s">
        <v>52413</v>
      </c>
      <c r="B14204">
        <v>672.35</v>
      </c>
    </row>
    <row r="14205" spans="1:2" x14ac:dyDescent="0.2">
      <c r="A14205" t="s">
        <v>16740</v>
      </c>
      <c r="B14205">
        <v>20.3</v>
      </c>
    </row>
    <row r="14206" spans="1:2" x14ac:dyDescent="0.2">
      <c r="A14206" t="s">
        <v>52414</v>
      </c>
      <c r="B14206">
        <v>20.059999999999999</v>
      </c>
    </row>
    <row r="14207" spans="1:2" x14ac:dyDescent="0.2">
      <c r="A14207" t="s">
        <v>52415</v>
      </c>
      <c r="B14207">
        <v>13.17</v>
      </c>
    </row>
    <row r="14208" spans="1:2" x14ac:dyDescent="0.2">
      <c r="A14208" t="s">
        <v>52416</v>
      </c>
      <c r="B14208">
        <v>12.93</v>
      </c>
    </row>
    <row r="14209" spans="1:2" x14ac:dyDescent="0.2">
      <c r="A14209" t="s">
        <v>16741</v>
      </c>
      <c r="B14209">
        <v>21.8</v>
      </c>
    </row>
    <row r="14210" spans="1:2" x14ac:dyDescent="0.2">
      <c r="A14210" t="s">
        <v>52417</v>
      </c>
      <c r="B14210">
        <v>19.91</v>
      </c>
    </row>
    <row r="14211" spans="1:2" x14ac:dyDescent="0.2">
      <c r="A14211" t="s">
        <v>16742</v>
      </c>
      <c r="B14211">
        <v>31.6</v>
      </c>
    </row>
    <row r="14212" spans="1:2" x14ac:dyDescent="0.2">
      <c r="A14212" t="s">
        <v>52418</v>
      </c>
      <c r="B14212">
        <v>28.72</v>
      </c>
    </row>
    <row r="14213" spans="1:2" x14ac:dyDescent="0.2">
      <c r="A14213" t="s">
        <v>52419</v>
      </c>
      <c r="B14213">
        <v>40.880000000000003</v>
      </c>
    </row>
    <row r="14214" spans="1:2" x14ac:dyDescent="0.2">
      <c r="A14214" t="s">
        <v>52420</v>
      </c>
      <c r="B14214">
        <v>40.64</v>
      </c>
    </row>
    <row r="14215" spans="1:2" x14ac:dyDescent="0.2">
      <c r="A14215" t="s">
        <v>16743</v>
      </c>
      <c r="B14215">
        <v>49.16</v>
      </c>
    </row>
    <row r="14216" spans="1:2" x14ac:dyDescent="0.2">
      <c r="A14216" t="s">
        <v>52421</v>
      </c>
      <c r="B14216">
        <v>46.07</v>
      </c>
    </row>
    <row r="14217" spans="1:2" x14ac:dyDescent="0.2">
      <c r="A14217" t="s">
        <v>16744</v>
      </c>
      <c r="B14217">
        <v>16.47</v>
      </c>
    </row>
    <row r="14218" spans="1:2" x14ac:dyDescent="0.2">
      <c r="A14218" t="s">
        <v>52422</v>
      </c>
      <c r="B14218">
        <v>16.47</v>
      </c>
    </row>
    <row r="14219" spans="1:2" x14ac:dyDescent="0.2">
      <c r="A14219" t="s">
        <v>16745</v>
      </c>
      <c r="B14219">
        <v>23.46</v>
      </c>
    </row>
    <row r="14220" spans="1:2" x14ac:dyDescent="0.2">
      <c r="A14220" t="s">
        <v>52423</v>
      </c>
      <c r="B14220">
        <v>23.22</v>
      </c>
    </row>
    <row r="14221" spans="1:2" x14ac:dyDescent="0.2">
      <c r="A14221" t="s">
        <v>16746</v>
      </c>
      <c r="B14221">
        <v>305.49</v>
      </c>
    </row>
    <row r="14222" spans="1:2" x14ac:dyDescent="0.2">
      <c r="A14222" t="s">
        <v>52424</v>
      </c>
      <c r="B14222">
        <v>298.08999999999997</v>
      </c>
    </row>
    <row r="14223" spans="1:2" x14ac:dyDescent="0.2">
      <c r="A14223" t="s">
        <v>16747</v>
      </c>
      <c r="B14223">
        <v>237.98</v>
      </c>
    </row>
    <row r="14224" spans="1:2" x14ac:dyDescent="0.2">
      <c r="A14224" t="s">
        <v>52425</v>
      </c>
      <c r="B14224">
        <v>230.58</v>
      </c>
    </row>
    <row r="14225" spans="1:2" x14ac:dyDescent="0.2">
      <c r="A14225" t="s">
        <v>16748</v>
      </c>
      <c r="B14225">
        <v>132.08000000000001</v>
      </c>
    </row>
    <row r="14226" spans="1:2" x14ac:dyDescent="0.2">
      <c r="A14226" t="s">
        <v>52426</v>
      </c>
      <c r="B14226">
        <v>124.68</v>
      </c>
    </row>
    <row r="14227" spans="1:2" x14ac:dyDescent="0.2">
      <c r="A14227" t="s">
        <v>16749</v>
      </c>
      <c r="B14227">
        <v>119.22</v>
      </c>
    </row>
    <row r="14228" spans="1:2" x14ac:dyDescent="0.2">
      <c r="A14228" t="s">
        <v>52427</v>
      </c>
      <c r="B14228">
        <v>112.07</v>
      </c>
    </row>
    <row r="14229" spans="1:2" x14ac:dyDescent="0.2">
      <c r="A14229" t="s">
        <v>16750</v>
      </c>
      <c r="B14229">
        <v>104.23</v>
      </c>
    </row>
    <row r="14230" spans="1:2" x14ac:dyDescent="0.2">
      <c r="A14230" t="s">
        <v>52428</v>
      </c>
      <c r="B14230">
        <v>97.08</v>
      </c>
    </row>
    <row r="14231" spans="1:2" x14ac:dyDescent="0.2">
      <c r="A14231" t="s">
        <v>16751</v>
      </c>
      <c r="B14231">
        <v>7.66</v>
      </c>
    </row>
    <row r="14232" spans="1:2" x14ac:dyDescent="0.2">
      <c r="A14232" t="s">
        <v>52429</v>
      </c>
      <c r="B14232">
        <v>7.12</v>
      </c>
    </row>
    <row r="14233" spans="1:2" x14ac:dyDescent="0.2">
      <c r="A14233" t="s">
        <v>16752</v>
      </c>
      <c r="B14233">
        <v>9.2899999999999991</v>
      </c>
    </row>
    <row r="14234" spans="1:2" x14ac:dyDescent="0.2">
      <c r="A14234" t="s">
        <v>52430</v>
      </c>
      <c r="B14234">
        <v>8.65</v>
      </c>
    </row>
    <row r="14235" spans="1:2" x14ac:dyDescent="0.2">
      <c r="A14235" t="s">
        <v>16753</v>
      </c>
      <c r="B14235">
        <v>12.44</v>
      </c>
    </row>
    <row r="14236" spans="1:2" x14ac:dyDescent="0.2">
      <c r="A14236" t="s">
        <v>52431</v>
      </c>
      <c r="B14236">
        <v>11.66</v>
      </c>
    </row>
    <row r="14237" spans="1:2" x14ac:dyDescent="0.2">
      <c r="A14237" t="s">
        <v>16754</v>
      </c>
      <c r="B14237">
        <v>14.76</v>
      </c>
    </row>
    <row r="14238" spans="1:2" x14ac:dyDescent="0.2">
      <c r="A14238" t="s">
        <v>52432</v>
      </c>
      <c r="B14238">
        <v>13.88</v>
      </c>
    </row>
    <row r="14239" spans="1:2" x14ac:dyDescent="0.2">
      <c r="A14239" t="s">
        <v>16755</v>
      </c>
      <c r="B14239">
        <v>18.95</v>
      </c>
    </row>
    <row r="14240" spans="1:2" x14ac:dyDescent="0.2">
      <c r="A14240" t="s">
        <v>52433</v>
      </c>
      <c r="B14240">
        <v>17.97</v>
      </c>
    </row>
    <row r="14241" spans="1:2" x14ac:dyDescent="0.2">
      <c r="A14241" t="s">
        <v>16756</v>
      </c>
      <c r="B14241">
        <v>22.82</v>
      </c>
    </row>
    <row r="14242" spans="1:2" x14ac:dyDescent="0.2">
      <c r="A14242" t="s">
        <v>52434</v>
      </c>
      <c r="B14242">
        <v>21.64</v>
      </c>
    </row>
    <row r="14243" spans="1:2" x14ac:dyDescent="0.2">
      <c r="A14243" t="s">
        <v>16757</v>
      </c>
      <c r="B14243">
        <v>29.09</v>
      </c>
    </row>
    <row r="14244" spans="1:2" x14ac:dyDescent="0.2">
      <c r="A14244" t="s">
        <v>52435</v>
      </c>
      <c r="B14244">
        <v>27.61</v>
      </c>
    </row>
    <row r="14245" spans="1:2" x14ac:dyDescent="0.2">
      <c r="A14245" t="s">
        <v>16758</v>
      </c>
      <c r="B14245">
        <v>45.76</v>
      </c>
    </row>
    <row r="14246" spans="1:2" x14ac:dyDescent="0.2">
      <c r="A14246" t="s">
        <v>52436</v>
      </c>
      <c r="B14246">
        <v>44.14</v>
      </c>
    </row>
    <row r="14247" spans="1:2" x14ac:dyDescent="0.2">
      <c r="A14247" t="s">
        <v>16759</v>
      </c>
      <c r="B14247">
        <v>55.36</v>
      </c>
    </row>
    <row r="14248" spans="1:2" x14ac:dyDescent="0.2">
      <c r="A14248" t="s">
        <v>52437</v>
      </c>
      <c r="B14248">
        <v>53.39</v>
      </c>
    </row>
    <row r="14249" spans="1:2" x14ac:dyDescent="0.2">
      <c r="A14249" t="s">
        <v>16760</v>
      </c>
      <c r="B14249">
        <v>11.57</v>
      </c>
    </row>
    <row r="14250" spans="1:2" x14ac:dyDescent="0.2">
      <c r="A14250" t="s">
        <v>52438</v>
      </c>
      <c r="B14250">
        <v>10.36</v>
      </c>
    </row>
    <row r="14251" spans="1:2" x14ac:dyDescent="0.2">
      <c r="A14251" t="s">
        <v>16761</v>
      </c>
      <c r="B14251">
        <v>18.190000000000001</v>
      </c>
    </row>
    <row r="14252" spans="1:2" x14ac:dyDescent="0.2">
      <c r="A14252" t="s">
        <v>52439</v>
      </c>
      <c r="B14252">
        <v>16.29</v>
      </c>
    </row>
    <row r="14253" spans="1:2" x14ac:dyDescent="0.2">
      <c r="A14253" t="s">
        <v>16762</v>
      </c>
      <c r="B14253">
        <v>19.84</v>
      </c>
    </row>
    <row r="14254" spans="1:2" x14ac:dyDescent="0.2">
      <c r="A14254" t="s">
        <v>52440</v>
      </c>
      <c r="B14254">
        <v>17.77</v>
      </c>
    </row>
    <row r="14255" spans="1:2" x14ac:dyDescent="0.2">
      <c r="A14255" t="s">
        <v>16763</v>
      </c>
      <c r="B14255">
        <v>29.76</v>
      </c>
    </row>
    <row r="14256" spans="1:2" x14ac:dyDescent="0.2">
      <c r="A14256" t="s">
        <v>52441</v>
      </c>
      <c r="B14256">
        <v>26.66</v>
      </c>
    </row>
    <row r="14257" spans="1:2" x14ac:dyDescent="0.2">
      <c r="A14257" t="s">
        <v>16764</v>
      </c>
      <c r="B14257">
        <v>33.07</v>
      </c>
    </row>
    <row r="14258" spans="1:2" x14ac:dyDescent="0.2">
      <c r="A14258" t="s">
        <v>52442</v>
      </c>
      <c r="B14258">
        <v>29.62</v>
      </c>
    </row>
    <row r="14259" spans="1:2" x14ac:dyDescent="0.2">
      <c r="A14259" t="s">
        <v>16765</v>
      </c>
      <c r="B14259">
        <v>49.61</v>
      </c>
    </row>
    <row r="14260" spans="1:2" x14ac:dyDescent="0.2">
      <c r="A14260" t="s">
        <v>52443</v>
      </c>
      <c r="B14260">
        <v>44.43</v>
      </c>
    </row>
    <row r="14261" spans="1:2" x14ac:dyDescent="0.2">
      <c r="A14261" t="s">
        <v>16766</v>
      </c>
      <c r="B14261">
        <v>40.07</v>
      </c>
    </row>
    <row r="14262" spans="1:2" x14ac:dyDescent="0.2">
      <c r="A14262" t="s">
        <v>52444</v>
      </c>
      <c r="B14262">
        <v>35.880000000000003</v>
      </c>
    </row>
    <row r="14263" spans="1:2" x14ac:dyDescent="0.2">
      <c r="A14263" t="s">
        <v>16767</v>
      </c>
      <c r="B14263">
        <v>60.11</v>
      </c>
    </row>
    <row r="14264" spans="1:2" x14ac:dyDescent="0.2">
      <c r="A14264" t="s">
        <v>52445</v>
      </c>
      <c r="B14264">
        <v>53.82</v>
      </c>
    </row>
    <row r="14265" spans="1:2" x14ac:dyDescent="0.2">
      <c r="A14265" t="s">
        <v>16768</v>
      </c>
      <c r="B14265">
        <v>53.23</v>
      </c>
    </row>
    <row r="14266" spans="1:2" x14ac:dyDescent="0.2">
      <c r="A14266" t="s">
        <v>52446</v>
      </c>
      <c r="B14266">
        <v>48.29</v>
      </c>
    </row>
    <row r="14267" spans="1:2" x14ac:dyDescent="0.2">
      <c r="A14267" t="s">
        <v>16769</v>
      </c>
      <c r="B14267">
        <v>87.83</v>
      </c>
    </row>
    <row r="14268" spans="1:2" x14ac:dyDescent="0.2">
      <c r="A14268" t="s">
        <v>52447</v>
      </c>
      <c r="B14268">
        <v>79.69</v>
      </c>
    </row>
    <row r="14269" spans="1:2" x14ac:dyDescent="0.2">
      <c r="A14269" t="s">
        <v>16770</v>
      </c>
      <c r="B14269">
        <v>69.28</v>
      </c>
    </row>
    <row r="14270" spans="1:2" x14ac:dyDescent="0.2">
      <c r="A14270" t="s">
        <v>52448</v>
      </c>
      <c r="B14270">
        <v>60.69</v>
      </c>
    </row>
    <row r="14271" spans="1:2" x14ac:dyDescent="0.2">
      <c r="A14271" t="s">
        <v>16771</v>
      </c>
      <c r="B14271">
        <v>101.46</v>
      </c>
    </row>
    <row r="14272" spans="1:2" x14ac:dyDescent="0.2">
      <c r="A14272" t="s">
        <v>52449</v>
      </c>
      <c r="B14272">
        <v>88.58</v>
      </c>
    </row>
    <row r="14273" spans="1:2" x14ac:dyDescent="0.2">
      <c r="A14273" t="s">
        <v>16772</v>
      </c>
      <c r="B14273">
        <v>26.15</v>
      </c>
    </row>
    <row r="14274" spans="1:2" x14ac:dyDescent="0.2">
      <c r="A14274" t="s">
        <v>52450</v>
      </c>
      <c r="B14274">
        <v>23.29</v>
      </c>
    </row>
    <row r="14275" spans="1:2" x14ac:dyDescent="0.2">
      <c r="A14275" t="s">
        <v>16773</v>
      </c>
      <c r="B14275">
        <v>10.1</v>
      </c>
    </row>
    <row r="14276" spans="1:2" x14ac:dyDescent="0.2">
      <c r="A14276" t="s">
        <v>52451</v>
      </c>
      <c r="B14276">
        <v>9.11</v>
      </c>
    </row>
    <row r="14277" spans="1:2" x14ac:dyDescent="0.2">
      <c r="A14277" t="s">
        <v>16774</v>
      </c>
      <c r="B14277">
        <v>11.62</v>
      </c>
    </row>
    <row r="14278" spans="1:2" x14ac:dyDescent="0.2">
      <c r="A14278" t="s">
        <v>52452</v>
      </c>
      <c r="B14278">
        <v>10.64</v>
      </c>
    </row>
    <row r="14279" spans="1:2" x14ac:dyDescent="0.2">
      <c r="A14279" t="s">
        <v>16775</v>
      </c>
      <c r="B14279">
        <v>11.73</v>
      </c>
    </row>
    <row r="14280" spans="1:2" x14ac:dyDescent="0.2">
      <c r="A14280" t="s">
        <v>52453</v>
      </c>
      <c r="B14280">
        <v>10.74</v>
      </c>
    </row>
    <row r="14281" spans="1:2" x14ac:dyDescent="0.2">
      <c r="A14281" t="s">
        <v>16776</v>
      </c>
      <c r="B14281">
        <v>12.06</v>
      </c>
    </row>
    <row r="14282" spans="1:2" x14ac:dyDescent="0.2">
      <c r="A14282" t="s">
        <v>52454</v>
      </c>
      <c r="B14282">
        <v>11.07</v>
      </c>
    </row>
    <row r="14283" spans="1:2" x14ac:dyDescent="0.2">
      <c r="A14283" t="s">
        <v>16777</v>
      </c>
      <c r="B14283">
        <v>50.41</v>
      </c>
    </row>
    <row r="14284" spans="1:2" x14ac:dyDescent="0.2">
      <c r="A14284" t="s">
        <v>52455</v>
      </c>
      <c r="B14284">
        <v>44.68</v>
      </c>
    </row>
    <row r="14285" spans="1:2" x14ac:dyDescent="0.2">
      <c r="A14285" t="s">
        <v>16778</v>
      </c>
      <c r="B14285">
        <v>42.99</v>
      </c>
    </row>
    <row r="14286" spans="1:2" x14ac:dyDescent="0.2">
      <c r="A14286" t="s">
        <v>52456</v>
      </c>
      <c r="B14286">
        <v>37.270000000000003</v>
      </c>
    </row>
    <row r="14287" spans="1:2" x14ac:dyDescent="0.2">
      <c r="A14287" t="s">
        <v>16779</v>
      </c>
      <c r="B14287">
        <v>21.54</v>
      </c>
    </row>
    <row r="14288" spans="1:2" x14ac:dyDescent="0.2">
      <c r="A14288" t="s">
        <v>52457</v>
      </c>
      <c r="B14288">
        <v>18.68</v>
      </c>
    </row>
    <row r="14289" spans="1:2" x14ac:dyDescent="0.2">
      <c r="A14289" t="s">
        <v>16780</v>
      </c>
      <c r="B14289">
        <v>28.84</v>
      </c>
    </row>
    <row r="14290" spans="1:2" x14ac:dyDescent="0.2">
      <c r="A14290" t="s">
        <v>52458</v>
      </c>
      <c r="B14290">
        <v>25.97</v>
      </c>
    </row>
    <row r="14291" spans="1:2" x14ac:dyDescent="0.2">
      <c r="A14291" t="s">
        <v>16781</v>
      </c>
      <c r="B14291">
        <v>23.52</v>
      </c>
    </row>
    <row r="14292" spans="1:2" x14ac:dyDescent="0.2">
      <c r="A14292" t="s">
        <v>52459</v>
      </c>
      <c r="B14292">
        <v>20.65</v>
      </c>
    </row>
    <row r="14293" spans="1:2" x14ac:dyDescent="0.2">
      <c r="A14293" t="s">
        <v>16782</v>
      </c>
      <c r="B14293">
        <v>6.17</v>
      </c>
    </row>
    <row r="14294" spans="1:2" x14ac:dyDescent="0.2">
      <c r="A14294" t="s">
        <v>52460</v>
      </c>
      <c r="B14294">
        <v>5.49</v>
      </c>
    </row>
    <row r="14295" spans="1:2" x14ac:dyDescent="0.2">
      <c r="A14295" t="s">
        <v>16783</v>
      </c>
      <c r="B14295">
        <v>6.46</v>
      </c>
    </row>
    <row r="14296" spans="1:2" x14ac:dyDescent="0.2">
      <c r="A14296" t="s">
        <v>52461</v>
      </c>
      <c r="B14296">
        <v>5.78</v>
      </c>
    </row>
    <row r="14297" spans="1:2" x14ac:dyDescent="0.2">
      <c r="A14297" t="s">
        <v>16784</v>
      </c>
      <c r="B14297">
        <v>6.57</v>
      </c>
    </row>
    <row r="14298" spans="1:2" x14ac:dyDescent="0.2">
      <c r="A14298" t="s">
        <v>52462</v>
      </c>
      <c r="B14298">
        <v>5.89</v>
      </c>
    </row>
    <row r="14299" spans="1:2" x14ac:dyDescent="0.2">
      <c r="A14299" t="s">
        <v>16785</v>
      </c>
      <c r="B14299">
        <v>7.01</v>
      </c>
    </row>
    <row r="14300" spans="1:2" x14ac:dyDescent="0.2">
      <c r="A14300" t="s">
        <v>52463</v>
      </c>
      <c r="B14300">
        <v>6.27</v>
      </c>
    </row>
    <row r="14301" spans="1:2" x14ac:dyDescent="0.2">
      <c r="A14301" t="s">
        <v>16786</v>
      </c>
      <c r="B14301">
        <v>7.22</v>
      </c>
    </row>
    <row r="14302" spans="1:2" x14ac:dyDescent="0.2">
      <c r="A14302" t="s">
        <v>52464</v>
      </c>
      <c r="B14302">
        <v>6.48</v>
      </c>
    </row>
    <row r="14303" spans="1:2" x14ac:dyDescent="0.2">
      <c r="A14303" t="s">
        <v>16787</v>
      </c>
      <c r="B14303">
        <v>7.65</v>
      </c>
    </row>
    <row r="14304" spans="1:2" x14ac:dyDescent="0.2">
      <c r="A14304" t="s">
        <v>52465</v>
      </c>
      <c r="B14304">
        <v>6.85</v>
      </c>
    </row>
    <row r="14305" spans="1:2" x14ac:dyDescent="0.2">
      <c r="A14305" t="s">
        <v>16788</v>
      </c>
      <c r="B14305">
        <v>8.16</v>
      </c>
    </row>
    <row r="14306" spans="1:2" x14ac:dyDescent="0.2">
      <c r="A14306" t="s">
        <v>52466</v>
      </c>
      <c r="B14306">
        <v>7.36</v>
      </c>
    </row>
    <row r="14307" spans="1:2" x14ac:dyDescent="0.2">
      <c r="A14307" t="s">
        <v>16789</v>
      </c>
      <c r="B14307">
        <v>8.64</v>
      </c>
    </row>
    <row r="14308" spans="1:2" x14ac:dyDescent="0.2">
      <c r="A14308" t="s">
        <v>52467</v>
      </c>
      <c r="B14308">
        <v>7.78</v>
      </c>
    </row>
    <row r="14309" spans="1:2" x14ac:dyDescent="0.2">
      <c r="A14309" t="s">
        <v>16790</v>
      </c>
      <c r="B14309">
        <v>9.02</v>
      </c>
    </row>
    <row r="14310" spans="1:2" x14ac:dyDescent="0.2">
      <c r="A14310" t="s">
        <v>52468</v>
      </c>
      <c r="B14310">
        <v>8.16</v>
      </c>
    </row>
    <row r="14311" spans="1:2" x14ac:dyDescent="0.2">
      <c r="A14311" t="s">
        <v>16791</v>
      </c>
      <c r="B14311">
        <v>181.24</v>
      </c>
    </row>
    <row r="14312" spans="1:2" x14ac:dyDescent="0.2">
      <c r="A14312" t="s">
        <v>52469</v>
      </c>
      <c r="B14312">
        <v>161.51</v>
      </c>
    </row>
    <row r="14313" spans="1:2" x14ac:dyDescent="0.2">
      <c r="A14313" t="s">
        <v>16792</v>
      </c>
      <c r="B14313">
        <v>42.78</v>
      </c>
    </row>
    <row r="14314" spans="1:2" x14ac:dyDescent="0.2">
      <c r="A14314" t="s">
        <v>52470</v>
      </c>
      <c r="B14314">
        <v>37.85</v>
      </c>
    </row>
    <row r="14315" spans="1:2" x14ac:dyDescent="0.2">
      <c r="A14315" t="s">
        <v>16793</v>
      </c>
      <c r="B14315">
        <v>119.22</v>
      </c>
    </row>
    <row r="14316" spans="1:2" x14ac:dyDescent="0.2">
      <c r="A14316" t="s">
        <v>52471</v>
      </c>
      <c r="B14316">
        <v>109.35</v>
      </c>
    </row>
    <row r="14317" spans="1:2" x14ac:dyDescent="0.2">
      <c r="A14317" t="s">
        <v>16794</v>
      </c>
      <c r="B14317">
        <v>143.16999999999999</v>
      </c>
    </row>
    <row r="14318" spans="1:2" x14ac:dyDescent="0.2">
      <c r="A14318" t="s">
        <v>52472</v>
      </c>
      <c r="B14318">
        <v>124.07</v>
      </c>
    </row>
    <row r="14319" spans="1:2" x14ac:dyDescent="0.2">
      <c r="A14319" t="s">
        <v>16795</v>
      </c>
      <c r="B14319">
        <v>22.98</v>
      </c>
    </row>
    <row r="14320" spans="1:2" x14ac:dyDescent="0.2">
      <c r="A14320" t="s">
        <v>52473</v>
      </c>
      <c r="B14320">
        <v>20</v>
      </c>
    </row>
    <row r="14321" spans="1:2" x14ac:dyDescent="0.2">
      <c r="A14321" t="s">
        <v>16796</v>
      </c>
      <c r="B14321">
        <v>30.65</v>
      </c>
    </row>
    <row r="14322" spans="1:2" x14ac:dyDescent="0.2">
      <c r="A14322" t="s">
        <v>52474</v>
      </c>
      <c r="B14322">
        <v>26.67</v>
      </c>
    </row>
    <row r="14323" spans="1:2" x14ac:dyDescent="0.2">
      <c r="A14323" t="s">
        <v>16797</v>
      </c>
      <c r="B14323">
        <v>42.03</v>
      </c>
    </row>
    <row r="14324" spans="1:2" x14ac:dyDescent="0.2">
      <c r="A14324" t="s">
        <v>52475</v>
      </c>
      <c r="B14324">
        <v>39.07</v>
      </c>
    </row>
    <row r="14325" spans="1:2" x14ac:dyDescent="0.2">
      <c r="A14325" t="s">
        <v>16798</v>
      </c>
      <c r="B14325">
        <v>111.54</v>
      </c>
    </row>
    <row r="14326" spans="1:2" x14ac:dyDescent="0.2">
      <c r="A14326" t="s">
        <v>52476</v>
      </c>
      <c r="B14326">
        <v>107.6</v>
      </c>
    </row>
    <row r="14327" spans="1:2" x14ac:dyDescent="0.2">
      <c r="A14327" t="s">
        <v>16799</v>
      </c>
      <c r="B14327">
        <v>75.88</v>
      </c>
    </row>
    <row r="14328" spans="1:2" x14ac:dyDescent="0.2">
      <c r="A14328" t="s">
        <v>52477</v>
      </c>
      <c r="B14328">
        <v>73.41</v>
      </c>
    </row>
    <row r="14329" spans="1:2" x14ac:dyDescent="0.2">
      <c r="A14329" t="s">
        <v>16800</v>
      </c>
      <c r="B14329">
        <v>45.4</v>
      </c>
    </row>
    <row r="14330" spans="1:2" x14ac:dyDescent="0.2">
      <c r="A14330" t="s">
        <v>52478</v>
      </c>
      <c r="B14330">
        <v>43.42</v>
      </c>
    </row>
    <row r="14331" spans="1:2" x14ac:dyDescent="0.2">
      <c r="A14331" t="s">
        <v>16801</v>
      </c>
      <c r="B14331">
        <v>67.81</v>
      </c>
    </row>
    <row r="14332" spans="1:2" x14ac:dyDescent="0.2">
      <c r="A14332" t="s">
        <v>52479</v>
      </c>
      <c r="B14332">
        <v>67.19</v>
      </c>
    </row>
    <row r="14333" spans="1:2" x14ac:dyDescent="0.2">
      <c r="A14333" t="s">
        <v>16802</v>
      </c>
      <c r="B14333">
        <v>78.56</v>
      </c>
    </row>
    <row r="14334" spans="1:2" x14ac:dyDescent="0.2">
      <c r="A14334" t="s">
        <v>52480</v>
      </c>
      <c r="B14334">
        <v>77.83</v>
      </c>
    </row>
    <row r="14335" spans="1:2" x14ac:dyDescent="0.2">
      <c r="A14335" t="s">
        <v>16803</v>
      </c>
      <c r="B14335">
        <v>124.1</v>
      </c>
    </row>
    <row r="14336" spans="1:2" x14ac:dyDescent="0.2">
      <c r="A14336" t="s">
        <v>52481</v>
      </c>
      <c r="B14336">
        <v>114.23</v>
      </c>
    </row>
    <row r="14337" spans="1:2" x14ac:dyDescent="0.2">
      <c r="A14337" t="s">
        <v>16804</v>
      </c>
      <c r="B14337">
        <v>116.03</v>
      </c>
    </row>
    <row r="14338" spans="1:2" x14ac:dyDescent="0.2">
      <c r="A14338" t="s">
        <v>52482</v>
      </c>
      <c r="B14338">
        <v>106.16</v>
      </c>
    </row>
    <row r="14339" spans="1:2" x14ac:dyDescent="0.2">
      <c r="A14339" t="s">
        <v>16806</v>
      </c>
      <c r="B14339">
        <v>504.4</v>
      </c>
    </row>
    <row r="14340" spans="1:2" x14ac:dyDescent="0.2">
      <c r="A14340" t="s">
        <v>52483</v>
      </c>
      <c r="B14340">
        <v>474.09</v>
      </c>
    </row>
    <row r="14341" spans="1:2" x14ac:dyDescent="0.2">
      <c r="A14341" t="s">
        <v>16807</v>
      </c>
      <c r="B14341">
        <v>711.91</v>
      </c>
    </row>
    <row r="14342" spans="1:2" x14ac:dyDescent="0.2">
      <c r="A14342" t="s">
        <v>52484</v>
      </c>
      <c r="B14342">
        <v>674.34</v>
      </c>
    </row>
    <row r="14343" spans="1:2" x14ac:dyDescent="0.2">
      <c r="A14343" t="s">
        <v>16808</v>
      </c>
      <c r="B14343">
        <v>1390.5</v>
      </c>
    </row>
    <row r="14344" spans="1:2" x14ac:dyDescent="0.2">
      <c r="A14344" t="s">
        <v>52485</v>
      </c>
      <c r="B14344">
        <v>1323.65</v>
      </c>
    </row>
    <row r="14345" spans="1:2" x14ac:dyDescent="0.2">
      <c r="A14345" t="s">
        <v>16809</v>
      </c>
      <c r="B14345">
        <v>2003.71</v>
      </c>
    </row>
    <row r="14346" spans="1:2" x14ac:dyDescent="0.2">
      <c r="A14346" t="s">
        <v>52486</v>
      </c>
      <c r="B14346">
        <v>1927.31</v>
      </c>
    </row>
    <row r="14347" spans="1:2" x14ac:dyDescent="0.2">
      <c r="A14347" t="s">
        <v>16810</v>
      </c>
      <c r="B14347">
        <v>2936.77</v>
      </c>
    </row>
    <row r="14348" spans="1:2" x14ac:dyDescent="0.2">
      <c r="A14348" t="s">
        <v>52487</v>
      </c>
      <c r="B14348">
        <v>2845.22</v>
      </c>
    </row>
    <row r="14349" spans="1:2" x14ac:dyDescent="0.2">
      <c r="A14349" t="s">
        <v>16811</v>
      </c>
      <c r="B14349">
        <v>17.61</v>
      </c>
    </row>
    <row r="14350" spans="1:2" x14ac:dyDescent="0.2">
      <c r="A14350" t="s">
        <v>52488</v>
      </c>
      <c r="B14350">
        <v>15.72</v>
      </c>
    </row>
    <row r="14351" spans="1:2" x14ac:dyDescent="0.2">
      <c r="A14351" t="s">
        <v>16812</v>
      </c>
      <c r="B14351">
        <v>21.36</v>
      </c>
    </row>
    <row r="14352" spans="1:2" x14ac:dyDescent="0.2">
      <c r="A14352" t="s">
        <v>52489</v>
      </c>
      <c r="B14352">
        <v>19.22</v>
      </c>
    </row>
    <row r="14353" spans="1:2" x14ac:dyDescent="0.2">
      <c r="A14353" t="s">
        <v>16813</v>
      </c>
      <c r="B14353">
        <v>26.66</v>
      </c>
    </row>
    <row r="14354" spans="1:2" x14ac:dyDescent="0.2">
      <c r="A14354" t="s">
        <v>52490</v>
      </c>
      <c r="B14354">
        <v>24.28</v>
      </c>
    </row>
    <row r="14355" spans="1:2" x14ac:dyDescent="0.2">
      <c r="A14355" t="s">
        <v>16814</v>
      </c>
      <c r="B14355">
        <v>29.22</v>
      </c>
    </row>
    <row r="14356" spans="1:2" x14ac:dyDescent="0.2">
      <c r="A14356" t="s">
        <v>52491</v>
      </c>
      <c r="B14356">
        <v>26.59</v>
      </c>
    </row>
    <row r="14357" spans="1:2" x14ac:dyDescent="0.2">
      <c r="A14357" t="s">
        <v>16815</v>
      </c>
      <c r="B14357">
        <v>38.79</v>
      </c>
    </row>
    <row r="14358" spans="1:2" x14ac:dyDescent="0.2">
      <c r="A14358" t="s">
        <v>52492</v>
      </c>
      <c r="B14358">
        <v>35.81</v>
      </c>
    </row>
    <row r="14359" spans="1:2" x14ac:dyDescent="0.2">
      <c r="A14359" t="s">
        <v>16816</v>
      </c>
      <c r="B14359">
        <v>54.59</v>
      </c>
    </row>
    <row r="14360" spans="1:2" x14ac:dyDescent="0.2">
      <c r="A14360" t="s">
        <v>52493</v>
      </c>
      <c r="B14360">
        <v>51.25</v>
      </c>
    </row>
    <row r="14361" spans="1:2" x14ac:dyDescent="0.2">
      <c r="A14361" t="s">
        <v>16817</v>
      </c>
      <c r="B14361">
        <v>205.11</v>
      </c>
    </row>
    <row r="14362" spans="1:2" x14ac:dyDescent="0.2">
      <c r="A14362" t="s">
        <v>52494</v>
      </c>
      <c r="B14362">
        <v>182.9</v>
      </c>
    </row>
    <row r="14363" spans="1:2" x14ac:dyDescent="0.2">
      <c r="A14363" t="s">
        <v>16818</v>
      </c>
      <c r="B14363">
        <v>344.14</v>
      </c>
    </row>
    <row r="14364" spans="1:2" x14ac:dyDescent="0.2">
      <c r="A14364" t="s">
        <v>52495</v>
      </c>
      <c r="B14364">
        <v>310.49</v>
      </c>
    </row>
    <row r="14365" spans="1:2" x14ac:dyDescent="0.2">
      <c r="A14365" t="s">
        <v>16819</v>
      </c>
      <c r="B14365">
        <v>158.19999999999999</v>
      </c>
    </row>
    <row r="14366" spans="1:2" x14ac:dyDescent="0.2">
      <c r="A14366" t="s">
        <v>52496</v>
      </c>
      <c r="B14366">
        <v>142.41999999999999</v>
      </c>
    </row>
    <row r="14367" spans="1:2" x14ac:dyDescent="0.2">
      <c r="A14367" t="s">
        <v>16820</v>
      </c>
      <c r="B14367">
        <v>148.99</v>
      </c>
    </row>
    <row r="14368" spans="1:2" x14ac:dyDescent="0.2">
      <c r="A14368" t="s">
        <v>52497</v>
      </c>
      <c r="B14368">
        <v>133.21</v>
      </c>
    </row>
    <row r="14369" spans="1:2" x14ac:dyDescent="0.2">
      <c r="A14369" t="s">
        <v>16821</v>
      </c>
      <c r="B14369">
        <v>306.55</v>
      </c>
    </row>
    <row r="14370" spans="1:2" x14ac:dyDescent="0.2">
      <c r="A14370" t="s">
        <v>52498</v>
      </c>
      <c r="B14370">
        <v>274.97000000000003</v>
      </c>
    </row>
    <row r="14371" spans="1:2" x14ac:dyDescent="0.2">
      <c r="A14371" t="s">
        <v>16822</v>
      </c>
      <c r="B14371">
        <v>268.45</v>
      </c>
    </row>
    <row r="14372" spans="1:2" x14ac:dyDescent="0.2">
      <c r="A14372" t="s">
        <v>52499</v>
      </c>
      <c r="B14372">
        <v>236.47</v>
      </c>
    </row>
    <row r="14373" spans="1:2" x14ac:dyDescent="0.2">
      <c r="A14373" t="s">
        <v>16823</v>
      </c>
      <c r="B14373">
        <v>266.60000000000002</v>
      </c>
    </row>
    <row r="14374" spans="1:2" x14ac:dyDescent="0.2">
      <c r="A14374" t="s">
        <v>52500</v>
      </c>
      <c r="B14374">
        <v>234.61</v>
      </c>
    </row>
    <row r="14375" spans="1:2" x14ac:dyDescent="0.2">
      <c r="A14375" t="s">
        <v>16824</v>
      </c>
      <c r="B14375">
        <v>141.44</v>
      </c>
    </row>
    <row r="14376" spans="1:2" x14ac:dyDescent="0.2">
      <c r="A14376" t="s">
        <v>52501</v>
      </c>
      <c r="B14376">
        <v>124.17</v>
      </c>
    </row>
    <row r="14377" spans="1:2" x14ac:dyDescent="0.2">
      <c r="A14377" t="s">
        <v>16825</v>
      </c>
      <c r="B14377">
        <v>221.13</v>
      </c>
    </row>
    <row r="14378" spans="1:2" x14ac:dyDescent="0.2">
      <c r="A14378" t="s">
        <v>52502</v>
      </c>
      <c r="B14378">
        <v>198.93</v>
      </c>
    </row>
    <row r="14379" spans="1:2" x14ac:dyDescent="0.2">
      <c r="A14379" t="s">
        <v>16826</v>
      </c>
      <c r="B14379">
        <v>284.41000000000003</v>
      </c>
    </row>
    <row r="14380" spans="1:2" x14ac:dyDescent="0.2">
      <c r="A14380" t="s">
        <v>52503</v>
      </c>
      <c r="B14380">
        <v>257.27999999999997</v>
      </c>
    </row>
    <row r="14381" spans="1:2" x14ac:dyDescent="0.2">
      <c r="A14381" t="s">
        <v>16827</v>
      </c>
      <c r="B14381">
        <v>279.08</v>
      </c>
    </row>
    <row r="14382" spans="1:2" x14ac:dyDescent="0.2">
      <c r="A14382" t="s">
        <v>52504</v>
      </c>
      <c r="B14382">
        <v>251.95</v>
      </c>
    </row>
    <row r="14383" spans="1:2" x14ac:dyDescent="0.2">
      <c r="A14383" t="s">
        <v>16828</v>
      </c>
      <c r="B14383">
        <v>163.04</v>
      </c>
    </row>
    <row r="14384" spans="1:2" x14ac:dyDescent="0.2">
      <c r="A14384" t="s">
        <v>52505</v>
      </c>
      <c r="B14384">
        <v>144.44999999999999</v>
      </c>
    </row>
    <row r="14385" spans="1:2" x14ac:dyDescent="0.2">
      <c r="A14385" t="s">
        <v>16829</v>
      </c>
      <c r="B14385">
        <v>206.15</v>
      </c>
    </row>
    <row r="14386" spans="1:2" x14ac:dyDescent="0.2">
      <c r="A14386" t="s">
        <v>52506</v>
      </c>
      <c r="B14386">
        <v>182.91</v>
      </c>
    </row>
    <row r="14387" spans="1:2" x14ac:dyDescent="0.2">
      <c r="A14387" t="s">
        <v>16830</v>
      </c>
      <c r="B14387">
        <v>140.65</v>
      </c>
    </row>
    <row r="14388" spans="1:2" x14ac:dyDescent="0.2">
      <c r="A14388" t="s">
        <v>52507</v>
      </c>
      <c r="B14388">
        <v>123.38</v>
      </c>
    </row>
    <row r="14389" spans="1:2" x14ac:dyDescent="0.2">
      <c r="A14389" t="s">
        <v>16831</v>
      </c>
      <c r="B14389">
        <v>157</v>
      </c>
    </row>
    <row r="14390" spans="1:2" x14ac:dyDescent="0.2">
      <c r="A14390" t="s">
        <v>52508</v>
      </c>
      <c r="B14390">
        <v>138.54</v>
      </c>
    </row>
    <row r="14391" spans="1:2" x14ac:dyDescent="0.2">
      <c r="A14391" t="s">
        <v>16832</v>
      </c>
      <c r="B14391">
        <v>221.43</v>
      </c>
    </row>
    <row r="14392" spans="1:2" x14ac:dyDescent="0.2">
      <c r="A14392" t="s">
        <v>52509</v>
      </c>
      <c r="B14392">
        <v>197.16</v>
      </c>
    </row>
    <row r="14393" spans="1:2" x14ac:dyDescent="0.2">
      <c r="A14393" t="s">
        <v>16833</v>
      </c>
      <c r="B14393">
        <v>312.19</v>
      </c>
    </row>
    <row r="14394" spans="1:2" x14ac:dyDescent="0.2">
      <c r="A14394" t="s">
        <v>52510</v>
      </c>
      <c r="B14394">
        <v>280.13</v>
      </c>
    </row>
    <row r="14395" spans="1:2" x14ac:dyDescent="0.2">
      <c r="A14395" t="s">
        <v>16834</v>
      </c>
      <c r="B14395">
        <v>157.83000000000001</v>
      </c>
    </row>
    <row r="14396" spans="1:2" x14ac:dyDescent="0.2">
      <c r="A14396" t="s">
        <v>52511</v>
      </c>
      <c r="B14396">
        <v>139.38</v>
      </c>
    </row>
    <row r="14397" spans="1:2" x14ac:dyDescent="0.2">
      <c r="A14397" t="s">
        <v>16835</v>
      </c>
      <c r="B14397">
        <v>35.92</v>
      </c>
    </row>
    <row r="14398" spans="1:2" x14ac:dyDescent="0.2">
      <c r="A14398" t="s">
        <v>52512</v>
      </c>
      <c r="B14398">
        <v>34.200000000000003</v>
      </c>
    </row>
    <row r="14399" spans="1:2" x14ac:dyDescent="0.2">
      <c r="A14399" t="s">
        <v>16836</v>
      </c>
      <c r="B14399">
        <v>190.2</v>
      </c>
    </row>
    <row r="14400" spans="1:2" x14ac:dyDescent="0.2">
      <c r="A14400" t="s">
        <v>52513</v>
      </c>
      <c r="B14400">
        <v>166.81</v>
      </c>
    </row>
    <row r="14401" spans="1:2" x14ac:dyDescent="0.2">
      <c r="A14401" t="s">
        <v>16837</v>
      </c>
      <c r="B14401">
        <v>189.55</v>
      </c>
    </row>
    <row r="14402" spans="1:2" x14ac:dyDescent="0.2">
      <c r="A14402" t="s">
        <v>52514</v>
      </c>
      <c r="B14402">
        <v>171.09</v>
      </c>
    </row>
    <row r="14403" spans="1:2" x14ac:dyDescent="0.2">
      <c r="A14403" t="s">
        <v>16838</v>
      </c>
      <c r="B14403">
        <v>16.690000000000001</v>
      </c>
    </row>
    <row r="14404" spans="1:2" x14ac:dyDescent="0.2">
      <c r="A14404" t="s">
        <v>52515</v>
      </c>
      <c r="B14404">
        <v>15.26</v>
      </c>
    </row>
    <row r="14405" spans="1:2" x14ac:dyDescent="0.2">
      <c r="A14405" t="s">
        <v>16839</v>
      </c>
      <c r="B14405">
        <v>142.6</v>
      </c>
    </row>
    <row r="14406" spans="1:2" x14ac:dyDescent="0.2">
      <c r="A14406" t="s">
        <v>52516</v>
      </c>
      <c r="B14406">
        <v>125.33</v>
      </c>
    </row>
    <row r="14407" spans="1:2" x14ac:dyDescent="0.2">
      <c r="A14407" t="s">
        <v>16840</v>
      </c>
      <c r="B14407">
        <v>329.43</v>
      </c>
    </row>
    <row r="14408" spans="1:2" x14ac:dyDescent="0.2">
      <c r="A14408" t="s">
        <v>52517</v>
      </c>
      <c r="B14408">
        <v>294.98</v>
      </c>
    </row>
    <row r="14409" spans="1:2" x14ac:dyDescent="0.2">
      <c r="A14409" t="s">
        <v>16841</v>
      </c>
      <c r="B14409">
        <v>283.95999999999998</v>
      </c>
    </row>
    <row r="14410" spans="1:2" x14ac:dyDescent="0.2">
      <c r="A14410" t="s">
        <v>52518</v>
      </c>
      <c r="B14410">
        <v>251.98</v>
      </c>
    </row>
    <row r="14411" spans="1:2" x14ac:dyDescent="0.2">
      <c r="A14411" t="s">
        <v>52519</v>
      </c>
      <c r="B14411">
        <v>292.25</v>
      </c>
    </row>
    <row r="14412" spans="1:2" x14ac:dyDescent="0.2">
      <c r="A14412" t="s">
        <v>52520</v>
      </c>
      <c r="B14412">
        <v>260.27</v>
      </c>
    </row>
    <row r="14413" spans="1:2" x14ac:dyDescent="0.2">
      <c r="A14413" t="s">
        <v>16842</v>
      </c>
      <c r="B14413">
        <v>310.93</v>
      </c>
    </row>
    <row r="14414" spans="1:2" x14ac:dyDescent="0.2">
      <c r="A14414" t="s">
        <v>52521</v>
      </c>
      <c r="B14414">
        <v>278.95</v>
      </c>
    </row>
    <row r="14415" spans="1:2" x14ac:dyDescent="0.2">
      <c r="A14415" t="s">
        <v>16843</v>
      </c>
      <c r="B14415">
        <v>273.75</v>
      </c>
    </row>
    <row r="14416" spans="1:2" x14ac:dyDescent="0.2">
      <c r="A14416" t="s">
        <v>52522</v>
      </c>
      <c r="B14416">
        <v>244.24</v>
      </c>
    </row>
    <row r="14417" spans="1:2" x14ac:dyDescent="0.2">
      <c r="A14417" t="s">
        <v>16844</v>
      </c>
      <c r="B14417">
        <v>267.14</v>
      </c>
    </row>
    <row r="14418" spans="1:2" x14ac:dyDescent="0.2">
      <c r="A14418" t="s">
        <v>52523</v>
      </c>
      <c r="B14418">
        <v>237.63</v>
      </c>
    </row>
    <row r="14419" spans="1:2" x14ac:dyDescent="0.2">
      <c r="A14419" t="s">
        <v>16845</v>
      </c>
      <c r="B14419">
        <v>291.68</v>
      </c>
    </row>
    <row r="14420" spans="1:2" x14ac:dyDescent="0.2">
      <c r="A14420" t="s">
        <v>52524</v>
      </c>
      <c r="B14420">
        <v>260.68</v>
      </c>
    </row>
    <row r="14421" spans="1:2" x14ac:dyDescent="0.2">
      <c r="A14421" t="s">
        <v>52525</v>
      </c>
      <c r="B14421">
        <v>265.20999999999998</v>
      </c>
    </row>
    <row r="14422" spans="1:2" x14ac:dyDescent="0.2">
      <c r="A14422" t="s">
        <v>52526</v>
      </c>
      <c r="B14422">
        <v>235.7</v>
      </c>
    </row>
    <row r="14423" spans="1:2" x14ac:dyDescent="0.2">
      <c r="A14423" t="s">
        <v>52527</v>
      </c>
      <c r="B14423">
        <v>258.60000000000002</v>
      </c>
    </row>
    <row r="14424" spans="1:2" x14ac:dyDescent="0.2">
      <c r="A14424" t="s">
        <v>52528</v>
      </c>
      <c r="B14424">
        <v>229.09</v>
      </c>
    </row>
    <row r="14425" spans="1:2" x14ac:dyDescent="0.2">
      <c r="A14425" t="s">
        <v>16846</v>
      </c>
      <c r="B14425">
        <v>280.58</v>
      </c>
    </row>
    <row r="14426" spans="1:2" x14ac:dyDescent="0.2">
      <c r="A14426" t="s">
        <v>52529</v>
      </c>
      <c r="B14426">
        <v>251.06</v>
      </c>
    </row>
    <row r="14427" spans="1:2" x14ac:dyDescent="0.2">
      <c r="A14427" t="s">
        <v>16847</v>
      </c>
      <c r="B14427">
        <v>246.71</v>
      </c>
    </row>
    <row r="14428" spans="1:2" x14ac:dyDescent="0.2">
      <c r="A14428" t="s">
        <v>52530</v>
      </c>
      <c r="B14428">
        <v>219.67</v>
      </c>
    </row>
    <row r="14429" spans="1:2" x14ac:dyDescent="0.2">
      <c r="A14429" t="s">
        <v>52531</v>
      </c>
      <c r="B14429">
        <v>240.1</v>
      </c>
    </row>
    <row r="14430" spans="1:2" x14ac:dyDescent="0.2">
      <c r="A14430" t="s">
        <v>52532</v>
      </c>
      <c r="B14430">
        <v>213.06</v>
      </c>
    </row>
    <row r="14431" spans="1:2" x14ac:dyDescent="0.2">
      <c r="A14431" t="s">
        <v>16848</v>
      </c>
      <c r="B14431">
        <v>220.3</v>
      </c>
    </row>
    <row r="14432" spans="1:2" x14ac:dyDescent="0.2">
      <c r="A14432" t="s">
        <v>52533</v>
      </c>
      <c r="B14432">
        <v>196.03</v>
      </c>
    </row>
    <row r="14433" spans="1:2" x14ac:dyDescent="0.2">
      <c r="A14433" t="s">
        <v>16849</v>
      </c>
      <c r="B14433">
        <v>185.42</v>
      </c>
    </row>
    <row r="14434" spans="1:2" x14ac:dyDescent="0.2">
      <c r="A14434" t="s">
        <v>52534</v>
      </c>
      <c r="B14434">
        <v>165.69</v>
      </c>
    </row>
    <row r="14435" spans="1:2" x14ac:dyDescent="0.2">
      <c r="A14435" t="s">
        <v>16850</v>
      </c>
      <c r="B14435">
        <v>133.72</v>
      </c>
    </row>
    <row r="14436" spans="1:2" x14ac:dyDescent="0.2">
      <c r="A14436" t="s">
        <v>52535</v>
      </c>
      <c r="B14436">
        <v>118.3</v>
      </c>
    </row>
    <row r="14437" spans="1:2" x14ac:dyDescent="0.2">
      <c r="A14437" t="s">
        <v>16851</v>
      </c>
      <c r="B14437">
        <v>172.89</v>
      </c>
    </row>
    <row r="14438" spans="1:2" x14ac:dyDescent="0.2">
      <c r="A14438" t="s">
        <v>52536</v>
      </c>
      <c r="B14438">
        <v>153.16999999999999</v>
      </c>
    </row>
    <row r="14439" spans="1:2" x14ac:dyDescent="0.2">
      <c r="A14439" t="s">
        <v>16852</v>
      </c>
      <c r="B14439">
        <v>47.09</v>
      </c>
    </row>
    <row r="14440" spans="1:2" x14ac:dyDescent="0.2">
      <c r="A14440" t="s">
        <v>52537</v>
      </c>
      <c r="B14440">
        <v>42.35</v>
      </c>
    </row>
    <row r="14441" spans="1:2" x14ac:dyDescent="0.2">
      <c r="A14441" t="s">
        <v>16853</v>
      </c>
      <c r="B14441">
        <v>184.92</v>
      </c>
    </row>
    <row r="14442" spans="1:2" x14ac:dyDescent="0.2">
      <c r="A14442" t="s">
        <v>52538</v>
      </c>
      <c r="B14442">
        <v>175.05</v>
      </c>
    </row>
    <row r="14443" spans="1:2" x14ac:dyDescent="0.2">
      <c r="A14443" t="s">
        <v>16854</v>
      </c>
      <c r="B14443">
        <v>106.83</v>
      </c>
    </row>
    <row r="14444" spans="1:2" x14ac:dyDescent="0.2">
      <c r="A14444" t="s">
        <v>52539</v>
      </c>
      <c r="B14444">
        <v>96.96</v>
      </c>
    </row>
    <row r="14445" spans="1:2" x14ac:dyDescent="0.2">
      <c r="A14445" t="s">
        <v>16855</v>
      </c>
      <c r="B14445">
        <v>95.78</v>
      </c>
    </row>
    <row r="14446" spans="1:2" x14ac:dyDescent="0.2">
      <c r="A14446" t="s">
        <v>52540</v>
      </c>
      <c r="B14446">
        <v>90.85</v>
      </c>
    </row>
    <row r="14447" spans="1:2" x14ac:dyDescent="0.2">
      <c r="A14447" t="s">
        <v>16856</v>
      </c>
      <c r="B14447">
        <v>62.19</v>
      </c>
    </row>
    <row r="14448" spans="1:2" x14ac:dyDescent="0.2">
      <c r="A14448" t="s">
        <v>52541</v>
      </c>
      <c r="B14448">
        <v>57.26</v>
      </c>
    </row>
    <row r="14449" spans="1:2" x14ac:dyDescent="0.2">
      <c r="A14449" t="s">
        <v>16857</v>
      </c>
      <c r="B14449">
        <v>42.66</v>
      </c>
    </row>
    <row r="14450" spans="1:2" x14ac:dyDescent="0.2">
      <c r="A14450" t="s">
        <v>52542</v>
      </c>
      <c r="B14450">
        <v>38.72</v>
      </c>
    </row>
    <row r="14451" spans="1:2" x14ac:dyDescent="0.2">
      <c r="A14451" t="s">
        <v>16858</v>
      </c>
      <c r="B14451">
        <v>133.35</v>
      </c>
    </row>
    <row r="14452" spans="1:2" x14ac:dyDescent="0.2">
      <c r="A14452" t="s">
        <v>52543</v>
      </c>
      <c r="B14452">
        <v>123.46</v>
      </c>
    </row>
    <row r="14453" spans="1:2" x14ac:dyDescent="0.2">
      <c r="A14453" t="s">
        <v>16859</v>
      </c>
      <c r="B14453">
        <v>81.69</v>
      </c>
    </row>
    <row r="14454" spans="1:2" x14ac:dyDescent="0.2">
      <c r="A14454" t="s">
        <v>52544</v>
      </c>
      <c r="B14454">
        <v>73.91</v>
      </c>
    </row>
    <row r="14455" spans="1:2" x14ac:dyDescent="0.2">
      <c r="A14455" t="s">
        <v>16860</v>
      </c>
      <c r="B14455">
        <v>49.8</v>
      </c>
    </row>
    <row r="14456" spans="1:2" x14ac:dyDescent="0.2">
      <c r="A14456" t="s">
        <v>52545</v>
      </c>
      <c r="B14456">
        <v>45.44</v>
      </c>
    </row>
    <row r="14457" spans="1:2" x14ac:dyDescent="0.2">
      <c r="A14457" t="s">
        <v>16861</v>
      </c>
      <c r="B14457">
        <v>23.32</v>
      </c>
    </row>
    <row r="14458" spans="1:2" x14ac:dyDescent="0.2">
      <c r="A14458" t="s">
        <v>52546</v>
      </c>
      <c r="B14458">
        <v>21.35</v>
      </c>
    </row>
    <row r="14459" spans="1:2" x14ac:dyDescent="0.2">
      <c r="A14459" t="s">
        <v>16862</v>
      </c>
      <c r="B14459">
        <v>19.3</v>
      </c>
    </row>
    <row r="14460" spans="1:2" x14ac:dyDescent="0.2">
      <c r="A14460" t="s">
        <v>52547</v>
      </c>
      <c r="B14460">
        <v>17.82</v>
      </c>
    </row>
    <row r="14461" spans="1:2" x14ac:dyDescent="0.2">
      <c r="A14461" t="s">
        <v>16863</v>
      </c>
      <c r="B14461">
        <v>141.12</v>
      </c>
    </row>
    <row r="14462" spans="1:2" x14ac:dyDescent="0.2">
      <c r="A14462" t="s">
        <v>52548</v>
      </c>
      <c r="B14462">
        <v>131.22999999999999</v>
      </c>
    </row>
    <row r="14463" spans="1:2" x14ac:dyDescent="0.2">
      <c r="A14463" t="s">
        <v>16864</v>
      </c>
      <c r="B14463">
        <v>101.71</v>
      </c>
    </row>
    <row r="14464" spans="1:2" x14ac:dyDescent="0.2">
      <c r="A14464" t="s">
        <v>52549</v>
      </c>
      <c r="B14464">
        <v>92.81</v>
      </c>
    </row>
    <row r="14465" spans="1:2" x14ac:dyDescent="0.2">
      <c r="A14465" t="s">
        <v>16865</v>
      </c>
      <c r="B14465">
        <v>53.4</v>
      </c>
    </row>
    <row r="14466" spans="1:2" x14ac:dyDescent="0.2">
      <c r="A14466" t="s">
        <v>52550</v>
      </c>
      <c r="B14466">
        <v>49.04</v>
      </c>
    </row>
    <row r="14467" spans="1:2" x14ac:dyDescent="0.2">
      <c r="A14467" t="s">
        <v>16866</v>
      </c>
      <c r="B14467">
        <v>228.01</v>
      </c>
    </row>
    <row r="14468" spans="1:2" x14ac:dyDescent="0.2">
      <c r="A14468" t="s">
        <v>52551</v>
      </c>
      <c r="B14468">
        <v>206.21</v>
      </c>
    </row>
    <row r="14469" spans="1:2" x14ac:dyDescent="0.2">
      <c r="A14469" t="s">
        <v>16867</v>
      </c>
      <c r="B14469">
        <v>310.23</v>
      </c>
    </row>
    <row r="14470" spans="1:2" x14ac:dyDescent="0.2">
      <c r="A14470" t="s">
        <v>52552</v>
      </c>
      <c r="B14470">
        <v>278.55</v>
      </c>
    </row>
    <row r="14471" spans="1:2" x14ac:dyDescent="0.2">
      <c r="A14471" t="s">
        <v>16868</v>
      </c>
      <c r="B14471">
        <v>275.7</v>
      </c>
    </row>
    <row r="14472" spans="1:2" x14ac:dyDescent="0.2">
      <c r="A14472" t="s">
        <v>52553</v>
      </c>
      <c r="B14472">
        <v>251.03</v>
      </c>
    </row>
    <row r="14473" spans="1:2" x14ac:dyDescent="0.2">
      <c r="A14473" t="s">
        <v>16869</v>
      </c>
      <c r="B14473">
        <v>4.6500000000000004</v>
      </c>
    </row>
    <row r="14474" spans="1:2" x14ac:dyDescent="0.2">
      <c r="A14474" t="s">
        <v>52554</v>
      </c>
      <c r="B14474">
        <v>4.6500000000000004</v>
      </c>
    </row>
    <row r="14475" spans="1:2" x14ac:dyDescent="0.2">
      <c r="A14475" t="s">
        <v>16870</v>
      </c>
      <c r="B14475">
        <v>1.53</v>
      </c>
    </row>
    <row r="14476" spans="1:2" x14ac:dyDescent="0.2">
      <c r="A14476" t="s">
        <v>52555</v>
      </c>
      <c r="B14476">
        <v>1.53</v>
      </c>
    </row>
    <row r="14477" spans="1:2" x14ac:dyDescent="0.2">
      <c r="A14477" t="s">
        <v>16871</v>
      </c>
      <c r="B14477">
        <v>7.92</v>
      </c>
    </row>
    <row r="14478" spans="1:2" x14ac:dyDescent="0.2">
      <c r="A14478" t="s">
        <v>52556</v>
      </c>
      <c r="B14478">
        <v>7.92</v>
      </c>
    </row>
    <row r="14479" spans="1:2" x14ac:dyDescent="0.2">
      <c r="A14479" t="s">
        <v>16872</v>
      </c>
      <c r="B14479">
        <v>2.7</v>
      </c>
    </row>
    <row r="14480" spans="1:2" x14ac:dyDescent="0.2">
      <c r="A14480" t="s">
        <v>52557</v>
      </c>
      <c r="B14480">
        <v>2.7</v>
      </c>
    </row>
    <row r="14481" spans="1:2" x14ac:dyDescent="0.2">
      <c r="A14481" t="s">
        <v>16873</v>
      </c>
      <c r="B14481">
        <v>4.54</v>
      </c>
    </row>
    <row r="14482" spans="1:2" x14ac:dyDescent="0.2">
      <c r="A14482" t="s">
        <v>52558</v>
      </c>
      <c r="B14482">
        <v>4.54</v>
      </c>
    </row>
    <row r="14483" spans="1:2" x14ac:dyDescent="0.2">
      <c r="A14483" t="s">
        <v>16874</v>
      </c>
      <c r="B14483">
        <v>23.1</v>
      </c>
    </row>
    <row r="14484" spans="1:2" x14ac:dyDescent="0.2">
      <c r="A14484" t="s">
        <v>52559</v>
      </c>
      <c r="B14484">
        <v>23.1</v>
      </c>
    </row>
    <row r="14485" spans="1:2" x14ac:dyDescent="0.2">
      <c r="A14485" t="s">
        <v>16875</v>
      </c>
      <c r="B14485">
        <v>17.82</v>
      </c>
    </row>
    <row r="14486" spans="1:2" x14ac:dyDescent="0.2">
      <c r="A14486" t="s">
        <v>52560</v>
      </c>
      <c r="B14486">
        <v>17.82</v>
      </c>
    </row>
    <row r="14487" spans="1:2" x14ac:dyDescent="0.2">
      <c r="A14487" t="s">
        <v>16876</v>
      </c>
      <c r="B14487">
        <v>12.78</v>
      </c>
    </row>
    <row r="14488" spans="1:2" x14ac:dyDescent="0.2">
      <c r="A14488" t="s">
        <v>52561</v>
      </c>
      <c r="B14488">
        <v>12.78</v>
      </c>
    </row>
    <row r="14489" spans="1:2" x14ac:dyDescent="0.2">
      <c r="A14489" t="s">
        <v>52562</v>
      </c>
      <c r="B14489">
        <v>84.06</v>
      </c>
    </row>
    <row r="14490" spans="1:2" x14ac:dyDescent="0.2">
      <c r="A14490" t="s">
        <v>52563</v>
      </c>
      <c r="B14490">
        <v>80.38</v>
      </c>
    </row>
    <row r="14491" spans="1:2" x14ac:dyDescent="0.2">
      <c r="A14491" t="s">
        <v>52564</v>
      </c>
      <c r="B14491">
        <v>134.97</v>
      </c>
    </row>
    <row r="14492" spans="1:2" x14ac:dyDescent="0.2">
      <c r="A14492" t="s">
        <v>52565</v>
      </c>
      <c r="B14492">
        <v>130.69999999999999</v>
      </c>
    </row>
    <row r="14493" spans="1:2" x14ac:dyDescent="0.2">
      <c r="A14493" t="s">
        <v>16877</v>
      </c>
      <c r="B14493">
        <v>44.38</v>
      </c>
    </row>
    <row r="14494" spans="1:2" x14ac:dyDescent="0.2">
      <c r="A14494" t="s">
        <v>52566</v>
      </c>
      <c r="B14494">
        <v>44.14</v>
      </c>
    </row>
    <row r="14495" spans="1:2" x14ac:dyDescent="0.2">
      <c r="A14495" t="s">
        <v>16878</v>
      </c>
      <c r="B14495">
        <v>79.540000000000006</v>
      </c>
    </row>
    <row r="14496" spans="1:2" x14ac:dyDescent="0.2">
      <c r="A14496" t="s">
        <v>52567</v>
      </c>
      <c r="B14496">
        <v>79.3</v>
      </c>
    </row>
    <row r="14497" spans="1:2" x14ac:dyDescent="0.2">
      <c r="A14497" t="s">
        <v>52568</v>
      </c>
      <c r="B14497">
        <v>128.5</v>
      </c>
    </row>
    <row r="14498" spans="1:2" x14ac:dyDescent="0.2">
      <c r="A14498" t="s">
        <v>52569</v>
      </c>
      <c r="B14498">
        <v>128.26</v>
      </c>
    </row>
    <row r="14499" spans="1:2" x14ac:dyDescent="0.2">
      <c r="A14499" t="s">
        <v>16879</v>
      </c>
      <c r="B14499">
        <v>3.39</v>
      </c>
    </row>
    <row r="14500" spans="1:2" x14ac:dyDescent="0.2">
      <c r="A14500" t="s">
        <v>52570</v>
      </c>
      <c r="B14500">
        <v>2.96</v>
      </c>
    </row>
    <row r="14501" spans="1:2" x14ac:dyDescent="0.2">
      <c r="A14501" t="s">
        <v>16880</v>
      </c>
      <c r="B14501">
        <v>4.4800000000000004</v>
      </c>
    </row>
    <row r="14502" spans="1:2" x14ac:dyDescent="0.2">
      <c r="A14502" t="s">
        <v>52571</v>
      </c>
      <c r="B14502">
        <v>3.9</v>
      </c>
    </row>
    <row r="14503" spans="1:2" x14ac:dyDescent="0.2">
      <c r="A14503" t="s">
        <v>16881</v>
      </c>
      <c r="B14503">
        <v>6.72</v>
      </c>
    </row>
    <row r="14504" spans="1:2" x14ac:dyDescent="0.2">
      <c r="A14504" t="s">
        <v>52572</v>
      </c>
      <c r="B14504">
        <v>5.86</v>
      </c>
    </row>
    <row r="14505" spans="1:2" x14ac:dyDescent="0.2">
      <c r="A14505" t="s">
        <v>16882</v>
      </c>
      <c r="B14505">
        <v>8.9</v>
      </c>
    </row>
    <row r="14506" spans="1:2" x14ac:dyDescent="0.2">
      <c r="A14506" t="s">
        <v>52573</v>
      </c>
      <c r="B14506">
        <v>7.75</v>
      </c>
    </row>
    <row r="14507" spans="1:2" x14ac:dyDescent="0.2">
      <c r="A14507" t="s">
        <v>16883</v>
      </c>
      <c r="B14507">
        <v>17.489999999999998</v>
      </c>
    </row>
    <row r="14508" spans="1:2" x14ac:dyDescent="0.2">
      <c r="A14508" t="s">
        <v>52574</v>
      </c>
      <c r="B14508">
        <v>15.2</v>
      </c>
    </row>
    <row r="14509" spans="1:2" x14ac:dyDescent="0.2">
      <c r="A14509" t="s">
        <v>16885</v>
      </c>
      <c r="B14509">
        <v>254.01</v>
      </c>
    </row>
    <row r="14510" spans="1:2" x14ac:dyDescent="0.2">
      <c r="A14510" t="s">
        <v>52575</v>
      </c>
      <c r="B14510">
        <v>239.21</v>
      </c>
    </row>
    <row r="14511" spans="1:2" x14ac:dyDescent="0.2">
      <c r="A14511" t="s">
        <v>16886</v>
      </c>
      <c r="B14511">
        <v>401.38</v>
      </c>
    </row>
    <row r="14512" spans="1:2" x14ac:dyDescent="0.2">
      <c r="A14512" t="s">
        <v>52576</v>
      </c>
      <c r="B14512">
        <v>376.72</v>
      </c>
    </row>
    <row r="14513" spans="1:2" x14ac:dyDescent="0.2">
      <c r="A14513" t="s">
        <v>16887</v>
      </c>
      <c r="B14513">
        <v>232.23</v>
      </c>
    </row>
    <row r="14514" spans="1:2" x14ac:dyDescent="0.2">
      <c r="A14514" t="s">
        <v>52577</v>
      </c>
      <c r="B14514">
        <v>212.49</v>
      </c>
    </row>
    <row r="14515" spans="1:2" x14ac:dyDescent="0.2">
      <c r="A14515" t="s">
        <v>16888</v>
      </c>
      <c r="B14515">
        <v>245.42</v>
      </c>
    </row>
    <row r="14516" spans="1:2" x14ac:dyDescent="0.2">
      <c r="A14516" t="s">
        <v>52578</v>
      </c>
      <c r="B14516">
        <v>233.09</v>
      </c>
    </row>
    <row r="14517" spans="1:2" x14ac:dyDescent="0.2">
      <c r="A14517" t="s">
        <v>16889</v>
      </c>
      <c r="B14517">
        <v>277.52999999999997</v>
      </c>
    </row>
    <row r="14518" spans="1:2" x14ac:dyDescent="0.2">
      <c r="A14518" t="s">
        <v>52579</v>
      </c>
      <c r="B14518">
        <v>263.95999999999998</v>
      </c>
    </row>
    <row r="14519" spans="1:2" x14ac:dyDescent="0.2">
      <c r="A14519" t="s">
        <v>16890</v>
      </c>
      <c r="B14519">
        <v>274.95</v>
      </c>
    </row>
    <row r="14520" spans="1:2" x14ac:dyDescent="0.2">
      <c r="A14520" t="s">
        <v>52580</v>
      </c>
      <c r="B14520">
        <v>253.47</v>
      </c>
    </row>
    <row r="14521" spans="1:2" x14ac:dyDescent="0.2">
      <c r="A14521" t="s">
        <v>16891</v>
      </c>
      <c r="B14521">
        <v>253.19</v>
      </c>
    </row>
    <row r="14522" spans="1:2" x14ac:dyDescent="0.2">
      <c r="A14522" t="s">
        <v>52581</v>
      </c>
      <c r="B14522">
        <v>239.82</v>
      </c>
    </row>
    <row r="14523" spans="1:2" x14ac:dyDescent="0.2">
      <c r="A14523" t="s">
        <v>16892</v>
      </c>
      <c r="B14523">
        <v>67.23</v>
      </c>
    </row>
    <row r="14524" spans="1:2" x14ac:dyDescent="0.2">
      <c r="A14524" t="s">
        <v>52582</v>
      </c>
      <c r="B14524">
        <v>62.54</v>
      </c>
    </row>
    <row r="14525" spans="1:2" x14ac:dyDescent="0.2">
      <c r="A14525" t="s">
        <v>16893</v>
      </c>
      <c r="B14525">
        <v>103.11</v>
      </c>
    </row>
    <row r="14526" spans="1:2" x14ac:dyDescent="0.2">
      <c r="A14526" t="s">
        <v>52583</v>
      </c>
      <c r="B14526">
        <v>98.06</v>
      </c>
    </row>
    <row r="14527" spans="1:2" x14ac:dyDescent="0.2">
      <c r="A14527" t="s">
        <v>16894</v>
      </c>
      <c r="B14527">
        <v>115.54</v>
      </c>
    </row>
    <row r="14528" spans="1:2" x14ac:dyDescent="0.2">
      <c r="A14528" t="s">
        <v>52584</v>
      </c>
      <c r="B14528">
        <v>110.14</v>
      </c>
    </row>
    <row r="14529" spans="1:2" x14ac:dyDescent="0.2">
      <c r="A14529" t="s">
        <v>16895</v>
      </c>
      <c r="B14529">
        <v>148.38</v>
      </c>
    </row>
    <row r="14530" spans="1:2" x14ac:dyDescent="0.2">
      <c r="A14530" t="s">
        <v>52585</v>
      </c>
      <c r="B14530">
        <v>142.18</v>
      </c>
    </row>
    <row r="14531" spans="1:2" x14ac:dyDescent="0.2">
      <c r="A14531" t="s">
        <v>16896</v>
      </c>
      <c r="B14531">
        <v>186.55</v>
      </c>
    </row>
    <row r="14532" spans="1:2" x14ac:dyDescent="0.2">
      <c r="A14532" t="s">
        <v>52586</v>
      </c>
      <c r="B14532">
        <v>179.96</v>
      </c>
    </row>
    <row r="14533" spans="1:2" x14ac:dyDescent="0.2">
      <c r="A14533" t="s">
        <v>16897</v>
      </c>
      <c r="B14533">
        <v>413</v>
      </c>
    </row>
    <row r="14534" spans="1:2" x14ac:dyDescent="0.2">
      <c r="A14534" t="s">
        <v>52587</v>
      </c>
      <c r="B14534">
        <v>386.59</v>
      </c>
    </row>
    <row r="14535" spans="1:2" x14ac:dyDescent="0.2">
      <c r="A14535" t="s">
        <v>16898</v>
      </c>
      <c r="B14535">
        <v>454.93</v>
      </c>
    </row>
    <row r="14536" spans="1:2" x14ac:dyDescent="0.2">
      <c r="A14536" t="s">
        <v>52588</v>
      </c>
      <c r="B14536">
        <v>428.53</v>
      </c>
    </row>
    <row r="14537" spans="1:2" x14ac:dyDescent="0.2">
      <c r="A14537" t="s">
        <v>16899</v>
      </c>
      <c r="B14537">
        <v>869.07</v>
      </c>
    </row>
    <row r="14538" spans="1:2" x14ac:dyDescent="0.2">
      <c r="A14538" t="s">
        <v>52589</v>
      </c>
      <c r="B14538">
        <v>821.55</v>
      </c>
    </row>
    <row r="14539" spans="1:2" x14ac:dyDescent="0.2">
      <c r="A14539" t="s">
        <v>16900</v>
      </c>
      <c r="B14539">
        <v>1428.09</v>
      </c>
    </row>
    <row r="14540" spans="1:2" x14ac:dyDescent="0.2">
      <c r="A14540" t="s">
        <v>52590</v>
      </c>
      <c r="B14540">
        <v>1373.17</v>
      </c>
    </row>
    <row r="14541" spans="1:2" x14ac:dyDescent="0.2">
      <c r="A14541" t="s">
        <v>16901</v>
      </c>
      <c r="B14541">
        <v>938.03</v>
      </c>
    </row>
    <row r="14542" spans="1:2" x14ac:dyDescent="0.2">
      <c r="A14542" t="s">
        <v>52591</v>
      </c>
      <c r="B14542">
        <v>890.51</v>
      </c>
    </row>
    <row r="14543" spans="1:2" x14ac:dyDescent="0.2">
      <c r="A14543" t="s">
        <v>16902</v>
      </c>
      <c r="B14543">
        <v>1535.25</v>
      </c>
    </row>
    <row r="14544" spans="1:2" x14ac:dyDescent="0.2">
      <c r="A14544" t="s">
        <v>52592</v>
      </c>
      <c r="B14544">
        <v>1480.33</v>
      </c>
    </row>
    <row r="14545" spans="1:2" x14ac:dyDescent="0.2">
      <c r="A14545" t="s">
        <v>16903</v>
      </c>
      <c r="B14545">
        <v>1654.47</v>
      </c>
    </row>
    <row r="14546" spans="1:2" x14ac:dyDescent="0.2">
      <c r="A14546" t="s">
        <v>52593</v>
      </c>
      <c r="B14546">
        <v>1576.79</v>
      </c>
    </row>
    <row r="14547" spans="1:2" x14ac:dyDescent="0.2">
      <c r="A14547" t="s">
        <v>16904</v>
      </c>
      <c r="B14547">
        <v>1746.91</v>
      </c>
    </row>
    <row r="14548" spans="1:2" x14ac:dyDescent="0.2">
      <c r="A14548" t="s">
        <v>52594</v>
      </c>
      <c r="B14548">
        <v>1669.24</v>
      </c>
    </row>
    <row r="14549" spans="1:2" x14ac:dyDescent="0.2">
      <c r="A14549" t="s">
        <v>16905</v>
      </c>
      <c r="B14549">
        <v>2293.64</v>
      </c>
    </row>
    <row r="14550" spans="1:2" x14ac:dyDescent="0.2">
      <c r="A14550" t="s">
        <v>52595</v>
      </c>
      <c r="B14550">
        <v>2206.3000000000002</v>
      </c>
    </row>
    <row r="14551" spans="1:2" x14ac:dyDescent="0.2">
      <c r="A14551" t="s">
        <v>16906</v>
      </c>
      <c r="B14551">
        <v>2363.6</v>
      </c>
    </row>
    <row r="14552" spans="1:2" x14ac:dyDescent="0.2">
      <c r="A14552" t="s">
        <v>52596</v>
      </c>
      <c r="B14552">
        <v>2276.2600000000002</v>
      </c>
    </row>
    <row r="14553" spans="1:2" x14ac:dyDescent="0.2">
      <c r="A14553" t="s">
        <v>16907</v>
      </c>
      <c r="B14553">
        <v>40.07</v>
      </c>
    </row>
    <row r="14554" spans="1:2" x14ac:dyDescent="0.2">
      <c r="A14554" t="s">
        <v>52597</v>
      </c>
      <c r="B14554">
        <v>37.21</v>
      </c>
    </row>
    <row r="14555" spans="1:2" x14ac:dyDescent="0.2">
      <c r="A14555" t="s">
        <v>16908</v>
      </c>
      <c r="B14555">
        <v>156.02000000000001</v>
      </c>
    </row>
    <row r="14556" spans="1:2" x14ac:dyDescent="0.2">
      <c r="A14556" t="s">
        <v>52598</v>
      </c>
      <c r="B14556">
        <v>146.12</v>
      </c>
    </row>
    <row r="14557" spans="1:2" x14ac:dyDescent="0.2">
      <c r="A14557" t="s">
        <v>16909</v>
      </c>
      <c r="B14557">
        <v>179.38</v>
      </c>
    </row>
    <row r="14558" spans="1:2" x14ac:dyDescent="0.2">
      <c r="A14558" t="s">
        <v>52599</v>
      </c>
      <c r="B14558">
        <v>169.48</v>
      </c>
    </row>
    <row r="14559" spans="1:2" x14ac:dyDescent="0.2">
      <c r="A14559" t="s">
        <v>16910</v>
      </c>
      <c r="B14559">
        <v>38.72</v>
      </c>
    </row>
    <row r="14560" spans="1:2" x14ac:dyDescent="0.2">
      <c r="A14560" t="s">
        <v>52600</v>
      </c>
      <c r="B14560">
        <v>35.86</v>
      </c>
    </row>
    <row r="14561" spans="1:2" x14ac:dyDescent="0.2">
      <c r="A14561" t="s">
        <v>16911</v>
      </c>
      <c r="B14561">
        <v>24.73</v>
      </c>
    </row>
    <row r="14562" spans="1:2" x14ac:dyDescent="0.2">
      <c r="A14562" t="s">
        <v>52601</v>
      </c>
      <c r="B14562">
        <v>22.44</v>
      </c>
    </row>
    <row r="14563" spans="1:2" x14ac:dyDescent="0.2">
      <c r="A14563" t="s">
        <v>16912</v>
      </c>
      <c r="B14563">
        <v>40.369999999999997</v>
      </c>
    </row>
    <row r="14564" spans="1:2" x14ac:dyDescent="0.2">
      <c r="A14564" t="s">
        <v>52602</v>
      </c>
      <c r="B14564">
        <v>37.5</v>
      </c>
    </row>
    <row r="14565" spans="1:2" x14ac:dyDescent="0.2">
      <c r="A14565" t="s">
        <v>16914</v>
      </c>
      <c r="B14565">
        <v>804.39</v>
      </c>
    </row>
    <row r="14566" spans="1:2" x14ac:dyDescent="0.2">
      <c r="A14566" t="s">
        <v>52603</v>
      </c>
      <c r="B14566">
        <v>798.47</v>
      </c>
    </row>
    <row r="14567" spans="1:2" x14ac:dyDescent="0.2">
      <c r="A14567" t="s">
        <v>16915</v>
      </c>
      <c r="B14567">
        <v>796.99</v>
      </c>
    </row>
    <row r="14568" spans="1:2" x14ac:dyDescent="0.2">
      <c r="A14568" t="s">
        <v>52604</v>
      </c>
      <c r="B14568">
        <v>792.06</v>
      </c>
    </row>
    <row r="14569" spans="1:2" x14ac:dyDescent="0.2">
      <c r="A14569" t="s">
        <v>16916</v>
      </c>
      <c r="B14569">
        <v>192.29</v>
      </c>
    </row>
    <row r="14570" spans="1:2" x14ac:dyDescent="0.2">
      <c r="A14570" t="s">
        <v>52605</v>
      </c>
      <c r="B14570">
        <v>191.71</v>
      </c>
    </row>
    <row r="14571" spans="1:2" x14ac:dyDescent="0.2">
      <c r="A14571" t="s">
        <v>16917</v>
      </c>
      <c r="B14571">
        <v>383.5</v>
      </c>
    </row>
    <row r="14572" spans="1:2" x14ac:dyDescent="0.2">
      <c r="A14572" t="s">
        <v>52606</v>
      </c>
      <c r="B14572">
        <v>382.5</v>
      </c>
    </row>
    <row r="14573" spans="1:2" x14ac:dyDescent="0.2">
      <c r="A14573" t="s">
        <v>16918</v>
      </c>
      <c r="B14573">
        <v>5942.23</v>
      </c>
    </row>
    <row r="14574" spans="1:2" x14ac:dyDescent="0.2">
      <c r="A14574" t="s">
        <v>52607</v>
      </c>
      <c r="B14574">
        <v>5898.62</v>
      </c>
    </row>
    <row r="14575" spans="1:2" x14ac:dyDescent="0.2">
      <c r="A14575" t="s">
        <v>16919</v>
      </c>
      <c r="B14575">
        <v>892.23</v>
      </c>
    </row>
    <row r="14576" spans="1:2" x14ac:dyDescent="0.2">
      <c r="A14576" t="s">
        <v>52608</v>
      </c>
      <c r="B14576">
        <v>848.62</v>
      </c>
    </row>
    <row r="14577" spans="1:2" x14ac:dyDescent="0.2">
      <c r="A14577" t="s">
        <v>16920</v>
      </c>
      <c r="B14577">
        <v>1171.04</v>
      </c>
    </row>
    <row r="14578" spans="1:2" x14ac:dyDescent="0.2">
      <c r="A14578" t="s">
        <v>52609</v>
      </c>
      <c r="B14578">
        <v>1106.81</v>
      </c>
    </row>
    <row r="14579" spans="1:2" x14ac:dyDescent="0.2">
      <c r="A14579" t="s">
        <v>52610</v>
      </c>
      <c r="B14579">
        <v>65.91</v>
      </c>
    </row>
    <row r="14580" spans="1:2" x14ac:dyDescent="0.2">
      <c r="A14580" t="s">
        <v>52611</v>
      </c>
      <c r="B14580">
        <v>64.53</v>
      </c>
    </row>
    <row r="14581" spans="1:2" x14ac:dyDescent="0.2">
      <c r="A14581" t="s">
        <v>52612</v>
      </c>
      <c r="B14581">
        <v>56.24</v>
      </c>
    </row>
    <row r="14582" spans="1:2" x14ac:dyDescent="0.2">
      <c r="A14582" t="s">
        <v>52613</v>
      </c>
      <c r="B14582">
        <v>55.01</v>
      </c>
    </row>
    <row r="14583" spans="1:2" x14ac:dyDescent="0.2">
      <c r="A14583" t="s">
        <v>16922</v>
      </c>
      <c r="B14583">
        <v>45.92</v>
      </c>
    </row>
    <row r="14584" spans="1:2" x14ac:dyDescent="0.2">
      <c r="A14584" t="s">
        <v>52614</v>
      </c>
      <c r="B14584">
        <v>44.54</v>
      </c>
    </row>
    <row r="14585" spans="1:2" x14ac:dyDescent="0.2">
      <c r="A14585" t="s">
        <v>16923</v>
      </c>
      <c r="B14585">
        <v>34.799999999999997</v>
      </c>
    </row>
    <row r="14586" spans="1:2" x14ac:dyDescent="0.2">
      <c r="A14586" t="s">
        <v>52615</v>
      </c>
      <c r="B14586">
        <v>33.57</v>
      </c>
    </row>
    <row r="14587" spans="1:2" x14ac:dyDescent="0.2">
      <c r="A14587" t="s">
        <v>16924</v>
      </c>
      <c r="B14587">
        <v>930.03</v>
      </c>
    </row>
    <row r="14588" spans="1:2" x14ac:dyDescent="0.2">
      <c r="A14588" t="s">
        <v>52616</v>
      </c>
      <c r="B14588">
        <v>879.1</v>
      </c>
    </row>
    <row r="14589" spans="1:2" x14ac:dyDescent="0.2">
      <c r="A14589" t="s">
        <v>16925</v>
      </c>
      <c r="B14589">
        <v>22.38</v>
      </c>
    </row>
    <row r="14590" spans="1:2" x14ac:dyDescent="0.2">
      <c r="A14590" t="s">
        <v>52617</v>
      </c>
      <c r="B14590">
        <v>20.41</v>
      </c>
    </row>
    <row r="14591" spans="1:2" x14ac:dyDescent="0.2">
      <c r="A14591" t="s">
        <v>16926</v>
      </c>
      <c r="B14591">
        <v>30.39</v>
      </c>
    </row>
    <row r="14592" spans="1:2" x14ac:dyDescent="0.2">
      <c r="A14592" t="s">
        <v>52618</v>
      </c>
      <c r="B14592">
        <v>27.93</v>
      </c>
    </row>
    <row r="14593" spans="1:2" x14ac:dyDescent="0.2">
      <c r="A14593" t="s">
        <v>16927</v>
      </c>
      <c r="B14593">
        <v>13.07</v>
      </c>
    </row>
    <row r="14594" spans="1:2" x14ac:dyDescent="0.2">
      <c r="A14594" t="s">
        <v>52619</v>
      </c>
      <c r="B14594">
        <v>11.59</v>
      </c>
    </row>
    <row r="14595" spans="1:2" x14ac:dyDescent="0.2">
      <c r="A14595" t="s">
        <v>16928</v>
      </c>
      <c r="B14595">
        <v>37524.99</v>
      </c>
    </row>
    <row r="14596" spans="1:2" x14ac:dyDescent="0.2">
      <c r="A14596" t="s">
        <v>52620</v>
      </c>
      <c r="B14596">
        <v>37505.25</v>
      </c>
    </row>
    <row r="14597" spans="1:2" x14ac:dyDescent="0.2">
      <c r="A14597" t="s">
        <v>16931</v>
      </c>
      <c r="B14597">
        <v>1308.49</v>
      </c>
    </row>
    <row r="14598" spans="1:2" x14ac:dyDescent="0.2">
      <c r="A14598" t="s">
        <v>52621</v>
      </c>
      <c r="B14598">
        <v>1303.56</v>
      </c>
    </row>
    <row r="14599" spans="1:2" x14ac:dyDescent="0.2">
      <c r="A14599" t="s">
        <v>16932</v>
      </c>
      <c r="B14599">
        <v>713.99</v>
      </c>
    </row>
    <row r="14600" spans="1:2" x14ac:dyDescent="0.2">
      <c r="A14600" t="s">
        <v>52622</v>
      </c>
      <c r="B14600">
        <v>709.06</v>
      </c>
    </row>
    <row r="14601" spans="1:2" x14ac:dyDescent="0.2">
      <c r="A14601" t="s">
        <v>16933</v>
      </c>
      <c r="B14601">
        <v>2154.11</v>
      </c>
    </row>
    <row r="14602" spans="1:2" x14ac:dyDescent="0.2">
      <c r="A14602" t="s">
        <v>52623</v>
      </c>
      <c r="B14602">
        <v>2149.1799999999998</v>
      </c>
    </row>
    <row r="14603" spans="1:2" x14ac:dyDescent="0.2">
      <c r="A14603" t="s">
        <v>16934</v>
      </c>
      <c r="B14603">
        <v>1365</v>
      </c>
    </row>
    <row r="14604" spans="1:2" x14ac:dyDescent="0.2">
      <c r="A14604" t="s">
        <v>52624</v>
      </c>
      <c r="B14604">
        <v>1360.07</v>
      </c>
    </row>
    <row r="14605" spans="1:2" x14ac:dyDescent="0.2">
      <c r="A14605" t="s">
        <v>16935</v>
      </c>
      <c r="B14605">
        <v>190.55</v>
      </c>
    </row>
    <row r="14606" spans="1:2" x14ac:dyDescent="0.2">
      <c r="A14606" t="s">
        <v>52625</v>
      </c>
      <c r="B14606">
        <v>190.55</v>
      </c>
    </row>
    <row r="14607" spans="1:2" x14ac:dyDescent="0.2">
      <c r="A14607" t="s">
        <v>16936</v>
      </c>
      <c r="B14607">
        <v>232.61</v>
      </c>
    </row>
    <row r="14608" spans="1:2" x14ac:dyDescent="0.2">
      <c r="A14608" t="s">
        <v>52626</v>
      </c>
      <c r="B14608">
        <v>222.74</v>
      </c>
    </row>
    <row r="14609" spans="1:2" x14ac:dyDescent="0.2">
      <c r="A14609" t="s">
        <v>16937</v>
      </c>
      <c r="B14609">
        <v>49.35</v>
      </c>
    </row>
    <row r="14610" spans="1:2" x14ac:dyDescent="0.2">
      <c r="A14610" t="s">
        <v>52627</v>
      </c>
      <c r="B14610">
        <v>47.62</v>
      </c>
    </row>
    <row r="14611" spans="1:2" x14ac:dyDescent="0.2">
      <c r="A14611" t="s">
        <v>16938</v>
      </c>
      <c r="B14611">
        <v>24.39</v>
      </c>
    </row>
    <row r="14612" spans="1:2" x14ac:dyDescent="0.2">
      <c r="A14612" t="s">
        <v>52628</v>
      </c>
      <c r="B14612">
        <v>23.41</v>
      </c>
    </row>
    <row r="14613" spans="1:2" x14ac:dyDescent="0.2">
      <c r="A14613" t="s">
        <v>16939</v>
      </c>
      <c r="B14613">
        <v>82.84</v>
      </c>
    </row>
    <row r="14614" spans="1:2" x14ac:dyDescent="0.2">
      <c r="A14614" t="s">
        <v>52629</v>
      </c>
      <c r="B14614">
        <v>80.38</v>
      </c>
    </row>
    <row r="14615" spans="1:2" x14ac:dyDescent="0.2">
      <c r="A14615" t="s">
        <v>16940</v>
      </c>
      <c r="B14615">
        <v>1121.98</v>
      </c>
    </row>
    <row r="14616" spans="1:2" x14ac:dyDescent="0.2">
      <c r="A14616" t="s">
        <v>52630</v>
      </c>
      <c r="B14616">
        <v>1082.51</v>
      </c>
    </row>
    <row r="14617" spans="1:2" x14ac:dyDescent="0.2">
      <c r="A14617" t="s">
        <v>16941</v>
      </c>
      <c r="B14617">
        <v>413.56</v>
      </c>
    </row>
    <row r="14618" spans="1:2" x14ac:dyDescent="0.2">
      <c r="A14618" t="s">
        <v>52631</v>
      </c>
      <c r="B14618">
        <v>383.96</v>
      </c>
    </row>
    <row r="14619" spans="1:2" x14ac:dyDescent="0.2">
      <c r="A14619" t="s">
        <v>16942</v>
      </c>
      <c r="B14619">
        <v>253.29</v>
      </c>
    </row>
    <row r="14620" spans="1:2" x14ac:dyDescent="0.2">
      <c r="A14620" t="s">
        <v>52632</v>
      </c>
      <c r="B14620">
        <v>248.36</v>
      </c>
    </row>
    <row r="14621" spans="1:2" x14ac:dyDescent="0.2">
      <c r="A14621" t="s">
        <v>16943</v>
      </c>
      <c r="B14621">
        <v>543.78</v>
      </c>
    </row>
    <row r="14622" spans="1:2" x14ac:dyDescent="0.2">
      <c r="A14622" t="s">
        <v>52633</v>
      </c>
      <c r="B14622">
        <v>504.31</v>
      </c>
    </row>
    <row r="14623" spans="1:2" x14ac:dyDescent="0.2">
      <c r="A14623" t="s">
        <v>16944</v>
      </c>
      <c r="B14623">
        <v>85.3</v>
      </c>
    </row>
    <row r="14624" spans="1:2" x14ac:dyDescent="0.2">
      <c r="A14624" t="s">
        <v>52634</v>
      </c>
      <c r="B14624">
        <v>76.42</v>
      </c>
    </row>
    <row r="14625" spans="1:2" x14ac:dyDescent="0.2">
      <c r="A14625" t="s">
        <v>16945</v>
      </c>
      <c r="B14625">
        <v>93.8</v>
      </c>
    </row>
    <row r="14626" spans="1:2" x14ac:dyDescent="0.2">
      <c r="A14626" t="s">
        <v>52635</v>
      </c>
      <c r="B14626">
        <v>84.92</v>
      </c>
    </row>
    <row r="14627" spans="1:2" x14ac:dyDescent="0.2">
      <c r="A14627" t="s">
        <v>16946</v>
      </c>
      <c r="B14627">
        <v>124.92</v>
      </c>
    </row>
    <row r="14628" spans="1:2" x14ac:dyDescent="0.2">
      <c r="A14628" t="s">
        <v>52636</v>
      </c>
      <c r="B14628">
        <v>113.82</v>
      </c>
    </row>
    <row r="14629" spans="1:2" x14ac:dyDescent="0.2">
      <c r="A14629" t="s">
        <v>16947</v>
      </c>
      <c r="B14629">
        <v>290.04000000000002</v>
      </c>
    </row>
    <row r="14630" spans="1:2" x14ac:dyDescent="0.2">
      <c r="A14630" t="s">
        <v>52637</v>
      </c>
      <c r="B14630">
        <v>276.72000000000003</v>
      </c>
    </row>
    <row r="14631" spans="1:2" x14ac:dyDescent="0.2">
      <c r="A14631" t="s">
        <v>16948</v>
      </c>
      <c r="B14631">
        <v>305.11</v>
      </c>
    </row>
    <row r="14632" spans="1:2" x14ac:dyDescent="0.2">
      <c r="A14632" t="s">
        <v>52638</v>
      </c>
      <c r="B14632">
        <v>293.49</v>
      </c>
    </row>
    <row r="14633" spans="1:2" x14ac:dyDescent="0.2">
      <c r="A14633" t="s">
        <v>16949</v>
      </c>
      <c r="B14633">
        <v>442.76</v>
      </c>
    </row>
    <row r="14634" spans="1:2" x14ac:dyDescent="0.2">
      <c r="A14634" t="s">
        <v>52639</v>
      </c>
      <c r="B14634">
        <v>420.56</v>
      </c>
    </row>
    <row r="14635" spans="1:2" x14ac:dyDescent="0.2">
      <c r="A14635" t="s">
        <v>16950</v>
      </c>
      <c r="B14635">
        <v>471.4</v>
      </c>
    </row>
    <row r="14636" spans="1:2" x14ac:dyDescent="0.2">
      <c r="A14636" t="s">
        <v>52640</v>
      </c>
      <c r="B14636">
        <v>449.2</v>
      </c>
    </row>
    <row r="14637" spans="1:2" x14ac:dyDescent="0.2">
      <c r="A14637" t="s">
        <v>16951</v>
      </c>
      <c r="B14637">
        <v>603.83000000000004</v>
      </c>
    </row>
    <row r="14638" spans="1:2" x14ac:dyDescent="0.2">
      <c r="A14638" t="s">
        <v>52641</v>
      </c>
      <c r="B14638">
        <v>581.63</v>
      </c>
    </row>
    <row r="14639" spans="1:2" x14ac:dyDescent="0.2">
      <c r="A14639" t="s">
        <v>52642</v>
      </c>
      <c r="B14639">
        <v>753.96</v>
      </c>
    </row>
    <row r="14640" spans="1:2" x14ac:dyDescent="0.2">
      <c r="A14640" t="s">
        <v>52643</v>
      </c>
      <c r="B14640">
        <v>731.76</v>
      </c>
    </row>
    <row r="14641" spans="1:2" x14ac:dyDescent="0.2">
      <c r="A14641" t="s">
        <v>16952</v>
      </c>
      <c r="B14641">
        <v>92.7</v>
      </c>
    </row>
    <row r="14642" spans="1:2" x14ac:dyDescent="0.2">
      <c r="A14642" t="s">
        <v>52644</v>
      </c>
      <c r="B14642">
        <v>82.83</v>
      </c>
    </row>
    <row r="14643" spans="1:2" x14ac:dyDescent="0.2">
      <c r="A14643" t="s">
        <v>16953</v>
      </c>
      <c r="B14643">
        <v>101.2</v>
      </c>
    </row>
    <row r="14644" spans="1:2" x14ac:dyDescent="0.2">
      <c r="A14644" t="s">
        <v>52645</v>
      </c>
      <c r="B14644">
        <v>91.33</v>
      </c>
    </row>
    <row r="14645" spans="1:2" x14ac:dyDescent="0.2">
      <c r="A14645" t="s">
        <v>16954</v>
      </c>
      <c r="B14645">
        <v>134.16999999999999</v>
      </c>
    </row>
    <row r="14646" spans="1:2" x14ac:dyDescent="0.2">
      <c r="A14646" t="s">
        <v>52646</v>
      </c>
      <c r="B14646">
        <v>121.83</v>
      </c>
    </row>
    <row r="14647" spans="1:2" x14ac:dyDescent="0.2">
      <c r="A14647" t="s">
        <v>16955</v>
      </c>
      <c r="B14647">
        <v>284.08</v>
      </c>
    </row>
    <row r="14648" spans="1:2" x14ac:dyDescent="0.2">
      <c r="A14648" t="s">
        <v>52647</v>
      </c>
      <c r="B14648">
        <v>269.27999999999997</v>
      </c>
    </row>
    <row r="14649" spans="1:2" x14ac:dyDescent="0.2">
      <c r="A14649" t="s">
        <v>16956</v>
      </c>
      <c r="B14649">
        <v>331.27</v>
      </c>
    </row>
    <row r="14650" spans="1:2" x14ac:dyDescent="0.2">
      <c r="A14650" t="s">
        <v>52648</v>
      </c>
      <c r="B14650">
        <v>314</v>
      </c>
    </row>
    <row r="14651" spans="1:2" x14ac:dyDescent="0.2">
      <c r="A14651" t="s">
        <v>16957</v>
      </c>
      <c r="B14651">
        <v>440.63</v>
      </c>
    </row>
    <row r="14652" spans="1:2" x14ac:dyDescent="0.2">
      <c r="A14652" t="s">
        <v>52649</v>
      </c>
      <c r="B14652">
        <v>415.96</v>
      </c>
    </row>
    <row r="14653" spans="1:2" x14ac:dyDescent="0.2">
      <c r="A14653" t="s">
        <v>16958</v>
      </c>
      <c r="B14653">
        <v>504.19</v>
      </c>
    </row>
    <row r="14654" spans="1:2" x14ac:dyDescent="0.2">
      <c r="A14654" t="s">
        <v>52650</v>
      </c>
      <c r="B14654">
        <v>474.59</v>
      </c>
    </row>
    <row r="14655" spans="1:2" x14ac:dyDescent="0.2">
      <c r="A14655" t="s">
        <v>16959</v>
      </c>
      <c r="B14655">
        <v>697.25</v>
      </c>
    </row>
    <row r="14656" spans="1:2" x14ac:dyDescent="0.2">
      <c r="A14656" t="s">
        <v>52651</v>
      </c>
      <c r="B14656">
        <v>665.18</v>
      </c>
    </row>
    <row r="14657" spans="1:2" x14ac:dyDescent="0.2">
      <c r="A14657" t="s">
        <v>52652</v>
      </c>
      <c r="B14657">
        <v>818.01</v>
      </c>
    </row>
    <row r="14658" spans="1:2" x14ac:dyDescent="0.2">
      <c r="A14658" t="s">
        <v>52653</v>
      </c>
      <c r="B14658">
        <v>785.94</v>
      </c>
    </row>
    <row r="14659" spans="1:2" x14ac:dyDescent="0.2">
      <c r="A14659" t="s">
        <v>16960</v>
      </c>
      <c r="B14659">
        <v>82.83</v>
      </c>
    </row>
    <row r="14660" spans="1:2" x14ac:dyDescent="0.2">
      <c r="A14660" t="s">
        <v>52654</v>
      </c>
      <c r="B14660">
        <v>82.15</v>
      </c>
    </row>
    <row r="14661" spans="1:2" x14ac:dyDescent="0.2">
      <c r="A14661" t="s">
        <v>16961</v>
      </c>
      <c r="B14661">
        <v>82.83</v>
      </c>
    </row>
    <row r="14662" spans="1:2" x14ac:dyDescent="0.2">
      <c r="A14662" t="s">
        <v>52655</v>
      </c>
      <c r="B14662">
        <v>82.15</v>
      </c>
    </row>
    <row r="14663" spans="1:2" x14ac:dyDescent="0.2">
      <c r="A14663" t="s">
        <v>16962</v>
      </c>
      <c r="B14663">
        <v>92.63</v>
      </c>
    </row>
    <row r="14664" spans="1:2" x14ac:dyDescent="0.2">
      <c r="A14664" t="s">
        <v>52656</v>
      </c>
      <c r="B14664">
        <v>91.95</v>
      </c>
    </row>
    <row r="14665" spans="1:2" x14ac:dyDescent="0.2">
      <c r="A14665" t="s">
        <v>16963</v>
      </c>
      <c r="B14665">
        <v>91.92</v>
      </c>
    </row>
    <row r="14666" spans="1:2" x14ac:dyDescent="0.2">
      <c r="A14666" t="s">
        <v>52657</v>
      </c>
      <c r="B14666">
        <v>91.24</v>
      </c>
    </row>
    <row r="14667" spans="1:2" x14ac:dyDescent="0.2">
      <c r="A14667" t="s">
        <v>16964</v>
      </c>
      <c r="B14667">
        <v>117.99</v>
      </c>
    </row>
    <row r="14668" spans="1:2" x14ac:dyDescent="0.2">
      <c r="A14668" t="s">
        <v>52658</v>
      </c>
      <c r="B14668">
        <v>117.19</v>
      </c>
    </row>
    <row r="14669" spans="1:2" x14ac:dyDescent="0.2">
      <c r="A14669" t="s">
        <v>16965</v>
      </c>
      <c r="B14669">
        <v>120.73</v>
      </c>
    </row>
    <row r="14670" spans="1:2" x14ac:dyDescent="0.2">
      <c r="A14670" t="s">
        <v>52659</v>
      </c>
      <c r="B14670">
        <v>119.93</v>
      </c>
    </row>
    <row r="14671" spans="1:2" x14ac:dyDescent="0.2">
      <c r="A14671" t="s">
        <v>16966</v>
      </c>
      <c r="B14671">
        <v>121.16</v>
      </c>
    </row>
    <row r="14672" spans="1:2" x14ac:dyDescent="0.2">
      <c r="A14672" t="s">
        <v>52660</v>
      </c>
      <c r="B14672">
        <v>120.36</v>
      </c>
    </row>
    <row r="14673" spans="1:2" x14ac:dyDescent="0.2">
      <c r="A14673" t="s">
        <v>16967</v>
      </c>
      <c r="B14673">
        <v>168.29</v>
      </c>
    </row>
    <row r="14674" spans="1:2" x14ac:dyDescent="0.2">
      <c r="A14674" t="s">
        <v>52661</v>
      </c>
      <c r="B14674">
        <v>167.49</v>
      </c>
    </row>
    <row r="14675" spans="1:2" x14ac:dyDescent="0.2">
      <c r="A14675" t="s">
        <v>16968</v>
      </c>
      <c r="B14675">
        <v>178.82</v>
      </c>
    </row>
    <row r="14676" spans="1:2" x14ac:dyDescent="0.2">
      <c r="A14676" t="s">
        <v>52662</v>
      </c>
      <c r="B14676">
        <v>178.02</v>
      </c>
    </row>
    <row r="14677" spans="1:2" x14ac:dyDescent="0.2">
      <c r="A14677" t="s">
        <v>16969</v>
      </c>
      <c r="B14677">
        <v>891.04</v>
      </c>
    </row>
    <row r="14678" spans="1:2" x14ac:dyDescent="0.2">
      <c r="A14678" t="s">
        <v>52663</v>
      </c>
      <c r="B14678">
        <v>890.24</v>
      </c>
    </row>
    <row r="14679" spans="1:2" x14ac:dyDescent="0.2">
      <c r="A14679" t="s">
        <v>16970</v>
      </c>
      <c r="B14679">
        <v>18.350000000000001</v>
      </c>
    </row>
    <row r="14680" spans="1:2" x14ac:dyDescent="0.2">
      <c r="A14680" t="s">
        <v>52664</v>
      </c>
      <c r="B14680">
        <v>17.36</v>
      </c>
    </row>
    <row r="14681" spans="1:2" x14ac:dyDescent="0.2">
      <c r="A14681" t="s">
        <v>16971</v>
      </c>
      <c r="B14681">
        <v>18.350000000000001</v>
      </c>
    </row>
    <row r="14682" spans="1:2" x14ac:dyDescent="0.2">
      <c r="A14682" t="s">
        <v>52665</v>
      </c>
      <c r="B14682">
        <v>17.36</v>
      </c>
    </row>
    <row r="14683" spans="1:2" x14ac:dyDescent="0.2">
      <c r="A14683" t="s">
        <v>16972</v>
      </c>
      <c r="B14683">
        <v>18.350000000000001</v>
      </c>
    </row>
    <row r="14684" spans="1:2" x14ac:dyDescent="0.2">
      <c r="A14684" t="s">
        <v>52666</v>
      </c>
      <c r="B14684">
        <v>17.36</v>
      </c>
    </row>
    <row r="14685" spans="1:2" x14ac:dyDescent="0.2">
      <c r="A14685" t="s">
        <v>16973</v>
      </c>
      <c r="B14685">
        <v>19.18</v>
      </c>
    </row>
    <row r="14686" spans="1:2" x14ac:dyDescent="0.2">
      <c r="A14686" t="s">
        <v>52667</v>
      </c>
      <c r="B14686">
        <v>18.190000000000001</v>
      </c>
    </row>
    <row r="14687" spans="1:2" x14ac:dyDescent="0.2">
      <c r="A14687" t="s">
        <v>16974</v>
      </c>
      <c r="B14687">
        <v>20.04</v>
      </c>
    </row>
    <row r="14688" spans="1:2" x14ac:dyDescent="0.2">
      <c r="A14688" t="s">
        <v>52668</v>
      </c>
      <c r="B14688">
        <v>19.059999999999999</v>
      </c>
    </row>
    <row r="14689" spans="1:2" x14ac:dyDescent="0.2">
      <c r="A14689" t="s">
        <v>52669</v>
      </c>
      <c r="B14689">
        <v>23.26</v>
      </c>
    </row>
    <row r="14690" spans="1:2" x14ac:dyDescent="0.2">
      <c r="A14690" t="s">
        <v>52670</v>
      </c>
      <c r="B14690">
        <v>22.64</v>
      </c>
    </row>
    <row r="14691" spans="1:2" x14ac:dyDescent="0.2">
      <c r="A14691" t="s">
        <v>52671</v>
      </c>
      <c r="B14691">
        <v>44.79</v>
      </c>
    </row>
    <row r="14692" spans="1:2" x14ac:dyDescent="0.2">
      <c r="A14692" t="s">
        <v>52672</v>
      </c>
      <c r="B14692">
        <v>44.17</v>
      </c>
    </row>
    <row r="14693" spans="1:2" x14ac:dyDescent="0.2">
      <c r="A14693" t="s">
        <v>16976</v>
      </c>
      <c r="B14693">
        <v>5.21</v>
      </c>
    </row>
    <row r="14694" spans="1:2" x14ac:dyDescent="0.2">
      <c r="A14694" t="s">
        <v>52673</v>
      </c>
      <c r="B14694">
        <v>4.78</v>
      </c>
    </row>
    <row r="14695" spans="1:2" x14ac:dyDescent="0.2">
      <c r="A14695" t="s">
        <v>16977</v>
      </c>
      <c r="B14695">
        <v>6.25</v>
      </c>
    </row>
    <row r="14696" spans="1:2" x14ac:dyDescent="0.2">
      <c r="A14696" t="s">
        <v>52674</v>
      </c>
      <c r="B14696">
        <v>5.82</v>
      </c>
    </row>
    <row r="14697" spans="1:2" x14ac:dyDescent="0.2">
      <c r="A14697" t="s">
        <v>16978</v>
      </c>
      <c r="B14697">
        <v>38.979999999999997</v>
      </c>
    </row>
    <row r="14698" spans="1:2" x14ac:dyDescent="0.2">
      <c r="A14698" t="s">
        <v>52675</v>
      </c>
      <c r="B14698">
        <v>37.549999999999997</v>
      </c>
    </row>
    <row r="14699" spans="1:2" x14ac:dyDescent="0.2">
      <c r="A14699" t="s">
        <v>16979</v>
      </c>
      <c r="B14699">
        <v>80.489999999999995</v>
      </c>
    </row>
    <row r="14700" spans="1:2" x14ac:dyDescent="0.2">
      <c r="A14700" t="s">
        <v>52676</v>
      </c>
      <c r="B14700">
        <v>79.06</v>
      </c>
    </row>
    <row r="14701" spans="1:2" x14ac:dyDescent="0.2">
      <c r="A14701" t="s">
        <v>16980</v>
      </c>
      <c r="B14701">
        <v>193.87</v>
      </c>
    </row>
    <row r="14702" spans="1:2" x14ac:dyDescent="0.2">
      <c r="A14702" t="s">
        <v>52677</v>
      </c>
      <c r="B14702">
        <v>192.44</v>
      </c>
    </row>
    <row r="14703" spans="1:2" x14ac:dyDescent="0.2">
      <c r="A14703" t="s">
        <v>16981</v>
      </c>
      <c r="B14703">
        <v>199.1</v>
      </c>
    </row>
    <row r="14704" spans="1:2" x14ac:dyDescent="0.2">
      <c r="A14704" t="s">
        <v>52678</v>
      </c>
      <c r="B14704">
        <v>197.67</v>
      </c>
    </row>
    <row r="14705" spans="1:2" x14ac:dyDescent="0.2">
      <c r="A14705" t="s">
        <v>16982</v>
      </c>
      <c r="B14705">
        <v>20.100000000000001</v>
      </c>
    </row>
    <row r="14706" spans="1:2" x14ac:dyDescent="0.2">
      <c r="A14706" t="s">
        <v>52679</v>
      </c>
      <c r="B14706">
        <v>18.670000000000002</v>
      </c>
    </row>
    <row r="14707" spans="1:2" x14ac:dyDescent="0.2">
      <c r="A14707" t="s">
        <v>16983</v>
      </c>
      <c r="B14707">
        <v>38.08</v>
      </c>
    </row>
    <row r="14708" spans="1:2" x14ac:dyDescent="0.2">
      <c r="A14708" t="s">
        <v>52680</v>
      </c>
      <c r="B14708">
        <v>36.65</v>
      </c>
    </row>
    <row r="14709" spans="1:2" x14ac:dyDescent="0.2">
      <c r="A14709" t="s">
        <v>16984</v>
      </c>
      <c r="B14709">
        <v>38.08</v>
      </c>
    </row>
    <row r="14710" spans="1:2" x14ac:dyDescent="0.2">
      <c r="A14710" t="s">
        <v>52681</v>
      </c>
      <c r="B14710">
        <v>36.65</v>
      </c>
    </row>
    <row r="14711" spans="1:2" x14ac:dyDescent="0.2">
      <c r="A14711" t="s">
        <v>16985</v>
      </c>
      <c r="B14711">
        <v>54.68</v>
      </c>
    </row>
    <row r="14712" spans="1:2" x14ac:dyDescent="0.2">
      <c r="A14712" t="s">
        <v>52682</v>
      </c>
      <c r="B14712">
        <v>53.25</v>
      </c>
    </row>
    <row r="14713" spans="1:2" x14ac:dyDescent="0.2">
      <c r="A14713" t="s">
        <v>16986</v>
      </c>
      <c r="B14713">
        <v>11.15</v>
      </c>
    </row>
    <row r="14714" spans="1:2" x14ac:dyDescent="0.2">
      <c r="A14714" t="s">
        <v>52683</v>
      </c>
      <c r="B14714">
        <v>10.54</v>
      </c>
    </row>
    <row r="14715" spans="1:2" x14ac:dyDescent="0.2">
      <c r="A14715" t="s">
        <v>16987</v>
      </c>
      <c r="B14715">
        <v>12.34</v>
      </c>
    </row>
    <row r="14716" spans="1:2" x14ac:dyDescent="0.2">
      <c r="A14716" t="s">
        <v>52684</v>
      </c>
      <c r="B14716">
        <v>11.73</v>
      </c>
    </row>
    <row r="14717" spans="1:2" x14ac:dyDescent="0.2">
      <c r="A14717" t="s">
        <v>16988</v>
      </c>
      <c r="B14717">
        <v>30.68</v>
      </c>
    </row>
    <row r="14718" spans="1:2" x14ac:dyDescent="0.2">
      <c r="A14718" t="s">
        <v>52685</v>
      </c>
      <c r="B14718">
        <v>30</v>
      </c>
    </row>
    <row r="14719" spans="1:2" x14ac:dyDescent="0.2">
      <c r="A14719" t="s">
        <v>16989</v>
      </c>
      <c r="B14719">
        <v>44.38</v>
      </c>
    </row>
    <row r="14720" spans="1:2" x14ac:dyDescent="0.2">
      <c r="A14720" t="s">
        <v>52686</v>
      </c>
      <c r="B14720">
        <v>43.64</v>
      </c>
    </row>
    <row r="14721" spans="1:2" x14ac:dyDescent="0.2">
      <c r="A14721" t="s">
        <v>16990</v>
      </c>
      <c r="B14721">
        <v>101.33</v>
      </c>
    </row>
    <row r="14722" spans="1:2" x14ac:dyDescent="0.2">
      <c r="A14722" t="s">
        <v>52687</v>
      </c>
      <c r="B14722">
        <v>100.59</v>
      </c>
    </row>
    <row r="14723" spans="1:2" x14ac:dyDescent="0.2">
      <c r="A14723" t="s">
        <v>16991</v>
      </c>
      <c r="B14723">
        <v>265.83</v>
      </c>
    </row>
    <row r="14724" spans="1:2" x14ac:dyDescent="0.2">
      <c r="A14724" t="s">
        <v>52688</v>
      </c>
      <c r="B14724">
        <v>265.08999999999997</v>
      </c>
    </row>
    <row r="14725" spans="1:2" x14ac:dyDescent="0.2">
      <c r="A14725" t="s">
        <v>16992</v>
      </c>
      <c r="B14725">
        <v>287.86</v>
      </c>
    </row>
    <row r="14726" spans="1:2" x14ac:dyDescent="0.2">
      <c r="A14726" t="s">
        <v>52689</v>
      </c>
      <c r="B14726">
        <v>287.12</v>
      </c>
    </row>
    <row r="14727" spans="1:2" x14ac:dyDescent="0.2">
      <c r="A14727" t="s">
        <v>16993</v>
      </c>
      <c r="B14727">
        <v>654.16</v>
      </c>
    </row>
    <row r="14728" spans="1:2" x14ac:dyDescent="0.2">
      <c r="A14728" t="s">
        <v>52690</v>
      </c>
      <c r="B14728">
        <v>653.41999999999996</v>
      </c>
    </row>
    <row r="14729" spans="1:2" x14ac:dyDescent="0.2">
      <c r="A14729" t="s">
        <v>16994</v>
      </c>
      <c r="B14729">
        <v>811.94</v>
      </c>
    </row>
    <row r="14730" spans="1:2" x14ac:dyDescent="0.2">
      <c r="A14730" t="s">
        <v>52691</v>
      </c>
      <c r="B14730">
        <v>811.2</v>
      </c>
    </row>
    <row r="14731" spans="1:2" x14ac:dyDescent="0.2">
      <c r="A14731" t="s">
        <v>16995</v>
      </c>
      <c r="B14731">
        <v>1624.28</v>
      </c>
    </row>
    <row r="14732" spans="1:2" x14ac:dyDescent="0.2">
      <c r="A14732" t="s">
        <v>52692</v>
      </c>
      <c r="B14732">
        <v>1623.54</v>
      </c>
    </row>
    <row r="14733" spans="1:2" x14ac:dyDescent="0.2">
      <c r="A14733" t="s">
        <v>52693</v>
      </c>
      <c r="B14733">
        <v>1972.87</v>
      </c>
    </row>
    <row r="14734" spans="1:2" x14ac:dyDescent="0.2">
      <c r="A14734" t="s">
        <v>52694</v>
      </c>
      <c r="B14734">
        <v>1972.13</v>
      </c>
    </row>
    <row r="14735" spans="1:2" x14ac:dyDescent="0.2">
      <c r="A14735" t="s">
        <v>52695</v>
      </c>
      <c r="B14735">
        <v>48.04</v>
      </c>
    </row>
    <row r="14736" spans="1:2" x14ac:dyDescent="0.2">
      <c r="A14736" t="s">
        <v>52696</v>
      </c>
      <c r="B14736">
        <v>47.42</v>
      </c>
    </row>
    <row r="14737" spans="1:2" x14ac:dyDescent="0.2">
      <c r="A14737" t="s">
        <v>52697</v>
      </c>
      <c r="B14737">
        <v>61.22</v>
      </c>
    </row>
    <row r="14738" spans="1:2" x14ac:dyDescent="0.2">
      <c r="A14738" t="s">
        <v>52698</v>
      </c>
      <c r="B14738">
        <v>60.6</v>
      </c>
    </row>
    <row r="14739" spans="1:2" x14ac:dyDescent="0.2">
      <c r="A14739" t="s">
        <v>52699</v>
      </c>
      <c r="B14739">
        <v>151.46</v>
      </c>
    </row>
    <row r="14740" spans="1:2" x14ac:dyDescent="0.2">
      <c r="A14740" t="s">
        <v>52700</v>
      </c>
      <c r="B14740">
        <v>150.84</v>
      </c>
    </row>
    <row r="14741" spans="1:2" x14ac:dyDescent="0.2">
      <c r="A14741" t="s">
        <v>52701</v>
      </c>
      <c r="B14741">
        <v>44.82</v>
      </c>
    </row>
    <row r="14742" spans="1:2" x14ac:dyDescent="0.2">
      <c r="A14742" t="s">
        <v>52702</v>
      </c>
      <c r="B14742">
        <v>44.2</v>
      </c>
    </row>
    <row r="14743" spans="1:2" x14ac:dyDescent="0.2">
      <c r="A14743" t="s">
        <v>52703</v>
      </c>
      <c r="B14743">
        <v>57.84</v>
      </c>
    </row>
    <row r="14744" spans="1:2" x14ac:dyDescent="0.2">
      <c r="A14744" t="s">
        <v>52704</v>
      </c>
      <c r="B14744">
        <v>57.22</v>
      </c>
    </row>
    <row r="14745" spans="1:2" x14ac:dyDescent="0.2">
      <c r="A14745" t="s">
        <v>52705</v>
      </c>
      <c r="B14745">
        <v>151.46</v>
      </c>
    </row>
    <row r="14746" spans="1:2" x14ac:dyDescent="0.2">
      <c r="A14746" t="s">
        <v>52706</v>
      </c>
      <c r="B14746">
        <v>150.84</v>
      </c>
    </row>
    <row r="14747" spans="1:2" x14ac:dyDescent="0.2">
      <c r="A14747" t="s">
        <v>17011</v>
      </c>
      <c r="B14747">
        <v>230.29</v>
      </c>
    </row>
    <row r="14748" spans="1:2" x14ac:dyDescent="0.2">
      <c r="A14748" t="s">
        <v>52707</v>
      </c>
      <c r="B14748">
        <v>228.32</v>
      </c>
    </row>
    <row r="14749" spans="1:2" x14ac:dyDescent="0.2">
      <c r="A14749" t="s">
        <v>17012</v>
      </c>
      <c r="B14749">
        <v>289.79000000000002</v>
      </c>
    </row>
    <row r="14750" spans="1:2" x14ac:dyDescent="0.2">
      <c r="A14750" t="s">
        <v>52708</v>
      </c>
      <c r="B14750">
        <v>287.82</v>
      </c>
    </row>
    <row r="14751" spans="1:2" x14ac:dyDescent="0.2">
      <c r="A14751" t="s">
        <v>17013</v>
      </c>
      <c r="B14751">
        <v>548.32000000000005</v>
      </c>
    </row>
    <row r="14752" spans="1:2" x14ac:dyDescent="0.2">
      <c r="A14752" t="s">
        <v>52709</v>
      </c>
      <c r="B14752">
        <v>546.35</v>
      </c>
    </row>
    <row r="14753" spans="1:2" x14ac:dyDescent="0.2">
      <c r="A14753" t="s">
        <v>17014</v>
      </c>
      <c r="B14753">
        <v>1204.69</v>
      </c>
    </row>
    <row r="14754" spans="1:2" x14ac:dyDescent="0.2">
      <c r="A14754" t="s">
        <v>52710</v>
      </c>
      <c r="B14754">
        <v>1202.72</v>
      </c>
    </row>
    <row r="14755" spans="1:2" x14ac:dyDescent="0.2">
      <c r="A14755" t="s">
        <v>17015</v>
      </c>
      <c r="B14755">
        <v>1557.44</v>
      </c>
    </row>
    <row r="14756" spans="1:2" x14ac:dyDescent="0.2">
      <c r="A14756" t="s">
        <v>52711</v>
      </c>
      <c r="B14756">
        <v>1555.47</v>
      </c>
    </row>
    <row r="14757" spans="1:2" x14ac:dyDescent="0.2">
      <c r="A14757" t="s">
        <v>17016</v>
      </c>
      <c r="B14757">
        <v>2144.7800000000002</v>
      </c>
    </row>
    <row r="14758" spans="1:2" x14ac:dyDescent="0.2">
      <c r="A14758" t="s">
        <v>52712</v>
      </c>
      <c r="B14758">
        <v>2142.81</v>
      </c>
    </row>
    <row r="14759" spans="1:2" x14ac:dyDescent="0.2">
      <c r="A14759" t="s">
        <v>17017</v>
      </c>
      <c r="B14759">
        <v>180.68</v>
      </c>
    </row>
    <row r="14760" spans="1:2" x14ac:dyDescent="0.2">
      <c r="A14760" t="s">
        <v>52713</v>
      </c>
      <c r="B14760">
        <v>175.75</v>
      </c>
    </row>
    <row r="14761" spans="1:2" x14ac:dyDescent="0.2">
      <c r="A14761" t="s">
        <v>17018</v>
      </c>
      <c r="B14761">
        <v>199.22</v>
      </c>
    </row>
    <row r="14762" spans="1:2" x14ac:dyDescent="0.2">
      <c r="A14762" t="s">
        <v>52714</v>
      </c>
      <c r="B14762">
        <v>194.29</v>
      </c>
    </row>
    <row r="14763" spans="1:2" x14ac:dyDescent="0.2">
      <c r="A14763" t="s">
        <v>17019</v>
      </c>
      <c r="B14763">
        <v>225.99</v>
      </c>
    </row>
    <row r="14764" spans="1:2" x14ac:dyDescent="0.2">
      <c r="A14764" t="s">
        <v>52715</v>
      </c>
      <c r="B14764">
        <v>221.06</v>
      </c>
    </row>
    <row r="14765" spans="1:2" x14ac:dyDescent="0.2">
      <c r="A14765" t="s">
        <v>17020</v>
      </c>
      <c r="B14765">
        <v>97.61</v>
      </c>
    </row>
    <row r="14766" spans="1:2" x14ac:dyDescent="0.2">
      <c r="A14766" t="s">
        <v>52716</v>
      </c>
      <c r="B14766">
        <v>87.74</v>
      </c>
    </row>
    <row r="14767" spans="1:2" x14ac:dyDescent="0.2">
      <c r="A14767" t="s">
        <v>17021</v>
      </c>
      <c r="B14767">
        <v>100.08</v>
      </c>
    </row>
    <row r="14768" spans="1:2" x14ac:dyDescent="0.2">
      <c r="A14768" t="s">
        <v>52717</v>
      </c>
      <c r="B14768">
        <v>92.68</v>
      </c>
    </row>
    <row r="14769" spans="1:2" x14ac:dyDescent="0.2">
      <c r="A14769" t="s">
        <v>17022</v>
      </c>
      <c r="B14769">
        <v>145.19</v>
      </c>
    </row>
    <row r="14770" spans="1:2" x14ac:dyDescent="0.2">
      <c r="A14770" t="s">
        <v>52718</v>
      </c>
      <c r="B14770">
        <v>136.31</v>
      </c>
    </row>
    <row r="14771" spans="1:2" x14ac:dyDescent="0.2">
      <c r="A14771" t="s">
        <v>17023</v>
      </c>
      <c r="B14771">
        <v>157.85</v>
      </c>
    </row>
    <row r="14772" spans="1:2" x14ac:dyDescent="0.2">
      <c r="A14772" t="s">
        <v>52719</v>
      </c>
      <c r="B14772">
        <v>147.97999999999999</v>
      </c>
    </row>
    <row r="14773" spans="1:2" x14ac:dyDescent="0.2">
      <c r="A14773" t="s">
        <v>17031</v>
      </c>
      <c r="B14773">
        <v>1.57</v>
      </c>
    </row>
    <row r="14774" spans="1:2" x14ac:dyDescent="0.2">
      <c r="A14774" t="s">
        <v>52720</v>
      </c>
      <c r="B14774">
        <v>1.42</v>
      </c>
    </row>
    <row r="14775" spans="1:2" x14ac:dyDescent="0.2">
      <c r="A14775" t="s">
        <v>17032</v>
      </c>
      <c r="B14775">
        <v>2.08</v>
      </c>
    </row>
    <row r="14776" spans="1:2" x14ac:dyDescent="0.2">
      <c r="A14776" t="s">
        <v>52721</v>
      </c>
      <c r="B14776">
        <v>1.88</v>
      </c>
    </row>
    <row r="14777" spans="1:2" x14ac:dyDescent="0.2">
      <c r="A14777" t="s">
        <v>17033</v>
      </c>
      <c r="B14777">
        <v>2.79</v>
      </c>
    </row>
    <row r="14778" spans="1:2" x14ac:dyDescent="0.2">
      <c r="A14778" t="s">
        <v>52722</v>
      </c>
      <c r="B14778">
        <v>2.54</v>
      </c>
    </row>
    <row r="14779" spans="1:2" x14ac:dyDescent="0.2">
      <c r="A14779" t="s">
        <v>17034</v>
      </c>
      <c r="B14779">
        <v>3.76</v>
      </c>
    </row>
    <row r="14780" spans="1:2" x14ac:dyDescent="0.2">
      <c r="A14780" t="s">
        <v>52723</v>
      </c>
      <c r="B14780">
        <v>3.46</v>
      </c>
    </row>
    <row r="14781" spans="1:2" x14ac:dyDescent="0.2">
      <c r="A14781" t="s">
        <v>17035</v>
      </c>
      <c r="B14781">
        <v>4.84</v>
      </c>
    </row>
    <row r="14782" spans="1:2" x14ac:dyDescent="0.2">
      <c r="A14782" t="s">
        <v>52724</v>
      </c>
      <c r="B14782">
        <v>4.49</v>
      </c>
    </row>
    <row r="14783" spans="1:2" x14ac:dyDescent="0.2">
      <c r="A14783" t="s">
        <v>17036</v>
      </c>
      <c r="B14783">
        <v>6.67</v>
      </c>
    </row>
    <row r="14784" spans="1:2" x14ac:dyDescent="0.2">
      <c r="A14784" t="s">
        <v>52725</v>
      </c>
      <c r="B14784">
        <v>6.27</v>
      </c>
    </row>
    <row r="14785" spans="1:2" x14ac:dyDescent="0.2">
      <c r="A14785" t="s">
        <v>17037</v>
      </c>
      <c r="B14785">
        <v>2.04</v>
      </c>
    </row>
    <row r="14786" spans="1:2" x14ac:dyDescent="0.2">
      <c r="A14786" t="s">
        <v>52726</v>
      </c>
      <c r="B14786">
        <v>1.84</v>
      </c>
    </row>
    <row r="14787" spans="1:2" x14ac:dyDescent="0.2">
      <c r="A14787" t="s">
        <v>17038</v>
      </c>
      <c r="B14787">
        <v>2.65</v>
      </c>
    </row>
    <row r="14788" spans="1:2" x14ac:dyDescent="0.2">
      <c r="A14788" t="s">
        <v>52727</v>
      </c>
      <c r="B14788">
        <v>2.4</v>
      </c>
    </row>
    <row r="14789" spans="1:2" x14ac:dyDescent="0.2">
      <c r="A14789" t="s">
        <v>17039</v>
      </c>
      <c r="B14789">
        <v>3.58</v>
      </c>
    </row>
    <row r="14790" spans="1:2" x14ac:dyDescent="0.2">
      <c r="A14790" t="s">
        <v>52728</v>
      </c>
      <c r="B14790">
        <v>3.28</v>
      </c>
    </row>
    <row r="14791" spans="1:2" x14ac:dyDescent="0.2">
      <c r="A14791" t="s">
        <v>17040</v>
      </c>
      <c r="B14791">
        <v>4.4800000000000004</v>
      </c>
    </row>
    <row r="14792" spans="1:2" x14ac:dyDescent="0.2">
      <c r="A14792" t="s">
        <v>52729</v>
      </c>
      <c r="B14792">
        <v>4.13</v>
      </c>
    </row>
    <row r="14793" spans="1:2" x14ac:dyDescent="0.2">
      <c r="A14793" t="s">
        <v>17041</v>
      </c>
      <c r="B14793">
        <v>6.48</v>
      </c>
    </row>
    <row r="14794" spans="1:2" x14ac:dyDescent="0.2">
      <c r="A14794" t="s">
        <v>52730</v>
      </c>
      <c r="B14794">
        <v>6.09</v>
      </c>
    </row>
    <row r="14795" spans="1:2" x14ac:dyDescent="0.2">
      <c r="A14795" t="s">
        <v>17042</v>
      </c>
      <c r="B14795">
        <v>8.58</v>
      </c>
    </row>
    <row r="14796" spans="1:2" x14ac:dyDescent="0.2">
      <c r="A14796" t="s">
        <v>52731</v>
      </c>
      <c r="B14796">
        <v>8.14</v>
      </c>
    </row>
    <row r="14797" spans="1:2" x14ac:dyDescent="0.2">
      <c r="A14797" t="s">
        <v>17043</v>
      </c>
      <c r="B14797">
        <v>12.07</v>
      </c>
    </row>
    <row r="14798" spans="1:2" x14ac:dyDescent="0.2">
      <c r="A14798" t="s">
        <v>52732</v>
      </c>
      <c r="B14798">
        <v>11.58</v>
      </c>
    </row>
    <row r="14799" spans="1:2" x14ac:dyDescent="0.2">
      <c r="A14799" t="s">
        <v>17044</v>
      </c>
      <c r="B14799">
        <v>17.82</v>
      </c>
    </row>
    <row r="14800" spans="1:2" x14ac:dyDescent="0.2">
      <c r="A14800" t="s">
        <v>52733</v>
      </c>
      <c r="B14800">
        <v>17.079999999999998</v>
      </c>
    </row>
    <row r="14801" spans="1:2" x14ac:dyDescent="0.2">
      <c r="A14801" t="s">
        <v>17045</v>
      </c>
      <c r="B14801">
        <v>26.1</v>
      </c>
    </row>
    <row r="14802" spans="1:2" x14ac:dyDescent="0.2">
      <c r="A14802" t="s">
        <v>52734</v>
      </c>
      <c r="B14802">
        <v>25.11</v>
      </c>
    </row>
    <row r="14803" spans="1:2" x14ac:dyDescent="0.2">
      <c r="A14803" t="s">
        <v>17046</v>
      </c>
      <c r="B14803">
        <v>36.33</v>
      </c>
    </row>
    <row r="14804" spans="1:2" x14ac:dyDescent="0.2">
      <c r="A14804" t="s">
        <v>52735</v>
      </c>
      <c r="B14804">
        <v>35.090000000000003</v>
      </c>
    </row>
    <row r="14805" spans="1:2" x14ac:dyDescent="0.2">
      <c r="A14805" t="s">
        <v>17047</v>
      </c>
      <c r="B14805">
        <v>44.66</v>
      </c>
    </row>
    <row r="14806" spans="1:2" x14ac:dyDescent="0.2">
      <c r="A14806" t="s">
        <v>52736</v>
      </c>
      <c r="B14806">
        <v>43.18</v>
      </c>
    </row>
    <row r="14807" spans="1:2" x14ac:dyDescent="0.2">
      <c r="A14807" t="s">
        <v>17048</v>
      </c>
      <c r="B14807">
        <v>57.79</v>
      </c>
    </row>
    <row r="14808" spans="1:2" x14ac:dyDescent="0.2">
      <c r="A14808" t="s">
        <v>52737</v>
      </c>
      <c r="B14808">
        <v>56.06</v>
      </c>
    </row>
    <row r="14809" spans="1:2" x14ac:dyDescent="0.2">
      <c r="A14809" t="s">
        <v>17049</v>
      </c>
      <c r="B14809">
        <v>70.08</v>
      </c>
    </row>
    <row r="14810" spans="1:2" x14ac:dyDescent="0.2">
      <c r="A14810" t="s">
        <v>52738</v>
      </c>
      <c r="B14810">
        <v>68.099999999999994</v>
      </c>
    </row>
    <row r="14811" spans="1:2" x14ac:dyDescent="0.2">
      <c r="A14811" t="s">
        <v>17050</v>
      </c>
      <c r="B14811">
        <v>84.3</v>
      </c>
    </row>
    <row r="14812" spans="1:2" x14ac:dyDescent="0.2">
      <c r="A14812" t="s">
        <v>52739</v>
      </c>
      <c r="B14812">
        <v>82.08</v>
      </c>
    </row>
    <row r="14813" spans="1:2" x14ac:dyDescent="0.2">
      <c r="A14813" t="s">
        <v>17051</v>
      </c>
      <c r="B14813">
        <v>107.5</v>
      </c>
    </row>
    <row r="14814" spans="1:2" x14ac:dyDescent="0.2">
      <c r="A14814" t="s">
        <v>52740</v>
      </c>
      <c r="B14814">
        <v>105.03</v>
      </c>
    </row>
    <row r="14815" spans="1:2" x14ac:dyDescent="0.2">
      <c r="A14815" t="s">
        <v>17052</v>
      </c>
      <c r="B14815">
        <v>112.44</v>
      </c>
    </row>
    <row r="14816" spans="1:2" x14ac:dyDescent="0.2">
      <c r="A14816" t="s">
        <v>52741</v>
      </c>
      <c r="B14816">
        <v>109.73</v>
      </c>
    </row>
    <row r="14817" spans="1:2" x14ac:dyDescent="0.2">
      <c r="A14817" t="s">
        <v>17053</v>
      </c>
      <c r="B14817">
        <v>3.88</v>
      </c>
    </row>
    <row r="14818" spans="1:2" x14ac:dyDescent="0.2">
      <c r="A14818" t="s">
        <v>52742</v>
      </c>
      <c r="B14818">
        <v>3.63</v>
      </c>
    </row>
    <row r="14819" spans="1:2" x14ac:dyDescent="0.2">
      <c r="A14819" t="s">
        <v>17054</v>
      </c>
      <c r="B14819">
        <v>4.8099999999999996</v>
      </c>
    </row>
    <row r="14820" spans="1:2" x14ac:dyDescent="0.2">
      <c r="A14820" t="s">
        <v>52743</v>
      </c>
      <c r="B14820">
        <v>4.5599999999999996</v>
      </c>
    </row>
    <row r="14821" spans="1:2" x14ac:dyDescent="0.2">
      <c r="A14821" t="s">
        <v>17055</v>
      </c>
      <c r="B14821">
        <v>6.44</v>
      </c>
    </row>
    <row r="14822" spans="1:2" x14ac:dyDescent="0.2">
      <c r="A14822" t="s">
        <v>52744</v>
      </c>
      <c r="B14822">
        <v>6.14</v>
      </c>
    </row>
    <row r="14823" spans="1:2" x14ac:dyDescent="0.2">
      <c r="A14823" t="s">
        <v>17056</v>
      </c>
      <c r="B14823">
        <v>8.14</v>
      </c>
    </row>
    <row r="14824" spans="1:2" x14ac:dyDescent="0.2">
      <c r="A14824" t="s">
        <v>52745</v>
      </c>
      <c r="B14824">
        <v>7.84</v>
      </c>
    </row>
    <row r="14825" spans="1:2" x14ac:dyDescent="0.2">
      <c r="A14825" t="s">
        <v>17057</v>
      </c>
      <c r="B14825">
        <v>11.86</v>
      </c>
    </row>
    <row r="14826" spans="1:2" x14ac:dyDescent="0.2">
      <c r="A14826" t="s">
        <v>52746</v>
      </c>
      <c r="B14826">
        <v>11.51</v>
      </c>
    </row>
    <row r="14827" spans="1:2" x14ac:dyDescent="0.2">
      <c r="A14827" t="s">
        <v>17058</v>
      </c>
      <c r="B14827">
        <v>16.559999999999999</v>
      </c>
    </row>
    <row r="14828" spans="1:2" x14ac:dyDescent="0.2">
      <c r="A14828" t="s">
        <v>52747</v>
      </c>
      <c r="B14828">
        <v>16.22</v>
      </c>
    </row>
    <row r="14829" spans="1:2" x14ac:dyDescent="0.2">
      <c r="A14829" t="s">
        <v>17059</v>
      </c>
      <c r="B14829">
        <v>26.2</v>
      </c>
    </row>
    <row r="14830" spans="1:2" x14ac:dyDescent="0.2">
      <c r="A14830" t="s">
        <v>52748</v>
      </c>
      <c r="B14830">
        <v>25.81</v>
      </c>
    </row>
    <row r="14831" spans="1:2" x14ac:dyDescent="0.2">
      <c r="A14831" t="s">
        <v>17060</v>
      </c>
      <c r="B14831">
        <v>33.71</v>
      </c>
    </row>
    <row r="14832" spans="1:2" x14ac:dyDescent="0.2">
      <c r="A14832" t="s">
        <v>52749</v>
      </c>
      <c r="B14832">
        <v>33.31</v>
      </c>
    </row>
    <row r="14833" spans="1:2" x14ac:dyDescent="0.2">
      <c r="A14833" t="s">
        <v>17061</v>
      </c>
      <c r="B14833">
        <v>2.2799999999999998</v>
      </c>
    </row>
    <row r="14834" spans="1:2" x14ac:dyDescent="0.2">
      <c r="A14834" t="s">
        <v>52750</v>
      </c>
      <c r="B14834">
        <v>2.09</v>
      </c>
    </row>
    <row r="14835" spans="1:2" x14ac:dyDescent="0.2">
      <c r="A14835" t="s">
        <v>17062</v>
      </c>
      <c r="B14835">
        <v>3.08</v>
      </c>
    </row>
    <row r="14836" spans="1:2" x14ac:dyDescent="0.2">
      <c r="A14836" t="s">
        <v>52751</v>
      </c>
      <c r="B14836">
        <v>2.84</v>
      </c>
    </row>
    <row r="14837" spans="1:2" x14ac:dyDescent="0.2">
      <c r="A14837" t="s">
        <v>17063</v>
      </c>
      <c r="B14837">
        <v>3.88</v>
      </c>
    </row>
    <row r="14838" spans="1:2" x14ac:dyDescent="0.2">
      <c r="A14838" t="s">
        <v>52752</v>
      </c>
      <c r="B14838">
        <v>3.58</v>
      </c>
    </row>
    <row r="14839" spans="1:2" x14ac:dyDescent="0.2">
      <c r="A14839" t="s">
        <v>17064</v>
      </c>
      <c r="B14839">
        <v>5.24</v>
      </c>
    </row>
    <row r="14840" spans="1:2" x14ac:dyDescent="0.2">
      <c r="A14840" t="s">
        <v>52753</v>
      </c>
      <c r="B14840">
        <v>4.8899999999999997</v>
      </c>
    </row>
    <row r="14841" spans="1:2" x14ac:dyDescent="0.2">
      <c r="A14841" t="s">
        <v>17065</v>
      </c>
      <c r="B14841">
        <v>7.02</v>
      </c>
    </row>
    <row r="14842" spans="1:2" x14ac:dyDescent="0.2">
      <c r="A14842" t="s">
        <v>52754</v>
      </c>
      <c r="B14842">
        <v>6.63</v>
      </c>
    </row>
    <row r="14843" spans="1:2" x14ac:dyDescent="0.2">
      <c r="A14843" t="s">
        <v>17066</v>
      </c>
      <c r="B14843">
        <v>9.52</v>
      </c>
    </row>
    <row r="14844" spans="1:2" x14ac:dyDescent="0.2">
      <c r="A14844" t="s">
        <v>52755</v>
      </c>
      <c r="B14844">
        <v>9.08</v>
      </c>
    </row>
    <row r="14845" spans="1:2" x14ac:dyDescent="0.2">
      <c r="A14845" t="s">
        <v>17067</v>
      </c>
      <c r="B14845">
        <v>13.36</v>
      </c>
    </row>
    <row r="14846" spans="1:2" x14ac:dyDescent="0.2">
      <c r="A14846" t="s">
        <v>52756</v>
      </c>
      <c r="B14846">
        <v>12.87</v>
      </c>
    </row>
    <row r="14847" spans="1:2" x14ac:dyDescent="0.2">
      <c r="A14847" t="s">
        <v>17068</v>
      </c>
      <c r="B14847">
        <v>18.829999999999998</v>
      </c>
    </row>
    <row r="14848" spans="1:2" x14ac:dyDescent="0.2">
      <c r="A14848" t="s">
        <v>52757</v>
      </c>
      <c r="B14848">
        <v>18.09</v>
      </c>
    </row>
    <row r="14849" spans="1:2" x14ac:dyDescent="0.2">
      <c r="A14849" t="s">
        <v>17069</v>
      </c>
      <c r="B14849">
        <v>26.21</v>
      </c>
    </row>
    <row r="14850" spans="1:2" x14ac:dyDescent="0.2">
      <c r="A14850" t="s">
        <v>52758</v>
      </c>
      <c r="B14850">
        <v>25.23</v>
      </c>
    </row>
    <row r="14851" spans="1:2" x14ac:dyDescent="0.2">
      <c r="A14851" t="s">
        <v>17070</v>
      </c>
      <c r="B14851">
        <v>35.43</v>
      </c>
    </row>
    <row r="14852" spans="1:2" x14ac:dyDescent="0.2">
      <c r="A14852" t="s">
        <v>52759</v>
      </c>
      <c r="B14852">
        <v>34.200000000000003</v>
      </c>
    </row>
    <row r="14853" spans="1:2" x14ac:dyDescent="0.2">
      <c r="A14853" t="s">
        <v>17071</v>
      </c>
      <c r="B14853">
        <v>45.83</v>
      </c>
    </row>
    <row r="14854" spans="1:2" x14ac:dyDescent="0.2">
      <c r="A14854" t="s">
        <v>52760</v>
      </c>
      <c r="B14854">
        <v>44.35</v>
      </c>
    </row>
    <row r="14855" spans="1:2" x14ac:dyDescent="0.2">
      <c r="A14855" t="s">
        <v>17072</v>
      </c>
      <c r="B14855">
        <v>58.86</v>
      </c>
    </row>
    <row r="14856" spans="1:2" x14ac:dyDescent="0.2">
      <c r="A14856" t="s">
        <v>52761</v>
      </c>
      <c r="B14856">
        <v>57.14</v>
      </c>
    </row>
    <row r="14857" spans="1:2" x14ac:dyDescent="0.2">
      <c r="A14857" t="s">
        <v>17073</v>
      </c>
      <c r="B14857">
        <v>71.22</v>
      </c>
    </row>
    <row r="14858" spans="1:2" x14ac:dyDescent="0.2">
      <c r="A14858" t="s">
        <v>52762</v>
      </c>
      <c r="B14858">
        <v>69.25</v>
      </c>
    </row>
    <row r="14859" spans="1:2" x14ac:dyDescent="0.2">
      <c r="A14859" t="s">
        <v>17074</v>
      </c>
      <c r="B14859">
        <v>84.81</v>
      </c>
    </row>
    <row r="14860" spans="1:2" x14ac:dyDescent="0.2">
      <c r="A14860" t="s">
        <v>52763</v>
      </c>
      <c r="B14860">
        <v>82.59</v>
      </c>
    </row>
    <row r="14861" spans="1:2" x14ac:dyDescent="0.2">
      <c r="A14861" t="s">
        <v>17075</v>
      </c>
      <c r="B14861">
        <v>110.44</v>
      </c>
    </row>
    <row r="14862" spans="1:2" x14ac:dyDescent="0.2">
      <c r="A14862" t="s">
        <v>52764</v>
      </c>
      <c r="B14862">
        <v>107.98</v>
      </c>
    </row>
    <row r="14863" spans="1:2" x14ac:dyDescent="0.2">
      <c r="A14863" t="s">
        <v>17076</v>
      </c>
      <c r="B14863">
        <v>2.23</v>
      </c>
    </row>
    <row r="14864" spans="1:2" x14ac:dyDescent="0.2">
      <c r="A14864" t="s">
        <v>52765</v>
      </c>
      <c r="B14864">
        <v>2.0299999999999998</v>
      </c>
    </row>
    <row r="14865" spans="1:2" x14ac:dyDescent="0.2">
      <c r="A14865" t="s">
        <v>17077</v>
      </c>
      <c r="B14865">
        <v>2.99</v>
      </c>
    </row>
    <row r="14866" spans="1:2" x14ac:dyDescent="0.2">
      <c r="A14866" t="s">
        <v>52766</v>
      </c>
      <c r="B14866">
        <v>2.74</v>
      </c>
    </row>
    <row r="14867" spans="1:2" x14ac:dyDescent="0.2">
      <c r="A14867" t="s">
        <v>17078</v>
      </c>
      <c r="B14867">
        <v>3.96</v>
      </c>
    </row>
    <row r="14868" spans="1:2" x14ac:dyDescent="0.2">
      <c r="A14868" t="s">
        <v>52767</v>
      </c>
      <c r="B14868">
        <v>3.66</v>
      </c>
    </row>
    <row r="14869" spans="1:2" x14ac:dyDescent="0.2">
      <c r="A14869" t="s">
        <v>17079</v>
      </c>
      <c r="B14869">
        <v>5</v>
      </c>
    </row>
    <row r="14870" spans="1:2" x14ac:dyDescent="0.2">
      <c r="A14870" t="s">
        <v>52768</v>
      </c>
      <c r="B14870">
        <v>4.6500000000000004</v>
      </c>
    </row>
    <row r="14871" spans="1:2" x14ac:dyDescent="0.2">
      <c r="A14871" t="s">
        <v>17080</v>
      </c>
      <c r="B14871">
        <v>6.73</v>
      </c>
    </row>
    <row r="14872" spans="1:2" x14ac:dyDescent="0.2">
      <c r="A14872" t="s">
        <v>52769</v>
      </c>
      <c r="B14872">
        <v>6.33</v>
      </c>
    </row>
    <row r="14873" spans="1:2" x14ac:dyDescent="0.2">
      <c r="A14873" t="s">
        <v>17081</v>
      </c>
      <c r="B14873">
        <v>9.15</v>
      </c>
    </row>
    <row r="14874" spans="1:2" x14ac:dyDescent="0.2">
      <c r="A14874" t="s">
        <v>52770</v>
      </c>
      <c r="B14874">
        <v>8.7100000000000009</v>
      </c>
    </row>
    <row r="14875" spans="1:2" x14ac:dyDescent="0.2">
      <c r="A14875" t="s">
        <v>17082</v>
      </c>
      <c r="B14875">
        <v>12.84</v>
      </c>
    </row>
    <row r="14876" spans="1:2" x14ac:dyDescent="0.2">
      <c r="A14876" t="s">
        <v>52771</v>
      </c>
      <c r="B14876">
        <v>12.34</v>
      </c>
    </row>
    <row r="14877" spans="1:2" x14ac:dyDescent="0.2">
      <c r="A14877" t="s">
        <v>17083</v>
      </c>
      <c r="B14877">
        <v>18.190000000000001</v>
      </c>
    </row>
    <row r="14878" spans="1:2" x14ac:dyDescent="0.2">
      <c r="A14878" t="s">
        <v>52772</v>
      </c>
      <c r="B14878">
        <v>17.45</v>
      </c>
    </row>
    <row r="14879" spans="1:2" x14ac:dyDescent="0.2">
      <c r="A14879" t="s">
        <v>17084</v>
      </c>
      <c r="B14879">
        <v>25.36</v>
      </c>
    </row>
    <row r="14880" spans="1:2" x14ac:dyDescent="0.2">
      <c r="A14880" t="s">
        <v>52773</v>
      </c>
      <c r="B14880">
        <v>24.38</v>
      </c>
    </row>
    <row r="14881" spans="1:2" x14ac:dyDescent="0.2">
      <c r="A14881" t="s">
        <v>17085</v>
      </c>
      <c r="B14881">
        <v>34.450000000000003</v>
      </c>
    </row>
    <row r="14882" spans="1:2" x14ac:dyDescent="0.2">
      <c r="A14882" t="s">
        <v>52774</v>
      </c>
      <c r="B14882">
        <v>33.21</v>
      </c>
    </row>
    <row r="14883" spans="1:2" x14ac:dyDescent="0.2">
      <c r="A14883" t="s">
        <v>17086</v>
      </c>
      <c r="B14883">
        <v>44.72</v>
      </c>
    </row>
    <row r="14884" spans="1:2" x14ac:dyDescent="0.2">
      <c r="A14884" t="s">
        <v>52775</v>
      </c>
      <c r="B14884">
        <v>43.24</v>
      </c>
    </row>
    <row r="14885" spans="1:2" x14ac:dyDescent="0.2">
      <c r="A14885" t="s">
        <v>17087</v>
      </c>
      <c r="B14885">
        <v>54.52</v>
      </c>
    </row>
    <row r="14886" spans="1:2" x14ac:dyDescent="0.2">
      <c r="A14886" t="s">
        <v>52776</v>
      </c>
      <c r="B14886">
        <v>52.79</v>
      </c>
    </row>
    <row r="14887" spans="1:2" x14ac:dyDescent="0.2">
      <c r="A14887" t="s">
        <v>17088</v>
      </c>
      <c r="B14887">
        <v>66.11</v>
      </c>
    </row>
    <row r="14888" spans="1:2" x14ac:dyDescent="0.2">
      <c r="A14888" t="s">
        <v>52777</v>
      </c>
      <c r="B14888">
        <v>64.14</v>
      </c>
    </row>
    <row r="14889" spans="1:2" x14ac:dyDescent="0.2">
      <c r="A14889" t="s">
        <v>17089</v>
      </c>
      <c r="B14889">
        <v>74.98</v>
      </c>
    </row>
    <row r="14890" spans="1:2" x14ac:dyDescent="0.2">
      <c r="A14890" t="s">
        <v>52778</v>
      </c>
      <c r="B14890">
        <v>72.760000000000005</v>
      </c>
    </row>
    <row r="14891" spans="1:2" x14ac:dyDescent="0.2">
      <c r="A14891" t="s">
        <v>17090</v>
      </c>
      <c r="B14891">
        <v>103.77</v>
      </c>
    </row>
    <row r="14892" spans="1:2" x14ac:dyDescent="0.2">
      <c r="A14892" t="s">
        <v>52779</v>
      </c>
      <c r="B14892">
        <v>101.3</v>
      </c>
    </row>
    <row r="14893" spans="1:2" x14ac:dyDescent="0.2">
      <c r="A14893" t="s">
        <v>17091</v>
      </c>
      <c r="B14893">
        <v>116.52</v>
      </c>
    </row>
    <row r="14894" spans="1:2" x14ac:dyDescent="0.2">
      <c r="A14894" t="s">
        <v>52780</v>
      </c>
      <c r="B14894">
        <v>113.81</v>
      </c>
    </row>
    <row r="14895" spans="1:2" x14ac:dyDescent="0.2">
      <c r="A14895" t="s">
        <v>17092</v>
      </c>
      <c r="B14895">
        <v>3.06</v>
      </c>
    </row>
    <row r="14896" spans="1:2" x14ac:dyDescent="0.2">
      <c r="A14896" t="s">
        <v>52781</v>
      </c>
      <c r="B14896">
        <v>2.82</v>
      </c>
    </row>
    <row r="14897" spans="1:2" x14ac:dyDescent="0.2">
      <c r="A14897" t="s">
        <v>17093</v>
      </c>
      <c r="B14897">
        <v>4.2</v>
      </c>
    </row>
    <row r="14898" spans="1:2" x14ac:dyDescent="0.2">
      <c r="A14898" t="s">
        <v>52782</v>
      </c>
      <c r="B14898">
        <v>3.9</v>
      </c>
    </row>
    <row r="14899" spans="1:2" x14ac:dyDescent="0.2">
      <c r="A14899" t="s">
        <v>17094</v>
      </c>
      <c r="B14899">
        <v>6.37</v>
      </c>
    </row>
    <row r="14900" spans="1:2" x14ac:dyDescent="0.2">
      <c r="A14900" t="s">
        <v>52783</v>
      </c>
      <c r="B14900">
        <v>5.92</v>
      </c>
    </row>
    <row r="14901" spans="1:2" x14ac:dyDescent="0.2">
      <c r="A14901" t="s">
        <v>17095</v>
      </c>
      <c r="B14901">
        <v>2.79</v>
      </c>
    </row>
    <row r="14902" spans="1:2" x14ac:dyDescent="0.2">
      <c r="A14902" t="s">
        <v>52784</v>
      </c>
      <c r="B14902">
        <v>2.5499999999999998</v>
      </c>
    </row>
    <row r="14903" spans="1:2" x14ac:dyDescent="0.2">
      <c r="A14903" t="s">
        <v>17096</v>
      </c>
      <c r="B14903">
        <v>3.2</v>
      </c>
    </row>
    <row r="14904" spans="1:2" x14ac:dyDescent="0.2">
      <c r="A14904" t="s">
        <v>52785</v>
      </c>
      <c r="B14904">
        <v>2.96</v>
      </c>
    </row>
    <row r="14905" spans="1:2" x14ac:dyDescent="0.2">
      <c r="A14905" t="s">
        <v>17097</v>
      </c>
      <c r="B14905">
        <v>35.74</v>
      </c>
    </row>
    <row r="14906" spans="1:2" x14ac:dyDescent="0.2">
      <c r="A14906" t="s">
        <v>52786</v>
      </c>
      <c r="B14906">
        <v>33.770000000000003</v>
      </c>
    </row>
    <row r="14907" spans="1:2" x14ac:dyDescent="0.2">
      <c r="A14907" t="s">
        <v>17098</v>
      </c>
      <c r="B14907">
        <v>44.2</v>
      </c>
    </row>
    <row r="14908" spans="1:2" x14ac:dyDescent="0.2">
      <c r="A14908" t="s">
        <v>52787</v>
      </c>
      <c r="B14908">
        <v>41.73</v>
      </c>
    </row>
    <row r="14909" spans="1:2" x14ac:dyDescent="0.2">
      <c r="A14909" t="s">
        <v>17099</v>
      </c>
      <c r="B14909">
        <v>55.14</v>
      </c>
    </row>
    <row r="14910" spans="1:2" x14ac:dyDescent="0.2">
      <c r="A14910" t="s">
        <v>52788</v>
      </c>
      <c r="B14910">
        <v>52.18</v>
      </c>
    </row>
    <row r="14911" spans="1:2" x14ac:dyDescent="0.2">
      <c r="A14911" t="s">
        <v>17101</v>
      </c>
      <c r="B14911">
        <v>19.600000000000001</v>
      </c>
    </row>
    <row r="14912" spans="1:2" x14ac:dyDescent="0.2">
      <c r="A14912" t="s">
        <v>52789</v>
      </c>
      <c r="B14912">
        <v>18.36</v>
      </c>
    </row>
    <row r="14913" spans="1:2" x14ac:dyDescent="0.2">
      <c r="A14913" t="s">
        <v>17102</v>
      </c>
      <c r="B14913">
        <v>23.68</v>
      </c>
    </row>
    <row r="14914" spans="1:2" x14ac:dyDescent="0.2">
      <c r="A14914" t="s">
        <v>52790</v>
      </c>
      <c r="B14914">
        <v>22.19</v>
      </c>
    </row>
    <row r="14915" spans="1:2" x14ac:dyDescent="0.2">
      <c r="A14915" t="s">
        <v>17103</v>
      </c>
      <c r="B14915">
        <v>26.94</v>
      </c>
    </row>
    <row r="14916" spans="1:2" x14ac:dyDescent="0.2">
      <c r="A14916" t="s">
        <v>52791</v>
      </c>
      <c r="B14916">
        <v>25.45</v>
      </c>
    </row>
    <row r="14917" spans="1:2" x14ac:dyDescent="0.2">
      <c r="A14917" t="s">
        <v>17104</v>
      </c>
      <c r="B14917">
        <v>30.56</v>
      </c>
    </row>
    <row r="14918" spans="1:2" x14ac:dyDescent="0.2">
      <c r="A14918" t="s">
        <v>52792</v>
      </c>
      <c r="B14918">
        <v>29.07</v>
      </c>
    </row>
    <row r="14919" spans="1:2" x14ac:dyDescent="0.2">
      <c r="A14919" t="s">
        <v>17105</v>
      </c>
      <c r="B14919">
        <v>0.66</v>
      </c>
    </row>
    <row r="14920" spans="1:2" x14ac:dyDescent="0.2">
      <c r="A14920" t="s">
        <v>52793</v>
      </c>
      <c r="B14920">
        <v>0.62</v>
      </c>
    </row>
    <row r="14921" spans="1:2" x14ac:dyDescent="0.2">
      <c r="A14921" t="s">
        <v>17106</v>
      </c>
      <c r="B14921">
        <v>0.9</v>
      </c>
    </row>
    <row r="14922" spans="1:2" x14ac:dyDescent="0.2">
      <c r="A14922" t="s">
        <v>52794</v>
      </c>
      <c r="B14922">
        <v>0.85</v>
      </c>
    </row>
    <row r="14923" spans="1:2" x14ac:dyDescent="0.2">
      <c r="A14923" t="s">
        <v>17107</v>
      </c>
      <c r="B14923">
        <v>1.3</v>
      </c>
    </row>
    <row r="14924" spans="1:2" x14ac:dyDescent="0.2">
      <c r="A14924" t="s">
        <v>52795</v>
      </c>
      <c r="B14924">
        <v>1.25</v>
      </c>
    </row>
    <row r="14925" spans="1:2" x14ac:dyDescent="0.2">
      <c r="A14925" t="s">
        <v>17108</v>
      </c>
      <c r="B14925">
        <v>1.94</v>
      </c>
    </row>
    <row r="14926" spans="1:2" x14ac:dyDescent="0.2">
      <c r="A14926" t="s">
        <v>52796</v>
      </c>
      <c r="B14926">
        <v>1.88</v>
      </c>
    </row>
    <row r="14927" spans="1:2" x14ac:dyDescent="0.2">
      <c r="A14927" t="s">
        <v>17109</v>
      </c>
      <c r="B14927">
        <v>2.97</v>
      </c>
    </row>
    <row r="14928" spans="1:2" x14ac:dyDescent="0.2">
      <c r="A14928" t="s">
        <v>52797</v>
      </c>
      <c r="B14928">
        <v>2.88</v>
      </c>
    </row>
    <row r="14929" spans="1:2" x14ac:dyDescent="0.2">
      <c r="A14929" t="s">
        <v>17110</v>
      </c>
      <c r="B14929">
        <v>4.54</v>
      </c>
    </row>
    <row r="14930" spans="1:2" x14ac:dyDescent="0.2">
      <c r="A14930" t="s">
        <v>52798</v>
      </c>
      <c r="B14930">
        <v>4.41</v>
      </c>
    </row>
    <row r="14931" spans="1:2" x14ac:dyDescent="0.2">
      <c r="A14931" t="s">
        <v>17111</v>
      </c>
      <c r="B14931">
        <v>7.26</v>
      </c>
    </row>
    <row r="14932" spans="1:2" x14ac:dyDescent="0.2">
      <c r="A14932" t="s">
        <v>52799</v>
      </c>
      <c r="B14932">
        <v>7.06</v>
      </c>
    </row>
    <row r="14933" spans="1:2" x14ac:dyDescent="0.2">
      <c r="A14933" t="s">
        <v>17112</v>
      </c>
      <c r="B14933">
        <v>12.01</v>
      </c>
    </row>
    <row r="14934" spans="1:2" x14ac:dyDescent="0.2">
      <c r="A14934" t="s">
        <v>52800</v>
      </c>
      <c r="B14934">
        <v>11.61</v>
      </c>
    </row>
    <row r="14935" spans="1:2" x14ac:dyDescent="0.2">
      <c r="A14935" t="s">
        <v>17113</v>
      </c>
      <c r="B14935">
        <v>15.63</v>
      </c>
    </row>
    <row r="14936" spans="1:2" x14ac:dyDescent="0.2">
      <c r="A14936" t="s">
        <v>52801</v>
      </c>
      <c r="B14936">
        <v>15.23</v>
      </c>
    </row>
    <row r="14937" spans="1:2" x14ac:dyDescent="0.2">
      <c r="A14937" t="s">
        <v>17114</v>
      </c>
      <c r="B14937">
        <v>21.85</v>
      </c>
    </row>
    <row r="14938" spans="1:2" x14ac:dyDescent="0.2">
      <c r="A14938" t="s">
        <v>52802</v>
      </c>
      <c r="B14938">
        <v>21.36</v>
      </c>
    </row>
    <row r="14939" spans="1:2" x14ac:dyDescent="0.2">
      <c r="A14939" t="s">
        <v>17115</v>
      </c>
      <c r="B14939">
        <v>28.49</v>
      </c>
    </row>
    <row r="14940" spans="1:2" x14ac:dyDescent="0.2">
      <c r="A14940" t="s">
        <v>52803</v>
      </c>
      <c r="B14940">
        <v>27.95</v>
      </c>
    </row>
    <row r="14941" spans="1:2" x14ac:dyDescent="0.2">
      <c r="A14941" t="s">
        <v>17116</v>
      </c>
      <c r="B14941">
        <v>38.39</v>
      </c>
    </row>
    <row r="14942" spans="1:2" x14ac:dyDescent="0.2">
      <c r="A14942" t="s">
        <v>52804</v>
      </c>
      <c r="B14942">
        <v>37.799999999999997</v>
      </c>
    </row>
    <row r="14943" spans="1:2" x14ac:dyDescent="0.2">
      <c r="A14943" t="s">
        <v>17118</v>
      </c>
      <c r="B14943">
        <v>1.23</v>
      </c>
    </row>
    <row r="14944" spans="1:2" x14ac:dyDescent="0.2">
      <c r="A14944" t="s">
        <v>52805</v>
      </c>
      <c r="B14944">
        <v>1.1100000000000001</v>
      </c>
    </row>
    <row r="14945" spans="1:2" x14ac:dyDescent="0.2">
      <c r="A14945" t="s">
        <v>17119</v>
      </c>
      <c r="B14945">
        <v>2.0299999999999998</v>
      </c>
    </row>
    <row r="14946" spans="1:2" x14ac:dyDescent="0.2">
      <c r="A14946" t="s">
        <v>52806</v>
      </c>
      <c r="B14946">
        <v>1.84</v>
      </c>
    </row>
    <row r="14947" spans="1:2" x14ac:dyDescent="0.2">
      <c r="A14947" t="s">
        <v>17120</v>
      </c>
      <c r="B14947">
        <v>6.67</v>
      </c>
    </row>
    <row r="14948" spans="1:2" x14ac:dyDescent="0.2">
      <c r="A14948" t="s">
        <v>52807</v>
      </c>
      <c r="B14948">
        <v>6.38</v>
      </c>
    </row>
    <row r="14949" spans="1:2" x14ac:dyDescent="0.2">
      <c r="A14949" t="s">
        <v>17121</v>
      </c>
      <c r="B14949">
        <v>9.91</v>
      </c>
    </row>
    <row r="14950" spans="1:2" x14ac:dyDescent="0.2">
      <c r="A14950" t="s">
        <v>52808</v>
      </c>
      <c r="B14950">
        <v>9.57</v>
      </c>
    </row>
    <row r="14951" spans="1:2" x14ac:dyDescent="0.2">
      <c r="A14951" t="s">
        <v>17122</v>
      </c>
      <c r="B14951">
        <v>12.95</v>
      </c>
    </row>
    <row r="14952" spans="1:2" x14ac:dyDescent="0.2">
      <c r="A14952" t="s">
        <v>52809</v>
      </c>
      <c r="B14952">
        <v>12.56</v>
      </c>
    </row>
    <row r="14953" spans="1:2" x14ac:dyDescent="0.2">
      <c r="A14953" t="s">
        <v>17123</v>
      </c>
      <c r="B14953">
        <v>28.16</v>
      </c>
    </row>
    <row r="14954" spans="1:2" x14ac:dyDescent="0.2">
      <c r="A14954" t="s">
        <v>52810</v>
      </c>
      <c r="B14954">
        <v>26.68</v>
      </c>
    </row>
    <row r="14955" spans="1:2" x14ac:dyDescent="0.2">
      <c r="A14955" t="s">
        <v>17124</v>
      </c>
      <c r="B14955">
        <v>55</v>
      </c>
    </row>
    <row r="14956" spans="1:2" x14ac:dyDescent="0.2">
      <c r="A14956" t="s">
        <v>52811</v>
      </c>
      <c r="B14956">
        <v>52.04</v>
      </c>
    </row>
    <row r="14957" spans="1:2" x14ac:dyDescent="0.2">
      <c r="A14957" t="s">
        <v>17125</v>
      </c>
      <c r="B14957">
        <v>5.14</v>
      </c>
    </row>
    <row r="14958" spans="1:2" x14ac:dyDescent="0.2">
      <c r="A14958" t="s">
        <v>52812</v>
      </c>
      <c r="B14958">
        <v>4.8499999999999996</v>
      </c>
    </row>
    <row r="14959" spans="1:2" x14ac:dyDescent="0.2">
      <c r="A14959" t="s">
        <v>17126</v>
      </c>
      <c r="B14959">
        <v>7.31</v>
      </c>
    </row>
    <row r="14960" spans="1:2" x14ac:dyDescent="0.2">
      <c r="A14960" t="s">
        <v>52813</v>
      </c>
      <c r="B14960">
        <v>6.97</v>
      </c>
    </row>
    <row r="14961" spans="1:2" x14ac:dyDescent="0.2">
      <c r="A14961" t="s">
        <v>17127</v>
      </c>
      <c r="B14961">
        <v>12.82</v>
      </c>
    </row>
    <row r="14962" spans="1:2" x14ac:dyDescent="0.2">
      <c r="A14962" t="s">
        <v>52814</v>
      </c>
      <c r="B14962">
        <v>12.43</v>
      </c>
    </row>
    <row r="14963" spans="1:2" x14ac:dyDescent="0.2">
      <c r="A14963" t="s">
        <v>17128</v>
      </c>
      <c r="B14963">
        <v>19.43</v>
      </c>
    </row>
    <row r="14964" spans="1:2" x14ac:dyDescent="0.2">
      <c r="A14964" t="s">
        <v>52815</v>
      </c>
      <c r="B14964">
        <v>18.940000000000001</v>
      </c>
    </row>
    <row r="14965" spans="1:2" x14ac:dyDescent="0.2">
      <c r="A14965" t="s">
        <v>17129</v>
      </c>
      <c r="B14965">
        <v>35.909999999999997</v>
      </c>
    </row>
    <row r="14966" spans="1:2" x14ac:dyDescent="0.2">
      <c r="A14966" t="s">
        <v>52816</v>
      </c>
      <c r="B14966">
        <v>35.22</v>
      </c>
    </row>
    <row r="14967" spans="1:2" x14ac:dyDescent="0.2">
      <c r="A14967" t="s">
        <v>17130</v>
      </c>
      <c r="B14967">
        <v>36.25</v>
      </c>
    </row>
    <row r="14968" spans="1:2" x14ac:dyDescent="0.2">
      <c r="A14968" t="s">
        <v>52817</v>
      </c>
      <c r="B14968">
        <v>35.270000000000003</v>
      </c>
    </row>
    <row r="14969" spans="1:2" x14ac:dyDescent="0.2">
      <c r="A14969" t="s">
        <v>17131</v>
      </c>
      <c r="B14969">
        <v>112.82</v>
      </c>
    </row>
    <row r="14970" spans="1:2" x14ac:dyDescent="0.2">
      <c r="A14970" t="s">
        <v>52818</v>
      </c>
      <c r="B14970">
        <v>103.94</v>
      </c>
    </row>
    <row r="14971" spans="1:2" x14ac:dyDescent="0.2">
      <c r="A14971" t="s">
        <v>17132</v>
      </c>
      <c r="B14971">
        <v>149.38</v>
      </c>
    </row>
    <row r="14972" spans="1:2" x14ac:dyDescent="0.2">
      <c r="A14972" t="s">
        <v>52819</v>
      </c>
      <c r="B14972">
        <v>137.54</v>
      </c>
    </row>
    <row r="14973" spans="1:2" x14ac:dyDescent="0.2">
      <c r="A14973" t="s">
        <v>17134</v>
      </c>
      <c r="B14973">
        <v>1.88</v>
      </c>
    </row>
    <row r="14974" spans="1:2" x14ac:dyDescent="0.2">
      <c r="A14974" t="s">
        <v>52820</v>
      </c>
      <c r="B14974">
        <v>1.79</v>
      </c>
    </row>
    <row r="14975" spans="1:2" x14ac:dyDescent="0.2">
      <c r="A14975" t="s">
        <v>17135</v>
      </c>
      <c r="B14975">
        <v>2.71</v>
      </c>
    </row>
    <row r="14976" spans="1:2" x14ac:dyDescent="0.2">
      <c r="A14976" t="s">
        <v>52821</v>
      </c>
      <c r="B14976">
        <v>2.57</v>
      </c>
    </row>
    <row r="14977" spans="1:2" x14ac:dyDescent="0.2">
      <c r="A14977" t="s">
        <v>17136</v>
      </c>
      <c r="B14977">
        <v>4.38</v>
      </c>
    </row>
    <row r="14978" spans="1:2" x14ac:dyDescent="0.2">
      <c r="A14978" t="s">
        <v>52822</v>
      </c>
      <c r="B14978">
        <v>4.1399999999999997</v>
      </c>
    </row>
    <row r="14979" spans="1:2" x14ac:dyDescent="0.2">
      <c r="A14979" t="s">
        <v>17137</v>
      </c>
      <c r="B14979">
        <v>4.46</v>
      </c>
    </row>
    <row r="14980" spans="1:2" x14ac:dyDescent="0.2">
      <c r="A14980" t="s">
        <v>52823</v>
      </c>
      <c r="B14980">
        <v>4.22</v>
      </c>
    </row>
    <row r="14981" spans="1:2" x14ac:dyDescent="0.2">
      <c r="A14981" t="s">
        <v>17138</v>
      </c>
      <c r="B14981">
        <v>2.4900000000000002</v>
      </c>
    </row>
    <row r="14982" spans="1:2" x14ac:dyDescent="0.2">
      <c r="A14982" t="s">
        <v>52824</v>
      </c>
      <c r="B14982">
        <v>2.4</v>
      </c>
    </row>
    <row r="14983" spans="1:2" x14ac:dyDescent="0.2">
      <c r="A14983" t="s">
        <v>17139</v>
      </c>
      <c r="B14983">
        <v>3.7</v>
      </c>
    </row>
    <row r="14984" spans="1:2" x14ac:dyDescent="0.2">
      <c r="A14984" t="s">
        <v>52825</v>
      </c>
      <c r="B14984">
        <v>3.56</v>
      </c>
    </row>
    <row r="14985" spans="1:2" x14ac:dyDescent="0.2">
      <c r="A14985" t="s">
        <v>17140</v>
      </c>
      <c r="B14985">
        <v>4.97</v>
      </c>
    </row>
    <row r="14986" spans="1:2" x14ac:dyDescent="0.2">
      <c r="A14986" t="s">
        <v>52826</v>
      </c>
      <c r="B14986">
        <v>4.7300000000000004</v>
      </c>
    </row>
    <row r="14987" spans="1:2" x14ac:dyDescent="0.2">
      <c r="A14987" t="s">
        <v>17141</v>
      </c>
      <c r="B14987">
        <v>5.33</v>
      </c>
    </row>
    <row r="14988" spans="1:2" x14ac:dyDescent="0.2">
      <c r="A14988" t="s">
        <v>52827</v>
      </c>
      <c r="B14988">
        <v>5.09</v>
      </c>
    </row>
    <row r="14989" spans="1:2" x14ac:dyDescent="0.2">
      <c r="A14989" t="s">
        <v>17142</v>
      </c>
      <c r="B14989">
        <v>1.2</v>
      </c>
    </row>
    <row r="14990" spans="1:2" x14ac:dyDescent="0.2">
      <c r="A14990" t="s">
        <v>52828</v>
      </c>
      <c r="B14990">
        <v>1.1100000000000001</v>
      </c>
    </row>
    <row r="14991" spans="1:2" x14ac:dyDescent="0.2">
      <c r="A14991" t="s">
        <v>17143</v>
      </c>
      <c r="B14991">
        <v>2.0299999999999998</v>
      </c>
    </row>
    <row r="14992" spans="1:2" x14ac:dyDescent="0.2">
      <c r="A14992" t="s">
        <v>52829</v>
      </c>
      <c r="B14992">
        <v>1.89</v>
      </c>
    </row>
    <row r="14993" spans="1:2" x14ac:dyDescent="0.2">
      <c r="A14993" t="s">
        <v>17144</v>
      </c>
      <c r="B14993">
        <v>3.22</v>
      </c>
    </row>
    <row r="14994" spans="1:2" x14ac:dyDescent="0.2">
      <c r="A14994" t="s">
        <v>52830</v>
      </c>
      <c r="B14994">
        <v>2.98</v>
      </c>
    </row>
    <row r="14995" spans="1:2" x14ac:dyDescent="0.2">
      <c r="A14995" t="s">
        <v>17145</v>
      </c>
      <c r="B14995">
        <v>3.14</v>
      </c>
    </row>
    <row r="14996" spans="1:2" x14ac:dyDescent="0.2">
      <c r="A14996" t="s">
        <v>52831</v>
      </c>
      <c r="B14996">
        <v>2.9</v>
      </c>
    </row>
    <row r="14997" spans="1:2" x14ac:dyDescent="0.2">
      <c r="A14997" t="s">
        <v>17146</v>
      </c>
      <c r="B14997">
        <v>67.03</v>
      </c>
    </row>
    <row r="14998" spans="1:2" x14ac:dyDescent="0.2">
      <c r="A14998" t="s">
        <v>52832</v>
      </c>
      <c r="B14998">
        <v>58.15</v>
      </c>
    </row>
    <row r="14999" spans="1:2" x14ac:dyDescent="0.2">
      <c r="A14999" t="s">
        <v>17147</v>
      </c>
      <c r="B14999">
        <v>111.73</v>
      </c>
    </row>
    <row r="15000" spans="1:2" x14ac:dyDescent="0.2">
      <c r="A15000" t="s">
        <v>52833</v>
      </c>
      <c r="B15000">
        <v>96.93</v>
      </c>
    </row>
    <row r="15001" spans="1:2" x14ac:dyDescent="0.2">
      <c r="A15001" t="s">
        <v>8850</v>
      </c>
      <c r="B15001">
        <v>1391.61</v>
      </c>
    </row>
    <row r="15002" spans="1:2" x14ac:dyDescent="0.2">
      <c r="A15002" t="s">
        <v>52834</v>
      </c>
      <c r="B15002">
        <v>1285.51</v>
      </c>
    </row>
    <row r="15003" spans="1:2" x14ac:dyDescent="0.2">
      <c r="A15003" t="s">
        <v>17149</v>
      </c>
      <c r="B15003">
        <v>1540.58</v>
      </c>
    </row>
    <row r="15004" spans="1:2" x14ac:dyDescent="0.2">
      <c r="A15004" t="s">
        <v>52835</v>
      </c>
      <c r="B15004">
        <v>1422.4</v>
      </c>
    </row>
    <row r="15005" spans="1:2" x14ac:dyDescent="0.2">
      <c r="A15005" t="s">
        <v>17150</v>
      </c>
      <c r="B15005">
        <v>2158.86</v>
      </c>
    </row>
    <row r="15006" spans="1:2" x14ac:dyDescent="0.2">
      <c r="A15006" t="s">
        <v>52836</v>
      </c>
      <c r="B15006">
        <v>1998.37</v>
      </c>
    </row>
    <row r="15007" spans="1:2" x14ac:dyDescent="0.2">
      <c r="A15007" t="s">
        <v>17151</v>
      </c>
      <c r="B15007">
        <v>4048.16</v>
      </c>
    </row>
    <row r="15008" spans="1:2" x14ac:dyDescent="0.2">
      <c r="A15008" t="s">
        <v>52837</v>
      </c>
      <c r="B15008">
        <v>3849.27</v>
      </c>
    </row>
    <row r="15009" spans="1:2" x14ac:dyDescent="0.2">
      <c r="A15009" t="s">
        <v>17152</v>
      </c>
      <c r="B15009">
        <v>924.92</v>
      </c>
    </row>
    <row r="15010" spans="1:2" x14ac:dyDescent="0.2">
      <c r="A15010" t="s">
        <v>52838</v>
      </c>
      <c r="B15010">
        <v>832.45</v>
      </c>
    </row>
    <row r="15011" spans="1:2" x14ac:dyDescent="0.2">
      <c r="A15011" t="s">
        <v>17153</v>
      </c>
      <c r="B15011">
        <v>1191.1199999999999</v>
      </c>
    </row>
    <row r="15012" spans="1:2" x14ac:dyDescent="0.2">
      <c r="A15012" t="s">
        <v>52839</v>
      </c>
      <c r="B15012">
        <v>1073.98</v>
      </c>
    </row>
    <row r="15013" spans="1:2" x14ac:dyDescent="0.2">
      <c r="A15013" t="s">
        <v>17154</v>
      </c>
      <c r="B15013">
        <v>1268.55</v>
      </c>
    </row>
    <row r="15014" spans="1:2" x14ac:dyDescent="0.2">
      <c r="A15014" t="s">
        <v>52840</v>
      </c>
      <c r="B15014">
        <v>1141.54</v>
      </c>
    </row>
    <row r="15015" spans="1:2" x14ac:dyDescent="0.2">
      <c r="A15015" t="s">
        <v>17155</v>
      </c>
      <c r="B15015">
        <v>2771.71</v>
      </c>
    </row>
    <row r="15016" spans="1:2" x14ac:dyDescent="0.2">
      <c r="A15016" t="s">
        <v>52841</v>
      </c>
      <c r="B15016">
        <v>2571.59</v>
      </c>
    </row>
    <row r="15017" spans="1:2" x14ac:dyDescent="0.2">
      <c r="A15017" t="s">
        <v>17156</v>
      </c>
      <c r="B15017">
        <v>12374.61</v>
      </c>
    </row>
    <row r="15018" spans="1:2" x14ac:dyDescent="0.2">
      <c r="A15018" t="s">
        <v>52842</v>
      </c>
      <c r="B15018">
        <v>12077.7</v>
      </c>
    </row>
    <row r="15019" spans="1:2" x14ac:dyDescent="0.2">
      <c r="A15019" t="s">
        <v>17157</v>
      </c>
      <c r="B15019">
        <v>13154.55</v>
      </c>
    </row>
    <row r="15020" spans="1:2" x14ac:dyDescent="0.2">
      <c r="A15020" t="s">
        <v>52843</v>
      </c>
      <c r="B15020">
        <v>12857.64</v>
      </c>
    </row>
    <row r="15021" spans="1:2" x14ac:dyDescent="0.2">
      <c r="A15021" t="s">
        <v>17158</v>
      </c>
      <c r="B15021">
        <v>14941.62</v>
      </c>
    </row>
    <row r="15022" spans="1:2" x14ac:dyDescent="0.2">
      <c r="A15022" t="s">
        <v>52844</v>
      </c>
      <c r="B15022">
        <v>14644.71</v>
      </c>
    </row>
    <row r="15023" spans="1:2" x14ac:dyDescent="0.2">
      <c r="A15023" t="s">
        <v>17159</v>
      </c>
      <c r="B15023">
        <v>19966.419999999998</v>
      </c>
    </row>
    <row r="15024" spans="1:2" x14ac:dyDescent="0.2">
      <c r="A15024" t="s">
        <v>52845</v>
      </c>
      <c r="B15024">
        <v>19669.509999999998</v>
      </c>
    </row>
    <row r="15025" spans="1:2" x14ac:dyDescent="0.2">
      <c r="A15025" t="s">
        <v>17160</v>
      </c>
      <c r="B15025">
        <v>21670.39</v>
      </c>
    </row>
    <row r="15026" spans="1:2" x14ac:dyDescent="0.2">
      <c r="A15026" t="s">
        <v>52846</v>
      </c>
      <c r="B15026">
        <v>21373.48</v>
      </c>
    </row>
    <row r="15027" spans="1:2" x14ac:dyDescent="0.2">
      <c r="A15027" t="s">
        <v>17161</v>
      </c>
      <c r="B15027">
        <v>19769.05</v>
      </c>
    </row>
    <row r="15028" spans="1:2" x14ac:dyDescent="0.2">
      <c r="A15028" t="s">
        <v>52847</v>
      </c>
      <c r="B15028">
        <v>19277.34</v>
      </c>
    </row>
    <row r="15029" spans="1:2" x14ac:dyDescent="0.2">
      <c r="A15029" t="s">
        <v>17162</v>
      </c>
      <c r="B15029">
        <v>21955.51</v>
      </c>
    </row>
    <row r="15030" spans="1:2" x14ac:dyDescent="0.2">
      <c r="A15030" t="s">
        <v>52848</v>
      </c>
      <c r="B15030">
        <v>21463.81</v>
      </c>
    </row>
    <row r="15031" spans="1:2" x14ac:dyDescent="0.2">
      <c r="A15031" t="s">
        <v>17163</v>
      </c>
      <c r="B15031">
        <v>23683.18</v>
      </c>
    </row>
    <row r="15032" spans="1:2" x14ac:dyDescent="0.2">
      <c r="A15032" t="s">
        <v>52849</v>
      </c>
      <c r="B15032">
        <v>23191.48</v>
      </c>
    </row>
    <row r="15033" spans="1:2" x14ac:dyDescent="0.2">
      <c r="A15033" t="s">
        <v>17164</v>
      </c>
      <c r="B15033">
        <v>30811.64</v>
      </c>
    </row>
    <row r="15034" spans="1:2" x14ac:dyDescent="0.2">
      <c r="A15034" t="s">
        <v>52850</v>
      </c>
      <c r="B15034">
        <v>30319.94</v>
      </c>
    </row>
    <row r="15035" spans="1:2" x14ac:dyDescent="0.2">
      <c r="A15035" t="s">
        <v>17165</v>
      </c>
      <c r="B15035">
        <v>33761.339999999997</v>
      </c>
    </row>
    <row r="15036" spans="1:2" x14ac:dyDescent="0.2">
      <c r="A15036" t="s">
        <v>52851</v>
      </c>
      <c r="B15036">
        <v>33273.410000000003</v>
      </c>
    </row>
    <row r="15037" spans="1:2" x14ac:dyDescent="0.2">
      <c r="A15037" t="s">
        <v>17166</v>
      </c>
      <c r="B15037">
        <v>2153.39</v>
      </c>
    </row>
    <row r="15038" spans="1:2" x14ac:dyDescent="0.2">
      <c r="A15038" t="s">
        <v>52852</v>
      </c>
      <c r="B15038">
        <v>2033.37</v>
      </c>
    </row>
    <row r="15039" spans="1:2" x14ac:dyDescent="0.2">
      <c r="A15039" t="s">
        <v>17167</v>
      </c>
      <c r="B15039">
        <v>2381.3200000000002</v>
      </c>
    </row>
    <row r="15040" spans="1:2" x14ac:dyDescent="0.2">
      <c r="A15040" t="s">
        <v>52853</v>
      </c>
      <c r="B15040">
        <v>2245.3200000000002</v>
      </c>
    </row>
    <row r="15041" spans="1:2" x14ac:dyDescent="0.2">
      <c r="A15041" t="s">
        <v>17168</v>
      </c>
      <c r="B15041">
        <v>2456.94</v>
      </c>
    </row>
    <row r="15042" spans="1:2" x14ac:dyDescent="0.2">
      <c r="A15042" t="s">
        <v>52854</v>
      </c>
      <c r="B15042">
        <v>2311.0700000000002</v>
      </c>
    </row>
    <row r="15043" spans="1:2" x14ac:dyDescent="0.2">
      <c r="A15043" t="s">
        <v>17169</v>
      </c>
      <c r="B15043">
        <v>3763.8</v>
      </c>
    </row>
    <row r="15044" spans="1:2" x14ac:dyDescent="0.2">
      <c r="A15044" t="s">
        <v>52855</v>
      </c>
      <c r="B15044">
        <v>3547.57</v>
      </c>
    </row>
    <row r="15045" spans="1:2" x14ac:dyDescent="0.2">
      <c r="A15045" t="s">
        <v>17170</v>
      </c>
      <c r="B15045">
        <v>13679.02</v>
      </c>
    </row>
    <row r="15046" spans="1:2" x14ac:dyDescent="0.2">
      <c r="A15046" t="s">
        <v>52856</v>
      </c>
      <c r="B15046">
        <v>13139.7</v>
      </c>
    </row>
    <row r="15047" spans="1:2" x14ac:dyDescent="0.2">
      <c r="A15047" t="s">
        <v>17171</v>
      </c>
      <c r="B15047">
        <v>15289.21</v>
      </c>
    </row>
    <row r="15048" spans="1:2" x14ac:dyDescent="0.2">
      <c r="A15048" t="s">
        <v>52857</v>
      </c>
      <c r="B15048">
        <v>14749.89</v>
      </c>
    </row>
    <row r="15049" spans="1:2" x14ac:dyDescent="0.2">
      <c r="A15049" t="s">
        <v>17172</v>
      </c>
      <c r="B15049">
        <v>18529.23</v>
      </c>
    </row>
    <row r="15050" spans="1:2" x14ac:dyDescent="0.2">
      <c r="A15050" t="s">
        <v>52858</v>
      </c>
      <c r="B15050">
        <v>17989.91</v>
      </c>
    </row>
    <row r="15051" spans="1:2" x14ac:dyDescent="0.2">
      <c r="A15051" t="s">
        <v>17173</v>
      </c>
      <c r="B15051">
        <v>18775.560000000001</v>
      </c>
    </row>
    <row r="15052" spans="1:2" x14ac:dyDescent="0.2">
      <c r="A15052" t="s">
        <v>52859</v>
      </c>
      <c r="B15052">
        <v>18231.04</v>
      </c>
    </row>
    <row r="15053" spans="1:2" x14ac:dyDescent="0.2">
      <c r="A15053" t="s">
        <v>17174</v>
      </c>
      <c r="B15053">
        <v>21050.62</v>
      </c>
    </row>
    <row r="15054" spans="1:2" x14ac:dyDescent="0.2">
      <c r="A15054" t="s">
        <v>52860</v>
      </c>
      <c r="B15054">
        <v>20506.11</v>
      </c>
    </row>
    <row r="15055" spans="1:2" x14ac:dyDescent="0.2">
      <c r="A15055" t="s">
        <v>17175</v>
      </c>
      <c r="B15055">
        <v>10564.86</v>
      </c>
    </row>
    <row r="15056" spans="1:2" x14ac:dyDescent="0.2">
      <c r="A15056" t="s">
        <v>52861</v>
      </c>
      <c r="B15056">
        <v>10215.16</v>
      </c>
    </row>
    <row r="15057" spans="1:2" x14ac:dyDescent="0.2">
      <c r="A15057" t="s">
        <v>17176</v>
      </c>
      <c r="B15057">
        <v>11343.25</v>
      </c>
    </row>
    <row r="15058" spans="1:2" x14ac:dyDescent="0.2">
      <c r="A15058" t="s">
        <v>52862</v>
      </c>
      <c r="B15058">
        <v>10993.55</v>
      </c>
    </row>
    <row r="15059" spans="1:2" x14ac:dyDescent="0.2">
      <c r="A15059" t="s">
        <v>17177</v>
      </c>
      <c r="B15059">
        <v>12503.72</v>
      </c>
    </row>
    <row r="15060" spans="1:2" x14ac:dyDescent="0.2">
      <c r="A15060" t="s">
        <v>52863</v>
      </c>
      <c r="B15060">
        <v>12154.02</v>
      </c>
    </row>
    <row r="15061" spans="1:2" x14ac:dyDescent="0.2">
      <c r="A15061" t="s">
        <v>17178</v>
      </c>
      <c r="B15061">
        <v>13361</v>
      </c>
    </row>
    <row r="15062" spans="1:2" x14ac:dyDescent="0.2">
      <c r="A15062" t="s">
        <v>52864</v>
      </c>
      <c r="B15062">
        <v>13008.25</v>
      </c>
    </row>
    <row r="15063" spans="1:2" x14ac:dyDescent="0.2">
      <c r="A15063" t="s">
        <v>17179</v>
      </c>
      <c r="B15063">
        <v>15066.77</v>
      </c>
    </row>
    <row r="15064" spans="1:2" x14ac:dyDescent="0.2">
      <c r="A15064" t="s">
        <v>52865</v>
      </c>
      <c r="B15064">
        <v>14714.02</v>
      </c>
    </row>
    <row r="15065" spans="1:2" x14ac:dyDescent="0.2">
      <c r="A15065" t="s">
        <v>17180</v>
      </c>
      <c r="B15065">
        <v>29645.53</v>
      </c>
    </row>
    <row r="15066" spans="1:2" x14ac:dyDescent="0.2">
      <c r="A15066" t="s">
        <v>52866</v>
      </c>
      <c r="B15066">
        <v>29094.63</v>
      </c>
    </row>
    <row r="15067" spans="1:2" x14ac:dyDescent="0.2">
      <c r="A15067" t="s">
        <v>17181</v>
      </c>
      <c r="B15067">
        <v>21585.45</v>
      </c>
    </row>
    <row r="15068" spans="1:2" x14ac:dyDescent="0.2">
      <c r="A15068" t="s">
        <v>52867</v>
      </c>
      <c r="B15068">
        <v>21226.32</v>
      </c>
    </row>
    <row r="15069" spans="1:2" x14ac:dyDescent="0.2">
      <c r="A15069" t="s">
        <v>17183</v>
      </c>
      <c r="B15069">
        <v>17.16</v>
      </c>
    </row>
    <row r="15070" spans="1:2" x14ac:dyDescent="0.2">
      <c r="A15070" t="s">
        <v>52868</v>
      </c>
      <c r="B15070">
        <v>16.2</v>
      </c>
    </row>
    <row r="15071" spans="1:2" x14ac:dyDescent="0.2">
      <c r="A15071" t="s">
        <v>17186</v>
      </c>
      <c r="B15071">
        <v>83.74</v>
      </c>
    </row>
    <row r="15072" spans="1:2" x14ac:dyDescent="0.2">
      <c r="A15072" t="s">
        <v>52869</v>
      </c>
      <c r="B15072">
        <v>76.28</v>
      </c>
    </row>
    <row r="15073" spans="1:2" x14ac:dyDescent="0.2">
      <c r="A15073" t="s">
        <v>17187</v>
      </c>
      <c r="B15073">
        <v>97.52</v>
      </c>
    </row>
    <row r="15074" spans="1:2" x14ac:dyDescent="0.2">
      <c r="A15074" t="s">
        <v>52870</v>
      </c>
      <c r="B15074">
        <v>89.86</v>
      </c>
    </row>
    <row r="15075" spans="1:2" x14ac:dyDescent="0.2">
      <c r="A15075" t="s">
        <v>17188</v>
      </c>
      <c r="B15075">
        <v>109.01</v>
      </c>
    </row>
    <row r="15076" spans="1:2" x14ac:dyDescent="0.2">
      <c r="A15076" t="s">
        <v>52871</v>
      </c>
      <c r="B15076">
        <v>101.16</v>
      </c>
    </row>
    <row r="15077" spans="1:2" x14ac:dyDescent="0.2">
      <c r="A15077" t="s">
        <v>17189</v>
      </c>
      <c r="B15077">
        <v>139.61000000000001</v>
      </c>
    </row>
    <row r="15078" spans="1:2" x14ac:dyDescent="0.2">
      <c r="A15078" t="s">
        <v>52872</v>
      </c>
      <c r="B15078">
        <v>131.56</v>
      </c>
    </row>
    <row r="15079" spans="1:2" x14ac:dyDescent="0.2">
      <c r="A15079" t="s">
        <v>17190</v>
      </c>
      <c r="B15079">
        <v>159.96</v>
      </c>
    </row>
    <row r="15080" spans="1:2" x14ac:dyDescent="0.2">
      <c r="A15080" t="s">
        <v>52873</v>
      </c>
      <c r="B15080">
        <v>151.71</v>
      </c>
    </row>
    <row r="15081" spans="1:2" x14ac:dyDescent="0.2">
      <c r="A15081" t="s">
        <v>17191</v>
      </c>
      <c r="B15081">
        <v>192.42</v>
      </c>
    </row>
    <row r="15082" spans="1:2" x14ac:dyDescent="0.2">
      <c r="A15082" t="s">
        <v>52874</v>
      </c>
      <c r="B15082">
        <v>183.95</v>
      </c>
    </row>
    <row r="15083" spans="1:2" x14ac:dyDescent="0.2">
      <c r="A15083" t="s">
        <v>17192</v>
      </c>
      <c r="B15083">
        <v>238.38</v>
      </c>
    </row>
    <row r="15084" spans="1:2" x14ac:dyDescent="0.2">
      <c r="A15084" t="s">
        <v>52875</v>
      </c>
      <c r="B15084">
        <v>229.69</v>
      </c>
    </row>
    <row r="15085" spans="1:2" x14ac:dyDescent="0.2">
      <c r="A15085" t="s">
        <v>17193</v>
      </c>
      <c r="B15085">
        <v>2691.4</v>
      </c>
    </row>
    <row r="15086" spans="1:2" x14ac:dyDescent="0.2">
      <c r="A15086" t="s">
        <v>52876</v>
      </c>
      <c r="B15086">
        <v>2588.41</v>
      </c>
    </row>
    <row r="15087" spans="1:2" x14ac:dyDescent="0.2">
      <c r="A15087" t="s">
        <v>17194</v>
      </c>
      <c r="B15087">
        <v>2972.85</v>
      </c>
    </row>
    <row r="15088" spans="1:2" x14ac:dyDescent="0.2">
      <c r="A15088" t="s">
        <v>52877</v>
      </c>
      <c r="B15088">
        <v>2835.53</v>
      </c>
    </row>
    <row r="15089" spans="1:2" x14ac:dyDescent="0.2">
      <c r="A15089" t="s">
        <v>17196</v>
      </c>
      <c r="B15089">
        <v>2938.56</v>
      </c>
    </row>
    <row r="15090" spans="1:2" x14ac:dyDescent="0.2">
      <c r="A15090" t="s">
        <v>52878</v>
      </c>
      <c r="B15090">
        <v>2801.24</v>
      </c>
    </row>
    <row r="15091" spans="1:2" x14ac:dyDescent="0.2">
      <c r="A15091" t="s">
        <v>17197</v>
      </c>
      <c r="B15091">
        <v>3291.38</v>
      </c>
    </row>
    <row r="15092" spans="1:2" x14ac:dyDescent="0.2">
      <c r="A15092" t="s">
        <v>52879</v>
      </c>
      <c r="B15092">
        <v>3119.74</v>
      </c>
    </row>
    <row r="15093" spans="1:2" x14ac:dyDescent="0.2">
      <c r="A15093" t="s">
        <v>17199</v>
      </c>
      <c r="B15093">
        <v>3291.38</v>
      </c>
    </row>
    <row r="15094" spans="1:2" x14ac:dyDescent="0.2">
      <c r="A15094" t="s">
        <v>52880</v>
      </c>
      <c r="B15094">
        <v>3119.74</v>
      </c>
    </row>
    <row r="15095" spans="1:2" x14ac:dyDescent="0.2">
      <c r="A15095" t="s">
        <v>17201</v>
      </c>
      <c r="B15095">
        <v>3611.25</v>
      </c>
    </row>
    <row r="15096" spans="1:2" x14ac:dyDescent="0.2">
      <c r="A15096" t="s">
        <v>52881</v>
      </c>
      <c r="B15096">
        <v>3405.28</v>
      </c>
    </row>
    <row r="15097" spans="1:2" x14ac:dyDescent="0.2">
      <c r="A15097" t="s">
        <v>17202</v>
      </c>
      <c r="B15097">
        <v>3672.77</v>
      </c>
    </row>
    <row r="15098" spans="1:2" x14ac:dyDescent="0.2">
      <c r="A15098" t="s">
        <v>52882</v>
      </c>
      <c r="B15098">
        <v>3466.76</v>
      </c>
    </row>
    <row r="15099" spans="1:2" x14ac:dyDescent="0.2">
      <c r="A15099" t="s">
        <v>17204</v>
      </c>
      <c r="B15099">
        <v>277.2</v>
      </c>
    </row>
    <row r="15100" spans="1:2" x14ac:dyDescent="0.2">
      <c r="A15100" t="s">
        <v>52883</v>
      </c>
      <c r="B15100">
        <v>244.38</v>
      </c>
    </row>
    <row r="15101" spans="1:2" x14ac:dyDescent="0.2">
      <c r="A15101" t="s">
        <v>17205</v>
      </c>
      <c r="B15101">
        <v>213.98</v>
      </c>
    </row>
    <row r="15102" spans="1:2" x14ac:dyDescent="0.2">
      <c r="A15102" t="s">
        <v>52884</v>
      </c>
      <c r="B15102">
        <v>190.1</v>
      </c>
    </row>
    <row r="15103" spans="1:2" x14ac:dyDescent="0.2">
      <c r="A15103" t="s">
        <v>17206</v>
      </c>
      <c r="B15103">
        <v>304.45</v>
      </c>
    </row>
    <row r="15104" spans="1:2" x14ac:dyDescent="0.2">
      <c r="A15104" t="s">
        <v>52885</v>
      </c>
      <c r="B15104">
        <v>278.11</v>
      </c>
    </row>
    <row r="15105" spans="1:2" x14ac:dyDescent="0.2">
      <c r="A15105" t="s">
        <v>17207</v>
      </c>
      <c r="B15105">
        <v>212.53</v>
      </c>
    </row>
    <row r="15106" spans="1:2" x14ac:dyDescent="0.2">
      <c r="A15106" t="s">
        <v>52886</v>
      </c>
      <c r="B15106">
        <v>187.79</v>
      </c>
    </row>
    <row r="15107" spans="1:2" x14ac:dyDescent="0.2">
      <c r="A15107" t="s">
        <v>17208</v>
      </c>
      <c r="B15107">
        <v>185.21</v>
      </c>
    </row>
    <row r="15108" spans="1:2" x14ac:dyDescent="0.2">
      <c r="A15108" t="s">
        <v>52887</v>
      </c>
      <c r="B15108">
        <v>164.83</v>
      </c>
    </row>
    <row r="15109" spans="1:2" x14ac:dyDescent="0.2">
      <c r="A15109" t="s">
        <v>17209</v>
      </c>
      <c r="B15109">
        <v>259.43</v>
      </c>
    </row>
    <row r="15110" spans="1:2" x14ac:dyDescent="0.2">
      <c r="A15110" t="s">
        <v>52888</v>
      </c>
      <c r="B15110">
        <v>239.05</v>
      </c>
    </row>
    <row r="15111" spans="1:2" x14ac:dyDescent="0.2">
      <c r="A15111" t="s">
        <v>17210</v>
      </c>
      <c r="B15111">
        <v>517.34</v>
      </c>
    </row>
    <row r="15112" spans="1:2" x14ac:dyDescent="0.2">
      <c r="A15112" t="s">
        <v>52889</v>
      </c>
      <c r="B15112">
        <v>458.26</v>
      </c>
    </row>
    <row r="15113" spans="1:2" x14ac:dyDescent="0.2">
      <c r="A15113" t="s">
        <v>17211</v>
      </c>
      <c r="B15113">
        <v>358.66</v>
      </c>
    </row>
    <row r="15114" spans="1:2" x14ac:dyDescent="0.2">
      <c r="A15114" t="s">
        <v>52890</v>
      </c>
      <c r="B15114">
        <v>321.95999999999998</v>
      </c>
    </row>
    <row r="15115" spans="1:2" x14ac:dyDescent="0.2">
      <c r="A15115" t="s">
        <v>17212</v>
      </c>
      <c r="B15115">
        <v>454.51</v>
      </c>
    </row>
    <row r="15116" spans="1:2" x14ac:dyDescent="0.2">
      <c r="A15116" t="s">
        <v>52891</v>
      </c>
      <c r="B15116">
        <v>415.83</v>
      </c>
    </row>
    <row r="15117" spans="1:2" x14ac:dyDescent="0.2">
      <c r="A15117" t="s">
        <v>17213</v>
      </c>
      <c r="B15117">
        <v>394.51</v>
      </c>
    </row>
    <row r="15118" spans="1:2" x14ac:dyDescent="0.2">
      <c r="A15118" t="s">
        <v>52892</v>
      </c>
      <c r="B15118">
        <v>350.47</v>
      </c>
    </row>
    <row r="15119" spans="1:2" x14ac:dyDescent="0.2">
      <c r="A15119" t="s">
        <v>17214</v>
      </c>
      <c r="B15119">
        <v>325.60000000000002</v>
      </c>
    </row>
    <row r="15120" spans="1:2" x14ac:dyDescent="0.2">
      <c r="A15120" t="s">
        <v>52893</v>
      </c>
      <c r="B15120">
        <v>292.48</v>
      </c>
    </row>
    <row r="15121" spans="1:2" x14ac:dyDescent="0.2">
      <c r="A15121" t="s">
        <v>17215</v>
      </c>
      <c r="B15121">
        <v>434.69</v>
      </c>
    </row>
    <row r="15122" spans="1:2" x14ac:dyDescent="0.2">
      <c r="A15122" t="s">
        <v>52894</v>
      </c>
      <c r="B15122">
        <v>399.51</v>
      </c>
    </row>
    <row r="15123" spans="1:2" x14ac:dyDescent="0.2">
      <c r="A15123" t="s">
        <v>17216</v>
      </c>
      <c r="B15123">
        <v>657.71</v>
      </c>
    </row>
    <row r="15124" spans="1:2" x14ac:dyDescent="0.2">
      <c r="A15124" t="s">
        <v>52895</v>
      </c>
      <c r="B15124">
        <v>583.35</v>
      </c>
    </row>
    <row r="15125" spans="1:2" x14ac:dyDescent="0.2">
      <c r="A15125" t="s">
        <v>17217</v>
      </c>
      <c r="B15125">
        <v>467.22</v>
      </c>
    </row>
    <row r="15126" spans="1:2" x14ac:dyDescent="0.2">
      <c r="A15126" t="s">
        <v>52896</v>
      </c>
      <c r="B15126">
        <v>419.71</v>
      </c>
    </row>
    <row r="15127" spans="1:2" x14ac:dyDescent="0.2">
      <c r="A15127" t="s">
        <v>17218</v>
      </c>
      <c r="B15127">
        <v>620.92999999999995</v>
      </c>
    </row>
    <row r="15128" spans="1:2" x14ac:dyDescent="0.2">
      <c r="A15128" t="s">
        <v>52897</v>
      </c>
      <c r="B15128">
        <v>570.95000000000005</v>
      </c>
    </row>
    <row r="15129" spans="1:2" x14ac:dyDescent="0.2">
      <c r="A15129" t="s">
        <v>17219</v>
      </c>
      <c r="B15129">
        <v>507.09</v>
      </c>
    </row>
    <row r="15130" spans="1:2" x14ac:dyDescent="0.2">
      <c r="A15130" t="s">
        <v>52898</v>
      </c>
      <c r="B15130">
        <v>451.21</v>
      </c>
    </row>
    <row r="15131" spans="1:2" x14ac:dyDescent="0.2">
      <c r="A15131" t="s">
        <v>17220</v>
      </c>
      <c r="B15131">
        <v>424.31</v>
      </c>
    </row>
    <row r="15132" spans="1:2" x14ac:dyDescent="0.2">
      <c r="A15132" t="s">
        <v>52899</v>
      </c>
      <c r="B15132">
        <v>381.53</v>
      </c>
    </row>
    <row r="15133" spans="1:2" x14ac:dyDescent="0.2">
      <c r="A15133" t="s">
        <v>17221</v>
      </c>
      <c r="B15133">
        <v>591.75</v>
      </c>
    </row>
    <row r="15134" spans="1:2" x14ac:dyDescent="0.2">
      <c r="A15134" t="s">
        <v>52900</v>
      </c>
      <c r="B15134">
        <v>546.71</v>
      </c>
    </row>
    <row r="15135" spans="1:2" x14ac:dyDescent="0.2">
      <c r="A15135" t="s">
        <v>17222</v>
      </c>
      <c r="B15135">
        <v>714.14</v>
      </c>
    </row>
    <row r="15136" spans="1:2" x14ac:dyDescent="0.2">
      <c r="A15136" t="s">
        <v>52901</v>
      </c>
      <c r="B15136">
        <v>634.27</v>
      </c>
    </row>
    <row r="15137" spans="1:2" x14ac:dyDescent="0.2">
      <c r="A15137" t="s">
        <v>17223</v>
      </c>
      <c r="B15137">
        <v>492.71</v>
      </c>
    </row>
    <row r="15138" spans="1:2" x14ac:dyDescent="0.2">
      <c r="A15138" t="s">
        <v>52902</v>
      </c>
      <c r="B15138">
        <v>444.16</v>
      </c>
    </row>
    <row r="15139" spans="1:2" x14ac:dyDescent="0.2">
      <c r="A15139" t="s">
        <v>17224</v>
      </c>
      <c r="B15139">
        <v>700.59</v>
      </c>
    </row>
    <row r="15140" spans="1:2" x14ac:dyDescent="0.2">
      <c r="A15140" t="s">
        <v>52903</v>
      </c>
      <c r="B15140">
        <v>649.58000000000004</v>
      </c>
    </row>
    <row r="15141" spans="1:2" x14ac:dyDescent="0.2">
      <c r="A15141" t="s">
        <v>17225</v>
      </c>
      <c r="B15141">
        <v>558.14</v>
      </c>
    </row>
    <row r="15142" spans="1:2" x14ac:dyDescent="0.2">
      <c r="A15142" t="s">
        <v>52904</v>
      </c>
      <c r="B15142">
        <v>497.19</v>
      </c>
    </row>
    <row r="15143" spans="1:2" x14ac:dyDescent="0.2">
      <c r="A15143" t="s">
        <v>17226</v>
      </c>
      <c r="B15143">
        <v>462.38</v>
      </c>
    </row>
    <row r="15144" spans="1:2" x14ac:dyDescent="0.2">
      <c r="A15144" t="s">
        <v>52905</v>
      </c>
      <c r="B15144">
        <v>416.72</v>
      </c>
    </row>
    <row r="15145" spans="1:2" x14ac:dyDescent="0.2">
      <c r="A15145" t="s">
        <v>17227</v>
      </c>
      <c r="B15145">
        <v>674.59</v>
      </c>
    </row>
    <row r="15146" spans="1:2" x14ac:dyDescent="0.2">
      <c r="A15146" t="s">
        <v>52906</v>
      </c>
      <c r="B15146">
        <v>626.46</v>
      </c>
    </row>
    <row r="15147" spans="1:2" x14ac:dyDescent="0.2">
      <c r="A15147" t="s">
        <v>17228</v>
      </c>
      <c r="B15147">
        <v>808.67</v>
      </c>
    </row>
    <row r="15148" spans="1:2" x14ac:dyDescent="0.2">
      <c r="A15148" t="s">
        <v>52907</v>
      </c>
      <c r="B15148">
        <v>718.36</v>
      </c>
    </row>
    <row r="15149" spans="1:2" x14ac:dyDescent="0.2">
      <c r="A15149" t="s">
        <v>17229</v>
      </c>
      <c r="B15149">
        <v>563.36</v>
      </c>
    </row>
    <row r="15150" spans="1:2" x14ac:dyDescent="0.2">
      <c r="A15150" t="s">
        <v>52908</v>
      </c>
      <c r="B15150">
        <v>508.85</v>
      </c>
    </row>
    <row r="15151" spans="1:2" x14ac:dyDescent="0.2">
      <c r="A15151" t="s">
        <v>17230</v>
      </c>
      <c r="B15151">
        <v>810.32</v>
      </c>
    </row>
    <row r="15152" spans="1:2" x14ac:dyDescent="0.2">
      <c r="A15152" t="s">
        <v>52909</v>
      </c>
      <c r="B15152">
        <v>753.34</v>
      </c>
    </row>
    <row r="15153" spans="1:2" x14ac:dyDescent="0.2">
      <c r="A15153" t="s">
        <v>17231</v>
      </c>
      <c r="B15153">
        <v>625.45000000000005</v>
      </c>
    </row>
    <row r="15154" spans="1:2" x14ac:dyDescent="0.2">
      <c r="A15154" t="s">
        <v>52910</v>
      </c>
      <c r="B15154">
        <v>557.44000000000005</v>
      </c>
    </row>
    <row r="15155" spans="1:2" x14ac:dyDescent="0.2">
      <c r="A15155" t="s">
        <v>17232</v>
      </c>
      <c r="B15155">
        <v>523.77</v>
      </c>
    </row>
    <row r="15156" spans="1:2" x14ac:dyDescent="0.2">
      <c r="A15156" t="s">
        <v>52911</v>
      </c>
      <c r="B15156">
        <v>473.22</v>
      </c>
    </row>
    <row r="15157" spans="1:2" x14ac:dyDescent="0.2">
      <c r="A15157" t="s">
        <v>17233</v>
      </c>
      <c r="B15157">
        <v>775.75</v>
      </c>
    </row>
    <row r="15158" spans="1:2" x14ac:dyDescent="0.2">
      <c r="A15158" t="s">
        <v>52912</v>
      </c>
      <c r="B15158">
        <v>722.74</v>
      </c>
    </row>
    <row r="15159" spans="1:2" x14ac:dyDescent="0.2">
      <c r="A15159" t="s">
        <v>17234</v>
      </c>
      <c r="B15159">
        <v>929.81</v>
      </c>
    </row>
    <row r="15160" spans="1:2" x14ac:dyDescent="0.2">
      <c r="A15160" t="s">
        <v>52913</v>
      </c>
      <c r="B15160">
        <v>825.58</v>
      </c>
    </row>
    <row r="15161" spans="1:2" x14ac:dyDescent="0.2">
      <c r="A15161" t="s">
        <v>17235</v>
      </c>
      <c r="B15161">
        <v>652.67999999999995</v>
      </c>
    </row>
    <row r="15162" spans="1:2" x14ac:dyDescent="0.2">
      <c r="A15162" t="s">
        <v>52914</v>
      </c>
      <c r="B15162">
        <v>588.73</v>
      </c>
    </row>
    <row r="15163" spans="1:2" x14ac:dyDescent="0.2">
      <c r="A15163" t="s">
        <v>17236</v>
      </c>
      <c r="B15163">
        <v>938.72</v>
      </c>
    </row>
    <row r="15164" spans="1:2" x14ac:dyDescent="0.2">
      <c r="A15164" t="s">
        <v>52915</v>
      </c>
      <c r="B15164">
        <v>872.3</v>
      </c>
    </row>
    <row r="15165" spans="1:2" x14ac:dyDescent="0.2">
      <c r="A15165" t="s">
        <v>17237</v>
      </c>
      <c r="B15165">
        <v>723.38</v>
      </c>
    </row>
    <row r="15166" spans="1:2" x14ac:dyDescent="0.2">
      <c r="A15166" t="s">
        <v>52916</v>
      </c>
      <c r="B15166">
        <v>644.29999999999995</v>
      </c>
    </row>
    <row r="15167" spans="1:2" x14ac:dyDescent="0.2">
      <c r="A15167" t="s">
        <v>17238</v>
      </c>
      <c r="B15167">
        <v>607.83000000000004</v>
      </c>
    </row>
    <row r="15168" spans="1:2" x14ac:dyDescent="0.2">
      <c r="A15168" t="s">
        <v>52917</v>
      </c>
      <c r="B15168">
        <v>548.4</v>
      </c>
    </row>
    <row r="15169" spans="1:2" x14ac:dyDescent="0.2">
      <c r="A15169" t="s">
        <v>17239</v>
      </c>
      <c r="B15169">
        <v>898.61</v>
      </c>
    </row>
    <row r="15170" spans="1:2" x14ac:dyDescent="0.2">
      <c r="A15170" t="s">
        <v>52918</v>
      </c>
      <c r="B15170">
        <v>836.71</v>
      </c>
    </row>
    <row r="15171" spans="1:2" x14ac:dyDescent="0.2">
      <c r="A15171" t="s">
        <v>17240</v>
      </c>
      <c r="B15171">
        <v>1058.75</v>
      </c>
    </row>
    <row r="15172" spans="1:2" x14ac:dyDescent="0.2">
      <c r="A15172" t="s">
        <v>52919</v>
      </c>
      <c r="B15172">
        <v>942.03</v>
      </c>
    </row>
    <row r="15173" spans="1:2" x14ac:dyDescent="0.2">
      <c r="A15173" t="s">
        <v>17241</v>
      </c>
      <c r="B15173">
        <v>752.52</v>
      </c>
    </row>
    <row r="15174" spans="1:2" x14ac:dyDescent="0.2">
      <c r="A15174" t="s">
        <v>52920</v>
      </c>
      <c r="B15174">
        <v>679.31</v>
      </c>
    </row>
    <row r="15175" spans="1:2" x14ac:dyDescent="0.2">
      <c r="A15175" t="s">
        <v>17242</v>
      </c>
      <c r="B15175">
        <v>1139.27</v>
      </c>
    </row>
    <row r="15176" spans="1:2" x14ac:dyDescent="0.2">
      <c r="A15176" t="s">
        <v>52921</v>
      </c>
      <c r="B15176">
        <v>1063.5899999999999</v>
      </c>
    </row>
    <row r="15177" spans="1:2" x14ac:dyDescent="0.2">
      <c r="A15177" t="s">
        <v>17243</v>
      </c>
      <c r="B15177">
        <v>432.89</v>
      </c>
    </row>
    <row r="15178" spans="1:2" x14ac:dyDescent="0.2">
      <c r="A15178" t="s">
        <v>52922</v>
      </c>
      <c r="B15178">
        <v>380.79</v>
      </c>
    </row>
    <row r="15179" spans="1:2" x14ac:dyDescent="0.2">
      <c r="A15179" t="s">
        <v>17244</v>
      </c>
      <c r="B15179">
        <v>337.44</v>
      </c>
    </row>
    <row r="15180" spans="1:2" x14ac:dyDescent="0.2">
      <c r="A15180" t="s">
        <v>52923</v>
      </c>
      <c r="B15180">
        <v>298.76</v>
      </c>
    </row>
    <row r="15181" spans="1:2" x14ac:dyDescent="0.2">
      <c r="A15181" t="s">
        <v>17245</v>
      </c>
      <c r="B15181">
        <v>512.27</v>
      </c>
    </row>
    <row r="15182" spans="1:2" x14ac:dyDescent="0.2">
      <c r="A15182" t="s">
        <v>52924</v>
      </c>
      <c r="B15182">
        <v>471.12</v>
      </c>
    </row>
    <row r="15183" spans="1:2" x14ac:dyDescent="0.2">
      <c r="A15183" t="s">
        <v>17246</v>
      </c>
      <c r="B15183">
        <v>375.47</v>
      </c>
    </row>
    <row r="15184" spans="1:2" x14ac:dyDescent="0.2">
      <c r="A15184" t="s">
        <v>52925</v>
      </c>
      <c r="B15184">
        <v>330.24</v>
      </c>
    </row>
    <row r="15185" spans="1:2" x14ac:dyDescent="0.2">
      <c r="A15185" t="s">
        <v>17247</v>
      </c>
      <c r="B15185">
        <v>333.88</v>
      </c>
    </row>
    <row r="15186" spans="1:2" x14ac:dyDescent="0.2">
      <c r="A15186" t="s">
        <v>52926</v>
      </c>
      <c r="B15186">
        <v>295.2</v>
      </c>
    </row>
    <row r="15187" spans="1:2" x14ac:dyDescent="0.2">
      <c r="A15187" t="s">
        <v>17248</v>
      </c>
      <c r="B15187">
        <v>510.98</v>
      </c>
    </row>
    <row r="15188" spans="1:2" x14ac:dyDescent="0.2">
      <c r="A15188" t="s">
        <v>52927</v>
      </c>
      <c r="B15188">
        <v>469.83</v>
      </c>
    </row>
    <row r="15189" spans="1:2" x14ac:dyDescent="0.2">
      <c r="A15189" t="s">
        <v>17249</v>
      </c>
      <c r="B15189">
        <v>560.94000000000005</v>
      </c>
    </row>
    <row r="15190" spans="1:2" x14ac:dyDescent="0.2">
      <c r="A15190" t="s">
        <v>52928</v>
      </c>
      <c r="B15190">
        <v>494.95</v>
      </c>
    </row>
    <row r="15191" spans="1:2" x14ac:dyDescent="0.2">
      <c r="A15191" t="s">
        <v>17250</v>
      </c>
      <c r="B15191">
        <v>401.85</v>
      </c>
    </row>
    <row r="15192" spans="1:2" x14ac:dyDescent="0.2">
      <c r="A15192" t="s">
        <v>52929</v>
      </c>
      <c r="B15192">
        <v>358.24</v>
      </c>
    </row>
    <row r="15193" spans="1:2" x14ac:dyDescent="0.2">
      <c r="A15193" t="s">
        <v>17251</v>
      </c>
      <c r="B15193">
        <v>620.87</v>
      </c>
    </row>
    <row r="15194" spans="1:2" x14ac:dyDescent="0.2">
      <c r="A15194" t="s">
        <v>52930</v>
      </c>
      <c r="B15194">
        <v>574.79</v>
      </c>
    </row>
    <row r="15195" spans="1:2" x14ac:dyDescent="0.2">
      <c r="A15195" t="s">
        <v>17252</v>
      </c>
      <c r="B15195">
        <v>465.34</v>
      </c>
    </row>
    <row r="15196" spans="1:2" x14ac:dyDescent="0.2">
      <c r="A15196" t="s">
        <v>52931</v>
      </c>
      <c r="B15196">
        <v>410.81</v>
      </c>
    </row>
    <row r="15197" spans="1:2" x14ac:dyDescent="0.2">
      <c r="A15197" t="s">
        <v>17253</v>
      </c>
      <c r="B15197">
        <v>396.02</v>
      </c>
    </row>
    <row r="15198" spans="1:2" x14ac:dyDescent="0.2">
      <c r="A15198" t="s">
        <v>52932</v>
      </c>
      <c r="B15198">
        <v>352.41</v>
      </c>
    </row>
    <row r="15199" spans="1:2" x14ac:dyDescent="0.2">
      <c r="A15199" t="s">
        <v>17254</v>
      </c>
      <c r="B15199">
        <v>622.78</v>
      </c>
    </row>
    <row r="15200" spans="1:2" x14ac:dyDescent="0.2">
      <c r="A15200" t="s">
        <v>52933</v>
      </c>
      <c r="B15200">
        <v>576.70000000000005</v>
      </c>
    </row>
    <row r="15201" spans="1:2" x14ac:dyDescent="0.2">
      <c r="A15201" t="s">
        <v>17255</v>
      </c>
      <c r="B15201">
        <v>565.41999999999996</v>
      </c>
    </row>
    <row r="15202" spans="1:2" x14ac:dyDescent="0.2">
      <c r="A15202" t="s">
        <v>52934</v>
      </c>
      <c r="B15202">
        <v>501.96</v>
      </c>
    </row>
    <row r="15203" spans="1:2" x14ac:dyDescent="0.2">
      <c r="A15203" t="s">
        <v>17256</v>
      </c>
      <c r="B15203">
        <v>374.51</v>
      </c>
    </row>
    <row r="15204" spans="1:2" x14ac:dyDescent="0.2">
      <c r="A15204" t="s">
        <v>52935</v>
      </c>
      <c r="B15204">
        <v>337.91</v>
      </c>
    </row>
    <row r="15205" spans="1:2" x14ac:dyDescent="0.2">
      <c r="A15205" t="s">
        <v>17257</v>
      </c>
      <c r="B15205">
        <v>642.41999999999996</v>
      </c>
    </row>
    <row r="15206" spans="1:2" x14ac:dyDescent="0.2">
      <c r="A15206" t="s">
        <v>52936</v>
      </c>
      <c r="B15206">
        <v>603.17999999999995</v>
      </c>
    </row>
    <row r="15207" spans="1:2" x14ac:dyDescent="0.2">
      <c r="A15207" t="s">
        <v>17258</v>
      </c>
      <c r="B15207">
        <v>422.44</v>
      </c>
    </row>
    <row r="15208" spans="1:2" x14ac:dyDescent="0.2">
      <c r="A15208" t="s">
        <v>52937</v>
      </c>
      <c r="B15208">
        <v>376.43</v>
      </c>
    </row>
    <row r="15209" spans="1:2" x14ac:dyDescent="0.2">
      <c r="A15209" t="s">
        <v>17259</v>
      </c>
      <c r="B15209">
        <v>339.26</v>
      </c>
    </row>
    <row r="15210" spans="1:2" x14ac:dyDescent="0.2">
      <c r="A15210" t="s">
        <v>52938</v>
      </c>
      <c r="B15210">
        <v>306.35000000000002</v>
      </c>
    </row>
    <row r="15211" spans="1:2" x14ac:dyDescent="0.2">
      <c r="A15211" t="s">
        <v>17260</v>
      </c>
      <c r="B15211">
        <v>603.23</v>
      </c>
    </row>
    <row r="15212" spans="1:2" x14ac:dyDescent="0.2">
      <c r="A15212" t="s">
        <v>52939</v>
      </c>
      <c r="B15212">
        <v>567.85</v>
      </c>
    </row>
    <row r="15213" spans="1:2" x14ac:dyDescent="0.2">
      <c r="A15213" t="s">
        <v>17261</v>
      </c>
      <c r="B15213">
        <v>650.48</v>
      </c>
    </row>
    <row r="15214" spans="1:2" x14ac:dyDescent="0.2">
      <c r="A15214" t="s">
        <v>52940</v>
      </c>
      <c r="B15214">
        <v>577.61</v>
      </c>
    </row>
    <row r="15215" spans="1:2" x14ac:dyDescent="0.2">
      <c r="A15215" t="s">
        <v>17262</v>
      </c>
      <c r="B15215">
        <v>427.76</v>
      </c>
    </row>
    <row r="15216" spans="1:2" x14ac:dyDescent="0.2">
      <c r="A15216" t="s">
        <v>52941</v>
      </c>
      <c r="B15216">
        <v>386.22</v>
      </c>
    </row>
    <row r="15217" spans="1:2" x14ac:dyDescent="0.2">
      <c r="A15217" t="s">
        <v>17263</v>
      </c>
      <c r="B15217">
        <v>787.82</v>
      </c>
    </row>
    <row r="15218" spans="1:2" x14ac:dyDescent="0.2">
      <c r="A15218" t="s">
        <v>52942</v>
      </c>
      <c r="B15218">
        <v>743.82</v>
      </c>
    </row>
    <row r="15219" spans="1:2" x14ac:dyDescent="0.2">
      <c r="A15219" t="s">
        <v>17264</v>
      </c>
      <c r="B15219">
        <v>490.14</v>
      </c>
    </row>
    <row r="15220" spans="1:2" x14ac:dyDescent="0.2">
      <c r="A15220" t="s">
        <v>52943</v>
      </c>
      <c r="B15220">
        <v>436.77</v>
      </c>
    </row>
    <row r="15221" spans="1:2" x14ac:dyDescent="0.2">
      <c r="A15221" t="s">
        <v>17265</v>
      </c>
      <c r="B15221">
        <v>393.09</v>
      </c>
    </row>
    <row r="15222" spans="1:2" x14ac:dyDescent="0.2">
      <c r="A15222" t="s">
        <v>52944</v>
      </c>
      <c r="B15222">
        <v>355</v>
      </c>
    </row>
    <row r="15223" spans="1:2" x14ac:dyDescent="0.2">
      <c r="A15223" t="s">
        <v>17266</v>
      </c>
      <c r="B15223">
        <v>696.83</v>
      </c>
    </row>
    <row r="15224" spans="1:2" x14ac:dyDescent="0.2">
      <c r="A15224" t="s">
        <v>52945</v>
      </c>
      <c r="B15224">
        <v>656.27</v>
      </c>
    </row>
    <row r="15225" spans="1:2" x14ac:dyDescent="0.2">
      <c r="A15225" t="s">
        <v>17267</v>
      </c>
      <c r="B15225">
        <v>755.44</v>
      </c>
    </row>
    <row r="15226" spans="1:2" x14ac:dyDescent="0.2">
      <c r="A15226" t="s">
        <v>52946</v>
      </c>
      <c r="B15226">
        <v>670.69</v>
      </c>
    </row>
    <row r="15227" spans="1:2" x14ac:dyDescent="0.2">
      <c r="A15227" t="s">
        <v>17268</v>
      </c>
      <c r="B15227">
        <v>500.9</v>
      </c>
    </row>
    <row r="15228" spans="1:2" x14ac:dyDescent="0.2">
      <c r="A15228" t="s">
        <v>52947</v>
      </c>
      <c r="B15228">
        <v>451.96</v>
      </c>
    </row>
    <row r="15229" spans="1:2" x14ac:dyDescent="0.2">
      <c r="A15229" t="s">
        <v>17269</v>
      </c>
      <c r="B15229">
        <v>794.39</v>
      </c>
    </row>
    <row r="15230" spans="1:2" x14ac:dyDescent="0.2">
      <c r="A15230" t="s">
        <v>52948</v>
      </c>
      <c r="B15230">
        <v>742.99</v>
      </c>
    </row>
    <row r="15231" spans="1:2" x14ac:dyDescent="0.2">
      <c r="A15231" t="s">
        <v>17270</v>
      </c>
      <c r="B15231">
        <v>564.91999999999996</v>
      </c>
    </row>
    <row r="15232" spans="1:2" x14ac:dyDescent="0.2">
      <c r="A15232" t="s">
        <v>52949</v>
      </c>
      <c r="B15232">
        <v>503.45</v>
      </c>
    </row>
    <row r="15233" spans="1:2" x14ac:dyDescent="0.2">
      <c r="A15233" t="s">
        <v>17271</v>
      </c>
      <c r="B15233">
        <v>454.01</v>
      </c>
    </row>
    <row r="15234" spans="1:2" x14ac:dyDescent="0.2">
      <c r="A15234" t="s">
        <v>52950</v>
      </c>
      <c r="B15234">
        <v>410</v>
      </c>
    </row>
    <row r="15235" spans="1:2" x14ac:dyDescent="0.2">
      <c r="A15235" t="s">
        <v>17272</v>
      </c>
      <c r="B15235">
        <v>857.89</v>
      </c>
    </row>
    <row r="15236" spans="1:2" x14ac:dyDescent="0.2">
      <c r="A15236" t="s">
        <v>52951</v>
      </c>
      <c r="B15236">
        <v>811.41</v>
      </c>
    </row>
    <row r="15237" spans="1:2" x14ac:dyDescent="0.2">
      <c r="A15237" t="s">
        <v>17273</v>
      </c>
      <c r="B15237">
        <v>844.62</v>
      </c>
    </row>
    <row r="15238" spans="1:2" x14ac:dyDescent="0.2">
      <c r="A15238" t="s">
        <v>52952</v>
      </c>
      <c r="B15238">
        <v>750.47</v>
      </c>
    </row>
    <row r="15239" spans="1:2" x14ac:dyDescent="0.2">
      <c r="A15239" t="s">
        <v>17274</v>
      </c>
      <c r="B15239">
        <v>558.27</v>
      </c>
    </row>
    <row r="15240" spans="1:2" x14ac:dyDescent="0.2">
      <c r="A15240" t="s">
        <v>52953</v>
      </c>
      <c r="B15240">
        <v>504.39</v>
      </c>
    </row>
    <row r="15241" spans="1:2" x14ac:dyDescent="0.2">
      <c r="A15241" t="s">
        <v>17275</v>
      </c>
      <c r="B15241">
        <v>1058.1199999999999</v>
      </c>
    </row>
    <row r="15242" spans="1:2" x14ac:dyDescent="0.2">
      <c r="A15242" t="s">
        <v>52954</v>
      </c>
      <c r="B15242">
        <v>1001.78</v>
      </c>
    </row>
    <row r="15243" spans="1:2" x14ac:dyDescent="0.2">
      <c r="A15243" t="s">
        <v>17276</v>
      </c>
      <c r="B15243">
        <v>362.29</v>
      </c>
    </row>
    <row r="15244" spans="1:2" x14ac:dyDescent="0.2">
      <c r="A15244" t="s">
        <v>52955</v>
      </c>
      <c r="B15244">
        <v>317.88</v>
      </c>
    </row>
    <row r="15245" spans="1:2" x14ac:dyDescent="0.2">
      <c r="A15245" t="s">
        <v>17277</v>
      </c>
      <c r="B15245">
        <v>411.14</v>
      </c>
    </row>
    <row r="15246" spans="1:2" x14ac:dyDescent="0.2">
      <c r="A15246" t="s">
        <v>52956</v>
      </c>
      <c r="B15246">
        <v>361.8</v>
      </c>
    </row>
    <row r="15247" spans="1:2" x14ac:dyDescent="0.2">
      <c r="A15247" t="s">
        <v>17278</v>
      </c>
      <c r="B15247">
        <v>485.14</v>
      </c>
    </row>
    <row r="15248" spans="1:2" x14ac:dyDescent="0.2">
      <c r="A15248" t="s">
        <v>52957</v>
      </c>
      <c r="B15248">
        <v>425.93</v>
      </c>
    </row>
    <row r="15249" spans="1:2" x14ac:dyDescent="0.2">
      <c r="A15249" t="s">
        <v>17279</v>
      </c>
      <c r="B15249">
        <v>618.45000000000005</v>
      </c>
    </row>
    <row r="15250" spans="1:2" x14ac:dyDescent="0.2">
      <c r="A15250" t="s">
        <v>52958</v>
      </c>
      <c r="B15250">
        <v>544.44000000000005</v>
      </c>
    </row>
    <row r="15251" spans="1:2" x14ac:dyDescent="0.2">
      <c r="A15251" t="s">
        <v>17280</v>
      </c>
      <c r="B15251">
        <v>733.87</v>
      </c>
    </row>
    <row r="15252" spans="1:2" x14ac:dyDescent="0.2">
      <c r="A15252" t="s">
        <v>52959</v>
      </c>
      <c r="B15252">
        <v>650</v>
      </c>
    </row>
    <row r="15253" spans="1:2" x14ac:dyDescent="0.2">
      <c r="A15253" t="s">
        <v>52960</v>
      </c>
      <c r="B15253">
        <v>121.94</v>
      </c>
    </row>
    <row r="15254" spans="1:2" x14ac:dyDescent="0.2">
      <c r="A15254" t="s">
        <v>52961</v>
      </c>
      <c r="B15254">
        <v>107.14</v>
      </c>
    </row>
    <row r="15255" spans="1:2" x14ac:dyDescent="0.2">
      <c r="A15255" t="s">
        <v>52962</v>
      </c>
      <c r="B15255">
        <v>140.44</v>
      </c>
    </row>
    <row r="15256" spans="1:2" x14ac:dyDescent="0.2">
      <c r="A15256" t="s">
        <v>52963</v>
      </c>
      <c r="B15256">
        <v>123.17</v>
      </c>
    </row>
    <row r="15257" spans="1:2" x14ac:dyDescent="0.2">
      <c r="A15257" t="s">
        <v>52964</v>
      </c>
      <c r="B15257">
        <v>163.04</v>
      </c>
    </row>
    <row r="15258" spans="1:2" x14ac:dyDescent="0.2">
      <c r="A15258" t="s">
        <v>52965</v>
      </c>
      <c r="B15258">
        <v>143.31</v>
      </c>
    </row>
    <row r="15259" spans="1:2" x14ac:dyDescent="0.2">
      <c r="A15259" t="s">
        <v>52966</v>
      </c>
      <c r="B15259">
        <v>204.15</v>
      </c>
    </row>
    <row r="15260" spans="1:2" x14ac:dyDescent="0.2">
      <c r="A15260" t="s">
        <v>52967</v>
      </c>
      <c r="B15260">
        <v>179.48</v>
      </c>
    </row>
    <row r="15261" spans="1:2" x14ac:dyDescent="0.2">
      <c r="A15261" t="s">
        <v>52968</v>
      </c>
      <c r="B15261">
        <v>245.26</v>
      </c>
    </row>
    <row r="15262" spans="1:2" x14ac:dyDescent="0.2">
      <c r="A15262" t="s">
        <v>52969</v>
      </c>
      <c r="B15262">
        <v>215.66</v>
      </c>
    </row>
    <row r="15263" spans="1:2" x14ac:dyDescent="0.2">
      <c r="A15263" t="s">
        <v>17281</v>
      </c>
      <c r="B15263">
        <v>286.37</v>
      </c>
    </row>
    <row r="15264" spans="1:2" x14ac:dyDescent="0.2">
      <c r="A15264" t="s">
        <v>52970</v>
      </c>
      <c r="B15264">
        <v>251.83</v>
      </c>
    </row>
    <row r="15265" spans="1:2" x14ac:dyDescent="0.2">
      <c r="A15265" t="s">
        <v>52971</v>
      </c>
      <c r="B15265">
        <v>245.26</v>
      </c>
    </row>
    <row r="15266" spans="1:2" x14ac:dyDescent="0.2">
      <c r="A15266" t="s">
        <v>52972</v>
      </c>
      <c r="B15266">
        <v>215.66</v>
      </c>
    </row>
    <row r="15267" spans="1:2" x14ac:dyDescent="0.2">
      <c r="A15267" t="s">
        <v>52973</v>
      </c>
      <c r="B15267">
        <v>204.15</v>
      </c>
    </row>
    <row r="15268" spans="1:2" x14ac:dyDescent="0.2">
      <c r="A15268" t="s">
        <v>52974</v>
      </c>
      <c r="B15268">
        <v>179.48</v>
      </c>
    </row>
    <row r="15269" spans="1:2" x14ac:dyDescent="0.2">
      <c r="A15269" t="s">
        <v>17282</v>
      </c>
      <c r="B15269">
        <v>163.04</v>
      </c>
    </row>
    <row r="15270" spans="1:2" x14ac:dyDescent="0.2">
      <c r="A15270" t="s">
        <v>52975</v>
      </c>
      <c r="B15270">
        <v>143.31</v>
      </c>
    </row>
    <row r="15271" spans="1:2" x14ac:dyDescent="0.2">
      <c r="A15271" t="s">
        <v>17284</v>
      </c>
      <c r="B15271">
        <v>176.32</v>
      </c>
    </row>
    <row r="15272" spans="1:2" x14ac:dyDescent="0.2">
      <c r="A15272" t="s">
        <v>52976</v>
      </c>
      <c r="B15272">
        <v>156.58000000000001</v>
      </c>
    </row>
    <row r="15273" spans="1:2" x14ac:dyDescent="0.2">
      <c r="A15273" t="s">
        <v>17285</v>
      </c>
      <c r="B15273">
        <v>307.32</v>
      </c>
    </row>
    <row r="15274" spans="1:2" x14ac:dyDescent="0.2">
      <c r="A15274" t="s">
        <v>52977</v>
      </c>
      <c r="B15274">
        <v>282.64999999999998</v>
      </c>
    </row>
    <row r="15275" spans="1:2" x14ac:dyDescent="0.2">
      <c r="A15275" t="s">
        <v>17286</v>
      </c>
      <c r="B15275">
        <v>134.22999999999999</v>
      </c>
    </row>
    <row r="15276" spans="1:2" x14ac:dyDescent="0.2">
      <c r="A15276" t="s">
        <v>52978</v>
      </c>
      <c r="B15276">
        <v>129.30000000000001</v>
      </c>
    </row>
    <row r="15277" spans="1:2" x14ac:dyDescent="0.2">
      <c r="A15277" t="s">
        <v>17287</v>
      </c>
      <c r="B15277">
        <v>245.03</v>
      </c>
    </row>
    <row r="15278" spans="1:2" x14ac:dyDescent="0.2">
      <c r="A15278" t="s">
        <v>52979</v>
      </c>
      <c r="B15278">
        <v>216.03</v>
      </c>
    </row>
    <row r="15279" spans="1:2" x14ac:dyDescent="0.2">
      <c r="A15279" t="s">
        <v>17288</v>
      </c>
      <c r="B15279">
        <v>181.4</v>
      </c>
    </row>
    <row r="15280" spans="1:2" x14ac:dyDescent="0.2">
      <c r="A15280" t="s">
        <v>52980</v>
      </c>
      <c r="B15280">
        <v>161.35</v>
      </c>
    </row>
    <row r="15281" spans="1:2" x14ac:dyDescent="0.2">
      <c r="A15281" t="s">
        <v>17289</v>
      </c>
      <c r="B15281">
        <v>289.32</v>
      </c>
    </row>
    <row r="15282" spans="1:2" x14ac:dyDescent="0.2">
      <c r="A15282" t="s">
        <v>52981</v>
      </c>
      <c r="B15282">
        <v>266.79000000000002</v>
      </c>
    </row>
    <row r="15283" spans="1:2" x14ac:dyDescent="0.2">
      <c r="A15283" t="s">
        <v>17290</v>
      </c>
      <c r="B15283">
        <v>324.2</v>
      </c>
    </row>
    <row r="15284" spans="1:2" x14ac:dyDescent="0.2">
      <c r="A15284" t="s">
        <v>52982</v>
      </c>
      <c r="B15284">
        <v>287.27999999999997</v>
      </c>
    </row>
    <row r="15285" spans="1:2" x14ac:dyDescent="0.2">
      <c r="A15285" t="s">
        <v>17291</v>
      </c>
      <c r="B15285">
        <v>239.35</v>
      </c>
    </row>
    <row r="15286" spans="1:2" x14ac:dyDescent="0.2">
      <c r="A15286" t="s">
        <v>52983</v>
      </c>
      <c r="B15286">
        <v>214.36</v>
      </c>
    </row>
    <row r="15287" spans="1:2" x14ac:dyDescent="0.2">
      <c r="A15287" t="s">
        <v>17292</v>
      </c>
      <c r="B15287">
        <v>377.45</v>
      </c>
    </row>
    <row r="15288" spans="1:2" x14ac:dyDescent="0.2">
      <c r="A15288" t="s">
        <v>52984</v>
      </c>
      <c r="B15288">
        <v>350</v>
      </c>
    </row>
    <row r="15289" spans="1:2" x14ac:dyDescent="0.2">
      <c r="A15289" t="s">
        <v>17293</v>
      </c>
      <c r="B15289">
        <v>374.35</v>
      </c>
    </row>
    <row r="15290" spans="1:2" x14ac:dyDescent="0.2">
      <c r="A15290" t="s">
        <v>52985</v>
      </c>
      <c r="B15290">
        <v>331.98</v>
      </c>
    </row>
    <row r="15291" spans="1:2" x14ac:dyDescent="0.2">
      <c r="A15291" t="s">
        <v>17294</v>
      </c>
      <c r="B15291">
        <v>268.29000000000002</v>
      </c>
    </row>
    <row r="15292" spans="1:2" x14ac:dyDescent="0.2">
      <c r="A15292" t="s">
        <v>52986</v>
      </c>
      <c r="B15292">
        <v>240.84</v>
      </c>
    </row>
    <row r="15293" spans="1:2" x14ac:dyDescent="0.2">
      <c r="A15293" t="s">
        <v>17295</v>
      </c>
      <c r="B15293">
        <v>466.76</v>
      </c>
    </row>
    <row r="15294" spans="1:2" x14ac:dyDescent="0.2">
      <c r="A15294" t="s">
        <v>52987</v>
      </c>
      <c r="B15294">
        <v>436.84</v>
      </c>
    </row>
    <row r="15295" spans="1:2" x14ac:dyDescent="0.2">
      <c r="A15295" t="s">
        <v>8851</v>
      </c>
      <c r="B15295">
        <v>266.13</v>
      </c>
    </row>
    <row r="15296" spans="1:2" x14ac:dyDescent="0.2">
      <c r="A15296" t="s">
        <v>52988</v>
      </c>
      <c r="B15296">
        <v>235.77</v>
      </c>
    </row>
    <row r="15297" spans="1:2" x14ac:dyDescent="0.2">
      <c r="A15297" t="s">
        <v>17296</v>
      </c>
      <c r="B15297">
        <v>200.32</v>
      </c>
    </row>
    <row r="15298" spans="1:2" x14ac:dyDescent="0.2">
      <c r="A15298" t="s">
        <v>52989</v>
      </c>
      <c r="B15298">
        <v>178.91</v>
      </c>
    </row>
    <row r="15299" spans="1:2" x14ac:dyDescent="0.2">
      <c r="A15299" t="s">
        <v>17297</v>
      </c>
      <c r="B15299">
        <v>267.54000000000002</v>
      </c>
    </row>
    <row r="15300" spans="1:2" x14ac:dyDescent="0.2">
      <c r="A15300" t="s">
        <v>52990</v>
      </c>
      <c r="B15300">
        <v>237.18</v>
      </c>
    </row>
    <row r="15301" spans="1:2" x14ac:dyDescent="0.2">
      <c r="A15301" t="s">
        <v>17298</v>
      </c>
      <c r="B15301">
        <v>204.17</v>
      </c>
    </row>
    <row r="15302" spans="1:2" x14ac:dyDescent="0.2">
      <c r="A15302" t="s">
        <v>52991</v>
      </c>
      <c r="B15302">
        <v>182.76</v>
      </c>
    </row>
    <row r="15303" spans="1:2" x14ac:dyDescent="0.2">
      <c r="A15303" t="s">
        <v>17299</v>
      </c>
      <c r="B15303">
        <v>313.88</v>
      </c>
    </row>
    <row r="15304" spans="1:2" x14ac:dyDescent="0.2">
      <c r="A15304" t="s">
        <v>52992</v>
      </c>
      <c r="B15304">
        <v>290.01</v>
      </c>
    </row>
    <row r="15305" spans="1:2" x14ac:dyDescent="0.2">
      <c r="A15305" t="s">
        <v>17300</v>
      </c>
      <c r="B15305">
        <v>317.73</v>
      </c>
    </row>
    <row r="15306" spans="1:2" x14ac:dyDescent="0.2">
      <c r="A15306" t="s">
        <v>52993</v>
      </c>
      <c r="B15306">
        <v>293.86</v>
      </c>
    </row>
    <row r="15307" spans="1:2" x14ac:dyDescent="0.2">
      <c r="A15307" t="s">
        <v>17301</v>
      </c>
      <c r="B15307">
        <v>209.22</v>
      </c>
    </row>
    <row r="15308" spans="1:2" x14ac:dyDescent="0.2">
      <c r="A15308" t="s">
        <v>52994</v>
      </c>
      <c r="B15308">
        <v>185.91</v>
      </c>
    </row>
    <row r="15309" spans="1:2" x14ac:dyDescent="0.2">
      <c r="A15309" t="s">
        <v>17302</v>
      </c>
      <c r="B15309">
        <v>179.32</v>
      </c>
    </row>
    <row r="15310" spans="1:2" x14ac:dyDescent="0.2">
      <c r="A15310" t="s">
        <v>52995</v>
      </c>
      <c r="B15310">
        <v>160.38</v>
      </c>
    </row>
    <row r="15311" spans="1:2" x14ac:dyDescent="0.2">
      <c r="A15311" t="s">
        <v>17303</v>
      </c>
      <c r="B15311">
        <v>210.63</v>
      </c>
    </row>
    <row r="15312" spans="1:2" x14ac:dyDescent="0.2">
      <c r="A15312" t="s">
        <v>52996</v>
      </c>
      <c r="B15312">
        <v>187.32</v>
      </c>
    </row>
    <row r="15313" spans="1:2" x14ac:dyDescent="0.2">
      <c r="A15313" t="s">
        <v>17304</v>
      </c>
      <c r="B15313">
        <v>183.17</v>
      </c>
    </row>
    <row r="15314" spans="1:2" x14ac:dyDescent="0.2">
      <c r="A15314" t="s">
        <v>52997</v>
      </c>
      <c r="B15314">
        <v>164.23</v>
      </c>
    </row>
    <row r="15315" spans="1:2" x14ac:dyDescent="0.2">
      <c r="A15315" t="s">
        <v>17305</v>
      </c>
      <c r="B15315">
        <v>277.68</v>
      </c>
    </row>
    <row r="15316" spans="1:2" x14ac:dyDescent="0.2">
      <c r="A15316" t="s">
        <v>52998</v>
      </c>
      <c r="B15316">
        <v>256.27999999999997</v>
      </c>
    </row>
    <row r="15317" spans="1:2" x14ac:dyDescent="0.2">
      <c r="A15317" t="s">
        <v>17306</v>
      </c>
      <c r="B15317">
        <v>281.52999999999997</v>
      </c>
    </row>
    <row r="15318" spans="1:2" x14ac:dyDescent="0.2">
      <c r="A15318" t="s">
        <v>52999</v>
      </c>
      <c r="B15318">
        <v>260.13</v>
      </c>
    </row>
    <row r="15319" spans="1:2" x14ac:dyDescent="0.2">
      <c r="A15319" t="s">
        <v>17307</v>
      </c>
      <c r="B15319">
        <v>353.71</v>
      </c>
    </row>
    <row r="15320" spans="1:2" x14ac:dyDescent="0.2">
      <c r="A15320" t="s">
        <v>53000</v>
      </c>
      <c r="B15320">
        <v>314.31</v>
      </c>
    </row>
    <row r="15321" spans="1:2" x14ac:dyDescent="0.2">
      <c r="A15321" t="s">
        <v>17308</v>
      </c>
      <c r="B15321">
        <v>256.73</v>
      </c>
    </row>
    <row r="15322" spans="1:2" x14ac:dyDescent="0.2">
      <c r="A15322" t="s">
        <v>53001</v>
      </c>
      <c r="B15322">
        <v>230.38</v>
      </c>
    </row>
    <row r="15323" spans="1:2" x14ac:dyDescent="0.2">
      <c r="A15323" t="s">
        <v>17309</v>
      </c>
      <c r="B15323">
        <v>359.34</v>
      </c>
    </row>
    <row r="15324" spans="1:2" x14ac:dyDescent="0.2">
      <c r="A15324" t="s">
        <v>53002</v>
      </c>
      <c r="B15324">
        <v>319.57</v>
      </c>
    </row>
    <row r="15325" spans="1:2" x14ac:dyDescent="0.2">
      <c r="A15325" t="s">
        <v>17310</v>
      </c>
      <c r="B15325">
        <v>264.43</v>
      </c>
    </row>
    <row r="15326" spans="1:2" x14ac:dyDescent="0.2">
      <c r="A15326" t="s">
        <v>53003</v>
      </c>
      <c r="B15326">
        <v>238.08</v>
      </c>
    </row>
    <row r="15327" spans="1:2" x14ac:dyDescent="0.2">
      <c r="A15327" t="s">
        <v>17311</v>
      </c>
      <c r="B15327">
        <v>400.47</v>
      </c>
    </row>
    <row r="15328" spans="1:2" x14ac:dyDescent="0.2">
      <c r="A15328" t="s">
        <v>53004</v>
      </c>
      <c r="B15328">
        <v>371.66</v>
      </c>
    </row>
    <row r="15329" spans="1:2" x14ac:dyDescent="0.2">
      <c r="A15329" t="s">
        <v>17312</v>
      </c>
      <c r="B15329">
        <v>408.17</v>
      </c>
    </row>
    <row r="15330" spans="1:2" x14ac:dyDescent="0.2">
      <c r="A15330" t="s">
        <v>53005</v>
      </c>
      <c r="B15330">
        <v>379.36</v>
      </c>
    </row>
    <row r="15331" spans="1:2" x14ac:dyDescent="0.2">
      <c r="A15331" t="s">
        <v>17313</v>
      </c>
      <c r="B15331">
        <v>283.77999999999997</v>
      </c>
    </row>
    <row r="15332" spans="1:2" x14ac:dyDescent="0.2">
      <c r="A15332" t="s">
        <v>53006</v>
      </c>
      <c r="B15332">
        <v>253.35</v>
      </c>
    </row>
    <row r="15333" spans="1:2" x14ac:dyDescent="0.2">
      <c r="A15333" t="s">
        <v>17314</v>
      </c>
      <c r="B15333">
        <v>237.85</v>
      </c>
    </row>
    <row r="15334" spans="1:2" x14ac:dyDescent="0.2">
      <c r="A15334" t="s">
        <v>53007</v>
      </c>
      <c r="B15334">
        <v>213.97</v>
      </c>
    </row>
    <row r="15335" spans="1:2" x14ac:dyDescent="0.2">
      <c r="A15335" t="s">
        <v>17315</v>
      </c>
      <c r="B15335">
        <v>286.60000000000002</v>
      </c>
    </row>
    <row r="15336" spans="1:2" x14ac:dyDescent="0.2">
      <c r="A15336" t="s">
        <v>53008</v>
      </c>
      <c r="B15336">
        <v>256.17</v>
      </c>
    </row>
    <row r="15337" spans="1:2" x14ac:dyDescent="0.2">
      <c r="A15337" t="s">
        <v>17316</v>
      </c>
      <c r="B15337">
        <v>245.55</v>
      </c>
    </row>
    <row r="15338" spans="1:2" x14ac:dyDescent="0.2">
      <c r="A15338" t="s">
        <v>53009</v>
      </c>
      <c r="B15338">
        <v>221.67</v>
      </c>
    </row>
    <row r="15339" spans="1:2" x14ac:dyDescent="0.2">
      <c r="A15339" t="s">
        <v>17317</v>
      </c>
      <c r="B15339">
        <v>366.39</v>
      </c>
    </row>
    <row r="15340" spans="1:2" x14ac:dyDescent="0.2">
      <c r="A15340" t="s">
        <v>53010</v>
      </c>
      <c r="B15340">
        <v>340.05</v>
      </c>
    </row>
    <row r="15341" spans="1:2" x14ac:dyDescent="0.2">
      <c r="A15341" t="s">
        <v>17318</v>
      </c>
      <c r="B15341">
        <v>374.09</v>
      </c>
    </row>
    <row r="15342" spans="1:2" x14ac:dyDescent="0.2">
      <c r="A15342" t="s">
        <v>53011</v>
      </c>
      <c r="B15342">
        <v>347.75</v>
      </c>
    </row>
    <row r="15343" spans="1:2" x14ac:dyDescent="0.2">
      <c r="A15343" t="s">
        <v>17319</v>
      </c>
      <c r="B15343">
        <v>454.61</v>
      </c>
    </row>
    <row r="15344" spans="1:2" x14ac:dyDescent="0.2">
      <c r="A15344" t="s">
        <v>53012</v>
      </c>
      <c r="B15344">
        <v>405.43</v>
      </c>
    </row>
    <row r="15345" spans="1:2" x14ac:dyDescent="0.2">
      <c r="A15345" t="s">
        <v>17320</v>
      </c>
      <c r="B15345">
        <v>320.83</v>
      </c>
    </row>
    <row r="15346" spans="1:2" x14ac:dyDescent="0.2">
      <c r="A15346" t="s">
        <v>53013</v>
      </c>
      <c r="B15346">
        <v>289.55</v>
      </c>
    </row>
    <row r="15347" spans="1:2" x14ac:dyDescent="0.2">
      <c r="A15347" t="s">
        <v>17321</v>
      </c>
      <c r="B15347">
        <v>458.84</v>
      </c>
    </row>
    <row r="15348" spans="1:2" x14ac:dyDescent="0.2">
      <c r="A15348" t="s">
        <v>53014</v>
      </c>
      <c r="B15348">
        <v>409.66</v>
      </c>
    </row>
    <row r="15349" spans="1:2" x14ac:dyDescent="0.2">
      <c r="A15349" t="s">
        <v>17322</v>
      </c>
      <c r="B15349">
        <v>332.38</v>
      </c>
    </row>
    <row r="15350" spans="1:2" x14ac:dyDescent="0.2">
      <c r="A15350" t="s">
        <v>53015</v>
      </c>
      <c r="B15350">
        <v>301.10000000000002</v>
      </c>
    </row>
    <row r="15351" spans="1:2" x14ac:dyDescent="0.2">
      <c r="A15351" t="s">
        <v>17323</v>
      </c>
      <c r="B15351">
        <v>524.95000000000005</v>
      </c>
    </row>
    <row r="15352" spans="1:2" x14ac:dyDescent="0.2">
      <c r="A15352" t="s">
        <v>53016</v>
      </c>
      <c r="B15352">
        <v>491.2</v>
      </c>
    </row>
    <row r="15353" spans="1:2" x14ac:dyDescent="0.2">
      <c r="A15353" t="s">
        <v>17324</v>
      </c>
      <c r="B15353">
        <v>536.5</v>
      </c>
    </row>
    <row r="15354" spans="1:2" x14ac:dyDescent="0.2">
      <c r="A15354" t="s">
        <v>53017</v>
      </c>
      <c r="B15354">
        <v>502.75</v>
      </c>
    </row>
    <row r="15355" spans="1:2" x14ac:dyDescent="0.2">
      <c r="A15355" t="s">
        <v>17325</v>
      </c>
      <c r="B15355">
        <v>359.28</v>
      </c>
    </row>
    <row r="15356" spans="1:2" x14ac:dyDescent="0.2">
      <c r="A15356" t="s">
        <v>53018</v>
      </c>
      <c r="B15356">
        <v>321.73</v>
      </c>
    </row>
    <row r="15357" spans="1:2" x14ac:dyDescent="0.2">
      <c r="A15357" t="s">
        <v>17326</v>
      </c>
      <c r="B15357">
        <v>297.31</v>
      </c>
    </row>
    <row r="15358" spans="1:2" x14ac:dyDescent="0.2">
      <c r="A15358" t="s">
        <v>53019</v>
      </c>
      <c r="B15358">
        <v>268.5</v>
      </c>
    </row>
    <row r="15359" spans="1:2" x14ac:dyDescent="0.2">
      <c r="A15359" t="s">
        <v>17327</v>
      </c>
      <c r="B15359">
        <v>363.51</v>
      </c>
    </row>
    <row r="15360" spans="1:2" x14ac:dyDescent="0.2">
      <c r="A15360" t="s">
        <v>53020</v>
      </c>
      <c r="B15360">
        <v>325.95999999999998</v>
      </c>
    </row>
    <row r="15361" spans="1:2" x14ac:dyDescent="0.2">
      <c r="A15361" t="s">
        <v>17328</v>
      </c>
      <c r="B15361">
        <v>308.86</v>
      </c>
    </row>
    <row r="15362" spans="1:2" x14ac:dyDescent="0.2">
      <c r="A15362" t="s">
        <v>53021</v>
      </c>
      <c r="B15362">
        <v>280.05</v>
      </c>
    </row>
    <row r="15363" spans="1:2" x14ac:dyDescent="0.2">
      <c r="A15363" t="s">
        <v>17329</v>
      </c>
      <c r="B15363">
        <v>486.23</v>
      </c>
    </row>
    <row r="15364" spans="1:2" x14ac:dyDescent="0.2">
      <c r="A15364" t="s">
        <v>53022</v>
      </c>
      <c r="B15364">
        <v>454.95</v>
      </c>
    </row>
    <row r="15365" spans="1:2" x14ac:dyDescent="0.2">
      <c r="A15365" t="s">
        <v>17330</v>
      </c>
      <c r="B15365">
        <v>497.78</v>
      </c>
    </row>
    <row r="15366" spans="1:2" x14ac:dyDescent="0.2">
      <c r="A15366" t="s">
        <v>53023</v>
      </c>
      <c r="B15366">
        <v>466.5</v>
      </c>
    </row>
    <row r="15367" spans="1:2" x14ac:dyDescent="0.2">
      <c r="A15367" t="s">
        <v>17331</v>
      </c>
      <c r="B15367">
        <v>547.44000000000005</v>
      </c>
    </row>
    <row r="15368" spans="1:2" x14ac:dyDescent="0.2">
      <c r="A15368" t="s">
        <v>53024</v>
      </c>
      <c r="B15368">
        <v>488.85</v>
      </c>
    </row>
    <row r="15369" spans="1:2" x14ac:dyDescent="0.2">
      <c r="A15369" t="s">
        <v>17332</v>
      </c>
      <c r="B15369">
        <v>379.67</v>
      </c>
    </row>
    <row r="15370" spans="1:2" x14ac:dyDescent="0.2">
      <c r="A15370" t="s">
        <v>53025</v>
      </c>
      <c r="B15370">
        <v>343.46</v>
      </c>
    </row>
    <row r="15371" spans="1:2" x14ac:dyDescent="0.2">
      <c r="A15371" t="s">
        <v>17333</v>
      </c>
      <c r="B15371">
        <v>537.54</v>
      </c>
    </row>
    <row r="15372" spans="1:2" x14ac:dyDescent="0.2">
      <c r="A15372" t="s">
        <v>53026</v>
      </c>
      <c r="B15372">
        <v>481.02</v>
      </c>
    </row>
    <row r="15373" spans="1:2" x14ac:dyDescent="0.2">
      <c r="A15373" t="s">
        <v>17334</v>
      </c>
      <c r="B15373">
        <v>395.07</v>
      </c>
    </row>
    <row r="15374" spans="1:2" x14ac:dyDescent="0.2">
      <c r="A15374" t="s">
        <v>53027</v>
      </c>
      <c r="B15374">
        <v>358.86</v>
      </c>
    </row>
    <row r="15375" spans="1:2" x14ac:dyDescent="0.2">
      <c r="A15375" t="s">
        <v>17335</v>
      </c>
      <c r="B15375">
        <v>644.16</v>
      </c>
    </row>
    <row r="15376" spans="1:2" x14ac:dyDescent="0.2">
      <c r="A15376" t="s">
        <v>53028</v>
      </c>
      <c r="B15376">
        <v>605.48</v>
      </c>
    </row>
    <row r="15377" spans="1:2" x14ac:dyDescent="0.2">
      <c r="A15377" t="s">
        <v>17336</v>
      </c>
      <c r="B15377">
        <v>659.56</v>
      </c>
    </row>
    <row r="15378" spans="1:2" x14ac:dyDescent="0.2">
      <c r="A15378" t="s">
        <v>53029</v>
      </c>
      <c r="B15378">
        <v>620.88</v>
      </c>
    </row>
    <row r="15379" spans="1:2" x14ac:dyDescent="0.2">
      <c r="A15379" t="s">
        <v>17337</v>
      </c>
      <c r="B15379">
        <v>432.89</v>
      </c>
    </row>
    <row r="15380" spans="1:2" x14ac:dyDescent="0.2">
      <c r="A15380" t="s">
        <v>53030</v>
      </c>
      <c r="B15380">
        <v>388.23</v>
      </c>
    </row>
    <row r="15381" spans="1:2" x14ac:dyDescent="0.2">
      <c r="A15381" t="s">
        <v>17338</v>
      </c>
      <c r="B15381">
        <v>354.89</v>
      </c>
    </row>
    <row r="15382" spans="1:2" x14ac:dyDescent="0.2">
      <c r="A15382" t="s">
        <v>53031</v>
      </c>
      <c r="B15382">
        <v>321.14999999999998</v>
      </c>
    </row>
    <row r="15383" spans="1:2" x14ac:dyDescent="0.2">
      <c r="A15383" t="s">
        <v>17339</v>
      </c>
      <c r="B15383">
        <v>438.53</v>
      </c>
    </row>
    <row r="15384" spans="1:2" x14ac:dyDescent="0.2">
      <c r="A15384" t="s">
        <v>53032</v>
      </c>
      <c r="B15384">
        <v>393.87</v>
      </c>
    </row>
    <row r="15385" spans="1:2" x14ac:dyDescent="0.2">
      <c r="A15385" t="s">
        <v>17340</v>
      </c>
      <c r="B15385">
        <v>370.29</v>
      </c>
    </row>
    <row r="15386" spans="1:2" x14ac:dyDescent="0.2">
      <c r="A15386" t="s">
        <v>53033</v>
      </c>
      <c r="B15386">
        <v>336.55</v>
      </c>
    </row>
    <row r="15387" spans="1:2" x14ac:dyDescent="0.2">
      <c r="A15387" t="s">
        <v>17341</v>
      </c>
      <c r="B15387">
        <v>604.17999999999995</v>
      </c>
    </row>
    <row r="15388" spans="1:2" x14ac:dyDescent="0.2">
      <c r="A15388" t="s">
        <v>53034</v>
      </c>
      <c r="B15388">
        <v>567.97</v>
      </c>
    </row>
    <row r="15389" spans="1:2" x14ac:dyDescent="0.2">
      <c r="A15389" t="s">
        <v>17342</v>
      </c>
      <c r="B15389">
        <v>619.58000000000004</v>
      </c>
    </row>
    <row r="15390" spans="1:2" x14ac:dyDescent="0.2">
      <c r="A15390" t="s">
        <v>53035</v>
      </c>
      <c r="B15390">
        <v>583.37</v>
      </c>
    </row>
    <row r="15391" spans="1:2" x14ac:dyDescent="0.2">
      <c r="A15391" t="s">
        <v>17343</v>
      </c>
      <c r="B15391">
        <v>182.93</v>
      </c>
    </row>
    <row r="15392" spans="1:2" x14ac:dyDescent="0.2">
      <c r="A15392" t="s">
        <v>53036</v>
      </c>
      <c r="B15392">
        <v>161.56</v>
      </c>
    </row>
    <row r="15393" spans="1:2" x14ac:dyDescent="0.2">
      <c r="A15393" t="s">
        <v>17345</v>
      </c>
      <c r="B15393">
        <v>259.38</v>
      </c>
    </row>
    <row r="15394" spans="1:2" x14ac:dyDescent="0.2">
      <c r="A15394" t="s">
        <v>53037</v>
      </c>
      <c r="B15394">
        <v>232.64</v>
      </c>
    </row>
    <row r="15395" spans="1:2" x14ac:dyDescent="0.2">
      <c r="A15395" t="s">
        <v>17346</v>
      </c>
      <c r="B15395">
        <v>243.31</v>
      </c>
    </row>
    <row r="15396" spans="1:2" x14ac:dyDescent="0.2">
      <c r="A15396" t="s">
        <v>53038</v>
      </c>
      <c r="B15396">
        <v>218</v>
      </c>
    </row>
    <row r="15397" spans="1:2" x14ac:dyDescent="0.2">
      <c r="A15397" t="s">
        <v>17347</v>
      </c>
      <c r="B15397">
        <v>470.48</v>
      </c>
    </row>
    <row r="15398" spans="1:2" x14ac:dyDescent="0.2">
      <c r="A15398" t="s">
        <v>53039</v>
      </c>
      <c r="B15398">
        <v>425.44</v>
      </c>
    </row>
    <row r="15399" spans="1:2" x14ac:dyDescent="0.2">
      <c r="A15399" t="s">
        <v>17348</v>
      </c>
      <c r="B15399">
        <v>605.04999999999995</v>
      </c>
    </row>
    <row r="15400" spans="1:2" x14ac:dyDescent="0.2">
      <c r="A15400" t="s">
        <v>53040</v>
      </c>
      <c r="B15400">
        <v>548.71</v>
      </c>
    </row>
    <row r="15401" spans="1:2" x14ac:dyDescent="0.2">
      <c r="A15401" t="s">
        <v>17349</v>
      </c>
      <c r="B15401">
        <v>643.76</v>
      </c>
    </row>
    <row r="15402" spans="1:2" x14ac:dyDescent="0.2">
      <c r="A15402" t="s">
        <v>53041</v>
      </c>
      <c r="B15402">
        <v>583.63</v>
      </c>
    </row>
    <row r="15403" spans="1:2" x14ac:dyDescent="0.2">
      <c r="A15403" t="s">
        <v>17350</v>
      </c>
      <c r="B15403">
        <v>762.78</v>
      </c>
    </row>
    <row r="15404" spans="1:2" x14ac:dyDescent="0.2">
      <c r="A15404" t="s">
        <v>53042</v>
      </c>
      <c r="B15404">
        <v>691.39</v>
      </c>
    </row>
    <row r="15405" spans="1:2" x14ac:dyDescent="0.2">
      <c r="A15405" t="s">
        <v>17351</v>
      </c>
      <c r="B15405">
        <v>862.08</v>
      </c>
    </row>
    <row r="15406" spans="1:2" x14ac:dyDescent="0.2">
      <c r="A15406" t="s">
        <v>53043</v>
      </c>
      <c r="B15406">
        <v>781.07</v>
      </c>
    </row>
    <row r="15407" spans="1:2" x14ac:dyDescent="0.2">
      <c r="A15407" t="s">
        <v>17352</v>
      </c>
      <c r="B15407">
        <v>987.36</v>
      </c>
    </row>
    <row r="15408" spans="1:2" x14ac:dyDescent="0.2">
      <c r="A15408" t="s">
        <v>53044</v>
      </c>
      <c r="B15408">
        <v>894.41</v>
      </c>
    </row>
    <row r="15409" spans="1:2" x14ac:dyDescent="0.2">
      <c r="A15409" t="s">
        <v>17353</v>
      </c>
      <c r="B15409">
        <v>350.78</v>
      </c>
    </row>
    <row r="15410" spans="1:2" x14ac:dyDescent="0.2">
      <c r="A15410" t="s">
        <v>53045</v>
      </c>
      <c r="B15410">
        <v>314.18</v>
      </c>
    </row>
    <row r="15411" spans="1:2" x14ac:dyDescent="0.2">
      <c r="A15411" t="s">
        <v>17354</v>
      </c>
      <c r="B15411">
        <v>434.32</v>
      </c>
    </row>
    <row r="15412" spans="1:2" x14ac:dyDescent="0.2">
      <c r="A15412" t="s">
        <v>53046</v>
      </c>
      <c r="B15412">
        <v>392.78</v>
      </c>
    </row>
    <row r="15413" spans="1:2" x14ac:dyDescent="0.2">
      <c r="A15413" t="s">
        <v>17355</v>
      </c>
      <c r="B15413">
        <v>501.37</v>
      </c>
    </row>
    <row r="15414" spans="1:2" x14ac:dyDescent="0.2">
      <c r="A15414" t="s">
        <v>53047</v>
      </c>
      <c r="B15414">
        <v>454.74</v>
      </c>
    </row>
    <row r="15415" spans="1:2" x14ac:dyDescent="0.2">
      <c r="A15415" t="s">
        <v>17356</v>
      </c>
      <c r="B15415">
        <v>586.29999999999995</v>
      </c>
    </row>
    <row r="15416" spans="1:2" x14ac:dyDescent="0.2">
      <c r="A15416" t="s">
        <v>53048</v>
      </c>
      <c r="B15416">
        <v>531.55999999999995</v>
      </c>
    </row>
    <row r="15417" spans="1:2" x14ac:dyDescent="0.2">
      <c r="A15417" t="s">
        <v>17357</v>
      </c>
      <c r="B15417">
        <v>817.75</v>
      </c>
    </row>
    <row r="15418" spans="1:2" x14ac:dyDescent="0.2">
      <c r="A15418" t="s">
        <v>53049</v>
      </c>
      <c r="B15418">
        <v>754.42</v>
      </c>
    </row>
    <row r="15419" spans="1:2" x14ac:dyDescent="0.2">
      <c r="A15419" t="s">
        <v>17358</v>
      </c>
      <c r="B15419">
        <v>932.71</v>
      </c>
    </row>
    <row r="15420" spans="1:2" x14ac:dyDescent="0.2">
      <c r="A15420" t="s">
        <v>53050</v>
      </c>
      <c r="B15420">
        <v>859.83</v>
      </c>
    </row>
    <row r="15421" spans="1:2" x14ac:dyDescent="0.2">
      <c r="A15421" t="s">
        <v>17359</v>
      </c>
      <c r="B15421">
        <v>429.79</v>
      </c>
    </row>
    <row r="15422" spans="1:2" x14ac:dyDescent="0.2">
      <c r="A15422" t="s">
        <v>53051</v>
      </c>
      <c r="B15422">
        <v>380.46</v>
      </c>
    </row>
    <row r="15423" spans="1:2" x14ac:dyDescent="0.2">
      <c r="A15423" t="s">
        <v>17360</v>
      </c>
      <c r="B15423">
        <v>482.38</v>
      </c>
    </row>
    <row r="15424" spans="1:2" x14ac:dyDescent="0.2">
      <c r="A15424" t="s">
        <v>53052</v>
      </c>
      <c r="B15424">
        <v>428.11</v>
      </c>
    </row>
    <row r="15425" spans="1:2" x14ac:dyDescent="0.2">
      <c r="A15425" t="s">
        <v>17361</v>
      </c>
      <c r="B15425">
        <v>556.37</v>
      </c>
    </row>
    <row r="15426" spans="1:2" x14ac:dyDescent="0.2">
      <c r="A15426" t="s">
        <v>53053</v>
      </c>
      <c r="B15426">
        <v>492.24</v>
      </c>
    </row>
    <row r="15427" spans="1:2" x14ac:dyDescent="0.2">
      <c r="A15427" t="s">
        <v>17362</v>
      </c>
      <c r="B15427">
        <v>695.01</v>
      </c>
    </row>
    <row r="15428" spans="1:2" x14ac:dyDescent="0.2">
      <c r="A15428" t="s">
        <v>53054</v>
      </c>
      <c r="B15428">
        <v>616.07000000000005</v>
      </c>
    </row>
    <row r="15429" spans="1:2" x14ac:dyDescent="0.2">
      <c r="A15429" t="s">
        <v>17363</v>
      </c>
      <c r="B15429">
        <v>829.2</v>
      </c>
    </row>
    <row r="15430" spans="1:2" x14ac:dyDescent="0.2">
      <c r="A15430" t="s">
        <v>53055</v>
      </c>
      <c r="B15430">
        <v>740.39</v>
      </c>
    </row>
    <row r="15431" spans="1:2" x14ac:dyDescent="0.2">
      <c r="A15431" t="s">
        <v>17364</v>
      </c>
      <c r="B15431">
        <v>246.67</v>
      </c>
    </row>
    <row r="15432" spans="1:2" x14ac:dyDescent="0.2">
      <c r="A15432" t="s">
        <v>53056</v>
      </c>
      <c r="B15432">
        <v>222.4</v>
      </c>
    </row>
    <row r="15433" spans="1:2" x14ac:dyDescent="0.2">
      <c r="A15433" t="s">
        <v>17365</v>
      </c>
      <c r="B15433">
        <v>316.77</v>
      </c>
    </row>
    <row r="15434" spans="1:2" x14ac:dyDescent="0.2">
      <c r="A15434" t="s">
        <v>53057</v>
      </c>
      <c r="B15434">
        <v>287.56</v>
      </c>
    </row>
    <row r="15435" spans="1:2" x14ac:dyDescent="0.2">
      <c r="A15435" t="s">
        <v>17366</v>
      </c>
      <c r="B15435">
        <v>387.8</v>
      </c>
    </row>
    <row r="15436" spans="1:2" x14ac:dyDescent="0.2">
      <c r="A15436" t="s">
        <v>53058</v>
      </c>
      <c r="B15436">
        <v>353.66</v>
      </c>
    </row>
    <row r="15437" spans="1:2" x14ac:dyDescent="0.2">
      <c r="A15437" t="s">
        <v>17367</v>
      </c>
      <c r="B15437">
        <v>456.95</v>
      </c>
    </row>
    <row r="15438" spans="1:2" x14ac:dyDescent="0.2">
      <c r="A15438" t="s">
        <v>53059</v>
      </c>
      <c r="B15438">
        <v>417.87</v>
      </c>
    </row>
    <row r="15439" spans="1:2" x14ac:dyDescent="0.2">
      <c r="A15439" t="s">
        <v>17369</v>
      </c>
      <c r="B15439">
        <v>12.92</v>
      </c>
    </row>
    <row r="15440" spans="1:2" x14ac:dyDescent="0.2">
      <c r="A15440" t="s">
        <v>53060</v>
      </c>
      <c r="B15440">
        <v>11.69</v>
      </c>
    </row>
    <row r="15441" spans="1:2" x14ac:dyDescent="0.2">
      <c r="A15441" t="s">
        <v>17370</v>
      </c>
      <c r="B15441">
        <v>14.03</v>
      </c>
    </row>
    <row r="15442" spans="1:2" x14ac:dyDescent="0.2">
      <c r="A15442" t="s">
        <v>53061</v>
      </c>
      <c r="B15442">
        <v>12.65</v>
      </c>
    </row>
    <row r="15443" spans="1:2" x14ac:dyDescent="0.2">
      <c r="A15443" t="s">
        <v>17371</v>
      </c>
      <c r="B15443">
        <v>15.61</v>
      </c>
    </row>
    <row r="15444" spans="1:2" x14ac:dyDescent="0.2">
      <c r="A15444" t="s">
        <v>53062</v>
      </c>
      <c r="B15444">
        <v>14.08</v>
      </c>
    </row>
    <row r="15445" spans="1:2" x14ac:dyDescent="0.2">
      <c r="A15445" t="s">
        <v>17372</v>
      </c>
      <c r="B15445">
        <v>18.559999999999999</v>
      </c>
    </row>
    <row r="15446" spans="1:2" x14ac:dyDescent="0.2">
      <c r="A15446" t="s">
        <v>53063</v>
      </c>
      <c r="B15446">
        <v>16.89</v>
      </c>
    </row>
    <row r="15447" spans="1:2" x14ac:dyDescent="0.2">
      <c r="A15447" t="s">
        <v>17373</v>
      </c>
      <c r="B15447">
        <v>24.92</v>
      </c>
    </row>
    <row r="15448" spans="1:2" x14ac:dyDescent="0.2">
      <c r="A15448" t="s">
        <v>53064</v>
      </c>
      <c r="B15448">
        <v>23.1</v>
      </c>
    </row>
    <row r="15449" spans="1:2" x14ac:dyDescent="0.2">
      <c r="A15449" t="s">
        <v>17374</v>
      </c>
      <c r="B15449">
        <v>32.33</v>
      </c>
    </row>
    <row r="15450" spans="1:2" x14ac:dyDescent="0.2">
      <c r="A15450" t="s">
        <v>53065</v>
      </c>
      <c r="B15450">
        <v>30.36</v>
      </c>
    </row>
    <row r="15451" spans="1:2" x14ac:dyDescent="0.2">
      <c r="A15451" t="s">
        <v>17375</v>
      </c>
      <c r="B15451">
        <v>37.74</v>
      </c>
    </row>
    <row r="15452" spans="1:2" x14ac:dyDescent="0.2">
      <c r="A15452" t="s">
        <v>53066</v>
      </c>
      <c r="B15452">
        <v>35.619999999999997</v>
      </c>
    </row>
    <row r="15453" spans="1:2" x14ac:dyDescent="0.2">
      <c r="A15453" t="s">
        <v>17376</v>
      </c>
      <c r="B15453">
        <v>42.9</v>
      </c>
    </row>
    <row r="15454" spans="1:2" x14ac:dyDescent="0.2">
      <c r="A15454" t="s">
        <v>53067</v>
      </c>
      <c r="B15454">
        <v>40.590000000000003</v>
      </c>
    </row>
    <row r="15455" spans="1:2" x14ac:dyDescent="0.2">
      <c r="A15455" t="s">
        <v>17377</v>
      </c>
      <c r="B15455">
        <v>55.48</v>
      </c>
    </row>
    <row r="15456" spans="1:2" x14ac:dyDescent="0.2">
      <c r="A15456" t="s">
        <v>53068</v>
      </c>
      <c r="B15456">
        <v>52.42</v>
      </c>
    </row>
    <row r="15457" spans="1:2" x14ac:dyDescent="0.2">
      <c r="A15457" t="s">
        <v>17378</v>
      </c>
      <c r="B15457">
        <v>62.23</v>
      </c>
    </row>
    <row r="15458" spans="1:2" x14ac:dyDescent="0.2">
      <c r="A15458" t="s">
        <v>53069</v>
      </c>
      <c r="B15458">
        <v>58.88</v>
      </c>
    </row>
    <row r="15459" spans="1:2" x14ac:dyDescent="0.2">
      <c r="A15459" t="s">
        <v>17379</v>
      </c>
      <c r="B15459">
        <v>77.239999999999995</v>
      </c>
    </row>
    <row r="15460" spans="1:2" x14ac:dyDescent="0.2">
      <c r="A15460" t="s">
        <v>53070</v>
      </c>
      <c r="B15460">
        <v>73.59</v>
      </c>
    </row>
    <row r="15461" spans="1:2" x14ac:dyDescent="0.2">
      <c r="A15461" t="s">
        <v>17380</v>
      </c>
      <c r="B15461">
        <v>98.6</v>
      </c>
    </row>
    <row r="15462" spans="1:2" x14ac:dyDescent="0.2">
      <c r="A15462" t="s">
        <v>53071</v>
      </c>
      <c r="B15462">
        <v>94.66</v>
      </c>
    </row>
    <row r="15463" spans="1:2" x14ac:dyDescent="0.2">
      <c r="A15463" t="s">
        <v>17381</v>
      </c>
      <c r="B15463">
        <v>124.51</v>
      </c>
    </row>
    <row r="15464" spans="1:2" x14ac:dyDescent="0.2">
      <c r="A15464" t="s">
        <v>53072</v>
      </c>
      <c r="B15464">
        <v>120.27</v>
      </c>
    </row>
    <row r="15465" spans="1:2" x14ac:dyDescent="0.2">
      <c r="A15465" t="s">
        <v>17382</v>
      </c>
      <c r="B15465">
        <v>183.44</v>
      </c>
    </row>
    <row r="15466" spans="1:2" x14ac:dyDescent="0.2">
      <c r="A15466" t="s">
        <v>53073</v>
      </c>
      <c r="B15466">
        <v>178.81</v>
      </c>
    </row>
    <row r="15467" spans="1:2" x14ac:dyDescent="0.2">
      <c r="A15467" t="s">
        <v>17383</v>
      </c>
      <c r="B15467">
        <v>24.82</v>
      </c>
    </row>
    <row r="15468" spans="1:2" x14ac:dyDescent="0.2">
      <c r="A15468" t="s">
        <v>53074</v>
      </c>
      <c r="B15468">
        <v>23.58</v>
      </c>
    </row>
    <row r="15469" spans="1:2" x14ac:dyDescent="0.2">
      <c r="A15469" t="s">
        <v>17384</v>
      </c>
      <c r="B15469">
        <v>40.32</v>
      </c>
    </row>
    <row r="15470" spans="1:2" x14ac:dyDescent="0.2">
      <c r="A15470" t="s">
        <v>53075</v>
      </c>
      <c r="B15470">
        <v>38.94</v>
      </c>
    </row>
    <row r="15471" spans="1:2" x14ac:dyDescent="0.2">
      <c r="A15471" t="s">
        <v>17385</v>
      </c>
      <c r="B15471">
        <v>92.59</v>
      </c>
    </row>
    <row r="15472" spans="1:2" x14ac:dyDescent="0.2">
      <c r="A15472" t="s">
        <v>53076</v>
      </c>
      <c r="B15472">
        <v>90.92</v>
      </c>
    </row>
    <row r="15473" spans="1:2" x14ac:dyDescent="0.2">
      <c r="A15473" t="s">
        <v>17386</v>
      </c>
      <c r="B15473">
        <v>9.6</v>
      </c>
    </row>
    <row r="15474" spans="1:2" x14ac:dyDescent="0.2">
      <c r="A15474" t="s">
        <v>53077</v>
      </c>
      <c r="B15474">
        <v>8.3699999999999992</v>
      </c>
    </row>
    <row r="15475" spans="1:2" x14ac:dyDescent="0.2">
      <c r="A15475" t="s">
        <v>17387</v>
      </c>
      <c r="B15475">
        <v>9.76</v>
      </c>
    </row>
    <row r="15476" spans="1:2" x14ac:dyDescent="0.2">
      <c r="A15476" t="s">
        <v>53078</v>
      </c>
      <c r="B15476">
        <v>8.5299999999999994</v>
      </c>
    </row>
    <row r="15477" spans="1:2" x14ac:dyDescent="0.2">
      <c r="A15477" t="s">
        <v>17388</v>
      </c>
      <c r="B15477">
        <v>9.89</v>
      </c>
    </row>
    <row r="15478" spans="1:2" x14ac:dyDescent="0.2">
      <c r="A15478" t="s">
        <v>53079</v>
      </c>
      <c r="B15478">
        <v>8.66</v>
      </c>
    </row>
    <row r="15479" spans="1:2" x14ac:dyDescent="0.2">
      <c r="A15479" t="s">
        <v>17389</v>
      </c>
      <c r="B15479">
        <v>9.77</v>
      </c>
    </row>
    <row r="15480" spans="1:2" x14ac:dyDescent="0.2">
      <c r="A15480" t="s">
        <v>53080</v>
      </c>
      <c r="B15480">
        <v>8.5399999999999991</v>
      </c>
    </row>
    <row r="15481" spans="1:2" x14ac:dyDescent="0.2">
      <c r="A15481" t="s">
        <v>17390</v>
      </c>
      <c r="B15481">
        <v>9.85</v>
      </c>
    </row>
    <row r="15482" spans="1:2" x14ac:dyDescent="0.2">
      <c r="A15482" t="s">
        <v>53081</v>
      </c>
      <c r="B15482">
        <v>8.6199999999999992</v>
      </c>
    </row>
    <row r="15483" spans="1:2" x14ac:dyDescent="0.2">
      <c r="A15483" t="s">
        <v>17391</v>
      </c>
      <c r="B15483">
        <v>11.19</v>
      </c>
    </row>
    <row r="15484" spans="1:2" x14ac:dyDescent="0.2">
      <c r="A15484" t="s">
        <v>53082</v>
      </c>
      <c r="B15484">
        <v>9.81</v>
      </c>
    </row>
    <row r="15485" spans="1:2" x14ac:dyDescent="0.2">
      <c r="A15485" t="s">
        <v>17392</v>
      </c>
      <c r="B15485">
        <v>11.4</v>
      </c>
    </row>
    <row r="15486" spans="1:2" x14ac:dyDescent="0.2">
      <c r="A15486" t="s">
        <v>53083</v>
      </c>
      <c r="B15486">
        <v>10.02</v>
      </c>
    </row>
    <row r="15487" spans="1:2" x14ac:dyDescent="0.2">
      <c r="A15487" t="s">
        <v>17393</v>
      </c>
      <c r="B15487">
        <v>12.64</v>
      </c>
    </row>
    <row r="15488" spans="1:2" x14ac:dyDescent="0.2">
      <c r="A15488" t="s">
        <v>53084</v>
      </c>
      <c r="B15488">
        <v>11.11</v>
      </c>
    </row>
    <row r="15489" spans="1:2" x14ac:dyDescent="0.2">
      <c r="A15489" t="s">
        <v>17394</v>
      </c>
      <c r="B15489">
        <v>15.26</v>
      </c>
    </row>
    <row r="15490" spans="1:2" x14ac:dyDescent="0.2">
      <c r="A15490" t="s">
        <v>53085</v>
      </c>
      <c r="B15490">
        <v>13.59</v>
      </c>
    </row>
    <row r="15491" spans="1:2" x14ac:dyDescent="0.2">
      <c r="A15491" t="s">
        <v>17395</v>
      </c>
      <c r="B15491">
        <v>15.71</v>
      </c>
    </row>
    <row r="15492" spans="1:2" x14ac:dyDescent="0.2">
      <c r="A15492" t="s">
        <v>53086</v>
      </c>
      <c r="B15492">
        <v>14.04</v>
      </c>
    </row>
    <row r="15493" spans="1:2" x14ac:dyDescent="0.2">
      <c r="A15493" t="s">
        <v>17396</v>
      </c>
      <c r="B15493">
        <v>17.489999999999998</v>
      </c>
    </row>
    <row r="15494" spans="1:2" x14ac:dyDescent="0.2">
      <c r="A15494" t="s">
        <v>53087</v>
      </c>
      <c r="B15494">
        <v>15.67</v>
      </c>
    </row>
    <row r="15495" spans="1:2" x14ac:dyDescent="0.2">
      <c r="A15495" t="s">
        <v>17397</v>
      </c>
      <c r="B15495">
        <v>21.97</v>
      </c>
    </row>
    <row r="15496" spans="1:2" x14ac:dyDescent="0.2">
      <c r="A15496" t="s">
        <v>53088</v>
      </c>
      <c r="B15496">
        <v>20</v>
      </c>
    </row>
    <row r="15497" spans="1:2" x14ac:dyDescent="0.2">
      <c r="A15497" t="s">
        <v>17398</v>
      </c>
      <c r="B15497">
        <v>23.15</v>
      </c>
    </row>
    <row r="15498" spans="1:2" x14ac:dyDescent="0.2">
      <c r="A15498" t="s">
        <v>53089</v>
      </c>
      <c r="B15498">
        <v>21.18</v>
      </c>
    </row>
    <row r="15499" spans="1:2" x14ac:dyDescent="0.2">
      <c r="A15499" t="s">
        <v>17399</v>
      </c>
      <c r="B15499">
        <v>24.51</v>
      </c>
    </row>
    <row r="15500" spans="1:2" x14ac:dyDescent="0.2">
      <c r="A15500" t="s">
        <v>53090</v>
      </c>
      <c r="B15500">
        <v>22.54</v>
      </c>
    </row>
    <row r="15501" spans="1:2" x14ac:dyDescent="0.2">
      <c r="A15501" t="s">
        <v>17400</v>
      </c>
      <c r="B15501">
        <v>32.64</v>
      </c>
    </row>
    <row r="15502" spans="1:2" x14ac:dyDescent="0.2">
      <c r="A15502" t="s">
        <v>53091</v>
      </c>
      <c r="B15502">
        <v>30.52</v>
      </c>
    </row>
    <row r="15503" spans="1:2" x14ac:dyDescent="0.2">
      <c r="A15503" t="s">
        <v>17401</v>
      </c>
      <c r="B15503">
        <v>43.73</v>
      </c>
    </row>
    <row r="15504" spans="1:2" x14ac:dyDescent="0.2">
      <c r="A15504" t="s">
        <v>53092</v>
      </c>
      <c r="B15504">
        <v>41.42</v>
      </c>
    </row>
    <row r="15505" spans="1:2" x14ac:dyDescent="0.2">
      <c r="A15505" t="s">
        <v>17402</v>
      </c>
      <c r="B15505">
        <v>11.83</v>
      </c>
    </row>
    <row r="15506" spans="1:2" x14ac:dyDescent="0.2">
      <c r="A15506" t="s">
        <v>53093</v>
      </c>
      <c r="B15506">
        <v>10.6</v>
      </c>
    </row>
    <row r="15507" spans="1:2" x14ac:dyDescent="0.2">
      <c r="A15507" t="s">
        <v>17403</v>
      </c>
      <c r="B15507">
        <v>13.64</v>
      </c>
    </row>
    <row r="15508" spans="1:2" x14ac:dyDescent="0.2">
      <c r="A15508" t="s">
        <v>53094</v>
      </c>
      <c r="B15508">
        <v>12.26</v>
      </c>
    </row>
    <row r="15509" spans="1:2" x14ac:dyDescent="0.2">
      <c r="A15509" t="s">
        <v>17404</v>
      </c>
      <c r="B15509">
        <v>14.87</v>
      </c>
    </row>
    <row r="15510" spans="1:2" x14ac:dyDescent="0.2">
      <c r="A15510" t="s">
        <v>53095</v>
      </c>
      <c r="B15510">
        <v>13.44</v>
      </c>
    </row>
    <row r="15511" spans="1:2" x14ac:dyDescent="0.2">
      <c r="A15511" t="s">
        <v>17405</v>
      </c>
      <c r="B15511">
        <v>16.18</v>
      </c>
    </row>
    <row r="15512" spans="1:2" x14ac:dyDescent="0.2">
      <c r="A15512" t="s">
        <v>53096</v>
      </c>
      <c r="B15512">
        <v>14.7</v>
      </c>
    </row>
    <row r="15513" spans="1:2" x14ac:dyDescent="0.2">
      <c r="A15513" t="s">
        <v>17406</v>
      </c>
      <c r="B15513">
        <v>18.07</v>
      </c>
    </row>
    <row r="15514" spans="1:2" x14ac:dyDescent="0.2">
      <c r="A15514" t="s">
        <v>53097</v>
      </c>
      <c r="B15514">
        <v>16.54</v>
      </c>
    </row>
    <row r="15515" spans="1:2" x14ac:dyDescent="0.2">
      <c r="A15515" t="s">
        <v>17407</v>
      </c>
      <c r="B15515">
        <v>21.6</v>
      </c>
    </row>
    <row r="15516" spans="1:2" x14ac:dyDescent="0.2">
      <c r="A15516" t="s">
        <v>53098</v>
      </c>
      <c r="B15516">
        <v>20.03</v>
      </c>
    </row>
    <row r="15517" spans="1:2" x14ac:dyDescent="0.2">
      <c r="A15517" t="s">
        <v>17408</v>
      </c>
      <c r="B15517">
        <v>24.63</v>
      </c>
    </row>
    <row r="15518" spans="1:2" x14ac:dyDescent="0.2">
      <c r="A15518" t="s">
        <v>53099</v>
      </c>
      <c r="B15518">
        <v>23.01</v>
      </c>
    </row>
    <row r="15519" spans="1:2" x14ac:dyDescent="0.2">
      <c r="A15519" t="s">
        <v>17409</v>
      </c>
      <c r="B15519">
        <v>26.75</v>
      </c>
    </row>
    <row r="15520" spans="1:2" x14ac:dyDescent="0.2">
      <c r="A15520" t="s">
        <v>53100</v>
      </c>
      <c r="B15520">
        <v>25.08</v>
      </c>
    </row>
    <row r="15521" spans="1:2" x14ac:dyDescent="0.2">
      <c r="A15521" t="s">
        <v>17410</v>
      </c>
      <c r="B15521">
        <v>33.83</v>
      </c>
    </row>
    <row r="15522" spans="1:2" x14ac:dyDescent="0.2">
      <c r="A15522" t="s">
        <v>53101</v>
      </c>
      <c r="B15522">
        <v>32.06</v>
      </c>
    </row>
    <row r="15523" spans="1:2" x14ac:dyDescent="0.2">
      <c r="A15523" t="s">
        <v>17411</v>
      </c>
      <c r="B15523">
        <v>40.69</v>
      </c>
    </row>
    <row r="15524" spans="1:2" x14ac:dyDescent="0.2">
      <c r="A15524" t="s">
        <v>53102</v>
      </c>
      <c r="B15524">
        <v>38.86</v>
      </c>
    </row>
    <row r="15525" spans="1:2" x14ac:dyDescent="0.2">
      <c r="A15525" t="s">
        <v>17412</v>
      </c>
      <c r="B15525">
        <v>50.57</v>
      </c>
    </row>
    <row r="15526" spans="1:2" x14ac:dyDescent="0.2">
      <c r="A15526" t="s">
        <v>53103</v>
      </c>
      <c r="B15526">
        <v>48.6</v>
      </c>
    </row>
    <row r="15527" spans="1:2" x14ac:dyDescent="0.2">
      <c r="A15527" t="s">
        <v>17414</v>
      </c>
      <c r="B15527">
        <v>13.38</v>
      </c>
    </row>
    <row r="15528" spans="1:2" x14ac:dyDescent="0.2">
      <c r="A15528" t="s">
        <v>53104</v>
      </c>
      <c r="B15528">
        <v>12.8</v>
      </c>
    </row>
    <row r="15529" spans="1:2" x14ac:dyDescent="0.2">
      <c r="A15529" t="s">
        <v>17415</v>
      </c>
      <c r="B15529">
        <v>14.91</v>
      </c>
    </row>
    <row r="15530" spans="1:2" x14ac:dyDescent="0.2">
      <c r="A15530" t="s">
        <v>53105</v>
      </c>
      <c r="B15530">
        <v>14.19</v>
      </c>
    </row>
    <row r="15531" spans="1:2" x14ac:dyDescent="0.2">
      <c r="A15531" t="s">
        <v>17416</v>
      </c>
      <c r="B15531">
        <v>18.66</v>
      </c>
    </row>
    <row r="15532" spans="1:2" x14ac:dyDescent="0.2">
      <c r="A15532" t="s">
        <v>53106</v>
      </c>
      <c r="B15532">
        <v>17.8</v>
      </c>
    </row>
    <row r="15533" spans="1:2" x14ac:dyDescent="0.2">
      <c r="A15533" t="s">
        <v>17417</v>
      </c>
      <c r="B15533">
        <v>14.29</v>
      </c>
    </row>
    <row r="15534" spans="1:2" x14ac:dyDescent="0.2">
      <c r="A15534" t="s">
        <v>53107</v>
      </c>
      <c r="B15534">
        <v>13.71</v>
      </c>
    </row>
    <row r="15535" spans="1:2" x14ac:dyDescent="0.2">
      <c r="A15535" t="s">
        <v>17418</v>
      </c>
      <c r="B15535">
        <v>14.81</v>
      </c>
    </row>
    <row r="15536" spans="1:2" x14ac:dyDescent="0.2">
      <c r="A15536" t="s">
        <v>53108</v>
      </c>
      <c r="B15536">
        <v>14.09</v>
      </c>
    </row>
    <row r="15537" spans="1:2" x14ac:dyDescent="0.2">
      <c r="A15537" t="s">
        <v>17419</v>
      </c>
      <c r="B15537">
        <v>19.079999999999998</v>
      </c>
    </row>
    <row r="15538" spans="1:2" x14ac:dyDescent="0.2">
      <c r="A15538" t="s">
        <v>53109</v>
      </c>
      <c r="B15538">
        <v>18.22</v>
      </c>
    </row>
    <row r="15539" spans="1:2" x14ac:dyDescent="0.2">
      <c r="A15539" t="s">
        <v>17420</v>
      </c>
      <c r="B15539">
        <v>13.37</v>
      </c>
    </row>
    <row r="15540" spans="1:2" x14ac:dyDescent="0.2">
      <c r="A15540" t="s">
        <v>53110</v>
      </c>
      <c r="B15540">
        <v>12.79</v>
      </c>
    </row>
    <row r="15541" spans="1:2" x14ac:dyDescent="0.2">
      <c r="A15541" t="s">
        <v>17421</v>
      </c>
      <c r="B15541">
        <v>13.69</v>
      </c>
    </row>
    <row r="15542" spans="1:2" x14ac:dyDescent="0.2">
      <c r="A15542" t="s">
        <v>53111</v>
      </c>
      <c r="B15542">
        <v>12.97</v>
      </c>
    </row>
    <row r="15543" spans="1:2" x14ac:dyDescent="0.2">
      <c r="A15543" t="s">
        <v>17422</v>
      </c>
      <c r="B15543">
        <v>19.38</v>
      </c>
    </row>
    <row r="15544" spans="1:2" x14ac:dyDescent="0.2">
      <c r="A15544" t="s">
        <v>53112</v>
      </c>
      <c r="B15544">
        <v>18.52</v>
      </c>
    </row>
    <row r="15545" spans="1:2" x14ac:dyDescent="0.2">
      <c r="A15545" t="s">
        <v>17423</v>
      </c>
      <c r="B15545">
        <v>14.11</v>
      </c>
    </row>
    <row r="15546" spans="1:2" x14ac:dyDescent="0.2">
      <c r="A15546" t="s">
        <v>53113</v>
      </c>
      <c r="B15546">
        <v>13.53</v>
      </c>
    </row>
    <row r="15547" spans="1:2" x14ac:dyDescent="0.2">
      <c r="A15547" t="s">
        <v>17424</v>
      </c>
      <c r="B15547">
        <v>15.18</v>
      </c>
    </row>
    <row r="15548" spans="1:2" x14ac:dyDescent="0.2">
      <c r="A15548" t="s">
        <v>53114</v>
      </c>
      <c r="B15548">
        <v>14.46</v>
      </c>
    </row>
    <row r="15549" spans="1:2" x14ac:dyDescent="0.2">
      <c r="A15549" t="s">
        <v>17425</v>
      </c>
      <c r="B15549">
        <v>16.98</v>
      </c>
    </row>
    <row r="15550" spans="1:2" x14ac:dyDescent="0.2">
      <c r="A15550" t="s">
        <v>53115</v>
      </c>
      <c r="B15550">
        <v>16.12</v>
      </c>
    </row>
    <row r="15551" spans="1:2" x14ac:dyDescent="0.2">
      <c r="A15551" t="s">
        <v>17426</v>
      </c>
      <c r="B15551">
        <v>14.11</v>
      </c>
    </row>
    <row r="15552" spans="1:2" x14ac:dyDescent="0.2">
      <c r="A15552" t="s">
        <v>53116</v>
      </c>
      <c r="B15552">
        <v>13.53</v>
      </c>
    </row>
    <row r="15553" spans="1:2" x14ac:dyDescent="0.2">
      <c r="A15553" t="s">
        <v>17427</v>
      </c>
      <c r="B15553">
        <v>13.93</v>
      </c>
    </row>
    <row r="15554" spans="1:2" x14ac:dyDescent="0.2">
      <c r="A15554" t="s">
        <v>53117</v>
      </c>
      <c r="B15554">
        <v>13.21</v>
      </c>
    </row>
    <row r="15555" spans="1:2" x14ac:dyDescent="0.2">
      <c r="A15555" t="s">
        <v>17428</v>
      </c>
      <c r="B15555">
        <v>16.98</v>
      </c>
    </row>
    <row r="15556" spans="1:2" x14ac:dyDescent="0.2">
      <c r="A15556" t="s">
        <v>53118</v>
      </c>
      <c r="B15556">
        <v>16.12</v>
      </c>
    </row>
    <row r="15557" spans="1:2" x14ac:dyDescent="0.2">
      <c r="A15557" t="s">
        <v>17429</v>
      </c>
      <c r="B15557">
        <v>16.05</v>
      </c>
    </row>
    <row r="15558" spans="1:2" x14ac:dyDescent="0.2">
      <c r="A15558" t="s">
        <v>53119</v>
      </c>
      <c r="B15558">
        <v>15.47</v>
      </c>
    </row>
    <row r="15559" spans="1:2" x14ac:dyDescent="0.2">
      <c r="A15559" t="s">
        <v>17430</v>
      </c>
      <c r="B15559">
        <v>18.25</v>
      </c>
    </row>
    <row r="15560" spans="1:2" x14ac:dyDescent="0.2">
      <c r="A15560" t="s">
        <v>53120</v>
      </c>
      <c r="B15560">
        <v>17.53</v>
      </c>
    </row>
    <row r="15561" spans="1:2" x14ac:dyDescent="0.2">
      <c r="A15561" t="s">
        <v>17431</v>
      </c>
      <c r="B15561">
        <v>21.48</v>
      </c>
    </row>
    <row r="15562" spans="1:2" x14ac:dyDescent="0.2">
      <c r="A15562" t="s">
        <v>53121</v>
      </c>
      <c r="B15562">
        <v>20.62</v>
      </c>
    </row>
    <row r="15563" spans="1:2" x14ac:dyDescent="0.2">
      <c r="A15563" t="s">
        <v>17432</v>
      </c>
      <c r="B15563">
        <v>14.91</v>
      </c>
    </row>
    <row r="15564" spans="1:2" x14ac:dyDescent="0.2">
      <c r="A15564" t="s">
        <v>53122</v>
      </c>
      <c r="B15564">
        <v>14.33</v>
      </c>
    </row>
    <row r="15565" spans="1:2" x14ac:dyDescent="0.2">
      <c r="A15565" t="s">
        <v>17433</v>
      </c>
      <c r="B15565">
        <v>14.58</v>
      </c>
    </row>
    <row r="15566" spans="1:2" x14ac:dyDescent="0.2">
      <c r="A15566" t="s">
        <v>53123</v>
      </c>
      <c r="B15566">
        <v>13.86</v>
      </c>
    </row>
    <row r="15567" spans="1:2" x14ac:dyDescent="0.2">
      <c r="A15567" t="s">
        <v>17434</v>
      </c>
      <c r="B15567">
        <v>21.58</v>
      </c>
    </row>
    <row r="15568" spans="1:2" x14ac:dyDescent="0.2">
      <c r="A15568" t="s">
        <v>53124</v>
      </c>
      <c r="B15568">
        <v>20.72</v>
      </c>
    </row>
    <row r="15569" spans="1:2" x14ac:dyDescent="0.2">
      <c r="A15569" t="s">
        <v>17435</v>
      </c>
      <c r="B15569">
        <v>8.41</v>
      </c>
    </row>
    <row r="15570" spans="1:2" x14ac:dyDescent="0.2">
      <c r="A15570" t="s">
        <v>53125</v>
      </c>
      <c r="B15570">
        <v>7.83</v>
      </c>
    </row>
    <row r="15571" spans="1:2" x14ac:dyDescent="0.2">
      <c r="A15571" t="s">
        <v>17436</v>
      </c>
      <c r="B15571">
        <v>9.48</v>
      </c>
    </row>
    <row r="15572" spans="1:2" x14ac:dyDescent="0.2">
      <c r="A15572" t="s">
        <v>53126</v>
      </c>
      <c r="B15572">
        <v>8.76</v>
      </c>
    </row>
    <row r="15573" spans="1:2" x14ac:dyDescent="0.2">
      <c r="A15573" t="s">
        <v>17437</v>
      </c>
      <c r="B15573">
        <v>10.94</v>
      </c>
    </row>
    <row r="15574" spans="1:2" x14ac:dyDescent="0.2">
      <c r="A15574" t="s">
        <v>53127</v>
      </c>
      <c r="B15574">
        <v>10.08</v>
      </c>
    </row>
    <row r="15575" spans="1:2" x14ac:dyDescent="0.2">
      <c r="A15575" t="s">
        <v>17438</v>
      </c>
      <c r="B15575">
        <v>6.39</v>
      </c>
    </row>
    <row r="15576" spans="1:2" x14ac:dyDescent="0.2">
      <c r="A15576" t="s">
        <v>53128</v>
      </c>
      <c r="B15576">
        <v>5.8</v>
      </c>
    </row>
    <row r="15577" spans="1:2" x14ac:dyDescent="0.2">
      <c r="A15577" t="s">
        <v>17439</v>
      </c>
      <c r="B15577">
        <v>6.75</v>
      </c>
    </row>
    <row r="15578" spans="1:2" x14ac:dyDescent="0.2">
      <c r="A15578" t="s">
        <v>53129</v>
      </c>
      <c r="B15578">
        <v>6.16</v>
      </c>
    </row>
    <row r="15579" spans="1:2" x14ac:dyDescent="0.2">
      <c r="A15579" t="s">
        <v>17440</v>
      </c>
      <c r="B15579">
        <v>7.09</v>
      </c>
    </row>
    <row r="15580" spans="1:2" x14ac:dyDescent="0.2">
      <c r="A15580" t="s">
        <v>53130</v>
      </c>
      <c r="B15580">
        <v>6.5</v>
      </c>
    </row>
    <row r="15581" spans="1:2" x14ac:dyDescent="0.2">
      <c r="A15581" t="s">
        <v>17441</v>
      </c>
      <c r="B15581">
        <v>32.590000000000003</v>
      </c>
    </row>
    <row r="15582" spans="1:2" x14ac:dyDescent="0.2">
      <c r="A15582" t="s">
        <v>53131</v>
      </c>
      <c r="B15582">
        <v>29.14</v>
      </c>
    </row>
    <row r="15583" spans="1:2" x14ac:dyDescent="0.2">
      <c r="A15583" t="s">
        <v>17442</v>
      </c>
      <c r="B15583">
        <v>16.25</v>
      </c>
    </row>
    <row r="15584" spans="1:2" x14ac:dyDescent="0.2">
      <c r="A15584" t="s">
        <v>53132</v>
      </c>
      <c r="B15584">
        <v>14.25</v>
      </c>
    </row>
    <row r="15585" spans="1:2" x14ac:dyDescent="0.2">
      <c r="A15585" t="s">
        <v>17443</v>
      </c>
      <c r="B15585">
        <v>43.41</v>
      </c>
    </row>
    <row r="15586" spans="1:2" x14ac:dyDescent="0.2">
      <c r="A15586" t="s">
        <v>53133</v>
      </c>
      <c r="B15586">
        <v>41.41</v>
      </c>
    </row>
    <row r="15587" spans="1:2" x14ac:dyDescent="0.2">
      <c r="A15587" t="s">
        <v>17444</v>
      </c>
      <c r="B15587">
        <v>102.82</v>
      </c>
    </row>
    <row r="15588" spans="1:2" x14ac:dyDescent="0.2">
      <c r="A15588" t="s">
        <v>53134</v>
      </c>
      <c r="B15588">
        <v>100.67</v>
      </c>
    </row>
    <row r="15589" spans="1:2" x14ac:dyDescent="0.2">
      <c r="A15589" t="s">
        <v>17445</v>
      </c>
      <c r="B15589">
        <v>157.85</v>
      </c>
    </row>
    <row r="15590" spans="1:2" x14ac:dyDescent="0.2">
      <c r="A15590" t="s">
        <v>53135</v>
      </c>
      <c r="B15590">
        <v>155.56</v>
      </c>
    </row>
    <row r="15591" spans="1:2" x14ac:dyDescent="0.2">
      <c r="A15591" t="s">
        <v>17446</v>
      </c>
      <c r="B15591">
        <v>273.22000000000003</v>
      </c>
    </row>
    <row r="15592" spans="1:2" x14ac:dyDescent="0.2">
      <c r="A15592" t="s">
        <v>53136</v>
      </c>
      <c r="B15592">
        <v>270.79000000000002</v>
      </c>
    </row>
    <row r="15593" spans="1:2" x14ac:dyDescent="0.2">
      <c r="A15593" t="s">
        <v>17447</v>
      </c>
      <c r="B15593">
        <v>535.78</v>
      </c>
    </row>
    <row r="15594" spans="1:2" x14ac:dyDescent="0.2">
      <c r="A15594" t="s">
        <v>53137</v>
      </c>
      <c r="B15594">
        <v>533.21</v>
      </c>
    </row>
    <row r="15595" spans="1:2" x14ac:dyDescent="0.2">
      <c r="A15595" t="s">
        <v>17448</v>
      </c>
      <c r="B15595">
        <v>733.8</v>
      </c>
    </row>
    <row r="15596" spans="1:2" x14ac:dyDescent="0.2">
      <c r="A15596" t="s">
        <v>53138</v>
      </c>
      <c r="B15596">
        <v>730.94</v>
      </c>
    </row>
    <row r="15597" spans="1:2" x14ac:dyDescent="0.2">
      <c r="A15597" t="s">
        <v>17449</v>
      </c>
      <c r="B15597">
        <v>1805.18</v>
      </c>
    </row>
    <row r="15598" spans="1:2" x14ac:dyDescent="0.2">
      <c r="A15598" t="s">
        <v>53139</v>
      </c>
      <c r="B15598">
        <v>1802.03</v>
      </c>
    </row>
    <row r="15599" spans="1:2" x14ac:dyDescent="0.2">
      <c r="A15599" t="s">
        <v>17450</v>
      </c>
      <c r="B15599">
        <v>54.12</v>
      </c>
    </row>
    <row r="15600" spans="1:2" x14ac:dyDescent="0.2">
      <c r="A15600" t="s">
        <v>53140</v>
      </c>
      <c r="B15600">
        <v>49.18</v>
      </c>
    </row>
    <row r="15601" spans="1:2" x14ac:dyDescent="0.2">
      <c r="A15601" t="s">
        <v>17451</v>
      </c>
      <c r="B15601">
        <v>31.44</v>
      </c>
    </row>
    <row r="15602" spans="1:2" x14ac:dyDescent="0.2">
      <c r="A15602" t="s">
        <v>53141</v>
      </c>
      <c r="B15602">
        <v>29.22</v>
      </c>
    </row>
    <row r="15603" spans="1:2" x14ac:dyDescent="0.2">
      <c r="A15603" t="s">
        <v>17452</v>
      </c>
      <c r="B15603">
        <v>24.24</v>
      </c>
    </row>
    <row r="15604" spans="1:2" x14ac:dyDescent="0.2">
      <c r="A15604" t="s">
        <v>53142</v>
      </c>
      <c r="B15604">
        <v>21.78</v>
      </c>
    </row>
    <row r="15605" spans="1:2" x14ac:dyDescent="0.2">
      <c r="A15605" t="s">
        <v>17453</v>
      </c>
      <c r="B15605">
        <v>29.48</v>
      </c>
    </row>
    <row r="15606" spans="1:2" x14ac:dyDescent="0.2">
      <c r="A15606" t="s">
        <v>53143</v>
      </c>
      <c r="B15606">
        <v>26.52</v>
      </c>
    </row>
    <row r="15607" spans="1:2" x14ac:dyDescent="0.2">
      <c r="A15607" t="s">
        <v>17454</v>
      </c>
      <c r="B15607">
        <v>44.11</v>
      </c>
    </row>
    <row r="15608" spans="1:2" x14ac:dyDescent="0.2">
      <c r="A15608" t="s">
        <v>53144</v>
      </c>
      <c r="B15608">
        <v>39.67</v>
      </c>
    </row>
    <row r="15609" spans="1:2" x14ac:dyDescent="0.2">
      <c r="A15609" t="s">
        <v>17455</v>
      </c>
      <c r="B15609">
        <v>51.59</v>
      </c>
    </row>
    <row r="15610" spans="1:2" x14ac:dyDescent="0.2">
      <c r="A15610" t="s">
        <v>53145</v>
      </c>
      <c r="B15610">
        <v>46.66</v>
      </c>
    </row>
    <row r="15611" spans="1:2" x14ac:dyDescent="0.2">
      <c r="A15611" t="s">
        <v>17456</v>
      </c>
      <c r="B15611">
        <v>73.48</v>
      </c>
    </row>
    <row r="15612" spans="1:2" x14ac:dyDescent="0.2">
      <c r="A15612" t="s">
        <v>53146</v>
      </c>
      <c r="B15612">
        <v>67.56</v>
      </c>
    </row>
    <row r="15613" spans="1:2" x14ac:dyDescent="0.2">
      <c r="A15613" t="s">
        <v>17457</v>
      </c>
      <c r="B15613">
        <v>105.09</v>
      </c>
    </row>
    <row r="15614" spans="1:2" x14ac:dyDescent="0.2">
      <c r="A15614" t="s">
        <v>53147</v>
      </c>
      <c r="B15614">
        <v>97.69</v>
      </c>
    </row>
    <row r="15615" spans="1:2" x14ac:dyDescent="0.2">
      <c r="A15615" t="s">
        <v>17458</v>
      </c>
      <c r="B15615">
        <v>138.96</v>
      </c>
    </row>
    <row r="15616" spans="1:2" x14ac:dyDescent="0.2">
      <c r="A15616" t="s">
        <v>53148</v>
      </c>
      <c r="B15616">
        <v>129.59</v>
      </c>
    </row>
    <row r="15617" spans="1:2" x14ac:dyDescent="0.2">
      <c r="A15617" t="s">
        <v>17459</v>
      </c>
      <c r="B15617">
        <v>75.16</v>
      </c>
    </row>
    <row r="15618" spans="1:2" x14ac:dyDescent="0.2">
      <c r="A15618" t="s">
        <v>53149</v>
      </c>
      <c r="B15618">
        <v>70.23</v>
      </c>
    </row>
    <row r="15619" spans="1:2" x14ac:dyDescent="0.2">
      <c r="A15619" t="s">
        <v>17460</v>
      </c>
      <c r="B15619">
        <v>76.12</v>
      </c>
    </row>
    <row r="15620" spans="1:2" x14ac:dyDescent="0.2">
      <c r="A15620" t="s">
        <v>53150</v>
      </c>
      <c r="B15620">
        <v>71.19</v>
      </c>
    </row>
    <row r="15621" spans="1:2" x14ac:dyDescent="0.2">
      <c r="A15621" t="s">
        <v>17461</v>
      </c>
      <c r="B15621">
        <v>94.88</v>
      </c>
    </row>
    <row r="15622" spans="1:2" x14ac:dyDescent="0.2">
      <c r="A15622" t="s">
        <v>53151</v>
      </c>
      <c r="B15622">
        <v>89.95</v>
      </c>
    </row>
    <row r="15623" spans="1:2" x14ac:dyDescent="0.2">
      <c r="A15623" t="s">
        <v>17462</v>
      </c>
      <c r="B15623">
        <v>99.13</v>
      </c>
    </row>
    <row r="15624" spans="1:2" x14ac:dyDescent="0.2">
      <c r="A15624" t="s">
        <v>53152</v>
      </c>
      <c r="B15624">
        <v>94.2</v>
      </c>
    </row>
    <row r="15625" spans="1:2" x14ac:dyDescent="0.2">
      <c r="A15625" t="s">
        <v>17463</v>
      </c>
      <c r="B15625">
        <v>54.62</v>
      </c>
    </row>
    <row r="15626" spans="1:2" x14ac:dyDescent="0.2">
      <c r="A15626" t="s">
        <v>53153</v>
      </c>
      <c r="B15626">
        <v>49.69</v>
      </c>
    </row>
    <row r="15627" spans="1:2" x14ac:dyDescent="0.2">
      <c r="A15627" t="s">
        <v>17464</v>
      </c>
      <c r="B15627">
        <v>60.47</v>
      </c>
    </row>
    <row r="15628" spans="1:2" x14ac:dyDescent="0.2">
      <c r="A15628" t="s">
        <v>53154</v>
      </c>
      <c r="B15628">
        <v>55.53</v>
      </c>
    </row>
    <row r="15629" spans="1:2" x14ac:dyDescent="0.2">
      <c r="A15629" t="s">
        <v>17465</v>
      </c>
      <c r="B15629">
        <v>63.93</v>
      </c>
    </row>
    <row r="15630" spans="1:2" x14ac:dyDescent="0.2">
      <c r="A15630" t="s">
        <v>53155</v>
      </c>
      <c r="B15630">
        <v>59</v>
      </c>
    </row>
    <row r="15631" spans="1:2" x14ac:dyDescent="0.2">
      <c r="A15631" t="s">
        <v>17466</v>
      </c>
      <c r="B15631">
        <v>64.84</v>
      </c>
    </row>
    <row r="15632" spans="1:2" x14ac:dyDescent="0.2">
      <c r="A15632" t="s">
        <v>53156</v>
      </c>
      <c r="B15632">
        <v>59.91</v>
      </c>
    </row>
    <row r="15633" spans="1:2" x14ac:dyDescent="0.2">
      <c r="A15633" t="s">
        <v>17467</v>
      </c>
      <c r="B15633">
        <v>82.68</v>
      </c>
    </row>
    <row r="15634" spans="1:2" x14ac:dyDescent="0.2">
      <c r="A15634" t="s">
        <v>53157</v>
      </c>
      <c r="B15634">
        <v>77.75</v>
      </c>
    </row>
    <row r="15635" spans="1:2" x14ac:dyDescent="0.2">
      <c r="A15635" t="s">
        <v>17468</v>
      </c>
      <c r="B15635">
        <v>93.06</v>
      </c>
    </row>
    <row r="15636" spans="1:2" x14ac:dyDescent="0.2">
      <c r="A15636" t="s">
        <v>53158</v>
      </c>
      <c r="B15636">
        <v>88.12</v>
      </c>
    </row>
    <row r="15637" spans="1:2" x14ac:dyDescent="0.2">
      <c r="A15637" t="s">
        <v>17469</v>
      </c>
      <c r="B15637">
        <v>60.78</v>
      </c>
    </row>
    <row r="15638" spans="1:2" x14ac:dyDescent="0.2">
      <c r="A15638" t="s">
        <v>53159</v>
      </c>
      <c r="B15638">
        <v>55.84</v>
      </c>
    </row>
    <row r="15639" spans="1:2" x14ac:dyDescent="0.2">
      <c r="A15639" t="s">
        <v>17470</v>
      </c>
      <c r="B15639">
        <v>68.459999999999994</v>
      </c>
    </row>
    <row r="15640" spans="1:2" x14ac:dyDescent="0.2">
      <c r="A15640" t="s">
        <v>53160</v>
      </c>
      <c r="B15640">
        <v>63.52</v>
      </c>
    </row>
    <row r="15641" spans="1:2" x14ac:dyDescent="0.2">
      <c r="A15641" t="s">
        <v>17471</v>
      </c>
      <c r="B15641">
        <v>72.34</v>
      </c>
    </row>
    <row r="15642" spans="1:2" x14ac:dyDescent="0.2">
      <c r="A15642" t="s">
        <v>53161</v>
      </c>
      <c r="B15642">
        <v>67.400000000000006</v>
      </c>
    </row>
    <row r="15643" spans="1:2" x14ac:dyDescent="0.2">
      <c r="A15643" t="s">
        <v>17472</v>
      </c>
      <c r="B15643">
        <v>87.18</v>
      </c>
    </row>
    <row r="15644" spans="1:2" x14ac:dyDescent="0.2">
      <c r="A15644" t="s">
        <v>53162</v>
      </c>
      <c r="B15644">
        <v>82.25</v>
      </c>
    </row>
    <row r="15645" spans="1:2" x14ac:dyDescent="0.2">
      <c r="A15645" t="s">
        <v>17473</v>
      </c>
      <c r="B15645">
        <v>115.12</v>
      </c>
    </row>
    <row r="15646" spans="1:2" x14ac:dyDescent="0.2">
      <c r="A15646" t="s">
        <v>53163</v>
      </c>
      <c r="B15646">
        <v>110.18</v>
      </c>
    </row>
    <row r="15647" spans="1:2" x14ac:dyDescent="0.2">
      <c r="A15647" t="s">
        <v>17474</v>
      </c>
      <c r="B15647">
        <v>63.07</v>
      </c>
    </row>
    <row r="15648" spans="1:2" x14ac:dyDescent="0.2">
      <c r="A15648" t="s">
        <v>53164</v>
      </c>
      <c r="B15648">
        <v>58.13</v>
      </c>
    </row>
    <row r="15649" spans="1:2" x14ac:dyDescent="0.2">
      <c r="A15649" t="s">
        <v>17475</v>
      </c>
      <c r="B15649">
        <v>70.83</v>
      </c>
    </row>
    <row r="15650" spans="1:2" x14ac:dyDescent="0.2">
      <c r="A15650" t="s">
        <v>53165</v>
      </c>
      <c r="B15650">
        <v>65.900000000000006</v>
      </c>
    </row>
    <row r="15651" spans="1:2" x14ac:dyDescent="0.2">
      <c r="A15651" t="s">
        <v>17476</v>
      </c>
      <c r="B15651">
        <v>79.33</v>
      </c>
    </row>
    <row r="15652" spans="1:2" x14ac:dyDescent="0.2">
      <c r="A15652" t="s">
        <v>53166</v>
      </c>
      <c r="B15652">
        <v>74.400000000000006</v>
      </c>
    </row>
    <row r="15653" spans="1:2" x14ac:dyDescent="0.2">
      <c r="A15653" t="s">
        <v>17477</v>
      </c>
      <c r="B15653">
        <v>92.12</v>
      </c>
    </row>
    <row r="15654" spans="1:2" x14ac:dyDescent="0.2">
      <c r="A15654" t="s">
        <v>53167</v>
      </c>
      <c r="B15654">
        <v>87.19</v>
      </c>
    </row>
    <row r="15655" spans="1:2" x14ac:dyDescent="0.2">
      <c r="A15655" t="s">
        <v>17478</v>
      </c>
      <c r="B15655">
        <v>109.26</v>
      </c>
    </row>
    <row r="15656" spans="1:2" x14ac:dyDescent="0.2">
      <c r="A15656" t="s">
        <v>53168</v>
      </c>
      <c r="B15656">
        <v>104.32</v>
      </c>
    </row>
    <row r="15657" spans="1:2" x14ac:dyDescent="0.2">
      <c r="A15657" t="s">
        <v>17479</v>
      </c>
      <c r="B15657">
        <v>44</v>
      </c>
    </row>
    <row r="15658" spans="1:2" x14ac:dyDescent="0.2">
      <c r="A15658" t="s">
        <v>53169</v>
      </c>
      <c r="B15658">
        <v>39.07</v>
      </c>
    </row>
    <row r="15659" spans="1:2" x14ac:dyDescent="0.2">
      <c r="A15659" t="s">
        <v>17480</v>
      </c>
      <c r="B15659">
        <v>48.62</v>
      </c>
    </row>
    <row r="15660" spans="1:2" x14ac:dyDescent="0.2">
      <c r="A15660" t="s">
        <v>53170</v>
      </c>
      <c r="B15660">
        <v>43.68</v>
      </c>
    </row>
    <row r="15661" spans="1:2" x14ac:dyDescent="0.2">
      <c r="A15661" t="s">
        <v>17481</v>
      </c>
      <c r="B15661">
        <v>51.25</v>
      </c>
    </row>
    <row r="15662" spans="1:2" x14ac:dyDescent="0.2">
      <c r="A15662" t="s">
        <v>53171</v>
      </c>
      <c r="B15662">
        <v>46.32</v>
      </c>
    </row>
    <row r="15663" spans="1:2" x14ac:dyDescent="0.2">
      <c r="A15663" t="s">
        <v>17482</v>
      </c>
      <c r="B15663">
        <v>51.62</v>
      </c>
    </row>
    <row r="15664" spans="1:2" x14ac:dyDescent="0.2">
      <c r="A15664" t="s">
        <v>53172</v>
      </c>
      <c r="B15664">
        <v>46.69</v>
      </c>
    </row>
    <row r="15665" spans="1:2" x14ac:dyDescent="0.2">
      <c r="A15665" t="s">
        <v>17483</v>
      </c>
      <c r="B15665">
        <v>65.98</v>
      </c>
    </row>
    <row r="15666" spans="1:2" x14ac:dyDescent="0.2">
      <c r="A15666" t="s">
        <v>53173</v>
      </c>
      <c r="B15666">
        <v>61.05</v>
      </c>
    </row>
    <row r="15667" spans="1:2" x14ac:dyDescent="0.2">
      <c r="A15667" t="s">
        <v>17484</v>
      </c>
      <c r="B15667">
        <v>73.22</v>
      </c>
    </row>
    <row r="15668" spans="1:2" x14ac:dyDescent="0.2">
      <c r="A15668" t="s">
        <v>53174</v>
      </c>
      <c r="B15668">
        <v>68.290000000000006</v>
      </c>
    </row>
    <row r="15669" spans="1:2" x14ac:dyDescent="0.2">
      <c r="A15669" t="s">
        <v>17485</v>
      </c>
      <c r="B15669">
        <v>48.96</v>
      </c>
    </row>
    <row r="15670" spans="1:2" x14ac:dyDescent="0.2">
      <c r="A15670" t="s">
        <v>53175</v>
      </c>
      <c r="B15670">
        <v>44.02</v>
      </c>
    </row>
    <row r="15671" spans="1:2" x14ac:dyDescent="0.2">
      <c r="A15671" t="s">
        <v>17486</v>
      </c>
      <c r="B15671">
        <v>54.67</v>
      </c>
    </row>
    <row r="15672" spans="1:2" x14ac:dyDescent="0.2">
      <c r="A15672" t="s">
        <v>53176</v>
      </c>
      <c r="B15672">
        <v>49.73</v>
      </c>
    </row>
    <row r="15673" spans="1:2" x14ac:dyDescent="0.2">
      <c r="A15673" t="s">
        <v>17487</v>
      </c>
      <c r="B15673">
        <v>57.61</v>
      </c>
    </row>
    <row r="15674" spans="1:2" x14ac:dyDescent="0.2">
      <c r="A15674" t="s">
        <v>53177</v>
      </c>
      <c r="B15674">
        <v>52.68</v>
      </c>
    </row>
    <row r="15675" spans="1:2" x14ac:dyDescent="0.2">
      <c r="A15675" t="s">
        <v>17488</v>
      </c>
      <c r="B15675">
        <v>69.599999999999994</v>
      </c>
    </row>
    <row r="15676" spans="1:2" x14ac:dyDescent="0.2">
      <c r="A15676" t="s">
        <v>53178</v>
      </c>
      <c r="B15676">
        <v>64.67</v>
      </c>
    </row>
    <row r="15677" spans="1:2" x14ac:dyDescent="0.2">
      <c r="A15677" t="s">
        <v>17489</v>
      </c>
      <c r="B15677">
        <v>91.35</v>
      </c>
    </row>
    <row r="15678" spans="1:2" x14ac:dyDescent="0.2">
      <c r="A15678" t="s">
        <v>53179</v>
      </c>
      <c r="B15678">
        <v>86.41</v>
      </c>
    </row>
    <row r="15679" spans="1:2" x14ac:dyDescent="0.2">
      <c r="A15679" t="s">
        <v>17490</v>
      </c>
      <c r="B15679">
        <v>51.14</v>
      </c>
    </row>
    <row r="15680" spans="1:2" x14ac:dyDescent="0.2">
      <c r="A15680" t="s">
        <v>53180</v>
      </c>
      <c r="B15680">
        <v>46.21</v>
      </c>
    </row>
    <row r="15681" spans="1:2" x14ac:dyDescent="0.2">
      <c r="A15681" t="s">
        <v>17491</v>
      </c>
      <c r="B15681">
        <v>57.61</v>
      </c>
    </row>
    <row r="15682" spans="1:2" x14ac:dyDescent="0.2">
      <c r="A15682" t="s">
        <v>53181</v>
      </c>
      <c r="B15682">
        <v>52.68</v>
      </c>
    </row>
    <row r="15683" spans="1:2" x14ac:dyDescent="0.2">
      <c r="A15683" t="s">
        <v>17492</v>
      </c>
      <c r="B15683">
        <v>63.75</v>
      </c>
    </row>
    <row r="15684" spans="1:2" x14ac:dyDescent="0.2">
      <c r="A15684" t="s">
        <v>53182</v>
      </c>
      <c r="B15684">
        <v>58.82</v>
      </c>
    </row>
    <row r="15685" spans="1:2" x14ac:dyDescent="0.2">
      <c r="A15685" t="s">
        <v>17493</v>
      </c>
      <c r="B15685">
        <v>73.36</v>
      </c>
    </row>
    <row r="15686" spans="1:2" x14ac:dyDescent="0.2">
      <c r="A15686" t="s">
        <v>53183</v>
      </c>
      <c r="B15686">
        <v>68.430000000000007</v>
      </c>
    </row>
    <row r="15687" spans="1:2" x14ac:dyDescent="0.2">
      <c r="A15687" t="s">
        <v>17494</v>
      </c>
      <c r="B15687">
        <v>86.34</v>
      </c>
    </row>
    <row r="15688" spans="1:2" x14ac:dyDescent="0.2">
      <c r="A15688" t="s">
        <v>53184</v>
      </c>
      <c r="B15688">
        <v>81.41</v>
      </c>
    </row>
    <row r="15689" spans="1:2" x14ac:dyDescent="0.2">
      <c r="A15689" t="s">
        <v>17495</v>
      </c>
      <c r="B15689">
        <v>59.68</v>
      </c>
    </row>
    <row r="15690" spans="1:2" x14ac:dyDescent="0.2">
      <c r="A15690" t="s">
        <v>53185</v>
      </c>
      <c r="B15690">
        <v>54.74</v>
      </c>
    </row>
    <row r="15691" spans="1:2" x14ac:dyDescent="0.2">
      <c r="A15691" t="s">
        <v>17496</v>
      </c>
      <c r="B15691">
        <v>68.900000000000006</v>
      </c>
    </row>
    <row r="15692" spans="1:2" x14ac:dyDescent="0.2">
      <c r="A15692" t="s">
        <v>53186</v>
      </c>
      <c r="B15692">
        <v>63.96</v>
      </c>
    </row>
    <row r="15693" spans="1:2" x14ac:dyDescent="0.2">
      <c r="A15693" t="s">
        <v>17497</v>
      </c>
      <c r="B15693">
        <v>75.72</v>
      </c>
    </row>
    <row r="15694" spans="1:2" x14ac:dyDescent="0.2">
      <c r="A15694" t="s">
        <v>53187</v>
      </c>
      <c r="B15694">
        <v>70.78</v>
      </c>
    </row>
    <row r="15695" spans="1:2" x14ac:dyDescent="0.2">
      <c r="A15695" t="s">
        <v>17498</v>
      </c>
      <c r="B15695">
        <v>80</v>
      </c>
    </row>
    <row r="15696" spans="1:2" x14ac:dyDescent="0.2">
      <c r="A15696" t="s">
        <v>53188</v>
      </c>
      <c r="B15696">
        <v>75.069999999999993</v>
      </c>
    </row>
    <row r="15697" spans="1:2" x14ac:dyDescent="0.2">
      <c r="A15697" t="s">
        <v>17499</v>
      </c>
      <c r="B15697">
        <v>105.65</v>
      </c>
    </row>
    <row r="15698" spans="1:2" x14ac:dyDescent="0.2">
      <c r="A15698" t="s">
        <v>53189</v>
      </c>
      <c r="B15698">
        <v>100.72</v>
      </c>
    </row>
    <row r="15699" spans="1:2" x14ac:dyDescent="0.2">
      <c r="A15699" t="s">
        <v>17500</v>
      </c>
      <c r="B15699">
        <v>123.09</v>
      </c>
    </row>
    <row r="15700" spans="1:2" x14ac:dyDescent="0.2">
      <c r="A15700" t="s">
        <v>53190</v>
      </c>
      <c r="B15700">
        <v>118.16</v>
      </c>
    </row>
    <row r="15701" spans="1:2" x14ac:dyDescent="0.2">
      <c r="A15701" t="s">
        <v>17501</v>
      </c>
      <c r="B15701">
        <v>69.209999999999994</v>
      </c>
    </row>
    <row r="15702" spans="1:2" x14ac:dyDescent="0.2">
      <c r="A15702" t="s">
        <v>53191</v>
      </c>
      <c r="B15702">
        <v>64.27</v>
      </c>
    </row>
    <row r="15703" spans="1:2" x14ac:dyDescent="0.2">
      <c r="A15703" t="s">
        <v>17502</v>
      </c>
      <c r="B15703">
        <v>80.28</v>
      </c>
    </row>
    <row r="15704" spans="1:2" x14ac:dyDescent="0.2">
      <c r="A15704" t="s">
        <v>53192</v>
      </c>
      <c r="B15704">
        <v>75.34</v>
      </c>
    </row>
    <row r="15705" spans="1:2" x14ac:dyDescent="0.2">
      <c r="A15705" t="s">
        <v>17503</v>
      </c>
      <c r="B15705">
        <v>87.49</v>
      </c>
    </row>
    <row r="15706" spans="1:2" x14ac:dyDescent="0.2">
      <c r="A15706" t="s">
        <v>53193</v>
      </c>
      <c r="B15706">
        <v>82.56</v>
      </c>
    </row>
    <row r="15707" spans="1:2" x14ac:dyDescent="0.2">
      <c r="A15707" t="s">
        <v>17504</v>
      </c>
      <c r="B15707">
        <v>110.15</v>
      </c>
    </row>
    <row r="15708" spans="1:2" x14ac:dyDescent="0.2">
      <c r="A15708" t="s">
        <v>53194</v>
      </c>
      <c r="B15708">
        <v>105.21</v>
      </c>
    </row>
    <row r="15709" spans="1:2" x14ac:dyDescent="0.2">
      <c r="A15709" t="s">
        <v>17505</v>
      </c>
      <c r="B15709">
        <v>145.15</v>
      </c>
    </row>
    <row r="15710" spans="1:2" x14ac:dyDescent="0.2">
      <c r="A15710" t="s">
        <v>53195</v>
      </c>
      <c r="B15710">
        <v>140.22</v>
      </c>
    </row>
    <row r="15711" spans="1:2" x14ac:dyDescent="0.2">
      <c r="A15711" t="s">
        <v>17506</v>
      </c>
      <c r="B15711">
        <v>71.5</v>
      </c>
    </row>
    <row r="15712" spans="1:2" x14ac:dyDescent="0.2">
      <c r="A15712" t="s">
        <v>53196</v>
      </c>
      <c r="B15712">
        <v>66.56</v>
      </c>
    </row>
    <row r="15713" spans="1:2" x14ac:dyDescent="0.2">
      <c r="A15713" t="s">
        <v>17507</v>
      </c>
      <c r="B15713">
        <v>82.61</v>
      </c>
    </row>
    <row r="15714" spans="1:2" x14ac:dyDescent="0.2">
      <c r="A15714" t="s">
        <v>53197</v>
      </c>
      <c r="B15714">
        <v>77.680000000000007</v>
      </c>
    </row>
    <row r="15715" spans="1:2" x14ac:dyDescent="0.2">
      <c r="A15715" t="s">
        <v>17508</v>
      </c>
      <c r="B15715">
        <v>94.49</v>
      </c>
    </row>
    <row r="15716" spans="1:2" x14ac:dyDescent="0.2">
      <c r="A15716" t="s">
        <v>53198</v>
      </c>
      <c r="B15716">
        <v>89.55</v>
      </c>
    </row>
    <row r="15717" spans="1:2" x14ac:dyDescent="0.2">
      <c r="A15717" t="s">
        <v>17509</v>
      </c>
      <c r="B15717">
        <v>115.09</v>
      </c>
    </row>
    <row r="15718" spans="1:2" x14ac:dyDescent="0.2">
      <c r="A15718" t="s">
        <v>53199</v>
      </c>
      <c r="B15718">
        <v>110.16</v>
      </c>
    </row>
    <row r="15719" spans="1:2" x14ac:dyDescent="0.2">
      <c r="A15719" t="s">
        <v>17510</v>
      </c>
      <c r="B15719">
        <v>139.29</v>
      </c>
    </row>
    <row r="15720" spans="1:2" x14ac:dyDescent="0.2">
      <c r="A15720" t="s">
        <v>53200</v>
      </c>
      <c r="B15720">
        <v>134.36000000000001</v>
      </c>
    </row>
    <row r="15721" spans="1:2" x14ac:dyDescent="0.2">
      <c r="A15721" t="s">
        <v>17511</v>
      </c>
      <c r="B15721">
        <v>48.21</v>
      </c>
    </row>
    <row r="15722" spans="1:2" x14ac:dyDescent="0.2">
      <c r="A15722" t="s">
        <v>53201</v>
      </c>
      <c r="B15722">
        <v>43.28</v>
      </c>
    </row>
    <row r="15723" spans="1:2" x14ac:dyDescent="0.2">
      <c r="A15723" t="s">
        <v>17512</v>
      </c>
      <c r="B15723">
        <v>55.64</v>
      </c>
    </row>
    <row r="15724" spans="1:2" x14ac:dyDescent="0.2">
      <c r="A15724" t="s">
        <v>53202</v>
      </c>
      <c r="B15724">
        <v>50.71</v>
      </c>
    </row>
    <row r="15725" spans="1:2" x14ac:dyDescent="0.2">
      <c r="A15725" t="s">
        <v>17513</v>
      </c>
      <c r="B15725">
        <v>61.07</v>
      </c>
    </row>
    <row r="15726" spans="1:2" x14ac:dyDescent="0.2">
      <c r="A15726" t="s">
        <v>53203</v>
      </c>
      <c r="B15726">
        <v>56.14</v>
      </c>
    </row>
    <row r="15727" spans="1:2" x14ac:dyDescent="0.2">
      <c r="A15727" t="s">
        <v>17514</v>
      </c>
      <c r="B15727">
        <v>64.25</v>
      </c>
    </row>
    <row r="15728" spans="1:2" x14ac:dyDescent="0.2">
      <c r="A15728" t="s">
        <v>53204</v>
      </c>
      <c r="B15728">
        <v>59.32</v>
      </c>
    </row>
    <row r="15729" spans="1:2" x14ac:dyDescent="0.2">
      <c r="A15729" t="s">
        <v>17515</v>
      </c>
      <c r="B15729">
        <v>85.12</v>
      </c>
    </row>
    <row r="15730" spans="1:2" x14ac:dyDescent="0.2">
      <c r="A15730" t="s">
        <v>53205</v>
      </c>
      <c r="B15730">
        <v>80.19</v>
      </c>
    </row>
    <row r="15731" spans="1:2" x14ac:dyDescent="0.2">
      <c r="A15731" t="s">
        <v>17516</v>
      </c>
      <c r="B15731">
        <v>98.25</v>
      </c>
    </row>
    <row r="15732" spans="1:2" x14ac:dyDescent="0.2">
      <c r="A15732" t="s">
        <v>53206</v>
      </c>
      <c r="B15732">
        <v>93.32</v>
      </c>
    </row>
    <row r="15733" spans="1:2" x14ac:dyDescent="0.2">
      <c r="A15733" t="s">
        <v>17517</v>
      </c>
      <c r="B15733">
        <v>55.98</v>
      </c>
    </row>
    <row r="15734" spans="1:2" x14ac:dyDescent="0.2">
      <c r="A15734" t="s">
        <v>53207</v>
      </c>
      <c r="B15734">
        <v>51.05</v>
      </c>
    </row>
    <row r="15735" spans="1:2" x14ac:dyDescent="0.2">
      <c r="A15735" t="s">
        <v>17518</v>
      </c>
      <c r="B15735">
        <v>64.489999999999995</v>
      </c>
    </row>
    <row r="15736" spans="1:2" x14ac:dyDescent="0.2">
      <c r="A15736" t="s">
        <v>53208</v>
      </c>
      <c r="B15736">
        <v>59.55</v>
      </c>
    </row>
    <row r="15737" spans="1:2" x14ac:dyDescent="0.2">
      <c r="A15737" t="s">
        <v>17519</v>
      </c>
      <c r="B15737">
        <v>70.25</v>
      </c>
    </row>
    <row r="15738" spans="1:2" x14ac:dyDescent="0.2">
      <c r="A15738" t="s">
        <v>53209</v>
      </c>
      <c r="B15738">
        <v>65.31</v>
      </c>
    </row>
    <row r="15739" spans="1:2" x14ac:dyDescent="0.2">
      <c r="A15739" t="s">
        <v>17520</v>
      </c>
      <c r="B15739">
        <v>88.74</v>
      </c>
    </row>
    <row r="15740" spans="1:2" x14ac:dyDescent="0.2">
      <c r="A15740" t="s">
        <v>53210</v>
      </c>
      <c r="B15740">
        <v>83.8</v>
      </c>
    </row>
    <row r="15741" spans="1:2" x14ac:dyDescent="0.2">
      <c r="A15741" t="s">
        <v>17521</v>
      </c>
      <c r="B15741">
        <v>116.38</v>
      </c>
    </row>
    <row r="15742" spans="1:2" x14ac:dyDescent="0.2">
      <c r="A15742" t="s">
        <v>53211</v>
      </c>
      <c r="B15742">
        <v>111.44</v>
      </c>
    </row>
    <row r="15743" spans="1:2" x14ac:dyDescent="0.2">
      <c r="A15743" t="s">
        <v>17522</v>
      </c>
      <c r="B15743">
        <v>58.17</v>
      </c>
    </row>
    <row r="15744" spans="1:2" x14ac:dyDescent="0.2">
      <c r="A15744" t="s">
        <v>53212</v>
      </c>
      <c r="B15744">
        <v>53.23</v>
      </c>
    </row>
    <row r="15745" spans="1:2" x14ac:dyDescent="0.2">
      <c r="A15745" t="s">
        <v>17523</v>
      </c>
      <c r="B15745">
        <v>67.430000000000007</v>
      </c>
    </row>
    <row r="15746" spans="1:2" x14ac:dyDescent="0.2">
      <c r="A15746" t="s">
        <v>53213</v>
      </c>
      <c r="B15746">
        <v>62.5</v>
      </c>
    </row>
    <row r="15747" spans="1:2" x14ac:dyDescent="0.2">
      <c r="A15747" t="s">
        <v>17524</v>
      </c>
      <c r="B15747">
        <v>76.38</v>
      </c>
    </row>
    <row r="15748" spans="1:2" x14ac:dyDescent="0.2">
      <c r="A15748" t="s">
        <v>53214</v>
      </c>
      <c r="B15748">
        <v>71.45</v>
      </c>
    </row>
    <row r="15749" spans="1:2" x14ac:dyDescent="0.2">
      <c r="A15749" t="s">
        <v>17525</v>
      </c>
      <c r="B15749">
        <v>92.5</v>
      </c>
    </row>
    <row r="15750" spans="1:2" x14ac:dyDescent="0.2">
      <c r="A15750" t="s">
        <v>53215</v>
      </c>
      <c r="B15750">
        <v>87.57</v>
      </c>
    </row>
    <row r="15751" spans="1:2" x14ac:dyDescent="0.2">
      <c r="A15751" t="s">
        <v>17526</v>
      </c>
      <c r="B15751">
        <v>111.37</v>
      </c>
    </row>
    <row r="15752" spans="1:2" x14ac:dyDescent="0.2">
      <c r="A15752" t="s">
        <v>53216</v>
      </c>
      <c r="B15752">
        <v>106.43</v>
      </c>
    </row>
    <row r="15753" spans="1:2" x14ac:dyDescent="0.2">
      <c r="A15753" t="s">
        <v>17527</v>
      </c>
      <c r="B15753">
        <v>58.46</v>
      </c>
    </row>
    <row r="15754" spans="1:2" x14ac:dyDescent="0.2">
      <c r="A15754" t="s">
        <v>53217</v>
      </c>
      <c r="B15754">
        <v>53.53</v>
      </c>
    </row>
    <row r="15755" spans="1:2" x14ac:dyDescent="0.2">
      <c r="A15755" t="s">
        <v>17528</v>
      </c>
      <c r="B15755">
        <v>65.33</v>
      </c>
    </row>
    <row r="15756" spans="1:2" x14ac:dyDescent="0.2">
      <c r="A15756" t="s">
        <v>53218</v>
      </c>
      <c r="B15756">
        <v>60.4</v>
      </c>
    </row>
    <row r="15757" spans="1:2" x14ac:dyDescent="0.2">
      <c r="A15757" t="s">
        <v>17529</v>
      </c>
      <c r="B15757">
        <v>76.28</v>
      </c>
    </row>
    <row r="15758" spans="1:2" x14ac:dyDescent="0.2">
      <c r="A15758" t="s">
        <v>53219</v>
      </c>
      <c r="B15758">
        <v>71.349999999999994</v>
      </c>
    </row>
    <row r="15759" spans="1:2" x14ac:dyDescent="0.2">
      <c r="A15759" t="s">
        <v>17530</v>
      </c>
      <c r="B15759">
        <v>83.65</v>
      </c>
    </row>
    <row r="15760" spans="1:2" x14ac:dyDescent="0.2">
      <c r="A15760" t="s">
        <v>53220</v>
      </c>
      <c r="B15760">
        <v>78.72</v>
      </c>
    </row>
    <row r="15761" spans="1:2" x14ac:dyDescent="0.2">
      <c r="A15761" t="s">
        <v>17531</v>
      </c>
      <c r="B15761">
        <v>105.66</v>
      </c>
    </row>
    <row r="15762" spans="1:2" x14ac:dyDescent="0.2">
      <c r="A15762" t="s">
        <v>53221</v>
      </c>
      <c r="B15762">
        <v>100.72</v>
      </c>
    </row>
    <row r="15763" spans="1:2" x14ac:dyDescent="0.2">
      <c r="A15763" t="s">
        <v>17532</v>
      </c>
      <c r="B15763">
        <v>123.09</v>
      </c>
    </row>
    <row r="15764" spans="1:2" x14ac:dyDescent="0.2">
      <c r="A15764" t="s">
        <v>53222</v>
      </c>
      <c r="B15764">
        <v>118.15</v>
      </c>
    </row>
    <row r="15765" spans="1:2" x14ac:dyDescent="0.2">
      <c r="A15765" t="s">
        <v>17533</v>
      </c>
      <c r="B15765">
        <v>72.53</v>
      </c>
    </row>
    <row r="15766" spans="1:2" x14ac:dyDescent="0.2">
      <c r="A15766" t="s">
        <v>53223</v>
      </c>
      <c r="B15766">
        <v>67.59</v>
      </c>
    </row>
    <row r="15767" spans="1:2" x14ac:dyDescent="0.2">
      <c r="A15767" t="s">
        <v>17534</v>
      </c>
      <c r="B15767">
        <v>80.28</v>
      </c>
    </row>
    <row r="15768" spans="1:2" x14ac:dyDescent="0.2">
      <c r="A15768" t="s">
        <v>53224</v>
      </c>
      <c r="B15768">
        <v>75.34</v>
      </c>
    </row>
    <row r="15769" spans="1:2" x14ac:dyDescent="0.2">
      <c r="A15769" t="s">
        <v>17535</v>
      </c>
      <c r="B15769">
        <v>87.5</v>
      </c>
    </row>
    <row r="15770" spans="1:2" x14ac:dyDescent="0.2">
      <c r="A15770" t="s">
        <v>53225</v>
      </c>
      <c r="B15770">
        <v>82.56</v>
      </c>
    </row>
    <row r="15771" spans="1:2" x14ac:dyDescent="0.2">
      <c r="A15771" t="s">
        <v>17536</v>
      </c>
      <c r="B15771">
        <v>110.14</v>
      </c>
    </row>
    <row r="15772" spans="1:2" x14ac:dyDescent="0.2">
      <c r="A15772" t="s">
        <v>53226</v>
      </c>
      <c r="B15772">
        <v>105.21</v>
      </c>
    </row>
    <row r="15773" spans="1:2" x14ac:dyDescent="0.2">
      <c r="A15773" t="s">
        <v>17537</v>
      </c>
      <c r="B15773">
        <v>145.12</v>
      </c>
    </row>
    <row r="15774" spans="1:2" x14ac:dyDescent="0.2">
      <c r="A15774" t="s">
        <v>53227</v>
      </c>
      <c r="B15774">
        <v>140.18</v>
      </c>
    </row>
    <row r="15775" spans="1:2" x14ac:dyDescent="0.2">
      <c r="A15775" t="s">
        <v>17538</v>
      </c>
      <c r="B15775">
        <v>70.069999999999993</v>
      </c>
    </row>
    <row r="15776" spans="1:2" x14ac:dyDescent="0.2">
      <c r="A15776" t="s">
        <v>53228</v>
      </c>
      <c r="B15776">
        <v>65.14</v>
      </c>
    </row>
    <row r="15777" spans="1:2" x14ac:dyDescent="0.2">
      <c r="A15777" t="s">
        <v>17539</v>
      </c>
      <c r="B15777">
        <v>82.6</v>
      </c>
    </row>
    <row r="15778" spans="1:2" x14ac:dyDescent="0.2">
      <c r="A15778" t="s">
        <v>53229</v>
      </c>
      <c r="B15778">
        <v>77.67</v>
      </c>
    </row>
    <row r="15779" spans="1:2" x14ac:dyDescent="0.2">
      <c r="A15779" t="s">
        <v>17540</v>
      </c>
      <c r="B15779">
        <v>90.67</v>
      </c>
    </row>
    <row r="15780" spans="1:2" x14ac:dyDescent="0.2">
      <c r="A15780" t="s">
        <v>53230</v>
      </c>
      <c r="B15780">
        <v>85.73</v>
      </c>
    </row>
    <row r="15781" spans="1:2" x14ac:dyDescent="0.2">
      <c r="A15781" t="s">
        <v>17541</v>
      </c>
      <c r="B15781">
        <v>114.94</v>
      </c>
    </row>
    <row r="15782" spans="1:2" x14ac:dyDescent="0.2">
      <c r="A15782" t="s">
        <v>53231</v>
      </c>
      <c r="B15782">
        <v>110.01</v>
      </c>
    </row>
    <row r="15783" spans="1:2" x14ac:dyDescent="0.2">
      <c r="A15783" t="s">
        <v>17542</v>
      </c>
      <c r="B15783">
        <v>132.26</v>
      </c>
    </row>
    <row r="15784" spans="1:2" x14ac:dyDescent="0.2">
      <c r="A15784" t="s">
        <v>53232</v>
      </c>
      <c r="B15784">
        <v>127.32</v>
      </c>
    </row>
    <row r="15785" spans="1:2" x14ac:dyDescent="0.2">
      <c r="A15785" t="s">
        <v>17543</v>
      </c>
      <c r="B15785">
        <v>47.2</v>
      </c>
    </row>
    <row r="15786" spans="1:2" x14ac:dyDescent="0.2">
      <c r="A15786" t="s">
        <v>53233</v>
      </c>
      <c r="B15786">
        <v>42.27</v>
      </c>
    </row>
    <row r="15787" spans="1:2" x14ac:dyDescent="0.2">
      <c r="A15787" t="s">
        <v>17544</v>
      </c>
      <c r="B15787">
        <v>52.67</v>
      </c>
    </row>
    <row r="15788" spans="1:2" x14ac:dyDescent="0.2">
      <c r="A15788" t="s">
        <v>53234</v>
      </c>
      <c r="B15788">
        <v>47.74</v>
      </c>
    </row>
    <row r="15789" spans="1:2" x14ac:dyDescent="0.2">
      <c r="A15789" t="s">
        <v>17545</v>
      </c>
      <c r="B15789">
        <v>61.54</v>
      </c>
    </row>
    <row r="15790" spans="1:2" x14ac:dyDescent="0.2">
      <c r="A15790" t="s">
        <v>53235</v>
      </c>
      <c r="B15790">
        <v>56.61</v>
      </c>
    </row>
    <row r="15791" spans="1:2" x14ac:dyDescent="0.2">
      <c r="A15791" t="s">
        <v>17546</v>
      </c>
      <c r="B15791">
        <v>67.3</v>
      </c>
    </row>
    <row r="15792" spans="1:2" x14ac:dyDescent="0.2">
      <c r="A15792" t="s">
        <v>53236</v>
      </c>
      <c r="B15792">
        <v>62.37</v>
      </c>
    </row>
    <row r="15793" spans="1:2" x14ac:dyDescent="0.2">
      <c r="A15793" t="s">
        <v>17547</v>
      </c>
      <c r="B15793">
        <v>85.13</v>
      </c>
    </row>
    <row r="15794" spans="1:2" x14ac:dyDescent="0.2">
      <c r="A15794" t="s">
        <v>53237</v>
      </c>
      <c r="B15794">
        <v>80.19</v>
      </c>
    </row>
    <row r="15795" spans="1:2" x14ac:dyDescent="0.2">
      <c r="A15795" t="s">
        <v>17548</v>
      </c>
      <c r="B15795">
        <v>98.25</v>
      </c>
    </row>
    <row r="15796" spans="1:2" x14ac:dyDescent="0.2">
      <c r="A15796" t="s">
        <v>53238</v>
      </c>
      <c r="B15796">
        <v>93.31</v>
      </c>
    </row>
    <row r="15797" spans="1:2" x14ac:dyDescent="0.2">
      <c r="A15797" t="s">
        <v>17549</v>
      </c>
      <c r="B15797">
        <v>58.75</v>
      </c>
    </row>
    <row r="15798" spans="1:2" x14ac:dyDescent="0.2">
      <c r="A15798" t="s">
        <v>53239</v>
      </c>
      <c r="B15798">
        <v>53.81</v>
      </c>
    </row>
    <row r="15799" spans="1:2" x14ac:dyDescent="0.2">
      <c r="A15799" t="s">
        <v>17550</v>
      </c>
      <c r="B15799">
        <v>64.489999999999995</v>
      </c>
    </row>
    <row r="15800" spans="1:2" x14ac:dyDescent="0.2">
      <c r="A15800" t="s">
        <v>53240</v>
      </c>
      <c r="B15800">
        <v>59.55</v>
      </c>
    </row>
    <row r="15801" spans="1:2" x14ac:dyDescent="0.2">
      <c r="A15801" t="s">
        <v>17551</v>
      </c>
      <c r="B15801">
        <v>70.25</v>
      </c>
    </row>
    <row r="15802" spans="1:2" x14ac:dyDescent="0.2">
      <c r="A15802" t="s">
        <v>53241</v>
      </c>
      <c r="B15802">
        <v>65.31</v>
      </c>
    </row>
    <row r="15803" spans="1:2" x14ac:dyDescent="0.2">
      <c r="A15803" t="s">
        <v>17552</v>
      </c>
      <c r="B15803">
        <v>88.73</v>
      </c>
    </row>
    <row r="15804" spans="1:2" x14ac:dyDescent="0.2">
      <c r="A15804" t="s">
        <v>53242</v>
      </c>
      <c r="B15804">
        <v>83.8</v>
      </c>
    </row>
    <row r="15805" spans="1:2" x14ac:dyDescent="0.2">
      <c r="A15805" t="s">
        <v>17553</v>
      </c>
      <c r="B15805">
        <v>116.35</v>
      </c>
    </row>
    <row r="15806" spans="1:2" x14ac:dyDescent="0.2">
      <c r="A15806" t="s">
        <v>53243</v>
      </c>
      <c r="B15806">
        <v>111.41</v>
      </c>
    </row>
    <row r="15807" spans="1:2" x14ac:dyDescent="0.2">
      <c r="A15807" t="s">
        <v>17554</v>
      </c>
      <c r="B15807">
        <v>56.98</v>
      </c>
    </row>
    <row r="15808" spans="1:2" x14ac:dyDescent="0.2">
      <c r="A15808" t="s">
        <v>53244</v>
      </c>
      <c r="B15808">
        <v>52.05</v>
      </c>
    </row>
    <row r="15809" spans="1:2" x14ac:dyDescent="0.2">
      <c r="A15809" t="s">
        <v>17555</v>
      </c>
      <c r="B15809">
        <v>67.44</v>
      </c>
    </row>
    <row r="15810" spans="1:2" x14ac:dyDescent="0.2">
      <c r="A15810" t="s">
        <v>53245</v>
      </c>
      <c r="B15810">
        <v>62.5</v>
      </c>
    </row>
    <row r="15811" spans="1:2" x14ac:dyDescent="0.2">
      <c r="A15811" t="s">
        <v>17556</v>
      </c>
      <c r="B15811">
        <v>73.2</v>
      </c>
    </row>
    <row r="15812" spans="1:2" x14ac:dyDescent="0.2">
      <c r="A15812" t="s">
        <v>53246</v>
      </c>
      <c r="B15812">
        <v>68.27</v>
      </c>
    </row>
    <row r="15813" spans="1:2" x14ac:dyDescent="0.2">
      <c r="A15813" t="s">
        <v>17557</v>
      </c>
      <c r="B15813">
        <v>92.38</v>
      </c>
    </row>
    <row r="15814" spans="1:2" x14ac:dyDescent="0.2">
      <c r="A15814" t="s">
        <v>53247</v>
      </c>
      <c r="B15814">
        <v>87.44</v>
      </c>
    </row>
    <row r="15815" spans="1:2" x14ac:dyDescent="0.2">
      <c r="A15815" t="s">
        <v>17558</v>
      </c>
      <c r="B15815">
        <v>105.51</v>
      </c>
    </row>
    <row r="15816" spans="1:2" x14ac:dyDescent="0.2">
      <c r="A15816" t="s">
        <v>53248</v>
      </c>
      <c r="B15816">
        <v>100.57</v>
      </c>
    </row>
    <row r="15817" spans="1:2" x14ac:dyDescent="0.2">
      <c r="A15817" t="s">
        <v>17559</v>
      </c>
      <c r="B15817">
        <v>23.94</v>
      </c>
    </row>
    <row r="15818" spans="1:2" x14ac:dyDescent="0.2">
      <c r="A15818" t="s">
        <v>53249</v>
      </c>
      <c r="B15818">
        <v>21.48</v>
      </c>
    </row>
    <row r="15819" spans="1:2" x14ac:dyDescent="0.2">
      <c r="A15819" t="s">
        <v>17560</v>
      </c>
      <c r="B15819">
        <v>25.86</v>
      </c>
    </row>
    <row r="15820" spans="1:2" x14ac:dyDescent="0.2">
      <c r="A15820" t="s">
        <v>53250</v>
      </c>
      <c r="B15820">
        <v>23.4</v>
      </c>
    </row>
    <row r="15821" spans="1:2" x14ac:dyDescent="0.2">
      <c r="A15821" t="s">
        <v>17561</v>
      </c>
      <c r="B15821">
        <v>27.72</v>
      </c>
    </row>
    <row r="15822" spans="1:2" x14ac:dyDescent="0.2">
      <c r="A15822" t="s">
        <v>53251</v>
      </c>
      <c r="B15822">
        <v>25.25</v>
      </c>
    </row>
    <row r="15823" spans="1:2" x14ac:dyDescent="0.2">
      <c r="A15823" t="s">
        <v>17562</v>
      </c>
      <c r="B15823">
        <v>32.380000000000003</v>
      </c>
    </row>
    <row r="15824" spans="1:2" x14ac:dyDescent="0.2">
      <c r="A15824" t="s">
        <v>53252</v>
      </c>
      <c r="B15824">
        <v>29.92</v>
      </c>
    </row>
    <row r="15825" spans="1:2" x14ac:dyDescent="0.2">
      <c r="A15825" t="s">
        <v>17563</v>
      </c>
      <c r="B15825">
        <v>38.33</v>
      </c>
    </row>
    <row r="15826" spans="1:2" x14ac:dyDescent="0.2">
      <c r="A15826" t="s">
        <v>53253</v>
      </c>
      <c r="B15826">
        <v>35.86</v>
      </c>
    </row>
    <row r="15827" spans="1:2" x14ac:dyDescent="0.2">
      <c r="A15827" t="s">
        <v>17564</v>
      </c>
      <c r="B15827">
        <v>46.75</v>
      </c>
    </row>
    <row r="15828" spans="1:2" x14ac:dyDescent="0.2">
      <c r="A15828" t="s">
        <v>53254</v>
      </c>
      <c r="B15828">
        <v>44.28</v>
      </c>
    </row>
    <row r="15829" spans="1:2" x14ac:dyDescent="0.2">
      <c r="A15829" t="s">
        <v>17565</v>
      </c>
      <c r="B15829">
        <v>26.98</v>
      </c>
    </row>
    <row r="15830" spans="1:2" x14ac:dyDescent="0.2">
      <c r="A15830" t="s">
        <v>53255</v>
      </c>
      <c r="B15830">
        <v>24.51</v>
      </c>
    </row>
    <row r="15831" spans="1:2" x14ac:dyDescent="0.2">
      <c r="A15831" t="s">
        <v>17566</v>
      </c>
      <c r="B15831">
        <v>29.6</v>
      </c>
    </row>
    <row r="15832" spans="1:2" x14ac:dyDescent="0.2">
      <c r="A15832" t="s">
        <v>53256</v>
      </c>
      <c r="B15832">
        <v>27.13</v>
      </c>
    </row>
    <row r="15833" spans="1:2" x14ac:dyDescent="0.2">
      <c r="A15833" t="s">
        <v>17567</v>
      </c>
      <c r="B15833">
        <v>31.31</v>
      </c>
    </row>
    <row r="15834" spans="1:2" x14ac:dyDescent="0.2">
      <c r="A15834" t="s">
        <v>53257</v>
      </c>
      <c r="B15834">
        <v>28.84</v>
      </c>
    </row>
    <row r="15835" spans="1:2" x14ac:dyDescent="0.2">
      <c r="A15835" t="s">
        <v>17568</v>
      </c>
      <c r="B15835">
        <v>40.81</v>
      </c>
    </row>
    <row r="15836" spans="1:2" x14ac:dyDescent="0.2">
      <c r="A15836" t="s">
        <v>53258</v>
      </c>
      <c r="B15836">
        <v>38.340000000000003</v>
      </c>
    </row>
    <row r="15837" spans="1:2" x14ac:dyDescent="0.2">
      <c r="A15837" t="s">
        <v>17569</v>
      </c>
      <c r="B15837">
        <v>48.32</v>
      </c>
    </row>
    <row r="15838" spans="1:2" x14ac:dyDescent="0.2">
      <c r="A15838" t="s">
        <v>53259</v>
      </c>
      <c r="B15838">
        <v>45.86</v>
      </c>
    </row>
    <row r="15839" spans="1:2" x14ac:dyDescent="0.2">
      <c r="A15839" t="s">
        <v>17570</v>
      </c>
      <c r="B15839">
        <v>30.04</v>
      </c>
    </row>
    <row r="15840" spans="1:2" x14ac:dyDescent="0.2">
      <c r="A15840" t="s">
        <v>53260</v>
      </c>
      <c r="B15840">
        <v>27.57</v>
      </c>
    </row>
    <row r="15841" spans="1:2" x14ac:dyDescent="0.2">
      <c r="A15841" t="s">
        <v>17571</v>
      </c>
      <c r="B15841">
        <v>31.48</v>
      </c>
    </row>
    <row r="15842" spans="1:2" x14ac:dyDescent="0.2">
      <c r="A15842" t="s">
        <v>53261</v>
      </c>
      <c r="B15842">
        <v>29.01</v>
      </c>
    </row>
    <row r="15843" spans="1:2" x14ac:dyDescent="0.2">
      <c r="A15843" t="s">
        <v>17572</v>
      </c>
      <c r="B15843">
        <v>36.86</v>
      </c>
    </row>
    <row r="15844" spans="1:2" x14ac:dyDescent="0.2">
      <c r="A15844" t="s">
        <v>53262</v>
      </c>
      <c r="B15844">
        <v>34.39</v>
      </c>
    </row>
    <row r="15845" spans="1:2" x14ac:dyDescent="0.2">
      <c r="A15845" t="s">
        <v>17573</v>
      </c>
      <c r="B15845">
        <v>47.63</v>
      </c>
    </row>
    <row r="15846" spans="1:2" x14ac:dyDescent="0.2">
      <c r="A15846" t="s">
        <v>53263</v>
      </c>
      <c r="B15846">
        <v>45.16</v>
      </c>
    </row>
    <row r="15847" spans="1:2" x14ac:dyDescent="0.2">
      <c r="A15847" t="s">
        <v>17574</v>
      </c>
      <c r="B15847">
        <v>56.5</v>
      </c>
    </row>
    <row r="15848" spans="1:2" x14ac:dyDescent="0.2">
      <c r="A15848" t="s">
        <v>53264</v>
      </c>
      <c r="B15848">
        <v>54.03</v>
      </c>
    </row>
    <row r="15849" spans="1:2" x14ac:dyDescent="0.2">
      <c r="A15849" t="s">
        <v>17575</v>
      </c>
      <c r="B15849">
        <v>27.67</v>
      </c>
    </row>
    <row r="15850" spans="1:2" x14ac:dyDescent="0.2">
      <c r="A15850" t="s">
        <v>53265</v>
      </c>
      <c r="B15850">
        <v>25.2</v>
      </c>
    </row>
    <row r="15851" spans="1:2" x14ac:dyDescent="0.2">
      <c r="A15851" t="s">
        <v>17576</v>
      </c>
      <c r="B15851">
        <v>29.43</v>
      </c>
    </row>
    <row r="15852" spans="1:2" x14ac:dyDescent="0.2">
      <c r="A15852" t="s">
        <v>53266</v>
      </c>
      <c r="B15852">
        <v>26.97</v>
      </c>
    </row>
    <row r="15853" spans="1:2" x14ac:dyDescent="0.2">
      <c r="A15853" t="s">
        <v>17577</v>
      </c>
      <c r="B15853">
        <v>33.520000000000003</v>
      </c>
    </row>
    <row r="15854" spans="1:2" x14ac:dyDescent="0.2">
      <c r="A15854" t="s">
        <v>53267</v>
      </c>
      <c r="B15854">
        <v>31.06</v>
      </c>
    </row>
    <row r="15855" spans="1:2" x14ac:dyDescent="0.2">
      <c r="A15855" t="s">
        <v>17578</v>
      </c>
      <c r="B15855">
        <v>41.08</v>
      </c>
    </row>
    <row r="15856" spans="1:2" x14ac:dyDescent="0.2">
      <c r="A15856" t="s">
        <v>53268</v>
      </c>
      <c r="B15856">
        <v>38.61</v>
      </c>
    </row>
    <row r="15857" spans="1:2" x14ac:dyDescent="0.2">
      <c r="A15857" t="s">
        <v>17579</v>
      </c>
      <c r="B15857">
        <v>58.33</v>
      </c>
    </row>
    <row r="15858" spans="1:2" x14ac:dyDescent="0.2">
      <c r="A15858" t="s">
        <v>53269</v>
      </c>
      <c r="B15858">
        <v>55.86</v>
      </c>
    </row>
    <row r="15859" spans="1:2" x14ac:dyDescent="0.2">
      <c r="A15859" t="s">
        <v>17580</v>
      </c>
      <c r="B15859">
        <v>75.58</v>
      </c>
    </row>
    <row r="15860" spans="1:2" x14ac:dyDescent="0.2">
      <c r="A15860" t="s">
        <v>53270</v>
      </c>
      <c r="B15860">
        <v>73.11</v>
      </c>
    </row>
    <row r="15861" spans="1:2" x14ac:dyDescent="0.2">
      <c r="A15861" t="s">
        <v>17581</v>
      </c>
      <c r="B15861">
        <v>30.52</v>
      </c>
    </row>
    <row r="15862" spans="1:2" x14ac:dyDescent="0.2">
      <c r="A15862" t="s">
        <v>53271</v>
      </c>
      <c r="B15862">
        <v>28.05</v>
      </c>
    </row>
    <row r="15863" spans="1:2" x14ac:dyDescent="0.2">
      <c r="A15863" t="s">
        <v>17582</v>
      </c>
      <c r="B15863">
        <v>34.299999999999997</v>
      </c>
    </row>
    <row r="15864" spans="1:2" x14ac:dyDescent="0.2">
      <c r="A15864" t="s">
        <v>53272</v>
      </c>
      <c r="B15864">
        <v>31.83</v>
      </c>
    </row>
    <row r="15865" spans="1:2" x14ac:dyDescent="0.2">
      <c r="A15865" t="s">
        <v>17583</v>
      </c>
      <c r="B15865">
        <v>38.659999999999997</v>
      </c>
    </row>
    <row r="15866" spans="1:2" x14ac:dyDescent="0.2">
      <c r="A15866" t="s">
        <v>53273</v>
      </c>
      <c r="B15866">
        <v>36.19</v>
      </c>
    </row>
    <row r="15867" spans="1:2" x14ac:dyDescent="0.2">
      <c r="A15867" t="s">
        <v>17584</v>
      </c>
      <c r="B15867">
        <v>63.36</v>
      </c>
    </row>
    <row r="15868" spans="1:2" x14ac:dyDescent="0.2">
      <c r="A15868" t="s">
        <v>53274</v>
      </c>
      <c r="B15868">
        <v>60.89</v>
      </c>
    </row>
    <row r="15869" spans="1:2" x14ac:dyDescent="0.2">
      <c r="A15869" t="s">
        <v>17585</v>
      </c>
      <c r="B15869">
        <v>81.27</v>
      </c>
    </row>
    <row r="15870" spans="1:2" x14ac:dyDescent="0.2">
      <c r="A15870" t="s">
        <v>53275</v>
      </c>
      <c r="B15870">
        <v>78.81</v>
      </c>
    </row>
    <row r="15871" spans="1:2" x14ac:dyDescent="0.2">
      <c r="A15871" t="s">
        <v>17586</v>
      </c>
      <c r="B15871">
        <v>36.340000000000003</v>
      </c>
    </row>
    <row r="15872" spans="1:2" x14ac:dyDescent="0.2">
      <c r="A15872" t="s">
        <v>53276</v>
      </c>
      <c r="B15872">
        <v>33.869999999999997</v>
      </c>
    </row>
    <row r="15873" spans="1:2" x14ac:dyDescent="0.2">
      <c r="A15873" t="s">
        <v>17587</v>
      </c>
      <c r="B15873">
        <v>36.99</v>
      </c>
    </row>
    <row r="15874" spans="1:2" x14ac:dyDescent="0.2">
      <c r="A15874" t="s">
        <v>53277</v>
      </c>
      <c r="B15874">
        <v>34.53</v>
      </c>
    </row>
    <row r="15875" spans="1:2" x14ac:dyDescent="0.2">
      <c r="A15875" t="s">
        <v>17588</v>
      </c>
      <c r="B15875">
        <v>41.51</v>
      </c>
    </row>
    <row r="15876" spans="1:2" x14ac:dyDescent="0.2">
      <c r="A15876" t="s">
        <v>53278</v>
      </c>
      <c r="B15876">
        <v>39.04</v>
      </c>
    </row>
    <row r="15877" spans="1:2" x14ac:dyDescent="0.2">
      <c r="A15877" t="s">
        <v>17589</v>
      </c>
      <c r="B15877">
        <v>65.900000000000006</v>
      </c>
    </row>
    <row r="15878" spans="1:2" x14ac:dyDescent="0.2">
      <c r="A15878" t="s">
        <v>53279</v>
      </c>
      <c r="B15878">
        <v>63.43</v>
      </c>
    </row>
    <row r="15879" spans="1:2" x14ac:dyDescent="0.2">
      <c r="A15879" t="s">
        <v>17590</v>
      </c>
      <c r="B15879">
        <v>79.14</v>
      </c>
    </row>
    <row r="15880" spans="1:2" x14ac:dyDescent="0.2">
      <c r="A15880" t="s">
        <v>53280</v>
      </c>
      <c r="B15880">
        <v>76.680000000000007</v>
      </c>
    </row>
    <row r="15881" spans="1:2" x14ac:dyDescent="0.2">
      <c r="A15881" t="s">
        <v>17591</v>
      </c>
      <c r="B15881">
        <v>23</v>
      </c>
    </row>
    <row r="15882" spans="1:2" x14ac:dyDescent="0.2">
      <c r="A15882" t="s">
        <v>53281</v>
      </c>
      <c r="B15882">
        <v>20.54</v>
      </c>
    </row>
    <row r="15883" spans="1:2" x14ac:dyDescent="0.2">
      <c r="A15883" t="s">
        <v>17592</v>
      </c>
      <c r="B15883">
        <v>26.17</v>
      </c>
    </row>
    <row r="15884" spans="1:2" x14ac:dyDescent="0.2">
      <c r="A15884" t="s">
        <v>53282</v>
      </c>
      <c r="B15884">
        <v>23.71</v>
      </c>
    </row>
    <row r="15885" spans="1:2" x14ac:dyDescent="0.2">
      <c r="A15885" t="s">
        <v>17593</v>
      </c>
      <c r="B15885">
        <v>26.02</v>
      </c>
    </row>
    <row r="15886" spans="1:2" x14ac:dyDescent="0.2">
      <c r="A15886" t="s">
        <v>53283</v>
      </c>
      <c r="B15886">
        <v>23.55</v>
      </c>
    </row>
    <row r="15887" spans="1:2" x14ac:dyDescent="0.2">
      <c r="A15887" t="s">
        <v>17594</v>
      </c>
      <c r="B15887">
        <v>27.52</v>
      </c>
    </row>
    <row r="15888" spans="1:2" x14ac:dyDescent="0.2">
      <c r="A15888" t="s">
        <v>53284</v>
      </c>
      <c r="B15888">
        <v>25.05</v>
      </c>
    </row>
    <row r="15889" spans="1:2" x14ac:dyDescent="0.2">
      <c r="A15889" t="s">
        <v>17595</v>
      </c>
      <c r="B15889">
        <v>30.38</v>
      </c>
    </row>
    <row r="15890" spans="1:2" x14ac:dyDescent="0.2">
      <c r="A15890" t="s">
        <v>53285</v>
      </c>
      <c r="B15890">
        <v>27.92</v>
      </c>
    </row>
    <row r="15891" spans="1:2" x14ac:dyDescent="0.2">
      <c r="A15891" t="s">
        <v>17596</v>
      </c>
      <c r="B15891">
        <v>33.24</v>
      </c>
    </row>
    <row r="15892" spans="1:2" x14ac:dyDescent="0.2">
      <c r="A15892" t="s">
        <v>53286</v>
      </c>
      <c r="B15892">
        <v>30.78</v>
      </c>
    </row>
    <row r="15893" spans="1:2" x14ac:dyDescent="0.2">
      <c r="A15893" t="s">
        <v>17597</v>
      </c>
      <c r="B15893">
        <v>26.49</v>
      </c>
    </row>
    <row r="15894" spans="1:2" x14ac:dyDescent="0.2">
      <c r="A15894" t="s">
        <v>53287</v>
      </c>
      <c r="B15894">
        <v>24.02</v>
      </c>
    </row>
    <row r="15895" spans="1:2" x14ac:dyDescent="0.2">
      <c r="A15895" t="s">
        <v>17598</v>
      </c>
      <c r="B15895">
        <v>27.89</v>
      </c>
    </row>
    <row r="15896" spans="1:2" x14ac:dyDescent="0.2">
      <c r="A15896" t="s">
        <v>53288</v>
      </c>
      <c r="B15896">
        <v>25.43</v>
      </c>
    </row>
    <row r="15897" spans="1:2" x14ac:dyDescent="0.2">
      <c r="A15897" t="s">
        <v>17599</v>
      </c>
      <c r="B15897">
        <v>29.59</v>
      </c>
    </row>
    <row r="15898" spans="1:2" x14ac:dyDescent="0.2">
      <c r="A15898" t="s">
        <v>53289</v>
      </c>
      <c r="B15898">
        <v>27.12</v>
      </c>
    </row>
    <row r="15899" spans="1:2" x14ac:dyDescent="0.2">
      <c r="A15899" t="s">
        <v>17600</v>
      </c>
      <c r="B15899">
        <v>32.24</v>
      </c>
    </row>
    <row r="15900" spans="1:2" x14ac:dyDescent="0.2">
      <c r="A15900" t="s">
        <v>53290</v>
      </c>
      <c r="B15900">
        <v>29.77</v>
      </c>
    </row>
    <row r="15901" spans="1:2" x14ac:dyDescent="0.2">
      <c r="A15901" t="s">
        <v>17601</v>
      </c>
      <c r="B15901">
        <v>35.1</v>
      </c>
    </row>
    <row r="15902" spans="1:2" x14ac:dyDescent="0.2">
      <c r="A15902" t="s">
        <v>53291</v>
      </c>
      <c r="B15902">
        <v>32.630000000000003</v>
      </c>
    </row>
    <row r="15903" spans="1:2" x14ac:dyDescent="0.2">
      <c r="A15903" t="s">
        <v>17602</v>
      </c>
      <c r="B15903">
        <v>28.48</v>
      </c>
    </row>
    <row r="15904" spans="1:2" x14ac:dyDescent="0.2">
      <c r="A15904" t="s">
        <v>53292</v>
      </c>
      <c r="B15904">
        <v>26.01</v>
      </c>
    </row>
    <row r="15905" spans="1:2" x14ac:dyDescent="0.2">
      <c r="A15905" t="s">
        <v>17603</v>
      </c>
      <c r="B15905">
        <v>30.16</v>
      </c>
    </row>
    <row r="15906" spans="1:2" x14ac:dyDescent="0.2">
      <c r="A15906" t="s">
        <v>53293</v>
      </c>
      <c r="B15906">
        <v>27.7</v>
      </c>
    </row>
    <row r="15907" spans="1:2" x14ac:dyDescent="0.2">
      <c r="A15907" t="s">
        <v>17604</v>
      </c>
      <c r="B15907">
        <v>31.85</v>
      </c>
    </row>
    <row r="15908" spans="1:2" x14ac:dyDescent="0.2">
      <c r="A15908" t="s">
        <v>53294</v>
      </c>
      <c r="B15908">
        <v>29.38</v>
      </c>
    </row>
    <row r="15909" spans="1:2" x14ac:dyDescent="0.2">
      <c r="A15909" t="s">
        <v>17605</v>
      </c>
      <c r="B15909">
        <v>34.29</v>
      </c>
    </row>
    <row r="15910" spans="1:2" x14ac:dyDescent="0.2">
      <c r="A15910" t="s">
        <v>53295</v>
      </c>
      <c r="B15910">
        <v>31.82</v>
      </c>
    </row>
    <row r="15911" spans="1:2" x14ac:dyDescent="0.2">
      <c r="A15911" t="s">
        <v>17606</v>
      </c>
      <c r="B15911">
        <v>37.159999999999997</v>
      </c>
    </row>
    <row r="15912" spans="1:2" x14ac:dyDescent="0.2">
      <c r="A15912" t="s">
        <v>53296</v>
      </c>
      <c r="B15912">
        <v>34.69</v>
      </c>
    </row>
    <row r="15913" spans="1:2" x14ac:dyDescent="0.2">
      <c r="A15913" t="s">
        <v>17607</v>
      </c>
      <c r="B15913">
        <v>23</v>
      </c>
    </row>
    <row r="15914" spans="1:2" x14ac:dyDescent="0.2">
      <c r="A15914" t="s">
        <v>53297</v>
      </c>
      <c r="B15914">
        <v>20.54</v>
      </c>
    </row>
    <row r="15915" spans="1:2" x14ac:dyDescent="0.2">
      <c r="A15915" t="s">
        <v>17608</v>
      </c>
      <c r="B15915">
        <v>25.26</v>
      </c>
    </row>
    <row r="15916" spans="1:2" x14ac:dyDescent="0.2">
      <c r="A15916" t="s">
        <v>53298</v>
      </c>
      <c r="B15916">
        <v>22.79</v>
      </c>
    </row>
    <row r="15917" spans="1:2" x14ac:dyDescent="0.2">
      <c r="A15917" t="s">
        <v>17609</v>
      </c>
      <c r="B15917">
        <v>26.02</v>
      </c>
    </row>
    <row r="15918" spans="1:2" x14ac:dyDescent="0.2">
      <c r="A15918" t="s">
        <v>53299</v>
      </c>
      <c r="B15918">
        <v>23.55</v>
      </c>
    </row>
    <row r="15919" spans="1:2" x14ac:dyDescent="0.2">
      <c r="A15919" t="s">
        <v>17610</v>
      </c>
      <c r="B15919">
        <v>27.52</v>
      </c>
    </row>
    <row r="15920" spans="1:2" x14ac:dyDescent="0.2">
      <c r="A15920" t="s">
        <v>53300</v>
      </c>
      <c r="B15920">
        <v>25.05</v>
      </c>
    </row>
    <row r="15921" spans="1:2" x14ac:dyDescent="0.2">
      <c r="A15921" t="s">
        <v>17611</v>
      </c>
      <c r="B15921">
        <v>30.38</v>
      </c>
    </row>
    <row r="15922" spans="1:2" x14ac:dyDescent="0.2">
      <c r="A15922" t="s">
        <v>53301</v>
      </c>
      <c r="B15922">
        <v>27.92</v>
      </c>
    </row>
    <row r="15923" spans="1:2" x14ac:dyDescent="0.2">
      <c r="A15923" t="s">
        <v>17612</v>
      </c>
      <c r="B15923">
        <v>33.24</v>
      </c>
    </row>
    <row r="15924" spans="1:2" x14ac:dyDescent="0.2">
      <c r="A15924" t="s">
        <v>53302</v>
      </c>
      <c r="B15924">
        <v>30.78</v>
      </c>
    </row>
    <row r="15925" spans="1:2" x14ac:dyDescent="0.2">
      <c r="A15925" t="s">
        <v>17613</v>
      </c>
      <c r="B15925">
        <v>26.49</v>
      </c>
    </row>
    <row r="15926" spans="1:2" x14ac:dyDescent="0.2">
      <c r="A15926" t="s">
        <v>53303</v>
      </c>
      <c r="B15926">
        <v>24.02</v>
      </c>
    </row>
    <row r="15927" spans="1:2" x14ac:dyDescent="0.2">
      <c r="A15927" t="s">
        <v>17614</v>
      </c>
      <c r="B15927">
        <v>27.89</v>
      </c>
    </row>
    <row r="15928" spans="1:2" x14ac:dyDescent="0.2">
      <c r="A15928" t="s">
        <v>53304</v>
      </c>
      <c r="B15928">
        <v>25.43</v>
      </c>
    </row>
    <row r="15929" spans="1:2" x14ac:dyDescent="0.2">
      <c r="A15929" t="s">
        <v>17615</v>
      </c>
      <c r="B15929">
        <v>29.59</v>
      </c>
    </row>
    <row r="15930" spans="1:2" x14ac:dyDescent="0.2">
      <c r="A15930" t="s">
        <v>53305</v>
      </c>
      <c r="B15930">
        <v>27.12</v>
      </c>
    </row>
    <row r="15931" spans="1:2" x14ac:dyDescent="0.2">
      <c r="A15931" t="s">
        <v>17616</v>
      </c>
      <c r="B15931">
        <v>32.24</v>
      </c>
    </row>
    <row r="15932" spans="1:2" x14ac:dyDescent="0.2">
      <c r="A15932" t="s">
        <v>53306</v>
      </c>
      <c r="B15932">
        <v>29.77</v>
      </c>
    </row>
    <row r="15933" spans="1:2" x14ac:dyDescent="0.2">
      <c r="A15933" t="s">
        <v>17617</v>
      </c>
      <c r="B15933">
        <v>35.1</v>
      </c>
    </row>
    <row r="15934" spans="1:2" x14ac:dyDescent="0.2">
      <c r="A15934" t="s">
        <v>53307</v>
      </c>
      <c r="B15934">
        <v>32.630000000000003</v>
      </c>
    </row>
    <row r="15935" spans="1:2" x14ac:dyDescent="0.2">
      <c r="A15935" t="s">
        <v>17618</v>
      </c>
      <c r="B15935">
        <v>28.48</v>
      </c>
    </row>
    <row r="15936" spans="1:2" x14ac:dyDescent="0.2">
      <c r="A15936" t="s">
        <v>53308</v>
      </c>
      <c r="B15936">
        <v>26.01</v>
      </c>
    </row>
    <row r="15937" spans="1:2" x14ac:dyDescent="0.2">
      <c r="A15937" t="s">
        <v>17619</v>
      </c>
      <c r="B15937">
        <v>30.16</v>
      </c>
    </row>
    <row r="15938" spans="1:2" x14ac:dyDescent="0.2">
      <c r="A15938" t="s">
        <v>53309</v>
      </c>
      <c r="B15938">
        <v>27.7</v>
      </c>
    </row>
    <row r="15939" spans="1:2" x14ac:dyDescent="0.2">
      <c r="A15939" t="s">
        <v>17620</v>
      </c>
      <c r="B15939">
        <v>31.85</v>
      </c>
    </row>
    <row r="15940" spans="1:2" x14ac:dyDescent="0.2">
      <c r="A15940" t="s">
        <v>53310</v>
      </c>
      <c r="B15940">
        <v>29.38</v>
      </c>
    </row>
    <row r="15941" spans="1:2" x14ac:dyDescent="0.2">
      <c r="A15941" t="s">
        <v>17621</v>
      </c>
      <c r="B15941">
        <v>34.29</v>
      </c>
    </row>
    <row r="15942" spans="1:2" x14ac:dyDescent="0.2">
      <c r="A15942" t="s">
        <v>53311</v>
      </c>
      <c r="B15942">
        <v>31.82</v>
      </c>
    </row>
    <row r="15943" spans="1:2" x14ac:dyDescent="0.2">
      <c r="A15943" t="s">
        <v>17622</v>
      </c>
      <c r="B15943">
        <v>37.159999999999997</v>
      </c>
    </row>
    <row r="15944" spans="1:2" x14ac:dyDescent="0.2">
      <c r="A15944" t="s">
        <v>53312</v>
      </c>
      <c r="B15944">
        <v>34.69</v>
      </c>
    </row>
    <row r="15945" spans="1:2" x14ac:dyDescent="0.2">
      <c r="A15945" t="s">
        <v>17623</v>
      </c>
      <c r="B15945">
        <v>25.77</v>
      </c>
    </row>
    <row r="15946" spans="1:2" x14ac:dyDescent="0.2">
      <c r="A15946" t="s">
        <v>53313</v>
      </c>
      <c r="B15946">
        <v>23.31</v>
      </c>
    </row>
    <row r="15947" spans="1:2" x14ac:dyDescent="0.2">
      <c r="A15947" t="s">
        <v>17624</v>
      </c>
      <c r="B15947">
        <v>27.92</v>
      </c>
    </row>
    <row r="15948" spans="1:2" x14ac:dyDescent="0.2">
      <c r="A15948" t="s">
        <v>53314</v>
      </c>
      <c r="B15948">
        <v>25.46</v>
      </c>
    </row>
    <row r="15949" spans="1:2" x14ac:dyDescent="0.2">
      <c r="A15949" t="s">
        <v>17625</v>
      </c>
      <c r="B15949">
        <v>30.07</v>
      </c>
    </row>
    <row r="15950" spans="1:2" x14ac:dyDescent="0.2">
      <c r="A15950" t="s">
        <v>53315</v>
      </c>
      <c r="B15950">
        <v>27.6</v>
      </c>
    </row>
    <row r="15951" spans="1:2" x14ac:dyDescent="0.2">
      <c r="A15951" t="s">
        <v>17626</v>
      </c>
      <c r="B15951">
        <v>32.07</v>
      </c>
    </row>
    <row r="15952" spans="1:2" x14ac:dyDescent="0.2">
      <c r="A15952" t="s">
        <v>53316</v>
      </c>
      <c r="B15952">
        <v>29.61</v>
      </c>
    </row>
    <row r="15953" spans="1:2" x14ac:dyDescent="0.2">
      <c r="A15953" t="s">
        <v>17627</v>
      </c>
      <c r="B15953">
        <v>39.65</v>
      </c>
    </row>
    <row r="15954" spans="1:2" x14ac:dyDescent="0.2">
      <c r="A15954" t="s">
        <v>53317</v>
      </c>
      <c r="B15954">
        <v>37.19</v>
      </c>
    </row>
    <row r="15955" spans="1:2" x14ac:dyDescent="0.2">
      <c r="A15955" t="s">
        <v>17628</v>
      </c>
      <c r="B15955">
        <v>43.68</v>
      </c>
    </row>
    <row r="15956" spans="1:2" x14ac:dyDescent="0.2">
      <c r="A15956" t="s">
        <v>53318</v>
      </c>
      <c r="B15956">
        <v>41.21</v>
      </c>
    </row>
    <row r="15957" spans="1:2" x14ac:dyDescent="0.2">
      <c r="A15957" t="s">
        <v>17629</v>
      </c>
      <c r="B15957">
        <v>30.23</v>
      </c>
    </row>
    <row r="15958" spans="1:2" x14ac:dyDescent="0.2">
      <c r="A15958" t="s">
        <v>53319</v>
      </c>
      <c r="B15958">
        <v>27.76</v>
      </c>
    </row>
    <row r="15959" spans="1:2" x14ac:dyDescent="0.2">
      <c r="A15959" t="s">
        <v>17630</v>
      </c>
      <c r="B15959">
        <v>32.18</v>
      </c>
    </row>
    <row r="15960" spans="1:2" x14ac:dyDescent="0.2">
      <c r="A15960" t="s">
        <v>53320</v>
      </c>
      <c r="B15960">
        <v>29.72</v>
      </c>
    </row>
    <row r="15961" spans="1:2" x14ac:dyDescent="0.2">
      <c r="A15961" t="s">
        <v>17631</v>
      </c>
      <c r="B15961">
        <v>33.99</v>
      </c>
    </row>
    <row r="15962" spans="1:2" x14ac:dyDescent="0.2">
      <c r="A15962" t="s">
        <v>53321</v>
      </c>
      <c r="B15962">
        <v>31.52</v>
      </c>
    </row>
    <row r="15963" spans="1:2" x14ac:dyDescent="0.2">
      <c r="A15963" t="s">
        <v>17632</v>
      </c>
      <c r="B15963">
        <v>42.74</v>
      </c>
    </row>
    <row r="15964" spans="1:2" x14ac:dyDescent="0.2">
      <c r="A15964" t="s">
        <v>53322</v>
      </c>
      <c r="B15964">
        <v>40.270000000000003</v>
      </c>
    </row>
    <row r="15965" spans="1:2" x14ac:dyDescent="0.2">
      <c r="A15965" t="s">
        <v>17633</v>
      </c>
      <c r="B15965">
        <v>46.88</v>
      </c>
    </row>
    <row r="15966" spans="1:2" x14ac:dyDescent="0.2">
      <c r="A15966" t="s">
        <v>53323</v>
      </c>
      <c r="B15966">
        <v>44.41</v>
      </c>
    </row>
    <row r="15967" spans="1:2" x14ac:dyDescent="0.2">
      <c r="A15967" t="s">
        <v>17634</v>
      </c>
      <c r="B15967">
        <v>33.840000000000003</v>
      </c>
    </row>
    <row r="15968" spans="1:2" x14ac:dyDescent="0.2">
      <c r="A15968" t="s">
        <v>53324</v>
      </c>
      <c r="B15968">
        <v>31.37</v>
      </c>
    </row>
    <row r="15969" spans="1:2" x14ac:dyDescent="0.2">
      <c r="A15969" t="s">
        <v>17635</v>
      </c>
      <c r="B15969">
        <v>37.51</v>
      </c>
    </row>
    <row r="15970" spans="1:2" x14ac:dyDescent="0.2">
      <c r="A15970" t="s">
        <v>53325</v>
      </c>
      <c r="B15970">
        <v>35.049999999999997</v>
      </c>
    </row>
    <row r="15971" spans="1:2" x14ac:dyDescent="0.2">
      <c r="A15971" t="s">
        <v>17636</v>
      </c>
      <c r="B15971">
        <v>37.590000000000003</v>
      </c>
    </row>
    <row r="15972" spans="1:2" x14ac:dyDescent="0.2">
      <c r="A15972" t="s">
        <v>53326</v>
      </c>
      <c r="B15972">
        <v>35.119999999999997</v>
      </c>
    </row>
    <row r="15973" spans="1:2" x14ac:dyDescent="0.2">
      <c r="A15973" t="s">
        <v>17637</v>
      </c>
      <c r="B15973">
        <v>46.22</v>
      </c>
    </row>
    <row r="15974" spans="1:2" x14ac:dyDescent="0.2">
      <c r="A15974" t="s">
        <v>53327</v>
      </c>
      <c r="B15974">
        <v>43.75</v>
      </c>
    </row>
    <row r="15975" spans="1:2" x14ac:dyDescent="0.2">
      <c r="A15975" t="s">
        <v>17638</v>
      </c>
      <c r="B15975">
        <v>50.36</v>
      </c>
    </row>
    <row r="15976" spans="1:2" x14ac:dyDescent="0.2">
      <c r="A15976" t="s">
        <v>53328</v>
      </c>
      <c r="B15976">
        <v>47.9</v>
      </c>
    </row>
    <row r="15977" spans="1:2" x14ac:dyDescent="0.2">
      <c r="A15977" t="s">
        <v>17639</v>
      </c>
      <c r="B15977">
        <v>25.55</v>
      </c>
    </row>
    <row r="15978" spans="1:2" x14ac:dyDescent="0.2">
      <c r="A15978" t="s">
        <v>53329</v>
      </c>
      <c r="B15978">
        <v>23.09</v>
      </c>
    </row>
    <row r="15979" spans="1:2" x14ac:dyDescent="0.2">
      <c r="A15979" t="s">
        <v>17640</v>
      </c>
      <c r="B15979">
        <v>29.67</v>
      </c>
    </row>
    <row r="15980" spans="1:2" x14ac:dyDescent="0.2">
      <c r="A15980" t="s">
        <v>53330</v>
      </c>
      <c r="B15980">
        <v>27.2</v>
      </c>
    </row>
    <row r="15981" spans="1:2" x14ac:dyDescent="0.2">
      <c r="A15981" t="s">
        <v>17641</v>
      </c>
      <c r="B15981">
        <v>31.58</v>
      </c>
    </row>
    <row r="15982" spans="1:2" x14ac:dyDescent="0.2">
      <c r="A15982" t="s">
        <v>53331</v>
      </c>
      <c r="B15982">
        <v>29.11</v>
      </c>
    </row>
    <row r="15983" spans="1:2" x14ac:dyDescent="0.2">
      <c r="A15983" t="s">
        <v>17642</v>
      </c>
      <c r="B15983">
        <v>35.049999999999997</v>
      </c>
    </row>
    <row r="15984" spans="1:2" x14ac:dyDescent="0.2">
      <c r="A15984" t="s">
        <v>53332</v>
      </c>
      <c r="B15984">
        <v>32.58</v>
      </c>
    </row>
    <row r="15985" spans="1:2" x14ac:dyDescent="0.2">
      <c r="A15985" t="s">
        <v>17643</v>
      </c>
      <c r="B15985">
        <v>28.1</v>
      </c>
    </row>
    <row r="15986" spans="1:2" x14ac:dyDescent="0.2">
      <c r="A15986" t="s">
        <v>53333</v>
      </c>
      <c r="B15986">
        <v>25.63</v>
      </c>
    </row>
    <row r="15987" spans="1:2" x14ac:dyDescent="0.2">
      <c r="A15987" t="s">
        <v>17644</v>
      </c>
      <c r="B15987">
        <v>49.29</v>
      </c>
    </row>
    <row r="15988" spans="1:2" x14ac:dyDescent="0.2">
      <c r="A15988" t="s">
        <v>53334</v>
      </c>
      <c r="B15988">
        <v>46.83</v>
      </c>
    </row>
    <row r="15989" spans="1:2" x14ac:dyDescent="0.2">
      <c r="A15989" t="s">
        <v>17645</v>
      </c>
      <c r="B15989">
        <v>30.99</v>
      </c>
    </row>
    <row r="15990" spans="1:2" x14ac:dyDescent="0.2">
      <c r="A15990" t="s">
        <v>53335</v>
      </c>
      <c r="B15990">
        <v>28.52</v>
      </c>
    </row>
    <row r="15991" spans="1:2" x14ac:dyDescent="0.2">
      <c r="A15991" t="s">
        <v>17646</v>
      </c>
      <c r="B15991">
        <v>29.52</v>
      </c>
    </row>
    <row r="15992" spans="1:2" x14ac:dyDescent="0.2">
      <c r="A15992" t="s">
        <v>53336</v>
      </c>
      <c r="B15992">
        <v>27.06</v>
      </c>
    </row>
    <row r="15993" spans="1:2" x14ac:dyDescent="0.2">
      <c r="A15993" t="s">
        <v>17647</v>
      </c>
      <c r="B15993">
        <v>37.74</v>
      </c>
    </row>
    <row r="15994" spans="1:2" x14ac:dyDescent="0.2">
      <c r="A15994" t="s">
        <v>53337</v>
      </c>
      <c r="B15994">
        <v>35.28</v>
      </c>
    </row>
    <row r="15995" spans="1:2" x14ac:dyDescent="0.2">
      <c r="A15995" t="s">
        <v>17648</v>
      </c>
      <c r="B15995">
        <v>38.450000000000003</v>
      </c>
    </row>
    <row r="15996" spans="1:2" x14ac:dyDescent="0.2">
      <c r="A15996" t="s">
        <v>53338</v>
      </c>
      <c r="B15996">
        <v>35.979999999999997</v>
      </c>
    </row>
    <row r="15997" spans="1:2" x14ac:dyDescent="0.2">
      <c r="A15997" t="s">
        <v>17649</v>
      </c>
      <c r="B15997">
        <v>43.42</v>
      </c>
    </row>
    <row r="15998" spans="1:2" x14ac:dyDescent="0.2">
      <c r="A15998" t="s">
        <v>53339</v>
      </c>
      <c r="B15998">
        <v>40.96</v>
      </c>
    </row>
    <row r="15999" spans="1:2" x14ac:dyDescent="0.2">
      <c r="A15999" t="s">
        <v>17650</v>
      </c>
      <c r="B15999">
        <v>33.54</v>
      </c>
    </row>
    <row r="16000" spans="1:2" x14ac:dyDescent="0.2">
      <c r="A16000" t="s">
        <v>53340</v>
      </c>
      <c r="B16000">
        <v>31.07</v>
      </c>
    </row>
    <row r="16001" spans="1:2" x14ac:dyDescent="0.2">
      <c r="A16001" t="s">
        <v>17651</v>
      </c>
      <c r="B16001">
        <v>36.840000000000003</v>
      </c>
    </row>
    <row r="16002" spans="1:2" x14ac:dyDescent="0.2">
      <c r="A16002" t="s">
        <v>53341</v>
      </c>
      <c r="B16002">
        <v>34.369999999999997</v>
      </c>
    </row>
    <row r="16003" spans="1:2" x14ac:dyDescent="0.2">
      <c r="A16003" t="s">
        <v>17652</v>
      </c>
      <c r="B16003">
        <v>40.619999999999997</v>
      </c>
    </row>
    <row r="16004" spans="1:2" x14ac:dyDescent="0.2">
      <c r="A16004" t="s">
        <v>53342</v>
      </c>
      <c r="B16004">
        <v>38.15</v>
      </c>
    </row>
    <row r="16005" spans="1:2" x14ac:dyDescent="0.2">
      <c r="A16005" t="s">
        <v>17653</v>
      </c>
      <c r="B16005">
        <v>32.96</v>
      </c>
    </row>
    <row r="16006" spans="1:2" x14ac:dyDescent="0.2">
      <c r="A16006" t="s">
        <v>53343</v>
      </c>
      <c r="B16006">
        <v>30.49</v>
      </c>
    </row>
    <row r="16007" spans="1:2" x14ac:dyDescent="0.2">
      <c r="A16007" t="s">
        <v>17654</v>
      </c>
      <c r="B16007">
        <v>48.25</v>
      </c>
    </row>
    <row r="16008" spans="1:2" x14ac:dyDescent="0.2">
      <c r="A16008" t="s">
        <v>53344</v>
      </c>
      <c r="B16008">
        <v>45.78</v>
      </c>
    </row>
    <row r="16009" spans="1:2" x14ac:dyDescent="0.2">
      <c r="A16009" t="s">
        <v>17655</v>
      </c>
      <c r="B16009">
        <v>28.13</v>
      </c>
    </row>
    <row r="16010" spans="1:2" x14ac:dyDescent="0.2">
      <c r="A16010" t="s">
        <v>53345</v>
      </c>
      <c r="B16010">
        <v>25.67</v>
      </c>
    </row>
    <row r="16011" spans="1:2" x14ac:dyDescent="0.2">
      <c r="A16011" t="s">
        <v>17656</v>
      </c>
      <c r="B16011">
        <v>31.29</v>
      </c>
    </row>
    <row r="16012" spans="1:2" x14ac:dyDescent="0.2">
      <c r="A16012" t="s">
        <v>53346</v>
      </c>
      <c r="B16012">
        <v>28.82</v>
      </c>
    </row>
    <row r="16013" spans="1:2" x14ac:dyDescent="0.2">
      <c r="A16013" t="s">
        <v>17657</v>
      </c>
      <c r="B16013">
        <v>34.450000000000003</v>
      </c>
    </row>
    <row r="16014" spans="1:2" x14ac:dyDescent="0.2">
      <c r="A16014" t="s">
        <v>53347</v>
      </c>
      <c r="B16014">
        <v>31.98</v>
      </c>
    </row>
    <row r="16015" spans="1:2" x14ac:dyDescent="0.2">
      <c r="A16015" t="s">
        <v>17658</v>
      </c>
      <c r="B16015">
        <v>37.74</v>
      </c>
    </row>
    <row r="16016" spans="1:2" x14ac:dyDescent="0.2">
      <c r="A16016" t="s">
        <v>53348</v>
      </c>
      <c r="B16016">
        <v>35.28</v>
      </c>
    </row>
    <row r="16017" spans="1:2" x14ac:dyDescent="0.2">
      <c r="A16017" t="s">
        <v>17659</v>
      </c>
      <c r="B16017">
        <v>42.74</v>
      </c>
    </row>
    <row r="16018" spans="1:2" x14ac:dyDescent="0.2">
      <c r="A16018" t="s">
        <v>53349</v>
      </c>
      <c r="B16018">
        <v>40.270000000000003</v>
      </c>
    </row>
    <row r="16019" spans="1:2" x14ac:dyDescent="0.2">
      <c r="A16019" t="s">
        <v>17660</v>
      </c>
      <c r="B16019">
        <v>47.97</v>
      </c>
    </row>
    <row r="16020" spans="1:2" x14ac:dyDescent="0.2">
      <c r="A16020" t="s">
        <v>53350</v>
      </c>
      <c r="B16020">
        <v>45.5</v>
      </c>
    </row>
    <row r="16021" spans="1:2" x14ac:dyDescent="0.2">
      <c r="A16021" t="s">
        <v>17661</v>
      </c>
      <c r="B16021">
        <v>35.799999999999997</v>
      </c>
    </row>
    <row r="16022" spans="1:2" x14ac:dyDescent="0.2">
      <c r="A16022" t="s">
        <v>53351</v>
      </c>
      <c r="B16022">
        <v>33.33</v>
      </c>
    </row>
    <row r="16023" spans="1:2" x14ac:dyDescent="0.2">
      <c r="A16023" t="s">
        <v>17662</v>
      </c>
      <c r="B16023">
        <v>41.04</v>
      </c>
    </row>
    <row r="16024" spans="1:2" x14ac:dyDescent="0.2">
      <c r="A16024" t="s">
        <v>53352</v>
      </c>
      <c r="B16024">
        <v>38.57</v>
      </c>
    </row>
    <row r="16025" spans="1:2" x14ac:dyDescent="0.2">
      <c r="A16025" t="s">
        <v>17663</v>
      </c>
      <c r="B16025">
        <v>38.659999999999997</v>
      </c>
    </row>
    <row r="16026" spans="1:2" x14ac:dyDescent="0.2">
      <c r="A16026" t="s">
        <v>53353</v>
      </c>
      <c r="B16026">
        <v>36.19</v>
      </c>
    </row>
    <row r="16027" spans="1:2" x14ac:dyDescent="0.2">
      <c r="A16027" t="s">
        <v>17664</v>
      </c>
      <c r="B16027">
        <v>47.56</v>
      </c>
    </row>
    <row r="16028" spans="1:2" x14ac:dyDescent="0.2">
      <c r="A16028" t="s">
        <v>53354</v>
      </c>
      <c r="B16028">
        <v>45.09</v>
      </c>
    </row>
    <row r="16029" spans="1:2" x14ac:dyDescent="0.2">
      <c r="A16029" t="s">
        <v>17665</v>
      </c>
      <c r="B16029">
        <v>53.17</v>
      </c>
    </row>
    <row r="16030" spans="1:2" x14ac:dyDescent="0.2">
      <c r="A16030" t="s">
        <v>53355</v>
      </c>
      <c r="B16030">
        <v>50.7</v>
      </c>
    </row>
    <row r="16031" spans="1:2" x14ac:dyDescent="0.2">
      <c r="A16031" t="s">
        <v>17666</v>
      </c>
      <c r="B16031">
        <v>40.619999999999997</v>
      </c>
    </row>
    <row r="16032" spans="1:2" x14ac:dyDescent="0.2">
      <c r="A16032" t="s">
        <v>53356</v>
      </c>
      <c r="B16032">
        <v>38.15</v>
      </c>
    </row>
    <row r="16033" spans="1:2" x14ac:dyDescent="0.2">
      <c r="A16033" t="s">
        <v>17667</v>
      </c>
      <c r="B16033">
        <v>38.659999999999997</v>
      </c>
    </row>
    <row r="16034" spans="1:2" x14ac:dyDescent="0.2">
      <c r="A16034" t="s">
        <v>53357</v>
      </c>
      <c r="B16034">
        <v>36.19</v>
      </c>
    </row>
    <row r="16035" spans="1:2" x14ac:dyDescent="0.2">
      <c r="A16035" t="s">
        <v>17668</v>
      </c>
      <c r="B16035">
        <v>50.94</v>
      </c>
    </row>
    <row r="16036" spans="1:2" x14ac:dyDescent="0.2">
      <c r="A16036" t="s">
        <v>53358</v>
      </c>
      <c r="B16036">
        <v>48.47</v>
      </c>
    </row>
    <row r="16037" spans="1:2" x14ac:dyDescent="0.2">
      <c r="A16037" t="s">
        <v>17669</v>
      </c>
      <c r="B16037">
        <v>52.5</v>
      </c>
    </row>
    <row r="16038" spans="1:2" x14ac:dyDescent="0.2">
      <c r="A16038" t="s">
        <v>53359</v>
      </c>
      <c r="B16038">
        <v>50.04</v>
      </c>
    </row>
    <row r="16039" spans="1:2" x14ac:dyDescent="0.2">
      <c r="A16039" t="s">
        <v>17670</v>
      </c>
      <c r="B16039">
        <v>58.79</v>
      </c>
    </row>
    <row r="16040" spans="1:2" x14ac:dyDescent="0.2">
      <c r="A16040" t="s">
        <v>53360</v>
      </c>
      <c r="B16040">
        <v>56.33</v>
      </c>
    </row>
    <row r="16041" spans="1:2" x14ac:dyDescent="0.2">
      <c r="A16041" t="s">
        <v>17671</v>
      </c>
      <c r="B16041">
        <v>26.71</v>
      </c>
    </row>
    <row r="16042" spans="1:2" x14ac:dyDescent="0.2">
      <c r="A16042" t="s">
        <v>53361</v>
      </c>
      <c r="B16042">
        <v>24.24</v>
      </c>
    </row>
    <row r="16043" spans="1:2" x14ac:dyDescent="0.2">
      <c r="A16043" t="s">
        <v>17672</v>
      </c>
      <c r="B16043">
        <v>30.17</v>
      </c>
    </row>
    <row r="16044" spans="1:2" x14ac:dyDescent="0.2">
      <c r="A16044" t="s">
        <v>53362</v>
      </c>
      <c r="B16044">
        <v>27.7</v>
      </c>
    </row>
    <row r="16045" spans="1:2" x14ac:dyDescent="0.2">
      <c r="A16045" t="s">
        <v>17673</v>
      </c>
      <c r="B16045">
        <v>34.200000000000003</v>
      </c>
    </row>
    <row r="16046" spans="1:2" x14ac:dyDescent="0.2">
      <c r="A16046" t="s">
        <v>53363</v>
      </c>
      <c r="B16046">
        <v>31.74</v>
      </c>
    </row>
    <row r="16047" spans="1:2" x14ac:dyDescent="0.2">
      <c r="A16047" t="s">
        <v>17674</v>
      </c>
      <c r="B16047">
        <v>38.799999999999997</v>
      </c>
    </row>
    <row r="16048" spans="1:2" x14ac:dyDescent="0.2">
      <c r="A16048" t="s">
        <v>53364</v>
      </c>
      <c r="B16048">
        <v>36.340000000000003</v>
      </c>
    </row>
    <row r="16049" spans="1:2" x14ac:dyDescent="0.2">
      <c r="A16049" t="s">
        <v>17675</v>
      </c>
      <c r="B16049">
        <v>52.91</v>
      </c>
    </row>
    <row r="16050" spans="1:2" x14ac:dyDescent="0.2">
      <c r="A16050" t="s">
        <v>53365</v>
      </c>
      <c r="B16050">
        <v>50.45</v>
      </c>
    </row>
    <row r="16051" spans="1:2" x14ac:dyDescent="0.2">
      <c r="A16051" t="s">
        <v>17676</v>
      </c>
      <c r="B16051">
        <v>60</v>
      </c>
    </row>
    <row r="16052" spans="1:2" x14ac:dyDescent="0.2">
      <c r="A16052" t="s">
        <v>53366</v>
      </c>
      <c r="B16052">
        <v>57.54</v>
      </c>
    </row>
    <row r="16053" spans="1:2" x14ac:dyDescent="0.2">
      <c r="A16053" t="s">
        <v>17677</v>
      </c>
      <c r="B16053">
        <v>32.799999999999997</v>
      </c>
    </row>
    <row r="16054" spans="1:2" x14ac:dyDescent="0.2">
      <c r="A16054" t="s">
        <v>53367</v>
      </c>
      <c r="B16054">
        <v>30.33</v>
      </c>
    </row>
    <row r="16055" spans="1:2" x14ac:dyDescent="0.2">
      <c r="A16055" t="s">
        <v>17678</v>
      </c>
      <c r="B16055">
        <v>36.840000000000003</v>
      </c>
    </row>
    <row r="16056" spans="1:2" x14ac:dyDescent="0.2">
      <c r="A16056" t="s">
        <v>53368</v>
      </c>
      <c r="B16056">
        <v>34.369999999999997</v>
      </c>
    </row>
    <row r="16057" spans="1:2" x14ac:dyDescent="0.2">
      <c r="A16057" t="s">
        <v>17679</v>
      </c>
      <c r="B16057">
        <v>41.46</v>
      </c>
    </row>
    <row r="16058" spans="1:2" x14ac:dyDescent="0.2">
      <c r="A16058" t="s">
        <v>53369</v>
      </c>
      <c r="B16058">
        <v>38.99</v>
      </c>
    </row>
    <row r="16059" spans="1:2" x14ac:dyDescent="0.2">
      <c r="A16059" t="s">
        <v>17680</v>
      </c>
      <c r="B16059">
        <v>57.07</v>
      </c>
    </row>
    <row r="16060" spans="1:2" x14ac:dyDescent="0.2">
      <c r="A16060" t="s">
        <v>53370</v>
      </c>
      <c r="B16060">
        <v>54.6</v>
      </c>
    </row>
    <row r="16061" spans="1:2" x14ac:dyDescent="0.2">
      <c r="A16061" t="s">
        <v>17681</v>
      </c>
      <c r="B16061">
        <v>64.41</v>
      </c>
    </row>
    <row r="16062" spans="1:2" x14ac:dyDescent="0.2">
      <c r="A16062" t="s">
        <v>53371</v>
      </c>
      <c r="B16062">
        <v>61.94</v>
      </c>
    </row>
    <row r="16063" spans="1:2" x14ac:dyDescent="0.2">
      <c r="A16063" t="s">
        <v>17682</v>
      </c>
      <c r="B16063">
        <v>35.729999999999997</v>
      </c>
    </row>
    <row r="16064" spans="1:2" x14ac:dyDescent="0.2">
      <c r="A16064" t="s">
        <v>53372</v>
      </c>
      <c r="B16064">
        <v>33.26</v>
      </c>
    </row>
    <row r="16065" spans="1:2" x14ac:dyDescent="0.2">
      <c r="A16065" t="s">
        <v>17683</v>
      </c>
      <c r="B16065">
        <v>41.21</v>
      </c>
    </row>
    <row r="16066" spans="1:2" x14ac:dyDescent="0.2">
      <c r="A16066" t="s">
        <v>53373</v>
      </c>
      <c r="B16066">
        <v>38.74</v>
      </c>
    </row>
    <row r="16067" spans="1:2" x14ac:dyDescent="0.2">
      <c r="A16067" t="s">
        <v>17684</v>
      </c>
      <c r="B16067">
        <v>42.1</v>
      </c>
    </row>
    <row r="16068" spans="1:2" x14ac:dyDescent="0.2">
      <c r="A16068" t="s">
        <v>53374</v>
      </c>
      <c r="B16068">
        <v>39.630000000000003</v>
      </c>
    </row>
    <row r="16069" spans="1:2" x14ac:dyDescent="0.2">
      <c r="A16069" t="s">
        <v>17685</v>
      </c>
      <c r="B16069">
        <v>61.47</v>
      </c>
    </row>
    <row r="16070" spans="1:2" x14ac:dyDescent="0.2">
      <c r="A16070" t="s">
        <v>53375</v>
      </c>
      <c r="B16070">
        <v>59.01</v>
      </c>
    </row>
    <row r="16071" spans="1:2" x14ac:dyDescent="0.2">
      <c r="A16071" t="s">
        <v>17686</v>
      </c>
      <c r="B16071">
        <v>69.25</v>
      </c>
    </row>
    <row r="16072" spans="1:2" x14ac:dyDescent="0.2">
      <c r="A16072" t="s">
        <v>53376</v>
      </c>
      <c r="B16072">
        <v>66.78</v>
      </c>
    </row>
    <row r="16073" spans="1:2" x14ac:dyDescent="0.2">
      <c r="A16073" t="s">
        <v>17687</v>
      </c>
      <c r="B16073">
        <v>35.56</v>
      </c>
    </row>
    <row r="16074" spans="1:2" x14ac:dyDescent="0.2">
      <c r="A16074" t="s">
        <v>53377</v>
      </c>
      <c r="B16074">
        <v>33.090000000000003</v>
      </c>
    </row>
    <row r="16075" spans="1:2" x14ac:dyDescent="0.2">
      <c r="A16075" t="s">
        <v>17688</v>
      </c>
      <c r="B16075">
        <v>39.549999999999997</v>
      </c>
    </row>
    <row r="16076" spans="1:2" x14ac:dyDescent="0.2">
      <c r="A16076" t="s">
        <v>53378</v>
      </c>
      <c r="B16076">
        <v>37.090000000000003</v>
      </c>
    </row>
    <row r="16077" spans="1:2" x14ac:dyDescent="0.2">
      <c r="A16077" t="s">
        <v>17689</v>
      </c>
      <c r="B16077">
        <v>44.22</v>
      </c>
    </row>
    <row r="16078" spans="1:2" x14ac:dyDescent="0.2">
      <c r="A16078" t="s">
        <v>53379</v>
      </c>
      <c r="B16078">
        <v>41.75</v>
      </c>
    </row>
    <row r="16079" spans="1:2" x14ac:dyDescent="0.2">
      <c r="A16079" t="s">
        <v>17690</v>
      </c>
      <c r="B16079">
        <v>49.49</v>
      </c>
    </row>
    <row r="16080" spans="1:2" x14ac:dyDescent="0.2">
      <c r="A16080" t="s">
        <v>53380</v>
      </c>
      <c r="B16080">
        <v>47.02</v>
      </c>
    </row>
    <row r="16081" spans="1:2" x14ac:dyDescent="0.2">
      <c r="A16081" t="s">
        <v>17691</v>
      </c>
      <c r="B16081">
        <v>64.41</v>
      </c>
    </row>
    <row r="16082" spans="1:2" x14ac:dyDescent="0.2">
      <c r="A16082" t="s">
        <v>53381</v>
      </c>
      <c r="B16082">
        <v>61.94</v>
      </c>
    </row>
    <row r="16083" spans="1:2" x14ac:dyDescent="0.2">
      <c r="A16083" t="s">
        <v>17692</v>
      </c>
      <c r="B16083">
        <v>81.44</v>
      </c>
    </row>
    <row r="16084" spans="1:2" x14ac:dyDescent="0.2">
      <c r="A16084" t="s">
        <v>53382</v>
      </c>
      <c r="B16084">
        <v>78.97</v>
      </c>
    </row>
    <row r="16085" spans="1:2" x14ac:dyDescent="0.2">
      <c r="A16085" t="s">
        <v>17693</v>
      </c>
      <c r="B16085">
        <v>43.31</v>
      </c>
    </row>
    <row r="16086" spans="1:2" x14ac:dyDescent="0.2">
      <c r="A16086" t="s">
        <v>53383</v>
      </c>
      <c r="B16086">
        <v>40.85</v>
      </c>
    </row>
    <row r="16087" spans="1:2" x14ac:dyDescent="0.2">
      <c r="A16087" t="s">
        <v>17694</v>
      </c>
      <c r="B16087">
        <v>48.2</v>
      </c>
    </row>
    <row r="16088" spans="1:2" x14ac:dyDescent="0.2">
      <c r="A16088" t="s">
        <v>53384</v>
      </c>
      <c r="B16088">
        <v>45.73</v>
      </c>
    </row>
    <row r="16089" spans="1:2" x14ac:dyDescent="0.2">
      <c r="A16089" t="s">
        <v>17695</v>
      </c>
      <c r="B16089">
        <v>52.04</v>
      </c>
    </row>
    <row r="16090" spans="1:2" x14ac:dyDescent="0.2">
      <c r="A16090" t="s">
        <v>53385</v>
      </c>
      <c r="B16090">
        <v>49.57</v>
      </c>
    </row>
    <row r="16091" spans="1:2" x14ac:dyDescent="0.2">
      <c r="A16091" t="s">
        <v>17696</v>
      </c>
      <c r="B16091">
        <v>77.48</v>
      </c>
    </row>
    <row r="16092" spans="1:2" x14ac:dyDescent="0.2">
      <c r="A16092" t="s">
        <v>53386</v>
      </c>
      <c r="B16092">
        <v>75.010000000000005</v>
      </c>
    </row>
    <row r="16093" spans="1:2" x14ac:dyDescent="0.2">
      <c r="A16093" t="s">
        <v>17697</v>
      </c>
      <c r="B16093">
        <v>87.06</v>
      </c>
    </row>
    <row r="16094" spans="1:2" x14ac:dyDescent="0.2">
      <c r="A16094" t="s">
        <v>53387</v>
      </c>
      <c r="B16094">
        <v>84.59</v>
      </c>
    </row>
    <row r="16095" spans="1:2" x14ac:dyDescent="0.2">
      <c r="A16095" t="s">
        <v>17698</v>
      </c>
      <c r="B16095">
        <v>47.07</v>
      </c>
    </row>
    <row r="16096" spans="1:2" x14ac:dyDescent="0.2">
      <c r="A16096" t="s">
        <v>53388</v>
      </c>
      <c r="B16096">
        <v>44.6</v>
      </c>
    </row>
    <row r="16097" spans="1:2" x14ac:dyDescent="0.2">
      <c r="A16097" t="s">
        <v>17699</v>
      </c>
      <c r="B16097">
        <v>44.41</v>
      </c>
    </row>
    <row r="16098" spans="1:2" x14ac:dyDescent="0.2">
      <c r="A16098" t="s">
        <v>53389</v>
      </c>
      <c r="B16098">
        <v>41.94</v>
      </c>
    </row>
    <row r="16099" spans="1:2" x14ac:dyDescent="0.2">
      <c r="A16099" t="s">
        <v>17700</v>
      </c>
      <c r="B16099">
        <v>56.1</v>
      </c>
    </row>
    <row r="16100" spans="1:2" x14ac:dyDescent="0.2">
      <c r="A16100" t="s">
        <v>53390</v>
      </c>
      <c r="B16100">
        <v>53.63</v>
      </c>
    </row>
    <row r="16101" spans="1:2" x14ac:dyDescent="0.2">
      <c r="A16101" t="s">
        <v>17701</v>
      </c>
      <c r="B16101">
        <v>74.989999999999995</v>
      </c>
    </row>
    <row r="16102" spans="1:2" x14ac:dyDescent="0.2">
      <c r="A16102" t="s">
        <v>53391</v>
      </c>
      <c r="B16102">
        <v>72.52</v>
      </c>
    </row>
    <row r="16103" spans="1:2" x14ac:dyDescent="0.2">
      <c r="A16103" t="s">
        <v>17702</v>
      </c>
      <c r="B16103">
        <v>92.69</v>
      </c>
    </row>
    <row r="16104" spans="1:2" x14ac:dyDescent="0.2">
      <c r="A16104" t="s">
        <v>53392</v>
      </c>
      <c r="B16104">
        <v>90.22</v>
      </c>
    </row>
    <row r="16105" spans="1:2" x14ac:dyDescent="0.2">
      <c r="A16105" t="s">
        <v>17703</v>
      </c>
      <c r="B16105">
        <v>35.799999999999997</v>
      </c>
    </row>
    <row r="16106" spans="1:2" x14ac:dyDescent="0.2">
      <c r="A16106" t="s">
        <v>53393</v>
      </c>
      <c r="B16106">
        <v>33.33</v>
      </c>
    </row>
    <row r="16107" spans="1:2" x14ac:dyDescent="0.2">
      <c r="A16107" t="s">
        <v>17704</v>
      </c>
      <c r="B16107">
        <v>43.89</v>
      </c>
    </row>
    <row r="16108" spans="1:2" x14ac:dyDescent="0.2">
      <c r="A16108" t="s">
        <v>53394</v>
      </c>
      <c r="B16108">
        <v>41.42</v>
      </c>
    </row>
    <row r="16109" spans="1:2" x14ac:dyDescent="0.2">
      <c r="A16109" t="s">
        <v>17705</v>
      </c>
      <c r="B16109">
        <v>46.92</v>
      </c>
    </row>
    <row r="16110" spans="1:2" x14ac:dyDescent="0.2">
      <c r="A16110" t="s">
        <v>53395</v>
      </c>
      <c r="B16110">
        <v>44.45</v>
      </c>
    </row>
    <row r="16111" spans="1:2" x14ac:dyDescent="0.2">
      <c r="A16111" t="s">
        <v>17706</v>
      </c>
      <c r="B16111">
        <v>53.39</v>
      </c>
    </row>
    <row r="16112" spans="1:2" x14ac:dyDescent="0.2">
      <c r="A16112" t="s">
        <v>53396</v>
      </c>
      <c r="B16112">
        <v>50.92</v>
      </c>
    </row>
    <row r="16113" spans="1:2" x14ac:dyDescent="0.2">
      <c r="A16113" t="s">
        <v>17707</v>
      </c>
      <c r="B16113">
        <v>75.94</v>
      </c>
    </row>
    <row r="16114" spans="1:2" x14ac:dyDescent="0.2">
      <c r="A16114" t="s">
        <v>53397</v>
      </c>
      <c r="B16114">
        <v>73.47</v>
      </c>
    </row>
    <row r="16115" spans="1:2" x14ac:dyDescent="0.2">
      <c r="A16115" t="s">
        <v>17708</v>
      </c>
      <c r="B16115">
        <v>95.91</v>
      </c>
    </row>
    <row r="16116" spans="1:2" x14ac:dyDescent="0.2">
      <c r="A16116" t="s">
        <v>53398</v>
      </c>
      <c r="B16116">
        <v>93.45</v>
      </c>
    </row>
    <row r="16117" spans="1:2" x14ac:dyDescent="0.2">
      <c r="A16117" t="s">
        <v>17709</v>
      </c>
      <c r="B16117">
        <v>44.18</v>
      </c>
    </row>
    <row r="16118" spans="1:2" x14ac:dyDescent="0.2">
      <c r="A16118" t="s">
        <v>53399</v>
      </c>
      <c r="B16118">
        <v>41.71</v>
      </c>
    </row>
    <row r="16119" spans="1:2" x14ac:dyDescent="0.2">
      <c r="A16119" t="s">
        <v>17710</v>
      </c>
      <c r="B16119">
        <v>50.69</v>
      </c>
    </row>
    <row r="16120" spans="1:2" x14ac:dyDescent="0.2">
      <c r="A16120" t="s">
        <v>53400</v>
      </c>
      <c r="B16120">
        <v>48.23</v>
      </c>
    </row>
    <row r="16121" spans="1:2" x14ac:dyDescent="0.2">
      <c r="A16121" t="s">
        <v>17711</v>
      </c>
      <c r="B16121">
        <v>57.46</v>
      </c>
    </row>
    <row r="16122" spans="1:2" x14ac:dyDescent="0.2">
      <c r="A16122" t="s">
        <v>53401</v>
      </c>
      <c r="B16122">
        <v>54.99</v>
      </c>
    </row>
    <row r="16123" spans="1:2" x14ac:dyDescent="0.2">
      <c r="A16123" t="s">
        <v>17712</v>
      </c>
      <c r="B16123">
        <v>81.44</v>
      </c>
    </row>
    <row r="16124" spans="1:2" x14ac:dyDescent="0.2">
      <c r="A16124" t="s">
        <v>53402</v>
      </c>
      <c r="B16124">
        <v>78.97</v>
      </c>
    </row>
    <row r="16125" spans="1:2" x14ac:dyDescent="0.2">
      <c r="A16125" t="s">
        <v>17713</v>
      </c>
      <c r="B16125">
        <v>102.05</v>
      </c>
    </row>
    <row r="16126" spans="1:2" x14ac:dyDescent="0.2">
      <c r="A16126" t="s">
        <v>53403</v>
      </c>
      <c r="B16126">
        <v>99.58</v>
      </c>
    </row>
    <row r="16127" spans="1:2" x14ac:dyDescent="0.2">
      <c r="A16127" t="s">
        <v>17714</v>
      </c>
      <c r="B16127">
        <v>41.91</v>
      </c>
    </row>
    <row r="16128" spans="1:2" x14ac:dyDescent="0.2">
      <c r="A16128" t="s">
        <v>53404</v>
      </c>
      <c r="B16128">
        <v>39.450000000000003</v>
      </c>
    </row>
    <row r="16129" spans="1:2" x14ac:dyDescent="0.2">
      <c r="A16129" t="s">
        <v>17715</v>
      </c>
      <c r="B16129">
        <v>54.59</v>
      </c>
    </row>
    <row r="16130" spans="1:2" x14ac:dyDescent="0.2">
      <c r="A16130" t="s">
        <v>53405</v>
      </c>
      <c r="B16130">
        <v>52.12</v>
      </c>
    </row>
    <row r="16131" spans="1:2" x14ac:dyDescent="0.2">
      <c r="A16131" t="s">
        <v>17716</v>
      </c>
      <c r="B16131">
        <v>59.15</v>
      </c>
    </row>
    <row r="16132" spans="1:2" x14ac:dyDescent="0.2">
      <c r="A16132" t="s">
        <v>53406</v>
      </c>
      <c r="B16132">
        <v>56.68</v>
      </c>
    </row>
    <row r="16133" spans="1:2" x14ac:dyDescent="0.2">
      <c r="A16133" t="s">
        <v>17717</v>
      </c>
      <c r="B16133">
        <v>59.44</v>
      </c>
    </row>
    <row r="16134" spans="1:2" x14ac:dyDescent="0.2">
      <c r="A16134" t="s">
        <v>53407</v>
      </c>
      <c r="B16134">
        <v>56.97</v>
      </c>
    </row>
    <row r="16135" spans="1:2" x14ac:dyDescent="0.2">
      <c r="A16135" t="s">
        <v>17718</v>
      </c>
      <c r="B16135">
        <v>108.21</v>
      </c>
    </row>
    <row r="16136" spans="1:2" x14ac:dyDescent="0.2">
      <c r="A16136" t="s">
        <v>53408</v>
      </c>
      <c r="B16136">
        <v>105.75</v>
      </c>
    </row>
    <row r="16137" spans="1:2" x14ac:dyDescent="0.2">
      <c r="A16137" t="s">
        <v>17719</v>
      </c>
      <c r="B16137">
        <v>43.76</v>
      </c>
    </row>
    <row r="16138" spans="1:2" x14ac:dyDescent="0.2">
      <c r="A16138" t="s">
        <v>53409</v>
      </c>
      <c r="B16138">
        <v>41.29</v>
      </c>
    </row>
    <row r="16139" spans="1:2" x14ac:dyDescent="0.2">
      <c r="A16139" t="s">
        <v>17720</v>
      </c>
      <c r="B16139">
        <v>52.36</v>
      </c>
    </row>
    <row r="16140" spans="1:2" x14ac:dyDescent="0.2">
      <c r="A16140" t="s">
        <v>53410</v>
      </c>
      <c r="B16140">
        <v>49.89</v>
      </c>
    </row>
    <row r="16141" spans="1:2" x14ac:dyDescent="0.2">
      <c r="A16141" t="s">
        <v>17721</v>
      </c>
      <c r="B16141">
        <v>53.86</v>
      </c>
    </row>
    <row r="16142" spans="1:2" x14ac:dyDescent="0.2">
      <c r="A16142" t="s">
        <v>53411</v>
      </c>
      <c r="B16142">
        <v>51.39</v>
      </c>
    </row>
    <row r="16143" spans="1:2" x14ac:dyDescent="0.2">
      <c r="A16143" t="s">
        <v>17722</v>
      </c>
      <c r="B16143">
        <v>59.71</v>
      </c>
    </row>
    <row r="16144" spans="1:2" x14ac:dyDescent="0.2">
      <c r="A16144" t="s">
        <v>53412</v>
      </c>
      <c r="B16144">
        <v>57.24</v>
      </c>
    </row>
    <row r="16145" spans="1:2" x14ac:dyDescent="0.2">
      <c r="A16145" t="s">
        <v>17723</v>
      </c>
      <c r="B16145">
        <v>83.18</v>
      </c>
    </row>
    <row r="16146" spans="1:2" x14ac:dyDescent="0.2">
      <c r="A16146" t="s">
        <v>53413</v>
      </c>
      <c r="B16146">
        <v>80.72</v>
      </c>
    </row>
    <row r="16147" spans="1:2" x14ac:dyDescent="0.2">
      <c r="A16147" t="s">
        <v>17724</v>
      </c>
      <c r="B16147">
        <v>101.78</v>
      </c>
    </row>
    <row r="16148" spans="1:2" x14ac:dyDescent="0.2">
      <c r="A16148" t="s">
        <v>53414</v>
      </c>
      <c r="B16148">
        <v>99.32</v>
      </c>
    </row>
    <row r="16149" spans="1:2" x14ac:dyDescent="0.2">
      <c r="A16149" t="s">
        <v>17725</v>
      </c>
      <c r="B16149">
        <v>52.36</v>
      </c>
    </row>
    <row r="16150" spans="1:2" x14ac:dyDescent="0.2">
      <c r="A16150" t="s">
        <v>53415</v>
      </c>
      <c r="B16150">
        <v>49.89</v>
      </c>
    </row>
    <row r="16151" spans="1:2" x14ac:dyDescent="0.2">
      <c r="A16151" t="s">
        <v>17726</v>
      </c>
      <c r="B16151">
        <v>57.75</v>
      </c>
    </row>
    <row r="16152" spans="1:2" x14ac:dyDescent="0.2">
      <c r="A16152" t="s">
        <v>53416</v>
      </c>
      <c r="B16152">
        <v>55.29</v>
      </c>
    </row>
    <row r="16153" spans="1:2" x14ac:dyDescent="0.2">
      <c r="A16153" t="s">
        <v>17727</v>
      </c>
      <c r="B16153">
        <v>71.790000000000006</v>
      </c>
    </row>
    <row r="16154" spans="1:2" x14ac:dyDescent="0.2">
      <c r="A16154" t="s">
        <v>53417</v>
      </c>
      <c r="B16154">
        <v>69.319999999999993</v>
      </c>
    </row>
    <row r="16155" spans="1:2" x14ac:dyDescent="0.2">
      <c r="A16155" t="s">
        <v>17728</v>
      </c>
      <c r="B16155">
        <v>87.72</v>
      </c>
    </row>
    <row r="16156" spans="1:2" x14ac:dyDescent="0.2">
      <c r="A16156" t="s">
        <v>53418</v>
      </c>
      <c r="B16156">
        <v>85.25</v>
      </c>
    </row>
    <row r="16157" spans="1:2" x14ac:dyDescent="0.2">
      <c r="A16157" t="s">
        <v>17729</v>
      </c>
      <c r="B16157">
        <v>106.34</v>
      </c>
    </row>
    <row r="16158" spans="1:2" x14ac:dyDescent="0.2">
      <c r="A16158" t="s">
        <v>53419</v>
      </c>
      <c r="B16158">
        <v>103.87</v>
      </c>
    </row>
    <row r="16159" spans="1:2" x14ac:dyDescent="0.2">
      <c r="A16159" t="s">
        <v>17730</v>
      </c>
      <c r="B16159">
        <v>56.24</v>
      </c>
    </row>
    <row r="16160" spans="1:2" x14ac:dyDescent="0.2">
      <c r="A16160" t="s">
        <v>53420</v>
      </c>
      <c r="B16160">
        <v>53.78</v>
      </c>
    </row>
    <row r="16161" spans="1:2" x14ac:dyDescent="0.2">
      <c r="A16161" t="s">
        <v>17731</v>
      </c>
      <c r="B16161">
        <v>61.52</v>
      </c>
    </row>
    <row r="16162" spans="1:2" x14ac:dyDescent="0.2">
      <c r="A16162" t="s">
        <v>53421</v>
      </c>
      <c r="B16162">
        <v>59.05</v>
      </c>
    </row>
    <row r="16163" spans="1:2" x14ac:dyDescent="0.2">
      <c r="A16163" t="s">
        <v>17732</v>
      </c>
      <c r="B16163">
        <v>67.39</v>
      </c>
    </row>
    <row r="16164" spans="1:2" x14ac:dyDescent="0.2">
      <c r="A16164" t="s">
        <v>53422</v>
      </c>
      <c r="B16164">
        <v>64.92</v>
      </c>
    </row>
    <row r="16165" spans="1:2" x14ac:dyDescent="0.2">
      <c r="A16165" t="s">
        <v>17733</v>
      </c>
      <c r="B16165">
        <v>92.28</v>
      </c>
    </row>
    <row r="16166" spans="1:2" x14ac:dyDescent="0.2">
      <c r="A16166" t="s">
        <v>53423</v>
      </c>
      <c r="B16166">
        <v>89.82</v>
      </c>
    </row>
    <row r="16167" spans="1:2" x14ac:dyDescent="0.2">
      <c r="A16167" t="s">
        <v>17734</v>
      </c>
      <c r="B16167">
        <v>110.9</v>
      </c>
    </row>
    <row r="16168" spans="1:2" x14ac:dyDescent="0.2">
      <c r="A16168" t="s">
        <v>53424</v>
      </c>
      <c r="B16168">
        <v>108.44</v>
      </c>
    </row>
    <row r="16169" spans="1:2" x14ac:dyDescent="0.2">
      <c r="A16169" t="s">
        <v>17735</v>
      </c>
      <c r="B16169">
        <v>23.91</v>
      </c>
    </row>
    <row r="16170" spans="1:2" x14ac:dyDescent="0.2">
      <c r="A16170" t="s">
        <v>53425</v>
      </c>
      <c r="B16170">
        <v>21.44</v>
      </c>
    </row>
    <row r="16171" spans="1:2" x14ac:dyDescent="0.2">
      <c r="A16171" t="s">
        <v>17736</v>
      </c>
      <c r="B16171">
        <v>26.48</v>
      </c>
    </row>
    <row r="16172" spans="1:2" x14ac:dyDescent="0.2">
      <c r="A16172" t="s">
        <v>53426</v>
      </c>
      <c r="B16172">
        <v>24.01</v>
      </c>
    </row>
    <row r="16173" spans="1:2" x14ac:dyDescent="0.2">
      <c r="A16173" t="s">
        <v>17737</v>
      </c>
      <c r="B16173">
        <v>29.49</v>
      </c>
    </row>
    <row r="16174" spans="1:2" x14ac:dyDescent="0.2">
      <c r="A16174" t="s">
        <v>53427</v>
      </c>
      <c r="B16174">
        <v>27.02</v>
      </c>
    </row>
    <row r="16175" spans="1:2" x14ac:dyDescent="0.2">
      <c r="A16175" t="s">
        <v>17738</v>
      </c>
      <c r="B16175">
        <v>33.229999999999997</v>
      </c>
    </row>
    <row r="16176" spans="1:2" x14ac:dyDescent="0.2">
      <c r="A16176" t="s">
        <v>53428</v>
      </c>
      <c r="B16176">
        <v>30.76</v>
      </c>
    </row>
    <row r="16177" spans="1:2" x14ac:dyDescent="0.2">
      <c r="A16177" t="s">
        <v>17739</v>
      </c>
      <c r="B16177">
        <v>46.61</v>
      </c>
    </row>
    <row r="16178" spans="1:2" x14ac:dyDescent="0.2">
      <c r="A16178" t="s">
        <v>53429</v>
      </c>
      <c r="B16178">
        <v>44.15</v>
      </c>
    </row>
    <row r="16179" spans="1:2" x14ac:dyDescent="0.2">
      <c r="A16179" t="s">
        <v>17740</v>
      </c>
      <c r="B16179">
        <v>60</v>
      </c>
    </row>
    <row r="16180" spans="1:2" x14ac:dyDescent="0.2">
      <c r="A16180" t="s">
        <v>53430</v>
      </c>
      <c r="B16180">
        <v>57.54</v>
      </c>
    </row>
    <row r="16181" spans="1:2" x14ac:dyDescent="0.2">
      <c r="A16181" t="s">
        <v>17741</v>
      </c>
      <c r="B16181">
        <v>26.17</v>
      </c>
    </row>
    <row r="16182" spans="1:2" x14ac:dyDescent="0.2">
      <c r="A16182" t="s">
        <v>53431</v>
      </c>
      <c r="B16182">
        <v>23.7</v>
      </c>
    </row>
    <row r="16183" spans="1:2" x14ac:dyDescent="0.2">
      <c r="A16183" t="s">
        <v>17742</v>
      </c>
      <c r="B16183">
        <v>30.58</v>
      </c>
    </row>
    <row r="16184" spans="1:2" x14ac:dyDescent="0.2">
      <c r="A16184" t="s">
        <v>53432</v>
      </c>
      <c r="B16184">
        <v>28.12</v>
      </c>
    </row>
    <row r="16185" spans="1:2" x14ac:dyDescent="0.2">
      <c r="A16185" t="s">
        <v>17743</v>
      </c>
      <c r="B16185">
        <v>35.49</v>
      </c>
    </row>
    <row r="16186" spans="1:2" x14ac:dyDescent="0.2">
      <c r="A16186" t="s">
        <v>53433</v>
      </c>
      <c r="B16186">
        <v>33.03</v>
      </c>
    </row>
    <row r="16187" spans="1:2" x14ac:dyDescent="0.2">
      <c r="A16187" t="s">
        <v>17744</v>
      </c>
      <c r="B16187">
        <v>49.96</v>
      </c>
    </row>
    <row r="16188" spans="1:2" x14ac:dyDescent="0.2">
      <c r="A16188" t="s">
        <v>53434</v>
      </c>
      <c r="B16188">
        <v>47.49</v>
      </c>
    </row>
    <row r="16189" spans="1:2" x14ac:dyDescent="0.2">
      <c r="A16189" t="s">
        <v>17745</v>
      </c>
      <c r="B16189">
        <v>67.989999999999995</v>
      </c>
    </row>
    <row r="16190" spans="1:2" x14ac:dyDescent="0.2">
      <c r="A16190" t="s">
        <v>53435</v>
      </c>
      <c r="B16190">
        <v>65.52</v>
      </c>
    </row>
    <row r="16191" spans="1:2" x14ac:dyDescent="0.2">
      <c r="A16191" t="s">
        <v>17746</v>
      </c>
      <c r="B16191">
        <v>29.77</v>
      </c>
    </row>
    <row r="16192" spans="1:2" x14ac:dyDescent="0.2">
      <c r="A16192" t="s">
        <v>53436</v>
      </c>
      <c r="B16192">
        <v>27.3</v>
      </c>
    </row>
    <row r="16193" spans="1:2" x14ac:dyDescent="0.2">
      <c r="A16193" t="s">
        <v>17747</v>
      </c>
      <c r="B16193">
        <v>33.54</v>
      </c>
    </row>
    <row r="16194" spans="1:2" x14ac:dyDescent="0.2">
      <c r="A16194" t="s">
        <v>53437</v>
      </c>
      <c r="B16194">
        <v>31.07</v>
      </c>
    </row>
    <row r="16195" spans="1:2" x14ac:dyDescent="0.2">
      <c r="A16195" t="s">
        <v>17748</v>
      </c>
      <c r="B16195">
        <v>37.74</v>
      </c>
    </row>
    <row r="16196" spans="1:2" x14ac:dyDescent="0.2">
      <c r="A16196" t="s">
        <v>53438</v>
      </c>
      <c r="B16196">
        <v>35.28</v>
      </c>
    </row>
    <row r="16197" spans="1:2" x14ac:dyDescent="0.2">
      <c r="A16197" t="s">
        <v>17749</v>
      </c>
      <c r="B16197">
        <v>53.31</v>
      </c>
    </row>
    <row r="16198" spans="1:2" x14ac:dyDescent="0.2">
      <c r="A16198" t="s">
        <v>53439</v>
      </c>
      <c r="B16198">
        <v>50.84</v>
      </c>
    </row>
    <row r="16199" spans="1:2" x14ac:dyDescent="0.2">
      <c r="A16199" t="s">
        <v>17750</v>
      </c>
      <c r="B16199">
        <v>86.96</v>
      </c>
    </row>
    <row r="16200" spans="1:2" x14ac:dyDescent="0.2">
      <c r="A16200" t="s">
        <v>53440</v>
      </c>
      <c r="B16200">
        <v>84.49</v>
      </c>
    </row>
    <row r="16201" spans="1:2" x14ac:dyDescent="0.2">
      <c r="A16201" t="s">
        <v>17751</v>
      </c>
      <c r="B16201">
        <v>26.48</v>
      </c>
    </row>
    <row r="16202" spans="1:2" x14ac:dyDescent="0.2">
      <c r="A16202" t="s">
        <v>53441</v>
      </c>
      <c r="B16202">
        <v>24.01</v>
      </c>
    </row>
    <row r="16203" spans="1:2" x14ac:dyDescent="0.2">
      <c r="A16203" t="s">
        <v>17752</v>
      </c>
      <c r="B16203">
        <v>29.32</v>
      </c>
    </row>
    <row r="16204" spans="1:2" x14ac:dyDescent="0.2">
      <c r="A16204" t="s">
        <v>53442</v>
      </c>
      <c r="B16204">
        <v>26.85</v>
      </c>
    </row>
    <row r="16205" spans="1:2" x14ac:dyDescent="0.2">
      <c r="A16205" t="s">
        <v>17753</v>
      </c>
      <c r="B16205">
        <v>32.64</v>
      </c>
    </row>
    <row r="16206" spans="1:2" x14ac:dyDescent="0.2">
      <c r="A16206" t="s">
        <v>53443</v>
      </c>
      <c r="B16206">
        <v>30.17</v>
      </c>
    </row>
    <row r="16207" spans="1:2" x14ac:dyDescent="0.2">
      <c r="A16207" t="s">
        <v>17754</v>
      </c>
      <c r="B16207">
        <v>36.549999999999997</v>
      </c>
    </row>
    <row r="16208" spans="1:2" x14ac:dyDescent="0.2">
      <c r="A16208" t="s">
        <v>53444</v>
      </c>
      <c r="B16208">
        <v>34.08</v>
      </c>
    </row>
    <row r="16209" spans="1:2" x14ac:dyDescent="0.2">
      <c r="A16209" t="s">
        <v>17755</v>
      </c>
      <c r="B16209">
        <v>51.3</v>
      </c>
    </row>
    <row r="16210" spans="1:2" x14ac:dyDescent="0.2">
      <c r="A16210" t="s">
        <v>53445</v>
      </c>
      <c r="B16210">
        <v>48.83</v>
      </c>
    </row>
    <row r="16211" spans="1:2" x14ac:dyDescent="0.2">
      <c r="A16211" t="s">
        <v>17756</v>
      </c>
      <c r="B16211">
        <v>65.36</v>
      </c>
    </row>
    <row r="16212" spans="1:2" x14ac:dyDescent="0.2">
      <c r="A16212" t="s">
        <v>53446</v>
      </c>
      <c r="B16212">
        <v>62.89</v>
      </c>
    </row>
    <row r="16213" spans="1:2" x14ac:dyDescent="0.2">
      <c r="A16213" t="s">
        <v>17757</v>
      </c>
      <c r="B16213">
        <v>31.29</v>
      </c>
    </row>
    <row r="16214" spans="1:2" x14ac:dyDescent="0.2">
      <c r="A16214" t="s">
        <v>53447</v>
      </c>
      <c r="B16214">
        <v>28.82</v>
      </c>
    </row>
    <row r="16215" spans="1:2" x14ac:dyDescent="0.2">
      <c r="A16215" t="s">
        <v>17758</v>
      </c>
      <c r="B16215">
        <v>34.729999999999997</v>
      </c>
    </row>
    <row r="16216" spans="1:2" x14ac:dyDescent="0.2">
      <c r="A16216" t="s">
        <v>53448</v>
      </c>
      <c r="B16216">
        <v>32.270000000000003</v>
      </c>
    </row>
    <row r="16217" spans="1:2" x14ac:dyDescent="0.2">
      <c r="A16217" t="s">
        <v>17759</v>
      </c>
      <c r="B16217">
        <v>42.59</v>
      </c>
    </row>
    <row r="16218" spans="1:2" x14ac:dyDescent="0.2">
      <c r="A16218" t="s">
        <v>53449</v>
      </c>
      <c r="B16218">
        <v>40.119999999999997</v>
      </c>
    </row>
    <row r="16219" spans="1:2" x14ac:dyDescent="0.2">
      <c r="A16219" t="s">
        <v>17760</v>
      </c>
      <c r="B16219">
        <v>54.38</v>
      </c>
    </row>
    <row r="16220" spans="1:2" x14ac:dyDescent="0.2">
      <c r="A16220" t="s">
        <v>53450</v>
      </c>
      <c r="B16220">
        <v>51.91</v>
      </c>
    </row>
    <row r="16221" spans="1:2" x14ac:dyDescent="0.2">
      <c r="A16221" t="s">
        <v>17761</v>
      </c>
      <c r="B16221">
        <v>64.84</v>
      </c>
    </row>
    <row r="16222" spans="1:2" x14ac:dyDescent="0.2">
      <c r="A16222" t="s">
        <v>53451</v>
      </c>
      <c r="B16222">
        <v>62.37</v>
      </c>
    </row>
    <row r="16223" spans="1:2" x14ac:dyDescent="0.2">
      <c r="A16223" t="s">
        <v>17762</v>
      </c>
      <c r="B16223">
        <v>33.229999999999997</v>
      </c>
    </row>
    <row r="16224" spans="1:2" x14ac:dyDescent="0.2">
      <c r="A16224" t="s">
        <v>53452</v>
      </c>
      <c r="B16224">
        <v>30.76</v>
      </c>
    </row>
    <row r="16225" spans="1:2" x14ac:dyDescent="0.2">
      <c r="A16225" t="s">
        <v>17763</v>
      </c>
      <c r="B16225">
        <v>36.840000000000003</v>
      </c>
    </row>
    <row r="16226" spans="1:2" x14ac:dyDescent="0.2">
      <c r="A16226" t="s">
        <v>53453</v>
      </c>
      <c r="B16226">
        <v>34.369999999999997</v>
      </c>
    </row>
    <row r="16227" spans="1:2" x14ac:dyDescent="0.2">
      <c r="A16227" t="s">
        <v>17764</v>
      </c>
      <c r="B16227">
        <v>41.21</v>
      </c>
    </row>
    <row r="16228" spans="1:2" x14ac:dyDescent="0.2">
      <c r="A16228" t="s">
        <v>53454</v>
      </c>
      <c r="B16228">
        <v>38.74</v>
      </c>
    </row>
    <row r="16229" spans="1:2" x14ac:dyDescent="0.2">
      <c r="A16229" t="s">
        <v>17765</v>
      </c>
      <c r="B16229">
        <v>57.33</v>
      </c>
    </row>
    <row r="16230" spans="1:2" x14ac:dyDescent="0.2">
      <c r="A16230" t="s">
        <v>53455</v>
      </c>
      <c r="B16230">
        <v>54.86</v>
      </c>
    </row>
    <row r="16231" spans="1:2" x14ac:dyDescent="0.2">
      <c r="A16231" t="s">
        <v>17766</v>
      </c>
      <c r="B16231">
        <v>72.05</v>
      </c>
    </row>
    <row r="16232" spans="1:2" x14ac:dyDescent="0.2">
      <c r="A16232" t="s">
        <v>53456</v>
      </c>
      <c r="B16232">
        <v>69.59</v>
      </c>
    </row>
    <row r="16233" spans="1:2" x14ac:dyDescent="0.2">
      <c r="A16233" t="s">
        <v>17767</v>
      </c>
      <c r="B16233">
        <v>30.07</v>
      </c>
    </row>
    <row r="16234" spans="1:2" x14ac:dyDescent="0.2">
      <c r="A16234" t="s">
        <v>53457</v>
      </c>
      <c r="B16234">
        <v>27.6</v>
      </c>
    </row>
    <row r="16235" spans="1:2" x14ac:dyDescent="0.2">
      <c r="A16235" t="s">
        <v>17768</v>
      </c>
      <c r="B16235">
        <v>35.090000000000003</v>
      </c>
    </row>
    <row r="16236" spans="1:2" x14ac:dyDescent="0.2">
      <c r="A16236" t="s">
        <v>53458</v>
      </c>
      <c r="B16236">
        <v>32.619999999999997</v>
      </c>
    </row>
    <row r="16237" spans="1:2" x14ac:dyDescent="0.2">
      <c r="A16237" t="s">
        <v>17769</v>
      </c>
      <c r="B16237">
        <v>36.840000000000003</v>
      </c>
    </row>
    <row r="16238" spans="1:2" x14ac:dyDescent="0.2">
      <c r="A16238" t="s">
        <v>53459</v>
      </c>
      <c r="B16238">
        <v>34.369999999999997</v>
      </c>
    </row>
    <row r="16239" spans="1:2" x14ac:dyDescent="0.2">
      <c r="A16239" t="s">
        <v>17770</v>
      </c>
      <c r="B16239">
        <v>41.21</v>
      </c>
    </row>
    <row r="16240" spans="1:2" x14ac:dyDescent="0.2">
      <c r="A16240" t="s">
        <v>53460</v>
      </c>
      <c r="B16240">
        <v>38.74</v>
      </c>
    </row>
    <row r="16241" spans="1:2" x14ac:dyDescent="0.2">
      <c r="A16241" t="s">
        <v>17771</v>
      </c>
      <c r="B16241">
        <v>57.33</v>
      </c>
    </row>
    <row r="16242" spans="1:2" x14ac:dyDescent="0.2">
      <c r="A16242" t="s">
        <v>53461</v>
      </c>
      <c r="B16242">
        <v>54.86</v>
      </c>
    </row>
    <row r="16243" spans="1:2" x14ac:dyDescent="0.2">
      <c r="A16243" t="s">
        <v>17772</v>
      </c>
      <c r="B16243">
        <v>72.05</v>
      </c>
    </row>
    <row r="16244" spans="1:2" x14ac:dyDescent="0.2">
      <c r="A16244" t="s">
        <v>53462</v>
      </c>
      <c r="B16244">
        <v>69.59</v>
      </c>
    </row>
    <row r="16245" spans="1:2" x14ac:dyDescent="0.2">
      <c r="A16245" t="s">
        <v>17773</v>
      </c>
      <c r="B16245">
        <v>35.49</v>
      </c>
    </row>
    <row r="16246" spans="1:2" x14ac:dyDescent="0.2">
      <c r="A16246" t="s">
        <v>53463</v>
      </c>
      <c r="B16246">
        <v>33.03</v>
      </c>
    </row>
    <row r="16247" spans="1:2" x14ac:dyDescent="0.2">
      <c r="A16247" t="s">
        <v>17774</v>
      </c>
      <c r="B16247">
        <v>43.22</v>
      </c>
    </row>
    <row r="16248" spans="1:2" x14ac:dyDescent="0.2">
      <c r="A16248" t="s">
        <v>53464</v>
      </c>
      <c r="B16248">
        <v>40.75</v>
      </c>
    </row>
    <row r="16249" spans="1:2" x14ac:dyDescent="0.2">
      <c r="A16249" t="s">
        <v>17775</v>
      </c>
      <c r="B16249">
        <v>48.45</v>
      </c>
    </row>
    <row r="16250" spans="1:2" x14ac:dyDescent="0.2">
      <c r="A16250" t="s">
        <v>53465</v>
      </c>
      <c r="B16250">
        <v>45.99</v>
      </c>
    </row>
    <row r="16251" spans="1:2" x14ac:dyDescent="0.2">
      <c r="A16251" t="s">
        <v>17776</v>
      </c>
      <c r="B16251">
        <v>60</v>
      </c>
    </row>
    <row r="16252" spans="1:2" x14ac:dyDescent="0.2">
      <c r="A16252" t="s">
        <v>53466</v>
      </c>
      <c r="B16252">
        <v>57.54</v>
      </c>
    </row>
    <row r="16253" spans="1:2" x14ac:dyDescent="0.2">
      <c r="A16253" t="s">
        <v>17777</v>
      </c>
      <c r="B16253">
        <v>74.739999999999995</v>
      </c>
    </row>
    <row r="16254" spans="1:2" x14ac:dyDescent="0.2">
      <c r="A16254" t="s">
        <v>53467</v>
      </c>
      <c r="B16254">
        <v>72.28</v>
      </c>
    </row>
    <row r="16255" spans="1:2" x14ac:dyDescent="0.2">
      <c r="A16255" t="s">
        <v>17778</v>
      </c>
      <c r="B16255">
        <v>37.74</v>
      </c>
    </row>
    <row r="16256" spans="1:2" x14ac:dyDescent="0.2">
      <c r="A16256" t="s">
        <v>53468</v>
      </c>
      <c r="B16256">
        <v>35.28</v>
      </c>
    </row>
    <row r="16257" spans="1:2" x14ac:dyDescent="0.2">
      <c r="A16257" t="s">
        <v>17779</v>
      </c>
      <c r="B16257">
        <v>41.36</v>
      </c>
    </row>
    <row r="16258" spans="1:2" x14ac:dyDescent="0.2">
      <c r="A16258" t="s">
        <v>53469</v>
      </c>
      <c r="B16258">
        <v>38.9</v>
      </c>
    </row>
    <row r="16259" spans="1:2" x14ac:dyDescent="0.2">
      <c r="A16259" t="s">
        <v>17780</v>
      </c>
      <c r="B16259">
        <v>45.72</v>
      </c>
    </row>
    <row r="16260" spans="1:2" x14ac:dyDescent="0.2">
      <c r="A16260" t="s">
        <v>53470</v>
      </c>
      <c r="B16260">
        <v>43.25</v>
      </c>
    </row>
    <row r="16261" spans="1:2" x14ac:dyDescent="0.2">
      <c r="A16261" t="s">
        <v>17781</v>
      </c>
      <c r="B16261">
        <v>62.7</v>
      </c>
    </row>
    <row r="16262" spans="1:2" x14ac:dyDescent="0.2">
      <c r="A16262" t="s">
        <v>53471</v>
      </c>
      <c r="B16262">
        <v>60.23</v>
      </c>
    </row>
    <row r="16263" spans="1:2" x14ac:dyDescent="0.2">
      <c r="A16263" t="s">
        <v>17782</v>
      </c>
      <c r="B16263">
        <v>77.42</v>
      </c>
    </row>
    <row r="16264" spans="1:2" x14ac:dyDescent="0.2">
      <c r="A16264" t="s">
        <v>53472</v>
      </c>
      <c r="B16264">
        <v>74.959999999999994</v>
      </c>
    </row>
    <row r="16265" spans="1:2" x14ac:dyDescent="0.2">
      <c r="A16265" t="s">
        <v>17783</v>
      </c>
      <c r="B16265">
        <v>25.66</v>
      </c>
    </row>
    <row r="16266" spans="1:2" x14ac:dyDescent="0.2">
      <c r="A16266" t="s">
        <v>53473</v>
      </c>
      <c r="B16266">
        <v>23.2</v>
      </c>
    </row>
    <row r="16267" spans="1:2" x14ac:dyDescent="0.2">
      <c r="A16267" t="s">
        <v>17784</v>
      </c>
      <c r="B16267">
        <v>34.97</v>
      </c>
    </row>
    <row r="16268" spans="1:2" x14ac:dyDescent="0.2">
      <c r="A16268" t="s">
        <v>53474</v>
      </c>
      <c r="B16268">
        <v>32.51</v>
      </c>
    </row>
    <row r="16269" spans="1:2" x14ac:dyDescent="0.2">
      <c r="A16269" t="s">
        <v>17785</v>
      </c>
      <c r="B16269">
        <v>30.29</v>
      </c>
    </row>
    <row r="16270" spans="1:2" x14ac:dyDescent="0.2">
      <c r="A16270" t="s">
        <v>53475</v>
      </c>
      <c r="B16270">
        <v>27.82</v>
      </c>
    </row>
    <row r="16271" spans="1:2" x14ac:dyDescent="0.2">
      <c r="A16271" t="s">
        <v>17786</v>
      </c>
      <c r="B16271">
        <v>37.39</v>
      </c>
    </row>
    <row r="16272" spans="1:2" x14ac:dyDescent="0.2">
      <c r="A16272" t="s">
        <v>53476</v>
      </c>
      <c r="B16272">
        <v>34.92</v>
      </c>
    </row>
    <row r="16273" spans="1:2" x14ac:dyDescent="0.2">
      <c r="A16273" t="s">
        <v>17787</v>
      </c>
      <c r="B16273">
        <v>35.42</v>
      </c>
    </row>
    <row r="16274" spans="1:2" x14ac:dyDescent="0.2">
      <c r="A16274" t="s">
        <v>53477</v>
      </c>
      <c r="B16274">
        <v>32.950000000000003</v>
      </c>
    </row>
    <row r="16275" spans="1:2" x14ac:dyDescent="0.2">
      <c r="A16275" t="s">
        <v>17788</v>
      </c>
      <c r="B16275">
        <v>30.52</v>
      </c>
    </row>
    <row r="16276" spans="1:2" x14ac:dyDescent="0.2">
      <c r="A16276" t="s">
        <v>53478</v>
      </c>
      <c r="B16276">
        <v>28.05</v>
      </c>
    </row>
    <row r="16277" spans="1:2" x14ac:dyDescent="0.2">
      <c r="A16277" t="s">
        <v>17789</v>
      </c>
      <c r="B16277">
        <v>42.07</v>
      </c>
    </row>
    <row r="16278" spans="1:2" x14ac:dyDescent="0.2">
      <c r="A16278" t="s">
        <v>53479</v>
      </c>
      <c r="B16278">
        <v>39.6</v>
      </c>
    </row>
    <row r="16279" spans="1:2" x14ac:dyDescent="0.2">
      <c r="A16279" t="s">
        <v>17790</v>
      </c>
      <c r="B16279">
        <v>42.07</v>
      </c>
    </row>
    <row r="16280" spans="1:2" x14ac:dyDescent="0.2">
      <c r="A16280" t="s">
        <v>53480</v>
      </c>
      <c r="B16280">
        <v>39.6</v>
      </c>
    </row>
    <row r="16281" spans="1:2" x14ac:dyDescent="0.2">
      <c r="A16281" t="s">
        <v>17791</v>
      </c>
      <c r="B16281">
        <v>47.42</v>
      </c>
    </row>
    <row r="16282" spans="1:2" x14ac:dyDescent="0.2">
      <c r="A16282" t="s">
        <v>53481</v>
      </c>
      <c r="B16282">
        <v>44.95</v>
      </c>
    </row>
    <row r="16283" spans="1:2" x14ac:dyDescent="0.2">
      <c r="A16283" t="s">
        <v>17792</v>
      </c>
      <c r="B16283">
        <v>37.39</v>
      </c>
    </row>
    <row r="16284" spans="1:2" x14ac:dyDescent="0.2">
      <c r="A16284" t="s">
        <v>53482</v>
      </c>
      <c r="B16284">
        <v>34.92</v>
      </c>
    </row>
    <row r="16285" spans="1:2" x14ac:dyDescent="0.2">
      <c r="A16285" t="s">
        <v>17793</v>
      </c>
      <c r="B16285">
        <v>64.239999999999995</v>
      </c>
    </row>
    <row r="16286" spans="1:2" x14ac:dyDescent="0.2">
      <c r="A16286" t="s">
        <v>53483</v>
      </c>
      <c r="B16286">
        <v>61.77</v>
      </c>
    </row>
    <row r="16287" spans="1:2" x14ac:dyDescent="0.2">
      <c r="A16287" t="s">
        <v>17794</v>
      </c>
      <c r="B16287">
        <v>64.239999999999995</v>
      </c>
    </row>
    <row r="16288" spans="1:2" x14ac:dyDescent="0.2">
      <c r="A16288" t="s">
        <v>53484</v>
      </c>
      <c r="B16288">
        <v>61.77</v>
      </c>
    </row>
    <row r="16289" spans="1:2" x14ac:dyDescent="0.2">
      <c r="A16289" t="s">
        <v>17795</v>
      </c>
      <c r="B16289">
        <v>87.74</v>
      </c>
    </row>
    <row r="16290" spans="1:2" x14ac:dyDescent="0.2">
      <c r="A16290" t="s">
        <v>53485</v>
      </c>
      <c r="B16290">
        <v>85.27</v>
      </c>
    </row>
    <row r="16291" spans="1:2" x14ac:dyDescent="0.2">
      <c r="A16291" t="s">
        <v>17796</v>
      </c>
      <c r="B16291">
        <v>64.239999999999995</v>
      </c>
    </row>
    <row r="16292" spans="1:2" x14ac:dyDescent="0.2">
      <c r="A16292" t="s">
        <v>53486</v>
      </c>
      <c r="B16292">
        <v>61.77</v>
      </c>
    </row>
    <row r="16293" spans="1:2" x14ac:dyDescent="0.2">
      <c r="A16293" t="s">
        <v>17797</v>
      </c>
      <c r="B16293">
        <v>51.72</v>
      </c>
    </row>
    <row r="16294" spans="1:2" x14ac:dyDescent="0.2">
      <c r="A16294" t="s">
        <v>53487</v>
      </c>
      <c r="B16294">
        <v>49.25</v>
      </c>
    </row>
    <row r="16295" spans="1:2" x14ac:dyDescent="0.2">
      <c r="A16295" t="s">
        <v>17798</v>
      </c>
      <c r="B16295">
        <v>31.63</v>
      </c>
    </row>
    <row r="16296" spans="1:2" x14ac:dyDescent="0.2">
      <c r="A16296" t="s">
        <v>53488</v>
      </c>
      <c r="B16296">
        <v>29.16</v>
      </c>
    </row>
    <row r="16297" spans="1:2" x14ac:dyDescent="0.2">
      <c r="A16297" t="s">
        <v>17799</v>
      </c>
      <c r="B16297">
        <v>36.86</v>
      </c>
    </row>
    <row r="16298" spans="1:2" x14ac:dyDescent="0.2">
      <c r="A16298" t="s">
        <v>53489</v>
      </c>
      <c r="B16298">
        <v>34.39</v>
      </c>
    </row>
    <row r="16299" spans="1:2" x14ac:dyDescent="0.2">
      <c r="A16299" t="s">
        <v>17800</v>
      </c>
      <c r="B16299">
        <v>38.04</v>
      </c>
    </row>
    <row r="16300" spans="1:2" x14ac:dyDescent="0.2">
      <c r="A16300" t="s">
        <v>53490</v>
      </c>
      <c r="B16300">
        <v>35.57</v>
      </c>
    </row>
    <row r="16301" spans="1:2" x14ac:dyDescent="0.2">
      <c r="A16301" t="s">
        <v>17801</v>
      </c>
      <c r="B16301">
        <v>41.22</v>
      </c>
    </row>
    <row r="16302" spans="1:2" x14ac:dyDescent="0.2">
      <c r="A16302" t="s">
        <v>53491</v>
      </c>
      <c r="B16302">
        <v>38.75</v>
      </c>
    </row>
    <row r="16303" spans="1:2" x14ac:dyDescent="0.2">
      <c r="A16303" t="s">
        <v>17802</v>
      </c>
      <c r="B16303">
        <v>52.91</v>
      </c>
    </row>
    <row r="16304" spans="1:2" x14ac:dyDescent="0.2">
      <c r="A16304" t="s">
        <v>53492</v>
      </c>
      <c r="B16304">
        <v>50.45</v>
      </c>
    </row>
    <row r="16305" spans="1:2" x14ac:dyDescent="0.2">
      <c r="A16305" t="s">
        <v>17803</v>
      </c>
      <c r="B16305">
        <v>66.84</v>
      </c>
    </row>
    <row r="16306" spans="1:2" x14ac:dyDescent="0.2">
      <c r="A16306" t="s">
        <v>53493</v>
      </c>
      <c r="B16306">
        <v>64.38</v>
      </c>
    </row>
    <row r="16307" spans="1:2" x14ac:dyDescent="0.2">
      <c r="A16307" t="s">
        <v>17804</v>
      </c>
      <c r="B16307">
        <v>40.31</v>
      </c>
    </row>
    <row r="16308" spans="1:2" x14ac:dyDescent="0.2">
      <c r="A16308" t="s">
        <v>53494</v>
      </c>
      <c r="B16308">
        <v>37.85</v>
      </c>
    </row>
    <row r="16309" spans="1:2" x14ac:dyDescent="0.2">
      <c r="A16309" t="s">
        <v>17805</v>
      </c>
      <c r="B16309">
        <v>40.270000000000003</v>
      </c>
    </row>
    <row r="16310" spans="1:2" x14ac:dyDescent="0.2">
      <c r="A16310" t="s">
        <v>53495</v>
      </c>
      <c r="B16310">
        <v>37.799999999999997</v>
      </c>
    </row>
    <row r="16311" spans="1:2" x14ac:dyDescent="0.2">
      <c r="A16311" t="s">
        <v>17806</v>
      </c>
      <c r="B16311">
        <v>48.21</v>
      </c>
    </row>
    <row r="16312" spans="1:2" x14ac:dyDescent="0.2">
      <c r="A16312" t="s">
        <v>53496</v>
      </c>
      <c r="B16312">
        <v>45.75</v>
      </c>
    </row>
    <row r="16313" spans="1:2" x14ac:dyDescent="0.2">
      <c r="A16313" t="s">
        <v>17807</v>
      </c>
      <c r="B16313">
        <v>56.13</v>
      </c>
    </row>
    <row r="16314" spans="1:2" x14ac:dyDescent="0.2">
      <c r="A16314" t="s">
        <v>53497</v>
      </c>
      <c r="B16314">
        <v>53.67</v>
      </c>
    </row>
    <row r="16315" spans="1:2" x14ac:dyDescent="0.2">
      <c r="A16315" t="s">
        <v>17808</v>
      </c>
      <c r="B16315">
        <v>64.03</v>
      </c>
    </row>
    <row r="16316" spans="1:2" x14ac:dyDescent="0.2">
      <c r="A16316" t="s">
        <v>53498</v>
      </c>
      <c r="B16316">
        <v>61.57</v>
      </c>
    </row>
    <row r="16317" spans="1:2" x14ac:dyDescent="0.2">
      <c r="A16317" t="s">
        <v>17809</v>
      </c>
      <c r="B16317">
        <v>39.14</v>
      </c>
    </row>
    <row r="16318" spans="1:2" x14ac:dyDescent="0.2">
      <c r="A16318" t="s">
        <v>53499</v>
      </c>
      <c r="B16318">
        <v>36.68</v>
      </c>
    </row>
    <row r="16319" spans="1:2" x14ac:dyDescent="0.2">
      <c r="A16319" t="s">
        <v>17810</v>
      </c>
      <c r="B16319">
        <v>42.63</v>
      </c>
    </row>
    <row r="16320" spans="1:2" x14ac:dyDescent="0.2">
      <c r="A16320" t="s">
        <v>53500</v>
      </c>
      <c r="B16320">
        <v>40.159999999999997</v>
      </c>
    </row>
    <row r="16321" spans="1:2" x14ac:dyDescent="0.2">
      <c r="A16321" t="s">
        <v>17811</v>
      </c>
      <c r="B16321">
        <v>46.12</v>
      </c>
    </row>
    <row r="16322" spans="1:2" x14ac:dyDescent="0.2">
      <c r="A16322" t="s">
        <v>53501</v>
      </c>
      <c r="B16322">
        <v>43.65</v>
      </c>
    </row>
    <row r="16323" spans="1:2" x14ac:dyDescent="0.2">
      <c r="A16323" t="s">
        <v>17812</v>
      </c>
      <c r="B16323">
        <v>59.48</v>
      </c>
    </row>
    <row r="16324" spans="1:2" x14ac:dyDescent="0.2">
      <c r="A16324" t="s">
        <v>53502</v>
      </c>
      <c r="B16324">
        <v>57.01</v>
      </c>
    </row>
    <row r="16325" spans="1:2" x14ac:dyDescent="0.2">
      <c r="A16325" t="s">
        <v>17813</v>
      </c>
      <c r="B16325">
        <v>67.650000000000006</v>
      </c>
    </row>
    <row r="16326" spans="1:2" x14ac:dyDescent="0.2">
      <c r="A16326" t="s">
        <v>53503</v>
      </c>
      <c r="B16326">
        <v>65.180000000000007</v>
      </c>
    </row>
    <row r="16327" spans="1:2" x14ac:dyDescent="0.2">
      <c r="A16327" t="s">
        <v>17814</v>
      </c>
      <c r="B16327">
        <v>42.1</v>
      </c>
    </row>
    <row r="16328" spans="1:2" x14ac:dyDescent="0.2">
      <c r="A16328" t="s">
        <v>53504</v>
      </c>
      <c r="B16328">
        <v>39.630000000000003</v>
      </c>
    </row>
    <row r="16329" spans="1:2" x14ac:dyDescent="0.2">
      <c r="A16329" t="s">
        <v>17815</v>
      </c>
      <c r="B16329">
        <v>49.47</v>
      </c>
    </row>
    <row r="16330" spans="1:2" x14ac:dyDescent="0.2">
      <c r="A16330" t="s">
        <v>53505</v>
      </c>
      <c r="B16330">
        <v>47</v>
      </c>
    </row>
    <row r="16331" spans="1:2" x14ac:dyDescent="0.2">
      <c r="A16331" t="s">
        <v>17816</v>
      </c>
      <c r="B16331">
        <v>49.92</v>
      </c>
    </row>
    <row r="16332" spans="1:2" x14ac:dyDescent="0.2">
      <c r="A16332" t="s">
        <v>53506</v>
      </c>
      <c r="B16332">
        <v>47.46</v>
      </c>
    </row>
    <row r="16333" spans="1:2" x14ac:dyDescent="0.2">
      <c r="A16333" t="s">
        <v>17817</v>
      </c>
      <c r="B16333">
        <v>53.7</v>
      </c>
    </row>
    <row r="16334" spans="1:2" x14ac:dyDescent="0.2">
      <c r="A16334" t="s">
        <v>53507</v>
      </c>
      <c r="B16334">
        <v>51.23</v>
      </c>
    </row>
    <row r="16335" spans="1:2" x14ac:dyDescent="0.2">
      <c r="A16335" t="s">
        <v>17818</v>
      </c>
      <c r="B16335">
        <v>58.55</v>
      </c>
    </row>
    <row r="16336" spans="1:2" x14ac:dyDescent="0.2">
      <c r="A16336" t="s">
        <v>53508</v>
      </c>
      <c r="B16336">
        <v>56.08</v>
      </c>
    </row>
    <row r="16337" spans="1:2" x14ac:dyDescent="0.2">
      <c r="A16337" t="s">
        <v>17819</v>
      </c>
      <c r="B16337">
        <v>67.650000000000006</v>
      </c>
    </row>
    <row r="16338" spans="1:2" x14ac:dyDescent="0.2">
      <c r="A16338" t="s">
        <v>53509</v>
      </c>
      <c r="B16338">
        <v>65.180000000000007</v>
      </c>
    </row>
    <row r="16339" spans="1:2" x14ac:dyDescent="0.2">
      <c r="A16339" t="s">
        <v>17820</v>
      </c>
      <c r="B16339">
        <v>49.63</v>
      </c>
    </row>
    <row r="16340" spans="1:2" x14ac:dyDescent="0.2">
      <c r="A16340" t="s">
        <v>53510</v>
      </c>
      <c r="B16340">
        <v>47.17</v>
      </c>
    </row>
    <row r="16341" spans="1:2" x14ac:dyDescent="0.2">
      <c r="A16341" t="s">
        <v>17821</v>
      </c>
      <c r="B16341">
        <v>53.55</v>
      </c>
    </row>
    <row r="16342" spans="1:2" x14ac:dyDescent="0.2">
      <c r="A16342" t="s">
        <v>53511</v>
      </c>
      <c r="B16342">
        <v>51.08</v>
      </c>
    </row>
    <row r="16343" spans="1:2" x14ac:dyDescent="0.2">
      <c r="A16343" t="s">
        <v>17822</v>
      </c>
      <c r="B16343">
        <v>53.71</v>
      </c>
    </row>
    <row r="16344" spans="1:2" x14ac:dyDescent="0.2">
      <c r="A16344" t="s">
        <v>53512</v>
      </c>
      <c r="B16344">
        <v>51.24</v>
      </c>
    </row>
    <row r="16345" spans="1:2" x14ac:dyDescent="0.2">
      <c r="A16345" t="s">
        <v>17823</v>
      </c>
      <c r="B16345">
        <v>69.45</v>
      </c>
    </row>
    <row r="16346" spans="1:2" x14ac:dyDescent="0.2">
      <c r="A16346" t="s">
        <v>53513</v>
      </c>
      <c r="B16346">
        <v>66.98</v>
      </c>
    </row>
    <row r="16347" spans="1:2" x14ac:dyDescent="0.2">
      <c r="A16347" t="s">
        <v>17824</v>
      </c>
      <c r="B16347">
        <v>71.94</v>
      </c>
    </row>
    <row r="16348" spans="1:2" x14ac:dyDescent="0.2">
      <c r="A16348" t="s">
        <v>53514</v>
      </c>
      <c r="B16348">
        <v>69.47</v>
      </c>
    </row>
    <row r="16349" spans="1:2" x14ac:dyDescent="0.2">
      <c r="A16349" t="s">
        <v>17825</v>
      </c>
      <c r="B16349">
        <v>53.55</v>
      </c>
    </row>
    <row r="16350" spans="1:2" x14ac:dyDescent="0.2">
      <c r="A16350" t="s">
        <v>53515</v>
      </c>
      <c r="B16350">
        <v>51.08</v>
      </c>
    </row>
    <row r="16351" spans="1:2" x14ac:dyDescent="0.2">
      <c r="A16351" t="s">
        <v>17826</v>
      </c>
      <c r="B16351">
        <v>57.46</v>
      </c>
    </row>
    <row r="16352" spans="1:2" x14ac:dyDescent="0.2">
      <c r="A16352" t="s">
        <v>53516</v>
      </c>
      <c r="B16352">
        <v>54.99</v>
      </c>
    </row>
    <row r="16353" spans="1:2" x14ac:dyDescent="0.2">
      <c r="A16353" t="s">
        <v>17827</v>
      </c>
      <c r="B16353">
        <v>61.22</v>
      </c>
    </row>
    <row r="16354" spans="1:2" x14ac:dyDescent="0.2">
      <c r="A16354" t="s">
        <v>53517</v>
      </c>
      <c r="B16354">
        <v>58.75</v>
      </c>
    </row>
    <row r="16355" spans="1:2" x14ac:dyDescent="0.2">
      <c r="A16355" t="s">
        <v>17828</v>
      </c>
      <c r="B16355">
        <v>67.5</v>
      </c>
    </row>
    <row r="16356" spans="1:2" x14ac:dyDescent="0.2">
      <c r="A16356" t="s">
        <v>53518</v>
      </c>
      <c r="B16356">
        <v>65.03</v>
      </c>
    </row>
    <row r="16357" spans="1:2" x14ac:dyDescent="0.2">
      <c r="A16357" t="s">
        <v>17829</v>
      </c>
      <c r="B16357">
        <v>76.62</v>
      </c>
    </row>
    <row r="16358" spans="1:2" x14ac:dyDescent="0.2">
      <c r="A16358" t="s">
        <v>53519</v>
      </c>
      <c r="B16358">
        <v>74.150000000000006</v>
      </c>
    </row>
    <row r="16359" spans="1:2" x14ac:dyDescent="0.2">
      <c r="A16359" t="s">
        <v>17830</v>
      </c>
      <c r="B16359">
        <v>8.8000000000000007</v>
      </c>
    </row>
    <row r="16360" spans="1:2" x14ac:dyDescent="0.2">
      <c r="A16360" t="s">
        <v>53520</v>
      </c>
      <c r="B16360">
        <v>7.82</v>
      </c>
    </row>
    <row r="16361" spans="1:2" x14ac:dyDescent="0.2">
      <c r="A16361" t="s">
        <v>17831</v>
      </c>
      <c r="B16361">
        <v>8.92</v>
      </c>
    </row>
    <row r="16362" spans="1:2" x14ac:dyDescent="0.2">
      <c r="A16362" t="s">
        <v>53521</v>
      </c>
      <c r="B16362">
        <v>7.93</v>
      </c>
    </row>
    <row r="16363" spans="1:2" x14ac:dyDescent="0.2">
      <c r="A16363" t="s">
        <v>17832</v>
      </c>
      <c r="B16363">
        <v>9.4</v>
      </c>
    </row>
    <row r="16364" spans="1:2" x14ac:dyDescent="0.2">
      <c r="A16364" t="s">
        <v>53522</v>
      </c>
      <c r="B16364">
        <v>8.41</v>
      </c>
    </row>
    <row r="16365" spans="1:2" x14ac:dyDescent="0.2">
      <c r="A16365" t="s">
        <v>17833</v>
      </c>
      <c r="B16365">
        <v>10.71</v>
      </c>
    </row>
    <row r="16366" spans="1:2" x14ac:dyDescent="0.2">
      <c r="A16366" t="s">
        <v>53523</v>
      </c>
      <c r="B16366">
        <v>9.73</v>
      </c>
    </row>
    <row r="16367" spans="1:2" x14ac:dyDescent="0.2">
      <c r="A16367" t="s">
        <v>17834</v>
      </c>
      <c r="B16367">
        <v>10.59</v>
      </c>
    </row>
    <row r="16368" spans="1:2" x14ac:dyDescent="0.2">
      <c r="A16368" t="s">
        <v>53524</v>
      </c>
      <c r="B16368">
        <v>9.6</v>
      </c>
    </row>
    <row r="16369" spans="1:2" x14ac:dyDescent="0.2">
      <c r="A16369" t="s">
        <v>17835</v>
      </c>
      <c r="B16369">
        <v>10.99</v>
      </c>
    </row>
    <row r="16370" spans="1:2" x14ac:dyDescent="0.2">
      <c r="A16370" t="s">
        <v>53525</v>
      </c>
      <c r="B16370">
        <v>10</v>
      </c>
    </row>
    <row r="16371" spans="1:2" x14ac:dyDescent="0.2">
      <c r="A16371" t="s">
        <v>17836</v>
      </c>
      <c r="B16371">
        <v>9.31</v>
      </c>
    </row>
    <row r="16372" spans="1:2" x14ac:dyDescent="0.2">
      <c r="A16372" t="s">
        <v>53526</v>
      </c>
      <c r="B16372">
        <v>8.32</v>
      </c>
    </row>
    <row r="16373" spans="1:2" x14ac:dyDescent="0.2">
      <c r="A16373" t="s">
        <v>17837</v>
      </c>
      <c r="B16373">
        <v>9.82</v>
      </c>
    </row>
    <row r="16374" spans="1:2" x14ac:dyDescent="0.2">
      <c r="A16374" t="s">
        <v>53527</v>
      </c>
      <c r="B16374">
        <v>8.83</v>
      </c>
    </row>
    <row r="16375" spans="1:2" x14ac:dyDescent="0.2">
      <c r="A16375" t="s">
        <v>17838</v>
      </c>
      <c r="B16375">
        <v>10.15</v>
      </c>
    </row>
    <row r="16376" spans="1:2" x14ac:dyDescent="0.2">
      <c r="A16376" t="s">
        <v>53528</v>
      </c>
      <c r="B16376">
        <v>9.16</v>
      </c>
    </row>
    <row r="16377" spans="1:2" x14ac:dyDescent="0.2">
      <c r="A16377" t="s">
        <v>17839</v>
      </c>
      <c r="B16377">
        <v>11.33</v>
      </c>
    </row>
    <row r="16378" spans="1:2" x14ac:dyDescent="0.2">
      <c r="A16378" t="s">
        <v>53529</v>
      </c>
      <c r="B16378">
        <v>10.34</v>
      </c>
    </row>
    <row r="16379" spans="1:2" x14ac:dyDescent="0.2">
      <c r="A16379" t="s">
        <v>17840</v>
      </c>
      <c r="B16379">
        <v>11.89</v>
      </c>
    </row>
    <row r="16380" spans="1:2" x14ac:dyDescent="0.2">
      <c r="A16380" t="s">
        <v>53530</v>
      </c>
      <c r="B16380">
        <v>10.91</v>
      </c>
    </row>
    <row r="16381" spans="1:2" x14ac:dyDescent="0.2">
      <c r="A16381" t="s">
        <v>17841</v>
      </c>
      <c r="B16381">
        <v>9.8800000000000008</v>
      </c>
    </row>
    <row r="16382" spans="1:2" x14ac:dyDescent="0.2">
      <c r="A16382" t="s">
        <v>53531</v>
      </c>
      <c r="B16382">
        <v>8.9</v>
      </c>
    </row>
    <row r="16383" spans="1:2" x14ac:dyDescent="0.2">
      <c r="A16383" t="s">
        <v>17842</v>
      </c>
      <c r="B16383">
        <v>10.29</v>
      </c>
    </row>
    <row r="16384" spans="1:2" x14ac:dyDescent="0.2">
      <c r="A16384" t="s">
        <v>53532</v>
      </c>
      <c r="B16384">
        <v>9.31</v>
      </c>
    </row>
    <row r="16385" spans="1:2" x14ac:dyDescent="0.2">
      <c r="A16385" t="s">
        <v>17843</v>
      </c>
      <c r="B16385">
        <v>10.64</v>
      </c>
    </row>
    <row r="16386" spans="1:2" x14ac:dyDescent="0.2">
      <c r="A16386" t="s">
        <v>53533</v>
      </c>
      <c r="B16386">
        <v>9.65</v>
      </c>
    </row>
    <row r="16387" spans="1:2" x14ac:dyDescent="0.2">
      <c r="A16387" t="s">
        <v>17844</v>
      </c>
      <c r="B16387">
        <v>12.03</v>
      </c>
    </row>
    <row r="16388" spans="1:2" x14ac:dyDescent="0.2">
      <c r="A16388" t="s">
        <v>53534</v>
      </c>
      <c r="B16388">
        <v>11.04</v>
      </c>
    </row>
    <row r="16389" spans="1:2" x14ac:dyDescent="0.2">
      <c r="A16389" t="s">
        <v>17845</v>
      </c>
      <c r="B16389">
        <v>12.82</v>
      </c>
    </row>
    <row r="16390" spans="1:2" x14ac:dyDescent="0.2">
      <c r="A16390" t="s">
        <v>53535</v>
      </c>
      <c r="B16390">
        <v>11.83</v>
      </c>
    </row>
    <row r="16391" spans="1:2" x14ac:dyDescent="0.2">
      <c r="A16391" t="s">
        <v>17846</v>
      </c>
      <c r="B16391">
        <v>9.41</v>
      </c>
    </row>
    <row r="16392" spans="1:2" x14ac:dyDescent="0.2">
      <c r="A16392" t="s">
        <v>53536</v>
      </c>
      <c r="B16392">
        <v>8.42</v>
      </c>
    </row>
    <row r="16393" spans="1:2" x14ac:dyDescent="0.2">
      <c r="A16393" t="s">
        <v>17847</v>
      </c>
      <c r="B16393">
        <v>9.6999999999999993</v>
      </c>
    </row>
    <row r="16394" spans="1:2" x14ac:dyDescent="0.2">
      <c r="A16394" t="s">
        <v>53537</v>
      </c>
      <c r="B16394">
        <v>8.7100000000000009</v>
      </c>
    </row>
    <row r="16395" spans="1:2" x14ac:dyDescent="0.2">
      <c r="A16395" t="s">
        <v>17848</v>
      </c>
      <c r="B16395">
        <v>10.32</v>
      </c>
    </row>
    <row r="16396" spans="1:2" x14ac:dyDescent="0.2">
      <c r="A16396" t="s">
        <v>53538</v>
      </c>
      <c r="B16396">
        <v>9.33</v>
      </c>
    </row>
    <row r="16397" spans="1:2" x14ac:dyDescent="0.2">
      <c r="A16397" t="s">
        <v>17849</v>
      </c>
      <c r="B16397">
        <v>10.29</v>
      </c>
    </row>
    <row r="16398" spans="1:2" x14ac:dyDescent="0.2">
      <c r="A16398" t="s">
        <v>53539</v>
      </c>
      <c r="B16398">
        <v>9.31</v>
      </c>
    </row>
    <row r="16399" spans="1:2" x14ac:dyDescent="0.2">
      <c r="A16399" t="s">
        <v>17850</v>
      </c>
      <c r="B16399">
        <v>12.09</v>
      </c>
    </row>
    <row r="16400" spans="1:2" x14ac:dyDescent="0.2">
      <c r="A16400" t="s">
        <v>53540</v>
      </c>
      <c r="B16400">
        <v>11.1</v>
      </c>
    </row>
    <row r="16401" spans="1:2" x14ac:dyDescent="0.2">
      <c r="A16401" t="s">
        <v>17851</v>
      </c>
      <c r="B16401">
        <v>12.14</v>
      </c>
    </row>
    <row r="16402" spans="1:2" x14ac:dyDescent="0.2">
      <c r="A16402" t="s">
        <v>53541</v>
      </c>
      <c r="B16402">
        <v>11.15</v>
      </c>
    </row>
    <row r="16403" spans="1:2" x14ac:dyDescent="0.2">
      <c r="A16403" t="s">
        <v>17852</v>
      </c>
      <c r="B16403">
        <v>9.84</v>
      </c>
    </row>
    <row r="16404" spans="1:2" x14ac:dyDescent="0.2">
      <c r="A16404" t="s">
        <v>53542</v>
      </c>
      <c r="B16404">
        <v>8.85</v>
      </c>
    </row>
    <row r="16405" spans="1:2" x14ac:dyDescent="0.2">
      <c r="A16405" t="s">
        <v>17853</v>
      </c>
      <c r="B16405">
        <v>10.63</v>
      </c>
    </row>
    <row r="16406" spans="1:2" x14ac:dyDescent="0.2">
      <c r="A16406" t="s">
        <v>53543</v>
      </c>
      <c r="B16406">
        <v>9.65</v>
      </c>
    </row>
    <row r="16407" spans="1:2" x14ac:dyDescent="0.2">
      <c r="A16407" t="s">
        <v>17854</v>
      </c>
      <c r="B16407">
        <v>11.37</v>
      </c>
    </row>
    <row r="16408" spans="1:2" x14ac:dyDescent="0.2">
      <c r="A16408" t="s">
        <v>53544</v>
      </c>
      <c r="B16408">
        <v>10.39</v>
      </c>
    </row>
    <row r="16409" spans="1:2" x14ac:dyDescent="0.2">
      <c r="A16409" t="s">
        <v>17855</v>
      </c>
      <c r="B16409">
        <v>12.58</v>
      </c>
    </row>
    <row r="16410" spans="1:2" x14ac:dyDescent="0.2">
      <c r="A16410" t="s">
        <v>53545</v>
      </c>
      <c r="B16410">
        <v>11.59</v>
      </c>
    </row>
    <row r="16411" spans="1:2" x14ac:dyDescent="0.2">
      <c r="A16411" t="s">
        <v>17856</v>
      </c>
      <c r="B16411">
        <v>13.97</v>
      </c>
    </row>
    <row r="16412" spans="1:2" x14ac:dyDescent="0.2">
      <c r="A16412" t="s">
        <v>53546</v>
      </c>
      <c r="B16412">
        <v>12.98</v>
      </c>
    </row>
    <row r="16413" spans="1:2" x14ac:dyDescent="0.2">
      <c r="A16413" t="s">
        <v>17857</v>
      </c>
      <c r="B16413">
        <v>11.02</v>
      </c>
    </row>
    <row r="16414" spans="1:2" x14ac:dyDescent="0.2">
      <c r="A16414" t="s">
        <v>53547</v>
      </c>
      <c r="B16414">
        <v>10.029999999999999</v>
      </c>
    </row>
    <row r="16415" spans="1:2" x14ac:dyDescent="0.2">
      <c r="A16415" t="s">
        <v>17858</v>
      </c>
      <c r="B16415">
        <v>11.59</v>
      </c>
    </row>
    <row r="16416" spans="1:2" x14ac:dyDescent="0.2">
      <c r="A16416" t="s">
        <v>53548</v>
      </c>
      <c r="B16416">
        <v>10.61</v>
      </c>
    </row>
    <row r="16417" spans="1:2" x14ac:dyDescent="0.2">
      <c r="A16417" t="s">
        <v>17859</v>
      </c>
      <c r="B16417">
        <v>12.15</v>
      </c>
    </row>
    <row r="16418" spans="1:2" x14ac:dyDescent="0.2">
      <c r="A16418" t="s">
        <v>53549</v>
      </c>
      <c r="B16418">
        <v>11.16</v>
      </c>
    </row>
    <row r="16419" spans="1:2" x14ac:dyDescent="0.2">
      <c r="A16419" t="s">
        <v>17860</v>
      </c>
      <c r="B16419">
        <v>14.17</v>
      </c>
    </row>
    <row r="16420" spans="1:2" x14ac:dyDescent="0.2">
      <c r="A16420" t="s">
        <v>53550</v>
      </c>
      <c r="B16420">
        <v>13.18</v>
      </c>
    </row>
    <row r="16421" spans="1:2" x14ac:dyDescent="0.2">
      <c r="A16421" t="s">
        <v>17861</v>
      </c>
      <c r="B16421">
        <v>15.31</v>
      </c>
    </row>
    <row r="16422" spans="1:2" x14ac:dyDescent="0.2">
      <c r="A16422" t="s">
        <v>53551</v>
      </c>
      <c r="B16422">
        <v>14.33</v>
      </c>
    </row>
    <row r="16423" spans="1:2" x14ac:dyDescent="0.2">
      <c r="A16423" t="s">
        <v>17862</v>
      </c>
      <c r="B16423">
        <v>9.61</v>
      </c>
    </row>
    <row r="16424" spans="1:2" x14ac:dyDescent="0.2">
      <c r="A16424" t="s">
        <v>53552</v>
      </c>
      <c r="B16424">
        <v>8.6199999999999992</v>
      </c>
    </row>
    <row r="16425" spans="1:2" x14ac:dyDescent="0.2">
      <c r="A16425" t="s">
        <v>17863</v>
      </c>
      <c r="B16425">
        <v>10.29</v>
      </c>
    </row>
    <row r="16426" spans="1:2" x14ac:dyDescent="0.2">
      <c r="A16426" t="s">
        <v>53553</v>
      </c>
      <c r="B16426">
        <v>9.31</v>
      </c>
    </row>
    <row r="16427" spans="1:2" x14ac:dyDescent="0.2">
      <c r="A16427" t="s">
        <v>17864</v>
      </c>
      <c r="B16427">
        <v>11.36</v>
      </c>
    </row>
    <row r="16428" spans="1:2" x14ac:dyDescent="0.2">
      <c r="A16428" t="s">
        <v>53554</v>
      </c>
      <c r="B16428">
        <v>10.38</v>
      </c>
    </row>
    <row r="16429" spans="1:2" x14ac:dyDescent="0.2">
      <c r="A16429" t="s">
        <v>17865</v>
      </c>
      <c r="B16429">
        <v>11.39</v>
      </c>
    </row>
    <row r="16430" spans="1:2" x14ac:dyDescent="0.2">
      <c r="A16430" t="s">
        <v>53555</v>
      </c>
      <c r="B16430">
        <v>10.4</v>
      </c>
    </row>
    <row r="16431" spans="1:2" x14ac:dyDescent="0.2">
      <c r="A16431" t="s">
        <v>17866</v>
      </c>
      <c r="B16431">
        <v>12.63</v>
      </c>
    </row>
    <row r="16432" spans="1:2" x14ac:dyDescent="0.2">
      <c r="A16432" t="s">
        <v>53556</v>
      </c>
      <c r="B16432">
        <v>11.65</v>
      </c>
    </row>
    <row r="16433" spans="1:2" x14ac:dyDescent="0.2">
      <c r="A16433" t="s">
        <v>17867</v>
      </c>
      <c r="B16433">
        <v>13.88</v>
      </c>
    </row>
    <row r="16434" spans="1:2" x14ac:dyDescent="0.2">
      <c r="A16434" t="s">
        <v>53557</v>
      </c>
      <c r="B16434">
        <v>12.89</v>
      </c>
    </row>
    <row r="16435" spans="1:2" x14ac:dyDescent="0.2">
      <c r="A16435" t="s">
        <v>17868</v>
      </c>
      <c r="B16435">
        <v>11.24</v>
      </c>
    </row>
    <row r="16436" spans="1:2" x14ac:dyDescent="0.2">
      <c r="A16436" t="s">
        <v>53558</v>
      </c>
      <c r="B16436">
        <v>10.26</v>
      </c>
    </row>
    <row r="16437" spans="1:2" x14ac:dyDescent="0.2">
      <c r="A16437" t="s">
        <v>17869</v>
      </c>
      <c r="B16437">
        <v>12.49</v>
      </c>
    </row>
    <row r="16438" spans="1:2" x14ac:dyDescent="0.2">
      <c r="A16438" t="s">
        <v>53559</v>
      </c>
      <c r="B16438">
        <v>11.5</v>
      </c>
    </row>
    <row r="16439" spans="1:2" x14ac:dyDescent="0.2">
      <c r="A16439" t="s">
        <v>17870</v>
      </c>
      <c r="B16439">
        <v>13.33</v>
      </c>
    </row>
    <row r="16440" spans="1:2" x14ac:dyDescent="0.2">
      <c r="A16440" t="s">
        <v>53560</v>
      </c>
      <c r="B16440">
        <v>12.34</v>
      </c>
    </row>
    <row r="16441" spans="1:2" x14ac:dyDescent="0.2">
      <c r="A16441" t="s">
        <v>17871</v>
      </c>
      <c r="B16441">
        <v>14.84</v>
      </c>
    </row>
    <row r="16442" spans="1:2" x14ac:dyDescent="0.2">
      <c r="A16442" t="s">
        <v>53561</v>
      </c>
      <c r="B16442">
        <v>13.85</v>
      </c>
    </row>
    <row r="16443" spans="1:2" x14ac:dyDescent="0.2">
      <c r="A16443" t="s">
        <v>17872</v>
      </c>
      <c r="B16443">
        <v>16.36</v>
      </c>
    </row>
    <row r="16444" spans="1:2" x14ac:dyDescent="0.2">
      <c r="A16444" t="s">
        <v>53562</v>
      </c>
      <c r="B16444">
        <v>15.37</v>
      </c>
    </row>
    <row r="16445" spans="1:2" x14ac:dyDescent="0.2">
      <c r="A16445" t="s">
        <v>17873</v>
      </c>
      <c r="B16445">
        <v>11.99</v>
      </c>
    </row>
    <row r="16446" spans="1:2" x14ac:dyDescent="0.2">
      <c r="A16446" t="s">
        <v>53563</v>
      </c>
      <c r="B16446">
        <v>11</v>
      </c>
    </row>
    <row r="16447" spans="1:2" x14ac:dyDescent="0.2">
      <c r="A16447" t="s">
        <v>17874</v>
      </c>
      <c r="B16447">
        <v>14.43</v>
      </c>
    </row>
    <row r="16448" spans="1:2" x14ac:dyDescent="0.2">
      <c r="A16448" t="s">
        <v>53564</v>
      </c>
      <c r="B16448">
        <v>13.44</v>
      </c>
    </row>
    <row r="16449" spans="1:2" x14ac:dyDescent="0.2">
      <c r="A16449" t="s">
        <v>17875</v>
      </c>
      <c r="B16449">
        <v>13.5</v>
      </c>
    </row>
    <row r="16450" spans="1:2" x14ac:dyDescent="0.2">
      <c r="A16450" t="s">
        <v>53565</v>
      </c>
      <c r="B16450">
        <v>12.52</v>
      </c>
    </row>
    <row r="16451" spans="1:2" x14ac:dyDescent="0.2">
      <c r="A16451" t="s">
        <v>17876</v>
      </c>
      <c r="B16451">
        <v>17.329999999999998</v>
      </c>
    </row>
    <row r="16452" spans="1:2" x14ac:dyDescent="0.2">
      <c r="A16452" t="s">
        <v>53566</v>
      </c>
      <c r="B16452">
        <v>16.34</v>
      </c>
    </row>
    <row r="16453" spans="1:2" x14ac:dyDescent="0.2">
      <c r="A16453" t="s">
        <v>17877</v>
      </c>
      <c r="B16453">
        <v>22.01</v>
      </c>
    </row>
    <row r="16454" spans="1:2" x14ac:dyDescent="0.2">
      <c r="A16454" t="s">
        <v>53567</v>
      </c>
      <c r="B16454">
        <v>21.02</v>
      </c>
    </row>
    <row r="16455" spans="1:2" x14ac:dyDescent="0.2">
      <c r="A16455" t="s">
        <v>17878</v>
      </c>
      <c r="B16455">
        <v>9.41</v>
      </c>
    </row>
    <row r="16456" spans="1:2" x14ac:dyDescent="0.2">
      <c r="A16456" t="s">
        <v>53568</v>
      </c>
      <c r="B16456">
        <v>8.42</v>
      </c>
    </row>
    <row r="16457" spans="1:2" x14ac:dyDescent="0.2">
      <c r="A16457" t="s">
        <v>17879</v>
      </c>
      <c r="B16457">
        <v>10.15</v>
      </c>
    </row>
    <row r="16458" spans="1:2" x14ac:dyDescent="0.2">
      <c r="A16458" t="s">
        <v>53569</v>
      </c>
      <c r="B16458">
        <v>9.16</v>
      </c>
    </row>
    <row r="16459" spans="1:2" x14ac:dyDescent="0.2">
      <c r="A16459" t="s">
        <v>17880</v>
      </c>
      <c r="B16459">
        <v>11.34</v>
      </c>
    </row>
    <row r="16460" spans="1:2" x14ac:dyDescent="0.2">
      <c r="A16460" t="s">
        <v>53570</v>
      </c>
      <c r="B16460">
        <v>10.35</v>
      </c>
    </row>
    <row r="16461" spans="1:2" x14ac:dyDescent="0.2">
      <c r="A16461" t="s">
        <v>17881</v>
      </c>
      <c r="B16461">
        <v>12.21</v>
      </c>
    </row>
    <row r="16462" spans="1:2" x14ac:dyDescent="0.2">
      <c r="A16462" t="s">
        <v>53571</v>
      </c>
      <c r="B16462">
        <v>11.23</v>
      </c>
    </row>
    <row r="16463" spans="1:2" x14ac:dyDescent="0.2">
      <c r="A16463" t="s">
        <v>17882</v>
      </c>
      <c r="B16463">
        <v>15.42</v>
      </c>
    </row>
    <row r="16464" spans="1:2" x14ac:dyDescent="0.2">
      <c r="A16464" t="s">
        <v>53572</v>
      </c>
      <c r="B16464">
        <v>14.44</v>
      </c>
    </row>
    <row r="16465" spans="1:2" x14ac:dyDescent="0.2">
      <c r="A16465" t="s">
        <v>17883</v>
      </c>
      <c r="B16465">
        <v>17.7</v>
      </c>
    </row>
    <row r="16466" spans="1:2" x14ac:dyDescent="0.2">
      <c r="A16466" t="s">
        <v>53573</v>
      </c>
      <c r="B16466">
        <v>16.71</v>
      </c>
    </row>
    <row r="16467" spans="1:2" x14ac:dyDescent="0.2">
      <c r="A16467" t="s">
        <v>17884</v>
      </c>
      <c r="B16467">
        <v>10.81</v>
      </c>
    </row>
    <row r="16468" spans="1:2" x14ac:dyDescent="0.2">
      <c r="A16468" t="s">
        <v>53574</v>
      </c>
      <c r="B16468">
        <v>9.82</v>
      </c>
    </row>
    <row r="16469" spans="1:2" x14ac:dyDescent="0.2">
      <c r="A16469" t="s">
        <v>17885</v>
      </c>
      <c r="B16469">
        <v>11.81</v>
      </c>
    </row>
    <row r="16470" spans="1:2" x14ac:dyDescent="0.2">
      <c r="A16470" t="s">
        <v>53575</v>
      </c>
      <c r="B16470">
        <v>10.82</v>
      </c>
    </row>
    <row r="16471" spans="1:2" x14ac:dyDescent="0.2">
      <c r="A16471" t="s">
        <v>17886</v>
      </c>
      <c r="B16471">
        <v>13.8</v>
      </c>
    </row>
    <row r="16472" spans="1:2" x14ac:dyDescent="0.2">
      <c r="A16472" t="s">
        <v>53576</v>
      </c>
      <c r="B16472">
        <v>12.81</v>
      </c>
    </row>
    <row r="16473" spans="1:2" x14ac:dyDescent="0.2">
      <c r="A16473" t="s">
        <v>17887</v>
      </c>
      <c r="B16473">
        <v>16.11</v>
      </c>
    </row>
    <row r="16474" spans="1:2" x14ac:dyDescent="0.2">
      <c r="A16474" t="s">
        <v>53577</v>
      </c>
      <c r="B16474">
        <v>15.12</v>
      </c>
    </row>
    <row r="16475" spans="1:2" x14ac:dyDescent="0.2">
      <c r="A16475" t="s">
        <v>17888</v>
      </c>
      <c r="B16475">
        <v>18.38</v>
      </c>
    </row>
    <row r="16476" spans="1:2" x14ac:dyDescent="0.2">
      <c r="A16476" t="s">
        <v>53578</v>
      </c>
      <c r="B16476">
        <v>17.39</v>
      </c>
    </row>
    <row r="16477" spans="1:2" x14ac:dyDescent="0.2">
      <c r="A16477" t="s">
        <v>17889</v>
      </c>
      <c r="B16477">
        <v>11.14</v>
      </c>
    </row>
    <row r="16478" spans="1:2" x14ac:dyDescent="0.2">
      <c r="A16478" t="s">
        <v>53579</v>
      </c>
      <c r="B16478">
        <v>10.16</v>
      </c>
    </row>
    <row r="16479" spans="1:2" x14ac:dyDescent="0.2">
      <c r="A16479" t="s">
        <v>17890</v>
      </c>
      <c r="B16479">
        <v>13.16</v>
      </c>
    </row>
    <row r="16480" spans="1:2" x14ac:dyDescent="0.2">
      <c r="A16480" t="s">
        <v>53580</v>
      </c>
      <c r="B16480">
        <v>12.17</v>
      </c>
    </row>
    <row r="16481" spans="1:2" x14ac:dyDescent="0.2">
      <c r="A16481" t="s">
        <v>17891</v>
      </c>
      <c r="B16481">
        <v>12.88</v>
      </c>
    </row>
    <row r="16482" spans="1:2" x14ac:dyDescent="0.2">
      <c r="A16482" t="s">
        <v>53581</v>
      </c>
      <c r="B16482">
        <v>11.89</v>
      </c>
    </row>
    <row r="16483" spans="1:2" x14ac:dyDescent="0.2">
      <c r="A16483" t="s">
        <v>17892</v>
      </c>
      <c r="B16483">
        <v>14.75</v>
      </c>
    </row>
    <row r="16484" spans="1:2" x14ac:dyDescent="0.2">
      <c r="A16484" t="s">
        <v>53582</v>
      </c>
      <c r="B16484">
        <v>13.76</v>
      </c>
    </row>
    <row r="16485" spans="1:2" x14ac:dyDescent="0.2">
      <c r="A16485" t="s">
        <v>17893</v>
      </c>
      <c r="B16485">
        <v>18.91</v>
      </c>
    </row>
    <row r="16486" spans="1:2" x14ac:dyDescent="0.2">
      <c r="A16486" t="s">
        <v>53583</v>
      </c>
      <c r="B16486">
        <v>17.920000000000002</v>
      </c>
    </row>
    <row r="16487" spans="1:2" x14ac:dyDescent="0.2">
      <c r="A16487" t="s">
        <v>17895</v>
      </c>
      <c r="B16487">
        <v>38.17</v>
      </c>
    </row>
    <row r="16488" spans="1:2" x14ac:dyDescent="0.2">
      <c r="A16488" t="s">
        <v>53584</v>
      </c>
      <c r="B16488">
        <v>36.74</v>
      </c>
    </row>
    <row r="16489" spans="1:2" x14ac:dyDescent="0.2">
      <c r="A16489" t="s">
        <v>17896</v>
      </c>
      <c r="B16489">
        <v>62.27</v>
      </c>
    </row>
    <row r="16490" spans="1:2" x14ac:dyDescent="0.2">
      <c r="A16490" t="s">
        <v>53585</v>
      </c>
      <c r="B16490">
        <v>60.69</v>
      </c>
    </row>
    <row r="16491" spans="1:2" x14ac:dyDescent="0.2">
      <c r="A16491" t="s">
        <v>17897</v>
      </c>
      <c r="B16491">
        <v>6.92</v>
      </c>
    </row>
    <row r="16492" spans="1:2" x14ac:dyDescent="0.2">
      <c r="A16492" t="s">
        <v>53586</v>
      </c>
      <c r="B16492">
        <v>6.34</v>
      </c>
    </row>
    <row r="16493" spans="1:2" x14ac:dyDescent="0.2">
      <c r="A16493" t="s">
        <v>17898</v>
      </c>
      <c r="B16493">
        <v>13.29</v>
      </c>
    </row>
    <row r="16494" spans="1:2" x14ac:dyDescent="0.2">
      <c r="A16494" t="s">
        <v>53587</v>
      </c>
      <c r="B16494">
        <v>12.57</v>
      </c>
    </row>
    <row r="16495" spans="1:2" x14ac:dyDescent="0.2">
      <c r="A16495" t="s">
        <v>17899</v>
      </c>
      <c r="B16495">
        <v>15.6</v>
      </c>
    </row>
    <row r="16496" spans="1:2" x14ac:dyDescent="0.2">
      <c r="A16496" t="s">
        <v>53588</v>
      </c>
      <c r="B16496">
        <v>14.74</v>
      </c>
    </row>
    <row r="16497" spans="1:2" x14ac:dyDescent="0.2">
      <c r="A16497" t="s">
        <v>17900</v>
      </c>
      <c r="B16497">
        <v>12.17</v>
      </c>
    </row>
    <row r="16498" spans="1:2" x14ac:dyDescent="0.2">
      <c r="A16498" t="s">
        <v>53589</v>
      </c>
      <c r="B16498">
        <v>11.31</v>
      </c>
    </row>
    <row r="16499" spans="1:2" x14ac:dyDescent="0.2">
      <c r="A16499" t="s">
        <v>17901</v>
      </c>
      <c r="B16499">
        <v>16.41</v>
      </c>
    </row>
    <row r="16500" spans="1:2" x14ac:dyDescent="0.2">
      <c r="A16500" t="s">
        <v>53590</v>
      </c>
      <c r="B16500">
        <v>15.26</v>
      </c>
    </row>
    <row r="16501" spans="1:2" x14ac:dyDescent="0.2">
      <c r="A16501" t="s">
        <v>17902</v>
      </c>
      <c r="B16501">
        <v>17.75</v>
      </c>
    </row>
    <row r="16502" spans="1:2" x14ac:dyDescent="0.2">
      <c r="A16502" t="s">
        <v>53591</v>
      </c>
      <c r="B16502">
        <v>16.600000000000001</v>
      </c>
    </row>
    <row r="16503" spans="1:2" x14ac:dyDescent="0.2">
      <c r="A16503" t="s">
        <v>17903</v>
      </c>
      <c r="B16503">
        <v>9.94</v>
      </c>
    </row>
    <row r="16504" spans="1:2" x14ac:dyDescent="0.2">
      <c r="A16504" t="s">
        <v>53592</v>
      </c>
      <c r="B16504">
        <v>9.36</v>
      </c>
    </row>
    <row r="16505" spans="1:2" x14ac:dyDescent="0.2">
      <c r="A16505" t="s">
        <v>53593</v>
      </c>
      <c r="B16505">
        <v>11.35</v>
      </c>
    </row>
    <row r="16506" spans="1:2" x14ac:dyDescent="0.2">
      <c r="A16506" t="s">
        <v>53594</v>
      </c>
      <c r="B16506">
        <v>10.77</v>
      </c>
    </row>
    <row r="16507" spans="1:2" x14ac:dyDescent="0.2">
      <c r="A16507" t="s">
        <v>17904</v>
      </c>
      <c r="B16507">
        <v>7.77</v>
      </c>
    </row>
    <row r="16508" spans="1:2" x14ac:dyDescent="0.2">
      <c r="A16508" t="s">
        <v>53595</v>
      </c>
      <c r="B16508">
        <v>7.19</v>
      </c>
    </row>
    <row r="16509" spans="1:2" x14ac:dyDescent="0.2">
      <c r="A16509" t="s">
        <v>53596</v>
      </c>
      <c r="B16509">
        <v>11.62</v>
      </c>
    </row>
    <row r="16510" spans="1:2" x14ac:dyDescent="0.2">
      <c r="A16510" t="s">
        <v>53597</v>
      </c>
      <c r="B16510">
        <v>11.04</v>
      </c>
    </row>
    <row r="16511" spans="1:2" x14ac:dyDescent="0.2">
      <c r="A16511" t="s">
        <v>17905</v>
      </c>
      <c r="B16511">
        <v>43.95</v>
      </c>
    </row>
    <row r="16512" spans="1:2" x14ac:dyDescent="0.2">
      <c r="A16512" t="s">
        <v>53598</v>
      </c>
      <c r="B16512">
        <v>41.09</v>
      </c>
    </row>
    <row r="16513" spans="1:2" x14ac:dyDescent="0.2">
      <c r="A16513" t="s">
        <v>17906</v>
      </c>
      <c r="B16513">
        <v>73.599999999999994</v>
      </c>
    </row>
    <row r="16514" spans="1:2" x14ac:dyDescent="0.2">
      <c r="A16514" t="s">
        <v>53599</v>
      </c>
      <c r="B16514">
        <v>68.67</v>
      </c>
    </row>
    <row r="16515" spans="1:2" x14ac:dyDescent="0.2">
      <c r="A16515" t="s">
        <v>17907</v>
      </c>
      <c r="B16515">
        <v>8.7899999999999991</v>
      </c>
    </row>
    <row r="16516" spans="1:2" x14ac:dyDescent="0.2">
      <c r="A16516" t="s">
        <v>53600</v>
      </c>
      <c r="B16516">
        <v>8.2100000000000009</v>
      </c>
    </row>
    <row r="16517" spans="1:2" x14ac:dyDescent="0.2">
      <c r="A16517" t="s">
        <v>17908</v>
      </c>
      <c r="B16517">
        <v>7.9</v>
      </c>
    </row>
    <row r="16518" spans="1:2" x14ac:dyDescent="0.2">
      <c r="A16518" t="s">
        <v>53601</v>
      </c>
      <c r="B16518">
        <v>7.32</v>
      </c>
    </row>
    <row r="16519" spans="1:2" x14ac:dyDescent="0.2">
      <c r="A16519" t="s">
        <v>17909</v>
      </c>
      <c r="B16519">
        <v>1.61</v>
      </c>
    </row>
    <row r="16520" spans="1:2" x14ac:dyDescent="0.2">
      <c r="A16520" t="s">
        <v>53602</v>
      </c>
      <c r="B16520">
        <v>1.52</v>
      </c>
    </row>
    <row r="16521" spans="1:2" x14ac:dyDescent="0.2">
      <c r="A16521" t="s">
        <v>17910</v>
      </c>
      <c r="B16521">
        <v>9.01</v>
      </c>
    </row>
    <row r="16522" spans="1:2" x14ac:dyDescent="0.2">
      <c r="A16522" t="s">
        <v>53603</v>
      </c>
      <c r="B16522">
        <v>8.43</v>
      </c>
    </row>
    <row r="16523" spans="1:2" x14ac:dyDescent="0.2">
      <c r="A16523" t="s">
        <v>17911</v>
      </c>
      <c r="B16523">
        <v>14.2</v>
      </c>
    </row>
    <row r="16524" spans="1:2" x14ac:dyDescent="0.2">
      <c r="A16524" t="s">
        <v>53604</v>
      </c>
      <c r="B16524">
        <v>13.62</v>
      </c>
    </row>
    <row r="16525" spans="1:2" x14ac:dyDescent="0.2">
      <c r="A16525" t="s">
        <v>17912</v>
      </c>
      <c r="B16525">
        <v>23.09</v>
      </c>
    </row>
    <row r="16526" spans="1:2" x14ac:dyDescent="0.2">
      <c r="A16526" t="s">
        <v>53605</v>
      </c>
      <c r="B16526">
        <v>22.51</v>
      </c>
    </row>
    <row r="16527" spans="1:2" x14ac:dyDescent="0.2">
      <c r="A16527" t="s">
        <v>17913</v>
      </c>
      <c r="B16527">
        <v>29.56</v>
      </c>
    </row>
    <row r="16528" spans="1:2" x14ac:dyDescent="0.2">
      <c r="A16528" t="s">
        <v>53606</v>
      </c>
      <c r="B16528">
        <v>28.98</v>
      </c>
    </row>
    <row r="16529" spans="1:2" x14ac:dyDescent="0.2">
      <c r="A16529" t="s">
        <v>17914</v>
      </c>
      <c r="B16529">
        <v>13.87</v>
      </c>
    </row>
    <row r="16530" spans="1:2" x14ac:dyDescent="0.2">
      <c r="A16530" t="s">
        <v>53607</v>
      </c>
      <c r="B16530">
        <v>13.29</v>
      </c>
    </row>
    <row r="16531" spans="1:2" x14ac:dyDescent="0.2">
      <c r="A16531" t="s">
        <v>17915</v>
      </c>
      <c r="B16531">
        <v>13.37</v>
      </c>
    </row>
    <row r="16532" spans="1:2" x14ac:dyDescent="0.2">
      <c r="A16532" t="s">
        <v>53608</v>
      </c>
      <c r="B16532">
        <v>12.79</v>
      </c>
    </row>
    <row r="16533" spans="1:2" x14ac:dyDescent="0.2">
      <c r="A16533" t="s">
        <v>17917</v>
      </c>
      <c r="B16533">
        <v>4.46</v>
      </c>
    </row>
    <row r="16534" spans="1:2" x14ac:dyDescent="0.2">
      <c r="A16534" t="s">
        <v>53609</v>
      </c>
      <c r="B16534">
        <v>4.03</v>
      </c>
    </row>
    <row r="16535" spans="1:2" x14ac:dyDescent="0.2">
      <c r="A16535" t="s">
        <v>17926</v>
      </c>
      <c r="B16535">
        <v>4.17</v>
      </c>
    </row>
    <row r="16536" spans="1:2" x14ac:dyDescent="0.2">
      <c r="A16536" t="s">
        <v>53610</v>
      </c>
      <c r="B16536">
        <v>4.0199999999999996</v>
      </c>
    </row>
    <row r="16537" spans="1:2" x14ac:dyDescent="0.2">
      <c r="A16537" t="s">
        <v>17927</v>
      </c>
      <c r="B16537">
        <v>3.14</v>
      </c>
    </row>
    <row r="16538" spans="1:2" x14ac:dyDescent="0.2">
      <c r="A16538" t="s">
        <v>53611</v>
      </c>
      <c r="B16538">
        <v>2.99</v>
      </c>
    </row>
    <row r="16539" spans="1:2" x14ac:dyDescent="0.2">
      <c r="A16539" t="s">
        <v>17928</v>
      </c>
      <c r="B16539">
        <v>8.07</v>
      </c>
    </row>
    <row r="16540" spans="1:2" x14ac:dyDescent="0.2">
      <c r="A16540" t="s">
        <v>53612</v>
      </c>
      <c r="B16540">
        <v>7.78</v>
      </c>
    </row>
    <row r="16541" spans="1:2" x14ac:dyDescent="0.2">
      <c r="A16541" t="s">
        <v>17929</v>
      </c>
      <c r="B16541">
        <v>12.27</v>
      </c>
    </row>
    <row r="16542" spans="1:2" x14ac:dyDescent="0.2">
      <c r="A16542" t="s">
        <v>53613</v>
      </c>
      <c r="B16542">
        <v>11.98</v>
      </c>
    </row>
    <row r="16543" spans="1:2" x14ac:dyDescent="0.2">
      <c r="A16543" t="s">
        <v>17931</v>
      </c>
      <c r="B16543">
        <v>8.07</v>
      </c>
    </row>
    <row r="16544" spans="1:2" x14ac:dyDescent="0.2">
      <c r="A16544" t="s">
        <v>53614</v>
      </c>
      <c r="B16544">
        <v>7.78</v>
      </c>
    </row>
    <row r="16545" spans="1:2" x14ac:dyDescent="0.2">
      <c r="A16545" t="s">
        <v>17932</v>
      </c>
      <c r="B16545">
        <v>10.54</v>
      </c>
    </row>
    <row r="16546" spans="1:2" x14ac:dyDescent="0.2">
      <c r="A16546" t="s">
        <v>53615</v>
      </c>
      <c r="B16546">
        <v>10.25</v>
      </c>
    </row>
    <row r="16547" spans="1:2" x14ac:dyDescent="0.2">
      <c r="A16547" t="s">
        <v>17933</v>
      </c>
      <c r="B16547">
        <v>8.74</v>
      </c>
    </row>
    <row r="16548" spans="1:2" x14ac:dyDescent="0.2">
      <c r="A16548" t="s">
        <v>53616</v>
      </c>
      <c r="B16548">
        <v>8.4499999999999993</v>
      </c>
    </row>
    <row r="16549" spans="1:2" x14ac:dyDescent="0.2">
      <c r="A16549" t="s">
        <v>17934</v>
      </c>
      <c r="B16549">
        <v>38.89</v>
      </c>
    </row>
    <row r="16550" spans="1:2" x14ac:dyDescent="0.2">
      <c r="A16550" t="s">
        <v>53617</v>
      </c>
      <c r="B16550">
        <v>38.6</v>
      </c>
    </row>
    <row r="16551" spans="1:2" x14ac:dyDescent="0.2">
      <c r="A16551" t="s">
        <v>17935</v>
      </c>
      <c r="B16551">
        <v>17.399999999999999</v>
      </c>
    </row>
    <row r="16552" spans="1:2" x14ac:dyDescent="0.2">
      <c r="A16552" t="s">
        <v>53618</v>
      </c>
      <c r="B16552">
        <v>17.11</v>
      </c>
    </row>
    <row r="16553" spans="1:2" x14ac:dyDescent="0.2">
      <c r="A16553" t="s">
        <v>17936</v>
      </c>
      <c r="B16553">
        <v>16.22</v>
      </c>
    </row>
    <row r="16554" spans="1:2" x14ac:dyDescent="0.2">
      <c r="A16554" t="s">
        <v>53619</v>
      </c>
      <c r="B16554">
        <v>15.93</v>
      </c>
    </row>
    <row r="16555" spans="1:2" x14ac:dyDescent="0.2">
      <c r="A16555" t="s">
        <v>53620</v>
      </c>
      <c r="B16555">
        <v>16.63</v>
      </c>
    </row>
    <row r="16556" spans="1:2" x14ac:dyDescent="0.2">
      <c r="A16556" t="s">
        <v>53621</v>
      </c>
      <c r="B16556">
        <v>16.34</v>
      </c>
    </row>
    <row r="16557" spans="1:2" x14ac:dyDescent="0.2">
      <c r="A16557" t="s">
        <v>53622</v>
      </c>
      <c r="B16557">
        <v>16.12</v>
      </c>
    </row>
    <row r="16558" spans="1:2" x14ac:dyDescent="0.2">
      <c r="A16558" t="s">
        <v>53623</v>
      </c>
      <c r="B16558">
        <v>15.54</v>
      </c>
    </row>
    <row r="16559" spans="1:2" x14ac:dyDescent="0.2">
      <c r="A16559" t="s">
        <v>53624</v>
      </c>
      <c r="B16559">
        <v>16.89</v>
      </c>
    </row>
    <row r="16560" spans="1:2" x14ac:dyDescent="0.2">
      <c r="A16560" t="s">
        <v>53625</v>
      </c>
      <c r="B16560">
        <v>16.309999999999999</v>
      </c>
    </row>
    <row r="16561" spans="1:2" x14ac:dyDescent="0.2">
      <c r="A16561" t="s">
        <v>17938</v>
      </c>
      <c r="B16561">
        <v>17.87</v>
      </c>
    </row>
    <row r="16562" spans="1:2" x14ac:dyDescent="0.2">
      <c r="A16562" t="s">
        <v>53626</v>
      </c>
      <c r="B16562">
        <v>17.440000000000001</v>
      </c>
    </row>
    <row r="16563" spans="1:2" x14ac:dyDescent="0.2">
      <c r="A16563" t="s">
        <v>17939</v>
      </c>
      <c r="B16563">
        <v>19.21</v>
      </c>
    </row>
    <row r="16564" spans="1:2" x14ac:dyDescent="0.2">
      <c r="A16564" t="s">
        <v>53627</v>
      </c>
      <c r="B16564">
        <v>18.78</v>
      </c>
    </row>
    <row r="16565" spans="1:2" x14ac:dyDescent="0.2">
      <c r="A16565" t="s">
        <v>17940</v>
      </c>
      <c r="B16565">
        <v>34.659999999999997</v>
      </c>
    </row>
    <row r="16566" spans="1:2" x14ac:dyDescent="0.2">
      <c r="A16566" t="s">
        <v>53628</v>
      </c>
      <c r="B16566">
        <v>34.08</v>
      </c>
    </row>
    <row r="16567" spans="1:2" x14ac:dyDescent="0.2">
      <c r="A16567" t="s">
        <v>17941</v>
      </c>
      <c r="B16567">
        <v>45.82</v>
      </c>
    </row>
    <row r="16568" spans="1:2" x14ac:dyDescent="0.2">
      <c r="A16568" t="s">
        <v>53629</v>
      </c>
      <c r="B16568">
        <v>45.24</v>
      </c>
    </row>
    <row r="16569" spans="1:2" x14ac:dyDescent="0.2">
      <c r="A16569" t="s">
        <v>17942</v>
      </c>
      <c r="B16569">
        <v>19.21</v>
      </c>
    </row>
    <row r="16570" spans="1:2" x14ac:dyDescent="0.2">
      <c r="A16570" t="s">
        <v>53630</v>
      </c>
      <c r="B16570">
        <v>18.78</v>
      </c>
    </row>
    <row r="16571" spans="1:2" x14ac:dyDescent="0.2">
      <c r="A16571" t="s">
        <v>17943</v>
      </c>
      <c r="B16571">
        <v>30.05</v>
      </c>
    </row>
    <row r="16572" spans="1:2" x14ac:dyDescent="0.2">
      <c r="A16572" t="s">
        <v>53631</v>
      </c>
      <c r="B16572">
        <v>29.62</v>
      </c>
    </row>
    <row r="16573" spans="1:2" x14ac:dyDescent="0.2">
      <c r="A16573" t="s">
        <v>17944</v>
      </c>
      <c r="B16573">
        <v>41.64</v>
      </c>
    </row>
    <row r="16574" spans="1:2" x14ac:dyDescent="0.2">
      <c r="A16574" t="s">
        <v>53632</v>
      </c>
      <c r="B16574">
        <v>41.21</v>
      </c>
    </row>
    <row r="16575" spans="1:2" x14ac:dyDescent="0.2">
      <c r="A16575" t="s">
        <v>17945</v>
      </c>
      <c r="B16575">
        <v>26.38</v>
      </c>
    </row>
    <row r="16576" spans="1:2" x14ac:dyDescent="0.2">
      <c r="A16576" t="s">
        <v>53633</v>
      </c>
      <c r="B16576">
        <v>25.8</v>
      </c>
    </row>
    <row r="16577" spans="1:2" x14ac:dyDescent="0.2">
      <c r="A16577" t="s">
        <v>17946</v>
      </c>
      <c r="B16577">
        <v>23.29</v>
      </c>
    </row>
    <row r="16578" spans="1:2" x14ac:dyDescent="0.2">
      <c r="A16578" t="s">
        <v>53634</v>
      </c>
      <c r="B16578">
        <v>22.71</v>
      </c>
    </row>
    <row r="16579" spans="1:2" x14ac:dyDescent="0.2">
      <c r="A16579" t="s">
        <v>17947</v>
      </c>
      <c r="B16579">
        <v>26.29</v>
      </c>
    </row>
    <row r="16580" spans="1:2" x14ac:dyDescent="0.2">
      <c r="A16580" t="s">
        <v>53635</v>
      </c>
      <c r="B16580">
        <v>25.71</v>
      </c>
    </row>
    <row r="16581" spans="1:2" x14ac:dyDescent="0.2">
      <c r="A16581" t="s">
        <v>17948</v>
      </c>
      <c r="B16581">
        <v>32.1</v>
      </c>
    </row>
    <row r="16582" spans="1:2" x14ac:dyDescent="0.2">
      <c r="A16582" t="s">
        <v>53636</v>
      </c>
      <c r="B16582">
        <v>31.52</v>
      </c>
    </row>
    <row r="16583" spans="1:2" x14ac:dyDescent="0.2">
      <c r="A16583" t="s">
        <v>17949</v>
      </c>
      <c r="B16583">
        <v>37.53</v>
      </c>
    </row>
    <row r="16584" spans="1:2" x14ac:dyDescent="0.2">
      <c r="A16584" t="s">
        <v>53637</v>
      </c>
      <c r="B16584">
        <v>36.950000000000003</v>
      </c>
    </row>
    <row r="16585" spans="1:2" x14ac:dyDescent="0.2">
      <c r="A16585" t="s">
        <v>17950</v>
      </c>
      <c r="B16585">
        <v>53.73</v>
      </c>
    </row>
    <row r="16586" spans="1:2" x14ac:dyDescent="0.2">
      <c r="A16586" t="s">
        <v>53638</v>
      </c>
      <c r="B16586">
        <v>53.15</v>
      </c>
    </row>
    <row r="16587" spans="1:2" x14ac:dyDescent="0.2">
      <c r="A16587" t="s">
        <v>17951</v>
      </c>
      <c r="B16587">
        <v>60.94</v>
      </c>
    </row>
    <row r="16588" spans="1:2" x14ac:dyDescent="0.2">
      <c r="A16588" t="s">
        <v>53639</v>
      </c>
      <c r="B16588">
        <v>60.36</v>
      </c>
    </row>
    <row r="16589" spans="1:2" x14ac:dyDescent="0.2">
      <c r="A16589" t="s">
        <v>17952</v>
      </c>
      <c r="B16589">
        <v>306.69</v>
      </c>
    </row>
    <row r="16590" spans="1:2" x14ac:dyDescent="0.2">
      <c r="A16590" t="s">
        <v>53640</v>
      </c>
      <c r="B16590">
        <v>306.11</v>
      </c>
    </row>
    <row r="16591" spans="1:2" x14ac:dyDescent="0.2">
      <c r="A16591" t="s">
        <v>17953</v>
      </c>
      <c r="B16591">
        <v>6.83</v>
      </c>
    </row>
    <row r="16592" spans="1:2" x14ac:dyDescent="0.2">
      <c r="A16592" t="s">
        <v>53641</v>
      </c>
      <c r="B16592">
        <v>6.68</v>
      </c>
    </row>
    <row r="16593" spans="1:2" x14ac:dyDescent="0.2">
      <c r="A16593" t="s">
        <v>17954</v>
      </c>
      <c r="B16593">
        <v>7.34</v>
      </c>
    </row>
    <row r="16594" spans="1:2" x14ac:dyDescent="0.2">
      <c r="A16594" t="s">
        <v>53642</v>
      </c>
      <c r="B16594">
        <v>7.19</v>
      </c>
    </row>
    <row r="16595" spans="1:2" x14ac:dyDescent="0.2">
      <c r="A16595" t="s">
        <v>17955</v>
      </c>
      <c r="B16595">
        <v>10.5</v>
      </c>
    </row>
    <row r="16596" spans="1:2" x14ac:dyDescent="0.2">
      <c r="A16596" t="s">
        <v>53643</v>
      </c>
      <c r="B16596">
        <v>10.35</v>
      </c>
    </row>
    <row r="16597" spans="1:2" x14ac:dyDescent="0.2">
      <c r="A16597" t="s">
        <v>53644</v>
      </c>
      <c r="B16597">
        <v>8.26</v>
      </c>
    </row>
    <row r="16598" spans="1:2" x14ac:dyDescent="0.2">
      <c r="A16598" t="s">
        <v>53645</v>
      </c>
      <c r="B16598">
        <v>8.11</v>
      </c>
    </row>
    <row r="16599" spans="1:2" x14ac:dyDescent="0.2">
      <c r="A16599" t="s">
        <v>17956</v>
      </c>
      <c r="B16599">
        <v>14.43</v>
      </c>
    </row>
    <row r="16600" spans="1:2" x14ac:dyDescent="0.2">
      <c r="A16600" t="s">
        <v>53646</v>
      </c>
      <c r="B16600">
        <v>14.28</v>
      </c>
    </row>
    <row r="16601" spans="1:2" x14ac:dyDescent="0.2">
      <c r="A16601" t="s">
        <v>17958</v>
      </c>
      <c r="B16601">
        <v>20.52</v>
      </c>
    </row>
    <row r="16602" spans="1:2" x14ac:dyDescent="0.2">
      <c r="A16602" t="s">
        <v>53647</v>
      </c>
      <c r="B16602">
        <v>20.37</v>
      </c>
    </row>
    <row r="16603" spans="1:2" x14ac:dyDescent="0.2">
      <c r="A16603" t="s">
        <v>17959</v>
      </c>
      <c r="B16603">
        <v>45.26</v>
      </c>
    </row>
    <row r="16604" spans="1:2" x14ac:dyDescent="0.2">
      <c r="A16604" t="s">
        <v>53648</v>
      </c>
      <c r="B16604">
        <v>45.11</v>
      </c>
    </row>
    <row r="16605" spans="1:2" x14ac:dyDescent="0.2">
      <c r="A16605" t="s">
        <v>17960</v>
      </c>
      <c r="B16605">
        <v>26.48</v>
      </c>
    </row>
    <row r="16606" spans="1:2" x14ac:dyDescent="0.2">
      <c r="A16606" t="s">
        <v>53649</v>
      </c>
      <c r="B16606">
        <v>26.33</v>
      </c>
    </row>
    <row r="16607" spans="1:2" x14ac:dyDescent="0.2">
      <c r="A16607" t="s">
        <v>17961</v>
      </c>
      <c r="B16607">
        <v>38.729999999999997</v>
      </c>
    </row>
    <row r="16608" spans="1:2" x14ac:dyDescent="0.2">
      <c r="A16608" t="s">
        <v>53650</v>
      </c>
      <c r="B16608">
        <v>38.58</v>
      </c>
    </row>
    <row r="16609" spans="1:2" x14ac:dyDescent="0.2">
      <c r="A16609" t="s">
        <v>17962</v>
      </c>
      <c r="B16609">
        <v>21.66</v>
      </c>
    </row>
    <row r="16610" spans="1:2" x14ac:dyDescent="0.2">
      <c r="A16610" t="s">
        <v>53651</v>
      </c>
      <c r="B16610">
        <v>21.51</v>
      </c>
    </row>
    <row r="16611" spans="1:2" x14ac:dyDescent="0.2">
      <c r="A16611" t="s">
        <v>17963</v>
      </c>
      <c r="B16611">
        <v>25.11</v>
      </c>
    </row>
    <row r="16612" spans="1:2" x14ac:dyDescent="0.2">
      <c r="A16612" t="s">
        <v>53652</v>
      </c>
      <c r="B16612">
        <v>24.96</v>
      </c>
    </row>
    <row r="16613" spans="1:2" x14ac:dyDescent="0.2">
      <c r="A16613" t="s">
        <v>17964</v>
      </c>
      <c r="B16613">
        <v>14.24</v>
      </c>
    </row>
    <row r="16614" spans="1:2" x14ac:dyDescent="0.2">
      <c r="A16614" t="s">
        <v>53653</v>
      </c>
      <c r="B16614">
        <v>14.09</v>
      </c>
    </row>
    <row r="16615" spans="1:2" x14ac:dyDescent="0.2">
      <c r="A16615" t="s">
        <v>53654</v>
      </c>
      <c r="B16615">
        <v>13.31</v>
      </c>
    </row>
    <row r="16616" spans="1:2" x14ac:dyDescent="0.2">
      <c r="A16616" t="s">
        <v>53655</v>
      </c>
      <c r="B16616">
        <v>13.16</v>
      </c>
    </row>
    <row r="16617" spans="1:2" x14ac:dyDescent="0.2">
      <c r="A16617" t="s">
        <v>53656</v>
      </c>
      <c r="B16617">
        <v>15.89</v>
      </c>
    </row>
    <row r="16618" spans="1:2" x14ac:dyDescent="0.2">
      <c r="A16618" t="s">
        <v>53657</v>
      </c>
      <c r="B16618">
        <v>15.74</v>
      </c>
    </row>
    <row r="16619" spans="1:2" x14ac:dyDescent="0.2">
      <c r="A16619" t="s">
        <v>53658</v>
      </c>
      <c r="B16619">
        <v>25.78</v>
      </c>
    </row>
    <row r="16620" spans="1:2" x14ac:dyDescent="0.2">
      <c r="A16620" t="s">
        <v>53659</v>
      </c>
      <c r="B16620">
        <v>25.63</v>
      </c>
    </row>
    <row r="16621" spans="1:2" x14ac:dyDescent="0.2">
      <c r="A16621" t="s">
        <v>53660</v>
      </c>
      <c r="B16621">
        <v>56.57</v>
      </c>
    </row>
    <row r="16622" spans="1:2" x14ac:dyDescent="0.2">
      <c r="A16622" t="s">
        <v>53661</v>
      </c>
      <c r="B16622">
        <v>56.42</v>
      </c>
    </row>
    <row r="16623" spans="1:2" x14ac:dyDescent="0.2">
      <c r="A16623" t="s">
        <v>53662</v>
      </c>
      <c r="B16623">
        <v>74.739999999999995</v>
      </c>
    </row>
    <row r="16624" spans="1:2" x14ac:dyDescent="0.2">
      <c r="A16624" t="s">
        <v>53663</v>
      </c>
      <c r="B16624">
        <v>74.59</v>
      </c>
    </row>
    <row r="16625" spans="1:2" x14ac:dyDescent="0.2">
      <c r="A16625" t="s">
        <v>17968</v>
      </c>
      <c r="B16625">
        <v>451.09</v>
      </c>
    </row>
    <row r="16626" spans="1:2" x14ac:dyDescent="0.2">
      <c r="A16626" t="s">
        <v>53664</v>
      </c>
      <c r="B16626">
        <v>397.93</v>
      </c>
    </row>
    <row r="16627" spans="1:2" x14ac:dyDescent="0.2">
      <c r="A16627" t="s">
        <v>17969</v>
      </c>
      <c r="B16627">
        <v>470.85</v>
      </c>
    </row>
    <row r="16628" spans="1:2" x14ac:dyDescent="0.2">
      <c r="A16628" t="s">
        <v>53665</v>
      </c>
      <c r="B16628">
        <v>415.22</v>
      </c>
    </row>
    <row r="16629" spans="1:2" x14ac:dyDescent="0.2">
      <c r="A16629" t="s">
        <v>17970</v>
      </c>
      <c r="B16629">
        <v>494.94</v>
      </c>
    </row>
    <row r="16630" spans="1:2" x14ac:dyDescent="0.2">
      <c r="A16630" t="s">
        <v>53666</v>
      </c>
      <c r="B16630">
        <v>436.84</v>
      </c>
    </row>
    <row r="16631" spans="1:2" x14ac:dyDescent="0.2">
      <c r="A16631" t="s">
        <v>17971</v>
      </c>
      <c r="B16631">
        <v>547.36</v>
      </c>
    </row>
    <row r="16632" spans="1:2" x14ac:dyDescent="0.2">
      <c r="A16632" t="s">
        <v>53667</v>
      </c>
      <c r="B16632">
        <v>484.33</v>
      </c>
    </row>
    <row r="16633" spans="1:2" x14ac:dyDescent="0.2">
      <c r="A16633" t="s">
        <v>17972</v>
      </c>
      <c r="B16633">
        <v>570.9</v>
      </c>
    </row>
    <row r="16634" spans="1:2" x14ac:dyDescent="0.2">
      <c r="A16634" t="s">
        <v>53668</v>
      </c>
      <c r="B16634">
        <v>505.4</v>
      </c>
    </row>
    <row r="16635" spans="1:2" x14ac:dyDescent="0.2">
      <c r="A16635" t="s">
        <v>17973</v>
      </c>
      <c r="B16635">
        <v>593.17999999999995</v>
      </c>
    </row>
    <row r="16636" spans="1:2" x14ac:dyDescent="0.2">
      <c r="A16636" t="s">
        <v>53669</v>
      </c>
      <c r="B16636">
        <v>525.22</v>
      </c>
    </row>
    <row r="16637" spans="1:2" x14ac:dyDescent="0.2">
      <c r="A16637" t="s">
        <v>17974</v>
      </c>
      <c r="B16637">
        <v>633.13</v>
      </c>
    </row>
    <row r="16638" spans="1:2" x14ac:dyDescent="0.2">
      <c r="A16638" t="s">
        <v>53670</v>
      </c>
      <c r="B16638">
        <v>559.84</v>
      </c>
    </row>
    <row r="16639" spans="1:2" x14ac:dyDescent="0.2">
      <c r="A16639" t="s">
        <v>17975</v>
      </c>
      <c r="B16639">
        <v>652.89</v>
      </c>
    </row>
    <row r="16640" spans="1:2" x14ac:dyDescent="0.2">
      <c r="A16640" t="s">
        <v>53671</v>
      </c>
      <c r="B16640">
        <v>577.13</v>
      </c>
    </row>
    <row r="16641" spans="1:2" x14ac:dyDescent="0.2">
      <c r="A16641" t="s">
        <v>17976</v>
      </c>
      <c r="B16641">
        <v>723.94</v>
      </c>
    </row>
    <row r="16642" spans="1:2" x14ac:dyDescent="0.2">
      <c r="A16642" t="s">
        <v>53672</v>
      </c>
      <c r="B16642">
        <v>640.39</v>
      </c>
    </row>
    <row r="16643" spans="1:2" x14ac:dyDescent="0.2">
      <c r="A16643" t="s">
        <v>17978</v>
      </c>
      <c r="B16643">
        <v>37.840000000000003</v>
      </c>
    </row>
    <row r="16644" spans="1:2" x14ac:dyDescent="0.2">
      <c r="A16644" t="s">
        <v>53673</v>
      </c>
      <c r="B16644">
        <v>34.880000000000003</v>
      </c>
    </row>
    <row r="16645" spans="1:2" x14ac:dyDescent="0.2">
      <c r="A16645" t="s">
        <v>17979</v>
      </c>
      <c r="B16645">
        <v>44.09</v>
      </c>
    </row>
    <row r="16646" spans="1:2" x14ac:dyDescent="0.2">
      <c r="A16646" t="s">
        <v>53674</v>
      </c>
      <c r="B16646">
        <v>41.13</v>
      </c>
    </row>
    <row r="16647" spans="1:2" x14ac:dyDescent="0.2">
      <c r="A16647" t="s">
        <v>17980</v>
      </c>
      <c r="B16647">
        <v>53.99</v>
      </c>
    </row>
    <row r="16648" spans="1:2" x14ac:dyDescent="0.2">
      <c r="A16648" t="s">
        <v>53675</v>
      </c>
      <c r="B16648">
        <v>51.03</v>
      </c>
    </row>
    <row r="16649" spans="1:2" x14ac:dyDescent="0.2">
      <c r="A16649" t="s">
        <v>17981</v>
      </c>
      <c r="B16649">
        <v>69.95</v>
      </c>
    </row>
    <row r="16650" spans="1:2" x14ac:dyDescent="0.2">
      <c r="A16650" t="s">
        <v>53676</v>
      </c>
      <c r="B16650">
        <v>66.989999999999995</v>
      </c>
    </row>
    <row r="16651" spans="1:2" x14ac:dyDescent="0.2">
      <c r="A16651" t="s">
        <v>17982</v>
      </c>
      <c r="B16651">
        <v>81.77</v>
      </c>
    </row>
    <row r="16652" spans="1:2" x14ac:dyDescent="0.2">
      <c r="A16652" t="s">
        <v>53677</v>
      </c>
      <c r="B16652">
        <v>78.319999999999993</v>
      </c>
    </row>
    <row r="16653" spans="1:2" x14ac:dyDescent="0.2">
      <c r="A16653" t="s">
        <v>17983</v>
      </c>
      <c r="B16653">
        <v>130.03</v>
      </c>
    </row>
    <row r="16654" spans="1:2" x14ac:dyDescent="0.2">
      <c r="A16654" t="s">
        <v>53678</v>
      </c>
      <c r="B16654">
        <v>126.58</v>
      </c>
    </row>
    <row r="16655" spans="1:2" x14ac:dyDescent="0.2">
      <c r="A16655" t="s">
        <v>17984</v>
      </c>
      <c r="B16655">
        <v>222.84</v>
      </c>
    </row>
    <row r="16656" spans="1:2" x14ac:dyDescent="0.2">
      <c r="A16656" t="s">
        <v>53679</v>
      </c>
      <c r="B16656">
        <v>218.9</v>
      </c>
    </row>
    <row r="16657" spans="1:2" x14ac:dyDescent="0.2">
      <c r="A16657" t="s">
        <v>17985</v>
      </c>
      <c r="B16657">
        <v>358.44</v>
      </c>
    </row>
    <row r="16658" spans="1:2" x14ac:dyDescent="0.2">
      <c r="A16658" t="s">
        <v>53680</v>
      </c>
      <c r="B16658">
        <v>354.49</v>
      </c>
    </row>
    <row r="16659" spans="1:2" x14ac:dyDescent="0.2">
      <c r="A16659" t="s">
        <v>17986</v>
      </c>
      <c r="B16659">
        <v>582.59</v>
      </c>
    </row>
    <row r="16660" spans="1:2" x14ac:dyDescent="0.2">
      <c r="A16660" t="s">
        <v>53681</v>
      </c>
      <c r="B16660">
        <v>577.66</v>
      </c>
    </row>
    <row r="16661" spans="1:2" x14ac:dyDescent="0.2">
      <c r="A16661" t="s">
        <v>17987</v>
      </c>
      <c r="B16661">
        <v>38.57</v>
      </c>
    </row>
    <row r="16662" spans="1:2" x14ac:dyDescent="0.2">
      <c r="A16662" t="s">
        <v>53682</v>
      </c>
      <c r="B16662">
        <v>35.61</v>
      </c>
    </row>
    <row r="16663" spans="1:2" x14ac:dyDescent="0.2">
      <c r="A16663" t="s">
        <v>17988</v>
      </c>
      <c r="B16663">
        <v>40.22</v>
      </c>
    </row>
    <row r="16664" spans="1:2" x14ac:dyDescent="0.2">
      <c r="A16664" t="s">
        <v>53683</v>
      </c>
      <c r="B16664">
        <v>37.26</v>
      </c>
    </row>
    <row r="16665" spans="1:2" x14ac:dyDescent="0.2">
      <c r="A16665" t="s">
        <v>17989</v>
      </c>
      <c r="B16665">
        <v>57.11</v>
      </c>
    </row>
    <row r="16666" spans="1:2" x14ac:dyDescent="0.2">
      <c r="A16666" t="s">
        <v>53684</v>
      </c>
      <c r="B16666">
        <v>54.15</v>
      </c>
    </row>
    <row r="16667" spans="1:2" x14ac:dyDescent="0.2">
      <c r="A16667" t="s">
        <v>17990</v>
      </c>
      <c r="B16667">
        <v>62.36</v>
      </c>
    </row>
    <row r="16668" spans="1:2" x14ac:dyDescent="0.2">
      <c r="A16668" t="s">
        <v>53685</v>
      </c>
      <c r="B16668">
        <v>59.4</v>
      </c>
    </row>
    <row r="16669" spans="1:2" x14ac:dyDescent="0.2">
      <c r="A16669" t="s">
        <v>17991</v>
      </c>
      <c r="B16669">
        <v>68.02</v>
      </c>
    </row>
    <row r="16670" spans="1:2" x14ac:dyDescent="0.2">
      <c r="A16670" t="s">
        <v>53686</v>
      </c>
      <c r="B16670">
        <v>64.569999999999993</v>
      </c>
    </row>
    <row r="16671" spans="1:2" x14ac:dyDescent="0.2">
      <c r="A16671" t="s">
        <v>17992</v>
      </c>
      <c r="B16671">
        <v>126.73</v>
      </c>
    </row>
    <row r="16672" spans="1:2" x14ac:dyDescent="0.2">
      <c r="A16672" t="s">
        <v>53687</v>
      </c>
      <c r="B16672">
        <v>123.28</v>
      </c>
    </row>
    <row r="16673" spans="1:2" x14ac:dyDescent="0.2">
      <c r="A16673" t="s">
        <v>17993</v>
      </c>
      <c r="B16673">
        <v>49.11</v>
      </c>
    </row>
    <row r="16674" spans="1:2" x14ac:dyDescent="0.2">
      <c r="A16674" t="s">
        <v>53688</v>
      </c>
      <c r="B16674">
        <v>46.15</v>
      </c>
    </row>
    <row r="16675" spans="1:2" x14ac:dyDescent="0.2">
      <c r="A16675" t="s">
        <v>17994</v>
      </c>
      <c r="B16675">
        <v>53.12</v>
      </c>
    </row>
    <row r="16676" spans="1:2" x14ac:dyDescent="0.2">
      <c r="A16676" t="s">
        <v>53689</v>
      </c>
      <c r="B16676">
        <v>50.16</v>
      </c>
    </row>
    <row r="16677" spans="1:2" x14ac:dyDescent="0.2">
      <c r="A16677" t="s">
        <v>17995</v>
      </c>
      <c r="B16677">
        <v>95.15</v>
      </c>
    </row>
    <row r="16678" spans="1:2" x14ac:dyDescent="0.2">
      <c r="A16678" t="s">
        <v>53690</v>
      </c>
      <c r="B16678">
        <v>92.19</v>
      </c>
    </row>
    <row r="16679" spans="1:2" x14ac:dyDescent="0.2">
      <c r="A16679" t="s">
        <v>17996</v>
      </c>
      <c r="B16679">
        <v>101.09</v>
      </c>
    </row>
    <row r="16680" spans="1:2" x14ac:dyDescent="0.2">
      <c r="A16680" t="s">
        <v>53691</v>
      </c>
      <c r="B16680">
        <v>97.64</v>
      </c>
    </row>
    <row r="16681" spans="1:2" x14ac:dyDescent="0.2">
      <c r="A16681" t="s">
        <v>17997</v>
      </c>
      <c r="B16681">
        <v>128.80000000000001</v>
      </c>
    </row>
    <row r="16682" spans="1:2" x14ac:dyDescent="0.2">
      <c r="A16682" t="s">
        <v>53692</v>
      </c>
      <c r="B16682">
        <v>125.35</v>
      </c>
    </row>
    <row r="16683" spans="1:2" x14ac:dyDescent="0.2">
      <c r="A16683" t="s">
        <v>17998</v>
      </c>
      <c r="B16683">
        <v>243.99</v>
      </c>
    </row>
    <row r="16684" spans="1:2" x14ac:dyDescent="0.2">
      <c r="A16684" t="s">
        <v>53693</v>
      </c>
      <c r="B16684">
        <v>240.04</v>
      </c>
    </row>
    <row r="16685" spans="1:2" x14ac:dyDescent="0.2">
      <c r="A16685" t="s">
        <v>17999</v>
      </c>
      <c r="B16685">
        <v>353.75</v>
      </c>
    </row>
    <row r="16686" spans="1:2" x14ac:dyDescent="0.2">
      <c r="A16686" t="s">
        <v>53694</v>
      </c>
      <c r="B16686">
        <v>349.81</v>
      </c>
    </row>
    <row r="16687" spans="1:2" x14ac:dyDescent="0.2">
      <c r="A16687" t="s">
        <v>18000</v>
      </c>
      <c r="B16687">
        <v>545.15</v>
      </c>
    </row>
    <row r="16688" spans="1:2" x14ac:dyDescent="0.2">
      <c r="A16688" t="s">
        <v>53695</v>
      </c>
      <c r="B16688">
        <v>540.22</v>
      </c>
    </row>
    <row r="16689" spans="1:2" x14ac:dyDescent="0.2">
      <c r="A16689" t="s">
        <v>18001</v>
      </c>
      <c r="B16689">
        <v>47.13</v>
      </c>
    </row>
    <row r="16690" spans="1:2" x14ac:dyDescent="0.2">
      <c r="A16690" t="s">
        <v>53696</v>
      </c>
      <c r="B16690">
        <v>44.17</v>
      </c>
    </row>
    <row r="16691" spans="1:2" x14ac:dyDescent="0.2">
      <c r="A16691" t="s">
        <v>18002</v>
      </c>
      <c r="B16691">
        <v>57.95</v>
      </c>
    </row>
    <row r="16692" spans="1:2" x14ac:dyDescent="0.2">
      <c r="A16692" t="s">
        <v>53697</v>
      </c>
      <c r="B16692">
        <v>54.99</v>
      </c>
    </row>
    <row r="16693" spans="1:2" x14ac:dyDescent="0.2">
      <c r="A16693" t="s">
        <v>18003</v>
      </c>
      <c r="B16693">
        <v>70.72</v>
      </c>
    </row>
    <row r="16694" spans="1:2" x14ac:dyDescent="0.2">
      <c r="A16694" t="s">
        <v>53698</v>
      </c>
      <c r="B16694">
        <v>67.760000000000005</v>
      </c>
    </row>
    <row r="16695" spans="1:2" x14ac:dyDescent="0.2">
      <c r="A16695" t="s">
        <v>18004</v>
      </c>
      <c r="B16695">
        <v>92.54</v>
      </c>
    </row>
    <row r="16696" spans="1:2" x14ac:dyDescent="0.2">
      <c r="A16696" t="s">
        <v>53699</v>
      </c>
      <c r="B16696">
        <v>89.09</v>
      </c>
    </row>
    <row r="16697" spans="1:2" x14ac:dyDescent="0.2">
      <c r="A16697" t="s">
        <v>18005</v>
      </c>
      <c r="B16697">
        <v>123.52</v>
      </c>
    </row>
    <row r="16698" spans="1:2" x14ac:dyDescent="0.2">
      <c r="A16698" t="s">
        <v>53700</v>
      </c>
      <c r="B16698">
        <v>120.07</v>
      </c>
    </row>
    <row r="16699" spans="1:2" x14ac:dyDescent="0.2">
      <c r="A16699" t="s">
        <v>18006</v>
      </c>
      <c r="B16699">
        <v>160.13999999999999</v>
      </c>
    </row>
    <row r="16700" spans="1:2" x14ac:dyDescent="0.2">
      <c r="A16700" t="s">
        <v>53701</v>
      </c>
      <c r="B16700">
        <v>156.19999999999999</v>
      </c>
    </row>
    <row r="16701" spans="1:2" x14ac:dyDescent="0.2">
      <c r="A16701" t="s">
        <v>18007</v>
      </c>
      <c r="B16701">
        <v>298.41000000000003</v>
      </c>
    </row>
    <row r="16702" spans="1:2" x14ac:dyDescent="0.2">
      <c r="A16702" t="s">
        <v>53702</v>
      </c>
      <c r="B16702">
        <v>294.47000000000003</v>
      </c>
    </row>
    <row r="16703" spans="1:2" x14ac:dyDescent="0.2">
      <c r="A16703" t="s">
        <v>18008</v>
      </c>
      <c r="B16703">
        <v>481.74</v>
      </c>
    </row>
    <row r="16704" spans="1:2" x14ac:dyDescent="0.2">
      <c r="A16704" t="s">
        <v>53703</v>
      </c>
      <c r="B16704">
        <v>476.81</v>
      </c>
    </row>
    <row r="16705" spans="1:2" x14ac:dyDescent="0.2">
      <c r="A16705" t="s">
        <v>18009</v>
      </c>
      <c r="B16705">
        <v>64.05</v>
      </c>
    </row>
    <row r="16706" spans="1:2" x14ac:dyDescent="0.2">
      <c r="A16706" t="s">
        <v>53704</v>
      </c>
      <c r="B16706">
        <v>61.09</v>
      </c>
    </row>
    <row r="16707" spans="1:2" x14ac:dyDescent="0.2">
      <c r="A16707" t="s">
        <v>18010</v>
      </c>
      <c r="B16707">
        <v>64.290000000000006</v>
      </c>
    </row>
    <row r="16708" spans="1:2" x14ac:dyDescent="0.2">
      <c r="A16708" t="s">
        <v>53705</v>
      </c>
      <c r="B16708">
        <v>61.33</v>
      </c>
    </row>
    <row r="16709" spans="1:2" x14ac:dyDescent="0.2">
      <c r="A16709" t="s">
        <v>18011</v>
      </c>
      <c r="B16709">
        <v>98.37</v>
      </c>
    </row>
    <row r="16710" spans="1:2" x14ac:dyDescent="0.2">
      <c r="A16710" t="s">
        <v>53706</v>
      </c>
      <c r="B16710">
        <v>95.41</v>
      </c>
    </row>
    <row r="16711" spans="1:2" x14ac:dyDescent="0.2">
      <c r="A16711" t="s">
        <v>18012</v>
      </c>
      <c r="B16711">
        <v>130.91999999999999</v>
      </c>
    </row>
    <row r="16712" spans="1:2" x14ac:dyDescent="0.2">
      <c r="A16712" t="s">
        <v>53707</v>
      </c>
      <c r="B16712">
        <v>127.47</v>
      </c>
    </row>
    <row r="16713" spans="1:2" x14ac:dyDescent="0.2">
      <c r="A16713" t="s">
        <v>18013</v>
      </c>
      <c r="B16713">
        <v>186.51</v>
      </c>
    </row>
    <row r="16714" spans="1:2" x14ac:dyDescent="0.2">
      <c r="A16714" t="s">
        <v>53708</v>
      </c>
      <c r="B16714">
        <v>183.06</v>
      </c>
    </row>
    <row r="16715" spans="1:2" x14ac:dyDescent="0.2">
      <c r="A16715" t="s">
        <v>18014</v>
      </c>
      <c r="B16715">
        <v>291.93</v>
      </c>
    </row>
    <row r="16716" spans="1:2" x14ac:dyDescent="0.2">
      <c r="A16716" t="s">
        <v>53709</v>
      </c>
      <c r="B16716">
        <v>287.99</v>
      </c>
    </row>
    <row r="16717" spans="1:2" x14ac:dyDescent="0.2">
      <c r="A16717" t="s">
        <v>18015</v>
      </c>
      <c r="B16717">
        <v>399.15</v>
      </c>
    </row>
    <row r="16718" spans="1:2" x14ac:dyDescent="0.2">
      <c r="A16718" t="s">
        <v>53710</v>
      </c>
      <c r="B16718">
        <v>395.21</v>
      </c>
    </row>
    <row r="16719" spans="1:2" x14ac:dyDescent="0.2">
      <c r="A16719" t="s">
        <v>18016</v>
      </c>
      <c r="B16719">
        <v>716.69</v>
      </c>
    </row>
    <row r="16720" spans="1:2" x14ac:dyDescent="0.2">
      <c r="A16720" t="s">
        <v>53711</v>
      </c>
      <c r="B16720">
        <v>711.76</v>
      </c>
    </row>
    <row r="16721" spans="1:2" x14ac:dyDescent="0.2">
      <c r="A16721" t="s">
        <v>18018</v>
      </c>
      <c r="B16721">
        <v>26.82</v>
      </c>
    </row>
    <row r="16722" spans="1:2" x14ac:dyDescent="0.2">
      <c r="A16722" t="s">
        <v>53712</v>
      </c>
      <c r="B16722">
        <v>23.86</v>
      </c>
    </row>
    <row r="16723" spans="1:2" x14ac:dyDescent="0.2">
      <c r="A16723" t="s">
        <v>18019</v>
      </c>
      <c r="B16723">
        <v>28.63</v>
      </c>
    </row>
    <row r="16724" spans="1:2" x14ac:dyDescent="0.2">
      <c r="A16724" t="s">
        <v>53713</v>
      </c>
      <c r="B16724">
        <v>25.67</v>
      </c>
    </row>
    <row r="16725" spans="1:2" x14ac:dyDescent="0.2">
      <c r="A16725" t="s">
        <v>18020</v>
      </c>
      <c r="B16725">
        <v>39.43</v>
      </c>
    </row>
    <row r="16726" spans="1:2" x14ac:dyDescent="0.2">
      <c r="A16726" t="s">
        <v>53714</v>
      </c>
      <c r="B16726">
        <v>36.47</v>
      </c>
    </row>
    <row r="16727" spans="1:2" x14ac:dyDescent="0.2">
      <c r="A16727" t="s">
        <v>18021</v>
      </c>
      <c r="B16727">
        <v>45.44</v>
      </c>
    </row>
    <row r="16728" spans="1:2" x14ac:dyDescent="0.2">
      <c r="A16728" t="s">
        <v>53715</v>
      </c>
      <c r="B16728">
        <v>41.98</v>
      </c>
    </row>
    <row r="16729" spans="1:2" x14ac:dyDescent="0.2">
      <c r="A16729" t="s">
        <v>18022</v>
      </c>
      <c r="B16729">
        <v>46.16</v>
      </c>
    </row>
    <row r="16730" spans="1:2" x14ac:dyDescent="0.2">
      <c r="A16730" t="s">
        <v>53716</v>
      </c>
      <c r="B16730">
        <v>42.71</v>
      </c>
    </row>
    <row r="16731" spans="1:2" x14ac:dyDescent="0.2">
      <c r="A16731" t="s">
        <v>18023</v>
      </c>
      <c r="B16731">
        <v>69.94</v>
      </c>
    </row>
    <row r="16732" spans="1:2" x14ac:dyDescent="0.2">
      <c r="A16732" t="s">
        <v>53717</v>
      </c>
      <c r="B16732">
        <v>66.48</v>
      </c>
    </row>
    <row r="16733" spans="1:2" x14ac:dyDescent="0.2">
      <c r="A16733" t="s">
        <v>18024</v>
      </c>
      <c r="B16733">
        <v>37.56</v>
      </c>
    </row>
    <row r="16734" spans="1:2" x14ac:dyDescent="0.2">
      <c r="A16734" t="s">
        <v>53718</v>
      </c>
      <c r="B16734">
        <v>34.6</v>
      </c>
    </row>
    <row r="16735" spans="1:2" x14ac:dyDescent="0.2">
      <c r="A16735" t="s">
        <v>18025</v>
      </c>
      <c r="B16735">
        <v>42.58</v>
      </c>
    </row>
    <row r="16736" spans="1:2" x14ac:dyDescent="0.2">
      <c r="A16736" t="s">
        <v>53719</v>
      </c>
      <c r="B16736">
        <v>39.619999999999997</v>
      </c>
    </row>
    <row r="16737" spans="1:2" x14ac:dyDescent="0.2">
      <c r="A16737" t="s">
        <v>18026</v>
      </c>
      <c r="B16737">
        <v>56.52</v>
      </c>
    </row>
    <row r="16738" spans="1:2" x14ac:dyDescent="0.2">
      <c r="A16738" t="s">
        <v>53720</v>
      </c>
      <c r="B16738">
        <v>53.07</v>
      </c>
    </row>
    <row r="16739" spans="1:2" x14ac:dyDescent="0.2">
      <c r="A16739" t="s">
        <v>18027</v>
      </c>
      <c r="B16739">
        <v>66.77</v>
      </c>
    </row>
    <row r="16740" spans="1:2" x14ac:dyDescent="0.2">
      <c r="A16740" t="s">
        <v>53721</v>
      </c>
      <c r="B16740">
        <v>63.32</v>
      </c>
    </row>
    <row r="16741" spans="1:2" x14ac:dyDescent="0.2">
      <c r="A16741" t="s">
        <v>18028</v>
      </c>
      <c r="B16741">
        <v>90.17</v>
      </c>
    </row>
    <row r="16742" spans="1:2" x14ac:dyDescent="0.2">
      <c r="A16742" t="s">
        <v>53722</v>
      </c>
      <c r="B16742">
        <v>86.71</v>
      </c>
    </row>
    <row r="16743" spans="1:2" x14ac:dyDescent="0.2">
      <c r="A16743" t="s">
        <v>18029</v>
      </c>
      <c r="B16743">
        <v>38.479999999999997</v>
      </c>
    </row>
    <row r="16744" spans="1:2" x14ac:dyDescent="0.2">
      <c r="A16744" t="s">
        <v>53723</v>
      </c>
      <c r="B16744">
        <v>35.520000000000003</v>
      </c>
    </row>
    <row r="16745" spans="1:2" x14ac:dyDescent="0.2">
      <c r="A16745" t="s">
        <v>18030</v>
      </c>
      <c r="B16745">
        <v>50.84</v>
      </c>
    </row>
    <row r="16746" spans="1:2" x14ac:dyDescent="0.2">
      <c r="A16746" t="s">
        <v>53724</v>
      </c>
      <c r="B16746">
        <v>47.88</v>
      </c>
    </row>
    <row r="16747" spans="1:2" x14ac:dyDescent="0.2">
      <c r="A16747" t="s">
        <v>18031</v>
      </c>
      <c r="B16747">
        <v>62.85</v>
      </c>
    </row>
    <row r="16748" spans="1:2" x14ac:dyDescent="0.2">
      <c r="A16748" t="s">
        <v>53725</v>
      </c>
      <c r="B16748">
        <v>59.4</v>
      </c>
    </row>
    <row r="16749" spans="1:2" x14ac:dyDescent="0.2">
      <c r="A16749" t="s">
        <v>18032</v>
      </c>
      <c r="B16749">
        <v>63.32</v>
      </c>
    </row>
    <row r="16750" spans="1:2" x14ac:dyDescent="0.2">
      <c r="A16750" t="s">
        <v>53726</v>
      </c>
      <c r="B16750">
        <v>59.87</v>
      </c>
    </row>
    <row r="16751" spans="1:2" x14ac:dyDescent="0.2">
      <c r="A16751" t="s">
        <v>18033</v>
      </c>
      <c r="B16751">
        <v>75.03</v>
      </c>
    </row>
    <row r="16752" spans="1:2" x14ac:dyDescent="0.2">
      <c r="A16752" t="s">
        <v>53727</v>
      </c>
      <c r="B16752">
        <v>71.58</v>
      </c>
    </row>
    <row r="16753" spans="1:2" x14ac:dyDescent="0.2">
      <c r="A16753" t="s">
        <v>18034</v>
      </c>
      <c r="B16753">
        <v>38.479999999999997</v>
      </c>
    </row>
    <row r="16754" spans="1:2" x14ac:dyDescent="0.2">
      <c r="A16754" t="s">
        <v>53728</v>
      </c>
      <c r="B16754">
        <v>35.520000000000003</v>
      </c>
    </row>
    <row r="16755" spans="1:2" x14ac:dyDescent="0.2">
      <c r="A16755" t="s">
        <v>18035</v>
      </c>
      <c r="B16755">
        <v>50.84</v>
      </c>
    </row>
    <row r="16756" spans="1:2" x14ac:dyDescent="0.2">
      <c r="A16756" t="s">
        <v>53729</v>
      </c>
      <c r="B16756">
        <v>47.88</v>
      </c>
    </row>
    <row r="16757" spans="1:2" x14ac:dyDescent="0.2">
      <c r="A16757" t="s">
        <v>18036</v>
      </c>
      <c r="B16757">
        <v>62.85</v>
      </c>
    </row>
    <row r="16758" spans="1:2" x14ac:dyDescent="0.2">
      <c r="A16758" t="s">
        <v>53730</v>
      </c>
      <c r="B16758">
        <v>59.4</v>
      </c>
    </row>
    <row r="16759" spans="1:2" x14ac:dyDescent="0.2">
      <c r="A16759" t="s">
        <v>18037</v>
      </c>
      <c r="B16759">
        <v>63.32</v>
      </c>
    </row>
    <row r="16760" spans="1:2" x14ac:dyDescent="0.2">
      <c r="A16760" t="s">
        <v>53731</v>
      </c>
      <c r="B16760">
        <v>59.87</v>
      </c>
    </row>
    <row r="16761" spans="1:2" x14ac:dyDescent="0.2">
      <c r="A16761" t="s">
        <v>18038</v>
      </c>
      <c r="B16761">
        <v>75.03</v>
      </c>
    </row>
    <row r="16762" spans="1:2" x14ac:dyDescent="0.2">
      <c r="A16762" t="s">
        <v>53732</v>
      </c>
      <c r="B16762">
        <v>71.58</v>
      </c>
    </row>
    <row r="16763" spans="1:2" x14ac:dyDescent="0.2">
      <c r="A16763" t="s">
        <v>18040</v>
      </c>
      <c r="B16763">
        <v>16.66</v>
      </c>
    </row>
    <row r="16764" spans="1:2" x14ac:dyDescent="0.2">
      <c r="A16764" t="s">
        <v>53733</v>
      </c>
      <c r="B16764">
        <v>16.09</v>
      </c>
    </row>
    <row r="16765" spans="1:2" x14ac:dyDescent="0.2">
      <c r="A16765" t="s">
        <v>18041</v>
      </c>
      <c r="B16765">
        <v>21.04</v>
      </c>
    </row>
    <row r="16766" spans="1:2" x14ac:dyDescent="0.2">
      <c r="A16766" t="s">
        <v>53734</v>
      </c>
      <c r="B16766">
        <v>20.34</v>
      </c>
    </row>
    <row r="16767" spans="1:2" x14ac:dyDescent="0.2">
      <c r="A16767" t="s">
        <v>18042</v>
      </c>
      <c r="B16767">
        <v>29.07</v>
      </c>
    </row>
    <row r="16768" spans="1:2" x14ac:dyDescent="0.2">
      <c r="A16768" t="s">
        <v>53735</v>
      </c>
      <c r="B16768">
        <v>28.28</v>
      </c>
    </row>
    <row r="16769" spans="1:2" x14ac:dyDescent="0.2">
      <c r="A16769" t="s">
        <v>18043</v>
      </c>
      <c r="B16769">
        <v>35.43</v>
      </c>
    </row>
    <row r="16770" spans="1:2" x14ac:dyDescent="0.2">
      <c r="A16770" t="s">
        <v>53736</v>
      </c>
      <c r="B16770">
        <v>34.549999999999997</v>
      </c>
    </row>
    <row r="16771" spans="1:2" x14ac:dyDescent="0.2">
      <c r="A16771" t="s">
        <v>18044</v>
      </c>
      <c r="B16771">
        <v>40.51</v>
      </c>
    </row>
    <row r="16772" spans="1:2" x14ac:dyDescent="0.2">
      <c r="A16772" t="s">
        <v>53737</v>
      </c>
      <c r="B16772">
        <v>39.47</v>
      </c>
    </row>
    <row r="16773" spans="1:2" x14ac:dyDescent="0.2">
      <c r="A16773" t="s">
        <v>18045</v>
      </c>
      <c r="B16773">
        <v>60.18</v>
      </c>
    </row>
    <row r="16774" spans="1:2" x14ac:dyDescent="0.2">
      <c r="A16774" t="s">
        <v>53738</v>
      </c>
      <c r="B16774">
        <v>58.95</v>
      </c>
    </row>
    <row r="16775" spans="1:2" x14ac:dyDescent="0.2">
      <c r="A16775" t="s">
        <v>18046</v>
      </c>
      <c r="B16775">
        <v>72.22</v>
      </c>
    </row>
    <row r="16776" spans="1:2" x14ac:dyDescent="0.2">
      <c r="A16776" t="s">
        <v>53739</v>
      </c>
      <c r="B16776">
        <v>70.84</v>
      </c>
    </row>
    <row r="16777" spans="1:2" x14ac:dyDescent="0.2">
      <c r="A16777" t="s">
        <v>18047</v>
      </c>
      <c r="B16777">
        <v>82.78</v>
      </c>
    </row>
    <row r="16778" spans="1:2" x14ac:dyDescent="0.2">
      <c r="A16778" t="s">
        <v>53740</v>
      </c>
      <c r="B16778">
        <v>81.3</v>
      </c>
    </row>
    <row r="16779" spans="1:2" x14ac:dyDescent="0.2">
      <c r="A16779" t="s">
        <v>18048</v>
      </c>
      <c r="B16779">
        <v>118.24</v>
      </c>
    </row>
    <row r="16780" spans="1:2" x14ac:dyDescent="0.2">
      <c r="A16780" t="s">
        <v>53741</v>
      </c>
      <c r="B16780">
        <v>116.51</v>
      </c>
    </row>
    <row r="16781" spans="1:2" x14ac:dyDescent="0.2">
      <c r="A16781" t="s">
        <v>18049</v>
      </c>
      <c r="B16781">
        <v>17.899999999999999</v>
      </c>
    </row>
    <row r="16782" spans="1:2" x14ac:dyDescent="0.2">
      <c r="A16782" t="s">
        <v>53742</v>
      </c>
      <c r="B16782">
        <v>17.329999999999998</v>
      </c>
    </row>
    <row r="16783" spans="1:2" x14ac:dyDescent="0.2">
      <c r="A16783" t="s">
        <v>18050</v>
      </c>
      <c r="B16783">
        <v>22.62</v>
      </c>
    </row>
    <row r="16784" spans="1:2" x14ac:dyDescent="0.2">
      <c r="A16784" t="s">
        <v>53743</v>
      </c>
      <c r="B16784">
        <v>21.93</v>
      </c>
    </row>
    <row r="16785" spans="1:2" x14ac:dyDescent="0.2">
      <c r="A16785" t="s">
        <v>18051</v>
      </c>
      <c r="B16785">
        <v>31.39</v>
      </c>
    </row>
    <row r="16786" spans="1:2" x14ac:dyDescent="0.2">
      <c r="A16786" t="s">
        <v>53744</v>
      </c>
      <c r="B16786">
        <v>30.6</v>
      </c>
    </row>
    <row r="16787" spans="1:2" x14ac:dyDescent="0.2">
      <c r="A16787" t="s">
        <v>18052</v>
      </c>
      <c r="B16787">
        <v>38.31</v>
      </c>
    </row>
    <row r="16788" spans="1:2" x14ac:dyDescent="0.2">
      <c r="A16788" t="s">
        <v>53745</v>
      </c>
      <c r="B16788">
        <v>37.42</v>
      </c>
    </row>
    <row r="16789" spans="1:2" x14ac:dyDescent="0.2">
      <c r="A16789" t="s">
        <v>18053</v>
      </c>
      <c r="B16789">
        <v>43.78</v>
      </c>
    </row>
    <row r="16790" spans="1:2" x14ac:dyDescent="0.2">
      <c r="A16790" t="s">
        <v>53746</v>
      </c>
      <c r="B16790">
        <v>42.75</v>
      </c>
    </row>
    <row r="16791" spans="1:2" x14ac:dyDescent="0.2">
      <c r="A16791" t="s">
        <v>18054</v>
      </c>
      <c r="B16791">
        <v>65.27</v>
      </c>
    </row>
    <row r="16792" spans="1:2" x14ac:dyDescent="0.2">
      <c r="A16792" t="s">
        <v>53747</v>
      </c>
      <c r="B16792">
        <v>64.040000000000006</v>
      </c>
    </row>
    <row r="16793" spans="1:2" x14ac:dyDescent="0.2">
      <c r="A16793" t="s">
        <v>18055</v>
      </c>
      <c r="B16793">
        <v>78.41</v>
      </c>
    </row>
    <row r="16794" spans="1:2" x14ac:dyDescent="0.2">
      <c r="A16794" t="s">
        <v>53748</v>
      </c>
      <c r="B16794">
        <v>77.03</v>
      </c>
    </row>
    <row r="16795" spans="1:2" x14ac:dyDescent="0.2">
      <c r="A16795" t="s">
        <v>18056</v>
      </c>
      <c r="B16795">
        <v>89.95</v>
      </c>
    </row>
    <row r="16796" spans="1:2" x14ac:dyDescent="0.2">
      <c r="A16796" t="s">
        <v>53749</v>
      </c>
      <c r="B16796">
        <v>88.47</v>
      </c>
    </row>
    <row r="16797" spans="1:2" x14ac:dyDescent="0.2">
      <c r="A16797" t="s">
        <v>18057</v>
      </c>
      <c r="B16797">
        <v>128.77000000000001</v>
      </c>
    </row>
    <row r="16798" spans="1:2" x14ac:dyDescent="0.2">
      <c r="A16798" t="s">
        <v>53750</v>
      </c>
      <c r="B16798">
        <v>127.04</v>
      </c>
    </row>
    <row r="16799" spans="1:2" x14ac:dyDescent="0.2">
      <c r="A16799" t="s">
        <v>18061</v>
      </c>
      <c r="B16799">
        <v>11.06</v>
      </c>
    </row>
    <row r="16800" spans="1:2" x14ac:dyDescent="0.2">
      <c r="A16800" t="s">
        <v>53751</v>
      </c>
      <c r="B16800">
        <v>10.37</v>
      </c>
    </row>
    <row r="16801" spans="1:2" x14ac:dyDescent="0.2">
      <c r="A16801" t="s">
        <v>18062</v>
      </c>
      <c r="B16801">
        <v>13.44</v>
      </c>
    </row>
    <row r="16802" spans="1:2" x14ac:dyDescent="0.2">
      <c r="A16802" t="s">
        <v>53752</v>
      </c>
      <c r="B16802">
        <v>12.65</v>
      </c>
    </row>
    <row r="16803" spans="1:2" x14ac:dyDescent="0.2">
      <c r="A16803" t="s">
        <v>18063</v>
      </c>
      <c r="B16803">
        <v>17.95</v>
      </c>
    </row>
    <row r="16804" spans="1:2" x14ac:dyDescent="0.2">
      <c r="A16804" t="s">
        <v>53753</v>
      </c>
      <c r="B16804">
        <v>17.059999999999999</v>
      </c>
    </row>
    <row r="16805" spans="1:2" x14ac:dyDescent="0.2">
      <c r="A16805" t="s">
        <v>18064</v>
      </c>
      <c r="B16805">
        <v>19.63</v>
      </c>
    </row>
    <row r="16806" spans="1:2" x14ac:dyDescent="0.2">
      <c r="A16806" t="s">
        <v>53754</v>
      </c>
      <c r="B16806">
        <v>18.600000000000001</v>
      </c>
    </row>
    <row r="16807" spans="1:2" x14ac:dyDescent="0.2">
      <c r="A16807" t="s">
        <v>18065</v>
      </c>
      <c r="B16807">
        <v>24.93</v>
      </c>
    </row>
    <row r="16808" spans="1:2" x14ac:dyDescent="0.2">
      <c r="A16808" t="s">
        <v>53755</v>
      </c>
      <c r="B16808">
        <v>23.69</v>
      </c>
    </row>
    <row r="16809" spans="1:2" x14ac:dyDescent="0.2">
      <c r="A16809" t="s">
        <v>18066</v>
      </c>
      <c r="B16809">
        <v>40.9</v>
      </c>
    </row>
    <row r="16810" spans="1:2" x14ac:dyDescent="0.2">
      <c r="A16810" t="s">
        <v>53756</v>
      </c>
      <c r="B16810">
        <v>39.520000000000003</v>
      </c>
    </row>
    <row r="16811" spans="1:2" x14ac:dyDescent="0.2">
      <c r="A16811" t="s">
        <v>18067</v>
      </c>
      <c r="B16811">
        <v>48.4</v>
      </c>
    </row>
    <row r="16812" spans="1:2" x14ac:dyDescent="0.2">
      <c r="A16812" t="s">
        <v>53757</v>
      </c>
      <c r="B16812">
        <v>46.92</v>
      </c>
    </row>
    <row r="16813" spans="1:2" x14ac:dyDescent="0.2">
      <c r="A16813" t="s">
        <v>18068</v>
      </c>
      <c r="B16813">
        <v>63.11</v>
      </c>
    </row>
    <row r="16814" spans="1:2" x14ac:dyDescent="0.2">
      <c r="A16814" t="s">
        <v>53758</v>
      </c>
      <c r="B16814">
        <v>61.39</v>
      </c>
    </row>
    <row r="16815" spans="1:2" x14ac:dyDescent="0.2">
      <c r="A16815" t="s">
        <v>18069</v>
      </c>
      <c r="B16815">
        <v>11.65</v>
      </c>
    </row>
    <row r="16816" spans="1:2" x14ac:dyDescent="0.2">
      <c r="A16816" t="s">
        <v>53759</v>
      </c>
      <c r="B16816">
        <v>10.96</v>
      </c>
    </row>
    <row r="16817" spans="1:2" x14ac:dyDescent="0.2">
      <c r="A16817" t="s">
        <v>18070</v>
      </c>
      <c r="B16817">
        <v>14.2</v>
      </c>
    </row>
    <row r="16818" spans="1:2" x14ac:dyDescent="0.2">
      <c r="A16818" t="s">
        <v>53760</v>
      </c>
      <c r="B16818">
        <v>13.41</v>
      </c>
    </row>
    <row r="16819" spans="1:2" x14ac:dyDescent="0.2">
      <c r="A16819" t="s">
        <v>18071</v>
      </c>
      <c r="B16819">
        <v>19.079999999999998</v>
      </c>
    </row>
    <row r="16820" spans="1:2" x14ac:dyDescent="0.2">
      <c r="A16820" t="s">
        <v>53761</v>
      </c>
      <c r="B16820">
        <v>18.190000000000001</v>
      </c>
    </row>
    <row r="16821" spans="1:2" x14ac:dyDescent="0.2">
      <c r="A16821" t="s">
        <v>18072</v>
      </c>
      <c r="B16821">
        <v>20.82</v>
      </c>
    </row>
    <row r="16822" spans="1:2" x14ac:dyDescent="0.2">
      <c r="A16822" t="s">
        <v>53762</v>
      </c>
      <c r="B16822">
        <v>19.78</v>
      </c>
    </row>
    <row r="16823" spans="1:2" x14ac:dyDescent="0.2">
      <c r="A16823" t="s">
        <v>18073</v>
      </c>
      <c r="B16823">
        <v>26.5</v>
      </c>
    </row>
    <row r="16824" spans="1:2" x14ac:dyDescent="0.2">
      <c r="A16824" t="s">
        <v>53763</v>
      </c>
      <c r="B16824">
        <v>25.26</v>
      </c>
    </row>
    <row r="16825" spans="1:2" x14ac:dyDescent="0.2">
      <c r="A16825" t="s">
        <v>18074</v>
      </c>
      <c r="B16825">
        <v>43.95</v>
      </c>
    </row>
    <row r="16826" spans="1:2" x14ac:dyDescent="0.2">
      <c r="A16826" t="s">
        <v>53764</v>
      </c>
      <c r="B16826">
        <v>42.57</v>
      </c>
    </row>
    <row r="16827" spans="1:2" x14ac:dyDescent="0.2">
      <c r="A16827" t="s">
        <v>18075</v>
      </c>
      <c r="B16827">
        <v>52.13</v>
      </c>
    </row>
    <row r="16828" spans="1:2" x14ac:dyDescent="0.2">
      <c r="A16828" t="s">
        <v>53765</v>
      </c>
      <c r="B16828">
        <v>50.65</v>
      </c>
    </row>
    <row r="16829" spans="1:2" x14ac:dyDescent="0.2">
      <c r="A16829" t="s">
        <v>18076</v>
      </c>
      <c r="B16829">
        <v>68.13</v>
      </c>
    </row>
    <row r="16830" spans="1:2" x14ac:dyDescent="0.2">
      <c r="A16830" t="s">
        <v>53766</v>
      </c>
      <c r="B16830">
        <v>66.400000000000006</v>
      </c>
    </row>
    <row r="16831" spans="1:2" x14ac:dyDescent="0.2">
      <c r="A16831" t="s">
        <v>18078</v>
      </c>
      <c r="B16831">
        <v>13.77</v>
      </c>
    </row>
    <row r="16832" spans="1:2" x14ac:dyDescent="0.2">
      <c r="A16832" t="s">
        <v>53767</v>
      </c>
      <c r="B16832">
        <v>13.2</v>
      </c>
    </row>
    <row r="16833" spans="1:2" x14ac:dyDescent="0.2">
      <c r="A16833" t="s">
        <v>18079</v>
      </c>
      <c r="B16833">
        <v>17.21</v>
      </c>
    </row>
    <row r="16834" spans="1:2" x14ac:dyDescent="0.2">
      <c r="A16834" t="s">
        <v>53768</v>
      </c>
      <c r="B16834">
        <v>16.52</v>
      </c>
    </row>
    <row r="16835" spans="1:2" x14ac:dyDescent="0.2">
      <c r="A16835" t="s">
        <v>18080</v>
      </c>
      <c r="B16835">
        <v>23.34</v>
      </c>
    </row>
    <row r="16836" spans="1:2" x14ac:dyDescent="0.2">
      <c r="A16836" t="s">
        <v>53769</v>
      </c>
      <c r="B16836">
        <v>22.55</v>
      </c>
    </row>
    <row r="16837" spans="1:2" x14ac:dyDescent="0.2">
      <c r="A16837" t="s">
        <v>18081</v>
      </c>
      <c r="B16837">
        <v>30.29</v>
      </c>
    </row>
    <row r="16838" spans="1:2" x14ac:dyDescent="0.2">
      <c r="A16838" t="s">
        <v>53770</v>
      </c>
      <c r="B16838">
        <v>29.4</v>
      </c>
    </row>
    <row r="16839" spans="1:2" x14ac:dyDescent="0.2">
      <c r="A16839" t="s">
        <v>18082</v>
      </c>
      <c r="B16839">
        <v>38.97</v>
      </c>
    </row>
    <row r="16840" spans="1:2" x14ac:dyDescent="0.2">
      <c r="A16840" t="s">
        <v>53771</v>
      </c>
      <c r="B16840">
        <v>37.93</v>
      </c>
    </row>
    <row r="16841" spans="1:2" x14ac:dyDescent="0.2">
      <c r="A16841" t="s">
        <v>18083</v>
      </c>
      <c r="B16841">
        <v>43.15</v>
      </c>
    </row>
    <row r="16842" spans="1:2" x14ac:dyDescent="0.2">
      <c r="A16842" t="s">
        <v>53772</v>
      </c>
      <c r="B16842">
        <v>41.92</v>
      </c>
    </row>
    <row r="16843" spans="1:2" x14ac:dyDescent="0.2">
      <c r="A16843" t="s">
        <v>18084</v>
      </c>
      <c r="B16843">
        <v>67.38</v>
      </c>
    </row>
    <row r="16844" spans="1:2" x14ac:dyDescent="0.2">
      <c r="A16844" t="s">
        <v>53773</v>
      </c>
      <c r="B16844">
        <v>66.05</v>
      </c>
    </row>
    <row r="16845" spans="1:2" x14ac:dyDescent="0.2">
      <c r="A16845" t="s">
        <v>18085</v>
      </c>
      <c r="B16845">
        <v>77.89</v>
      </c>
    </row>
    <row r="16846" spans="1:2" x14ac:dyDescent="0.2">
      <c r="A16846" t="s">
        <v>53774</v>
      </c>
      <c r="B16846">
        <v>76.41</v>
      </c>
    </row>
    <row r="16847" spans="1:2" x14ac:dyDescent="0.2">
      <c r="A16847" t="s">
        <v>18086</v>
      </c>
      <c r="B16847">
        <v>14.72</v>
      </c>
    </row>
    <row r="16848" spans="1:2" x14ac:dyDescent="0.2">
      <c r="A16848" t="s">
        <v>53775</v>
      </c>
      <c r="B16848">
        <v>14.15</v>
      </c>
    </row>
    <row r="16849" spans="1:2" x14ac:dyDescent="0.2">
      <c r="A16849" t="s">
        <v>18087</v>
      </c>
      <c r="B16849">
        <v>18.420000000000002</v>
      </c>
    </row>
    <row r="16850" spans="1:2" x14ac:dyDescent="0.2">
      <c r="A16850" t="s">
        <v>53776</v>
      </c>
      <c r="B16850">
        <v>17.73</v>
      </c>
    </row>
    <row r="16851" spans="1:2" x14ac:dyDescent="0.2">
      <c r="A16851" t="s">
        <v>18088</v>
      </c>
      <c r="B16851">
        <v>25.08</v>
      </c>
    </row>
    <row r="16852" spans="1:2" x14ac:dyDescent="0.2">
      <c r="A16852" t="s">
        <v>53777</v>
      </c>
      <c r="B16852">
        <v>24.29</v>
      </c>
    </row>
    <row r="16853" spans="1:2" x14ac:dyDescent="0.2">
      <c r="A16853" t="s">
        <v>18089</v>
      </c>
      <c r="B16853">
        <v>32.65</v>
      </c>
    </row>
    <row r="16854" spans="1:2" x14ac:dyDescent="0.2">
      <c r="A16854" t="s">
        <v>53778</v>
      </c>
      <c r="B16854">
        <v>31.77</v>
      </c>
    </row>
    <row r="16855" spans="1:2" x14ac:dyDescent="0.2">
      <c r="A16855" t="s">
        <v>18090</v>
      </c>
      <c r="B16855">
        <v>42.09</v>
      </c>
    </row>
    <row r="16856" spans="1:2" x14ac:dyDescent="0.2">
      <c r="A16856" t="s">
        <v>53779</v>
      </c>
      <c r="B16856">
        <v>41.05</v>
      </c>
    </row>
    <row r="16857" spans="1:2" x14ac:dyDescent="0.2">
      <c r="A16857" t="s">
        <v>18091</v>
      </c>
      <c r="B16857">
        <v>46.54</v>
      </c>
    </row>
    <row r="16858" spans="1:2" x14ac:dyDescent="0.2">
      <c r="A16858" t="s">
        <v>53780</v>
      </c>
      <c r="B16858">
        <v>45.31</v>
      </c>
    </row>
    <row r="16859" spans="1:2" x14ac:dyDescent="0.2">
      <c r="A16859" t="s">
        <v>18092</v>
      </c>
      <c r="B16859">
        <v>73.12</v>
      </c>
    </row>
    <row r="16860" spans="1:2" x14ac:dyDescent="0.2">
      <c r="A16860" t="s">
        <v>53781</v>
      </c>
      <c r="B16860">
        <v>71.790000000000006</v>
      </c>
    </row>
    <row r="16861" spans="1:2" x14ac:dyDescent="0.2">
      <c r="A16861" t="s">
        <v>18093</v>
      </c>
      <c r="B16861">
        <v>84.57</v>
      </c>
    </row>
    <row r="16862" spans="1:2" x14ac:dyDescent="0.2">
      <c r="A16862" t="s">
        <v>53782</v>
      </c>
      <c r="B16862">
        <v>83.09</v>
      </c>
    </row>
    <row r="16863" spans="1:2" x14ac:dyDescent="0.2">
      <c r="A16863" t="s">
        <v>18095</v>
      </c>
      <c r="B16863">
        <v>10.19</v>
      </c>
    </row>
    <row r="16864" spans="1:2" x14ac:dyDescent="0.2">
      <c r="A16864" t="s">
        <v>53783</v>
      </c>
      <c r="B16864">
        <v>9.5</v>
      </c>
    </row>
    <row r="16865" spans="1:2" x14ac:dyDescent="0.2">
      <c r="A16865" t="s">
        <v>18096</v>
      </c>
      <c r="B16865">
        <v>14.46</v>
      </c>
    </row>
    <row r="16866" spans="1:2" x14ac:dyDescent="0.2">
      <c r="A16866" t="s">
        <v>53784</v>
      </c>
      <c r="B16866">
        <v>13.72</v>
      </c>
    </row>
    <row r="16867" spans="1:2" x14ac:dyDescent="0.2">
      <c r="A16867" t="s">
        <v>18097</v>
      </c>
      <c r="B16867">
        <v>21.12</v>
      </c>
    </row>
    <row r="16868" spans="1:2" x14ac:dyDescent="0.2">
      <c r="A16868" t="s">
        <v>53785</v>
      </c>
      <c r="B16868">
        <v>20.329999999999998</v>
      </c>
    </row>
    <row r="16869" spans="1:2" x14ac:dyDescent="0.2">
      <c r="A16869" t="s">
        <v>18098</v>
      </c>
      <c r="B16869">
        <v>7.61</v>
      </c>
    </row>
    <row r="16870" spans="1:2" x14ac:dyDescent="0.2">
      <c r="A16870" t="s">
        <v>53786</v>
      </c>
      <c r="B16870">
        <v>7.11</v>
      </c>
    </row>
    <row r="16871" spans="1:2" x14ac:dyDescent="0.2">
      <c r="A16871" t="s">
        <v>18099</v>
      </c>
      <c r="B16871">
        <v>10.19</v>
      </c>
    </row>
    <row r="16872" spans="1:2" x14ac:dyDescent="0.2">
      <c r="A16872" t="s">
        <v>53787</v>
      </c>
      <c r="B16872">
        <v>9.6</v>
      </c>
    </row>
    <row r="16873" spans="1:2" x14ac:dyDescent="0.2">
      <c r="A16873" t="s">
        <v>18100</v>
      </c>
      <c r="B16873">
        <v>16.68</v>
      </c>
    </row>
    <row r="16874" spans="1:2" x14ac:dyDescent="0.2">
      <c r="A16874" t="s">
        <v>53788</v>
      </c>
      <c r="B16874">
        <v>15.99</v>
      </c>
    </row>
    <row r="16875" spans="1:2" x14ac:dyDescent="0.2">
      <c r="A16875" t="s">
        <v>18101</v>
      </c>
      <c r="B16875">
        <v>26.11</v>
      </c>
    </row>
    <row r="16876" spans="1:2" x14ac:dyDescent="0.2">
      <c r="A16876" t="s">
        <v>53789</v>
      </c>
      <c r="B16876">
        <v>25.22</v>
      </c>
    </row>
    <row r="16877" spans="1:2" x14ac:dyDescent="0.2">
      <c r="A16877" t="s">
        <v>18102</v>
      </c>
      <c r="B16877">
        <v>34.33</v>
      </c>
    </row>
    <row r="16878" spans="1:2" x14ac:dyDescent="0.2">
      <c r="A16878" t="s">
        <v>53790</v>
      </c>
      <c r="B16878">
        <v>33.25</v>
      </c>
    </row>
    <row r="16879" spans="1:2" x14ac:dyDescent="0.2">
      <c r="A16879" t="s">
        <v>18103</v>
      </c>
      <c r="B16879">
        <v>55.34</v>
      </c>
    </row>
    <row r="16880" spans="1:2" x14ac:dyDescent="0.2">
      <c r="A16880" t="s">
        <v>53791</v>
      </c>
      <c r="B16880">
        <v>54.06</v>
      </c>
    </row>
    <row r="16881" spans="1:2" x14ac:dyDescent="0.2">
      <c r="A16881" t="s">
        <v>18104</v>
      </c>
      <c r="B16881">
        <v>85.05</v>
      </c>
    </row>
    <row r="16882" spans="1:2" x14ac:dyDescent="0.2">
      <c r="A16882" t="s">
        <v>53792</v>
      </c>
      <c r="B16882">
        <v>83.57</v>
      </c>
    </row>
    <row r="16883" spans="1:2" x14ac:dyDescent="0.2">
      <c r="A16883" t="s">
        <v>18105</v>
      </c>
      <c r="B16883">
        <v>98.36</v>
      </c>
    </row>
    <row r="16884" spans="1:2" x14ac:dyDescent="0.2">
      <c r="A16884" t="s">
        <v>53793</v>
      </c>
      <c r="B16884">
        <v>96.64</v>
      </c>
    </row>
    <row r="16885" spans="1:2" x14ac:dyDescent="0.2">
      <c r="A16885" t="s">
        <v>18106</v>
      </c>
      <c r="B16885">
        <v>8</v>
      </c>
    </row>
    <row r="16886" spans="1:2" x14ac:dyDescent="0.2">
      <c r="A16886" t="s">
        <v>53794</v>
      </c>
      <c r="B16886">
        <v>7.5</v>
      </c>
    </row>
    <row r="16887" spans="1:2" x14ac:dyDescent="0.2">
      <c r="A16887" t="s">
        <v>18107</v>
      </c>
      <c r="B16887">
        <v>10.77</v>
      </c>
    </row>
    <row r="16888" spans="1:2" x14ac:dyDescent="0.2">
      <c r="A16888" t="s">
        <v>53795</v>
      </c>
      <c r="B16888">
        <v>10.18</v>
      </c>
    </row>
    <row r="16889" spans="1:2" x14ac:dyDescent="0.2">
      <c r="A16889" t="s">
        <v>18108</v>
      </c>
      <c r="B16889">
        <v>17.829999999999998</v>
      </c>
    </row>
    <row r="16890" spans="1:2" x14ac:dyDescent="0.2">
      <c r="A16890" t="s">
        <v>53796</v>
      </c>
      <c r="B16890">
        <v>17.14</v>
      </c>
    </row>
    <row r="16891" spans="1:2" x14ac:dyDescent="0.2">
      <c r="A16891" t="s">
        <v>18109</v>
      </c>
      <c r="B16891">
        <v>23.73</v>
      </c>
    </row>
    <row r="16892" spans="1:2" x14ac:dyDescent="0.2">
      <c r="A16892" t="s">
        <v>53797</v>
      </c>
      <c r="B16892">
        <v>22.94</v>
      </c>
    </row>
    <row r="16893" spans="1:2" x14ac:dyDescent="0.2">
      <c r="A16893" t="s">
        <v>18110</v>
      </c>
      <c r="B16893">
        <v>28.06</v>
      </c>
    </row>
    <row r="16894" spans="1:2" x14ac:dyDescent="0.2">
      <c r="A16894" t="s">
        <v>53798</v>
      </c>
      <c r="B16894">
        <v>27.17</v>
      </c>
    </row>
    <row r="16895" spans="1:2" x14ac:dyDescent="0.2">
      <c r="A16895" t="s">
        <v>18111</v>
      </c>
      <c r="B16895">
        <v>36.950000000000003</v>
      </c>
    </row>
    <row r="16896" spans="1:2" x14ac:dyDescent="0.2">
      <c r="A16896" t="s">
        <v>53799</v>
      </c>
      <c r="B16896">
        <v>35.869999999999997</v>
      </c>
    </row>
    <row r="16897" spans="1:2" x14ac:dyDescent="0.2">
      <c r="A16897" t="s">
        <v>18112</v>
      </c>
      <c r="B16897">
        <v>59.91</v>
      </c>
    </row>
    <row r="16898" spans="1:2" x14ac:dyDescent="0.2">
      <c r="A16898" t="s">
        <v>53800</v>
      </c>
      <c r="B16898">
        <v>58.63</v>
      </c>
    </row>
    <row r="16899" spans="1:2" x14ac:dyDescent="0.2">
      <c r="A16899" t="s">
        <v>18113</v>
      </c>
      <c r="B16899">
        <v>92.45</v>
      </c>
    </row>
    <row r="16900" spans="1:2" x14ac:dyDescent="0.2">
      <c r="A16900" t="s">
        <v>53801</v>
      </c>
      <c r="B16900">
        <v>90.97</v>
      </c>
    </row>
    <row r="16901" spans="1:2" x14ac:dyDescent="0.2">
      <c r="A16901" t="s">
        <v>18114</v>
      </c>
      <c r="B16901">
        <v>106.9</v>
      </c>
    </row>
    <row r="16902" spans="1:2" x14ac:dyDescent="0.2">
      <c r="A16902" t="s">
        <v>53802</v>
      </c>
      <c r="B16902">
        <v>105.18</v>
      </c>
    </row>
    <row r="16903" spans="1:2" x14ac:dyDescent="0.2">
      <c r="A16903" t="s">
        <v>18115</v>
      </c>
      <c r="B16903">
        <v>7.2</v>
      </c>
    </row>
    <row r="16904" spans="1:2" x14ac:dyDescent="0.2">
      <c r="A16904" t="s">
        <v>53803</v>
      </c>
      <c r="B16904">
        <v>6.51</v>
      </c>
    </row>
    <row r="16905" spans="1:2" x14ac:dyDescent="0.2">
      <c r="A16905" t="s">
        <v>18116</v>
      </c>
      <c r="B16905">
        <v>7.86</v>
      </c>
    </row>
    <row r="16906" spans="1:2" x14ac:dyDescent="0.2">
      <c r="A16906" t="s">
        <v>53804</v>
      </c>
      <c r="B16906">
        <v>7.12</v>
      </c>
    </row>
    <row r="16907" spans="1:2" x14ac:dyDescent="0.2">
      <c r="A16907" t="s">
        <v>18117</v>
      </c>
      <c r="B16907">
        <v>10.39</v>
      </c>
    </row>
    <row r="16908" spans="1:2" x14ac:dyDescent="0.2">
      <c r="A16908" t="s">
        <v>53805</v>
      </c>
      <c r="B16908">
        <v>9.6</v>
      </c>
    </row>
    <row r="16909" spans="1:2" x14ac:dyDescent="0.2">
      <c r="A16909" t="s">
        <v>18118</v>
      </c>
      <c r="B16909">
        <v>14.36</v>
      </c>
    </row>
    <row r="16910" spans="1:2" x14ac:dyDescent="0.2">
      <c r="A16910" t="s">
        <v>53806</v>
      </c>
      <c r="B16910">
        <v>13.47</v>
      </c>
    </row>
    <row r="16911" spans="1:2" x14ac:dyDescent="0.2">
      <c r="A16911" t="s">
        <v>18119</v>
      </c>
      <c r="B16911">
        <v>16.350000000000001</v>
      </c>
    </row>
    <row r="16912" spans="1:2" x14ac:dyDescent="0.2">
      <c r="A16912" t="s">
        <v>53807</v>
      </c>
      <c r="B16912">
        <v>15.27</v>
      </c>
    </row>
    <row r="16913" spans="1:2" x14ac:dyDescent="0.2">
      <c r="A16913" t="s">
        <v>18120</v>
      </c>
      <c r="B16913">
        <v>22.91</v>
      </c>
    </row>
    <row r="16914" spans="1:2" x14ac:dyDescent="0.2">
      <c r="A16914" t="s">
        <v>53808</v>
      </c>
      <c r="B16914">
        <v>21.62</v>
      </c>
    </row>
    <row r="16915" spans="1:2" x14ac:dyDescent="0.2">
      <c r="A16915" t="s">
        <v>18121</v>
      </c>
      <c r="B16915">
        <v>35.119999999999997</v>
      </c>
    </row>
    <row r="16916" spans="1:2" x14ac:dyDescent="0.2">
      <c r="A16916" t="s">
        <v>53809</v>
      </c>
      <c r="B16916">
        <v>33.64</v>
      </c>
    </row>
    <row r="16917" spans="1:2" x14ac:dyDescent="0.2">
      <c r="A16917" t="s">
        <v>18122</v>
      </c>
      <c r="B16917">
        <v>42.15</v>
      </c>
    </row>
    <row r="16918" spans="1:2" x14ac:dyDescent="0.2">
      <c r="A16918" t="s">
        <v>53810</v>
      </c>
      <c r="B16918">
        <v>40.42</v>
      </c>
    </row>
    <row r="16919" spans="1:2" x14ac:dyDescent="0.2">
      <c r="A16919" t="s">
        <v>18123</v>
      </c>
      <c r="B16919">
        <v>61.48</v>
      </c>
    </row>
    <row r="16920" spans="1:2" x14ac:dyDescent="0.2">
      <c r="A16920" t="s">
        <v>53811</v>
      </c>
      <c r="B16920">
        <v>59.51</v>
      </c>
    </row>
    <row r="16921" spans="1:2" x14ac:dyDescent="0.2">
      <c r="A16921" t="s">
        <v>18124</v>
      </c>
      <c r="B16921">
        <v>7.4</v>
      </c>
    </row>
    <row r="16922" spans="1:2" x14ac:dyDescent="0.2">
      <c r="A16922" t="s">
        <v>53812</v>
      </c>
      <c r="B16922">
        <v>6.71</v>
      </c>
    </row>
    <row r="16923" spans="1:2" x14ac:dyDescent="0.2">
      <c r="A16923" t="s">
        <v>18125</v>
      </c>
      <c r="B16923">
        <v>8.1</v>
      </c>
    </row>
    <row r="16924" spans="1:2" x14ac:dyDescent="0.2">
      <c r="A16924" t="s">
        <v>53813</v>
      </c>
      <c r="B16924">
        <v>7.36</v>
      </c>
    </row>
    <row r="16925" spans="1:2" x14ac:dyDescent="0.2">
      <c r="A16925" t="s">
        <v>18126</v>
      </c>
      <c r="B16925">
        <v>10.84</v>
      </c>
    </row>
    <row r="16926" spans="1:2" x14ac:dyDescent="0.2">
      <c r="A16926" t="s">
        <v>53814</v>
      </c>
      <c r="B16926">
        <v>10.050000000000001</v>
      </c>
    </row>
    <row r="16927" spans="1:2" x14ac:dyDescent="0.2">
      <c r="A16927" t="s">
        <v>18127</v>
      </c>
      <c r="B16927">
        <v>15.13</v>
      </c>
    </row>
    <row r="16928" spans="1:2" x14ac:dyDescent="0.2">
      <c r="A16928" t="s">
        <v>53815</v>
      </c>
      <c r="B16928">
        <v>14.24</v>
      </c>
    </row>
    <row r="16929" spans="1:2" x14ac:dyDescent="0.2">
      <c r="A16929" t="s">
        <v>18128</v>
      </c>
      <c r="B16929">
        <v>17.170000000000002</v>
      </c>
    </row>
    <row r="16930" spans="1:2" x14ac:dyDescent="0.2">
      <c r="A16930" t="s">
        <v>53816</v>
      </c>
      <c r="B16930">
        <v>16.09</v>
      </c>
    </row>
    <row r="16931" spans="1:2" x14ac:dyDescent="0.2">
      <c r="A16931" t="s">
        <v>18129</v>
      </c>
      <c r="B16931">
        <v>24.23</v>
      </c>
    </row>
    <row r="16932" spans="1:2" x14ac:dyDescent="0.2">
      <c r="A16932" t="s">
        <v>53817</v>
      </c>
      <c r="B16932">
        <v>22.95</v>
      </c>
    </row>
    <row r="16933" spans="1:2" x14ac:dyDescent="0.2">
      <c r="A16933" t="s">
        <v>18130</v>
      </c>
      <c r="B16933">
        <v>37.53</v>
      </c>
    </row>
    <row r="16934" spans="1:2" x14ac:dyDescent="0.2">
      <c r="A16934" t="s">
        <v>53818</v>
      </c>
      <c r="B16934">
        <v>36.049999999999997</v>
      </c>
    </row>
    <row r="16935" spans="1:2" x14ac:dyDescent="0.2">
      <c r="A16935" t="s">
        <v>18131</v>
      </c>
      <c r="B16935">
        <v>45.07</v>
      </c>
    </row>
    <row r="16936" spans="1:2" x14ac:dyDescent="0.2">
      <c r="A16936" t="s">
        <v>53819</v>
      </c>
      <c r="B16936">
        <v>43.34</v>
      </c>
    </row>
    <row r="16937" spans="1:2" x14ac:dyDescent="0.2">
      <c r="A16937" t="s">
        <v>18132</v>
      </c>
      <c r="B16937">
        <v>66.150000000000006</v>
      </c>
    </row>
    <row r="16938" spans="1:2" x14ac:dyDescent="0.2">
      <c r="A16938" t="s">
        <v>53820</v>
      </c>
      <c r="B16938">
        <v>64.180000000000007</v>
      </c>
    </row>
    <row r="16939" spans="1:2" x14ac:dyDescent="0.2">
      <c r="A16939" t="s">
        <v>18133</v>
      </c>
      <c r="B16939">
        <v>10.130000000000001</v>
      </c>
    </row>
    <row r="16940" spans="1:2" x14ac:dyDescent="0.2">
      <c r="A16940" t="s">
        <v>53821</v>
      </c>
      <c r="B16940">
        <v>9.24</v>
      </c>
    </row>
    <row r="16941" spans="1:2" x14ac:dyDescent="0.2">
      <c r="A16941" t="s">
        <v>18134</v>
      </c>
      <c r="B16941">
        <v>13.84</v>
      </c>
    </row>
    <row r="16942" spans="1:2" x14ac:dyDescent="0.2">
      <c r="A16942" t="s">
        <v>53822</v>
      </c>
      <c r="B16942">
        <v>12.76</v>
      </c>
    </row>
    <row r="16943" spans="1:2" x14ac:dyDescent="0.2">
      <c r="A16943" t="s">
        <v>18135</v>
      </c>
      <c r="B16943">
        <v>19.34</v>
      </c>
    </row>
    <row r="16944" spans="1:2" x14ac:dyDescent="0.2">
      <c r="A16944" t="s">
        <v>53823</v>
      </c>
      <c r="B16944">
        <v>17.86</v>
      </c>
    </row>
    <row r="16945" spans="1:2" x14ac:dyDescent="0.2">
      <c r="A16945" t="s">
        <v>18136</v>
      </c>
      <c r="B16945">
        <v>21.64</v>
      </c>
    </row>
    <row r="16946" spans="1:2" x14ac:dyDescent="0.2">
      <c r="A16946" t="s">
        <v>53824</v>
      </c>
      <c r="B16946">
        <v>19.91</v>
      </c>
    </row>
    <row r="16947" spans="1:2" x14ac:dyDescent="0.2">
      <c r="A16947" t="s">
        <v>18137</v>
      </c>
      <c r="B16947">
        <v>10.48</v>
      </c>
    </row>
    <row r="16948" spans="1:2" x14ac:dyDescent="0.2">
      <c r="A16948" t="s">
        <v>53825</v>
      </c>
      <c r="B16948">
        <v>9.59</v>
      </c>
    </row>
    <row r="16949" spans="1:2" x14ac:dyDescent="0.2">
      <c r="A16949" t="s">
        <v>18138</v>
      </c>
      <c r="B16949">
        <v>14.42</v>
      </c>
    </row>
    <row r="16950" spans="1:2" x14ac:dyDescent="0.2">
      <c r="A16950" t="s">
        <v>53826</v>
      </c>
      <c r="B16950">
        <v>13.33</v>
      </c>
    </row>
    <row r="16951" spans="1:2" x14ac:dyDescent="0.2">
      <c r="A16951" t="s">
        <v>18139</v>
      </c>
      <c r="B16951">
        <v>20.170000000000002</v>
      </c>
    </row>
    <row r="16952" spans="1:2" x14ac:dyDescent="0.2">
      <c r="A16952" t="s">
        <v>53827</v>
      </c>
      <c r="B16952">
        <v>18.690000000000001</v>
      </c>
    </row>
    <row r="16953" spans="1:2" x14ac:dyDescent="0.2">
      <c r="A16953" t="s">
        <v>18140</v>
      </c>
      <c r="B16953">
        <v>22.51</v>
      </c>
    </row>
    <row r="16954" spans="1:2" x14ac:dyDescent="0.2">
      <c r="A16954" t="s">
        <v>53828</v>
      </c>
      <c r="B16954">
        <v>20.78</v>
      </c>
    </row>
    <row r="16955" spans="1:2" x14ac:dyDescent="0.2">
      <c r="A16955" t="s">
        <v>18141</v>
      </c>
      <c r="B16955">
        <v>43.33</v>
      </c>
    </row>
    <row r="16956" spans="1:2" x14ac:dyDescent="0.2">
      <c r="A16956" t="s">
        <v>53829</v>
      </c>
      <c r="B16956">
        <v>41.2</v>
      </c>
    </row>
    <row r="16957" spans="1:2" x14ac:dyDescent="0.2">
      <c r="A16957" t="s">
        <v>18142</v>
      </c>
      <c r="B16957">
        <v>4.9400000000000004</v>
      </c>
    </row>
    <row r="16958" spans="1:2" x14ac:dyDescent="0.2">
      <c r="A16958" t="s">
        <v>53830</v>
      </c>
      <c r="B16958">
        <v>4.45</v>
      </c>
    </row>
    <row r="16959" spans="1:2" x14ac:dyDescent="0.2">
      <c r="A16959" t="s">
        <v>18143</v>
      </c>
      <c r="B16959">
        <v>5.72</v>
      </c>
    </row>
    <row r="16960" spans="1:2" x14ac:dyDescent="0.2">
      <c r="A16960" t="s">
        <v>53831</v>
      </c>
      <c r="B16960">
        <v>5.13</v>
      </c>
    </row>
    <row r="16961" spans="1:2" x14ac:dyDescent="0.2">
      <c r="A16961" t="s">
        <v>18144</v>
      </c>
      <c r="B16961">
        <v>7.27</v>
      </c>
    </row>
    <row r="16962" spans="1:2" x14ac:dyDescent="0.2">
      <c r="A16962" t="s">
        <v>53832</v>
      </c>
      <c r="B16962">
        <v>6.58</v>
      </c>
    </row>
    <row r="16963" spans="1:2" x14ac:dyDescent="0.2">
      <c r="A16963" t="s">
        <v>18145</v>
      </c>
      <c r="B16963">
        <v>8.6</v>
      </c>
    </row>
    <row r="16964" spans="1:2" x14ac:dyDescent="0.2">
      <c r="A16964" t="s">
        <v>53833</v>
      </c>
      <c r="B16964">
        <v>7.81</v>
      </c>
    </row>
    <row r="16965" spans="1:2" x14ac:dyDescent="0.2">
      <c r="A16965" t="s">
        <v>18146</v>
      </c>
      <c r="B16965">
        <v>9.93</v>
      </c>
    </row>
    <row r="16966" spans="1:2" x14ac:dyDescent="0.2">
      <c r="A16966" t="s">
        <v>53834</v>
      </c>
      <c r="B16966">
        <v>9.0500000000000007</v>
      </c>
    </row>
    <row r="16967" spans="1:2" x14ac:dyDescent="0.2">
      <c r="A16967" t="s">
        <v>18147</v>
      </c>
      <c r="B16967">
        <v>12.67</v>
      </c>
    </row>
    <row r="16968" spans="1:2" x14ac:dyDescent="0.2">
      <c r="A16968" t="s">
        <v>53835</v>
      </c>
      <c r="B16968">
        <v>11.59</v>
      </c>
    </row>
    <row r="16969" spans="1:2" x14ac:dyDescent="0.2">
      <c r="A16969" t="s">
        <v>18148</v>
      </c>
      <c r="B16969">
        <v>17.18</v>
      </c>
    </row>
    <row r="16970" spans="1:2" x14ac:dyDescent="0.2">
      <c r="A16970" t="s">
        <v>53836</v>
      </c>
      <c r="B16970">
        <v>15.9</v>
      </c>
    </row>
    <row r="16971" spans="1:2" x14ac:dyDescent="0.2">
      <c r="A16971" t="s">
        <v>18149</v>
      </c>
      <c r="B16971">
        <v>23.55</v>
      </c>
    </row>
    <row r="16972" spans="1:2" x14ac:dyDescent="0.2">
      <c r="A16972" t="s">
        <v>53837</v>
      </c>
      <c r="B16972">
        <v>22.07</v>
      </c>
    </row>
    <row r="16973" spans="1:2" x14ac:dyDescent="0.2">
      <c r="A16973" t="s">
        <v>18150</v>
      </c>
      <c r="B16973">
        <v>25.8</v>
      </c>
    </row>
    <row r="16974" spans="1:2" x14ac:dyDescent="0.2">
      <c r="A16974" t="s">
        <v>53838</v>
      </c>
      <c r="B16974">
        <v>24.07</v>
      </c>
    </row>
    <row r="16975" spans="1:2" x14ac:dyDescent="0.2">
      <c r="A16975" t="s">
        <v>18151</v>
      </c>
      <c r="B16975">
        <v>5.07</v>
      </c>
    </row>
    <row r="16976" spans="1:2" x14ac:dyDescent="0.2">
      <c r="A16976" t="s">
        <v>53839</v>
      </c>
      <c r="B16976">
        <v>4.58</v>
      </c>
    </row>
    <row r="16977" spans="1:2" x14ac:dyDescent="0.2">
      <c r="A16977" t="s">
        <v>18152</v>
      </c>
      <c r="B16977">
        <v>5.85</v>
      </c>
    </row>
    <row r="16978" spans="1:2" x14ac:dyDescent="0.2">
      <c r="A16978" t="s">
        <v>53840</v>
      </c>
      <c r="B16978">
        <v>5.26</v>
      </c>
    </row>
    <row r="16979" spans="1:2" x14ac:dyDescent="0.2">
      <c r="A16979" t="s">
        <v>18153</v>
      </c>
      <c r="B16979">
        <v>7.48</v>
      </c>
    </row>
    <row r="16980" spans="1:2" x14ac:dyDescent="0.2">
      <c r="A16980" t="s">
        <v>53841</v>
      </c>
      <c r="B16980">
        <v>6.79</v>
      </c>
    </row>
    <row r="16981" spans="1:2" x14ac:dyDescent="0.2">
      <c r="A16981" t="s">
        <v>18154</v>
      </c>
      <c r="B16981">
        <v>8.86</v>
      </c>
    </row>
    <row r="16982" spans="1:2" x14ac:dyDescent="0.2">
      <c r="A16982" t="s">
        <v>53842</v>
      </c>
      <c r="B16982">
        <v>8.07</v>
      </c>
    </row>
    <row r="16983" spans="1:2" x14ac:dyDescent="0.2">
      <c r="A16983" t="s">
        <v>18155</v>
      </c>
      <c r="B16983">
        <v>10.26</v>
      </c>
    </row>
    <row r="16984" spans="1:2" x14ac:dyDescent="0.2">
      <c r="A16984" t="s">
        <v>53843</v>
      </c>
      <c r="B16984">
        <v>9.3699999999999992</v>
      </c>
    </row>
    <row r="16985" spans="1:2" x14ac:dyDescent="0.2">
      <c r="A16985" t="s">
        <v>18156</v>
      </c>
      <c r="B16985">
        <v>13.13</v>
      </c>
    </row>
    <row r="16986" spans="1:2" x14ac:dyDescent="0.2">
      <c r="A16986" t="s">
        <v>53844</v>
      </c>
      <c r="B16986">
        <v>12.04</v>
      </c>
    </row>
    <row r="16987" spans="1:2" x14ac:dyDescent="0.2">
      <c r="A16987" t="s">
        <v>18157</v>
      </c>
      <c r="B16987">
        <v>17.940000000000001</v>
      </c>
    </row>
    <row r="16988" spans="1:2" x14ac:dyDescent="0.2">
      <c r="A16988" t="s">
        <v>53845</v>
      </c>
      <c r="B16988">
        <v>16.66</v>
      </c>
    </row>
    <row r="16989" spans="1:2" x14ac:dyDescent="0.2">
      <c r="A16989" t="s">
        <v>18158</v>
      </c>
      <c r="B16989">
        <v>24.8</v>
      </c>
    </row>
    <row r="16990" spans="1:2" x14ac:dyDescent="0.2">
      <c r="A16990" t="s">
        <v>53846</v>
      </c>
      <c r="B16990">
        <v>23.32</v>
      </c>
    </row>
    <row r="16991" spans="1:2" x14ac:dyDescent="0.2">
      <c r="A16991" t="s">
        <v>18159</v>
      </c>
      <c r="B16991">
        <v>27.08</v>
      </c>
    </row>
    <row r="16992" spans="1:2" x14ac:dyDescent="0.2">
      <c r="A16992" t="s">
        <v>53847</v>
      </c>
      <c r="B16992">
        <v>25.35</v>
      </c>
    </row>
    <row r="16993" spans="1:2" x14ac:dyDescent="0.2">
      <c r="A16993" t="s">
        <v>18160</v>
      </c>
      <c r="B16993">
        <v>3.01</v>
      </c>
    </row>
    <row r="16994" spans="1:2" x14ac:dyDescent="0.2">
      <c r="A16994" t="s">
        <v>53848</v>
      </c>
      <c r="B16994">
        <v>2.72</v>
      </c>
    </row>
    <row r="16995" spans="1:2" x14ac:dyDescent="0.2">
      <c r="A16995" t="s">
        <v>18161</v>
      </c>
      <c r="B16995">
        <v>3.94</v>
      </c>
    </row>
    <row r="16996" spans="1:2" x14ac:dyDescent="0.2">
      <c r="A16996" t="s">
        <v>53849</v>
      </c>
      <c r="B16996">
        <v>3.54</v>
      </c>
    </row>
    <row r="16997" spans="1:2" x14ac:dyDescent="0.2">
      <c r="A16997" t="s">
        <v>18162</v>
      </c>
      <c r="B16997">
        <v>5.0199999999999996</v>
      </c>
    </row>
    <row r="16998" spans="1:2" x14ac:dyDescent="0.2">
      <c r="A16998" t="s">
        <v>53850</v>
      </c>
      <c r="B16998">
        <v>4.53</v>
      </c>
    </row>
    <row r="16999" spans="1:2" x14ac:dyDescent="0.2">
      <c r="A16999" t="s">
        <v>18163</v>
      </c>
      <c r="B16999">
        <v>17.57</v>
      </c>
    </row>
    <row r="17000" spans="1:2" x14ac:dyDescent="0.2">
      <c r="A17000" t="s">
        <v>53851</v>
      </c>
      <c r="B17000">
        <v>16.829999999999998</v>
      </c>
    </row>
    <row r="17001" spans="1:2" x14ac:dyDescent="0.2">
      <c r="A17001" t="s">
        <v>18164</v>
      </c>
      <c r="B17001">
        <v>27.01</v>
      </c>
    </row>
    <row r="17002" spans="1:2" x14ac:dyDescent="0.2">
      <c r="A17002" t="s">
        <v>53852</v>
      </c>
      <c r="B17002">
        <v>26.12</v>
      </c>
    </row>
    <row r="17003" spans="1:2" x14ac:dyDescent="0.2">
      <c r="A17003" t="s">
        <v>18165</v>
      </c>
      <c r="B17003">
        <v>38.909999999999997</v>
      </c>
    </row>
    <row r="17004" spans="1:2" x14ac:dyDescent="0.2">
      <c r="A17004" t="s">
        <v>53853</v>
      </c>
      <c r="B17004">
        <v>38.03</v>
      </c>
    </row>
    <row r="17005" spans="1:2" x14ac:dyDescent="0.2">
      <c r="A17005" t="s">
        <v>18166</v>
      </c>
      <c r="B17005">
        <v>18.78</v>
      </c>
    </row>
    <row r="17006" spans="1:2" x14ac:dyDescent="0.2">
      <c r="A17006" t="s">
        <v>53854</v>
      </c>
      <c r="B17006">
        <v>18.04</v>
      </c>
    </row>
    <row r="17007" spans="1:2" x14ac:dyDescent="0.2">
      <c r="A17007" t="s">
        <v>18167</v>
      </c>
      <c r="B17007">
        <v>29.04</v>
      </c>
    </row>
    <row r="17008" spans="1:2" x14ac:dyDescent="0.2">
      <c r="A17008" t="s">
        <v>53855</v>
      </c>
      <c r="B17008">
        <v>28.16</v>
      </c>
    </row>
    <row r="17009" spans="1:2" x14ac:dyDescent="0.2">
      <c r="A17009" t="s">
        <v>18168</v>
      </c>
      <c r="B17009">
        <v>42.14</v>
      </c>
    </row>
    <row r="17010" spans="1:2" x14ac:dyDescent="0.2">
      <c r="A17010" t="s">
        <v>53856</v>
      </c>
      <c r="B17010">
        <v>41.25</v>
      </c>
    </row>
    <row r="17011" spans="1:2" x14ac:dyDescent="0.2">
      <c r="A17011" t="s">
        <v>18169</v>
      </c>
      <c r="B17011">
        <v>58.64</v>
      </c>
    </row>
    <row r="17012" spans="1:2" x14ac:dyDescent="0.2">
      <c r="A17012" t="s">
        <v>53857</v>
      </c>
      <c r="B17012">
        <v>57.75</v>
      </c>
    </row>
    <row r="17013" spans="1:2" x14ac:dyDescent="0.2">
      <c r="A17013" t="s">
        <v>18170</v>
      </c>
      <c r="B17013">
        <v>36.619999999999997</v>
      </c>
    </row>
    <row r="17014" spans="1:2" x14ac:dyDescent="0.2">
      <c r="A17014" t="s">
        <v>53858</v>
      </c>
      <c r="B17014">
        <v>34.54</v>
      </c>
    </row>
    <row r="17015" spans="1:2" x14ac:dyDescent="0.2">
      <c r="A17015" t="s">
        <v>18171</v>
      </c>
      <c r="B17015">
        <v>73.459999999999994</v>
      </c>
    </row>
    <row r="17016" spans="1:2" x14ac:dyDescent="0.2">
      <c r="A17016" t="s">
        <v>53859</v>
      </c>
      <c r="B17016">
        <v>69.28</v>
      </c>
    </row>
    <row r="17017" spans="1:2" x14ac:dyDescent="0.2">
      <c r="A17017" t="s">
        <v>18172</v>
      </c>
      <c r="B17017">
        <v>109.88</v>
      </c>
    </row>
    <row r="17018" spans="1:2" x14ac:dyDescent="0.2">
      <c r="A17018" t="s">
        <v>53860</v>
      </c>
      <c r="B17018">
        <v>103.64</v>
      </c>
    </row>
    <row r="17019" spans="1:2" x14ac:dyDescent="0.2">
      <c r="A17019" t="s">
        <v>18173</v>
      </c>
      <c r="B17019">
        <v>36.659999999999997</v>
      </c>
    </row>
    <row r="17020" spans="1:2" x14ac:dyDescent="0.2">
      <c r="A17020" t="s">
        <v>53861</v>
      </c>
      <c r="B17020">
        <v>35.869999999999997</v>
      </c>
    </row>
    <row r="17021" spans="1:2" x14ac:dyDescent="0.2">
      <c r="A17021" t="s">
        <v>18174</v>
      </c>
      <c r="B17021">
        <v>27.32</v>
      </c>
    </row>
    <row r="17022" spans="1:2" x14ac:dyDescent="0.2">
      <c r="A17022" t="s">
        <v>53862</v>
      </c>
      <c r="B17022">
        <v>26.53</v>
      </c>
    </row>
    <row r="17023" spans="1:2" x14ac:dyDescent="0.2">
      <c r="A17023" t="s">
        <v>18175</v>
      </c>
      <c r="B17023">
        <v>2</v>
      </c>
    </row>
    <row r="17024" spans="1:2" x14ac:dyDescent="0.2">
      <c r="A17024" t="s">
        <v>53863</v>
      </c>
      <c r="B17024">
        <v>1.85</v>
      </c>
    </row>
    <row r="17025" spans="1:2" x14ac:dyDescent="0.2">
      <c r="A17025" t="s">
        <v>18176</v>
      </c>
      <c r="B17025">
        <v>2.31</v>
      </c>
    </row>
    <row r="17026" spans="1:2" x14ac:dyDescent="0.2">
      <c r="A17026" t="s">
        <v>53864</v>
      </c>
      <c r="B17026">
        <v>2.16</v>
      </c>
    </row>
    <row r="17027" spans="1:2" x14ac:dyDescent="0.2">
      <c r="A17027" t="s">
        <v>18177</v>
      </c>
      <c r="B17027">
        <v>3.3</v>
      </c>
    </row>
    <row r="17028" spans="1:2" x14ac:dyDescent="0.2">
      <c r="A17028" t="s">
        <v>53865</v>
      </c>
      <c r="B17028">
        <v>3.15</v>
      </c>
    </row>
    <row r="17029" spans="1:2" x14ac:dyDescent="0.2">
      <c r="A17029" t="s">
        <v>18179</v>
      </c>
      <c r="B17029">
        <v>4.87</v>
      </c>
    </row>
    <row r="17030" spans="1:2" x14ac:dyDescent="0.2">
      <c r="A17030" t="s">
        <v>53866</v>
      </c>
      <c r="B17030">
        <v>4.62</v>
      </c>
    </row>
    <row r="17031" spans="1:2" x14ac:dyDescent="0.2">
      <c r="A17031" t="s">
        <v>18180</v>
      </c>
      <c r="B17031">
        <v>5.48</v>
      </c>
    </row>
    <row r="17032" spans="1:2" x14ac:dyDescent="0.2">
      <c r="A17032" t="s">
        <v>53867</v>
      </c>
      <c r="B17032">
        <v>5.18</v>
      </c>
    </row>
    <row r="17033" spans="1:2" x14ac:dyDescent="0.2">
      <c r="A17033" t="s">
        <v>18181</v>
      </c>
      <c r="B17033">
        <v>6.86</v>
      </c>
    </row>
    <row r="17034" spans="1:2" x14ac:dyDescent="0.2">
      <c r="A17034" t="s">
        <v>53868</v>
      </c>
      <c r="B17034">
        <v>6.51</v>
      </c>
    </row>
    <row r="17035" spans="1:2" x14ac:dyDescent="0.2">
      <c r="A17035" t="s">
        <v>18182</v>
      </c>
      <c r="B17035">
        <v>10.51</v>
      </c>
    </row>
    <row r="17036" spans="1:2" x14ac:dyDescent="0.2">
      <c r="A17036" t="s">
        <v>53869</v>
      </c>
      <c r="B17036">
        <v>10.119999999999999</v>
      </c>
    </row>
    <row r="17037" spans="1:2" x14ac:dyDescent="0.2">
      <c r="A17037" t="s">
        <v>18183</v>
      </c>
      <c r="B17037">
        <v>13.49</v>
      </c>
    </row>
    <row r="17038" spans="1:2" x14ac:dyDescent="0.2">
      <c r="A17038" t="s">
        <v>53870</v>
      </c>
      <c r="B17038">
        <v>13.04</v>
      </c>
    </row>
    <row r="17039" spans="1:2" x14ac:dyDescent="0.2">
      <c r="A17039" t="s">
        <v>18184</v>
      </c>
      <c r="B17039">
        <v>15.22</v>
      </c>
    </row>
    <row r="17040" spans="1:2" x14ac:dyDescent="0.2">
      <c r="A17040" t="s">
        <v>53871</v>
      </c>
      <c r="B17040">
        <v>14.67</v>
      </c>
    </row>
    <row r="17041" spans="1:2" x14ac:dyDescent="0.2">
      <c r="A17041" t="s">
        <v>18185</v>
      </c>
      <c r="B17041">
        <v>28.62</v>
      </c>
    </row>
    <row r="17042" spans="1:2" x14ac:dyDescent="0.2">
      <c r="A17042" t="s">
        <v>53872</v>
      </c>
      <c r="B17042">
        <v>27.98</v>
      </c>
    </row>
    <row r="17043" spans="1:2" x14ac:dyDescent="0.2">
      <c r="A17043" t="s">
        <v>18186</v>
      </c>
      <c r="B17043">
        <v>35.380000000000003</v>
      </c>
    </row>
    <row r="17044" spans="1:2" x14ac:dyDescent="0.2">
      <c r="A17044" t="s">
        <v>53873</v>
      </c>
      <c r="B17044">
        <v>34.64</v>
      </c>
    </row>
    <row r="17045" spans="1:2" x14ac:dyDescent="0.2">
      <c r="A17045" t="s">
        <v>18188</v>
      </c>
      <c r="B17045">
        <v>5.5</v>
      </c>
    </row>
    <row r="17046" spans="1:2" x14ac:dyDescent="0.2">
      <c r="A17046" t="s">
        <v>53874</v>
      </c>
      <c r="B17046">
        <v>5.5</v>
      </c>
    </row>
    <row r="17047" spans="1:2" x14ac:dyDescent="0.2">
      <c r="A17047" t="s">
        <v>18189</v>
      </c>
      <c r="B17047">
        <v>7.55</v>
      </c>
    </row>
    <row r="17048" spans="1:2" x14ac:dyDescent="0.2">
      <c r="A17048" t="s">
        <v>53875</v>
      </c>
      <c r="B17048">
        <v>7.55</v>
      </c>
    </row>
    <row r="17049" spans="1:2" x14ac:dyDescent="0.2">
      <c r="A17049" t="s">
        <v>18190</v>
      </c>
      <c r="B17049">
        <v>10.11</v>
      </c>
    </row>
    <row r="17050" spans="1:2" x14ac:dyDescent="0.2">
      <c r="A17050" t="s">
        <v>53876</v>
      </c>
      <c r="B17050">
        <v>10.11</v>
      </c>
    </row>
    <row r="17051" spans="1:2" x14ac:dyDescent="0.2">
      <c r="A17051" t="s">
        <v>18191</v>
      </c>
      <c r="B17051">
        <v>14.34</v>
      </c>
    </row>
    <row r="17052" spans="1:2" x14ac:dyDescent="0.2">
      <c r="A17052" t="s">
        <v>53877</v>
      </c>
      <c r="B17052">
        <v>14.34</v>
      </c>
    </row>
    <row r="17053" spans="1:2" x14ac:dyDescent="0.2">
      <c r="A17053" t="s">
        <v>18192</v>
      </c>
      <c r="B17053">
        <v>17.14</v>
      </c>
    </row>
    <row r="17054" spans="1:2" x14ac:dyDescent="0.2">
      <c r="A17054" t="s">
        <v>53878</v>
      </c>
      <c r="B17054">
        <v>17.14</v>
      </c>
    </row>
    <row r="17055" spans="1:2" x14ac:dyDescent="0.2">
      <c r="A17055" t="s">
        <v>18193</v>
      </c>
      <c r="B17055">
        <v>20.81</v>
      </c>
    </row>
    <row r="17056" spans="1:2" x14ac:dyDescent="0.2">
      <c r="A17056" t="s">
        <v>53879</v>
      </c>
      <c r="B17056">
        <v>20.81</v>
      </c>
    </row>
    <row r="17057" spans="1:2" x14ac:dyDescent="0.2">
      <c r="A17057" t="s">
        <v>18194</v>
      </c>
      <c r="B17057">
        <v>0.35</v>
      </c>
    </row>
    <row r="17058" spans="1:2" x14ac:dyDescent="0.2">
      <c r="A17058" t="s">
        <v>53880</v>
      </c>
      <c r="B17058">
        <v>0.35</v>
      </c>
    </row>
    <row r="17059" spans="1:2" x14ac:dyDescent="0.2">
      <c r="A17059" t="s">
        <v>18195</v>
      </c>
      <c r="B17059">
        <v>1.79</v>
      </c>
    </row>
    <row r="17060" spans="1:2" x14ac:dyDescent="0.2">
      <c r="A17060" t="s">
        <v>53881</v>
      </c>
      <c r="B17060">
        <v>1.79</v>
      </c>
    </row>
    <row r="17061" spans="1:2" x14ac:dyDescent="0.2">
      <c r="A17061" t="s">
        <v>18196</v>
      </c>
      <c r="B17061">
        <v>1.82</v>
      </c>
    </row>
    <row r="17062" spans="1:2" x14ac:dyDescent="0.2">
      <c r="A17062" t="s">
        <v>53882</v>
      </c>
      <c r="B17062">
        <v>1.82</v>
      </c>
    </row>
    <row r="17063" spans="1:2" x14ac:dyDescent="0.2">
      <c r="A17063" t="s">
        <v>18197</v>
      </c>
      <c r="B17063">
        <v>2.78</v>
      </c>
    </row>
    <row r="17064" spans="1:2" x14ac:dyDescent="0.2">
      <c r="A17064" t="s">
        <v>53883</v>
      </c>
      <c r="B17064">
        <v>2.78</v>
      </c>
    </row>
    <row r="17065" spans="1:2" x14ac:dyDescent="0.2">
      <c r="A17065" t="s">
        <v>18198</v>
      </c>
      <c r="B17065">
        <v>2.87</v>
      </c>
    </row>
    <row r="17066" spans="1:2" x14ac:dyDescent="0.2">
      <c r="A17066" t="s">
        <v>53884</v>
      </c>
      <c r="B17066">
        <v>2.87</v>
      </c>
    </row>
    <row r="17067" spans="1:2" x14ac:dyDescent="0.2">
      <c r="A17067" t="s">
        <v>18199</v>
      </c>
      <c r="B17067">
        <v>3.65</v>
      </c>
    </row>
    <row r="17068" spans="1:2" x14ac:dyDescent="0.2">
      <c r="A17068" t="s">
        <v>53885</v>
      </c>
      <c r="B17068">
        <v>3.65</v>
      </c>
    </row>
    <row r="17069" spans="1:2" x14ac:dyDescent="0.2">
      <c r="A17069" t="s">
        <v>18200</v>
      </c>
      <c r="B17069">
        <v>3.86</v>
      </c>
    </row>
    <row r="17070" spans="1:2" x14ac:dyDescent="0.2">
      <c r="A17070" t="s">
        <v>53886</v>
      </c>
      <c r="B17070">
        <v>3.86</v>
      </c>
    </row>
    <row r="17071" spans="1:2" x14ac:dyDescent="0.2">
      <c r="A17071" t="s">
        <v>18201</v>
      </c>
      <c r="B17071">
        <v>3.66</v>
      </c>
    </row>
    <row r="17072" spans="1:2" x14ac:dyDescent="0.2">
      <c r="A17072" t="s">
        <v>53887</v>
      </c>
      <c r="B17072">
        <v>3.66</v>
      </c>
    </row>
    <row r="17073" spans="1:2" x14ac:dyDescent="0.2">
      <c r="A17073" t="s">
        <v>18202</v>
      </c>
      <c r="B17073">
        <v>7.59</v>
      </c>
    </row>
    <row r="17074" spans="1:2" x14ac:dyDescent="0.2">
      <c r="A17074" t="s">
        <v>53888</v>
      </c>
      <c r="B17074">
        <v>7.59</v>
      </c>
    </row>
    <row r="17075" spans="1:2" x14ac:dyDescent="0.2">
      <c r="A17075" t="s">
        <v>18203</v>
      </c>
      <c r="B17075">
        <v>9.5399999999999991</v>
      </c>
    </row>
    <row r="17076" spans="1:2" x14ac:dyDescent="0.2">
      <c r="A17076" t="s">
        <v>53889</v>
      </c>
      <c r="B17076">
        <v>9.5399999999999991</v>
      </c>
    </row>
    <row r="17077" spans="1:2" x14ac:dyDescent="0.2">
      <c r="A17077" t="s">
        <v>18204</v>
      </c>
      <c r="B17077">
        <v>8.99</v>
      </c>
    </row>
    <row r="17078" spans="1:2" x14ac:dyDescent="0.2">
      <c r="A17078" t="s">
        <v>53890</v>
      </c>
      <c r="B17078">
        <v>8.99</v>
      </c>
    </row>
    <row r="17079" spans="1:2" x14ac:dyDescent="0.2">
      <c r="A17079" t="s">
        <v>18205</v>
      </c>
      <c r="B17079">
        <v>0.59</v>
      </c>
    </row>
    <row r="17080" spans="1:2" x14ac:dyDescent="0.2">
      <c r="A17080" t="s">
        <v>53891</v>
      </c>
      <c r="B17080">
        <v>0.59</v>
      </c>
    </row>
    <row r="17081" spans="1:2" x14ac:dyDescent="0.2">
      <c r="A17081" t="s">
        <v>18206</v>
      </c>
      <c r="B17081">
        <v>1.08</v>
      </c>
    </row>
    <row r="17082" spans="1:2" x14ac:dyDescent="0.2">
      <c r="A17082" t="s">
        <v>53892</v>
      </c>
      <c r="B17082">
        <v>1.08</v>
      </c>
    </row>
    <row r="17083" spans="1:2" x14ac:dyDescent="0.2">
      <c r="A17083" t="s">
        <v>18207</v>
      </c>
      <c r="B17083">
        <v>1.58</v>
      </c>
    </row>
    <row r="17084" spans="1:2" x14ac:dyDescent="0.2">
      <c r="A17084" t="s">
        <v>53893</v>
      </c>
      <c r="B17084">
        <v>1.58</v>
      </c>
    </row>
    <row r="17085" spans="1:2" x14ac:dyDescent="0.2">
      <c r="A17085" t="s">
        <v>18208</v>
      </c>
      <c r="B17085">
        <v>4.66</v>
      </c>
    </row>
    <row r="17086" spans="1:2" x14ac:dyDescent="0.2">
      <c r="A17086" t="s">
        <v>53894</v>
      </c>
      <c r="B17086">
        <v>4.66</v>
      </c>
    </row>
    <row r="17087" spans="1:2" x14ac:dyDescent="0.2">
      <c r="A17087" t="s">
        <v>18209</v>
      </c>
      <c r="B17087">
        <v>6.04</v>
      </c>
    </row>
    <row r="17088" spans="1:2" x14ac:dyDescent="0.2">
      <c r="A17088" t="s">
        <v>53895</v>
      </c>
      <c r="B17088">
        <v>6.04</v>
      </c>
    </row>
    <row r="17089" spans="1:2" x14ac:dyDescent="0.2">
      <c r="A17089" t="s">
        <v>18210</v>
      </c>
      <c r="B17089">
        <v>11.7</v>
      </c>
    </row>
    <row r="17090" spans="1:2" x14ac:dyDescent="0.2">
      <c r="A17090" t="s">
        <v>53896</v>
      </c>
      <c r="B17090">
        <v>11.7</v>
      </c>
    </row>
    <row r="17091" spans="1:2" x14ac:dyDescent="0.2">
      <c r="A17091" t="s">
        <v>18211</v>
      </c>
      <c r="B17091">
        <v>15.29</v>
      </c>
    </row>
    <row r="17092" spans="1:2" x14ac:dyDescent="0.2">
      <c r="A17092" t="s">
        <v>53897</v>
      </c>
      <c r="B17092">
        <v>15.29</v>
      </c>
    </row>
    <row r="17093" spans="1:2" x14ac:dyDescent="0.2">
      <c r="A17093" t="s">
        <v>18212</v>
      </c>
      <c r="B17093">
        <v>42.1</v>
      </c>
    </row>
    <row r="17094" spans="1:2" x14ac:dyDescent="0.2">
      <c r="A17094" t="s">
        <v>53898</v>
      </c>
      <c r="B17094">
        <v>42.1</v>
      </c>
    </row>
    <row r="17095" spans="1:2" x14ac:dyDescent="0.2">
      <c r="A17095" t="s">
        <v>18213</v>
      </c>
      <c r="B17095">
        <v>1.87</v>
      </c>
    </row>
    <row r="17096" spans="1:2" x14ac:dyDescent="0.2">
      <c r="A17096" t="s">
        <v>53899</v>
      </c>
      <c r="B17096">
        <v>1.87</v>
      </c>
    </row>
    <row r="17097" spans="1:2" x14ac:dyDescent="0.2">
      <c r="A17097" t="s">
        <v>18214</v>
      </c>
      <c r="B17097">
        <v>2.23</v>
      </c>
    </row>
    <row r="17098" spans="1:2" x14ac:dyDescent="0.2">
      <c r="A17098" t="s">
        <v>53900</v>
      </c>
      <c r="B17098">
        <v>2.23</v>
      </c>
    </row>
    <row r="17099" spans="1:2" x14ac:dyDescent="0.2">
      <c r="A17099" t="s">
        <v>18215</v>
      </c>
      <c r="B17099">
        <v>3.95</v>
      </c>
    </row>
    <row r="17100" spans="1:2" x14ac:dyDescent="0.2">
      <c r="A17100" t="s">
        <v>53901</v>
      </c>
      <c r="B17100">
        <v>3.95</v>
      </c>
    </row>
    <row r="17101" spans="1:2" x14ac:dyDescent="0.2">
      <c r="A17101" t="s">
        <v>18216</v>
      </c>
      <c r="B17101">
        <v>9.92</v>
      </c>
    </row>
    <row r="17102" spans="1:2" x14ac:dyDescent="0.2">
      <c r="A17102" t="s">
        <v>53902</v>
      </c>
      <c r="B17102">
        <v>9.92</v>
      </c>
    </row>
    <row r="17103" spans="1:2" x14ac:dyDescent="0.2">
      <c r="A17103" t="s">
        <v>18217</v>
      </c>
      <c r="B17103">
        <v>12.53</v>
      </c>
    </row>
    <row r="17104" spans="1:2" x14ac:dyDescent="0.2">
      <c r="A17104" t="s">
        <v>53903</v>
      </c>
      <c r="B17104">
        <v>12.53</v>
      </c>
    </row>
    <row r="17105" spans="1:2" x14ac:dyDescent="0.2">
      <c r="A17105" t="s">
        <v>18218</v>
      </c>
      <c r="B17105">
        <v>18.739999999999998</v>
      </c>
    </row>
    <row r="17106" spans="1:2" x14ac:dyDescent="0.2">
      <c r="A17106" t="s">
        <v>53904</v>
      </c>
      <c r="B17106">
        <v>18.739999999999998</v>
      </c>
    </row>
    <row r="17107" spans="1:2" x14ac:dyDescent="0.2">
      <c r="A17107" t="s">
        <v>18219</v>
      </c>
      <c r="B17107">
        <v>2.6</v>
      </c>
    </row>
    <row r="17108" spans="1:2" x14ac:dyDescent="0.2">
      <c r="A17108" t="s">
        <v>53905</v>
      </c>
      <c r="B17108">
        <v>2.6</v>
      </c>
    </row>
    <row r="17109" spans="1:2" x14ac:dyDescent="0.2">
      <c r="A17109" t="s">
        <v>18220</v>
      </c>
      <c r="B17109">
        <v>4.4800000000000004</v>
      </c>
    </row>
    <row r="17110" spans="1:2" x14ac:dyDescent="0.2">
      <c r="A17110" t="s">
        <v>53906</v>
      </c>
      <c r="B17110">
        <v>4.4800000000000004</v>
      </c>
    </row>
    <row r="17111" spans="1:2" x14ac:dyDescent="0.2">
      <c r="A17111" t="s">
        <v>18221</v>
      </c>
      <c r="B17111">
        <v>4.88</v>
      </c>
    </row>
    <row r="17112" spans="1:2" x14ac:dyDescent="0.2">
      <c r="A17112" t="s">
        <v>53907</v>
      </c>
      <c r="B17112">
        <v>4.88</v>
      </c>
    </row>
    <row r="17113" spans="1:2" x14ac:dyDescent="0.2">
      <c r="A17113" t="s">
        <v>18222</v>
      </c>
      <c r="B17113">
        <v>5.79</v>
      </c>
    </row>
    <row r="17114" spans="1:2" x14ac:dyDescent="0.2">
      <c r="A17114" t="s">
        <v>53908</v>
      </c>
      <c r="B17114">
        <v>5.79</v>
      </c>
    </row>
    <row r="17115" spans="1:2" x14ac:dyDescent="0.2">
      <c r="A17115" t="s">
        <v>18223</v>
      </c>
      <c r="B17115">
        <v>7.2</v>
      </c>
    </row>
    <row r="17116" spans="1:2" x14ac:dyDescent="0.2">
      <c r="A17116" t="s">
        <v>53909</v>
      </c>
      <c r="B17116">
        <v>7.2</v>
      </c>
    </row>
    <row r="17117" spans="1:2" x14ac:dyDescent="0.2">
      <c r="A17117" t="s">
        <v>18224</v>
      </c>
      <c r="B17117">
        <v>9.24</v>
      </c>
    </row>
    <row r="17118" spans="1:2" x14ac:dyDescent="0.2">
      <c r="A17118" t="s">
        <v>53910</v>
      </c>
      <c r="B17118">
        <v>9.24</v>
      </c>
    </row>
    <row r="17119" spans="1:2" x14ac:dyDescent="0.2">
      <c r="A17119" t="s">
        <v>18225</v>
      </c>
      <c r="B17119">
        <v>53.82</v>
      </c>
    </row>
    <row r="17120" spans="1:2" x14ac:dyDescent="0.2">
      <c r="A17120" t="s">
        <v>53911</v>
      </c>
      <c r="B17120">
        <v>53.82</v>
      </c>
    </row>
    <row r="17121" spans="1:2" x14ac:dyDescent="0.2">
      <c r="A17121" t="s">
        <v>18226</v>
      </c>
      <c r="B17121">
        <v>60.86</v>
      </c>
    </row>
    <row r="17122" spans="1:2" x14ac:dyDescent="0.2">
      <c r="A17122" t="s">
        <v>53912</v>
      </c>
      <c r="B17122">
        <v>60.86</v>
      </c>
    </row>
    <row r="17123" spans="1:2" x14ac:dyDescent="0.2">
      <c r="A17123" t="s">
        <v>18227</v>
      </c>
      <c r="B17123">
        <v>124.42</v>
      </c>
    </row>
    <row r="17124" spans="1:2" x14ac:dyDescent="0.2">
      <c r="A17124" t="s">
        <v>53913</v>
      </c>
      <c r="B17124">
        <v>124.42</v>
      </c>
    </row>
    <row r="17125" spans="1:2" x14ac:dyDescent="0.2">
      <c r="A17125" t="s">
        <v>18228</v>
      </c>
      <c r="B17125">
        <v>1.93</v>
      </c>
    </row>
    <row r="17126" spans="1:2" x14ac:dyDescent="0.2">
      <c r="A17126" t="s">
        <v>53914</v>
      </c>
      <c r="B17126">
        <v>1.93</v>
      </c>
    </row>
    <row r="17127" spans="1:2" x14ac:dyDescent="0.2">
      <c r="A17127" t="s">
        <v>18229</v>
      </c>
      <c r="B17127">
        <v>2.41</v>
      </c>
    </row>
    <row r="17128" spans="1:2" x14ac:dyDescent="0.2">
      <c r="A17128" t="s">
        <v>53915</v>
      </c>
      <c r="B17128">
        <v>2.41</v>
      </c>
    </row>
    <row r="17129" spans="1:2" x14ac:dyDescent="0.2">
      <c r="A17129" t="s">
        <v>18230</v>
      </c>
      <c r="B17129">
        <v>6.35</v>
      </c>
    </row>
    <row r="17130" spans="1:2" x14ac:dyDescent="0.2">
      <c r="A17130" t="s">
        <v>53916</v>
      </c>
      <c r="B17130">
        <v>6.35</v>
      </c>
    </row>
    <row r="17131" spans="1:2" x14ac:dyDescent="0.2">
      <c r="A17131" t="s">
        <v>18231</v>
      </c>
      <c r="B17131">
        <v>7.63</v>
      </c>
    </row>
    <row r="17132" spans="1:2" x14ac:dyDescent="0.2">
      <c r="A17132" t="s">
        <v>53917</v>
      </c>
      <c r="B17132">
        <v>7.63</v>
      </c>
    </row>
    <row r="17133" spans="1:2" x14ac:dyDescent="0.2">
      <c r="A17133" t="s">
        <v>18232</v>
      </c>
      <c r="B17133">
        <v>10.75</v>
      </c>
    </row>
    <row r="17134" spans="1:2" x14ac:dyDescent="0.2">
      <c r="A17134" t="s">
        <v>53918</v>
      </c>
      <c r="B17134">
        <v>10.75</v>
      </c>
    </row>
    <row r="17135" spans="1:2" x14ac:dyDescent="0.2">
      <c r="A17135" t="s">
        <v>18233</v>
      </c>
      <c r="B17135">
        <v>19.12</v>
      </c>
    </row>
    <row r="17136" spans="1:2" x14ac:dyDescent="0.2">
      <c r="A17136" t="s">
        <v>53919</v>
      </c>
      <c r="B17136">
        <v>19.12</v>
      </c>
    </row>
    <row r="17137" spans="1:2" x14ac:dyDescent="0.2">
      <c r="A17137" t="s">
        <v>18234</v>
      </c>
      <c r="B17137">
        <v>1.2</v>
      </c>
    </row>
    <row r="17138" spans="1:2" x14ac:dyDescent="0.2">
      <c r="A17138" t="s">
        <v>53920</v>
      </c>
      <c r="B17138">
        <v>1.2</v>
      </c>
    </row>
    <row r="17139" spans="1:2" x14ac:dyDescent="0.2">
      <c r="A17139" t="s">
        <v>18235</v>
      </c>
      <c r="B17139">
        <v>1.84</v>
      </c>
    </row>
    <row r="17140" spans="1:2" x14ac:dyDescent="0.2">
      <c r="A17140" t="s">
        <v>53921</v>
      </c>
      <c r="B17140">
        <v>1.84</v>
      </c>
    </row>
    <row r="17141" spans="1:2" x14ac:dyDescent="0.2">
      <c r="A17141" t="s">
        <v>18236</v>
      </c>
      <c r="B17141">
        <v>3.21</v>
      </c>
    </row>
    <row r="17142" spans="1:2" x14ac:dyDescent="0.2">
      <c r="A17142" t="s">
        <v>53922</v>
      </c>
      <c r="B17142">
        <v>3.21</v>
      </c>
    </row>
    <row r="17143" spans="1:2" x14ac:dyDescent="0.2">
      <c r="A17143" t="s">
        <v>18237</v>
      </c>
      <c r="B17143">
        <v>5.52</v>
      </c>
    </row>
    <row r="17144" spans="1:2" x14ac:dyDescent="0.2">
      <c r="A17144" t="s">
        <v>53923</v>
      </c>
      <c r="B17144">
        <v>5.52</v>
      </c>
    </row>
    <row r="17145" spans="1:2" x14ac:dyDescent="0.2">
      <c r="A17145" t="s">
        <v>18238</v>
      </c>
      <c r="B17145">
        <v>5.9</v>
      </c>
    </row>
    <row r="17146" spans="1:2" x14ac:dyDescent="0.2">
      <c r="A17146" t="s">
        <v>53924</v>
      </c>
      <c r="B17146">
        <v>5.9</v>
      </c>
    </row>
    <row r="17147" spans="1:2" x14ac:dyDescent="0.2">
      <c r="A17147" t="s">
        <v>18239</v>
      </c>
      <c r="B17147">
        <v>12.11</v>
      </c>
    </row>
    <row r="17148" spans="1:2" x14ac:dyDescent="0.2">
      <c r="A17148" t="s">
        <v>53925</v>
      </c>
      <c r="B17148">
        <v>12.11</v>
      </c>
    </row>
    <row r="17149" spans="1:2" x14ac:dyDescent="0.2">
      <c r="A17149" t="s">
        <v>18240</v>
      </c>
      <c r="B17149">
        <v>1.93</v>
      </c>
    </row>
    <row r="17150" spans="1:2" x14ac:dyDescent="0.2">
      <c r="A17150" t="s">
        <v>53926</v>
      </c>
      <c r="B17150">
        <v>1.93</v>
      </c>
    </row>
    <row r="17151" spans="1:2" x14ac:dyDescent="0.2">
      <c r="A17151" t="s">
        <v>18241</v>
      </c>
      <c r="B17151">
        <v>3.12</v>
      </c>
    </row>
    <row r="17152" spans="1:2" x14ac:dyDescent="0.2">
      <c r="A17152" t="s">
        <v>53927</v>
      </c>
      <c r="B17152">
        <v>3.12</v>
      </c>
    </row>
    <row r="17153" spans="1:2" x14ac:dyDescent="0.2">
      <c r="A17153" t="s">
        <v>18242</v>
      </c>
      <c r="B17153">
        <v>3.65</v>
      </c>
    </row>
    <row r="17154" spans="1:2" x14ac:dyDescent="0.2">
      <c r="A17154" t="s">
        <v>53928</v>
      </c>
      <c r="B17154">
        <v>3.65</v>
      </c>
    </row>
    <row r="17155" spans="1:2" x14ac:dyDescent="0.2">
      <c r="A17155" t="s">
        <v>18243</v>
      </c>
      <c r="B17155">
        <v>4.2300000000000004</v>
      </c>
    </row>
    <row r="17156" spans="1:2" x14ac:dyDescent="0.2">
      <c r="A17156" t="s">
        <v>53929</v>
      </c>
      <c r="B17156">
        <v>4.2300000000000004</v>
      </c>
    </row>
    <row r="17157" spans="1:2" x14ac:dyDescent="0.2">
      <c r="A17157" t="s">
        <v>18244</v>
      </c>
      <c r="B17157">
        <v>5.73</v>
      </c>
    </row>
    <row r="17158" spans="1:2" x14ac:dyDescent="0.2">
      <c r="A17158" t="s">
        <v>53930</v>
      </c>
      <c r="B17158">
        <v>5.73</v>
      </c>
    </row>
    <row r="17159" spans="1:2" x14ac:dyDescent="0.2">
      <c r="A17159" t="s">
        <v>18245</v>
      </c>
      <c r="B17159">
        <v>7.13</v>
      </c>
    </row>
    <row r="17160" spans="1:2" x14ac:dyDescent="0.2">
      <c r="A17160" t="s">
        <v>53931</v>
      </c>
      <c r="B17160">
        <v>7.13</v>
      </c>
    </row>
    <row r="17161" spans="1:2" x14ac:dyDescent="0.2">
      <c r="A17161" t="s">
        <v>18246</v>
      </c>
      <c r="B17161">
        <v>7.23</v>
      </c>
    </row>
    <row r="17162" spans="1:2" x14ac:dyDescent="0.2">
      <c r="A17162" t="s">
        <v>53932</v>
      </c>
      <c r="B17162">
        <v>7.23</v>
      </c>
    </row>
    <row r="17163" spans="1:2" x14ac:dyDescent="0.2">
      <c r="A17163" t="s">
        <v>18247</v>
      </c>
      <c r="B17163">
        <v>7.59</v>
      </c>
    </row>
    <row r="17164" spans="1:2" x14ac:dyDescent="0.2">
      <c r="A17164" t="s">
        <v>53933</v>
      </c>
      <c r="B17164">
        <v>7.59</v>
      </c>
    </row>
    <row r="17165" spans="1:2" x14ac:dyDescent="0.2">
      <c r="A17165" t="s">
        <v>18248</v>
      </c>
      <c r="B17165">
        <v>0.69</v>
      </c>
    </row>
    <row r="17166" spans="1:2" x14ac:dyDescent="0.2">
      <c r="A17166" t="s">
        <v>53934</v>
      </c>
      <c r="B17166">
        <v>0.69</v>
      </c>
    </row>
    <row r="17167" spans="1:2" x14ac:dyDescent="0.2">
      <c r="A17167" t="s">
        <v>18249</v>
      </c>
      <c r="B17167">
        <v>1.1100000000000001</v>
      </c>
    </row>
    <row r="17168" spans="1:2" x14ac:dyDescent="0.2">
      <c r="A17168" t="s">
        <v>53935</v>
      </c>
      <c r="B17168">
        <v>1.1100000000000001</v>
      </c>
    </row>
    <row r="17169" spans="1:2" x14ac:dyDescent="0.2">
      <c r="A17169" t="s">
        <v>18250</v>
      </c>
      <c r="B17169">
        <v>1.81</v>
      </c>
    </row>
    <row r="17170" spans="1:2" x14ac:dyDescent="0.2">
      <c r="A17170" t="s">
        <v>53936</v>
      </c>
      <c r="B17170">
        <v>1.81</v>
      </c>
    </row>
    <row r="17171" spans="1:2" x14ac:dyDescent="0.2">
      <c r="A17171" t="s">
        <v>18251</v>
      </c>
      <c r="B17171">
        <v>3.3</v>
      </c>
    </row>
    <row r="17172" spans="1:2" x14ac:dyDescent="0.2">
      <c r="A17172" t="s">
        <v>53937</v>
      </c>
      <c r="B17172">
        <v>3.3</v>
      </c>
    </row>
    <row r="17173" spans="1:2" x14ac:dyDescent="0.2">
      <c r="A17173" t="s">
        <v>18252</v>
      </c>
      <c r="B17173">
        <v>3.6</v>
      </c>
    </row>
    <row r="17174" spans="1:2" x14ac:dyDescent="0.2">
      <c r="A17174" t="s">
        <v>53938</v>
      </c>
      <c r="B17174">
        <v>3.6</v>
      </c>
    </row>
    <row r="17175" spans="1:2" x14ac:dyDescent="0.2">
      <c r="A17175" t="s">
        <v>18253</v>
      </c>
      <c r="B17175">
        <v>7.28</v>
      </c>
    </row>
    <row r="17176" spans="1:2" x14ac:dyDescent="0.2">
      <c r="A17176" t="s">
        <v>53939</v>
      </c>
      <c r="B17176">
        <v>7.28</v>
      </c>
    </row>
    <row r="17177" spans="1:2" x14ac:dyDescent="0.2">
      <c r="A17177" t="s">
        <v>18254</v>
      </c>
      <c r="B17177">
        <v>11.43</v>
      </c>
    </row>
    <row r="17178" spans="1:2" x14ac:dyDescent="0.2">
      <c r="A17178" t="s">
        <v>53940</v>
      </c>
      <c r="B17178">
        <v>11.43</v>
      </c>
    </row>
    <row r="17179" spans="1:2" x14ac:dyDescent="0.2">
      <c r="A17179" t="s">
        <v>18255</v>
      </c>
      <c r="B17179">
        <v>16.43</v>
      </c>
    </row>
    <row r="17180" spans="1:2" x14ac:dyDescent="0.2">
      <c r="A17180" t="s">
        <v>53941</v>
      </c>
      <c r="B17180">
        <v>16.43</v>
      </c>
    </row>
    <row r="17181" spans="1:2" x14ac:dyDescent="0.2">
      <c r="A17181" t="s">
        <v>18256</v>
      </c>
      <c r="B17181">
        <v>29.28</v>
      </c>
    </row>
    <row r="17182" spans="1:2" x14ac:dyDescent="0.2">
      <c r="A17182" t="s">
        <v>53942</v>
      </c>
      <c r="B17182">
        <v>29.28</v>
      </c>
    </row>
    <row r="17183" spans="1:2" x14ac:dyDescent="0.2">
      <c r="A17183" t="s">
        <v>18257</v>
      </c>
      <c r="B17183">
        <v>1.68</v>
      </c>
    </row>
    <row r="17184" spans="1:2" x14ac:dyDescent="0.2">
      <c r="A17184" t="s">
        <v>53943</v>
      </c>
      <c r="B17184">
        <v>1.68</v>
      </c>
    </row>
    <row r="17185" spans="1:2" x14ac:dyDescent="0.2">
      <c r="A17185" t="s">
        <v>18258</v>
      </c>
      <c r="B17185">
        <v>2.17</v>
      </c>
    </row>
    <row r="17186" spans="1:2" x14ac:dyDescent="0.2">
      <c r="A17186" t="s">
        <v>53944</v>
      </c>
      <c r="B17186">
        <v>2.17</v>
      </c>
    </row>
    <row r="17187" spans="1:2" x14ac:dyDescent="0.2">
      <c r="A17187" t="s">
        <v>18259</v>
      </c>
      <c r="B17187">
        <v>6.9</v>
      </c>
    </row>
    <row r="17188" spans="1:2" x14ac:dyDescent="0.2">
      <c r="A17188" t="s">
        <v>53945</v>
      </c>
      <c r="B17188">
        <v>6.9</v>
      </c>
    </row>
    <row r="17189" spans="1:2" x14ac:dyDescent="0.2">
      <c r="A17189" t="s">
        <v>18260</v>
      </c>
      <c r="B17189">
        <v>6.84</v>
      </c>
    </row>
    <row r="17190" spans="1:2" x14ac:dyDescent="0.2">
      <c r="A17190" t="s">
        <v>53946</v>
      </c>
      <c r="B17190">
        <v>6.84</v>
      </c>
    </row>
    <row r="17191" spans="1:2" x14ac:dyDescent="0.2">
      <c r="A17191" t="s">
        <v>18261</v>
      </c>
      <c r="B17191">
        <v>19.12</v>
      </c>
    </row>
    <row r="17192" spans="1:2" x14ac:dyDescent="0.2">
      <c r="A17192" t="s">
        <v>53947</v>
      </c>
      <c r="B17192">
        <v>19.12</v>
      </c>
    </row>
    <row r="17193" spans="1:2" x14ac:dyDescent="0.2">
      <c r="A17193" t="s">
        <v>18262</v>
      </c>
      <c r="B17193">
        <v>0.48</v>
      </c>
    </row>
    <row r="17194" spans="1:2" x14ac:dyDescent="0.2">
      <c r="A17194" t="s">
        <v>53948</v>
      </c>
      <c r="B17194">
        <v>0.48</v>
      </c>
    </row>
    <row r="17195" spans="1:2" x14ac:dyDescent="0.2">
      <c r="A17195" t="s">
        <v>18263</v>
      </c>
      <c r="B17195">
        <v>0.68</v>
      </c>
    </row>
    <row r="17196" spans="1:2" x14ac:dyDescent="0.2">
      <c r="A17196" t="s">
        <v>53949</v>
      </c>
      <c r="B17196">
        <v>0.68</v>
      </c>
    </row>
    <row r="17197" spans="1:2" x14ac:dyDescent="0.2">
      <c r="A17197" t="s">
        <v>18264</v>
      </c>
      <c r="B17197">
        <v>1.43</v>
      </c>
    </row>
    <row r="17198" spans="1:2" x14ac:dyDescent="0.2">
      <c r="A17198" t="s">
        <v>53950</v>
      </c>
      <c r="B17198">
        <v>1.43</v>
      </c>
    </row>
    <row r="17199" spans="1:2" x14ac:dyDescent="0.2">
      <c r="A17199" t="s">
        <v>18265</v>
      </c>
      <c r="B17199">
        <v>2.97</v>
      </c>
    </row>
    <row r="17200" spans="1:2" x14ac:dyDescent="0.2">
      <c r="A17200" t="s">
        <v>53951</v>
      </c>
      <c r="B17200">
        <v>2.97</v>
      </c>
    </row>
    <row r="17201" spans="1:2" x14ac:dyDescent="0.2">
      <c r="A17201" t="s">
        <v>18266</v>
      </c>
      <c r="B17201">
        <v>4.51</v>
      </c>
    </row>
    <row r="17202" spans="1:2" x14ac:dyDescent="0.2">
      <c r="A17202" t="s">
        <v>53952</v>
      </c>
      <c r="B17202">
        <v>4.51</v>
      </c>
    </row>
    <row r="17203" spans="1:2" x14ac:dyDescent="0.2">
      <c r="A17203" t="s">
        <v>18267</v>
      </c>
      <c r="B17203">
        <v>6.41</v>
      </c>
    </row>
    <row r="17204" spans="1:2" x14ac:dyDescent="0.2">
      <c r="A17204" t="s">
        <v>53953</v>
      </c>
      <c r="B17204">
        <v>6.41</v>
      </c>
    </row>
    <row r="17205" spans="1:2" x14ac:dyDescent="0.2">
      <c r="A17205" t="s">
        <v>18268</v>
      </c>
      <c r="B17205">
        <v>0.26</v>
      </c>
    </row>
    <row r="17206" spans="1:2" x14ac:dyDescent="0.2">
      <c r="A17206" t="s">
        <v>53954</v>
      </c>
      <c r="B17206">
        <v>0.26</v>
      </c>
    </row>
    <row r="17207" spans="1:2" x14ac:dyDescent="0.2">
      <c r="A17207" t="s">
        <v>18269</v>
      </c>
      <c r="B17207">
        <v>0.4</v>
      </c>
    </row>
    <row r="17208" spans="1:2" x14ac:dyDescent="0.2">
      <c r="A17208" t="s">
        <v>53955</v>
      </c>
      <c r="B17208">
        <v>0.4</v>
      </c>
    </row>
    <row r="17209" spans="1:2" x14ac:dyDescent="0.2">
      <c r="A17209" t="s">
        <v>18270</v>
      </c>
      <c r="B17209">
        <v>1.1299999999999999</v>
      </c>
    </row>
    <row r="17210" spans="1:2" x14ac:dyDescent="0.2">
      <c r="A17210" t="s">
        <v>53956</v>
      </c>
      <c r="B17210">
        <v>1.1299999999999999</v>
      </c>
    </row>
    <row r="17211" spans="1:2" x14ac:dyDescent="0.2">
      <c r="A17211" t="s">
        <v>18271</v>
      </c>
      <c r="B17211">
        <v>1.25</v>
      </c>
    </row>
    <row r="17212" spans="1:2" x14ac:dyDescent="0.2">
      <c r="A17212" t="s">
        <v>53957</v>
      </c>
      <c r="B17212">
        <v>1.25</v>
      </c>
    </row>
    <row r="17213" spans="1:2" x14ac:dyDescent="0.2">
      <c r="A17213" t="s">
        <v>18272</v>
      </c>
      <c r="B17213">
        <v>3.16</v>
      </c>
    </row>
    <row r="17214" spans="1:2" x14ac:dyDescent="0.2">
      <c r="A17214" t="s">
        <v>53958</v>
      </c>
      <c r="B17214">
        <v>3.16</v>
      </c>
    </row>
    <row r="17215" spans="1:2" x14ac:dyDescent="0.2">
      <c r="A17215" t="s">
        <v>18273</v>
      </c>
      <c r="B17215">
        <v>4.7699999999999996</v>
      </c>
    </row>
    <row r="17216" spans="1:2" x14ac:dyDescent="0.2">
      <c r="A17216" t="s">
        <v>53959</v>
      </c>
      <c r="B17216">
        <v>4.7699999999999996</v>
      </c>
    </row>
    <row r="17217" spans="1:2" x14ac:dyDescent="0.2">
      <c r="A17217" t="s">
        <v>18274</v>
      </c>
      <c r="B17217">
        <v>1.43</v>
      </c>
    </row>
    <row r="17218" spans="1:2" x14ac:dyDescent="0.2">
      <c r="A17218" t="s">
        <v>53960</v>
      </c>
      <c r="B17218">
        <v>1.43</v>
      </c>
    </row>
    <row r="17219" spans="1:2" x14ac:dyDescent="0.2">
      <c r="A17219" t="s">
        <v>18275</v>
      </c>
      <c r="B17219">
        <v>1.99</v>
      </c>
    </row>
    <row r="17220" spans="1:2" x14ac:dyDescent="0.2">
      <c r="A17220" t="s">
        <v>53961</v>
      </c>
      <c r="B17220">
        <v>1.99</v>
      </c>
    </row>
    <row r="17221" spans="1:2" x14ac:dyDescent="0.2">
      <c r="A17221" t="s">
        <v>18276</v>
      </c>
      <c r="B17221">
        <v>5.44</v>
      </c>
    </row>
    <row r="17222" spans="1:2" x14ac:dyDescent="0.2">
      <c r="A17222" t="s">
        <v>53962</v>
      </c>
      <c r="B17222">
        <v>5.44</v>
      </c>
    </row>
    <row r="17223" spans="1:2" x14ac:dyDescent="0.2">
      <c r="A17223" t="s">
        <v>18277</v>
      </c>
      <c r="B17223">
        <v>11.39</v>
      </c>
    </row>
    <row r="17224" spans="1:2" x14ac:dyDescent="0.2">
      <c r="A17224" t="s">
        <v>53963</v>
      </c>
      <c r="B17224">
        <v>11.39</v>
      </c>
    </row>
    <row r="17225" spans="1:2" x14ac:dyDescent="0.2">
      <c r="A17225" t="s">
        <v>18278</v>
      </c>
      <c r="B17225">
        <v>9.94</v>
      </c>
    </row>
    <row r="17226" spans="1:2" x14ac:dyDescent="0.2">
      <c r="A17226" t="s">
        <v>53964</v>
      </c>
      <c r="B17226">
        <v>9.94</v>
      </c>
    </row>
    <row r="17227" spans="1:2" x14ac:dyDescent="0.2">
      <c r="A17227" t="s">
        <v>18279</v>
      </c>
      <c r="B17227">
        <v>24.26</v>
      </c>
    </row>
    <row r="17228" spans="1:2" x14ac:dyDescent="0.2">
      <c r="A17228" t="s">
        <v>53965</v>
      </c>
      <c r="B17228">
        <v>24.26</v>
      </c>
    </row>
    <row r="17229" spans="1:2" x14ac:dyDescent="0.2">
      <c r="A17229" t="s">
        <v>18280</v>
      </c>
      <c r="B17229">
        <v>3.23</v>
      </c>
    </row>
    <row r="17230" spans="1:2" x14ac:dyDescent="0.2">
      <c r="A17230" t="s">
        <v>53966</v>
      </c>
      <c r="B17230">
        <v>3.23</v>
      </c>
    </row>
    <row r="17231" spans="1:2" x14ac:dyDescent="0.2">
      <c r="A17231" t="s">
        <v>18281</v>
      </c>
      <c r="B17231">
        <v>5.81</v>
      </c>
    </row>
    <row r="17232" spans="1:2" x14ac:dyDescent="0.2">
      <c r="A17232" t="s">
        <v>53967</v>
      </c>
      <c r="B17232">
        <v>5.81</v>
      </c>
    </row>
    <row r="17233" spans="1:2" x14ac:dyDescent="0.2">
      <c r="A17233" t="s">
        <v>18282</v>
      </c>
      <c r="B17233">
        <v>10.86</v>
      </c>
    </row>
    <row r="17234" spans="1:2" x14ac:dyDescent="0.2">
      <c r="A17234" t="s">
        <v>53968</v>
      </c>
      <c r="B17234">
        <v>10.86</v>
      </c>
    </row>
    <row r="17235" spans="1:2" x14ac:dyDescent="0.2">
      <c r="A17235" t="s">
        <v>18283</v>
      </c>
      <c r="B17235">
        <v>5.77</v>
      </c>
    </row>
    <row r="17236" spans="1:2" x14ac:dyDescent="0.2">
      <c r="A17236" t="s">
        <v>53969</v>
      </c>
      <c r="B17236">
        <v>5.77</v>
      </c>
    </row>
    <row r="17237" spans="1:2" x14ac:dyDescent="0.2">
      <c r="A17237" t="s">
        <v>18284</v>
      </c>
      <c r="B17237">
        <v>11.19</v>
      </c>
    </row>
    <row r="17238" spans="1:2" x14ac:dyDescent="0.2">
      <c r="A17238" t="s">
        <v>53970</v>
      </c>
      <c r="B17238">
        <v>11.19</v>
      </c>
    </row>
    <row r="17239" spans="1:2" x14ac:dyDescent="0.2">
      <c r="A17239" t="s">
        <v>18285</v>
      </c>
      <c r="B17239">
        <v>3.1</v>
      </c>
    </row>
    <row r="17240" spans="1:2" x14ac:dyDescent="0.2">
      <c r="A17240" t="s">
        <v>53971</v>
      </c>
      <c r="B17240">
        <v>3.1</v>
      </c>
    </row>
    <row r="17241" spans="1:2" x14ac:dyDescent="0.2">
      <c r="A17241" t="s">
        <v>18286</v>
      </c>
      <c r="B17241">
        <v>5.59</v>
      </c>
    </row>
    <row r="17242" spans="1:2" x14ac:dyDescent="0.2">
      <c r="A17242" t="s">
        <v>53972</v>
      </c>
      <c r="B17242">
        <v>5.59</v>
      </c>
    </row>
    <row r="17243" spans="1:2" x14ac:dyDescent="0.2">
      <c r="A17243" t="s">
        <v>18287</v>
      </c>
      <c r="B17243">
        <v>9.99</v>
      </c>
    </row>
    <row r="17244" spans="1:2" x14ac:dyDescent="0.2">
      <c r="A17244" t="s">
        <v>53973</v>
      </c>
      <c r="B17244">
        <v>9.99</v>
      </c>
    </row>
    <row r="17245" spans="1:2" x14ac:dyDescent="0.2">
      <c r="A17245" t="s">
        <v>18288</v>
      </c>
      <c r="B17245">
        <v>11.69</v>
      </c>
    </row>
    <row r="17246" spans="1:2" x14ac:dyDescent="0.2">
      <c r="A17246" t="s">
        <v>53974</v>
      </c>
      <c r="B17246">
        <v>11.69</v>
      </c>
    </row>
    <row r="17247" spans="1:2" x14ac:dyDescent="0.2">
      <c r="A17247" t="s">
        <v>18289</v>
      </c>
      <c r="B17247">
        <v>18.739999999999998</v>
      </c>
    </row>
    <row r="17248" spans="1:2" x14ac:dyDescent="0.2">
      <c r="A17248" t="s">
        <v>53975</v>
      </c>
      <c r="B17248">
        <v>18.739999999999998</v>
      </c>
    </row>
    <row r="17249" spans="1:2" x14ac:dyDescent="0.2">
      <c r="A17249" t="s">
        <v>18290</v>
      </c>
      <c r="B17249">
        <v>42.68</v>
      </c>
    </row>
    <row r="17250" spans="1:2" x14ac:dyDescent="0.2">
      <c r="A17250" t="s">
        <v>53976</v>
      </c>
      <c r="B17250">
        <v>42.68</v>
      </c>
    </row>
    <row r="17251" spans="1:2" x14ac:dyDescent="0.2">
      <c r="A17251" t="s">
        <v>18291</v>
      </c>
      <c r="B17251">
        <v>78.28</v>
      </c>
    </row>
    <row r="17252" spans="1:2" x14ac:dyDescent="0.2">
      <c r="A17252" t="s">
        <v>53977</v>
      </c>
      <c r="B17252">
        <v>78.28</v>
      </c>
    </row>
    <row r="17253" spans="1:2" x14ac:dyDescent="0.2">
      <c r="A17253" t="s">
        <v>18292</v>
      </c>
      <c r="B17253">
        <v>109.99</v>
      </c>
    </row>
    <row r="17254" spans="1:2" x14ac:dyDescent="0.2">
      <c r="A17254" t="s">
        <v>53978</v>
      </c>
      <c r="B17254">
        <v>109.99</v>
      </c>
    </row>
    <row r="17255" spans="1:2" x14ac:dyDescent="0.2">
      <c r="A17255" t="s">
        <v>18293</v>
      </c>
      <c r="B17255">
        <v>229.3</v>
      </c>
    </row>
    <row r="17256" spans="1:2" x14ac:dyDescent="0.2">
      <c r="A17256" t="s">
        <v>53979</v>
      </c>
      <c r="B17256">
        <v>229.3</v>
      </c>
    </row>
    <row r="17257" spans="1:2" x14ac:dyDescent="0.2">
      <c r="A17257" t="s">
        <v>18294</v>
      </c>
      <c r="B17257">
        <v>6.11</v>
      </c>
    </row>
    <row r="17258" spans="1:2" x14ac:dyDescent="0.2">
      <c r="A17258" t="s">
        <v>53980</v>
      </c>
      <c r="B17258">
        <v>6.11</v>
      </c>
    </row>
    <row r="17259" spans="1:2" x14ac:dyDescent="0.2">
      <c r="A17259" t="s">
        <v>18295</v>
      </c>
      <c r="B17259">
        <v>9.34</v>
      </c>
    </row>
    <row r="17260" spans="1:2" x14ac:dyDescent="0.2">
      <c r="A17260" t="s">
        <v>53981</v>
      </c>
      <c r="B17260">
        <v>9.34</v>
      </c>
    </row>
    <row r="17261" spans="1:2" x14ac:dyDescent="0.2">
      <c r="A17261" t="s">
        <v>18296</v>
      </c>
      <c r="B17261">
        <v>9.64</v>
      </c>
    </row>
    <row r="17262" spans="1:2" x14ac:dyDescent="0.2">
      <c r="A17262" t="s">
        <v>53982</v>
      </c>
      <c r="B17262">
        <v>9.64</v>
      </c>
    </row>
    <row r="17263" spans="1:2" x14ac:dyDescent="0.2">
      <c r="A17263" t="s">
        <v>18297</v>
      </c>
      <c r="B17263">
        <v>0.44</v>
      </c>
    </row>
    <row r="17264" spans="1:2" x14ac:dyDescent="0.2">
      <c r="A17264" t="s">
        <v>53983</v>
      </c>
      <c r="B17264">
        <v>0.44</v>
      </c>
    </row>
    <row r="17265" spans="1:2" x14ac:dyDescent="0.2">
      <c r="A17265" t="s">
        <v>18298</v>
      </c>
      <c r="B17265">
        <v>0.49</v>
      </c>
    </row>
    <row r="17266" spans="1:2" x14ac:dyDescent="0.2">
      <c r="A17266" t="s">
        <v>53984</v>
      </c>
      <c r="B17266">
        <v>0.49</v>
      </c>
    </row>
    <row r="17267" spans="1:2" x14ac:dyDescent="0.2">
      <c r="A17267" t="s">
        <v>18299</v>
      </c>
      <c r="B17267">
        <v>1.0900000000000001</v>
      </c>
    </row>
    <row r="17268" spans="1:2" x14ac:dyDescent="0.2">
      <c r="A17268" t="s">
        <v>53985</v>
      </c>
      <c r="B17268">
        <v>1.0900000000000001</v>
      </c>
    </row>
    <row r="17269" spans="1:2" x14ac:dyDescent="0.2">
      <c r="A17269" t="s">
        <v>18300</v>
      </c>
      <c r="B17269">
        <v>2.15</v>
      </c>
    </row>
    <row r="17270" spans="1:2" x14ac:dyDescent="0.2">
      <c r="A17270" t="s">
        <v>53986</v>
      </c>
      <c r="B17270">
        <v>2.15</v>
      </c>
    </row>
    <row r="17271" spans="1:2" x14ac:dyDescent="0.2">
      <c r="A17271" t="s">
        <v>18301</v>
      </c>
      <c r="B17271">
        <v>4.34</v>
      </c>
    </row>
    <row r="17272" spans="1:2" x14ac:dyDescent="0.2">
      <c r="A17272" t="s">
        <v>53987</v>
      </c>
      <c r="B17272">
        <v>4.34</v>
      </c>
    </row>
    <row r="17273" spans="1:2" x14ac:dyDescent="0.2">
      <c r="A17273" t="s">
        <v>18302</v>
      </c>
      <c r="B17273">
        <v>4.97</v>
      </c>
    </row>
    <row r="17274" spans="1:2" x14ac:dyDescent="0.2">
      <c r="A17274" t="s">
        <v>53988</v>
      </c>
      <c r="B17274">
        <v>4.97</v>
      </c>
    </row>
    <row r="17275" spans="1:2" x14ac:dyDescent="0.2">
      <c r="A17275" t="s">
        <v>18303</v>
      </c>
      <c r="B17275">
        <v>2.57</v>
      </c>
    </row>
    <row r="17276" spans="1:2" x14ac:dyDescent="0.2">
      <c r="A17276" t="s">
        <v>53989</v>
      </c>
      <c r="B17276">
        <v>2.57</v>
      </c>
    </row>
    <row r="17277" spans="1:2" x14ac:dyDescent="0.2">
      <c r="A17277" t="s">
        <v>18304</v>
      </c>
      <c r="B17277">
        <v>7.1</v>
      </c>
    </row>
    <row r="17278" spans="1:2" x14ac:dyDescent="0.2">
      <c r="A17278" t="s">
        <v>53990</v>
      </c>
      <c r="B17278">
        <v>7.1</v>
      </c>
    </row>
    <row r="17279" spans="1:2" x14ac:dyDescent="0.2">
      <c r="A17279" t="s">
        <v>18305</v>
      </c>
      <c r="B17279">
        <v>10.81</v>
      </c>
    </row>
    <row r="17280" spans="1:2" x14ac:dyDescent="0.2">
      <c r="A17280" t="s">
        <v>53991</v>
      </c>
      <c r="B17280">
        <v>10.81</v>
      </c>
    </row>
    <row r="17281" spans="1:2" x14ac:dyDescent="0.2">
      <c r="A17281" t="s">
        <v>18306</v>
      </c>
      <c r="B17281">
        <v>17.760000000000002</v>
      </c>
    </row>
    <row r="17282" spans="1:2" x14ac:dyDescent="0.2">
      <c r="A17282" t="s">
        <v>53992</v>
      </c>
      <c r="B17282">
        <v>17.760000000000002</v>
      </c>
    </row>
    <row r="17283" spans="1:2" x14ac:dyDescent="0.2">
      <c r="A17283" t="s">
        <v>18307</v>
      </c>
      <c r="B17283">
        <v>28.27</v>
      </c>
    </row>
    <row r="17284" spans="1:2" x14ac:dyDescent="0.2">
      <c r="A17284" t="s">
        <v>53993</v>
      </c>
      <c r="B17284">
        <v>28.27</v>
      </c>
    </row>
    <row r="17285" spans="1:2" x14ac:dyDescent="0.2">
      <c r="A17285" t="s">
        <v>18308</v>
      </c>
      <c r="B17285">
        <v>5.46</v>
      </c>
    </row>
    <row r="17286" spans="1:2" x14ac:dyDescent="0.2">
      <c r="A17286" t="s">
        <v>53994</v>
      </c>
      <c r="B17286">
        <v>5.46</v>
      </c>
    </row>
    <row r="17287" spans="1:2" x14ac:dyDescent="0.2">
      <c r="A17287" t="s">
        <v>18309</v>
      </c>
      <c r="B17287">
        <v>8.9</v>
      </c>
    </row>
    <row r="17288" spans="1:2" x14ac:dyDescent="0.2">
      <c r="A17288" t="s">
        <v>53995</v>
      </c>
      <c r="B17288">
        <v>8.9</v>
      </c>
    </row>
    <row r="17289" spans="1:2" x14ac:dyDescent="0.2">
      <c r="A17289" t="s">
        <v>18310</v>
      </c>
      <c r="B17289">
        <v>10.01</v>
      </c>
    </row>
    <row r="17290" spans="1:2" x14ac:dyDescent="0.2">
      <c r="A17290" t="s">
        <v>53996</v>
      </c>
      <c r="B17290">
        <v>10.01</v>
      </c>
    </row>
    <row r="17291" spans="1:2" x14ac:dyDescent="0.2">
      <c r="A17291" t="s">
        <v>18311</v>
      </c>
      <c r="B17291">
        <v>10.97</v>
      </c>
    </row>
    <row r="17292" spans="1:2" x14ac:dyDescent="0.2">
      <c r="A17292" t="s">
        <v>53997</v>
      </c>
      <c r="B17292">
        <v>10.97</v>
      </c>
    </row>
    <row r="17293" spans="1:2" x14ac:dyDescent="0.2">
      <c r="A17293" t="s">
        <v>18312</v>
      </c>
      <c r="B17293">
        <v>17.82</v>
      </c>
    </row>
    <row r="17294" spans="1:2" x14ac:dyDescent="0.2">
      <c r="A17294" t="s">
        <v>53998</v>
      </c>
      <c r="B17294">
        <v>17.82</v>
      </c>
    </row>
    <row r="17295" spans="1:2" x14ac:dyDescent="0.2">
      <c r="A17295" t="s">
        <v>18313</v>
      </c>
      <c r="B17295">
        <v>108.29</v>
      </c>
    </row>
    <row r="17296" spans="1:2" x14ac:dyDescent="0.2">
      <c r="A17296" t="s">
        <v>53999</v>
      </c>
      <c r="B17296">
        <v>108.29</v>
      </c>
    </row>
    <row r="17297" spans="1:2" x14ac:dyDescent="0.2">
      <c r="A17297" t="s">
        <v>18314</v>
      </c>
      <c r="B17297">
        <v>151.19</v>
      </c>
    </row>
    <row r="17298" spans="1:2" x14ac:dyDescent="0.2">
      <c r="A17298" t="s">
        <v>54000</v>
      </c>
      <c r="B17298">
        <v>151.19</v>
      </c>
    </row>
    <row r="17299" spans="1:2" x14ac:dyDescent="0.2">
      <c r="A17299" t="s">
        <v>18315</v>
      </c>
      <c r="B17299">
        <v>204.56</v>
      </c>
    </row>
    <row r="17300" spans="1:2" x14ac:dyDescent="0.2">
      <c r="A17300" t="s">
        <v>54001</v>
      </c>
      <c r="B17300">
        <v>204.56</v>
      </c>
    </row>
    <row r="17301" spans="1:2" x14ac:dyDescent="0.2">
      <c r="A17301" t="s">
        <v>18316</v>
      </c>
      <c r="B17301">
        <v>10.73</v>
      </c>
    </row>
    <row r="17302" spans="1:2" x14ac:dyDescent="0.2">
      <c r="A17302" t="s">
        <v>54002</v>
      </c>
      <c r="B17302">
        <v>10.73</v>
      </c>
    </row>
    <row r="17303" spans="1:2" x14ac:dyDescent="0.2">
      <c r="A17303" t="s">
        <v>18317</v>
      </c>
      <c r="B17303">
        <v>12.18</v>
      </c>
    </row>
    <row r="17304" spans="1:2" x14ac:dyDescent="0.2">
      <c r="A17304" t="s">
        <v>54003</v>
      </c>
      <c r="B17304">
        <v>12.18</v>
      </c>
    </row>
    <row r="17305" spans="1:2" x14ac:dyDescent="0.2">
      <c r="A17305" t="s">
        <v>18318</v>
      </c>
      <c r="B17305">
        <v>17.39</v>
      </c>
    </row>
    <row r="17306" spans="1:2" x14ac:dyDescent="0.2">
      <c r="A17306" t="s">
        <v>54004</v>
      </c>
      <c r="B17306">
        <v>17.39</v>
      </c>
    </row>
    <row r="17307" spans="1:2" x14ac:dyDescent="0.2">
      <c r="A17307" t="s">
        <v>18319</v>
      </c>
      <c r="B17307">
        <v>20.63</v>
      </c>
    </row>
    <row r="17308" spans="1:2" x14ac:dyDescent="0.2">
      <c r="A17308" t="s">
        <v>54005</v>
      </c>
      <c r="B17308">
        <v>20.63</v>
      </c>
    </row>
    <row r="17309" spans="1:2" x14ac:dyDescent="0.2">
      <c r="A17309" t="s">
        <v>18320</v>
      </c>
      <c r="B17309">
        <v>31.2</v>
      </c>
    </row>
    <row r="17310" spans="1:2" x14ac:dyDescent="0.2">
      <c r="A17310" t="s">
        <v>54006</v>
      </c>
      <c r="B17310">
        <v>31.2</v>
      </c>
    </row>
    <row r="17311" spans="1:2" x14ac:dyDescent="0.2">
      <c r="A17311" t="s">
        <v>18321</v>
      </c>
      <c r="B17311">
        <v>137.04</v>
      </c>
    </row>
    <row r="17312" spans="1:2" x14ac:dyDescent="0.2">
      <c r="A17312" t="s">
        <v>54007</v>
      </c>
      <c r="B17312">
        <v>137.04</v>
      </c>
    </row>
    <row r="17313" spans="1:2" x14ac:dyDescent="0.2">
      <c r="A17313" t="s">
        <v>18322</v>
      </c>
      <c r="B17313">
        <v>160.44999999999999</v>
      </c>
    </row>
    <row r="17314" spans="1:2" x14ac:dyDescent="0.2">
      <c r="A17314" t="s">
        <v>54008</v>
      </c>
      <c r="B17314">
        <v>160.44999999999999</v>
      </c>
    </row>
    <row r="17315" spans="1:2" x14ac:dyDescent="0.2">
      <c r="A17315" t="s">
        <v>18323</v>
      </c>
      <c r="B17315">
        <v>229.69</v>
      </c>
    </row>
    <row r="17316" spans="1:2" x14ac:dyDescent="0.2">
      <c r="A17316" t="s">
        <v>54009</v>
      </c>
      <c r="B17316">
        <v>229.69</v>
      </c>
    </row>
    <row r="17317" spans="1:2" x14ac:dyDescent="0.2">
      <c r="A17317" t="s">
        <v>18324</v>
      </c>
      <c r="B17317">
        <v>6</v>
      </c>
    </row>
    <row r="17318" spans="1:2" x14ac:dyDescent="0.2">
      <c r="A17318" t="s">
        <v>54010</v>
      </c>
      <c r="B17318">
        <v>6</v>
      </c>
    </row>
    <row r="17319" spans="1:2" x14ac:dyDescent="0.2">
      <c r="A17319" t="s">
        <v>54011</v>
      </c>
      <c r="B17319">
        <v>7.37</v>
      </c>
    </row>
    <row r="17320" spans="1:2" x14ac:dyDescent="0.2">
      <c r="A17320" t="s">
        <v>54012</v>
      </c>
      <c r="B17320">
        <v>7.37</v>
      </c>
    </row>
    <row r="17321" spans="1:2" x14ac:dyDescent="0.2">
      <c r="A17321" t="s">
        <v>54013</v>
      </c>
      <c r="B17321">
        <v>12.11</v>
      </c>
    </row>
    <row r="17322" spans="1:2" x14ac:dyDescent="0.2">
      <c r="A17322" t="s">
        <v>54014</v>
      </c>
      <c r="B17322">
        <v>12.11</v>
      </c>
    </row>
    <row r="17323" spans="1:2" x14ac:dyDescent="0.2">
      <c r="A17323" t="s">
        <v>54015</v>
      </c>
      <c r="B17323">
        <v>18.43</v>
      </c>
    </row>
    <row r="17324" spans="1:2" x14ac:dyDescent="0.2">
      <c r="A17324" t="s">
        <v>54016</v>
      </c>
      <c r="B17324">
        <v>18.43</v>
      </c>
    </row>
    <row r="17325" spans="1:2" x14ac:dyDescent="0.2">
      <c r="A17325" t="s">
        <v>54017</v>
      </c>
      <c r="B17325">
        <v>18.739999999999998</v>
      </c>
    </row>
    <row r="17326" spans="1:2" x14ac:dyDescent="0.2">
      <c r="A17326" t="s">
        <v>54018</v>
      </c>
      <c r="B17326">
        <v>18.739999999999998</v>
      </c>
    </row>
    <row r="17327" spans="1:2" x14ac:dyDescent="0.2">
      <c r="A17327" t="s">
        <v>54019</v>
      </c>
      <c r="B17327">
        <v>30.39</v>
      </c>
    </row>
    <row r="17328" spans="1:2" x14ac:dyDescent="0.2">
      <c r="A17328" t="s">
        <v>54020</v>
      </c>
      <c r="B17328">
        <v>30.39</v>
      </c>
    </row>
    <row r="17329" spans="1:2" x14ac:dyDescent="0.2">
      <c r="A17329" t="s">
        <v>18325</v>
      </c>
      <c r="B17329">
        <v>0.3</v>
      </c>
    </row>
    <row r="17330" spans="1:2" x14ac:dyDescent="0.2">
      <c r="A17330" t="s">
        <v>54021</v>
      </c>
      <c r="B17330">
        <v>0.3</v>
      </c>
    </row>
    <row r="17331" spans="1:2" x14ac:dyDescent="0.2">
      <c r="A17331" t="s">
        <v>18326</v>
      </c>
      <c r="B17331">
        <v>0.53</v>
      </c>
    </row>
    <row r="17332" spans="1:2" x14ac:dyDescent="0.2">
      <c r="A17332" t="s">
        <v>54022</v>
      </c>
      <c r="B17332">
        <v>0.53</v>
      </c>
    </row>
    <row r="17333" spans="1:2" x14ac:dyDescent="0.2">
      <c r="A17333" t="s">
        <v>18327</v>
      </c>
      <c r="B17333">
        <v>1.17</v>
      </c>
    </row>
    <row r="17334" spans="1:2" x14ac:dyDescent="0.2">
      <c r="A17334" t="s">
        <v>54023</v>
      </c>
      <c r="B17334">
        <v>1.17</v>
      </c>
    </row>
    <row r="17335" spans="1:2" x14ac:dyDescent="0.2">
      <c r="A17335" t="s">
        <v>18328</v>
      </c>
      <c r="B17335">
        <v>1.99</v>
      </c>
    </row>
    <row r="17336" spans="1:2" x14ac:dyDescent="0.2">
      <c r="A17336" t="s">
        <v>54024</v>
      </c>
      <c r="B17336">
        <v>1.99</v>
      </c>
    </row>
    <row r="17337" spans="1:2" x14ac:dyDescent="0.2">
      <c r="A17337" t="s">
        <v>18329</v>
      </c>
      <c r="B17337">
        <v>3.35</v>
      </c>
    </row>
    <row r="17338" spans="1:2" x14ac:dyDescent="0.2">
      <c r="A17338" t="s">
        <v>54025</v>
      </c>
      <c r="B17338">
        <v>3.35</v>
      </c>
    </row>
    <row r="17339" spans="1:2" x14ac:dyDescent="0.2">
      <c r="A17339" t="s">
        <v>18330</v>
      </c>
      <c r="B17339">
        <v>3.35</v>
      </c>
    </row>
    <row r="17340" spans="1:2" x14ac:dyDescent="0.2">
      <c r="A17340" t="s">
        <v>54026</v>
      </c>
      <c r="B17340">
        <v>3.35</v>
      </c>
    </row>
    <row r="17341" spans="1:2" x14ac:dyDescent="0.2">
      <c r="A17341" t="s">
        <v>18331</v>
      </c>
      <c r="B17341">
        <v>8.08</v>
      </c>
    </row>
    <row r="17342" spans="1:2" x14ac:dyDescent="0.2">
      <c r="A17342" t="s">
        <v>54027</v>
      </c>
      <c r="B17342">
        <v>8.08</v>
      </c>
    </row>
    <row r="17343" spans="1:2" x14ac:dyDescent="0.2">
      <c r="A17343" t="s">
        <v>18332</v>
      </c>
      <c r="B17343">
        <v>46.27</v>
      </c>
    </row>
    <row r="17344" spans="1:2" x14ac:dyDescent="0.2">
      <c r="A17344" t="s">
        <v>54028</v>
      </c>
      <c r="B17344">
        <v>46.27</v>
      </c>
    </row>
    <row r="17345" spans="1:2" x14ac:dyDescent="0.2">
      <c r="A17345" t="s">
        <v>18333</v>
      </c>
      <c r="B17345">
        <v>1.45</v>
      </c>
    </row>
    <row r="17346" spans="1:2" x14ac:dyDescent="0.2">
      <c r="A17346" t="s">
        <v>54029</v>
      </c>
      <c r="B17346">
        <v>1.45</v>
      </c>
    </row>
    <row r="17347" spans="1:2" x14ac:dyDescent="0.2">
      <c r="A17347" t="s">
        <v>18334</v>
      </c>
      <c r="B17347">
        <v>2.13</v>
      </c>
    </row>
    <row r="17348" spans="1:2" x14ac:dyDescent="0.2">
      <c r="A17348" t="s">
        <v>54030</v>
      </c>
      <c r="B17348">
        <v>2.13</v>
      </c>
    </row>
    <row r="17349" spans="1:2" x14ac:dyDescent="0.2">
      <c r="A17349" t="s">
        <v>18335</v>
      </c>
      <c r="B17349">
        <v>2.2200000000000002</v>
      </c>
    </row>
    <row r="17350" spans="1:2" x14ac:dyDescent="0.2">
      <c r="A17350" t="s">
        <v>54031</v>
      </c>
      <c r="B17350">
        <v>2.2200000000000002</v>
      </c>
    </row>
    <row r="17351" spans="1:2" x14ac:dyDescent="0.2">
      <c r="A17351" t="s">
        <v>18336</v>
      </c>
      <c r="B17351">
        <v>2.62</v>
      </c>
    </row>
    <row r="17352" spans="1:2" x14ac:dyDescent="0.2">
      <c r="A17352" t="s">
        <v>54032</v>
      </c>
      <c r="B17352">
        <v>2.62</v>
      </c>
    </row>
    <row r="17353" spans="1:2" x14ac:dyDescent="0.2">
      <c r="A17353" t="s">
        <v>18337</v>
      </c>
      <c r="B17353">
        <v>2.4700000000000002</v>
      </c>
    </row>
    <row r="17354" spans="1:2" x14ac:dyDescent="0.2">
      <c r="A17354" t="s">
        <v>54033</v>
      </c>
      <c r="B17354">
        <v>2.4700000000000002</v>
      </c>
    </row>
    <row r="17355" spans="1:2" x14ac:dyDescent="0.2">
      <c r="A17355" t="s">
        <v>18338</v>
      </c>
      <c r="B17355">
        <v>3.13</v>
      </c>
    </row>
    <row r="17356" spans="1:2" x14ac:dyDescent="0.2">
      <c r="A17356" t="s">
        <v>54034</v>
      </c>
      <c r="B17356">
        <v>3.13</v>
      </c>
    </row>
    <row r="17357" spans="1:2" x14ac:dyDescent="0.2">
      <c r="A17357" t="s">
        <v>18339</v>
      </c>
      <c r="B17357">
        <v>5.47</v>
      </c>
    </row>
    <row r="17358" spans="1:2" x14ac:dyDescent="0.2">
      <c r="A17358" t="s">
        <v>54035</v>
      </c>
      <c r="B17358">
        <v>5.47</v>
      </c>
    </row>
    <row r="17359" spans="1:2" x14ac:dyDescent="0.2">
      <c r="A17359" t="s">
        <v>18340</v>
      </c>
      <c r="B17359">
        <v>6.46</v>
      </c>
    </row>
    <row r="17360" spans="1:2" x14ac:dyDescent="0.2">
      <c r="A17360" t="s">
        <v>54036</v>
      </c>
      <c r="B17360">
        <v>6.46</v>
      </c>
    </row>
    <row r="17361" spans="1:2" x14ac:dyDescent="0.2">
      <c r="A17361" t="s">
        <v>18341</v>
      </c>
      <c r="B17361">
        <v>7.29</v>
      </c>
    </row>
    <row r="17362" spans="1:2" x14ac:dyDescent="0.2">
      <c r="A17362" t="s">
        <v>54037</v>
      </c>
      <c r="B17362">
        <v>7.29</v>
      </c>
    </row>
    <row r="17363" spans="1:2" x14ac:dyDescent="0.2">
      <c r="A17363" t="s">
        <v>18342</v>
      </c>
      <c r="B17363">
        <v>8.6300000000000008</v>
      </c>
    </row>
    <row r="17364" spans="1:2" x14ac:dyDescent="0.2">
      <c r="A17364" t="s">
        <v>54038</v>
      </c>
      <c r="B17364">
        <v>8.6300000000000008</v>
      </c>
    </row>
    <row r="17365" spans="1:2" x14ac:dyDescent="0.2">
      <c r="A17365" t="s">
        <v>18343</v>
      </c>
      <c r="B17365">
        <v>9.9</v>
      </c>
    </row>
    <row r="17366" spans="1:2" x14ac:dyDescent="0.2">
      <c r="A17366" t="s">
        <v>54039</v>
      </c>
      <c r="B17366">
        <v>9.9</v>
      </c>
    </row>
    <row r="17367" spans="1:2" x14ac:dyDescent="0.2">
      <c r="A17367" t="s">
        <v>18344</v>
      </c>
      <c r="B17367">
        <v>11.64</v>
      </c>
    </row>
    <row r="17368" spans="1:2" x14ac:dyDescent="0.2">
      <c r="A17368" t="s">
        <v>54040</v>
      </c>
      <c r="B17368">
        <v>11.64</v>
      </c>
    </row>
    <row r="17369" spans="1:2" x14ac:dyDescent="0.2">
      <c r="A17369" t="s">
        <v>18345</v>
      </c>
      <c r="B17369">
        <v>20.47</v>
      </c>
    </row>
    <row r="17370" spans="1:2" x14ac:dyDescent="0.2">
      <c r="A17370" t="s">
        <v>54041</v>
      </c>
      <c r="B17370">
        <v>20.47</v>
      </c>
    </row>
    <row r="17371" spans="1:2" x14ac:dyDescent="0.2">
      <c r="A17371" t="s">
        <v>18346</v>
      </c>
      <c r="B17371">
        <v>22.81</v>
      </c>
    </row>
    <row r="17372" spans="1:2" x14ac:dyDescent="0.2">
      <c r="A17372" t="s">
        <v>54042</v>
      </c>
      <c r="B17372">
        <v>22.81</v>
      </c>
    </row>
    <row r="17373" spans="1:2" x14ac:dyDescent="0.2">
      <c r="A17373" t="s">
        <v>18347</v>
      </c>
      <c r="B17373">
        <v>0.7</v>
      </c>
    </row>
    <row r="17374" spans="1:2" x14ac:dyDescent="0.2">
      <c r="A17374" t="s">
        <v>54043</v>
      </c>
      <c r="B17374">
        <v>0.7</v>
      </c>
    </row>
    <row r="17375" spans="1:2" x14ac:dyDescent="0.2">
      <c r="A17375" t="s">
        <v>18348</v>
      </c>
      <c r="B17375">
        <v>0.76</v>
      </c>
    </row>
    <row r="17376" spans="1:2" x14ac:dyDescent="0.2">
      <c r="A17376" t="s">
        <v>54044</v>
      </c>
      <c r="B17376">
        <v>0.76</v>
      </c>
    </row>
    <row r="17377" spans="1:2" x14ac:dyDescent="0.2">
      <c r="A17377" t="s">
        <v>18349</v>
      </c>
      <c r="B17377">
        <v>1.3</v>
      </c>
    </row>
    <row r="17378" spans="1:2" x14ac:dyDescent="0.2">
      <c r="A17378" t="s">
        <v>54045</v>
      </c>
      <c r="B17378">
        <v>1.3</v>
      </c>
    </row>
    <row r="17379" spans="1:2" x14ac:dyDescent="0.2">
      <c r="A17379" t="s">
        <v>18350</v>
      </c>
      <c r="B17379">
        <v>2.4300000000000002</v>
      </c>
    </row>
    <row r="17380" spans="1:2" x14ac:dyDescent="0.2">
      <c r="A17380" t="s">
        <v>54046</v>
      </c>
      <c r="B17380">
        <v>2.4300000000000002</v>
      </c>
    </row>
    <row r="17381" spans="1:2" x14ac:dyDescent="0.2">
      <c r="A17381" t="s">
        <v>18351</v>
      </c>
      <c r="B17381">
        <v>4.67</v>
      </c>
    </row>
    <row r="17382" spans="1:2" x14ac:dyDescent="0.2">
      <c r="A17382" t="s">
        <v>54047</v>
      </c>
      <c r="B17382">
        <v>4.67</v>
      </c>
    </row>
    <row r="17383" spans="1:2" x14ac:dyDescent="0.2">
      <c r="A17383" t="s">
        <v>18352</v>
      </c>
      <c r="B17383">
        <v>6.98</v>
      </c>
    </row>
    <row r="17384" spans="1:2" x14ac:dyDescent="0.2">
      <c r="A17384" t="s">
        <v>54048</v>
      </c>
      <c r="B17384">
        <v>6.98</v>
      </c>
    </row>
    <row r="17385" spans="1:2" x14ac:dyDescent="0.2">
      <c r="A17385" t="s">
        <v>18353</v>
      </c>
      <c r="B17385">
        <v>12.54</v>
      </c>
    </row>
    <row r="17386" spans="1:2" x14ac:dyDescent="0.2">
      <c r="A17386" t="s">
        <v>54049</v>
      </c>
      <c r="B17386">
        <v>12.54</v>
      </c>
    </row>
    <row r="17387" spans="1:2" x14ac:dyDescent="0.2">
      <c r="A17387" t="s">
        <v>18354</v>
      </c>
      <c r="B17387">
        <v>30.83</v>
      </c>
    </row>
    <row r="17388" spans="1:2" x14ac:dyDescent="0.2">
      <c r="A17388" t="s">
        <v>54050</v>
      </c>
      <c r="B17388">
        <v>30.83</v>
      </c>
    </row>
    <row r="17389" spans="1:2" x14ac:dyDescent="0.2">
      <c r="A17389" t="s">
        <v>18355</v>
      </c>
      <c r="B17389">
        <v>47.3</v>
      </c>
    </row>
    <row r="17390" spans="1:2" x14ac:dyDescent="0.2">
      <c r="A17390" t="s">
        <v>54051</v>
      </c>
      <c r="B17390">
        <v>47.3</v>
      </c>
    </row>
    <row r="17391" spans="1:2" x14ac:dyDescent="0.2">
      <c r="A17391" t="s">
        <v>18356</v>
      </c>
      <c r="B17391">
        <v>1.1100000000000001</v>
      </c>
    </row>
    <row r="17392" spans="1:2" x14ac:dyDescent="0.2">
      <c r="A17392" t="s">
        <v>54052</v>
      </c>
      <c r="B17392">
        <v>1.1100000000000001</v>
      </c>
    </row>
    <row r="17393" spans="1:2" x14ac:dyDescent="0.2">
      <c r="A17393" t="s">
        <v>18357</v>
      </c>
      <c r="B17393">
        <v>1.41</v>
      </c>
    </row>
    <row r="17394" spans="1:2" x14ac:dyDescent="0.2">
      <c r="A17394" t="s">
        <v>54053</v>
      </c>
      <c r="B17394">
        <v>1.41</v>
      </c>
    </row>
    <row r="17395" spans="1:2" x14ac:dyDescent="0.2">
      <c r="A17395" t="s">
        <v>18358</v>
      </c>
      <c r="B17395">
        <v>1.79</v>
      </c>
    </row>
    <row r="17396" spans="1:2" x14ac:dyDescent="0.2">
      <c r="A17396" t="s">
        <v>54054</v>
      </c>
      <c r="B17396">
        <v>1.79</v>
      </c>
    </row>
    <row r="17397" spans="1:2" x14ac:dyDescent="0.2">
      <c r="A17397" t="s">
        <v>18359</v>
      </c>
      <c r="B17397">
        <v>3.52</v>
      </c>
    </row>
    <row r="17398" spans="1:2" x14ac:dyDescent="0.2">
      <c r="A17398" t="s">
        <v>54055</v>
      </c>
      <c r="B17398">
        <v>3.52</v>
      </c>
    </row>
    <row r="17399" spans="1:2" x14ac:dyDescent="0.2">
      <c r="A17399" t="s">
        <v>18360</v>
      </c>
      <c r="B17399">
        <v>6.47</v>
      </c>
    </row>
    <row r="17400" spans="1:2" x14ac:dyDescent="0.2">
      <c r="A17400" t="s">
        <v>54056</v>
      </c>
      <c r="B17400">
        <v>6.47</v>
      </c>
    </row>
    <row r="17401" spans="1:2" x14ac:dyDescent="0.2">
      <c r="A17401" t="s">
        <v>18361</v>
      </c>
      <c r="B17401">
        <v>10.86</v>
      </c>
    </row>
    <row r="17402" spans="1:2" x14ac:dyDescent="0.2">
      <c r="A17402" t="s">
        <v>54057</v>
      </c>
      <c r="B17402">
        <v>10.86</v>
      </c>
    </row>
    <row r="17403" spans="1:2" x14ac:dyDescent="0.2">
      <c r="A17403" t="s">
        <v>18362</v>
      </c>
      <c r="B17403">
        <v>19.559999999999999</v>
      </c>
    </row>
    <row r="17404" spans="1:2" x14ac:dyDescent="0.2">
      <c r="A17404" t="s">
        <v>54058</v>
      </c>
      <c r="B17404">
        <v>19.559999999999999</v>
      </c>
    </row>
    <row r="17405" spans="1:2" x14ac:dyDescent="0.2">
      <c r="A17405" t="s">
        <v>18363</v>
      </c>
      <c r="B17405">
        <v>31.31</v>
      </c>
    </row>
    <row r="17406" spans="1:2" x14ac:dyDescent="0.2">
      <c r="A17406" t="s">
        <v>54059</v>
      </c>
      <c r="B17406">
        <v>31.31</v>
      </c>
    </row>
    <row r="17407" spans="1:2" x14ac:dyDescent="0.2">
      <c r="A17407" t="s">
        <v>18364</v>
      </c>
      <c r="B17407">
        <v>73.569999999999993</v>
      </c>
    </row>
    <row r="17408" spans="1:2" x14ac:dyDescent="0.2">
      <c r="A17408" t="s">
        <v>54060</v>
      </c>
      <c r="B17408">
        <v>73.569999999999993</v>
      </c>
    </row>
    <row r="17409" spans="1:2" x14ac:dyDescent="0.2">
      <c r="A17409" t="s">
        <v>18365</v>
      </c>
      <c r="B17409">
        <v>1.47</v>
      </c>
    </row>
    <row r="17410" spans="1:2" x14ac:dyDescent="0.2">
      <c r="A17410" t="s">
        <v>54061</v>
      </c>
      <c r="B17410">
        <v>1.47</v>
      </c>
    </row>
    <row r="17411" spans="1:2" x14ac:dyDescent="0.2">
      <c r="A17411" t="s">
        <v>18366</v>
      </c>
      <c r="B17411">
        <v>1.61</v>
      </c>
    </row>
    <row r="17412" spans="1:2" x14ac:dyDescent="0.2">
      <c r="A17412" t="s">
        <v>54062</v>
      </c>
      <c r="B17412">
        <v>1.61</v>
      </c>
    </row>
    <row r="17413" spans="1:2" x14ac:dyDescent="0.2">
      <c r="A17413" t="s">
        <v>18367</v>
      </c>
      <c r="B17413">
        <v>4.13</v>
      </c>
    </row>
    <row r="17414" spans="1:2" x14ac:dyDescent="0.2">
      <c r="A17414" t="s">
        <v>54063</v>
      </c>
      <c r="B17414">
        <v>4.13</v>
      </c>
    </row>
    <row r="17415" spans="1:2" x14ac:dyDescent="0.2">
      <c r="A17415" t="s">
        <v>18368</v>
      </c>
      <c r="B17415">
        <v>7.41</v>
      </c>
    </row>
    <row r="17416" spans="1:2" x14ac:dyDescent="0.2">
      <c r="A17416" t="s">
        <v>54064</v>
      </c>
      <c r="B17416">
        <v>7.41</v>
      </c>
    </row>
    <row r="17417" spans="1:2" x14ac:dyDescent="0.2">
      <c r="A17417" t="s">
        <v>18369</v>
      </c>
      <c r="B17417">
        <v>8.0299999999999994</v>
      </c>
    </row>
    <row r="17418" spans="1:2" x14ac:dyDescent="0.2">
      <c r="A17418" t="s">
        <v>54065</v>
      </c>
      <c r="B17418">
        <v>8.0299999999999994</v>
      </c>
    </row>
    <row r="17419" spans="1:2" x14ac:dyDescent="0.2">
      <c r="A17419" t="s">
        <v>18370</v>
      </c>
      <c r="B17419">
        <v>20.56</v>
      </c>
    </row>
    <row r="17420" spans="1:2" x14ac:dyDescent="0.2">
      <c r="A17420" t="s">
        <v>54066</v>
      </c>
      <c r="B17420">
        <v>20.56</v>
      </c>
    </row>
    <row r="17421" spans="1:2" x14ac:dyDescent="0.2">
      <c r="A17421" t="s">
        <v>18371</v>
      </c>
      <c r="B17421">
        <v>27.27</v>
      </c>
    </row>
    <row r="17422" spans="1:2" x14ac:dyDescent="0.2">
      <c r="A17422" t="s">
        <v>54067</v>
      </c>
      <c r="B17422">
        <v>27.27</v>
      </c>
    </row>
    <row r="17423" spans="1:2" x14ac:dyDescent="0.2">
      <c r="A17423" t="s">
        <v>18372</v>
      </c>
      <c r="B17423">
        <v>42.98</v>
      </c>
    </row>
    <row r="17424" spans="1:2" x14ac:dyDescent="0.2">
      <c r="A17424" t="s">
        <v>54068</v>
      </c>
      <c r="B17424">
        <v>42.98</v>
      </c>
    </row>
    <row r="17425" spans="1:2" x14ac:dyDescent="0.2">
      <c r="A17425" t="s">
        <v>18373</v>
      </c>
      <c r="B17425">
        <v>93.31</v>
      </c>
    </row>
    <row r="17426" spans="1:2" x14ac:dyDescent="0.2">
      <c r="A17426" t="s">
        <v>54069</v>
      </c>
      <c r="B17426">
        <v>93.31</v>
      </c>
    </row>
    <row r="17427" spans="1:2" x14ac:dyDescent="0.2">
      <c r="A17427" t="s">
        <v>18374</v>
      </c>
      <c r="B17427">
        <v>0.5</v>
      </c>
    </row>
    <row r="17428" spans="1:2" x14ac:dyDescent="0.2">
      <c r="A17428" t="s">
        <v>54070</v>
      </c>
      <c r="B17428">
        <v>0.5</v>
      </c>
    </row>
    <row r="17429" spans="1:2" x14ac:dyDescent="0.2">
      <c r="A17429" t="s">
        <v>18375</v>
      </c>
      <c r="B17429">
        <v>0.85</v>
      </c>
    </row>
    <row r="17430" spans="1:2" x14ac:dyDescent="0.2">
      <c r="A17430" t="s">
        <v>54071</v>
      </c>
      <c r="B17430">
        <v>0.85</v>
      </c>
    </row>
    <row r="17431" spans="1:2" x14ac:dyDescent="0.2">
      <c r="A17431" t="s">
        <v>18376</v>
      </c>
      <c r="B17431">
        <v>2.63</v>
      </c>
    </row>
    <row r="17432" spans="1:2" x14ac:dyDescent="0.2">
      <c r="A17432" t="s">
        <v>54072</v>
      </c>
      <c r="B17432">
        <v>2.63</v>
      </c>
    </row>
    <row r="17433" spans="1:2" x14ac:dyDescent="0.2">
      <c r="A17433" t="s">
        <v>18377</v>
      </c>
      <c r="B17433">
        <v>3.65</v>
      </c>
    </row>
    <row r="17434" spans="1:2" x14ac:dyDescent="0.2">
      <c r="A17434" t="s">
        <v>54073</v>
      </c>
      <c r="B17434">
        <v>3.65</v>
      </c>
    </row>
    <row r="17435" spans="1:2" x14ac:dyDescent="0.2">
      <c r="A17435" t="s">
        <v>18378</v>
      </c>
      <c r="B17435">
        <v>4.28</v>
      </c>
    </row>
    <row r="17436" spans="1:2" x14ac:dyDescent="0.2">
      <c r="A17436" t="s">
        <v>54074</v>
      </c>
      <c r="B17436">
        <v>4.28</v>
      </c>
    </row>
    <row r="17437" spans="1:2" x14ac:dyDescent="0.2">
      <c r="A17437" t="s">
        <v>18379</v>
      </c>
      <c r="B17437">
        <v>16.850000000000001</v>
      </c>
    </row>
    <row r="17438" spans="1:2" x14ac:dyDescent="0.2">
      <c r="A17438" t="s">
        <v>54075</v>
      </c>
      <c r="B17438">
        <v>16.850000000000001</v>
      </c>
    </row>
    <row r="17439" spans="1:2" x14ac:dyDescent="0.2">
      <c r="A17439" t="s">
        <v>18380</v>
      </c>
      <c r="B17439">
        <v>37.21</v>
      </c>
    </row>
    <row r="17440" spans="1:2" x14ac:dyDescent="0.2">
      <c r="A17440" t="s">
        <v>54076</v>
      </c>
      <c r="B17440">
        <v>37.21</v>
      </c>
    </row>
    <row r="17441" spans="1:2" x14ac:dyDescent="0.2">
      <c r="A17441" t="s">
        <v>18381</v>
      </c>
      <c r="B17441">
        <v>45.69</v>
      </c>
    </row>
    <row r="17442" spans="1:2" x14ac:dyDescent="0.2">
      <c r="A17442" t="s">
        <v>54077</v>
      </c>
      <c r="B17442">
        <v>45.69</v>
      </c>
    </row>
    <row r="17443" spans="1:2" x14ac:dyDescent="0.2">
      <c r="A17443" t="s">
        <v>18382</v>
      </c>
      <c r="B17443">
        <v>146.41999999999999</v>
      </c>
    </row>
    <row r="17444" spans="1:2" x14ac:dyDescent="0.2">
      <c r="A17444" t="s">
        <v>54078</v>
      </c>
      <c r="B17444">
        <v>146.41999999999999</v>
      </c>
    </row>
    <row r="17445" spans="1:2" x14ac:dyDescent="0.2">
      <c r="A17445" t="s">
        <v>18383</v>
      </c>
      <c r="B17445">
        <v>0.31</v>
      </c>
    </row>
    <row r="17446" spans="1:2" x14ac:dyDescent="0.2">
      <c r="A17446" t="s">
        <v>54079</v>
      </c>
      <c r="B17446">
        <v>0.31</v>
      </c>
    </row>
    <row r="17447" spans="1:2" x14ac:dyDescent="0.2">
      <c r="A17447" t="s">
        <v>18384</v>
      </c>
      <c r="B17447">
        <v>0.46</v>
      </c>
    </row>
    <row r="17448" spans="1:2" x14ac:dyDescent="0.2">
      <c r="A17448" t="s">
        <v>54080</v>
      </c>
      <c r="B17448">
        <v>0.46</v>
      </c>
    </row>
    <row r="17449" spans="1:2" x14ac:dyDescent="0.2">
      <c r="A17449" t="s">
        <v>18385</v>
      </c>
      <c r="B17449">
        <v>1.24</v>
      </c>
    </row>
    <row r="17450" spans="1:2" x14ac:dyDescent="0.2">
      <c r="A17450" t="s">
        <v>54081</v>
      </c>
      <c r="B17450">
        <v>1.24</v>
      </c>
    </row>
    <row r="17451" spans="1:2" x14ac:dyDescent="0.2">
      <c r="A17451" t="s">
        <v>18386</v>
      </c>
      <c r="B17451">
        <v>2.73</v>
      </c>
    </row>
    <row r="17452" spans="1:2" x14ac:dyDescent="0.2">
      <c r="A17452" t="s">
        <v>54082</v>
      </c>
      <c r="B17452">
        <v>2.73</v>
      </c>
    </row>
    <row r="17453" spans="1:2" x14ac:dyDescent="0.2">
      <c r="A17453" t="s">
        <v>18387</v>
      </c>
      <c r="B17453">
        <v>3.17</v>
      </c>
    </row>
    <row r="17454" spans="1:2" x14ac:dyDescent="0.2">
      <c r="A17454" t="s">
        <v>54083</v>
      </c>
      <c r="B17454">
        <v>3.17</v>
      </c>
    </row>
    <row r="17455" spans="1:2" x14ac:dyDescent="0.2">
      <c r="A17455" t="s">
        <v>18388</v>
      </c>
      <c r="B17455">
        <v>9.2899999999999991</v>
      </c>
    </row>
    <row r="17456" spans="1:2" x14ac:dyDescent="0.2">
      <c r="A17456" t="s">
        <v>54084</v>
      </c>
      <c r="B17456">
        <v>9.2899999999999991</v>
      </c>
    </row>
    <row r="17457" spans="1:2" x14ac:dyDescent="0.2">
      <c r="A17457" t="s">
        <v>18389</v>
      </c>
      <c r="B17457">
        <v>12.12</v>
      </c>
    </row>
    <row r="17458" spans="1:2" x14ac:dyDescent="0.2">
      <c r="A17458" t="s">
        <v>54085</v>
      </c>
      <c r="B17458">
        <v>12.12</v>
      </c>
    </row>
    <row r="17459" spans="1:2" x14ac:dyDescent="0.2">
      <c r="A17459" t="s">
        <v>18390</v>
      </c>
      <c r="B17459">
        <v>21.96</v>
      </c>
    </row>
    <row r="17460" spans="1:2" x14ac:dyDescent="0.2">
      <c r="A17460" t="s">
        <v>54086</v>
      </c>
      <c r="B17460">
        <v>21.96</v>
      </c>
    </row>
    <row r="17461" spans="1:2" x14ac:dyDescent="0.2">
      <c r="A17461" t="s">
        <v>18391</v>
      </c>
      <c r="B17461">
        <v>43.38</v>
      </c>
    </row>
    <row r="17462" spans="1:2" x14ac:dyDescent="0.2">
      <c r="A17462" t="s">
        <v>54087</v>
      </c>
      <c r="B17462">
        <v>43.38</v>
      </c>
    </row>
    <row r="17463" spans="1:2" x14ac:dyDescent="0.2">
      <c r="A17463" t="s">
        <v>18392</v>
      </c>
      <c r="B17463">
        <v>1.73</v>
      </c>
    </row>
    <row r="17464" spans="1:2" x14ac:dyDescent="0.2">
      <c r="A17464" t="s">
        <v>54088</v>
      </c>
      <c r="B17464">
        <v>1.73</v>
      </c>
    </row>
    <row r="17465" spans="1:2" x14ac:dyDescent="0.2">
      <c r="A17465" t="s">
        <v>18393</v>
      </c>
      <c r="B17465">
        <v>2.39</v>
      </c>
    </row>
    <row r="17466" spans="1:2" x14ac:dyDescent="0.2">
      <c r="A17466" t="s">
        <v>54089</v>
      </c>
      <c r="B17466">
        <v>2.39</v>
      </c>
    </row>
    <row r="17467" spans="1:2" x14ac:dyDescent="0.2">
      <c r="A17467" t="s">
        <v>18394</v>
      </c>
      <c r="B17467">
        <v>0.41</v>
      </c>
    </row>
    <row r="17468" spans="1:2" x14ac:dyDescent="0.2">
      <c r="A17468" t="s">
        <v>54090</v>
      </c>
      <c r="B17468">
        <v>0.41</v>
      </c>
    </row>
    <row r="17469" spans="1:2" x14ac:dyDescent="0.2">
      <c r="A17469" t="s">
        <v>18395</v>
      </c>
      <c r="B17469">
        <v>0.51</v>
      </c>
    </row>
    <row r="17470" spans="1:2" x14ac:dyDescent="0.2">
      <c r="A17470" t="s">
        <v>54091</v>
      </c>
      <c r="B17470">
        <v>0.51</v>
      </c>
    </row>
    <row r="17471" spans="1:2" x14ac:dyDescent="0.2">
      <c r="A17471" t="s">
        <v>18396</v>
      </c>
      <c r="B17471">
        <v>1.19</v>
      </c>
    </row>
    <row r="17472" spans="1:2" x14ac:dyDescent="0.2">
      <c r="A17472" t="s">
        <v>54092</v>
      </c>
      <c r="B17472">
        <v>1.19</v>
      </c>
    </row>
    <row r="17473" spans="1:2" x14ac:dyDescent="0.2">
      <c r="A17473" t="s">
        <v>18397</v>
      </c>
      <c r="B17473">
        <v>2.42</v>
      </c>
    </row>
    <row r="17474" spans="1:2" x14ac:dyDescent="0.2">
      <c r="A17474" t="s">
        <v>54093</v>
      </c>
      <c r="B17474">
        <v>2.42</v>
      </c>
    </row>
    <row r="17475" spans="1:2" x14ac:dyDescent="0.2">
      <c r="A17475" t="s">
        <v>18398</v>
      </c>
      <c r="B17475">
        <v>2.66</v>
      </c>
    </row>
    <row r="17476" spans="1:2" x14ac:dyDescent="0.2">
      <c r="A17476" t="s">
        <v>54094</v>
      </c>
      <c r="B17476">
        <v>2.66</v>
      </c>
    </row>
    <row r="17477" spans="1:2" x14ac:dyDescent="0.2">
      <c r="A17477" t="s">
        <v>18399</v>
      </c>
      <c r="B17477">
        <v>7.74</v>
      </c>
    </row>
    <row r="17478" spans="1:2" x14ac:dyDescent="0.2">
      <c r="A17478" t="s">
        <v>54095</v>
      </c>
      <c r="B17478">
        <v>7.74</v>
      </c>
    </row>
    <row r="17479" spans="1:2" x14ac:dyDescent="0.2">
      <c r="A17479" t="s">
        <v>18400</v>
      </c>
      <c r="B17479">
        <v>12.36</v>
      </c>
    </row>
    <row r="17480" spans="1:2" x14ac:dyDescent="0.2">
      <c r="A17480" t="s">
        <v>54096</v>
      </c>
      <c r="B17480">
        <v>12.36</v>
      </c>
    </row>
    <row r="17481" spans="1:2" x14ac:dyDescent="0.2">
      <c r="A17481" t="s">
        <v>18401</v>
      </c>
      <c r="B17481">
        <v>28.33</v>
      </c>
    </row>
    <row r="17482" spans="1:2" x14ac:dyDescent="0.2">
      <c r="A17482" t="s">
        <v>54097</v>
      </c>
      <c r="B17482">
        <v>28.33</v>
      </c>
    </row>
    <row r="17483" spans="1:2" x14ac:dyDescent="0.2">
      <c r="A17483" t="s">
        <v>18402</v>
      </c>
      <c r="B17483">
        <v>49.15</v>
      </c>
    </row>
    <row r="17484" spans="1:2" x14ac:dyDescent="0.2">
      <c r="A17484" t="s">
        <v>54098</v>
      </c>
      <c r="B17484">
        <v>49.15</v>
      </c>
    </row>
    <row r="17485" spans="1:2" x14ac:dyDescent="0.2">
      <c r="A17485" t="s">
        <v>18403</v>
      </c>
      <c r="B17485">
        <v>0.89</v>
      </c>
    </row>
    <row r="17486" spans="1:2" x14ac:dyDescent="0.2">
      <c r="A17486" t="s">
        <v>54099</v>
      </c>
      <c r="B17486">
        <v>0.89</v>
      </c>
    </row>
    <row r="17487" spans="1:2" x14ac:dyDescent="0.2">
      <c r="A17487" t="s">
        <v>18404</v>
      </c>
      <c r="B17487">
        <v>2.2400000000000002</v>
      </c>
    </row>
    <row r="17488" spans="1:2" x14ac:dyDescent="0.2">
      <c r="A17488" t="s">
        <v>54100</v>
      </c>
      <c r="B17488">
        <v>2.2400000000000002</v>
      </c>
    </row>
    <row r="17489" spans="1:2" x14ac:dyDescent="0.2">
      <c r="A17489" t="s">
        <v>18405</v>
      </c>
      <c r="B17489">
        <v>2.62</v>
      </c>
    </row>
    <row r="17490" spans="1:2" x14ac:dyDescent="0.2">
      <c r="A17490" t="s">
        <v>54101</v>
      </c>
      <c r="B17490">
        <v>2.62</v>
      </c>
    </row>
    <row r="17491" spans="1:2" x14ac:dyDescent="0.2">
      <c r="A17491" t="s">
        <v>18406</v>
      </c>
      <c r="B17491">
        <v>6.73</v>
      </c>
    </row>
    <row r="17492" spans="1:2" x14ac:dyDescent="0.2">
      <c r="A17492" t="s">
        <v>54102</v>
      </c>
      <c r="B17492">
        <v>6.73</v>
      </c>
    </row>
    <row r="17493" spans="1:2" x14ac:dyDescent="0.2">
      <c r="A17493" t="s">
        <v>18407</v>
      </c>
      <c r="B17493">
        <v>5.87</v>
      </c>
    </row>
    <row r="17494" spans="1:2" x14ac:dyDescent="0.2">
      <c r="A17494" t="s">
        <v>54103</v>
      </c>
      <c r="B17494">
        <v>5.87</v>
      </c>
    </row>
    <row r="17495" spans="1:2" x14ac:dyDescent="0.2">
      <c r="A17495" t="s">
        <v>18408</v>
      </c>
      <c r="B17495">
        <v>7.28</v>
      </c>
    </row>
    <row r="17496" spans="1:2" x14ac:dyDescent="0.2">
      <c r="A17496" t="s">
        <v>54104</v>
      </c>
      <c r="B17496">
        <v>7.28</v>
      </c>
    </row>
    <row r="17497" spans="1:2" x14ac:dyDescent="0.2">
      <c r="A17497" t="s">
        <v>18409</v>
      </c>
      <c r="B17497">
        <v>19.64</v>
      </c>
    </row>
    <row r="17498" spans="1:2" x14ac:dyDescent="0.2">
      <c r="A17498" t="s">
        <v>54105</v>
      </c>
      <c r="B17498">
        <v>19.64</v>
      </c>
    </row>
    <row r="17499" spans="1:2" x14ac:dyDescent="0.2">
      <c r="A17499" t="s">
        <v>18410</v>
      </c>
      <c r="B17499">
        <v>0.54</v>
      </c>
    </row>
    <row r="17500" spans="1:2" x14ac:dyDescent="0.2">
      <c r="A17500" t="s">
        <v>54106</v>
      </c>
      <c r="B17500">
        <v>0.54</v>
      </c>
    </row>
    <row r="17501" spans="1:2" x14ac:dyDescent="0.2">
      <c r="A17501" t="s">
        <v>18411</v>
      </c>
      <c r="B17501">
        <v>0.73</v>
      </c>
    </row>
    <row r="17502" spans="1:2" x14ac:dyDescent="0.2">
      <c r="A17502" t="s">
        <v>54107</v>
      </c>
      <c r="B17502">
        <v>0.73</v>
      </c>
    </row>
    <row r="17503" spans="1:2" x14ac:dyDescent="0.2">
      <c r="A17503" t="s">
        <v>18412</v>
      </c>
      <c r="B17503">
        <v>2.3199999999999998</v>
      </c>
    </row>
    <row r="17504" spans="1:2" x14ac:dyDescent="0.2">
      <c r="A17504" t="s">
        <v>54108</v>
      </c>
      <c r="B17504">
        <v>2.3199999999999998</v>
      </c>
    </row>
    <row r="17505" spans="1:2" x14ac:dyDescent="0.2">
      <c r="A17505" t="s">
        <v>18413</v>
      </c>
      <c r="B17505">
        <v>5.65</v>
      </c>
    </row>
    <row r="17506" spans="1:2" x14ac:dyDescent="0.2">
      <c r="A17506" t="s">
        <v>54109</v>
      </c>
      <c r="B17506">
        <v>5.65</v>
      </c>
    </row>
    <row r="17507" spans="1:2" x14ac:dyDescent="0.2">
      <c r="A17507" t="s">
        <v>18414</v>
      </c>
      <c r="B17507">
        <v>6.04</v>
      </c>
    </row>
    <row r="17508" spans="1:2" x14ac:dyDescent="0.2">
      <c r="A17508" t="s">
        <v>54110</v>
      </c>
      <c r="B17508">
        <v>6.04</v>
      </c>
    </row>
    <row r="17509" spans="1:2" x14ac:dyDescent="0.2">
      <c r="A17509" t="s">
        <v>18415</v>
      </c>
      <c r="B17509">
        <v>18.940000000000001</v>
      </c>
    </row>
    <row r="17510" spans="1:2" x14ac:dyDescent="0.2">
      <c r="A17510" t="s">
        <v>54111</v>
      </c>
      <c r="B17510">
        <v>18.940000000000001</v>
      </c>
    </row>
    <row r="17511" spans="1:2" x14ac:dyDescent="0.2">
      <c r="A17511" t="s">
        <v>18416</v>
      </c>
      <c r="B17511">
        <v>34.01</v>
      </c>
    </row>
    <row r="17512" spans="1:2" x14ac:dyDescent="0.2">
      <c r="A17512" t="s">
        <v>54112</v>
      </c>
      <c r="B17512">
        <v>34.01</v>
      </c>
    </row>
    <row r="17513" spans="1:2" x14ac:dyDescent="0.2">
      <c r="A17513" t="s">
        <v>18417</v>
      </c>
      <c r="B17513">
        <v>59.24</v>
      </c>
    </row>
    <row r="17514" spans="1:2" x14ac:dyDescent="0.2">
      <c r="A17514" t="s">
        <v>54113</v>
      </c>
      <c r="B17514">
        <v>59.24</v>
      </c>
    </row>
    <row r="17515" spans="1:2" x14ac:dyDescent="0.2">
      <c r="A17515" t="s">
        <v>18418</v>
      </c>
      <c r="B17515">
        <v>110.51</v>
      </c>
    </row>
    <row r="17516" spans="1:2" x14ac:dyDescent="0.2">
      <c r="A17516" t="s">
        <v>54114</v>
      </c>
      <c r="B17516">
        <v>110.51</v>
      </c>
    </row>
    <row r="17517" spans="1:2" x14ac:dyDescent="0.2">
      <c r="A17517" t="s">
        <v>18419</v>
      </c>
      <c r="B17517">
        <v>2.34</v>
      </c>
    </row>
    <row r="17518" spans="1:2" x14ac:dyDescent="0.2">
      <c r="A17518" t="s">
        <v>54115</v>
      </c>
      <c r="B17518">
        <v>2.34</v>
      </c>
    </row>
    <row r="17519" spans="1:2" x14ac:dyDescent="0.2">
      <c r="A17519" t="s">
        <v>18420</v>
      </c>
      <c r="B17519">
        <v>3.96</v>
      </c>
    </row>
    <row r="17520" spans="1:2" x14ac:dyDescent="0.2">
      <c r="A17520" t="s">
        <v>54116</v>
      </c>
      <c r="B17520">
        <v>3.96</v>
      </c>
    </row>
    <row r="17521" spans="1:2" x14ac:dyDescent="0.2">
      <c r="A17521" t="s">
        <v>18421</v>
      </c>
      <c r="B17521">
        <v>6.03</v>
      </c>
    </row>
    <row r="17522" spans="1:2" x14ac:dyDescent="0.2">
      <c r="A17522" t="s">
        <v>54117</v>
      </c>
      <c r="B17522">
        <v>6.03</v>
      </c>
    </row>
    <row r="17523" spans="1:2" x14ac:dyDescent="0.2">
      <c r="A17523" t="s">
        <v>18422</v>
      </c>
      <c r="B17523">
        <v>6.18</v>
      </c>
    </row>
    <row r="17524" spans="1:2" x14ac:dyDescent="0.2">
      <c r="A17524" t="s">
        <v>54118</v>
      </c>
      <c r="B17524">
        <v>6.18</v>
      </c>
    </row>
    <row r="17525" spans="1:2" x14ac:dyDescent="0.2">
      <c r="A17525" t="s">
        <v>18423</v>
      </c>
      <c r="B17525">
        <v>5.0199999999999996</v>
      </c>
    </row>
    <row r="17526" spans="1:2" x14ac:dyDescent="0.2">
      <c r="A17526" t="s">
        <v>54119</v>
      </c>
      <c r="B17526">
        <v>5.0199999999999996</v>
      </c>
    </row>
    <row r="17527" spans="1:2" x14ac:dyDescent="0.2">
      <c r="A17527" t="s">
        <v>18424</v>
      </c>
      <c r="B17527">
        <v>8.5500000000000007</v>
      </c>
    </row>
    <row r="17528" spans="1:2" x14ac:dyDescent="0.2">
      <c r="A17528" t="s">
        <v>54120</v>
      </c>
      <c r="B17528">
        <v>8.5500000000000007</v>
      </c>
    </row>
    <row r="17529" spans="1:2" x14ac:dyDescent="0.2">
      <c r="A17529" t="s">
        <v>18425</v>
      </c>
      <c r="B17529">
        <v>10.95</v>
      </c>
    </row>
    <row r="17530" spans="1:2" x14ac:dyDescent="0.2">
      <c r="A17530" t="s">
        <v>54121</v>
      </c>
      <c r="B17530">
        <v>10.95</v>
      </c>
    </row>
    <row r="17531" spans="1:2" x14ac:dyDescent="0.2">
      <c r="A17531" t="s">
        <v>18426</v>
      </c>
      <c r="B17531">
        <v>29.94</v>
      </c>
    </row>
    <row r="17532" spans="1:2" x14ac:dyDescent="0.2">
      <c r="A17532" t="s">
        <v>54122</v>
      </c>
      <c r="B17532">
        <v>29.94</v>
      </c>
    </row>
    <row r="17533" spans="1:2" x14ac:dyDescent="0.2">
      <c r="A17533" t="s">
        <v>18427</v>
      </c>
      <c r="B17533">
        <v>45.68</v>
      </c>
    </row>
    <row r="17534" spans="1:2" x14ac:dyDescent="0.2">
      <c r="A17534" t="s">
        <v>54123</v>
      </c>
      <c r="B17534">
        <v>45.68</v>
      </c>
    </row>
    <row r="17535" spans="1:2" x14ac:dyDescent="0.2">
      <c r="A17535" t="s">
        <v>18428</v>
      </c>
      <c r="B17535">
        <v>88.8</v>
      </c>
    </row>
    <row r="17536" spans="1:2" x14ac:dyDescent="0.2">
      <c r="A17536" t="s">
        <v>54124</v>
      </c>
      <c r="B17536">
        <v>88.8</v>
      </c>
    </row>
    <row r="17537" spans="1:2" x14ac:dyDescent="0.2">
      <c r="A17537" t="s">
        <v>18429</v>
      </c>
      <c r="B17537">
        <v>3.76</v>
      </c>
    </row>
    <row r="17538" spans="1:2" x14ac:dyDescent="0.2">
      <c r="A17538" t="s">
        <v>54125</v>
      </c>
      <c r="B17538">
        <v>3.76</v>
      </c>
    </row>
    <row r="17539" spans="1:2" x14ac:dyDescent="0.2">
      <c r="A17539" t="s">
        <v>18430</v>
      </c>
      <c r="B17539">
        <v>12.38</v>
      </c>
    </row>
    <row r="17540" spans="1:2" x14ac:dyDescent="0.2">
      <c r="A17540" t="s">
        <v>54126</v>
      </c>
      <c r="B17540">
        <v>12.38</v>
      </c>
    </row>
    <row r="17541" spans="1:2" x14ac:dyDescent="0.2">
      <c r="A17541" t="s">
        <v>18431</v>
      </c>
      <c r="B17541">
        <v>4.53</v>
      </c>
    </row>
    <row r="17542" spans="1:2" x14ac:dyDescent="0.2">
      <c r="A17542" t="s">
        <v>54127</v>
      </c>
      <c r="B17542">
        <v>4.53</v>
      </c>
    </row>
    <row r="17543" spans="1:2" x14ac:dyDescent="0.2">
      <c r="A17543" t="s">
        <v>18432</v>
      </c>
      <c r="B17543">
        <v>5.52</v>
      </c>
    </row>
    <row r="17544" spans="1:2" x14ac:dyDescent="0.2">
      <c r="A17544" t="s">
        <v>54128</v>
      </c>
      <c r="B17544">
        <v>5.52</v>
      </c>
    </row>
    <row r="17545" spans="1:2" x14ac:dyDescent="0.2">
      <c r="A17545" t="s">
        <v>18433</v>
      </c>
      <c r="B17545">
        <v>8.86</v>
      </c>
    </row>
    <row r="17546" spans="1:2" x14ac:dyDescent="0.2">
      <c r="A17546" t="s">
        <v>54129</v>
      </c>
      <c r="B17546">
        <v>8.86</v>
      </c>
    </row>
    <row r="17547" spans="1:2" x14ac:dyDescent="0.2">
      <c r="A17547" t="s">
        <v>18434</v>
      </c>
      <c r="B17547">
        <v>17.18</v>
      </c>
    </row>
    <row r="17548" spans="1:2" x14ac:dyDescent="0.2">
      <c r="A17548" t="s">
        <v>54130</v>
      </c>
      <c r="B17548">
        <v>17.18</v>
      </c>
    </row>
    <row r="17549" spans="1:2" x14ac:dyDescent="0.2">
      <c r="A17549" t="s">
        <v>18435</v>
      </c>
      <c r="B17549">
        <v>17.52</v>
      </c>
    </row>
    <row r="17550" spans="1:2" x14ac:dyDescent="0.2">
      <c r="A17550" t="s">
        <v>54131</v>
      </c>
      <c r="B17550">
        <v>17.52</v>
      </c>
    </row>
    <row r="17551" spans="1:2" x14ac:dyDescent="0.2">
      <c r="A17551" t="s">
        <v>18436</v>
      </c>
      <c r="B17551">
        <v>47</v>
      </c>
    </row>
    <row r="17552" spans="1:2" x14ac:dyDescent="0.2">
      <c r="A17552" t="s">
        <v>54132</v>
      </c>
      <c r="B17552">
        <v>47</v>
      </c>
    </row>
    <row r="17553" spans="1:2" x14ac:dyDescent="0.2">
      <c r="A17553" t="s">
        <v>18437</v>
      </c>
      <c r="B17553">
        <v>88.19</v>
      </c>
    </row>
    <row r="17554" spans="1:2" x14ac:dyDescent="0.2">
      <c r="A17554" t="s">
        <v>54133</v>
      </c>
      <c r="B17554">
        <v>88.19</v>
      </c>
    </row>
    <row r="17555" spans="1:2" x14ac:dyDescent="0.2">
      <c r="A17555" t="s">
        <v>18438</v>
      </c>
      <c r="B17555">
        <v>138.99</v>
      </c>
    </row>
    <row r="17556" spans="1:2" x14ac:dyDescent="0.2">
      <c r="A17556" t="s">
        <v>54134</v>
      </c>
      <c r="B17556">
        <v>138.99</v>
      </c>
    </row>
    <row r="17557" spans="1:2" x14ac:dyDescent="0.2">
      <c r="A17557" t="s">
        <v>18439</v>
      </c>
      <c r="B17557">
        <v>275.94</v>
      </c>
    </row>
    <row r="17558" spans="1:2" x14ac:dyDescent="0.2">
      <c r="A17558" t="s">
        <v>54135</v>
      </c>
      <c r="B17558">
        <v>275.94</v>
      </c>
    </row>
    <row r="17559" spans="1:2" x14ac:dyDescent="0.2">
      <c r="A17559" t="s">
        <v>18440</v>
      </c>
      <c r="B17559">
        <v>1.2</v>
      </c>
    </row>
    <row r="17560" spans="1:2" x14ac:dyDescent="0.2">
      <c r="A17560" t="s">
        <v>54136</v>
      </c>
      <c r="B17560">
        <v>1.2</v>
      </c>
    </row>
    <row r="17561" spans="1:2" x14ac:dyDescent="0.2">
      <c r="A17561" t="s">
        <v>18441</v>
      </c>
      <c r="B17561">
        <v>1.34</v>
      </c>
    </row>
    <row r="17562" spans="1:2" x14ac:dyDescent="0.2">
      <c r="A17562" t="s">
        <v>54137</v>
      </c>
      <c r="B17562">
        <v>1.34</v>
      </c>
    </row>
    <row r="17563" spans="1:2" x14ac:dyDescent="0.2">
      <c r="A17563" t="s">
        <v>18442</v>
      </c>
      <c r="B17563">
        <v>2.2200000000000002</v>
      </c>
    </row>
    <row r="17564" spans="1:2" x14ac:dyDescent="0.2">
      <c r="A17564" t="s">
        <v>54138</v>
      </c>
      <c r="B17564">
        <v>2.2200000000000002</v>
      </c>
    </row>
    <row r="17565" spans="1:2" x14ac:dyDescent="0.2">
      <c r="A17565" t="s">
        <v>18443</v>
      </c>
      <c r="B17565">
        <v>6.88</v>
      </c>
    </row>
    <row r="17566" spans="1:2" x14ac:dyDescent="0.2">
      <c r="A17566" t="s">
        <v>54139</v>
      </c>
      <c r="B17566">
        <v>6.88</v>
      </c>
    </row>
    <row r="17567" spans="1:2" x14ac:dyDescent="0.2">
      <c r="A17567" t="s">
        <v>18444</v>
      </c>
      <c r="B17567">
        <v>0.84</v>
      </c>
    </row>
    <row r="17568" spans="1:2" x14ac:dyDescent="0.2">
      <c r="A17568" t="s">
        <v>54140</v>
      </c>
      <c r="B17568">
        <v>0.84</v>
      </c>
    </row>
    <row r="17569" spans="1:2" x14ac:dyDescent="0.2">
      <c r="A17569" t="s">
        <v>18445</v>
      </c>
      <c r="B17569">
        <v>1</v>
      </c>
    </row>
    <row r="17570" spans="1:2" x14ac:dyDescent="0.2">
      <c r="A17570" t="s">
        <v>54141</v>
      </c>
      <c r="B17570">
        <v>1</v>
      </c>
    </row>
    <row r="17571" spans="1:2" x14ac:dyDescent="0.2">
      <c r="A17571" t="s">
        <v>18446</v>
      </c>
      <c r="B17571">
        <v>1.05</v>
      </c>
    </row>
    <row r="17572" spans="1:2" x14ac:dyDescent="0.2">
      <c r="A17572" t="s">
        <v>54142</v>
      </c>
      <c r="B17572">
        <v>1.05</v>
      </c>
    </row>
    <row r="17573" spans="1:2" x14ac:dyDescent="0.2">
      <c r="A17573" t="s">
        <v>18447</v>
      </c>
      <c r="B17573">
        <v>3.14</v>
      </c>
    </row>
    <row r="17574" spans="1:2" x14ac:dyDescent="0.2">
      <c r="A17574" t="s">
        <v>54143</v>
      </c>
      <c r="B17574">
        <v>3.14</v>
      </c>
    </row>
    <row r="17575" spans="1:2" x14ac:dyDescent="0.2">
      <c r="A17575" t="s">
        <v>18448</v>
      </c>
      <c r="B17575">
        <v>7.15</v>
      </c>
    </row>
    <row r="17576" spans="1:2" x14ac:dyDescent="0.2">
      <c r="A17576" t="s">
        <v>54144</v>
      </c>
      <c r="B17576">
        <v>7.15</v>
      </c>
    </row>
    <row r="17577" spans="1:2" x14ac:dyDescent="0.2">
      <c r="A17577" t="s">
        <v>18449</v>
      </c>
      <c r="B17577">
        <v>12.34</v>
      </c>
    </row>
    <row r="17578" spans="1:2" x14ac:dyDescent="0.2">
      <c r="A17578" t="s">
        <v>54145</v>
      </c>
      <c r="B17578">
        <v>12.34</v>
      </c>
    </row>
    <row r="17579" spans="1:2" x14ac:dyDescent="0.2">
      <c r="A17579" t="s">
        <v>18450</v>
      </c>
      <c r="B17579">
        <v>1.85</v>
      </c>
    </row>
    <row r="17580" spans="1:2" x14ac:dyDescent="0.2">
      <c r="A17580" t="s">
        <v>54146</v>
      </c>
      <c r="B17580">
        <v>1.85</v>
      </c>
    </row>
    <row r="17581" spans="1:2" x14ac:dyDescent="0.2">
      <c r="A17581" t="s">
        <v>18451</v>
      </c>
      <c r="B17581">
        <v>2.89</v>
      </c>
    </row>
    <row r="17582" spans="1:2" x14ac:dyDescent="0.2">
      <c r="A17582" t="s">
        <v>54147</v>
      </c>
      <c r="B17582">
        <v>2.89</v>
      </c>
    </row>
    <row r="17583" spans="1:2" x14ac:dyDescent="0.2">
      <c r="A17583" t="s">
        <v>18452</v>
      </c>
      <c r="B17583">
        <v>2.95</v>
      </c>
    </row>
    <row r="17584" spans="1:2" x14ac:dyDescent="0.2">
      <c r="A17584" t="s">
        <v>54148</v>
      </c>
      <c r="B17584">
        <v>2.95</v>
      </c>
    </row>
    <row r="17585" spans="1:2" x14ac:dyDescent="0.2">
      <c r="A17585" t="s">
        <v>18453</v>
      </c>
      <c r="B17585">
        <v>6.38</v>
      </c>
    </row>
    <row r="17586" spans="1:2" x14ac:dyDescent="0.2">
      <c r="A17586" t="s">
        <v>54149</v>
      </c>
      <c r="B17586">
        <v>6.38</v>
      </c>
    </row>
    <row r="17587" spans="1:2" x14ac:dyDescent="0.2">
      <c r="A17587" t="s">
        <v>18454</v>
      </c>
      <c r="B17587">
        <v>3.42</v>
      </c>
    </row>
    <row r="17588" spans="1:2" x14ac:dyDescent="0.2">
      <c r="A17588" t="s">
        <v>54150</v>
      </c>
      <c r="B17588">
        <v>3.42</v>
      </c>
    </row>
    <row r="17589" spans="1:2" x14ac:dyDescent="0.2">
      <c r="A17589" t="s">
        <v>18455</v>
      </c>
      <c r="B17589">
        <v>3.5</v>
      </c>
    </row>
    <row r="17590" spans="1:2" x14ac:dyDescent="0.2">
      <c r="A17590" t="s">
        <v>54151</v>
      </c>
      <c r="B17590">
        <v>3.5</v>
      </c>
    </row>
    <row r="17591" spans="1:2" x14ac:dyDescent="0.2">
      <c r="A17591" t="s">
        <v>18456</v>
      </c>
      <c r="B17591">
        <v>4.32</v>
      </c>
    </row>
    <row r="17592" spans="1:2" x14ac:dyDescent="0.2">
      <c r="A17592" t="s">
        <v>54152</v>
      </c>
      <c r="B17592">
        <v>4.32</v>
      </c>
    </row>
    <row r="17593" spans="1:2" x14ac:dyDescent="0.2">
      <c r="A17593" t="s">
        <v>18457</v>
      </c>
      <c r="B17593">
        <v>6.78</v>
      </c>
    </row>
    <row r="17594" spans="1:2" x14ac:dyDescent="0.2">
      <c r="A17594" t="s">
        <v>54153</v>
      </c>
      <c r="B17594">
        <v>6.78</v>
      </c>
    </row>
    <row r="17595" spans="1:2" x14ac:dyDescent="0.2">
      <c r="A17595" t="s">
        <v>18458</v>
      </c>
      <c r="B17595">
        <v>3.01</v>
      </c>
    </row>
    <row r="17596" spans="1:2" x14ac:dyDescent="0.2">
      <c r="A17596" t="s">
        <v>54154</v>
      </c>
      <c r="B17596">
        <v>3.01</v>
      </c>
    </row>
    <row r="17597" spans="1:2" x14ac:dyDescent="0.2">
      <c r="A17597" t="s">
        <v>18459</v>
      </c>
      <c r="B17597">
        <v>3.15</v>
      </c>
    </row>
    <row r="17598" spans="1:2" x14ac:dyDescent="0.2">
      <c r="A17598" t="s">
        <v>54155</v>
      </c>
      <c r="B17598">
        <v>3.15</v>
      </c>
    </row>
    <row r="17599" spans="1:2" x14ac:dyDescent="0.2">
      <c r="A17599" t="s">
        <v>18460</v>
      </c>
      <c r="B17599">
        <v>3.51</v>
      </c>
    </row>
    <row r="17600" spans="1:2" x14ac:dyDescent="0.2">
      <c r="A17600" t="s">
        <v>54156</v>
      </c>
      <c r="B17600">
        <v>3.51</v>
      </c>
    </row>
    <row r="17601" spans="1:2" x14ac:dyDescent="0.2">
      <c r="A17601" t="s">
        <v>18461</v>
      </c>
      <c r="B17601">
        <v>5.56</v>
      </c>
    </row>
    <row r="17602" spans="1:2" x14ac:dyDescent="0.2">
      <c r="A17602" t="s">
        <v>54157</v>
      </c>
      <c r="B17602">
        <v>5.56</v>
      </c>
    </row>
    <row r="17603" spans="1:2" x14ac:dyDescent="0.2">
      <c r="A17603" t="s">
        <v>18462</v>
      </c>
      <c r="B17603">
        <v>5.64</v>
      </c>
    </row>
    <row r="17604" spans="1:2" x14ac:dyDescent="0.2">
      <c r="A17604" t="s">
        <v>54158</v>
      </c>
      <c r="B17604">
        <v>5.64</v>
      </c>
    </row>
    <row r="17605" spans="1:2" x14ac:dyDescent="0.2">
      <c r="A17605" t="s">
        <v>18463</v>
      </c>
      <c r="B17605">
        <v>6.28</v>
      </c>
    </row>
    <row r="17606" spans="1:2" x14ac:dyDescent="0.2">
      <c r="A17606" t="s">
        <v>54159</v>
      </c>
      <c r="B17606">
        <v>6.28</v>
      </c>
    </row>
    <row r="17607" spans="1:2" x14ac:dyDescent="0.2">
      <c r="A17607" t="s">
        <v>18464</v>
      </c>
      <c r="B17607">
        <v>12.11</v>
      </c>
    </row>
    <row r="17608" spans="1:2" x14ac:dyDescent="0.2">
      <c r="A17608" t="s">
        <v>54160</v>
      </c>
      <c r="B17608">
        <v>12.11</v>
      </c>
    </row>
    <row r="17609" spans="1:2" x14ac:dyDescent="0.2">
      <c r="A17609" t="s">
        <v>18468</v>
      </c>
      <c r="B17609">
        <v>19.100000000000001</v>
      </c>
    </row>
    <row r="17610" spans="1:2" x14ac:dyDescent="0.2">
      <c r="A17610" t="s">
        <v>54161</v>
      </c>
      <c r="B17610">
        <v>18.420000000000002</v>
      </c>
    </row>
    <row r="17611" spans="1:2" x14ac:dyDescent="0.2">
      <c r="A17611" t="s">
        <v>18469</v>
      </c>
      <c r="B17611">
        <v>29.28</v>
      </c>
    </row>
    <row r="17612" spans="1:2" x14ac:dyDescent="0.2">
      <c r="A17612" t="s">
        <v>54162</v>
      </c>
      <c r="B17612">
        <v>28.52</v>
      </c>
    </row>
    <row r="17613" spans="1:2" x14ac:dyDescent="0.2">
      <c r="A17613" t="s">
        <v>18470</v>
      </c>
      <c r="B17613">
        <v>35.57</v>
      </c>
    </row>
    <row r="17614" spans="1:2" x14ac:dyDescent="0.2">
      <c r="A17614" t="s">
        <v>54163</v>
      </c>
      <c r="B17614">
        <v>34.76</v>
      </c>
    </row>
    <row r="17615" spans="1:2" x14ac:dyDescent="0.2">
      <c r="A17615" t="s">
        <v>18471</v>
      </c>
      <c r="B17615">
        <v>66.790000000000006</v>
      </c>
    </row>
    <row r="17616" spans="1:2" x14ac:dyDescent="0.2">
      <c r="A17616" t="s">
        <v>54164</v>
      </c>
      <c r="B17616">
        <v>65.92</v>
      </c>
    </row>
    <row r="17617" spans="1:2" x14ac:dyDescent="0.2">
      <c r="A17617" t="s">
        <v>18472</v>
      </c>
      <c r="B17617">
        <v>76.040000000000006</v>
      </c>
    </row>
    <row r="17618" spans="1:2" x14ac:dyDescent="0.2">
      <c r="A17618" t="s">
        <v>54165</v>
      </c>
      <c r="B17618">
        <v>75.069999999999993</v>
      </c>
    </row>
    <row r="17619" spans="1:2" x14ac:dyDescent="0.2">
      <c r="A17619" t="s">
        <v>18473</v>
      </c>
      <c r="B17619">
        <v>101.35</v>
      </c>
    </row>
    <row r="17620" spans="1:2" x14ac:dyDescent="0.2">
      <c r="A17620" t="s">
        <v>54166</v>
      </c>
      <c r="B17620">
        <v>100.15</v>
      </c>
    </row>
    <row r="17621" spans="1:2" x14ac:dyDescent="0.2">
      <c r="A17621" t="s">
        <v>18474</v>
      </c>
      <c r="B17621">
        <v>129.99</v>
      </c>
    </row>
    <row r="17622" spans="1:2" x14ac:dyDescent="0.2">
      <c r="A17622" t="s">
        <v>54167</v>
      </c>
      <c r="B17622">
        <v>128.58000000000001</v>
      </c>
    </row>
    <row r="17623" spans="1:2" x14ac:dyDescent="0.2">
      <c r="A17623" t="s">
        <v>18475</v>
      </c>
      <c r="B17623">
        <v>181.7</v>
      </c>
    </row>
    <row r="17624" spans="1:2" x14ac:dyDescent="0.2">
      <c r="A17624" t="s">
        <v>54168</v>
      </c>
      <c r="B17624">
        <v>180.07</v>
      </c>
    </row>
    <row r="17625" spans="1:2" x14ac:dyDescent="0.2">
      <c r="A17625" t="s">
        <v>18476</v>
      </c>
      <c r="B17625">
        <v>219.76</v>
      </c>
    </row>
    <row r="17626" spans="1:2" x14ac:dyDescent="0.2">
      <c r="A17626" t="s">
        <v>54169</v>
      </c>
      <c r="B17626">
        <v>217.59</v>
      </c>
    </row>
    <row r="17627" spans="1:2" x14ac:dyDescent="0.2">
      <c r="A17627" t="s">
        <v>18477</v>
      </c>
      <c r="B17627">
        <v>30.59</v>
      </c>
    </row>
    <row r="17628" spans="1:2" x14ac:dyDescent="0.2">
      <c r="A17628" t="s">
        <v>54170</v>
      </c>
      <c r="B17628">
        <v>29.9</v>
      </c>
    </row>
    <row r="17629" spans="1:2" x14ac:dyDescent="0.2">
      <c r="A17629" t="s">
        <v>18478</v>
      </c>
      <c r="B17629">
        <v>47.51</v>
      </c>
    </row>
    <row r="17630" spans="1:2" x14ac:dyDescent="0.2">
      <c r="A17630" t="s">
        <v>54171</v>
      </c>
      <c r="B17630">
        <v>46.75</v>
      </c>
    </row>
    <row r="17631" spans="1:2" x14ac:dyDescent="0.2">
      <c r="A17631" t="s">
        <v>18479</v>
      </c>
      <c r="B17631">
        <v>70.930000000000007</v>
      </c>
    </row>
    <row r="17632" spans="1:2" x14ac:dyDescent="0.2">
      <c r="A17632" t="s">
        <v>54172</v>
      </c>
      <c r="B17632">
        <v>70.11</v>
      </c>
    </row>
    <row r="17633" spans="1:2" x14ac:dyDescent="0.2">
      <c r="A17633" t="s">
        <v>18480</v>
      </c>
      <c r="B17633">
        <v>108.48</v>
      </c>
    </row>
    <row r="17634" spans="1:2" x14ac:dyDescent="0.2">
      <c r="A17634" t="s">
        <v>54173</v>
      </c>
      <c r="B17634">
        <v>107.5</v>
      </c>
    </row>
    <row r="17635" spans="1:2" x14ac:dyDescent="0.2">
      <c r="A17635" t="s">
        <v>18482</v>
      </c>
      <c r="B17635">
        <v>7.28</v>
      </c>
    </row>
    <row r="17636" spans="1:2" x14ac:dyDescent="0.2">
      <c r="A17636" t="s">
        <v>54174</v>
      </c>
      <c r="B17636">
        <v>6.41</v>
      </c>
    </row>
    <row r="17637" spans="1:2" x14ac:dyDescent="0.2">
      <c r="A17637" t="s">
        <v>18483</v>
      </c>
      <c r="B17637">
        <v>9.02</v>
      </c>
    </row>
    <row r="17638" spans="1:2" x14ac:dyDescent="0.2">
      <c r="A17638" t="s">
        <v>54175</v>
      </c>
      <c r="B17638">
        <v>7.93</v>
      </c>
    </row>
    <row r="17639" spans="1:2" x14ac:dyDescent="0.2">
      <c r="A17639" t="s">
        <v>18484</v>
      </c>
      <c r="B17639">
        <v>10.95</v>
      </c>
    </row>
    <row r="17640" spans="1:2" x14ac:dyDescent="0.2">
      <c r="A17640" t="s">
        <v>54176</v>
      </c>
      <c r="B17640">
        <v>9.6300000000000008</v>
      </c>
    </row>
    <row r="17641" spans="1:2" x14ac:dyDescent="0.2">
      <c r="A17641" t="s">
        <v>18485</v>
      </c>
      <c r="B17641">
        <v>13.76</v>
      </c>
    </row>
    <row r="17642" spans="1:2" x14ac:dyDescent="0.2">
      <c r="A17642" t="s">
        <v>54177</v>
      </c>
      <c r="B17642">
        <v>12.24</v>
      </c>
    </row>
    <row r="17643" spans="1:2" x14ac:dyDescent="0.2">
      <c r="A17643" t="s">
        <v>18486</v>
      </c>
      <c r="B17643">
        <v>15.56</v>
      </c>
    </row>
    <row r="17644" spans="1:2" x14ac:dyDescent="0.2">
      <c r="A17644" t="s">
        <v>54178</v>
      </c>
      <c r="B17644">
        <v>13.83</v>
      </c>
    </row>
    <row r="17645" spans="1:2" x14ac:dyDescent="0.2">
      <c r="A17645" t="s">
        <v>18487</v>
      </c>
      <c r="B17645">
        <v>25.27</v>
      </c>
    </row>
    <row r="17646" spans="1:2" x14ac:dyDescent="0.2">
      <c r="A17646" t="s">
        <v>54179</v>
      </c>
      <c r="B17646">
        <v>22.54</v>
      </c>
    </row>
    <row r="17647" spans="1:2" x14ac:dyDescent="0.2">
      <c r="A17647" t="s">
        <v>18488</v>
      </c>
      <c r="B17647">
        <v>33.799999999999997</v>
      </c>
    </row>
    <row r="17648" spans="1:2" x14ac:dyDescent="0.2">
      <c r="A17648" t="s">
        <v>54180</v>
      </c>
      <c r="B17648">
        <v>30.27</v>
      </c>
    </row>
    <row r="17649" spans="1:2" x14ac:dyDescent="0.2">
      <c r="A17649" t="s">
        <v>18489</v>
      </c>
      <c r="B17649">
        <v>49.5</v>
      </c>
    </row>
    <row r="17650" spans="1:2" x14ac:dyDescent="0.2">
      <c r="A17650" t="s">
        <v>54181</v>
      </c>
      <c r="B17650">
        <v>44.01</v>
      </c>
    </row>
    <row r="17651" spans="1:2" x14ac:dyDescent="0.2">
      <c r="A17651" t="s">
        <v>18490</v>
      </c>
      <c r="B17651">
        <v>75.459999999999994</v>
      </c>
    </row>
    <row r="17652" spans="1:2" x14ac:dyDescent="0.2">
      <c r="A17652" t="s">
        <v>54182</v>
      </c>
      <c r="B17652">
        <v>67.650000000000006</v>
      </c>
    </row>
    <row r="17653" spans="1:2" x14ac:dyDescent="0.2">
      <c r="A17653" t="s">
        <v>18491</v>
      </c>
      <c r="B17653">
        <v>11.09</v>
      </c>
    </row>
    <row r="17654" spans="1:2" x14ac:dyDescent="0.2">
      <c r="A17654" t="s">
        <v>54183</v>
      </c>
      <c r="B17654">
        <v>9.61</v>
      </c>
    </row>
    <row r="17655" spans="1:2" x14ac:dyDescent="0.2">
      <c r="A17655" t="s">
        <v>18492</v>
      </c>
      <c r="B17655">
        <v>12.94</v>
      </c>
    </row>
    <row r="17656" spans="1:2" x14ac:dyDescent="0.2">
      <c r="A17656" t="s">
        <v>54184</v>
      </c>
      <c r="B17656">
        <v>11.22</v>
      </c>
    </row>
    <row r="17657" spans="1:2" x14ac:dyDescent="0.2">
      <c r="A17657" t="s">
        <v>18493</v>
      </c>
      <c r="B17657">
        <v>15.72</v>
      </c>
    </row>
    <row r="17658" spans="1:2" x14ac:dyDescent="0.2">
      <c r="A17658" t="s">
        <v>54185</v>
      </c>
      <c r="B17658">
        <v>13.62</v>
      </c>
    </row>
    <row r="17659" spans="1:2" x14ac:dyDescent="0.2">
      <c r="A17659" t="s">
        <v>18494</v>
      </c>
      <c r="B17659">
        <v>17.57</v>
      </c>
    </row>
    <row r="17660" spans="1:2" x14ac:dyDescent="0.2">
      <c r="A17660" t="s">
        <v>54186</v>
      </c>
      <c r="B17660">
        <v>15.23</v>
      </c>
    </row>
    <row r="17661" spans="1:2" x14ac:dyDescent="0.2">
      <c r="A17661" t="s">
        <v>18495</v>
      </c>
      <c r="B17661">
        <v>24.04</v>
      </c>
    </row>
    <row r="17662" spans="1:2" x14ac:dyDescent="0.2">
      <c r="A17662" t="s">
        <v>54187</v>
      </c>
      <c r="B17662">
        <v>20.84</v>
      </c>
    </row>
    <row r="17663" spans="1:2" x14ac:dyDescent="0.2">
      <c r="A17663" t="s">
        <v>18496</v>
      </c>
      <c r="B17663">
        <v>29.59</v>
      </c>
    </row>
    <row r="17664" spans="1:2" x14ac:dyDescent="0.2">
      <c r="A17664" t="s">
        <v>54188</v>
      </c>
      <c r="B17664">
        <v>25.65</v>
      </c>
    </row>
    <row r="17665" spans="1:2" x14ac:dyDescent="0.2">
      <c r="A17665" t="s">
        <v>18497</v>
      </c>
      <c r="B17665">
        <v>44.39</v>
      </c>
    </row>
    <row r="17666" spans="1:2" x14ac:dyDescent="0.2">
      <c r="A17666" t="s">
        <v>54189</v>
      </c>
      <c r="B17666">
        <v>38.47</v>
      </c>
    </row>
    <row r="17667" spans="1:2" x14ac:dyDescent="0.2">
      <c r="A17667" t="s">
        <v>18498</v>
      </c>
      <c r="B17667">
        <v>55.49</v>
      </c>
    </row>
    <row r="17668" spans="1:2" x14ac:dyDescent="0.2">
      <c r="A17668" t="s">
        <v>54190</v>
      </c>
      <c r="B17668">
        <v>48.09</v>
      </c>
    </row>
    <row r="17669" spans="1:2" x14ac:dyDescent="0.2">
      <c r="A17669" t="s">
        <v>18499</v>
      </c>
      <c r="B17669">
        <v>70.290000000000006</v>
      </c>
    </row>
    <row r="17670" spans="1:2" x14ac:dyDescent="0.2">
      <c r="A17670" t="s">
        <v>54191</v>
      </c>
      <c r="B17670">
        <v>60.92</v>
      </c>
    </row>
    <row r="17671" spans="1:2" x14ac:dyDescent="0.2">
      <c r="A17671" t="s">
        <v>18500</v>
      </c>
      <c r="B17671">
        <v>12.94</v>
      </c>
    </row>
    <row r="17672" spans="1:2" x14ac:dyDescent="0.2">
      <c r="A17672" t="s">
        <v>54192</v>
      </c>
      <c r="B17672">
        <v>11.22</v>
      </c>
    </row>
    <row r="17673" spans="1:2" x14ac:dyDescent="0.2">
      <c r="A17673" t="s">
        <v>18501</v>
      </c>
      <c r="B17673">
        <v>14.79</v>
      </c>
    </row>
    <row r="17674" spans="1:2" x14ac:dyDescent="0.2">
      <c r="A17674" t="s">
        <v>54193</v>
      </c>
      <c r="B17674">
        <v>12.82</v>
      </c>
    </row>
    <row r="17675" spans="1:2" x14ac:dyDescent="0.2">
      <c r="A17675" t="s">
        <v>18502</v>
      </c>
      <c r="B17675">
        <v>20.34</v>
      </c>
    </row>
    <row r="17676" spans="1:2" x14ac:dyDescent="0.2">
      <c r="A17676" t="s">
        <v>54194</v>
      </c>
      <c r="B17676">
        <v>17.63</v>
      </c>
    </row>
    <row r="17677" spans="1:2" x14ac:dyDescent="0.2">
      <c r="A17677" t="s">
        <v>18503</v>
      </c>
      <c r="B17677">
        <v>20.71</v>
      </c>
    </row>
    <row r="17678" spans="1:2" x14ac:dyDescent="0.2">
      <c r="A17678" t="s">
        <v>54195</v>
      </c>
      <c r="B17678">
        <v>17.95</v>
      </c>
    </row>
    <row r="17679" spans="1:2" x14ac:dyDescent="0.2">
      <c r="A17679" t="s">
        <v>18504</v>
      </c>
      <c r="B17679">
        <v>25.89</v>
      </c>
    </row>
    <row r="17680" spans="1:2" x14ac:dyDescent="0.2">
      <c r="A17680" t="s">
        <v>54196</v>
      </c>
      <c r="B17680">
        <v>22.44</v>
      </c>
    </row>
    <row r="17681" spans="1:2" x14ac:dyDescent="0.2">
      <c r="A17681" t="s">
        <v>18505</v>
      </c>
      <c r="B17681">
        <v>40.69</v>
      </c>
    </row>
    <row r="17682" spans="1:2" x14ac:dyDescent="0.2">
      <c r="A17682" t="s">
        <v>54197</v>
      </c>
      <c r="B17682">
        <v>35.270000000000003</v>
      </c>
    </row>
    <row r="17683" spans="1:2" x14ac:dyDescent="0.2">
      <c r="A17683" t="s">
        <v>18506</v>
      </c>
      <c r="B17683">
        <v>73.989999999999995</v>
      </c>
    </row>
    <row r="17684" spans="1:2" x14ac:dyDescent="0.2">
      <c r="A17684" t="s">
        <v>54198</v>
      </c>
      <c r="B17684">
        <v>64.12</v>
      </c>
    </row>
    <row r="17685" spans="1:2" x14ac:dyDescent="0.2">
      <c r="A17685" t="s">
        <v>18507</v>
      </c>
      <c r="B17685">
        <v>85.09</v>
      </c>
    </row>
    <row r="17686" spans="1:2" x14ac:dyDescent="0.2">
      <c r="A17686" t="s">
        <v>54199</v>
      </c>
      <c r="B17686">
        <v>73.739999999999995</v>
      </c>
    </row>
    <row r="17687" spans="1:2" x14ac:dyDescent="0.2">
      <c r="A17687" t="s">
        <v>18508</v>
      </c>
      <c r="B17687">
        <v>107.29</v>
      </c>
    </row>
    <row r="17688" spans="1:2" x14ac:dyDescent="0.2">
      <c r="A17688" t="s">
        <v>54200</v>
      </c>
      <c r="B17688">
        <v>92.98</v>
      </c>
    </row>
    <row r="17689" spans="1:2" x14ac:dyDescent="0.2">
      <c r="A17689" t="s">
        <v>18509</v>
      </c>
      <c r="B17689">
        <v>4.62</v>
      </c>
    </row>
    <row r="17690" spans="1:2" x14ac:dyDescent="0.2">
      <c r="A17690" t="s">
        <v>54201</v>
      </c>
      <c r="B17690">
        <v>4</v>
      </c>
    </row>
    <row r="17691" spans="1:2" x14ac:dyDescent="0.2">
      <c r="A17691" t="s">
        <v>18510</v>
      </c>
      <c r="B17691">
        <v>5.54</v>
      </c>
    </row>
    <row r="17692" spans="1:2" x14ac:dyDescent="0.2">
      <c r="A17692" t="s">
        <v>54202</v>
      </c>
      <c r="B17692">
        <v>4.8</v>
      </c>
    </row>
    <row r="17693" spans="1:2" x14ac:dyDescent="0.2">
      <c r="A17693" t="s">
        <v>18511</v>
      </c>
      <c r="B17693">
        <v>6.84</v>
      </c>
    </row>
    <row r="17694" spans="1:2" x14ac:dyDescent="0.2">
      <c r="A17694" t="s">
        <v>54203</v>
      </c>
      <c r="B17694">
        <v>5.93</v>
      </c>
    </row>
    <row r="17695" spans="1:2" x14ac:dyDescent="0.2">
      <c r="A17695" t="s">
        <v>18512</v>
      </c>
      <c r="B17695">
        <v>8.1300000000000008</v>
      </c>
    </row>
    <row r="17696" spans="1:2" x14ac:dyDescent="0.2">
      <c r="A17696" t="s">
        <v>54204</v>
      </c>
      <c r="B17696">
        <v>7.05</v>
      </c>
    </row>
    <row r="17697" spans="1:2" x14ac:dyDescent="0.2">
      <c r="A17697" t="s">
        <v>18513</v>
      </c>
      <c r="B17697">
        <v>9.24</v>
      </c>
    </row>
    <row r="17698" spans="1:2" x14ac:dyDescent="0.2">
      <c r="A17698" t="s">
        <v>54205</v>
      </c>
      <c r="B17698">
        <v>8.01</v>
      </c>
    </row>
    <row r="17699" spans="1:2" x14ac:dyDescent="0.2">
      <c r="A17699" t="s">
        <v>18514</v>
      </c>
      <c r="B17699">
        <v>14.79</v>
      </c>
    </row>
    <row r="17700" spans="1:2" x14ac:dyDescent="0.2">
      <c r="A17700" t="s">
        <v>54206</v>
      </c>
      <c r="B17700">
        <v>12.82</v>
      </c>
    </row>
    <row r="17701" spans="1:2" x14ac:dyDescent="0.2">
      <c r="A17701" t="s">
        <v>18515</v>
      </c>
      <c r="B17701">
        <v>18.489999999999998</v>
      </c>
    </row>
    <row r="17702" spans="1:2" x14ac:dyDescent="0.2">
      <c r="A17702" t="s">
        <v>54207</v>
      </c>
      <c r="B17702">
        <v>16.03</v>
      </c>
    </row>
    <row r="17703" spans="1:2" x14ac:dyDescent="0.2">
      <c r="A17703" t="s">
        <v>18516</v>
      </c>
      <c r="B17703">
        <v>27.74</v>
      </c>
    </row>
    <row r="17704" spans="1:2" x14ac:dyDescent="0.2">
      <c r="A17704" t="s">
        <v>54208</v>
      </c>
      <c r="B17704">
        <v>24.04</v>
      </c>
    </row>
    <row r="17705" spans="1:2" x14ac:dyDescent="0.2">
      <c r="A17705" t="s">
        <v>18517</v>
      </c>
      <c r="B17705">
        <v>36.99</v>
      </c>
    </row>
    <row r="17706" spans="1:2" x14ac:dyDescent="0.2">
      <c r="A17706" t="s">
        <v>54209</v>
      </c>
      <c r="B17706">
        <v>32.06</v>
      </c>
    </row>
    <row r="17707" spans="1:2" x14ac:dyDescent="0.2">
      <c r="A17707" t="s">
        <v>18518</v>
      </c>
      <c r="B17707">
        <v>3.23</v>
      </c>
    </row>
    <row r="17708" spans="1:2" x14ac:dyDescent="0.2">
      <c r="A17708" t="s">
        <v>54210</v>
      </c>
      <c r="B17708">
        <v>2.8</v>
      </c>
    </row>
    <row r="17709" spans="1:2" x14ac:dyDescent="0.2">
      <c r="A17709" t="s">
        <v>18519</v>
      </c>
      <c r="B17709">
        <v>3.88</v>
      </c>
    </row>
    <row r="17710" spans="1:2" x14ac:dyDescent="0.2">
      <c r="A17710" t="s">
        <v>54211</v>
      </c>
      <c r="B17710">
        <v>3.36</v>
      </c>
    </row>
    <row r="17711" spans="1:2" x14ac:dyDescent="0.2">
      <c r="A17711" t="s">
        <v>18520</v>
      </c>
      <c r="B17711">
        <v>4.8</v>
      </c>
    </row>
    <row r="17712" spans="1:2" x14ac:dyDescent="0.2">
      <c r="A17712" t="s">
        <v>54212</v>
      </c>
      <c r="B17712">
        <v>4.16</v>
      </c>
    </row>
    <row r="17713" spans="1:2" x14ac:dyDescent="0.2">
      <c r="A17713" t="s">
        <v>18521</v>
      </c>
      <c r="B17713">
        <v>5.54</v>
      </c>
    </row>
    <row r="17714" spans="1:2" x14ac:dyDescent="0.2">
      <c r="A17714" t="s">
        <v>54213</v>
      </c>
      <c r="B17714">
        <v>4.8</v>
      </c>
    </row>
    <row r="17715" spans="1:2" x14ac:dyDescent="0.2">
      <c r="A17715" t="s">
        <v>18522</v>
      </c>
      <c r="B17715">
        <v>6.47</v>
      </c>
    </row>
    <row r="17716" spans="1:2" x14ac:dyDescent="0.2">
      <c r="A17716" t="s">
        <v>54214</v>
      </c>
      <c r="B17716">
        <v>5.61</v>
      </c>
    </row>
    <row r="17717" spans="1:2" x14ac:dyDescent="0.2">
      <c r="A17717" t="s">
        <v>18523</v>
      </c>
      <c r="B17717">
        <v>10.35</v>
      </c>
    </row>
    <row r="17718" spans="1:2" x14ac:dyDescent="0.2">
      <c r="A17718" t="s">
        <v>54215</v>
      </c>
      <c r="B17718">
        <v>8.9700000000000006</v>
      </c>
    </row>
    <row r="17719" spans="1:2" x14ac:dyDescent="0.2">
      <c r="A17719" t="s">
        <v>18524</v>
      </c>
      <c r="B17719">
        <v>12.94</v>
      </c>
    </row>
    <row r="17720" spans="1:2" x14ac:dyDescent="0.2">
      <c r="A17720" t="s">
        <v>54216</v>
      </c>
      <c r="B17720">
        <v>11.22</v>
      </c>
    </row>
    <row r="17721" spans="1:2" x14ac:dyDescent="0.2">
      <c r="A17721" t="s">
        <v>18525</v>
      </c>
      <c r="B17721">
        <v>20.34</v>
      </c>
    </row>
    <row r="17722" spans="1:2" x14ac:dyDescent="0.2">
      <c r="A17722" t="s">
        <v>54217</v>
      </c>
      <c r="B17722">
        <v>17.63</v>
      </c>
    </row>
    <row r="17723" spans="1:2" x14ac:dyDescent="0.2">
      <c r="A17723" t="s">
        <v>18526</v>
      </c>
      <c r="B17723">
        <v>25.89</v>
      </c>
    </row>
    <row r="17724" spans="1:2" x14ac:dyDescent="0.2">
      <c r="A17724" t="s">
        <v>54218</v>
      </c>
      <c r="B17724">
        <v>22.44</v>
      </c>
    </row>
    <row r="17725" spans="1:2" x14ac:dyDescent="0.2">
      <c r="A17725" t="s">
        <v>18527</v>
      </c>
      <c r="B17725">
        <v>1.47</v>
      </c>
    </row>
    <row r="17726" spans="1:2" x14ac:dyDescent="0.2">
      <c r="A17726" t="s">
        <v>54219</v>
      </c>
      <c r="B17726">
        <v>1.28</v>
      </c>
    </row>
    <row r="17727" spans="1:2" x14ac:dyDescent="0.2">
      <c r="A17727" t="s">
        <v>18528</v>
      </c>
      <c r="B17727">
        <v>1.84</v>
      </c>
    </row>
    <row r="17728" spans="1:2" x14ac:dyDescent="0.2">
      <c r="A17728" t="s">
        <v>54220</v>
      </c>
      <c r="B17728">
        <v>1.6</v>
      </c>
    </row>
    <row r="17729" spans="1:2" x14ac:dyDescent="0.2">
      <c r="A17729" t="s">
        <v>18529</v>
      </c>
      <c r="B17729">
        <v>2.21</v>
      </c>
    </row>
    <row r="17730" spans="1:2" x14ac:dyDescent="0.2">
      <c r="A17730" t="s">
        <v>54221</v>
      </c>
      <c r="B17730">
        <v>1.92</v>
      </c>
    </row>
    <row r="17731" spans="1:2" x14ac:dyDescent="0.2">
      <c r="A17731" t="s">
        <v>18530</v>
      </c>
      <c r="B17731">
        <v>2.58</v>
      </c>
    </row>
    <row r="17732" spans="1:2" x14ac:dyDescent="0.2">
      <c r="A17732" t="s">
        <v>54222</v>
      </c>
      <c r="B17732">
        <v>2.2400000000000002</v>
      </c>
    </row>
    <row r="17733" spans="1:2" x14ac:dyDescent="0.2">
      <c r="A17733" t="s">
        <v>18531</v>
      </c>
      <c r="B17733">
        <v>5.91</v>
      </c>
    </row>
    <row r="17734" spans="1:2" x14ac:dyDescent="0.2">
      <c r="A17734" t="s">
        <v>54223</v>
      </c>
      <c r="B17734">
        <v>5.13</v>
      </c>
    </row>
    <row r="17735" spans="1:2" x14ac:dyDescent="0.2">
      <c r="A17735" t="s">
        <v>18532</v>
      </c>
      <c r="B17735">
        <v>7.39</v>
      </c>
    </row>
    <row r="17736" spans="1:2" x14ac:dyDescent="0.2">
      <c r="A17736" t="s">
        <v>54224</v>
      </c>
      <c r="B17736">
        <v>6.41</v>
      </c>
    </row>
    <row r="17737" spans="1:2" x14ac:dyDescent="0.2">
      <c r="A17737" t="s">
        <v>18533</v>
      </c>
      <c r="B17737">
        <v>11.09</v>
      </c>
    </row>
    <row r="17738" spans="1:2" x14ac:dyDescent="0.2">
      <c r="A17738" t="s">
        <v>54225</v>
      </c>
      <c r="B17738">
        <v>9.61</v>
      </c>
    </row>
    <row r="17739" spans="1:2" x14ac:dyDescent="0.2">
      <c r="A17739" t="s">
        <v>18534</v>
      </c>
      <c r="B17739">
        <v>14.79</v>
      </c>
    </row>
    <row r="17740" spans="1:2" x14ac:dyDescent="0.2">
      <c r="A17740" t="s">
        <v>54226</v>
      </c>
      <c r="B17740">
        <v>12.82</v>
      </c>
    </row>
    <row r="17741" spans="1:2" x14ac:dyDescent="0.2">
      <c r="A17741" t="s">
        <v>18535</v>
      </c>
      <c r="B17741">
        <v>18.489999999999998</v>
      </c>
    </row>
    <row r="17742" spans="1:2" x14ac:dyDescent="0.2">
      <c r="A17742" t="s">
        <v>54227</v>
      </c>
      <c r="B17742">
        <v>16.03</v>
      </c>
    </row>
    <row r="17743" spans="1:2" x14ac:dyDescent="0.2">
      <c r="A17743" t="s">
        <v>18536</v>
      </c>
      <c r="B17743">
        <v>22.19</v>
      </c>
    </row>
    <row r="17744" spans="1:2" x14ac:dyDescent="0.2">
      <c r="A17744" t="s">
        <v>54228</v>
      </c>
      <c r="B17744">
        <v>19.23</v>
      </c>
    </row>
    <row r="17745" spans="1:2" x14ac:dyDescent="0.2">
      <c r="A17745" t="s">
        <v>18537</v>
      </c>
      <c r="B17745">
        <v>25.89</v>
      </c>
    </row>
    <row r="17746" spans="1:2" x14ac:dyDescent="0.2">
      <c r="A17746" t="s">
        <v>54229</v>
      </c>
      <c r="B17746">
        <v>22.44</v>
      </c>
    </row>
    <row r="17747" spans="1:2" x14ac:dyDescent="0.2">
      <c r="A17747" t="s">
        <v>18538</v>
      </c>
      <c r="B17747">
        <v>29.59</v>
      </c>
    </row>
    <row r="17748" spans="1:2" x14ac:dyDescent="0.2">
      <c r="A17748" t="s">
        <v>54230</v>
      </c>
      <c r="B17748">
        <v>25.65</v>
      </c>
    </row>
    <row r="17749" spans="1:2" x14ac:dyDescent="0.2">
      <c r="A17749" t="s">
        <v>18539</v>
      </c>
      <c r="B17749">
        <v>33.29</v>
      </c>
    </row>
    <row r="17750" spans="1:2" x14ac:dyDescent="0.2">
      <c r="A17750" t="s">
        <v>54231</v>
      </c>
      <c r="B17750">
        <v>28.85</v>
      </c>
    </row>
    <row r="17751" spans="1:2" x14ac:dyDescent="0.2">
      <c r="A17751" t="s">
        <v>18540</v>
      </c>
      <c r="B17751">
        <v>6.43</v>
      </c>
    </row>
    <row r="17752" spans="1:2" x14ac:dyDescent="0.2">
      <c r="A17752" t="s">
        <v>54232</v>
      </c>
      <c r="B17752">
        <v>5.59</v>
      </c>
    </row>
    <row r="17753" spans="1:2" x14ac:dyDescent="0.2">
      <c r="A17753" t="s">
        <v>18541</v>
      </c>
      <c r="B17753">
        <v>7.35</v>
      </c>
    </row>
    <row r="17754" spans="1:2" x14ac:dyDescent="0.2">
      <c r="A17754" t="s">
        <v>54233</v>
      </c>
      <c r="B17754">
        <v>6.4</v>
      </c>
    </row>
    <row r="17755" spans="1:2" x14ac:dyDescent="0.2">
      <c r="A17755" t="s">
        <v>18542</v>
      </c>
      <c r="B17755">
        <v>9.2100000000000009</v>
      </c>
    </row>
    <row r="17756" spans="1:2" x14ac:dyDescent="0.2">
      <c r="A17756" t="s">
        <v>54234</v>
      </c>
      <c r="B17756">
        <v>8.02</v>
      </c>
    </row>
    <row r="17757" spans="1:2" x14ac:dyDescent="0.2">
      <c r="A17757" t="s">
        <v>18543</v>
      </c>
      <c r="B17757">
        <v>13.83</v>
      </c>
    </row>
    <row r="17758" spans="1:2" x14ac:dyDescent="0.2">
      <c r="A17758" t="s">
        <v>54235</v>
      </c>
      <c r="B17758">
        <v>12.05</v>
      </c>
    </row>
    <row r="17759" spans="1:2" x14ac:dyDescent="0.2">
      <c r="A17759" t="s">
        <v>18544</v>
      </c>
      <c r="B17759">
        <v>18.66</v>
      </c>
    </row>
    <row r="17760" spans="1:2" x14ac:dyDescent="0.2">
      <c r="A17760" t="s">
        <v>54236</v>
      </c>
      <c r="B17760">
        <v>16.29</v>
      </c>
    </row>
    <row r="17761" spans="1:2" x14ac:dyDescent="0.2">
      <c r="A17761" t="s">
        <v>18545</v>
      </c>
      <c r="B17761">
        <v>23.43</v>
      </c>
    </row>
    <row r="17762" spans="1:2" x14ac:dyDescent="0.2">
      <c r="A17762" t="s">
        <v>54237</v>
      </c>
      <c r="B17762">
        <v>20.47</v>
      </c>
    </row>
    <row r="17763" spans="1:2" x14ac:dyDescent="0.2">
      <c r="A17763" t="s">
        <v>18546</v>
      </c>
      <c r="B17763">
        <v>29.28</v>
      </c>
    </row>
    <row r="17764" spans="1:2" x14ac:dyDescent="0.2">
      <c r="A17764" t="s">
        <v>54238</v>
      </c>
      <c r="B17764">
        <v>25.58</v>
      </c>
    </row>
    <row r="17765" spans="1:2" x14ac:dyDescent="0.2">
      <c r="A17765" t="s">
        <v>18547</v>
      </c>
      <c r="B17765">
        <v>32.909999999999997</v>
      </c>
    </row>
    <row r="17766" spans="1:2" x14ac:dyDescent="0.2">
      <c r="A17766" t="s">
        <v>54239</v>
      </c>
      <c r="B17766">
        <v>28.76</v>
      </c>
    </row>
    <row r="17767" spans="1:2" x14ac:dyDescent="0.2">
      <c r="A17767" t="s">
        <v>18548</v>
      </c>
      <c r="B17767">
        <v>42.24</v>
      </c>
    </row>
    <row r="17768" spans="1:2" x14ac:dyDescent="0.2">
      <c r="A17768" t="s">
        <v>54240</v>
      </c>
      <c r="B17768">
        <v>36.909999999999997</v>
      </c>
    </row>
    <row r="17769" spans="1:2" x14ac:dyDescent="0.2">
      <c r="A17769" t="s">
        <v>18549</v>
      </c>
      <c r="B17769">
        <v>11.85</v>
      </c>
    </row>
    <row r="17770" spans="1:2" x14ac:dyDescent="0.2">
      <c r="A17770" t="s">
        <v>54241</v>
      </c>
      <c r="B17770">
        <v>10.3</v>
      </c>
    </row>
    <row r="17771" spans="1:2" x14ac:dyDescent="0.2">
      <c r="A17771" t="s">
        <v>18550</v>
      </c>
      <c r="B17771">
        <v>58.17</v>
      </c>
    </row>
    <row r="17772" spans="1:2" x14ac:dyDescent="0.2">
      <c r="A17772" t="s">
        <v>54242</v>
      </c>
      <c r="B17772">
        <v>50.45</v>
      </c>
    </row>
    <row r="17773" spans="1:2" x14ac:dyDescent="0.2">
      <c r="A17773" t="s">
        <v>18551</v>
      </c>
      <c r="B17773">
        <v>19.07</v>
      </c>
    </row>
    <row r="17774" spans="1:2" x14ac:dyDescent="0.2">
      <c r="A17774" t="s">
        <v>54243</v>
      </c>
      <c r="B17774">
        <v>16.600000000000001</v>
      </c>
    </row>
    <row r="17775" spans="1:2" x14ac:dyDescent="0.2">
      <c r="A17775" t="s">
        <v>18552</v>
      </c>
      <c r="B17775">
        <v>92.63</v>
      </c>
    </row>
    <row r="17776" spans="1:2" x14ac:dyDescent="0.2">
      <c r="A17776" t="s">
        <v>54244</v>
      </c>
      <c r="B17776">
        <v>80.349999999999994</v>
      </c>
    </row>
    <row r="17777" spans="1:2" x14ac:dyDescent="0.2">
      <c r="A17777" t="s">
        <v>18553</v>
      </c>
      <c r="B17777">
        <v>27.64</v>
      </c>
    </row>
    <row r="17778" spans="1:2" x14ac:dyDescent="0.2">
      <c r="A17778" t="s">
        <v>54245</v>
      </c>
      <c r="B17778">
        <v>24.11</v>
      </c>
    </row>
    <row r="17779" spans="1:2" x14ac:dyDescent="0.2">
      <c r="A17779" t="s">
        <v>18554</v>
      </c>
      <c r="B17779">
        <v>132.72</v>
      </c>
    </row>
    <row r="17780" spans="1:2" x14ac:dyDescent="0.2">
      <c r="A17780" t="s">
        <v>54246</v>
      </c>
      <c r="B17780">
        <v>115.18</v>
      </c>
    </row>
    <row r="17781" spans="1:2" x14ac:dyDescent="0.2">
      <c r="A17781" t="s">
        <v>18556</v>
      </c>
      <c r="B17781">
        <v>16.02</v>
      </c>
    </row>
    <row r="17782" spans="1:2" x14ac:dyDescent="0.2">
      <c r="A17782" t="s">
        <v>54247</v>
      </c>
      <c r="B17782">
        <v>13.97</v>
      </c>
    </row>
    <row r="17783" spans="1:2" x14ac:dyDescent="0.2">
      <c r="A17783" t="s">
        <v>18557</v>
      </c>
      <c r="B17783">
        <v>17.68</v>
      </c>
    </row>
    <row r="17784" spans="1:2" x14ac:dyDescent="0.2">
      <c r="A17784" t="s">
        <v>54248</v>
      </c>
      <c r="B17784">
        <v>15.42</v>
      </c>
    </row>
    <row r="17785" spans="1:2" x14ac:dyDescent="0.2">
      <c r="A17785" t="s">
        <v>18558</v>
      </c>
      <c r="B17785">
        <v>21.59</v>
      </c>
    </row>
    <row r="17786" spans="1:2" x14ac:dyDescent="0.2">
      <c r="A17786" t="s">
        <v>54249</v>
      </c>
      <c r="B17786">
        <v>18.86</v>
      </c>
    </row>
    <row r="17787" spans="1:2" x14ac:dyDescent="0.2">
      <c r="A17787" t="s">
        <v>18559</v>
      </c>
      <c r="B17787">
        <v>25.41</v>
      </c>
    </row>
    <row r="17788" spans="1:2" x14ac:dyDescent="0.2">
      <c r="A17788" t="s">
        <v>54250</v>
      </c>
      <c r="B17788">
        <v>22.2</v>
      </c>
    </row>
    <row r="17789" spans="1:2" x14ac:dyDescent="0.2">
      <c r="A17789" t="s">
        <v>18560</v>
      </c>
      <c r="B17789">
        <v>33.549999999999997</v>
      </c>
    </row>
    <row r="17790" spans="1:2" x14ac:dyDescent="0.2">
      <c r="A17790" t="s">
        <v>54251</v>
      </c>
      <c r="B17790">
        <v>29.29</v>
      </c>
    </row>
    <row r="17791" spans="1:2" x14ac:dyDescent="0.2">
      <c r="A17791" t="s">
        <v>18561</v>
      </c>
      <c r="B17791">
        <v>58.03</v>
      </c>
    </row>
    <row r="17792" spans="1:2" x14ac:dyDescent="0.2">
      <c r="A17792" t="s">
        <v>54252</v>
      </c>
      <c r="B17792">
        <v>50.71</v>
      </c>
    </row>
    <row r="17793" spans="1:2" x14ac:dyDescent="0.2">
      <c r="A17793" t="s">
        <v>18562</v>
      </c>
      <c r="B17793">
        <v>95.65</v>
      </c>
    </row>
    <row r="17794" spans="1:2" x14ac:dyDescent="0.2">
      <c r="A17794" t="s">
        <v>54253</v>
      </c>
      <c r="B17794">
        <v>83.45</v>
      </c>
    </row>
    <row r="17795" spans="1:2" x14ac:dyDescent="0.2">
      <c r="A17795" t="s">
        <v>18563</v>
      </c>
      <c r="B17795">
        <v>108.05</v>
      </c>
    </row>
    <row r="17796" spans="1:2" x14ac:dyDescent="0.2">
      <c r="A17796" t="s">
        <v>54254</v>
      </c>
      <c r="B17796">
        <v>94.51</v>
      </c>
    </row>
    <row r="17797" spans="1:2" x14ac:dyDescent="0.2">
      <c r="A17797" t="s">
        <v>18564</v>
      </c>
      <c r="B17797">
        <v>132.88999999999999</v>
      </c>
    </row>
    <row r="17798" spans="1:2" x14ac:dyDescent="0.2">
      <c r="A17798" t="s">
        <v>54255</v>
      </c>
      <c r="B17798">
        <v>116.5</v>
      </c>
    </row>
    <row r="17799" spans="1:2" x14ac:dyDescent="0.2">
      <c r="A17799" t="s">
        <v>18566</v>
      </c>
      <c r="B17799">
        <v>25.78</v>
      </c>
    </row>
    <row r="17800" spans="1:2" x14ac:dyDescent="0.2">
      <c r="A17800" t="s">
        <v>54256</v>
      </c>
      <c r="B17800">
        <v>25.04</v>
      </c>
    </row>
    <row r="17801" spans="1:2" x14ac:dyDescent="0.2">
      <c r="A17801" t="s">
        <v>18567</v>
      </c>
      <c r="B17801">
        <v>32.770000000000003</v>
      </c>
    </row>
    <row r="17802" spans="1:2" x14ac:dyDescent="0.2">
      <c r="A17802" t="s">
        <v>54257</v>
      </c>
      <c r="B17802">
        <v>31.93</v>
      </c>
    </row>
    <row r="17803" spans="1:2" x14ac:dyDescent="0.2">
      <c r="A17803" t="s">
        <v>18568</v>
      </c>
      <c r="B17803">
        <v>37.83</v>
      </c>
    </row>
    <row r="17804" spans="1:2" x14ac:dyDescent="0.2">
      <c r="A17804" t="s">
        <v>54258</v>
      </c>
      <c r="B17804">
        <v>36.840000000000003</v>
      </c>
    </row>
    <row r="17805" spans="1:2" x14ac:dyDescent="0.2">
      <c r="A17805" t="s">
        <v>18569</v>
      </c>
      <c r="B17805">
        <v>41.44</v>
      </c>
    </row>
    <row r="17806" spans="1:2" x14ac:dyDescent="0.2">
      <c r="A17806" t="s">
        <v>54259</v>
      </c>
      <c r="B17806">
        <v>40.35</v>
      </c>
    </row>
    <row r="17807" spans="1:2" x14ac:dyDescent="0.2">
      <c r="A17807" t="s">
        <v>18570</v>
      </c>
      <c r="B17807">
        <v>44.32</v>
      </c>
    </row>
    <row r="17808" spans="1:2" x14ac:dyDescent="0.2">
      <c r="A17808" t="s">
        <v>54260</v>
      </c>
      <c r="B17808">
        <v>43.18</v>
      </c>
    </row>
    <row r="17809" spans="1:2" x14ac:dyDescent="0.2">
      <c r="A17809" t="s">
        <v>18571</v>
      </c>
      <c r="B17809">
        <v>73.010000000000005</v>
      </c>
    </row>
    <row r="17810" spans="1:2" x14ac:dyDescent="0.2">
      <c r="A17810" t="s">
        <v>54261</v>
      </c>
      <c r="B17810">
        <v>71.78</v>
      </c>
    </row>
    <row r="17811" spans="1:2" x14ac:dyDescent="0.2">
      <c r="A17811" t="s">
        <v>18572</v>
      </c>
      <c r="B17811">
        <v>84.9</v>
      </c>
    </row>
    <row r="17812" spans="1:2" x14ac:dyDescent="0.2">
      <c r="A17812" t="s">
        <v>54262</v>
      </c>
      <c r="B17812">
        <v>83.52</v>
      </c>
    </row>
    <row r="17813" spans="1:2" x14ac:dyDescent="0.2">
      <c r="A17813" t="s">
        <v>18573</v>
      </c>
      <c r="B17813">
        <v>88.7</v>
      </c>
    </row>
    <row r="17814" spans="1:2" x14ac:dyDescent="0.2">
      <c r="A17814" t="s">
        <v>54263</v>
      </c>
      <c r="B17814">
        <v>87.22</v>
      </c>
    </row>
    <row r="17815" spans="1:2" x14ac:dyDescent="0.2">
      <c r="A17815" t="s">
        <v>18574</v>
      </c>
      <c r="B17815">
        <v>109.88</v>
      </c>
    </row>
    <row r="17816" spans="1:2" x14ac:dyDescent="0.2">
      <c r="A17816" t="s">
        <v>54264</v>
      </c>
      <c r="B17816">
        <v>108.15</v>
      </c>
    </row>
    <row r="17817" spans="1:2" x14ac:dyDescent="0.2">
      <c r="A17817" t="s">
        <v>18576</v>
      </c>
      <c r="B17817">
        <v>23.68</v>
      </c>
    </row>
    <row r="17818" spans="1:2" x14ac:dyDescent="0.2">
      <c r="A17818" t="s">
        <v>54265</v>
      </c>
      <c r="B17818">
        <v>23.68</v>
      </c>
    </row>
    <row r="17819" spans="1:2" x14ac:dyDescent="0.2">
      <c r="A17819" t="s">
        <v>18577</v>
      </c>
      <c r="B17819">
        <v>24.87</v>
      </c>
    </row>
    <row r="17820" spans="1:2" x14ac:dyDescent="0.2">
      <c r="A17820" t="s">
        <v>54266</v>
      </c>
      <c r="B17820">
        <v>24.87</v>
      </c>
    </row>
    <row r="17821" spans="1:2" x14ac:dyDescent="0.2">
      <c r="A17821" t="s">
        <v>18578</v>
      </c>
      <c r="B17821">
        <v>29.1</v>
      </c>
    </row>
    <row r="17822" spans="1:2" x14ac:dyDescent="0.2">
      <c r="A17822" t="s">
        <v>54267</v>
      </c>
      <c r="B17822">
        <v>29.1</v>
      </c>
    </row>
    <row r="17823" spans="1:2" x14ac:dyDescent="0.2">
      <c r="A17823" t="s">
        <v>18579</v>
      </c>
      <c r="B17823">
        <v>18.78</v>
      </c>
    </row>
    <row r="17824" spans="1:2" x14ac:dyDescent="0.2">
      <c r="A17824" t="s">
        <v>54268</v>
      </c>
      <c r="B17824">
        <v>18.78</v>
      </c>
    </row>
    <row r="17825" spans="1:2" x14ac:dyDescent="0.2">
      <c r="A17825" t="s">
        <v>18580</v>
      </c>
      <c r="B17825">
        <v>21.57</v>
      </c>
    </row>
    <row r="17826" spans="1:2" x14ac:dyDescent="0.2">
      <c r="A17826" t="s">
        <v>54269</v>
      </c>
      <c r="B17826">
        <v>21.57</v>
      </c>
    </row>
    <row r="17827" spans="1:2" x14ac:dyDescent="0.2">
      <c r="A17827" t="s">
        <v>18581</v>
      </c>
      <c r="B17827">
        <v>22.77</v>
      </c>
    </row>
    <row r="17828" spans="1:2" x14ac:dyDescent="0.2">
      <c r="A17828" t="s">
        <v>54270</v>
      </c>
      <c r="B17828">
        <v>22.77</v>
      </c>
    </row>
    <row r="17829" spans="1:2" x14ac:dyDescent="0.2">
      <c r="A17829" t="s">
        <v>18583</v>
      </c>
      <c r="B17829">
        <v>1444.02</v>
      </c>
    </row>
    <row r="17830" spans="1:2" x14ac:dyDescent="0.2">
      <c r="A17830" t="s">
        <v>54271</v>
      </c>
      <c r="B17830">
        <v>1324.25</v>
      </c>
    </row>
    <row r="17831" spans="1:2" x14ac:dyDescent="0.2">
      <c r="A17831" t="s">
        <v>18584</v>
      </c>
      <c r="B17831">
        <v>1602.53</v>
      </c>
    </row>
    <row r="17832" spans="1:2" x14ac:dyDescent="0.2">
      <c r="A17832" t="s">
        <v>54272</v>
      </c>
      <c r="B17832">
        <v>1482.79</v>
      </c>
    </row>
    <row r="17833" spans="1:2" x14ac:dyDescent="0.2">
      <c r="A17833" t="s">
        <v>18585</v>
      </c>
      <c r="B17833">
        <v>2089.38</v>
      </c>
    </row>
    <row r="17834" spans="1:2" x14ac:dyDescent="0.2">
      <c r="A17834" t="s">
        <v>54273</v>
      </c>
      <c r="B17834">
        <v>1894.21</v>
      </c>
    </row>
    <row r="17835" spans="1:2" x14ac:dyDescent="0.2">
      <c r="A17835" t="s">
        <v>18586</v>
      </c>
      <c r="B17835">
        <v>2265.4899999999998</v>
      </c>
    </row>
    <row r="17836" spans="1:2" x14ac:dyDescent="0.2">
      <c r="A17836" t="s">
        <v>54274</v>
      </c>
      <c r="B17836">
        <v>2070.3200000000002</v>
      </c>
    </row>
    <row r="17837" spans="1:2" x14ac:dyDescent="0.2">
      <c r="A17837" t="s">
        <v>18587</v>
      </c>
      <c r="B17837">
        <v>2995.4</v>
      </c>
    </row>
    <row r="17838" spans="1:2" x14ac:dyDescent="0.2">
      <c r="A17838" t="s">
        <v>54275</v>
      </c>
      <c r="B17838">
        <v>2720.06</v>
      </c>
    </row>
    <row r="17839" spans="1:2" x14ac:dyDescent="0.2">
      <c r="A17839" t="s">
        <v>18588</v>
      </c>
      <c r="B17839">
        <v>3125.61</v>
      </c>
    </row>
    <row r="17840" spans="1:2" x14ac:dyDescent="0.2">
      <c r="A17840" t="s">
        <v>54276</v>
      </c>
      <c r="B17840">
        <v>2853.38</v>
      </c>
    </row>
    <row r="17841" spans="1:2" x14ac:dyDescent="0.2">
      <c r="A17841" t="s">
        <v>18589</v>
      </c>
      <c r="B17841">
        <v>3652.19</v>
      </c>
    </row>
    <row r="17842" spans="1:2" x14ac:dyDescent="0.2">
      <c r="A17842" t="s">
        <v>54277</v>
      </c>
      <c r="B17842">
        <v>3361.2</v>
      </c>
    </row>
    <row r="17843" spans="1:2" x14ac:dyDescent="0.2">
      <c r="A17843" t="s">
        <v>18590</v>
      </c>
      <c r="B17843">
        <v>4455.45</v>
      </c>
    </row>
    <row r="17844" spans="1:2" x14ac:dyDescent="0.2">
      <c r="A17844" t="s">
        <v>54278</v>
      </c>
      <c r="B17844">
        <v>4078.56</v>
      </c>
    </row>
    <row r="17845" spans="1:2" x14ac:dyDescent="0.2">
      <c r="A17845" t="s">
        <v>18592</v>
      </c>
      <c r="B17845">
        <v>72.040000000000006</v>
      </c>
    </row>
    <row r="17846" spans="1:2" x14ac:dyDescent="0.2">
      <c r="A17846" t="s">
        <v>54279</v>
      </c>
      <c r="B17846">
        <v>72.040000000000006</v>
      </c>
    </row>
    <row r="17847" spans="1:2" x14ac:dyDescent="0.2">
      <c r="A17847" t="s">
        <v>18593</v>
      </c>
      <c r="B17847">
        <v>107.91</v>
      </c>
    </row>
    <row r="17848" spans="1:2" x14ac:dyDescent="0.2">
      <c r="A17848" t="s">
        <v>54280</v>
      </c>
      <c r="B17848">
        <v>107.91</v>
      </c>
    </row>
    <row r="17849" spans="1:2" x14ac:dyDescent="0.2">
      <c r="A17849" t="s">
        <v>18594</v>
      </c>
      <c r="B17849">
        <v>141</v>
      </c>
    </row>
    <row r="17850" spans="1:2" x14ac:dyDescent="0.2">
      <c r="A17850" t="s">
        <v>54281</v>
      </c>
      <c r="B17850">
        <v>141</v>
      </c>
    </row>
    <row r="17851" spans="1:2" x14ac:dyDescent="0.2">
      <c r="A17851" t="s">
        <v>18595</v>
      </c>
      <c r="B17851">
        <v>276.61</v>
      </c>
    </row>
    <row r="17852" spans="1:2" x14ac:dyDescent="0.2">
      <c r="A17852" t="s">
        <v>54282</v>
      </c>
      <c r="B17852">
        <v>276.61</v>
      </c>
    </row>
    <row r="17853" spans="1:2" x14ac:dyDescent="0.2">
      <c r="A17853" t="s">
        <v>18596</v>
      </c>
      <c r="B17853">
        <v>65.88</v>
      </c>
    </row>
    <row r="17854" spans="1:2" x14ac:dyDescent="0.2">
      <c r="A17854" t="s">
        <v>54283</v>
      </c>
      <c r="B17854">
        <v>65.88</v>
      </c>
    </row>
    <row r="17855" spans="1:2" x14ac:dyDescent="0.2">
      <c r="A17855" t="s">
        <v>18597</v>
      </c>
      <c r="B17855">
        <v>98.82</v>
      </c>
    </row>
    <row r="17856" spans="1:2" x14ac:dyDescent="0.2">
      <c r="A17856" t="s">
        <v>54284</v>
      </c>
      <c r="B17856">
        <v>98.82</v>
      </c>
    </row>
    <row r="17857" spans="1:2" x14ac:dyDescent="0.2">
      <c r="A17857" t="s">
        <v>18598</v>
      </c>
      <c r="B17857">
        <v>37.21</v>
      </c>
    </row>
    <row r="17858" spans="1:2" x14ac:dyDescent="0.2">
      <c r="A17858" t="s">
        <v>54285</v>
      </c>
      <c r="B17858">
        <v>37.21</v>
      </c>
    </row>
    <row r="17859" spans="1:2" x14ac:dyDescent="0.2">
      <c r="A17859" t="s">
        <v>18599</v>
      </c>
      <c r="B17859">
        <v>44.02</v>
      </c>
    </row>
    <row r="17860" spans="1:2" x14ac:dyDescent="0.2">
      <c r="A17860" t="s">
        <v>54286</v>
      </c>
      <c r="B17860">
        <v>44.02</v>
      </c>
    </row>
    <row r="17861" spans="1:2" x14ac:dyDescent="0.2">
      <c r="A17861" t="s">
        <v>18600</v>
      </c>
      <c r="B17861">
        <v>38.1</v>
      </c>
    </row>
    <row r="17862" spans="1:2" x14ac:dyDescent="0.2">
      <c r="A17862" t="s">
        <v>54287</v>
      </c>
      <c r="B17862">
        <v>38.1</v>
      </c>
    </row>
    <row r="17863" spans="1:2" x14ac:dyDescent="0.2">
      <c r="A17863" t="s">
        <v>18601</v>
      </c>
      <c r="B17863">
        <v>40</v>
      </c>
    </row>
    <row r="17864" spans="1:2" x14ac:dyDescent="0.2">
      <c r="A17864" t="s">
        <v>54288</v>
      </c>
      <c r="B17864">
        <v>40</v>
      </c>
    </row>
    <row r="17865" spans="1:2" x14ac:dyDescent="0.2">
      <c r="A17865" t="s">
        <v>18602</v>
      </c>
      <c r="B17865">
        <v>178.11</v>
      </c>
    </row>
    <row r="17866" spans="1:2" x14ac:dyDescent="0.2">
      <c r="A17866" t="s">
        <v>54289</v>
      </c>
      <c r="B17866">
        <v>178.11</v>
      </c>
    </row>
    <row r="17867" spans="1:2" x14ac:dyDescent="0.2">
      <c r="A17867" t="s">
        <v>18603</v>
      </c>
      <c r="B17867">
        <v>182.91</v>
      </c>
    </row>
    <row r="17868" spans="1:2" x14ac:dyDescent="0.2">
      <c r="A17868" t="s">
        <v>54290</v>
      </c>
      <c r="B17868">
        <v>182.91</v>
      </c>
    </row>
    <row r="17869" spans="1:2" x14ac:dyDescent="0.2">
      <c r="A17869" t="s">
        <v>18604</v>
      </c>
      <c r="B17869">
        <v>189.41</v>
      </c>
    </row>
    <row r="17870" spans="1:2" x14ac:dyDescent="0.2">
      <c r="A17870" t="s">
        <v>54291</v>
      </c>
      <c r="B17870">
        <v>189.41</v>
      </c>
    </row>
    <row r="17871" spans="1:2" x14ac:dyDescent="0.2">
      <c r="A17871" t="s">
        <v>18605</v>
      </c>
      <c r="B17871">
        <v>200.41</v>
      </c>
    </row>
    <row r="17872" spans="1:2" x14ac:dyDescent="0.2">
      <c r="A17872" t="s">
        <v>54292</v>
      </c>
      <c r="B17872">
        <v>200.41</v>
      </c>
    </row>
    <row r="17873" spans="1:2" x14ac:dyDescent="0.2">
      <c r="A17873" t="s">
        <v>18606</v>
      </c>
      <c r="B17873">
        <v>205.41</v>
      </c>
    </row>
    <row r="17874" spans="1:2" x14ac:dyDescent="0.2">
      <c r="A17874" t="s">
        <v>54293</v>
      </c>
      <c r="B17874">
        <v>205.41</v>
      </c>
    </row>
    <row r="17875" spans="1:2" x14ac:dyDescent="0.2">
      <c r="A17875" t="s">
        <v>18607</v>
      </c>
      <c r="B17875">
        <v>182.91</v>
      </c>
    </row>
    <row r="17876" spans="1:2" x14ac:dyDescent="0.2">
      <c r="A17876" t="s">
        <v>54294</v>
      </c>
      <c r="B17876">
        <v>182.91</v>
      </c>
    </row>
    <row r="17877" spans="1:2" x14ac:dyDescent="0.2">
      <c r="A17877" t="s">
        <v>18608</v>
      </c>
      <c r="B17877">
        <v>45.17</v>
      </c>
    </row>
    <row r="17878" spans="1:2" x14ac:dyDescent="0.2">
      <c r="A17878" t="s">
        <v>54295</v>
      </c>
      <c r="B17878">
        <v>45.17</v>
      </c>
    </row>
    <row r="17879" spans="1:2" x14ac:dyDescent="0.2">
      <c r="A17879" t="s">
        <v>18609</v>
      </c>
      <c r="B17879">
        <v>47.07</v>
      </c>
    </row>
    <row r="17880" spans="1:2" x14ac:dyDescent="0.2">
      <c r="A17880" t="s">
        <v>54296</v>
      </c>
      <c r="B17880">
        <v>47.07</v>
      </c>
    </row>
    <row r="17881" spans="1:2" x14ac:dyDescent="0.2">
      <c r="A17881" t="s">
        <v>18610</v>
      </c>
      <c r="B17881">
        <v>185.18</v>
      </c>
    </row>
    <row r="17882" spans="1:2" x14ac:dyDescent="0.2">
      <c r="A17882" t="s">
        <v>54297</v>
      </c>
      <c r="B17882">
        <v>185.18</v>
      </c>
    </row>
    <row r="17883" spans="1:2" x14ac:dyDescent="0.2">
      <c r="A17883" t="s">
        <v>18611</v>
      </c>
      <c r="B17883">
        <v>189.98</v>
      </c>
    </row>
    <row r="17884" spans="1:2" x14ac:dyDescent="0.2">
      <c r="A17884" t="s">
        <v>54298</v>
      </c>
      <c r="B17884">
        <v>189.98</v>
      </c>
    </row>
    <row r="17885" spans="1:2" x14ac:dyDescent="0.2">
      <c r="A17885" t="s">
        <v>18612</v>
      </c>
      <c r="B17885">
        <v>196.48</v>
      </c>
    </row>
    <row r="17886" spans="1:2" x14ac:dyDescent="0.2">
      <c r="A17886" t="s">
        <v>54299</v>
      </c>
      <c r="B17886">
        <v>196.48</v>
      </c>
    </row>
    <row r="17887" spans="1:2" x14ac:dyDescent="0.2">
      <c r="A17887" t="s">
        <v>18613</v>
      </c>
      <c r="B17887">
        <v>207.48</v>
      </c>
    </row>
    <row r="17888" spans="1:2" x14ac:dyDescent="0.2">
      <c r="A17888" t="s">
        <v>54300</v>
      </c>
      <c r="B17888">
        <v>207.48</v>
      </c>
    </row>
    <row r="17889" spans="1:2" x14ac:dyDescent="0.2">
      <c r="A17889" t="s">
        <v>18614</v>
      </c>
      <c r="B17889">
        <v>212.48</v>
      </c>
    </row>
    <row r="17890" spans="1:2" x14ac:dyDescent="0.2">
      <c r="A17890" t="s">
        <v>54301</v>
      </c>
      <c r="B17890">
        <v>212.48</v>
      </c>
    </row>
    <row r="17891" spans="1:2" x14ac:dyDescent="0.2">
      <c r="A17891" t="s">
        <v>18615</v>
      </c>
      <c r="B17891">
        <v>175.48</v>
      </c>
    </row>
    <row r="17892" spans="1:2" x14ac:dyDescent="0.2">
      <c r="A17892" t="s">
        <v>54302</v>
      </c>
      <c r="B17892">
        <v>175.48</v>
      </c>
    </row>
    <row r="17893" spans="1:2" x14ac:dyDescent="0.2">
      <c r="A17893" t="s">
        <v>18616</v>
      </c>
      <c r="B17893">
        <v>75.92</v>
      </c>
    </row>
    <row r="17894" spans="1:2" x14ac:dyDescent="0.2">
      <c r="A17894" t="s">
        <v>54303</v>
      </c>
      <c r="B17894">
        <v>75.92</v>
      </c>
    </row>
    <row r="17895" spans="1:2" x14ac:dyDescent="0.2">
      <c r="A17895" t="s">
        <v>18617</v>
      </c>
      <c r="B17895">
        <v>77.819999999999993</v>
      </c>
    </row>
    <row r="17896" spans="1:2" x14ac:dyDescent="0.2">
      <c r="A17896" t="s">
        <v>54304</v>
      </c>
      <c r="B17896">
        <v>77.819999999999993</v>
      </c>
    </row>
    <row r="17897" spans="1:2" x14ac:dyDescent="0.2">
      <c r="A17897" t="s">
        <v>18618</v>
      </c>
      <c r="B17897">
        <v>251.99</v>
      </c>
    </row>
    <row r="17898" spans="1:2" x14ac:dyDescent="0.2">
      <c r="A17898" t="s">
        <v>54305</v>
      </c>
      <c r="B17898">
        <v>251.99</v>
      </c>
    </row>
    <row r="17899" spans="1:2" x14ac:dyDescent="0.2">
      <c r="A17899" t="s">
        <v>18619</v>
      </c>
      <c r="B17899">
        <v>256.79000000000002</v>
      </c>
    </row>
    <row r="17900" spans="1:2" x14ac:dyDescent="0.2">
      <c r="A17900" t="s">
        <v>54306</v>
      </c>
      <c r="B17900">
        <v>256.79000000000002</v>
      </c>
    </row>
    <row r="17901" spans="1:2" x14ac:dyDescent="0.2">
      <c r="A17901" t="s">
        <v>18620</v>
      </c>
      <c r="B17901">
        <v>263.29000000000002</v>
      </c>
    </row>
    <row r="17902" spans="1:2" x14ac:dyDescent="0.2">
      <c r="A17902" t="s">
        <v>54307</v>
      </c>
      <c r="B17902">
        <v>263.29000000000002</v>
      </c>
    </row>
    <row r="17903" spans="1:2" x14ac:dyDescent="0.2">
      <c r="A17903" t="s">
        <v>18621</v>
      </c>
      <c r="B17903">
        <v>274.29000000000002</v>
      </c>
    </row>
    <row r="17904" spans="1:2" x14ac:dyDescent="0.2">
      <c r="A17904" t="s">
        <v>54308</v>
      </c>
      <c r="B17904">
        <v>274.29000000000002</v>
      </c>
    </row>
    <row r="17905" spans="1:2" x14ac:dyDescent="0.2">
      <c r="A17905" t="s">
        <v>18622</v>
      </c>
      <c r="B17905">
        <v>279.29000000000002</v>
      </c>
    </row>
    <row r="17906" spans="1:2" x14ac:dyDescent="0.2">
      <c r="A17906" t="s">
        <v>54309</v>
      </c>
      <c r="B17906">
        <v>279.29000000000002</v>
      </c>
    </row>
    <row r="17907" spans="1:2" x14ac:dyDescent="0.2">
      <c r="A17907" t="s">
        <v>18623</v>
      </c>
      <c r="B17907">
        <v>242.29</v>
      </c>
    </row>
    <row r="17908" spans="1:2" x14ac:dyDescent="0.2">
      <c r="A17908" t="s">
        <v>54310</v>
      </c>
      <c r="B17908">
        <v>242.29</v>
      </c>
    </row>
    <row r="17909" spans="1:2" x14ac:dyDescent="0.2">
      <c r="A17909" t="s">
        <v>18624</v>
      </c>
      <c r="B17909">
        <v>467.42</v>
      </c>
    </row>
    <row r="17910" spans="1:2" x14ac:dyDescent="0.2">
      <c r="A17910" t="s">
        <v>54311</v>
      </c>
      <c r="B17910">
        <v>467.42</v>
      </c>
    </row>
    <row r="17911" spans="1:2" x14ac:dyDescent="0.2">
      <c r="A17911" t="s">
        <v>18625</v>
      </c>
      <c r="B17911">
        <v>467.62</v>
      </c>
    </row>
    <row r="17912" spans="1:2" x14ac:dyDescent="0.2">
      <c r="A17912" t="s">
        <v>54312</v>
      </c>
      <c r="B17912">
        <v>467.62</v>
      </c>
    </row>
    <row r="17913" spans="1:2" x14ac:dyDescent="0.2">
      <c r="A17913" t="s">
        <v>18626</v>
      </c>
      <c r="B17913">
        <v>472.42</v>
      </c>
    </row>
    <row r="17914" spans="1:2" x14ac:dyDescent="0.2">
      <c r="A17914" t="s">
        <v>54313</v>
      </c>
      <c r="B17914">
        <v>472.42</v>
      </c>
    </row>
    <row r="17915" spans="1:2" x14ac:dyDescent="0.2">
      <c r="A17915" t="s">
        <v>18627</v>
      </c>
      <c r="B17915">
        <v>478.92</v>
      </c>
    </row>
    <row r="17916" spans="1:2" x14ac:dyDescent="0.2">
      <c r="A17916" t="s">
        <v>54314</v>
      </c>
      <c r="B17916">
        <v>478.92</v>
      </c>
    </row>
    <row r="17917" spans="1:2" x14ac:dyDescent="0.2">
      <c r="A17917" t="s">
        <v>18628</v>
      </c>
      <c r="B17917">
        <v>489.92</v>
      </c>
    </row>
    <row r="17918" spans="1:2" x14ac:dyDescent="0.2">
      <c r="A17918" t="s">
        <v>54315</v>
      </c>
      <c r="B17918">
        <v>489.92</v>
      </c>
    </row>
    <row r="17919" spans="1:2" x14ac:dyDescent="0.2">
      <c r="A17919" t="s">
        <v>18629</v>
      </c>
      <c r="B17919">
        <v>494.92</v>
      </c>
    </row>
    <row r="17920" spans="1:2" x14ac:dyDescent="0.2">
      <c r="A17920" t="s">
        <v>54316</v>
      </c>
      <c r="B17920">
        <v>494.92</v>
      </c>
    </row>
    <row r="17921" spans="1:2" x14ac:dyDescent="0.2">
      <c r="A17921" t="s">
        <v>18630</v>
      </c>
      <c r="B17921">
        <v>457.92</v>
      </c>
    </row>
    <row r="17922" spans="1:2" x14ac:dyDescent="0.2">
      <c r="A17922" t="s">
        <v>54317</v>
      </c>
      <c r="B17922">
        <v>457.92</v>
      </c>
    </row>
    <row r="17923" spans="1:2" x14ac:dyDescent="0.2">
      <c r="A17923" t="s">
        <v>18631</v>
      </c>
      <c r="B17923">
        <v>1086.47</v>
      </c>
    </row>
    <row r="17924" spans="1:2" x14ac:dyDescent="0.2">
      <c r="A17924" t="s">
        <v>54318</v>
      </c>
      <c r="B17924">
        <v>1086.47</v>
      </c>
    </row>
    <row r="17925" spans="1:2" x14ac:dyDescent="0.2">
      <c r="A17925" t="s">
        <v>18632</v>
      </c>
      <c r="B17925">
        <v>1115.48</v>
      </c>
    </row>
    <row r="17926" spans="1:2" x14ac:dyDescent="0.2">
      <c r="A17926" t="s">
        <v>54319</v>
      </c>
      <c r="B17926">
        <v>1115.48</v>
      </c>
    </row>
    <row r="17927" spans="1:2" x14ac:dyDescent="0.2">
      <c r="A17927" t="s">
        <v>18633</v>
      </c>
      <c r="B17927">
        <v>1746.23</v>
      </c>
    </row>
    <row r="17928" spans="1:2" x14ac:dyDescent="0.2">
      <c r="A17928" t="s">
        <v>54320</v>
      </c>
      <c r="B17928">
        <v>1746.23</v>
      </c>
    </row>
    <row r="17929" spans="1:2" x14ac:dyDescent="0.2">
      <c r="A17929" t="s">
        <v>18634</v>
      </c>
      <c r="B17929">
        <v>1943.03</v>
      </c>
    </row>
    <row r="17930" spans="1:2" x14ac:dyDescent="0.2">
      <c r="A17930" t="s">
        <v>54321</v>
      </c>
      <c r="B17930">
        <v>1943.03</v>
      </c>
    </row>
    <row r="17931" spans="1:2" x14ac:dyDescent="0.2">
      <c r="A17931" t="s">
        <v>18635</v>
      </c>
      <c r="B17931">
        <v>2558.42</v>
      </c>
    </row>
    <row r="17932" spans="1:2" x14ac:dyDescent="0.2">
      <c r="A17932" t="s">
        <v>54322</v>
      </c>
      <c r="B17932">
        <v>2558.42</v>
      </c>
    </row>
    <row r="17933" spans="1:2" x14ac:dyDescent="0.2">
      <c r="A17933" t="s">
        <v>18636</v>
      </c>
      <c r="B17933">
        <v>2585.38</v>
      </c>
    </row>
    <row r="17934" spans="1:2" x14ac:dyDescent="0.2">
      <c r="A17934" t="s">
        <v>54323</v>
      </c>
      <c r="B17934">
        <v>2585.38</v>
      </c>
    </row>
    <row r="17935" spans="1:2" x14ac:dyDescent="0.2">
      <c r="A17935" t="s">
        <v>18637</v>
      </c>
      <c r="B17935">
        <v>3957.03</v>
      </c>
    </row>
    <row r="17936" spans="1:2" x14ac:dyDescent="0.2">
      <c r="A17936" t="s">
        <v>54324</v>
      </c>
      <c r="B17936">
        <v>3957.03</v>
      </c>
    </row>
    <row r="17937" spans="1:2" x14ac:dyDescent="0.2">
      <c r="A17937" t="s">
        <v>18638</v>
      </c>
      <c r="B17937">
        <v>1021.31</v>
      </c>
    </row>
    <row r="17938" spans="1:2" x14ac:dyDescent="0.2">
      <c r="A17938" t="s">
        <v>54325</v>
      </c>
      <c r="B17938">
        <v>1021.31</v>
      </c>
    </row>
    <row r="17939" spans="1:2" x14ac:dyDescent="0.2">
      <c r="A17939" t="s">
        <v>18639</v>
      </c>
      <c r="B17939">
        <v>1164.68</v>
      </c>
    </row>
    <row r="17940" spans="1:2" x14ac:dyDescent="0.2">
      <c r="A17940" t="s">
        <v>54326</v>
      </c>
      <c r="B17940">
        <v>1164.68</v>
      </c>
    </row>
    <row r="17941" spans="1:2" x14ac:dyDescent="0.2">
      <c r="A17941" t="s">
        <v>18640</v>
      </c>
      <c r="B17941">
        <v>1193.7</v>
      </c>
    </row>
    <row r="17942" spans="1:2" x14ac:dyDescent="0.2">
      <c r="A17942" t="s">
        <v>54327</v>
      </c>
      <c r="B17942">
        <v>1193.7</v>
      </c>
    </row>
    <row r="17943" spans="1:2" x14ac:dyDescent="0.2">
      <c r="A17943" t="s">
        <v>18641</v>
      </c>
      <c r="B17943">
        <v>1870</v>
      </c>
    </row>
    <row r="17944" spans="1:2" x14ac:dyDescent="0.2">
      <c r="A17944" t="s">
        <v>54328</v>
      </c>
      <c r="B17944">
        <v>1870</v>
      </c>
    </row>
    <row r="17945" spans="1:2" x14ac:dyDescent="0.2">
      <c r="A17945" t="s">
        <v>18642</v>
      </c>
      <c r="B17945">
        <v>2055.04</v>
      </c>
    </row>
    <row r="17946" spans="1:2" x14ac:dyDescent="0.2">
      <c r="A17946" t="s">
        <v>54329</v>
      </c>
      <c r="B17946">
        <v>2055.04</v>
      </c>
    </row>
    <row r="17947" spans="1:2" x14ac:dyDescent="0.2">
      <c r="A17947" t="s">
        <v>18643</v>
      </c>
      <c r="B17947">
        <v>2827.4</v>
      </c>
    </row>
    <row r="17948" spans="1:2" x14ac:dyDescent="0.2">
      <c r="A17948" t="s">
        <v>54330</v>
      </c>
      <c r="B17948">
        <v>2827.4</v>
      </c>
    </row>
    <row r="17949" spans="1:2" x14ac:dyDescent="0.2">
      <c r="A17949" t="s">
        <v>18644</v>
      </c>
      <c r="B17949">
        <v>2697.94</v>
      </c>
    </row>
    <row r="17950" spans="1:2" x14ac:dyDescent="0.2">
      <c r="A17950" t="s">
        <v>54331</v>
      </c>
      <c r="B17950">
        <v>2697.94</v>
      </c>
    </row>
    <row r="17951" spans="1:2" x14ac:dyDescent="0.2">
      <c r="A17951" t="s">
        <v>18645</v>
      </c>
      <c r="B17951">
        <v>4081.01</v>
      </c>
    </row>
    <row r="17952" spans="1:2" x14ac:dyDescent="0.2">
      <c r="A17952" t="s">
        <v>54332</v>
      </c>
      <c r="B17952">
        <v>4081.01</v>
      </c>
    </row>
    <row r="17953" spans="1:2" x14ac:dyDescent="0.2">
      <c r="A17953" t="s">
        <v>18646</v>
      </c>
      <c r="B17953">
        <v>1125.17</v>
      </c>
    </row>
    <row r="17954" spans="1:2" x14ac:dyDescent="0.2">
      <c r="A17954" t="s">
        <v>54333</v>
      </c>
      <c r="B17954">
        <v>1125.17</v>
      </c>
    </row>
    <row r="17955" spans="1:2" x14ac:dyDescent="0.2">
      <c r="A17955" t="s">
        <v>18648</v>
      </c>
      <c r="B17955">
        <v>127.44</v>
      </c>
    </row>
    <row r="17956" spans="1:2" x14ac:dyDescent="0.2">
      <c r="A17956" t="s">
        <v>54334</v>
      </c>
      <c r="B17956">
        <v>120.54</v>
      </c>
    </row>
    <row r="17957" spans="1:2" x14ac:dyDescent="0.2">
      <c r="A17957" t="s">
        <v>18649</v>
      </c>
      <c r="B17957">
        <v>172.5</v>
      </c>
    </row>
    <row r="17958" spans="1:2" x14ac:dyDescent="0.2">
      <c r="A17958" t="s">
        <v>54335</v>
      </c>
      <c r="B17958">
        <v>164.6</v>
      </c>
    </row>
    <row r="17959" spans="1:2" x14ac:dyDescent="0.2">
      <c r="A17959" t="s">
        <v>18650</v>
      </c>
      <c r="B17959">
        <v>214.65</v>
      </c>
    </row>
    <row r="17960" spans="1:2" x14ac:dyDescent="0.2">
      <c r="A17960" t="s">
        <v>54336</v>
      </c>
      <c r="B17960">
        <v>205.77</v>
      </c>
    </row>
    <row r="17961" spans="1:2" x14ac:dyDescent="0.2">
      <c r="A17961" t="s">
        <v>18651</v>
      </c>
      <c r="B17961">
        <v>65.930000000000007</v>
      </c>
    </row>
    <row r="17962" spans="1:2" x14ac:dyDescent="0.2">
      <c r="A17962" t="s">
        <v>54337</v>
      </c>
      <c r="B17962">
        <v>63.46</v>
      </c>
    </row>
    <row r="17963" spans="1:2" x14ac:dyDescent="0.2">
      <c r="A17963" t="s">
        <v>18652</v>
      </c>
      <c r="B17963">
        <v>71.63</v>
      </c>
    </row>
    <row r="17964" spans="1:2" x14ac:dyDescent="0.2">
      <c r="A17964" t="s">
        <v>54338</v>
      </c>
      <c r="B17964">
        <v>68.67</v>
      </c>
    </row>
    <row r="17965" spans="1:2" x14ac:dyDescent="0.2">
      <c r="A17965" t="s">
        <v>18653</v>
      </c>
      <c r="B17965">
        <v>224.04</v>
      </c>
    </row>
    <row r="17966" spans="1:2" x14ac:dyDescent="0.2">
      <c r="A17966" t="s">
        <v>54339</v>
      </c>
      <c r="B17966">
        <v>220.1</v>
      </c>
    </row>
    <row r="17967" spans="1:2" x14ac:dyDescent="0.2">
      <c r="A17967" t="s">
        <v>18654</v>
      </c>
      <c r="B17967">
        <v>232.78</v>
      </c>
    </row>
    <row r="17968" spans="1:2" x14ac:dyDescent="0.2">
      <c r="A17968" t="s">
        <v>54340</v>
      </c>
      <c r="B17968">
        <v>228.34</v>
      </c>
    </row>
    <row r="17969" spans="1:2" x14ac:dyDescent="0.2">
      <c r="A17969" t="s">
        <v>18655</v>
      </c>
      <c r="B17969">
        <v>98.21</v>
      </c>
    </row>
    <row r="17970" spans="1:2" x14ac:dyDescent="0.2">
      <c r="A17970" t="s">
        <v>54341</v>
      </c>
      <c r="B17970">
        <v>95.75</v>
      </c>
    </row>
    <row r="17971" spans="1:2" x14ac:dyDescent="0.2">
      <c r="A17971" t="s">
        <v>18656</v>
      </c>
      <c r="B17971">
        <v>103.91</v>
      </c>
    </row>
    <row r="17972" spans="1:2" x14ac:dyDescent="0.2">
      <c r="A17972" t="s">
        <v>54342</v>
      </c>
      <c r="B17972">
        <v>100.95</v>
      </c>
    </row>
    <row r="17973" spans="1:2" x14ac:dyDescent="0.2">
      <c r="A17973" t="s">
        <v>18657</v>
      </c>
      <c r="B17973">
        <v>286.79000000000002</v>
      </c>
    </row>
    <row r="17974" spans="1:2" x14ac:dyDescent="0.2">
      <c r="A17974" t="s">
        <v>54343</v>
      </c>
      <c r="B17974">
        <v>283.83</v>
      </c>
    </row>
    <row r="17975" spans="1:2" x14ac:dyDescent="0.2">
      <c r="A17975" t="s">
        <v>18658</v>
      </c>
      <c r="B17975">
        <v>299.23</v>
      </c>
    </row>
    <row r="17976" spans="1:2" x14ac:dyDescent="0.2">
      <c r="A17976" t="s">
        <v>54344</v>
      </c>
      <c r="B17976">
        <v>295.27999999999997</v>
      </c>
    </row>
    <row r="17977" spans="1:2" x14ac:dyDescent="0.2">
      <c r="A17977" t="s">
        <v>18659</v>
      </c>
      <c r="B17977">
        <v>524.09</v>
      </c>
    </row>
    <row r="17978" spans="1:2" x14ac:dyDescent="0.2">
      <c r="A17978" t="s">
        <v>54345</v>
      </c>
      <c r="B17978">
        <v>519.65</v>
      </c>
    </row>
    <row r="17979" spans="1:2" x14ac:dyDescent="0.2">
      <c r="A17979" t="s">
        <v>18660</v>
      </c>
      <c r="B17979">
        <v>528</v>
      </c>
    </row>
    <row r="17980" spans="1:2" x14ac:dyDescent="0.2">
      <c r="A17980" t="s">
        <v>54346</v>
      </c>
      <c r="B17980">
        <v>523.07000000000005</v>
      </c>
    </row>
    <row r="17981" spans="1:2" x14ac:dyDescent="0.2">
      <c r="A17981" t="s">
        <v>18661</v>
      </c>
      <c r="B17981">
        <v>536.74</v>
      </c>
    </row>
    <row r="17982" spans="1:2" x14ac:dyDescent="0.2">
      <c r="A17982" t="s">
        <v>54347</v>
      </c>
      <c r="B17982">
        <v>531.32000000000005</v>
      </c>
    </row>
    <row r="17983" spans="1:2" x14ac:dyDescent="0.2">
      <c r="A17983" t="s">
        <v>18663</v>
      </c>
      <c r="B17983">
        <v>36.99</v>
      </c>
    </row>
    <row r="17984" spans="1:2" x14ac:dyDescent="0.2">
      <c r="A17984" t="s">
        <v>54348</v>
      </c>
      <c r="B17984">
        <v>32.06</v>
      </c>
    </row>
    <row r="17985" spans="1:2" x14ac:dyDescent="0.2">
      <c r="A17985" t="s">
        <v>18664</v>
      </c>
      <c r="B17985">
        <v>39.58</v>
      </c>
    </row>
    <row r="17986" spans="1:2" x14ac:dyDescent="0.2">
      <c r="A17986" t="s">
        <v>54349</v>
      </c>
      <c r="B17986">
        <v>34.299999999999997</v>
      </c>
    </row>
    <row r="17987" spans="1:2" x14ac:dyDescent="0.2">
      <c r="A17987" t="s">
        <v>18665</v>
      </c>
      <c r="B17987">
        <v>48.46</v>
      </c>
    </row>
    <row r="17988" spans="1:2" x14ac:dyDescent="0.2">
      <c r="A17988" t="s">
        <v>54350</v>
      </c>
      <c r="B17988">
        <v>42</v>
      </c>
    </row>
    <row r="17989" spans="1:2" x14ac:dyDescent="0.2">
      <c r="A17989" t="s">
        <v>18666</v>
      </c>
      <c r="B17989">
        <v>66.59</v>
      </c>
    </row>
    <row r="17990" spans="1:2" x14ac:dyDescent="0.2">
      <c r="A17990" t="s">
        <v>54351</v>
      </c>
      <c r="B17990">
        <v>57.71</v>
      </c>
    </row>
    <row r="17991" spans="1:2" x14ac:dyDescent="0.2">
      <c r="A17991" t="s">
        <v>18667</v>
      </c>
      <c r="B17991">
        <v>101.74</v>
      </c>
    </row>
    <row r="17992" spans="1:2" x14ac:dyDescent="0.2">
      <c r="A17992" t="s">
        <v>54352</v>
      </c>
      <c r="B17992">
        <v>88.17</v>
      </c>
    </row>
    <row r="17993" spans="1:2" x14ac:dyDescent="0.2">
      <c r="A17993" t="s">
        <v>18668</v>
      </c>
      <c r="B17993">
        <v>137.63</v>
      </c>
    </row>
    <row r="17994" spans="1:2" x14ac:dyDescent="0.2">
      <c r="A17994" t="s">
        <v>54353</v>
      </c>
      <c r="B17994">
        <v>119.27</v>
      </c>
    </row>
    <row r="17995" spans="1:2" x14ac:dyDescent="0.2">
      <c r="A17995" t="s">
        <v>18669</v>
      </c>
      <c r="B17995">
        <v>14.79</v>
      </c>
    </row>
    <row r="17996" spans="1:2" x14ac:dyDescent="0.2">
      <c r="A17996" t="s">
        <v>54354</v>
      </c>
      <c r="B17996">
        <v>12.82</v>
      </c>
    </row>
    <row r="17997" spans="1:2" x14ac:dyDescent="0.2">
      <c r="A17997" t="s">
        <v>18670</v>
      </c>
      <c r="B17997">
        <v>17.75</v>
      </c>
    </row>
    <row r="17998" spans="1:2" x14ac:dyDescent="0.2">
      <c r="A17998" t="s">
        <v>54355</v>
      </c>
      <c r="B17998">
        <v>15.39</v>
      </c>
    </row>
    <row r="17999" spans="1:2" x14ac:dyDescent="0.2">
      <c r="A17999" t="s">
        <v>18671</v>
      </c>
      <c r="B17999">
        <v>11.83</v>
      </c>
    </row>
    <row r="18000" spans="1:2" x14ac:dyDescent="0.2">
      <c r="A18000" t="s">
        <v>54356</v>
      </c>
      <c r="B18000">
        <v>10.26</v>
      </c>
    </row>
    <row r="18001" spans="1:2" x14ac:dyDescent="0.2">
      <c r="A18001" t="s">
        <v>18672</v>
      </c>
      <c r="B18001">
        <v>19.23</v>
      </c>
    </row>
    <row r="18002" spans="1:2" x14ac:dyDescent="0.2">
      <c r="A18002" t="s">
        <v>54357</v>
      </c>
      <c r="B18002">
        <v>16.670000000000002</v>
      </c>
    </row>
    <row r="18003" spans="1:2" x14ac:dyDescent="0.2">
      <c r="A18003" t="s">
        <v>18673</v>
      </c>
      <c r="B18003">
        <v>13.31</v>
      </c>
    </row>
    <row r="18004" spans="1:2" x14ac:dyDescent="0.2">
      <c r="A18004" t="s">
        <v>54358</v>
      </c>
      <c r="B18004">
        <v>11.54</v>
      </c>
    </row>
    <row r="18005" spans="1:2" x14ac:dyDescent="0.2">
      <c r="A18005" t="s">
        <v>18674</v>
      </c>
      <c r="B18005">
        <v>20.71</v>
      </c>
    </row>
    <row r="18006" spans="1:2" x14ac:dyDescent="0.2">
      <c r="A18006" t="s">
        <v>54359</v>
      </c>
      <c r="B18006">
        <v>17.95</v>
      </c>
    </row>
    <row r="18007" spans="1:2" x14ac:dyDescent="0.2">
      <c r="A18007" t="s">
        <v>18675</v>
      </c>
      <c r="B18007">
        <v>15.16</v>
      </c>
    </row>
    <row r="18008" spans="1:2" x14ac:dyDescent="0.2">
      <c r="A18008" t="s">
        <v>54360</v>
      </c>
      <c r="B18008">
        <v>13.14</v>
      </c>
    </row>
    <row r="18009" spans="1:2" x14ac:dyDescent="0.2">
      <c r="A18009" t="s">
        <v>18676</v>
      </c>
      <c r="B18009">
        <v>22.56</v>
      </c>
    </row>
    <row r="18010" spans="1:2" x14ac:dyDescent="0.2">
      <c r="A18010" t="s">
        <v>54361</v>
      </c>
      <c r="B18010">
        <v>19.55</v>
      </c>
    </row>
    <row r="18011" spans="1:2" x14ac:dyDescent="0.2">
      <c r="A18011" t="s">
        <v>18677</v>
      </c>
      <c r="B18011">
        <v>53.64</v>
      </c>
    </row>
    <row r="18012" spans="1:2" x14ac:dyDescent="0.2">
      <c r="A18012" t="s">
        <v>54362</v>
      </c>
      <c r="B18012">
        <v>46.49</v>
      </c>
    </row>
    <row r="18013" spans="1:2" x14ac:dyDescent="0.2">
      <c r="A18013" t="s">
        <v>18678</v>
      </c>
      <c r="B18013">
        <v>37.729999999999997</v>
      </c>
    </row>
    <row r="18014" spans="1:2" x14ac:dyDescent="0.2">
      <c r="A18014" t="s">
        <v>54363</v>
      </c>
      <c r="B18014">
        <v>32.700000000000003</v>
      </c>
    </row>
    <row r="18015" spans="1:2" x14ac:dyDescent="0.2">
      <c r="A18015" t="s">
        <v>18679</v>
      </c>
      <c r="B18015">
        <v>37.729999999999997</v>
      </c>
    </row>
    <row r="18016" spans="1:2" x14ac:dyDescent="0.2">
      <c r="A18016" t="s">
        <v>54364</v>
      </c>
      <c r="B18016">
        <v>32.700000000000003</v>
      </c>
    </row>
    <row r="18017" spans="1:2" x14ac:dyDescent="0.2">
      <c r="A18017" t="s">
        <v>18680</v>
      </c>
      <c r="B18017">
        <v>25.15</v>
      </c>
    </row>
    <row r="18018" spans="1:2" x14ac:dyDescent="0.2">
      <c r="A18018" t="s">
        <v>54365</v>
      </c>
      <c r="B18018">
        <v>21.8</v>
      </c>
    </row>
    <row r="18019" spans="1:2" x14ac:dyDescent="0.2">
      <c r="A18019" t="s">
        <v>18682</v>
      </c>
      <c r="B18019">
        <v>236.31</v>
      </c>
    </row>
    <row r="18020" spans="1:2" x14ac:dyDescent="0.2">
      <c r="A18020" t="s">
        <v>54366</v>
      </c>
      <c r="B18020">
        <v>209.05</v>
      </c>
    </row>
    <row r="18021" spans="1:2" x14ac:dyDescent="0.2">
      <c r="A18021" t="s">
        <v>18683</v>
      </c>
      <c r="B18021">
        <v>237.28</v>
      </c>
    </row>
    <row r="18022" spans="1:2" x14ac:dyDescent="0.2">
      <c r="A18022" t="s">
        <v>54367</v>
      </c>
      <c r="B18022">
        <v>209.89</v>
      </c>
    </row>
    <row r="18023" spans="1:2" x14ac:dyDescent="0.2">
      <c r="A18023" t="s">
        <v>18684</v>
      </c>
      <c r="B18023">
        <v>238.64</v>
      </c>
    </row>
    <row r="18024" spans="1:2" x14ac:dyDescent="0.2">
      <c r="A18024" t="s">
        <v>54368</v>
      </c>
      <c r="B18024">
        <v>211.07</v>
      </c>
    </row>
    <row r="18025" spans="1:2" x14ac:dyDescent="0.2">
      <c r="A18025" t="s">
        <v>18686</v>
      </c>
      <c r="B18025">
        <v>1267.4000000000001</v>
      </c>
    </row>
    <row r="18026" spans="1:2" x14ac:dyDescent="0.2">
      <c r="A18026" t="s">
        <v>54369</v>
      </c>
      <c r="B18026">
        <v>1153.8499999999999</v>
      </c>
    </row>
    <row r="18027" spans="1:2" x14ac:dyDescent="0.2">
      <c r="A18027" t="s">
        <v>18687</v>
      </c>
      <c r="B18027">
        <v>1634.4</v>
      </c>
    </row>
    <row r="18028" spans="1:2" x14ac:dyDescent="0.2">
      <c r="A18028" t="s">
        <v>54370</v>
      </c>
      <c r="B18028">
        <v>1487.46</v>
      </c>
    </row>
    <row r="18029" spans="1:2" x14ac:dyDescent="0.2">
      <c r="A18029" t="s">
        <v>18688</v>
      </c>
      <c r="B18029">
        <v>1781.15</v>
      </c>
    </row>
    <row r="18030" spans="1:2" x14ac:dyDescent="0.2">
      <c r="A18030" t="s">
        <v>54371</v>
      </c>
      <c r="B18030">
        <v>1643.94</v>
      </c>
    </row>
    <row r="18031" spans="1:2" x14ac:dyDescent="0.2">
      <c r="A18031" t="s">
        <v>18689</v>
      </c>
      <c r="B18031">
        <v>2520.96</v>
      </c>
    </row>
    <row r="18032" spans="1:2" x14ac:dyDescent="0.2">
      <c r="A18032" t="s">
        <v>54372</v>
      </c>
      <c r="B18032">
        <v>2327.52</v>
      </c>
    </row>
    <row r="18033" spans="1:2" x14ac:dyDescent="0.2">
      <c r="A18033" t="s">
        <v>18691</v>
      </c>
      <c r="B18033">
        <v>339.79</v>
      </c>
    </row>
    <row r="18034" spans="1:2" x14ac:dyDescent="0.2">
      <c r="A18034" t="s">
        <v>54373</v>
      </c>
      <c r="B18034">
        <v>319.42</v>
      </c>
    </row>
    <row r="18035" spans="1:2" x14ac:dyDescent="0.2">
      <c r="A18035" t="s">
        <v>18692</v>
      </c>
      <c r="B18035">
        <v>192.15</v>
      </c>
    </row>
    <row r="18036" spans="1:2" x14ac:dyDescent="0.2">
      <c r="A18036" t="s">
        <v>54374</v>
      </c>
      <c r="B18036">
        <v>181.72</v>
      </c>
    </row>
    <row r="18037" spans="1:2" x14ac:dyDescent="0.2">
      <c r="A18037" t="s">
        <v>18693</v>
      </c>
      <c r="B18037">
        <v>445.56</v>
      </c>
    </row>
    <row r="18038" spans="1:2" x14ac:dyDescent="0.2">
      <c r="A18038" t="s">
        <v>54375</v>
      </c>
      <c r="B18038">
        <v>418.11</v>
      </c>
    </row>
    <row r="18039" spans="1:2" x14ac:dyDescent="0.2">
      <c r="A18039" t="s">
        <v>18695</v>
      </c>
      <c r="B18039">
        <v>1007.5</v>
      </c>
    </row>
    <row r="18040" spans="1:2" x14ac:dyDescent="0.2">
      <c r="A18040" t="s">
        <v>54376</v>
      </c>
      <c r="B18040">
        <v>931.08</v>
      </c>
    </row>
    <row r="18041" spans="1:2" x14ac:dyDescent="0.2">
      <c r="A18041" t="s">
        <v>18696</v>
      </c>
      <c r="B18041">
        <v>1159.6500000000001</v>
      </c>
    </row>
    <row r="18042" spans="1:2" x14ac:dyDescent="0.2">
      <c r="A18042" t="s">
        <v>54377</v>
      </c>
      <c r="B18042">
        <v>1071.29</v>
      </c>
    </row>
    <row r="18043" spans="1:2" x14ac:dyDescent="0.2">
      <c r="A18043" t="s">
        <v>18697</v>
      </c>
      <c r="B18043">
        <v>63.13</v>
      </c>
    </row>
    <row r="18044" spans="1:2" x14ac:dyDescent="0.2">
      <c r="A18044" t="s">
        <v>54378</v>
      </c>
      <c r="B18044">
        <v>58.2</v>
      </c>
    </row>
    <row r="18045" spans="1:2" x14ac:dyDescent="0.2">
      <c r="A18045" t="s">
        <v>18698</v>
      </c>
      <c r="B18045">
        <v>103.71</v>
      </c>
    </row>
    <row r="18046" spans="1:2" x14ac:dyDescent="0.2">
      <c r="A18046" t="s">
        <v>54379</v>
      </c>
      <c r="B18046">
        <v>97.79</v>
      </c>
    </row>
    <row r="18047" spans="1:2" x14ac:dyDescent="0.2">
      <c r="A18047" t="s">
        <v>18701</v>
      </c>
      <c r="B18047">
        <v>937.68</v>
      </c>
    </row>
    <row r="18048" spans="1:2" x14ac:dyDescent="0.2">
      <c r="A18048" t="s">
        <v>54380</v>
      </c>
      <c r="B18048">
        <v>843.28</v>
      </c>
    </row>
    <row r="18049" spans="1:2" x14ac:dyDescent="0.2">
      <c r="A18049" t="s">
        <v>18702</v>
      </c>
      <c r="B18049">
        <v>1046.68</v>
      </c>
    </row>
    <row r="18050" spans="1:2" x14ac:dyDescent="0.2">
      <c r="A18050" t="s">
        <v>54381</v>
      </c>
      <c r="B18050">
        <v>946.27</v>
      </c>
    </row>
    <row r="18051" spans="1:2" x14ac:dyDescent="0.2">
      <c r="A18051" t="s">
        <v>18703</v>
      </c>
      <c r="B18051">
        <v>1258.22</v>
      </c>
    </row>
    <row r="18052" spans="1:2" x14ac:dyDescent="0.2">
      <c r="A18052" t="s">
        <v>54382</v>
      </c>
      <c r="B18052">
        <v>1149.3399999999999</v>
      </c>
    </row>
    <row r="18053" spans="1:2" x14ac:dyDescent="0.2">
      <c r="A18053" t="s">
        <v>18705</v>
      </c>
      <c r="B18053">
        <v>88.23</v>
      </c>
    </row>
    <row r="18054" spans="1:2" x14ac:dyDescent="0.2">
      <c r="A18054" t="s">
        <v>54383</v>
      </c>
      <c r="B18054">
        <v>82.31</v>
      </c>
    </row>
    <row r="18055" spans="1:2" x14ac:dyDescent="0.2">
      <c r="A18055" t="s">
        <v>18706</v>
      </c>
      <c r="B18055">
        <v>96.39</v>
      </c>
    </row>
    <row r="18056" spans="1:2" x14ac:dyDescent="0.2">
      <c r="A18056" t="s">
        <v>54384</v>
      </c>
      <c r="B18056">
        <v>89.28</v>
      </c>
    </row>
    <row r="18057" spans="1:2" x14ac:dyDescent="0.2">
      <c r="A18057" t="s">
        <v>18707</v>
      </c>
      <c r="B18057">
        <v>88.96</v>
      </c>
    </row>
    <row r="18058" spans="1:2" x14ac:dyDescent="0.2">
      <c r="A18058" t="s">
        <v>54385</v>
      </c>
      <c r="B18058">
        <v>82.8</v>
      </c>
    </row>
    <row r="18059" spans="1:2" x14ac:dyDescent="0.2">
      <c r="A18059" t="s">
        <v>18708</v>
      </c>
      <c r="B18059">
        <v>104.46</v>
      </c>
    </row>
    <row r="18060" spans="1:2" x14ac:dyDescent="0.2">
      <c r="A18060" t="s">
        <v>54386</v>
      </c>
      <c r="B18060">
        <v>97.36</v>
      </c>
    </row>
    <row r="18061" spans="1:2" x14ac:dyDescent="0.2">
      <c r="A18061" t="s">
        <v>18709</v>
      </c>
      <c r="B18061">
        <v>28.8</v>
      </c>
    </row>
    <row r="18062" spans="1:2" x14ac:dyDescent="0.2">
      <c r="A18062" t="s">
        <v>54387</v>
      </c>
      <c r="B18062">
        <v>27.57</v>
      </c>
    </row>
    <row r="18063" spans="1:2" x14ac:dyDescent="0.2">
      <c r="A18063" t="s">
        <v>18710</v>
      </c>
      <c r="B18063">
        <v>35.47</v>
      </c>
    </row>
    <row r="18064" spans="1:2" x14ac:dyDescent="0.2">
      <c r="A18064" t="s">
        <v>54388</v>
      </c>
      <c r="B18064">
        <v>33.99</v>
      </c>
    </row>
    <row r="18065" spans="1:2" x14ac:dyDescent="0.2">
      <c r="A18065" t="s">
        <v>18711</v>
      </c>
      <c r="B18065">
        <v>1033.03</v>
      </c>
    </row>
    <row r="18066" spans="1:2" x14ac:dyDescent="0.2">
      <c r="A18066" t="s">
        <v>54389</v>
      </c>
      <c r="B18066">
        <v>939.47</v>
      </c>
    </row>
    <row r="18067" spans="1:2" x14ac:dyDescent="0.2">
      <c r="A18067" t="s">
        <v>18712</v>
      </c>
      <c r="B18067">
        <v>1374.63</v>
      </c>
    </row>
    <row r="18068" spans="1:2" x14ac:dyDescent="0.2">
      <c r="A18068" t="s">
        <v>54390</v>
      </c>
      <c r="B18068">
        <v>1262.3499999999999</v>
      </c>
    </row>
    <row r="18069" spans="1:2" x14ac:dyDescent="0.2">
      <c r="A18069" t="s">
        <v>18713</v>
      </c>
      <c r="B18069">
        <v>1235.1300000000001</v>
      </c>
    </row>
    <row r="18070" spans="1:2" x14ac:dyDescent="0.2">
      <c r="A18070" t="s">
        <v>54391</v>
      </c>
      <c r="B18070">
        <v>1125.97</v>
      </c>
    </row>
    <row r="18071" spans="1:2" x14ac:dyDescent="0.2">
      <c r="A18071" t="s">
        <v>18714</v>
      </c>
      <c r="B18071">
        <v>1473.39</v>
      </c>
    </row>
    <row r="18072" spans="1:2" x14ac:dyDescent="0.2">
      <c r="A18072" t="s">
        <v>54392</v>
      </c>
      <c r="B18072">
        <v>1342.4</v>
      </c>
    </row>
    <row r="18073" spans="1:2" x14ac:dyDescent="0.2">
      <c r="A18073" t="s">
        <v>18715</v>
      </c>
      <c r="B18073">
        <v>1508.98</v>
      </c>
    </row>
    <row r="18074" spans="1:2" x14ac:dyDescent="0.2">
      <c r="A18074" t="s">
        <v>54393</v>
      </c>
      <c r="B18074">
        <v>1384.22</v>
      </c>
    </row>
    <row r="18075" spans="1:2" x14ac:dyDescent="0.2">
      <c r="A18075" t="s">
        <v>18716</v>
      </c>
      <c r="B18075">
        <v>1799.11</v>
      </c>
    </row>
    <row r="18076" spans="1:2" x14ac:dyDescent="0.2">
      <c r="A18076" t="s">
        <v>54394</v>
      </c>
      <c r="B18076">
        <v>1649.4</v>
      </c>
    </row>
    <row r="18077" spans="1:2" x14ac:dyDescent="0.2">
      <c r="A18077" t="s">
        <v>18717</v>
      </c>
      <c r="B18077">
        <v>1743.09</v>
      </c>
    </row>
    <row r="18078" spans="1:2" x14ac:dyDescent="0.2">
      <c r="A18078" t="s">
        <v>54395</v>
      </c>
      <c r="B18078">
        <v>1602.74</v>
      </c>
    </row>
    <row r="18079" spans="1:2" x14ac:dyDescent="0.2">
      <c r="A18079" t="s">
        <v>18718</v>
      </c>
      <c r="B18079">
        <v>2079.0700000000002</v>
      </c>
    </row>
    <row r="18080" spans="1:2" x14ac:dyDescent="0.2">
      <c r="A18080" t="s">
        <v>54396</v>
      </c>
      <c r="B18080">
        <v>1910.65</v>
      </c>
    </row>
    <row r="18081" spans="1:2" x14ac:dyDescent="0.2">
      <c r="A18081" t="s">
        <v>18719</v>
      </c>
      <c r="B18081">
        <v>2237.77</v>
      </c>
    </row>
    <row r="18082" spans="1:2" x14ac:dyDescent="0.2">
      <c r="A18082" t="s">
        <v>54397</v>
      </c>
      <c r="B18082">
        <v>2081.83</v>
      </c>
    </row>
    <row r="18083" spans="1:2" x14ac:dyDescent="0.2">
      <c r="A18083" t="s">
        <v>18720</v>
      </c>
      <c r="B18083">
        <v>2671.7</v>
      </c>
    </row>
    <row r="18084" spans="1:2" x14ac:dyDescent="0.2">
      <c r="A18084" t="s">
        <v>54398</v>
      </c>
      <c r="B18084">
        <v>2484.5700000000002</v>
      </c>
    </row>
    <row r="18085" spans="1:2" x14ac:dyDescent="0.2">
      <c r="A18085" t="s">
        <v>18721</v>
      </c>
      <c r="B18085">
        <v>2511.48</v>
      </c>
    </row>
    <row r="18086" spans="1:2" x14ac:dyDescent="0.2">
      <c r="A18086" t="s">
        <v>54399</v>
      </c>
      <c r="B18086">
        <v>2339.9499999999998</v>
      </c>
    </row>
    <row r="18087" spans="1:2" x14ac:dyDescent="0.2">
      <c r="A18087" t="s">
        <v>18722</v>
      </c>
      <c r="B18087">
        <v>2998.22</v>
      </c>
    </row>
    <row r="18088" spans="1:2" x14ac:dyDescent="0.2">
      <c r="A18088" t="s">
        <v>54400</v>
      </c>
      <c r="B18088">
        <v>2792.38</v>
      </c>
    </row>
    <row r="18089" spans="1:2" x14ac:dyDescent="0.2">
      <c r="A18089" t="s">
        <v>18723</v>
      </c>
      <c r="B18089">
        <v>2773.23</v>
      </c>
    </row>
    <row r="18090" spans="1:2" x14ac:dyDescent="0.2">
      <c r="A18090" t="s">
        <v>54401</v>
      </c>
      <c r="B18090">
        <v>2586.1</v>
      </c>
    </row>
    <row r="18091" spans="1:2" x14ac:dyDescent="0.2">
      <c r="A18091" t="s">
        <v>18724</v>
      </c>
      <c r="B18091">
        <v>3311.34</v>
      </c>
    </row>
    <row r="18092" spans="1:2" x14ac:dyDescent="0.2">
      <c r="A18092" t="s">
        <v>54402</v>
      </c>
      <c r="B18092">
        <v>3086.78</v>
      </c>
    </row>
    <row r="18093" spans="1:2" x14ac:dyDescent="0.2">
      <c r="A18093" t="s">
        <v>18725</v>
      </c>
      <c r="B18093">
        <v>3232.6</v>
      </c>
    </row>
    <row r="18094" spans="1:2" x14ac:dyDescent="0.2">
      <c r="A18094" t="s">
        <v>54403</v>
      </c>
      <c r="B18094">
        <v>3025.97</v>
      </c>
    </row>
    <row r="18095" spans="1:2" x14ac:dyDescent="0.2">
      <c r="A18095" t="s">
        <v>18726</v>
      </c>
      <c r="B18095">
        <v>3860.64</v>
      </c>
    </row>
    <row r="18096" spans="1:2" x14ac:dyDescent="0.2">
      <c r="A18096" t="s">
        <v>54404</v>
      </c>
      <c r="B18096">
        <v>3612.7</v>
      </c>
    </row>
    <row r="18097" spans="1:2" x14ac:dyDescent="0.2">
      <c r="A18097" t="s">
        <v>18727</v>
      </c>
      <c r="B18097">
        <v>3567.67</v>
      </c>
    </row>
    <row r="18098" spans="1:2" x14ac:dyDescent="0.2">
      <c r="A18098" t="s">
        <v>54405</v>
      </c>
      <c r="B18098">
        <v>3337.65</v>
      </c>
    </row>
    <row r="18099" spans="1:2" x14ac:dyDescent="0.2">
      <c r="A18099" t="s">
        <v>18728</v>
      </c>
      <c r="B18099">
        <v>4261.75</v>
      </c>
    </row>
    <row r="18100" spans="1:2" x14ac:dyDescent="0.2">
      <c r="A18100" t="s">
        <v>54406</v>
      </c>
      <c r="B18100">
        <v>3985.73</v>
      </c>
    </row>
    <row r="18101" spans="1:2" x14ac:dyDescent="0.2">
      <c r="A18101" t="s">
        <v>18729</v>
      </c>
      <c r="B18101">
        <v>4134.67</v>
      </c>
    </row>
    <row r="18102" spans="1:2" x14ac:dyDescent="0.2">
      <c r="A18102" t="s">
        <v>54407</v>
      </c>
      <c r="B18102">
        <v>3861.77</v>
      </c>
    </row>
    <row r="18103" spans="1:2" x14ac:dyDescent="0.2">
      <c r="A18103" t="s">
        <v>18730</v>
      </c>
      <c r="B18103">
        <v>4940.21</v>
      </c>
    </row>
    <row r="18104" spans="1:2" x14ac:dyDescent="0.2">
      <c r="A18104" t="s">
        <v>54408</v>
      </c>
      <c r="B18104">
        <v>4612.7299999999996</v>
      </c>
    </row>
    <row r="18105" spans="1:2" x14ac:dyDescent="0.2">
      <c r="A18105" t="s">
        <v>18731</v>
      </c>
      <c r="B18105">
        <v>34.659999999999997</v>
      </c>
    </row>
    <row r="18106" spans="1:2" x14ac:dyDescent="0.2">
      <c r="A18106" t="s">
        <v>54409</v>
      </c>
      <c r="B18106">
        <v>32.69</v>
      </c>
    </row>
    <row r="18107" spans="1:2" x14ac:dyDescent="0.2">
      <c r="A18107" t="s">
        <v>18732</v>
      </c>
      <c r="B18107">
        <v>29.07</v>
      </c>
    </row>
    <row r="18108" spans="1:2" x14ac:dyDescent="0.2">
      <c r="A18108" t="s">
        <v>54410</v>
      </c>
      <c r="B18108">
        <v>27.59</v>
      </c>
    </row>
    <row r="18109" spans="1:2" x14ac:dyDescent="0.2">
      <c r="A18109" t="s">
        <v>18733</v>
      </c>
      <c r="B18109">
        <v>21.3</v>
      </c>
    </row>
    <row r="18110" spans="1:2" x14ac:dyDescent="0.2">
      <c r="A18110" t="s">
        <v>54411</v>
      </c>
      <c r="B18110">
        <v>20.32</v>
      </c>
    </row>
    <row r="18111" spans="1:2" x14ac:dyDescent="0.2">
      <c r="A18111" t="s">
        <v>18734</v>
      </c>
      <c r="B18111">
        <v>25.55</v>
      </c>
    </row>
    <row r="18112" spans="1:2" x14ac:dyDescent="0.2">
      <c r="A18112" t="s">
        <v>54412</v>
      </c>
      <c r="B18112">
        <v>24.37</v>
      </c>
    </row>
    <row r="18113" spans="1:2" x14ac:dyDescent="0.2">
      <c r="A18113" t="s">
        <v>18735</v>
      </c>
      <c r="B18113">
        <v>34.68</v>
      </c>
    </row>
    <row r="18114" spans="1:2" x14ac:dyDescent="0.2">
      <c r="A18114" t="s">
        <v>54413</v>
      </c>
      <c r="B18114">
        <v>33.450000000000003</v>
      </c>
    </row>
    <row r="18115" spans="1:2" x14ac:dyDescent="0.2">
      <c r="A18115" t="s">
        <v>18736</v>
      </c>
      <c r="B18115">
        <v>41.61</v>
      </c>
    </row>
    <row r="18116" spans="1:2" x14ac:dyDescent="0.2">
      <c r="A18116" t="s">
        <v>54414</v>
      </c>
      <c r="B18116">
        <v>40.130000000000003</v>
      </c>
    </row>
    <row r="18117" spans="1:2" x14ac:dyDescent="0.2">
      <c r="A18117" t="s">
        <v>18737</v>
      </c>
      <c r="B18117">
        <v>43.86</v>
      </c>
    </row>
    <row r="18118" spans="1:2" x14ac:dyDescent="0.2">
      <c r="A18118" t="s">
        <v>54415</v>
      </c>
      <c r="B18118">
        <v>42.38</v>
      </c>
    </row>
    <row r="18119" spans="1:2" x14ac:dyDescent="0.2">
      <c r="A18119" t="s">
        <v>18738</v>
      </c>
      <c r="B18119">
        <v>52.63</v>
      </c>
    </row>
    <row r="18120" spans="1:2" x14ac:dyDescent="0.2">
      <c r="A18120" t="s">
        <v>54416</v>
      </c>
      <c r="B18120">
        <v>50.85</v>
      </c>
    </row>
    <row r="18121" spans="1:2" x14ac:dyDescent="0.2">
      <c r="A18121" t="s">
        <v>18739</v>
      </c>
      <c r="B18121">
        <v>61.48</v>
      </c>
    </row>
    <row r="18122" spans="1:2" x14ac:dyDescent="0.2">
      <c r="A18122" t="s">
        <v>54417</v>
      </c>
      <c r="B18122">
        <v>59.76</v>
      </c>
    </row>
    <row r="18123" spans="1:2" x14ac:dyDescent="0.2">
      <c r="A18123" t="s">
        <v>18740</v>
      </c>
      <c r="B18123">
        <v>73.77</v>
      </c>
    </row>
    <row r="18124" spans="1:2" x14ac:dyDescent="0.2">
      <c r="A18124" t="s">
        <v>54418</v>
      </c>
      <c r="B18124">
        <v>71.7</v>
      </c>
    </row>
    <row r="18125" spans="1:2" x14ac:dyDescent="0.2">
      <c r="A18125" t="s">
        <v>18741</v>
      </c>
      <c r="B18125">
        <v>84.1</v>
      </c>
    </row>
    <row r="18126" spans="1:2" x14ac:dyDescent="0.2">
      <c r="A18126" t="s">
        <v>54419</v>
      </c>
      <c r="B18126">
        <v>82.13</v>
      </c>
    </row>
    <row r="18127" spans="1:2" x14ac:dyDescent="0.2">
      <c r="A18127" t="s">
        <v>18742</v>
      </c>
      <c r="B18127">
        <v>100.91</v>
      </c>
    </row>
    <row r="18128" spans="1:2" x14ac:dyDescent="0.2">
      <c r="A18128" t="s">
        <v>54420</v>
      </c>
      <c r="B18128">
        <v>98.55</v>
      </c>
    </row>
    <row r="18129" spans="1:2" x14ac:dyDescent="0.2">
      <c r="A18129" t="s">
        <v>18743</v>
      </c>
      <c r="B18129">
        <v>15.26</v>
      </c>
    </row>
    <row r="18130" spans="1:2" x14ac:dyDescent="0.2">
      <c r="A18130" t="s">
        <v>54421</v>
      </c>
      <c r="B18130">
        <v>14.37</v>
      </c>
    </row>
    <row r="18131" spans="1:2" x14ac:dyDescent="0.2">
      <c r="A18131" t="s">
        <v>18744</v>
      </c>
      <c r="B18131">
        <v>18.07</v>
      </c>
    </row>
    <row r="18132" spans="1:2" x14ac:dyDescent="0.2">
      <c r="A18132" t="s">
        <v>54422</v>
      </c>
      <c r="B18132">
        <v>17.03</v>
      </c>
    </row>
    <row r="18133" spans="1:2" x14ac:dyDescent="0.2">
      <c r="A18133" t="s">
        <v>18745</v>
      </c>
      <c r="B18133">
        <v>18.8</v>
      </c>
    </row>
    <row r="18134" spans="1:2" x14ac:dyDescent="0.2">
      <c r="A18134" t="s">
        <v>54423</v>
      </c>
      <c r="B18134">
        <v>17.82</v>
      </c>
    </row>
    <row r="18135" spans="1:2" x14ac:dyDescent="0.2">
      <c r="A18135" t="s">
        <v>18746</v>
      </c>
      <c r="B18135">
        <v>22.55</v>
      </c>
    </row>
    <row r="18136" spans="1:2" x14ac:dyDescent="0.2">
      <c r="A18136" t="s">
        <v>54424</v>
      </c>
      <c r="B18136">
        <v>21.36</v>
      </c>
    </row>
    <row r="18137" spans="1:2" x14ac:dyDescent="0.2">
      <c r="A18137" t="s">
        <v>18747</v>
      </c>
      <c r="B18137">
        <v>6.36</v>
      </c>
    </row>
    <row r="18138" spans="1:2" x14ac:dyDescent="0.2">
      <c r="A18138" t="s">
        <v>54425</v>
      </c>
      <c r="B18138">
        <v>5.86</v>
      </c>
    </row>
    <row r="18139" spans="1:2" x14ac:dyDescent="0.2">
      <c r="A18139" t="s">
        <v>18748</v>
      </c>
      <c r="B18139">
        <v>7.61</v>
      </c>
    </row>
    <row r="18140" spans="1:2" x14ac:dyDescent="0.2">
      <c r="A18140" t="s">
        <v>54426</v>
      </c>
      <c r="B18140">
        <v>7.02</v>
      </c>
    </row>
    <row r="18141" spans="1:2" x14ac:dyDescent="0.2">
      <c r="A18141" t="s">
        <v>18750</v>
      </c>
      <c r="B18141">
        <v>77.27</v>
      </c>
    </row>
    <row r="18142" spans="1:2" x14ac:dyDescent="0.2">
      <c r="A18142" t="s">
        <v>54427</v>
      </c>
      <c r="B18142">
        <v>71.88</v>
      </c>
    </row>
    <row r="18143" spans="1:2" x14ac:dyDescent="0.2">
      <c r="A18143" t="s">
        <v>18751</v>
      </c>
      <c r="B18143">
        <v>120.84</v>
      </c>
    </row>
    <row r="18144" spans="1:2" x14ac:dyDescent="0.2">
      <c r="A18144" t="s">
        <v>54428</v>
      </c>
      <c r="B18144">
        <v>109.73</v>
      </c>
    </row>
    <row r="18145" spans="1:2" x14ac:dyDescent="0.2">
      <c r="A18145" t="s">
        <v>8849</v>
      </c>
      <c r="B18145">
        <v>59.67</v>
      </c>
    </row>
    <row r="18146" spans="1:2" x14ac:dyDescent="0.2">
      <c r="A18146" t="s">
        <v>54429</v>
      </c>
      <c r="B18146">
        <v>54.28</v>
      </c>
    </row>
    <row r="18147" spans="1:2" x14ac:dyDescent="0.2">
      <c r="A18147" t="s">
        <v>18752</v>
      </c>
      <c r="B18147">
        <v>25.23</v>
      </c>
    </row>
    <row r="18148" spans="1:2" x14ac:dyDescent="0.2">
      <c r="A18148" t="s">
        <v>54430</v>
      </c>
      <c r="B18148">
        <v>22.66</v>
      </c>
    </row>
    <row r="18149" spans="1:2" x14ac:dyDescent="0.2">
      <c r="A18149" t="s">
        <v>18753</v>
      </c>
      <c r="B18149">
        <v>47.25</v>
      </c>
    </row>
    <row r="18150" spans="1:2" x14ac:dyDescent="0.2">
      <c r="A18150" t="s">
        <v>54431</v>
      </c>
      <c r="B18150">
        <v>42.24</v>
      </c>
    </row>
    <row r="18151" spans="1:2" x14ac:dyDescent="0.2">
      <c r="A18151" t="s">
        <v>18755</v>
      </c>
      <c r="B18151">
        <v>39.81</v>
      </c>
    </row>
    <row r="18152" spans="1:2" x14ac:dyDescent="0.2">
      <c r="A18152" t="s">
        <v>54432</v>
      </c>
      <c r="B18152">
        <v>34.79</v>
      </c>
    </row>
    <row r="18153" spans="1:2" x14ac:dyDescent="0.2">
      <c r="A18153" t="s">
        <v>18756</v>
      </c>
      <c r="B18153">
        <v>17.57</v>
      </c>
    </row>
    <row r="18154" spans="1:2" x14ac:dyDescent="0.2">
      <c r="A18154" t="s">
        <v>54433</v>
      </c>
      <c r="B18154">
        <v>15.39</v>
      </c>
    </row>
    <row r="18155" spans="1:2" x14ac:dyDescent="0.2">
      <c r="A18155" t="s">
        <v>18757</v>
      </c>
      <c r="B18155">
        <v>43.79</v>
      </c>
    </row>
    <row r="18156" spans="1:2" x14ac:dyDescent="0.2">
      <c r="A18156" t="s">
        <v>54434</v>
      </c>
      <c r="B18156">
        <v>40.75</v>
      </c>
    </row>
    <row r="18157" spans="1:2" x14ac:dyDescent="0.2">
      <c r="A18157" t="s">
        <v>18758</v>
      </c>
      <c r="B18157">
        <v>82.3</v>
      </c>
    </row>
    <row r="18158" spans="1:2" x14ac:dyDescent="0.2">
      <c r="A18158" t="s">
        <v>54435</v>
      </c>
      <c r="B18158">
        <v>74.569999999999993</v>
      </c>
    </row>
    <row r="18159" spans="1:2" x14ac:dyDescent="0.2">
      <c r="A18159" t="s">
        <v>18760</v>
      </c>
      <c r="B18159">
        <v>31.66</v>
      </c>
    </row>
    <row r="18160" spans="1:2" x14ac:dyDescent="0.2">
      <c r="A18160" t="s">
        <v>54436</v>
      </c>
      <c r="B18160">
        <v>30.18</v>
      </c>
    </row>
    <row r="18161" spans="1:2" x14ac:dyDescent="0.2">
      <c r="A18161" t="s">
        <v>18761</v>
      </c>
      <c r="B18161">
        <v>45.98</v>
      </c>
    </row>
    <row r="18162" spans="1:2" x14ac:dyDescent="0.2">
      <c r="A18162" t="s">
        <v>54437</v>
      </c>
      <c r="B18162">
        <v>44.5</v>
      </c>
    </row>
    <row r="18163" spans="1:2" x14ac:dyDescent="0.2">
      <c r="A18163" t="s">
        <v>18762</v>
      </c>
      <c r="B18163">
        <v>100.94</v>
      </c>
    </row>
    <row r="18164" spans="1:2" x14ac:dyDescent="0.2">
      <c r="A18164" t="s">
        <v>54438</v>
      </c>
      <c r="B18164">
        <v>96.73</v>
      </c>
    </row>
    <row r="18165" spans="1:2" x14ac:dyDescent="0.2">
      <c r="A18165" t="s">
        <v>18763</v>
      </c>
      <c r="B18165">
        <v>78.41</v>
      </c>
    </row>
    <row r="18166" spans="1:2" x14ac:dyDescent="0.2">
      <c r="A18166" t="s">
        <v>54439</v>
      </c>
      <c r="B18166">
        <v>76.930000000000007</v>
      </c>
    </row>
    <row r="18167" spans="1:2" x14ac:dyDescent="0.2">
      <c r="A18167" t="s">
        <v>18764</v>
      </c>
      <c r="B18167">
        <v>62.01</v>
      </c>
    </row>
    <row r="18168" spans="1:2" x14ac:dyDescent="0.2">
      <c r="A18168" t="s">
        <v>54440</v>
      </c>
      <c r="B18168">
        <v>60.92</v>
      </c>
    </row>
    <row r="18169" spans="1:2" x14ac:dyDescent="0.2">
      <c r="A18169" t="s">
        <v>18765</v>
      </c>
      <c r="B18169">
        <v>41.43</v>
      </c>
    </row>
    <row r="18170" spans="1:2" x14ac:dyDescent="0.2">
      <c r="A18170" t="s">
        <v>54441</v>
      </c>
      <c r="B18170">
        <v>40.450000000000003</v>
      </c>
    </row>
    <row r="18171" spans="1:2" x14ac:dyDescent="0.2">
      <c r="A18171" t="s">
        <v>18766</v>
      </c>
      <c r="B18171">
        <v>39.659999999999997</v>
      </c>
    </row>
    <row r="18172" spans="1:2" x14ac:dyDescent="0.2">
      <c r="A18172" t="s">
        <v>54442</v>
      </c>
      <c r="B18172">
        <v>38.880000000000003</v>
      </c>
    </row>
    <row r="18173" spans="1:2" x14ac:dyDescent="0.2">
      <c r="A18173" t="s">
        <v>18767</v>
      </c>
      <c r="B18173">
        <v>30.12</v>
      </c>
    </row>
    <row r="18174" spans="1:2" x14ac:dyDescent="0.2">
      <c r="A18174" t="s">
        <v>54443</v>
      </c>
      <c r="B18174">
        <v>29.13</v>
      </c>
    </row>
    <row r="18175" spans="1:2" x14ac:dyDescent="0.2">
      <c r="A18175" t="s">
        <v>18768</v>
      </c>
      <c r="B18175">
        <v>23.69</v>
      </c>
    </row>
    <row r="18176" spans="1:2" x14ac:dyDescent="0.2">
      <c r="A18176" t="s">
        <v>54444</v>
      </c>
      <c r="B18176">
        <v>22.91</v>
      </c>
    </row>
    <row r="18177" spans="1:2" x14ac:dyDescent="0.2">
      <c r="A18177" t="s">
        <v>18769</v>
      </c>
      <c r="B18177">
        <v>53.65</v>
      </c>
    </row>
    <row r="18178" spans="1:2" x14ac:dyDescent="0.2">
      <c r="A18178" t="s">
        <v>54445</v>
      </c>
      <c r="B18178">
        <v>51.48</v>
      </c>
    </row>
    <row r="18179" spans="1:2" x14ac:dyDescent="0.2">
      <c r="A18179" t="s">
        <v>18770</v>
      </c>
      <c r="B18179">
        <v>29.49</v>
      </c>
    </row>
    <row r="18180" spans="1:2" x14ac:dyDescent="0.2">
      <c r="A18180" t="s">
        <v>54446</v>
      </c>
      <c r="B18180">
        <v>28.56</v>
      </c>
    </row>
    <row r="18181" spans="1:2" x14ac:dyDescent="0.2">
      <c r="A18181" t="s">
        <v>18773</v>
      </c>
      <c r="B18181">
        <v>48.37</v>
      </c>
    </row>
    <row r="18182" spans="1:2" x14ac:dyDescent="0.2">
      <c r="A18182" t="s">
        <v>54447</v>
      </c>
      <c r="B18182">
        <v>46.89</v>
      </c>
    </row>
    <row r="18183" spans="1:2" x14ac:dyDescent="0.2">
      <c r="A18183" t="s">
        <v>18774</v>
      </c>
      <c r="B18183">
        <v>61.89</v>
      </c>
    </row>
    <row r="18184" spans="1:2" x14ac:dyDescent="0.2">
      <c r="A18184" t="s">
        <v>54448</v>
      </c>
      <c r="B18184">
        <v>60.41</v>
      </c>
    </row>
    <row r="18185" spans="1:2" x14ac:dyDescent="0.2">
      <c r="A18185" t="s">
        <v>18775</v>
      </c>
      <c r="B18185">
        <v>48</v>
      </c>
    </row>
    <row r="18186" spans="1:2" x14ac:dyDescent="0.2">
      <c r="A18186" t="s">
        <v>54449</v>
      </c>
      <c r="B18186">
        <v>46.73</v>
      </c>
    </row>
    <row r="18187" spans="1:2" x14ac:dyDescent="0.2">
      <c r="A18187" t="s">
        <v>18776</v>
      </c>
      <c r="B18187">
        <v>46.91</v>
      </c>
    </row>
    <row r="18188" spans="1:2" x14ac:dyDescent="0.2">
      <c r="A18188" t="s">
        <v>54450</v>
      </c>
      <c r="B18188">
        <v>45.43</v>
      </c>
    </row>
    <row r="18189" spans="1:2" x14ac:dyDescent="0.2">
      <c r="A18189" t="s">
        <v>18777</v>
      </c>
      <c r="B18189">
        <v>58.78</v>
      </c>
    </row>
    <row r="18190" spans="1:2" x14ac:dyDescent="0.2">
      <c r="A18190" t="s">
        <v>54451</v>
      </c>
      <c r="B18190">
        <v>57.3</v>
      </c>
    </row>
    <row r="18191" spans="1:2" x14ac:dyDescent="0.2">
      <c r="A18191" t="s">
        <v>18778</v>
      </c>
      <c r="B18191">
        <v>49.43</v>
      </c>
    </row>
    <row r="18192" spans="1:2" x14ac:dyDescent="0.2">
      <c r="A18192" t="s">
        <v>54452</v>
      </c>
      <c r="B18192">
        <v>48.15</v>
      </c>
    </row>
    <row r="18193" spans="1:2" x14ac:dyDescent="0.2">
      <c r="A18193" t="s">
        <v>18779</v>
      </c>
      <c r="B18193">
        <v>36.799999999999997</v>
      </c>
    </row>
    <row r="18194" spans="1:2" x14ac:dyDescent="0.2">
      <c r="A18194" t="s">
        <v>54453</v>
      </c>
      <c r="B18194">
        <v>35.630000000000003</v>
      </c>
    </row>
    <row r="18195" spans="1:2" x14ac:dyDescent="0.2">
      <c r="A18195" t="s">
        <v>18780</v>
      </c>
      <c r="B18195">
        <v>70.83</v>
      </c>
    </row>
    <row r="18196" spans="1:2" x14ac:dyDescent="0.2">
      <c r="A18196" t="s">
        <v>54454</v>
      </c>
      <c r="B18196">
        <v>64.34</v>
      </c>
    </row>
    <row r="18197" spans="1:2" x14ac:dyDescent="0.2">
      <c r="A18197" t="s">
        <v>18781</v>
      </c>
      <c r="B18197">
        <v>92.98</v>
      </c>
    </row>
    <row r="18198" spans="1:2" x14ac:dyDescent="0.2">
      <c r="A18198" t="s">
        <v>54455</v>
      </c>
      <c r="B18198">
        <v>86.49</v>
      </c>
    </row>
    <row r="18199" spans="1:2" x14ac:dyDescent="0.2">
      <c r="A18199" t="s">
        <v>18782</v>
      </c>
      <c r="B18199">
        <v>56.99</v>
      </c>
    </row>
    <row r="18200" spans="1:2" x14ac:dyDescent="0.2">
      <c r="A18200" t="s">
        <v>54456</v>
      </c>
      <c r="B18200">
        <v>50.5</v>
      </c>
    </row>
    <row r="18201" spans="1:2" x14ac:dyDescent="0.2">
      <c r="A18201" t="s">
        <v>18783</v>
      </c>
      <c r="B18201">
        <v>72.62</v>
      </c>
    </row>
    <row r="18202" spans="1:2" x14ac:dyDescent="0.2">
      <c r="A18202" t="s">
        <v>54457</v>
      </c>
      <c r="B18202">
        <v>66.03</v>
      </c>
    </row>
    <row r="18203" spans="1:2" x14ac:dyDescent="0.2">
      <c r="A18203" t="s">
        <v>18784</v>
      </c>
      <c r="B18203">
        <v>52.59</v>
      </c>
    </row>
    <row r="18204" spans="1:2" x14ac:dyDescent="0.2">
      <c r="A18204" t="s">
        <v>54458</v>
      </c>
      <c r="B18204">
        <v>46.74</v>
      </c>
    </row>
    <row r="18205" spans="1:2" x14ac:dyDescent="0.2">
      <c r="A18205" t="s">
        <v>18785</v>
      </c>
      <c r="B18205">
        <v>36.619999999999997</v>
      </c>
    </row>
    <row r="18206" spans="1:2" x14ac:dyDescent="0.2">
      <c r="A18206" t="s">
        <v>54459</v>
      </c>
      <c r="B18206">
        <v>35.14</v>
      </c>
    </row>
    <row r="18207" spans="1:2" x14ac:dyDescent="0.2">
      <c r="A18207" t="s">
        <v>18786</v>
      </c>
      <c r="B18207">
        <v>35.42</v>
      </c>
    </row>
    <row r="18208" spans="1:2" x14ac:dyDescent="0.2">
      <c r="A18208" t="s">
        <v>54460</v>
      </c>
      <c r="B18208">
        <v>33.94</v>
      </c>
    </row>
    <row r="18209" spans="1:2" x14ac:dyDescent="0.2">
      <c r="A18209" t="s">
        <v>18787</v>
      </c>
      <c r="B18209">
        <v>76.06</v>
      </c>
    </row>
    <row r="18210" spans="1:2" x14ac:dyDescent="0.2">
      <c r="A18210" t="s">
        <v>54461</v>
      </c>
      <c r="B18210">
        <v>69.47</v>
      </c>
    </row>
    <row r="18211" spans="1:2" x14ac:dyDescent="0.2">
      <c r="A18211" t="s">
        <v>18788</v>
      </c>
      <c r="B18211">
        <v>76.37</v>
      </c>
    </row>
    <row r="18212" spans="1:2" x14ac:dyDescent="0.2">
      <c r="A18212" t="s">
        <v>54462</v>
      </c>
      <c r="B18212">
        <v>69.78</v>
      </c>
    </row>
    <row r="18213" spans="1:2" x14ac:dyDescent="0.2">
      <c r="A18213" t="s">
        <v>18789</v>
      </c>
      <c r="B18213">
        <v>42</v>
      </c>
    </row>
    <row r="18214" spans="1:2" x14ac:dyDescent="0.2">
      <c r="A18214" t="s">
        <v>54463</v>
      </c>
      <c r="B18214">
        <v>40.520000000000003</v>
      </c>
    </row>
    <row r="18215" spans="1:2" x14ac:dyDescent="0.2">
      <c r="A18215" t="s">
        <v>18790</v>
      </c>
      <c r="B18215">
        <v>38.75</v>
      </c>
    </row>
    <row r="18216" spans="1:2" x14ac:dyDescent="0.2">
      <c r="A18216" t="s">
        <v>54464</v>
      </c>
      <c r="B18216">
        <v>37.270000000000003</v>
      </c>
    </row>
    <row r="18217" spans="1:2" x14ac:dyDescent="0.2">
      <c r="A18217" t="s">
        <v>18791</v>
      </c>
      <c r="B18217">
        <v>81.99</v>
      </c>
    </row>
    <row r="18218" spans="1:2" x14ac:dyDescent="0.2">
      <c r="A18218" t="s">
        <v>54465</v>
      </c>
      <c r="B18218">
        <v>77.06</v>
      </c>
    </row>
    <row r="18219" spans="1:2" x14ac:dyDescent="0.2">
      <c r="A18219" t="s">
        <v>18792</v>
      </c>
      <c r="B18219">
        <v>74.73</v>
      </c>
    </row>
    <row r="18220" spans="1:2" x14ac:dyDescent="0.2">
      <c r="A18220" t="s">
        <v>54466</v>
      </c>
      <c r="B18220">
        <v>69.8</v>
      </c>
    </row>
    <row r="18221" spans="1:2" x14ac:dyDescent="0.2">
      <c r="A18221" t="s">
        <v>18793</v>
      </c>
      <c r="B18221">
        <v>106.65</v>
      </c>
    </row>
    <row r="18222" spans="1:2" x14ac:dyDescent="0.2">
      <c r="A18222" t="s">
        <v>54467</v>
      </c>
      <c r="B18222">
        <v>106.04</v>
      </c>
    </row>
    <row r="18223" spans="1:2" x14ac:dyDescent="0.2">
      <c r="A18223" t="s">
        <v>18794</v>
      </c>
      <c r="B18223">
        <v>126.94</v>
      </c>
    </row>
    <row r="18224" spans="1:2" x14ac:dyDescent="0.2">
      <c r="A18224" t="s">
        <v>54468</v>
      </c>
      <c r="B18224">
        <v>124.48</v>
      </c>
    </row>
    <row r="18225" spans="1:2" x14ac:dyDescent="0.2">
      <c r="A18225" t="s">
        <v>18796</v>
      </c>
      <c r="B18225">
        <v>44.72</v>
      </c>
    </row>
    <row r="18226" spans="1:2" x14ac:dyDescent="0.2">
      <c r="A18226" t="s">
        <v>54469</v>
      </c>
      <c r="B18226">
        <v>43.49</v>
      </c>
    </row>
    <row r="18227" spans="1:2" x14ac:dyDescent="0.2">
      <c r="A18227" t="s">
        <v>18798</v>
      </c>
      <c r="B18227">
        <v>127.33</v>
      </c>
    </row>
    <row r="18228" spans="1:2" x14ac:dyDescent="0.2">
      <c r="A18228" t="s">
        <v>54470</v>
      </c>
      <c r="B18228">
        <v>125.78</v>
      </c>
    </row>
    <row r="18229" spans="1:2" x14ac:dyDescent="0.2">
      <c r="A18229" t="s">
        <v>18799</v>
      </c>
      <c r="B18229">
        <v>183.25</v>
      </c>
    </row>
    <row r="18230" spans="1:2" x14ac:dyDescent="0.2">
      <c r="A18230" t="s">
        <v>54471</v>
      </c>
      <c r="B18230">
        <v>181.7</v>
      </c>
    </row>
    <row r="18231" spans="1:2" x14ac:dyDescent="0.2">
      <c r="A18231" t="s">
        <v>18800</v>
      </c>
      <c r="B18231">
        <v>137.05000000000001</v>
      </c>
    </row>
    <row r="18232" spans="1:2" x14ac:dyDescent="0.2">
      <c r="A18232" t="s">
        <v>54472</v>
      </c>
      <c r="B18232">
        <v>134.74</v>
      </c>
    </row>
    <row r="18233" spans="1:2" x14ac:dyDescent="0.2">
      <c r="A18233" t="s">
        <v>18801</v>
      </c>
      <c r="B18233">
        <v>210.64</v>
      </c>
    </row>
    <row r="18234" spans="1:2" x14ac:dyDescent="0.2">
      <c r="A18234" t="s">
        <v>54473</v>
      </c>
      <c r="B18234">
        <v>208.33</v>
      </c>
    </row>
    <row r="18235" spans="1:2" x14ac:dyDescent="0.2">
      <c r="A18235" t="s">
        <v>18802</v>
      </c>
      <c r="B18235">
        <v>239.52</v>
      </c>
    </row>
    <row r="18236" spans="1:2" x14ac:dyDescent="0.2">
      <c r="A18236" t="s">
        <v>54474</v>
      </c>
      <c r="B18236">
        <v>236.43</v>
      </c>
    </row>
    <row r="18237" spans="1:2" x14ac:dyDescent="0.2">
      <c r="A18237" t="s">
        <v>18803</v>
      </c>
      <c r="B18237">
        <v>301.64</v>
      </c>
    </row>
    <row r="18238" spans="1:2" x14ac:dyDescent="0.2">
      <c r="A18238" t="s">
        <v>54475</v>
      </c>
      <c r="B18238">
        <v>298.55</v>
      </c>
    </row>
    <row r="18239" spans="1:2" x14ac:dyDescent="0.2">
      <c r="A18239" t="s">
        <v>18804</v>
      </c>
      <c r="B18239">
        <v>262.66000000000003</v>
      </c>
    </row>
    <row r="18240" spans="1:2" x14ac:dyDescent="0.2">
      <c r="A18240" t="s">
        <v>54476</v>
      </c>
      <c r="B18240">
        <v>259.05</v>
      </c>
    </row>
    <row r="18241" spans="1:2" x14ac:dyDescent="0.2">
      <c r="A18241" t="s">
        <v>18805</v>
      </c>
      <c r="B18241">
        <v>342.98</v>
      </c>
    </row>
    <row r="18242" spans="1:2" x14ac:dyDescent="0.2">
      <c r="A18242" t="s">
        <v>54477</v>
      </c>
      <c r="B18242">
        <v>339.38</v>
      </c>
    </row>
    <row r="18243" spans="1:2" x14ac:dyDescent="0.2">
      <c r="A18243" t="s">
        <v>18806</v>
      </c>
      <c r="B18243">
        <v>40.36</v>
      </c>
    </row>
    <row r="18244" spans="1:2" x14ac:dyDescent="0.2">
      <c r="A18244" t="s">
        <v>54478</v>
      </c>
      <c r="B18244">
        <v>38.880000000000003</v>
      </c>
    </row>
    <row r="18245" spans="1:2" x14ac:dyDescent="0.2">
      <c r="A18245" t="s">
        <v>18807</v>
      </c>
      <c r="B18245">
        <v>47.33</v>
      </c>
    </row>
    <row r="18246" spans="1:2" x14ac:dyDescent="0.2">
      <c r="A18246" t="s">
        <v>54479</v>
      </c>
      <c r="B18246">
        <v>45.85</v>
      </c>
    </row>
    <row r="18247" spans="1:2" x14ac:dyDescent="0.2">
      <c r="A18247" t="s">
        <v>18808</v>
      </c>
      <c r="B18247">
        <v>60.07</v>
      </c>
    </row>
    <row r="18248" spans="1:2" x14ac:dyDescent="0.2">
      <c r="A18248" t="s">
        <v>54480</v>
      </c>
      <c r="B18248">
        <v>54.15</v>
      </c>
    </row>
    <row r="18249" spans="1:2" x14ac:dyDescent="0.2">
      <c r="A18249" t="s">
        <v>18809</v>
      </c>
      <c r="B18249">
        <v>82.37</v>
      </c>
    </row>
    <row r="18250" spans="1:2" x14ac:dyDescent="0.2">
      <c r="A18250" t="s">
        <v>54481</v>
      </c>
      <c r="B18250">
        <v>74.680000000000007</v>
      </c>
    </row>
    <row r="18251" spans="1:2" x14ac:dyDescent="0.2">
      <c r="A18251" t="s">
        <v>18810</v>
      </c>
      <c r="B18251">
        <v>103.11</v>
      </c>
    </row>
    <row r="18252" spans="1:2" x14ac:dyDescent="0.2">
      <c r="A18252" t="s">
        <v>54482</v>
      </c>
      <c r="B18252">
        <v>93.86</v>
      </c>
    </row>
    <row r="18253" spans="1:2" x14ac:dyDescent="0.2">
      <c r="A18253" t="s">
        <v>18811</v>
      </c>
      <c r="B18253">
        <v>54.18</v>
      </c>
    </row>
    <row r="18254" spans="1:2" x14ac:dyDescent="0.2">
      <c r="A18254" t="s">
        <v>54483</v>
      </c>
      <c r="B18254">
        <v>48.26</v>
      </c>
    </row>
    <row r="18255" spans="1:2" x14ac:dyDescent="0.2">
      <c r="A18255" t="s">
        <v>18813</v>
      </c>
      <c r="B18255">
        <v>72.540000000000006</v>
      </c>
    </row>
    <row r="18256" spans="1:2" x14ac:dyDescent="0.2">
      <c r="A18256" t="s">
        <v>54484</v>
      </c>
      <c r="B18256">
        <v>71.06</v>
      </c>
    </row>
    <row r="18257" spans="1:2" x14ac:dyDescent="0.2">
      <c r="A18257" t="s">
        <v>18814</v>
      </c>
      <c r="B18257">
        <v>54.36</v>
      </c>
    </row>
    <row r="18258" spans="1:2" x14ac:dyDescent="0.2">
      <c r="A18258" t="s">
        <v>54485</v>
      </c>
      <c r="B18258">
        <v>53.58</v>
      </c>
    </row>
    <row r="18259" spans="1:2" x14ac:dyDescent="0.2">
      <c r="A18259" t="s">
        <v>18816</v>
      </c>
      <c r="B18259">
        <v>145.37</v>
      </c>
    </row>
    <row r="18260" spans="1:2" x14ac:dyDescent="0.2">
      <c r="A18260" t="s">
        <v>54486</v>
      </c>
      <c r="B18260">
        <v>138.88</v>
      </c>
    </row>
    <row r="18261" spans="1:2" x14ac:dyDescent="0.2">
      <c r="A18261" t="s">
        <v>18817</v>
      </c>
      <c r="B18261">
        <v>209.86</v>
      </c>
    </row>
    <row r="18262" spans="1:2" x14ac:dyDescent="0.2">
      <c r="A18262" t="s">
        <v>54487</v>
      </c>
      <c r="B18262">
        <v>203.37</v>
      </c>
    </row>
    <row r="18263" spans="1:2" x14ac:dyDescent="0.2">
      <c r="A18263" t="s">
        <v>18818</v>
      </c>
      <c r="B18263">
        <v>370.65</v>
      </c>
    </row>
    <row r="18264" spans="1:2" x14ac:dyDescent="0.2">
      <c r="A18264" t="s">
        <v>54488</v>
      </c>
      <c r="B18264">
        <v>364.16</v>
      </c>
    </row>
    <row r="18265" spans="1:2" x14ac:dyDescent="0.2">
      <c r="A18265" t="s">
        <v>18820</v>
      </c>
      <c r="B18265">
        <v>350</v>
      </c>
    </row>
    <row r="18266" spans="1:2" x14ac:dyDescent="0.2">
      <c r="A18266" t="s">
        <v>54489</v>
      </c>
      <c r="B18266">
        <v>350</v>
      </c>
    </row>
    <row r="18267" spans="1:2" x14ac:dyDescent="0.2">
      <c r="A18267" t="s">
        <v>18821</v>
      </c>
      <c r="B18267">
        <v>450</v>
      </c>
    </row>
    <row r="18268" spans="1:2" x14ac:dyDescent="0.2">
      <c r="A18268" t="s">
        <v>54490</v>
      </c>
      <c r="B18268">
        <v>450</v>
      </c>
    </row>
    <row r="18269" spans="1:2" x14ac:dyDescent="0.2">
      <c r="A18269" t="s">
        <v>18822</v>
      </c>
      <c r="B18269">
        <v>358.74</v>
      </c>
    </row>
    <row r="18270" spans="1:2" x14ac:dyDescent="0.2">
      <c r="A18270" t="s">
        <v>54491</v>
      </c>
      <c r="B18270">
        <v>358.74</v>
      </c>
    </row>
    <row r="18271" spans="1:2" x14ac:dyDescent="0.2">
      <c r="A18271" t="s">
        <v>18824</v>
      </c>
      <c r="B18271">
        <v>295.55</v>
      </c>
    </row>
    <row r="18272" spans="1:2" x14ac:dyDescent="0.2">
      <c r="A18272" t="s">
        <v>54492</v>
      </c>
      <c r="B18272">
        <v>283.42</v>
      </c>
    </row>
    <row r="18273" spans="1:2" x14ac:dyDescent="0.2">
      <c r="A18273" t="s">
        <v>18825</v>
      </c>
      <c r="B18273">
        <v>12267.58</v>
      </c>
    </row>
    <row r="18274" spans="1:2" x14ac:dyDescent="0.2">
      <c r="A18274" t="s">
        <v>54493</v>
      </c>
      <c r="B18274">
        <v>11543.07</v>
      </c>
    </row>
    <row r="18275" spans="1:2" x14ac:dyDescent="0.2">
      <c r="A18275" t="s">
        <v>18826</v>
      </c>
      <c r="B18275">
        <v>370.72</v>
      </c>
    </row>
    <row r="18276" spans="1:2" x14ac:dyDescent="0.2">
      <c r="A18276" t="s">
        <v>54494</v>
      </c>
      <c r="B18276">
        <v>367.76</v>
      </c>
    </row>
    <row r="18277" spans="1:2" x14ac:dyDescent="0.2">
      <c r="A18277" t="s">
        <v>18827</v>
      </c>
      <c r="B18277">
        <v>75.709999999999994</v>
      </c>
    </row>
    <row r="18278" spans="1:2" x14ac:dyDescent="0.2">
      <c r="A18278" t="s">
        <v>54495</v>
      </c>
      <c r="B18278">
        <v>73.930000000000007</v>
      </c>
    </row>
    <row r="18279" spans="1:2" x14ac:dyDescent="0.2">
      <c r="A18279" t="s">
        <v>18828</v>
      </c>
      <c r="B18279">
        <v>83.71</v>
      </c>
    </row>
    <row r="18280" spans="1:2" x14ac:dyDescent="0.2">
      <c r="A18280" t="s">
        <v>54496</v>
      </c>
      <c r="B18280">
        <v>81.93</v>
      </c>
    </row>
    <row r="18281" spans="1:2" x14ac:dyDescent="0.2">
      <c r="A18281" t="s">
        <v>18830</v>
      </c>
      <c r="B18281">
        <v>321.39999999999998</v>
      </c>
    </row>
    <row r="18282" spans="1:2" x14ac:dyDescent="0.2">
      <c r="A18282" t="s">
        <v>54497</v>
      </c>
      <c r="B18282">
        <v>302.42</v>
      </c>
    </row>
    <row r="18283" spans="1:2" x14ac:dyDescent="0.2">
      <c r="A18283" t="s">
        <v>18832</v>
      </c>
      <c r="B18283">
        <v>51.09</v>
      </c>
    </row>
    <row r="18284" spans="1:2" x14ac:dyDescent="0.2">
      <c r="A18284" t="s">
        <v>54498</v>
      </c>
      <c r="B18284">
        <v>44.28</v>
      </c>
    </row>
    <row r="18285" spans="1:2" x14ac:dyDescent="0.2">
      <c r="A18285" t="s">
        <v>18833</v>
      </c>
      <c r="B18285">
        <v>106.7</v>
      </c>
    </row>
    <row r="18286" spans="1:2" x14ac:dyDescent="0.2">
      <c r="A18286" t="s">
        <v>54499</v>
      </c>
      <c r="B18286">
        <v>92.47</v>
      </c>
    </row>
    <row r="18287" spans="1:2" x14ac:dyDescent="0.2">
      <c r="A18287" t="s">
        <v>18834</v>
      </c>
      <c r="B18287">
        <v>21.71</v>
      </c>
    </row>
    <row r="18288" spans="1:2" x14ac:dyDescent="0.2">
      <c r="A18288" t="s">
        <v>54500</v>
      </c>
      <c r="B18288">
        <v>18.82</v>
      </c>
    </row>
    <row r="18289" spans="1:2" x14ac:dyDescent="0.2">
      <c r="A18289" t="s">
        <v>18835</v>
      </c>
      <c r="B18289">
        <v>18.489999999999998</v>
      </c>
    </row>
    <row r="18290" spans="1:2" x14ac:dyDescent="0.2">
      <c r="A18290" t="s">
        <v>54501</v>
      </c>
      <c r="B18290">
        <v>16.03</v>
      </c>
    </row>
    <row r="18291" spans="1:2" x14ac:dyDescent="0.2">
      <c r="A18291" t="s">
        <v>18836</v>
      </c>
      <c r="B18291">
        <v>19.46</v>
      </c>
    </row>
    <row r="18292" spans="1:2" x14ac:dyDescent="0.2">
      <c r="A18292" t="s">
        <v>54502</v>
      </c>
      <c r="B18292">
        <v>16.86</v>
      </c>
    </row>
    <row r="18293" spans="1:2" x14ac:dyDescent="0.2">
      <c r="A18293" t="s">
        <v>18837</v>
      </c>
      <c r="B18293">
        <v>16.64</v>
      </c>
    </row>
    <row r="18294" spans="1:2" x14ac:dyDescent="0.2">
      <c r="A18294" t="s">
        <v>54503</v>
      </c>
      <c r="B18294">
        <v>14.42</v>
      </c>
    </row>
    <row r="18295" spans="1:2" x14ac:dyDescent="0.2">
      <c r="A18295" t="s">
        <v>18838</v>
      </c>
      <c r="B18295">
        <v>14.79</v>
      </c>
    </row>
    <row r="18296" spans="1:2" x14ac:dyDescent="0.2">
      <c r="A18296" t="s">
        <v>54504</v>
      </c>
      <c r="B18296">
        <v>12.82</v>
      </c>
    </row>
    <row r="18297" spans="1:2" x14ac:dyDescent="0.2">
      <c r="A18297" t="s">
        <v>18839</v>
      </c>
      <c r="B18297">
        <v>20.05</v>
      </c>
    </row>
    <row r="18298" spans="1:2" x14ac:dyDescent="0.2">
      <c r="A18298" t="s">
        <v>54505</v>
      </c>
      <c r="B18298">
        <v>17.37</v>
      </c>
    </row>
    <row r="18299" spans="1:2" x14ac:dyDescent="0.2">
      <c r="A18299" t="s">
        <v>18840</v>
      </c>
      <c r="B18299">
        <v>66.59</v>
      </c>
    </row>
    <row r="18300" spans="1:2" x14ac:dyDescent="0.2">
      <c r="A18300" t="s">
        <v>54506</v>
      </c>
      <c r="B18300">
        <v>57.71</v>
      </c>
    </row>
    <row r="18301" spans="1:2" x14ac:dyDescent="0.2">
      <c r="A18301" t="s">
        <v>18842</v>
      </c>
      <c r="B18301">
        <v>18.809999999999999</v>
      </c>
    </row>
    <row r="18302" spans="1:2" x14ac:dyDescent="0.2">
      <c r="A18302" t="s">
        <v>54507</v>
      </c>
      <c r="B18302">
        <v>17.829999999999998</v>
      </c>
    </row>
    <row r="18303" spans="1:2" x14ac:dyDescent="0.2">
      <c r="A18303" t="s">
        <v>18843</v>
      </c>
      <c r="B18303">
        <v>31.34</v>
      </c>
    </row>
    <row r="18304" spans="1:2" x14ac:dyDescent="0.2">
      <c r="A18304" t="s">
        <v>54508</v>
      </c>
      <c r="B18304">
        <v>30.31</v>
      </c>
    </row>
    <row r="18305" spans="1:2" x14ac:dyDescent="0.2">
      <c r="A18305" t="s">
        <v>18844</v>
      </c>
      <c r="B18305">
        <v>25.03</v>
      </c>
    </row>
    <row r="18306" spans="1:2" x14ac:dyDescent="0.2">
      <c r="A18306" t="s">
        <v>54509</v>
      </c>
      <c r="B18306">
        <v>24</v>
      </c>
    </row>
    <row r="18307" spans="1:2" x14ac:dyDescent="0.2">
      <c r="A18307" t="s">
        <v>18848</v>
      </c>
      <c r="B18307">
        <v>73.52</v>
      </c>
    </row>
    <row r="18308" spans="1:2" x14ac:dyDescent="0.2">
      <c r="A18308" t="s">
        <v>54510</v>
      </c>
      <c r="B18308">
        <v>69.569999999999993</v>
      </c>
    </row>
    <row r="18309" spans="1:2" x14ac:dyDescent="0.2">
      <c r="A18309" t="s">
        <v>18849</v>
      </c>
      <c r="B18309">
        <v>76.989999999999995</v>
      </c>
    </row>
    <row r="18310" spans="1:2" x14ac:dyDescent="0.2">
      <c r="A18310" t="s">
        <v>54511</v>
      </c>
      <c r="B18310">
        <v>73.040000000000006</v>
      </c>
    </row>
    <row r="18311" spans="1:2" x14ac:dyDescent="0.2">
      <c r="A18311" t="s">
        <v>18850</v>
      </c>
      <c r="B18311">
        <v>96.09</v>
      </c>
    </row>
    <row r="18312" spans="1:2" x14ac:dyDescent="0.2">
      <c r="A18312" t="s">
        <v>54512</v>
      </c>
      <c r="B18312">
        <v>92.15</v>
      </c>
    </row>
    <row r="18313" spans="1:2" x14ac:dyDescent="0.2">
      <c r="A18313" t="s">
        <v>18851</v>
      </c>
      <c r="B18313">
        <v>122.21</v>
      </c>
    </row>
    <row r="18314" spans="1:2" x14ac:dyDescent="0.2">
      <c r="A18314" t="s">
        <v>54513</v>
      </c>
      <c r="B18314">
        <v>117.08</v>
      </c>
    </row>
    <row r="18315" spans="1:2" x14ac:dyDescent="0.2">
      <c r="A18315" t="s">
        <v>18852</v>
      </c>
      <c r="B18315">
        <v>60.42</v>
      </c>
    </row>
    <row r="18316" spans="1:2" x14ac:dyDescent="0.2">
      <c r="A18316" t="s">
        <v>54514</v>
      </c>
      <c r="B18316">
        <v>56.47</v>
      </c>
    </row>
    <row r="18317" spans="1:2" x14ac:dyDescent="0.2">
      <c r="A18317" t="s">
        <v>18853</v>
      </c>
      <c r="B18317">
        <v>167.36</v>
      </c>
    </row>
    <row r="18318" spans="1:2" x14ac:dyDescent="0.2">
      <c r="A18318" t="s">
        <v>54515</v>
      </c>
      <c r="B18318">
        <v>162.22999999999999</v>
      </c>
    </row>
    <row r="18319" spans="1:2" x14ac:dyDescent="0.2">
      <c r="A18319" t="s">
        <v>18854</v>
      </c>
      <c r="B18319">
        <v>64.86</v>
      </c>
    </row>
    <row r="18320" spans="1:2" x14ac:dyDescent="0.2">
      <c r="A18320" t="s">
        <v>54516</v>
      </c>
      <c r="B18320">
        <v>60.91</v>
      </c>
    </row>
    <row r="18321" spans="1:2" x14ac:dyDescent="0.2">
      <c r="A18321" t="s">
        <v>18855</v>
      </c>
      <c r="B18321">
        <v>104.88</v>
      </c>
    </row>
    <row r="18322" spans="1:2" x14ac:dyDescent="0.2">
      <c r="A18322" t="s">
        <v>54517</v>
      </c>
      <c r="B18322">
        <v>99.75</v>
      </c>
    </row>
    <row r="18323" spans="1:2" x14ac:dyDescent="0.2">
      <c r="A18323" t="s">
        <v>18856</v>
      </c>
      <c r="B18323">
        <v>10.44</v>
      </c>
    </row>
    <row r="18324" spans="1:2" x14ac:dyDescent="0.2">
      <c r="A18324" t="s">
        <v>54518</v>
      </c>
      <c r="B18324">
        <v>10.029999999999999</v>
      </c>
    </row>
    <row r="18325" spans="1:2" x14ac:dyDescent="0.2">
      <c r="A18325" t="s">
        <v>18858</v>
      </c>
      <c r="B18325">
        <v>116.86</v>
      </c>
    </row>
    <row r="18326" spans="1:2" x14ac:dyDescent="0.2">
      <c r="A18326" t="s">
        <v>54519</v>
      </c>
      <c r="B18326">
        <v>110.94</v>
      </c>
    </row>
    <row r="18327" spans="1:2" x14ac:dyDescent="0.2">
      <c r="A18327" t="s">
        <v>18859</v>
      </c>
      <c r="B18327">
        <v>132.37</v>
      </c>
    </row>
    <row r="18328" spans="1:2" x14ac:dyDescent="0.2">
      <c r="A18328" t="s">
        <v>54520</v>
      </c>
      <c r="B18328">
        <v>127.93</v>
      </c>
    </row>
    <row r="18329" spans="1:2" x14ac:dyDescent="0.2">
      <c r="A18329" t="s">
        <v>18860</v>
      </c>
      <c r="B18329">
        <v>70.09</v>
      </c>
    </row>
    <row r="18330" spans="1:2" x14ac:dyDescent="0.2">
      <c r="A18330" t="s">
        <v>54521</v>
      </c>
      <c r="B18330">
        <v>63.68</v>
      </c>
    </row>
    <row r="18331" spans="1:2" x14ac:dyDescent="0.2">
      <c r="A18331" t="s">
        <v>18863</v>
      </c>
      <c r="B18331">
        <v>112.18</v>
      </c>
    </row>
    <row r="18332" spans="1:2" x14ac:dyDescent="0.2">
      <c r="A18332" t="s">
        <v>54522</v>
      </c>
      <c r="B18332">
        <v>106.75</v>
      </c>
    </row>
    <row r="18333" spans="1:2" x14ac:dyDescent="0.2">
      <c r="A18333" t="s">
        <v>18865</v>
      </c>
      <c r="B18333">
        <v>87.55</v>
      </c>
    </row>
    <row r="18334" spans="1:2" x14ac:dyDescent="0.2">
      <c r="A18334" t="s">
        <v>54523</v>
      </c>
      <c r="B18334">
        <v>82.12</v>
      </c>
    </row>
    <row r="18335" spans="1:2" x14ac:dyDescent="0.2">
      <c r="A18335" t="s">
        <v>18866</v>
      </c>
      <c r="B18335">
        <v>88.95</v>
      </c>
    </row>
    <row r="18336" spans="1:2" x14ac:dyDescent="0.2">
      <c r="A18336" t="s">
        <v>54524</v>
      </c>
      <c r="B18336">
        <v>83.03</v>
      </c>
    </row>
    <row r="18337" spans="1:2" x14ac:dyDescent="0.2">
      <c r="A18337" t="s">
        <v>18868</v>
      </c>
      <c r="B18337">
        <v>51.05</v>
      </c>
    </row>
    <row r="18338" spans="1:2" x14ac:dyDescent="0.2">
      <c r="A18338" t="s">
        <v>54525</v>
      </c>
      <c r="B18338">
        <v>46.61</v>
      </c>
    </row>
    <row r="18339" spans="1:2" x14ac:dyDescent="0.2">
      <c r="A18339" t="s">
        <v>18869</v>
      </c>
      <c r="B18339">
        <v>66.47</v>
      </c>
    </row>
    <row r="18340" spans="1:2" x14ac:dyDescent="0.2">
      <c r="A18340" t="s">
        <v>54526</v>
      </c>
      <c r="B18340">
        <v>62.03</v>
      </c>
    </row>
    <row r="18341" spans="1:2" x14ac:dyDescent="0.2">
      <c r="A18341" t="s">
        <v>18871</v>
      </c>
      <c r="B18341">
        <v>89.59</v>
      </c>
    </row>
    <row r="18342" spans="1:2" x14ac:dyDescent="0.2">
      <c r="A18342" t="s">
        <v>54527</v>
      </c>
      <c r="B18342">
        <v>83.67</v>
      </c>
    </row>
    <row r="18343" spans="1:2" x14ac:dyDescent="0.2">
      <c r="A18343" t="s">
        <v>18872</v>
      </c>
      <c r="B18343">
        <v>125.97</v>
      </c>
    </row>
    <row r="18344" spans="1:2" x14ac:dyDescent="0.2">
      <c r="A18344" t="s">
        <v>54528</v>
      </c>
      <c r="B18344">
        <v>119.81</v>
      </c>
    </row>
    <row r="18345" spans="1:2" x14ac:dyDescent="0.2">
      <c r="A18345" t="s">
        <v>18874</v>
      </c>
      <c r="B18345">
        <v>62.87</v>
      </c>
    </row>
    <row r="18346" spans="1:2" x14ac:dyDescent="0.2">
      <c r="A18346" t="s">
        <v>54529</v>
      </c>
      <c r="B18346">
        <v>58.43</v>
      </c>
    </row>
    <row r="18347" spans="1:2" x14ac:dyDescent="0.2">
      <c r="A18347" t="s">
        <v>18875</v>
      </c>
      <c r="B18347">
        <v>64.33</v>
      </c>
    </row>
    <row r="18348" spans="1:2" x14ac:dyDescent="0.2">
      <c r="A18348" t="s">
        <v>54530</v>
      </c>
      <c r="B18348">
        <v>59.89</v>
      </c>
    </row>
    <row r="18349" spans="1:2" x14ac:dyDescent="0.2">
      <c r="A18349" t="s">
        <v>18876</v>
      </c>
      <c r="B18349">
        <v>59.81</v>
      </c>
    </row>
    <row r="18350" spans="1:2" x14ac:dyDescent="0.2">
      <c r="A18350" t="s">
        <v>54531</v>
      </c>
      <c r="B18350">
        <v>55.37</v>
      </c>
    </row>
    <row r="18351" spans="1:2" x14ac:dyDescent="0.2">
      <c r="A18351" t="s">
        <v>18877</v>
      </c>
      <c r="B18351">
        <v>61.05</v>
      </c>
    </row>
    <row r="18352" spans="1:2" x14ac:dyDescent="0.2">
      <c r="A18352" t="s">
        <v>54532</v>
      </c>
      <c r="B18352">
        <v>56.61</v>
      </c>
    </row>
    <row r="18353" spans="1:2" x14ac:dyDescent="0.2">
      <c r="A18353" t="s">
        <v>18879</v>
      </c>
      <c r="B18353">
        <v>78.7</v>
      </c>
    </row>
    <row r="18354" spans="1:2" x14ac:dyDescent="0.2">
      <c r="A18354" t="s">
        <v>54533</v>
      </c>
      <c r="B18354">
        <v>74.260000000000005</v>
      </c>
    </row>
    <row r="18355" spans="1:2" x14ac:dyDescent="0.2">
      <c r="A18355" t="s">
        <v>18881</v>
      </c>
      <c r="B18355">
        <v>125.91</v>
      </c>
    </row>
    <row r="18356" spans="1:2" x14ac:dyDescent="0.2">
      <c r="A18356" t="s">
        <v>54534</v>
      </c>
      <c r="B18356">
        <v>120.48</v>
      </c>
    </row>
    <row r="18357" spans="1:2" x14ac:dyDescent="0.2">
      <c r="A18357" t="s">
        <v>18883</v>
      </c>
      <c r="B18357">
        <v>145.35</v>
      </c>
    </row>
    <row r="18358" spans="1:2" x14ac:dyDescent="0.2">
      <c r="A18358" t="s">
        <v>54535</v>
      </c>
      <c r="B18358">
        <v>139.19</v>
      </c>
    </row>
    <row r="18359" spans="1:2" x14ac:dyDescent="0.2">
      <c r="A18359" t="s">
        <v>18885</v>
      </c>
      <c r="B18359">
        <v>70.06</v>
      </c>
    </row>
    <row r="18360" spans="1:2" x14ac:dyDescent="0.2">
      <c r="A18360" t="s">
        <v>54536</v>
      </c>
      <c r="B18360">
        <v>63.87</v>
      </c>
    </row>
    <row r="18361" spans="1:2" x14ac:dyDescent="0.2">
      <c r="A18361" t="s">
        <v>18886</v>
      </c>
      <c r="B18361">
        <v>83.11</v>
      </c>
    </row>
    <row r="18362" spans="1:2" x14ac:dyDescent="0.2">
      <c r="A18362" t="s">
        <v>54537</v>
      </c>
      <c r="B18362">
        <v>76.819999999999993</v>
      </c>
    </row>
    <row r="18363" spans="1:2" x14ac:dyDescent="0.2">
      <c r="A18363" t="s">
        <v>18887</v>
      </c>
      <c r="B18363">
        <v>83.2</v>
      </c>
    </row>
    <row r="18364" spans="1:2" x14ac:dyDescent="0.2">
      <c r="A18364" t="s">
        <v>54538</v>
      </c>
      <c r="B18364">
        <v>77.400000000000006</v>
      </c>
    </row>
    <row r="18365" spans="1:2" x14ac:dyDescent="0.2">
      <c r="A18365" t="s">
        <v>18888</v>
      </c>
      <c r="B18365">
        <v>70.84</v>
      </c>
    </row>
    <row r="18366" spans="1:2" x14ac:dyDescent="0.2">
      <c r="A18366" t="s">
        <v>54539</v>
      </c>
      <c r="B18366">
        <v>65.040000000000006</v>
      </c>
    </row>
    <row r="18367" spans="1:2" x14ac:dyDescent="0.2">
      <c r="A18367" t="s">
        <v>54540</v>
      </c>
      <c r="B18367">
        <v>64.930000000000007</v>
      </c>
    </row>
    <row r="18368" spans="1:2" x14ac:dyDescent="0.2">
      <c r="A18368" t="s">
        <v>54541</v>
      </c>
      <c r="B18368">
        <v>57.71</v>
      </c>
    </row>
    <row r="18369" spans="1:2" x14ac:dyDescent="0.2">
      <c r="A18369" t="s">
        <v>18890</v>
      </c>
      <c r="B18369">
        <v>79.849999999999994</v>
      </c>
    </row>
    <row r="18370" spans="1:2" x14ac:dyDescent="0.2">
      <c r="A18370" t="s">
        <v>54542</v>
      </c>
      <c r="B18370">
        <v>74.06</v>
      </c>
    </row>
    <row r="18371" spans="1:2" x14ac:dyDescent="0.2">
      <c r="A18371" t="s">
        <v>18892</v>
      </c>
      <c r="B18371">
        <v>75.06</v>
      </c>
    </row>
    <row r="18372" spans="1:2" x14ac:dyDescent="0.2">
      <c r="A18372" t="s">
        <v>54543</v>
      </c>
      <c r="B18372">
        <v>69.260000000000005</v>
      </c>
    </row>
    <row r="18373" spans="1:2" x14ac:dyDescent="0.2">
      <c r="A18373" t="s">
        <v>18893</v>
      </c>
      <c r="B18373">
        <v>60.16</v>
      </c>
    </row>
    <row r="18374" spans="1:2" x14ac:dyDescent="0.2">
      <c r="A18374" t="s">
        <v>54544</v>
      </c>
      <c r="B18374">
        <v>53.62</v>
      </c>
    </row>
    <row r="18375" spans="1:2" x14ac:dyDescent="0.2">
      <c r="A18375" t="s">
        <v>18894</v>
      </c>
      <c r="B18375">
        <v>60.16</v>
      </c>
    </row>
    <row r="18376" spans="1:2" x14ac:dyDescent="0.2">
      <c r="A18376" t="s">
        <v>54545</v>
      </c>
      <c r="B18376">
        <v>53.62</v>
      </c>
    </row>
    <row r="18377" spans="1:2" x14ac:dyDescent="0.2">
      <c r="A18377" t="s">
        <v>18895</v>
      </c>
      <c r="B18377">
        <v>143.13</v>
      </c>
    </row>
    <row r="18378" spans="1:2" x14ac:dyDescent="0.2">
      <c r="A18378" t="s">
        <v>54546</v>
      </c>
      <c r="B18378">
        <v>137.34</v>
      </c>
    </row>
    <row r="18379" spans="1:2" x14ac:dyDescent="0.2">
      <c r="A18379" t="s">
        <v>18896</v>
      </c>
      <c r="B18379">
        <v>169.27</v>
      </c>
    </row>
    <row r="18380" spans="1:2" x14ac:dyDescent="0.2">
      <c r="A18380" t="s">
        <v>54547</v>
      </c>
      <c r="B18380">
        <v>165.52</v>
      </c>
    </row>
    <row r="18381" spans="1:2" x14ac:dyDescent="0.2">
      <c r="A18381" t="s">
        <v>18899</v>
      </c>
      <c r="B18381">
        <v>146.24</v>
      </c>
    </row>
    <row r="18382" spans="1:2" x14ac:dyDescent="0.2">
      <c r="A18382" t="s">
        <v>54548</v>
      </c>
      <c r="B18382">
        <v>140.03</v>
      </c>
    </row>
    <row r="18383" spans="1:2" x14ac:dyDescent="0.2">
      <c r="A18383" t="s">
        <v>18901</v>
      </c>
      <c r="B18383">
        <v>17.829999999999998</v>
      </c>
    </row>
    <row r="18384" spans="1:2" x14ac:dyDescent="0.2">
      <c r="A18384" t="s">
        <v>54549</v>
      </c>
      <c r="B18384">
        <v>17.05</v>
      </c>
    </row>
    <row r="18385" spans="1:2" x14ac:dyDescent="0.2">
      <c r="A18385" t="s">
        <v>18902</v>
      </c>
      <c r="B18385">
        <v>9.7100000000000009</v>
      </c>
    </row>
    <row r="18386" spans="1:2" x14ac:dyDescent="0.2">
      <c r="A18386" t="s">
        <v>54550</v>
      </c>
      <c r="B18386">
        <v>9.2100000000000009</v>
      </c>
    </row>
    <row r="18387" spans="1:2" x14ac:dyDescent="0.2">
      <c r="A18387" t="s">
        <v>18903</v>
      </c>
      <c r="B18387">
        <v>4.33</v>
      </c>
    </row>
    <row r="18388" spans="1:2" x14ac:dyDescent="0.2">
      <c r="A18388" t="s">
        <v>54551</v>
      </c>
      <c r="B18388">
        <v>4.0199999999999996</v>
      </c>
    </row>
    <row r="18389" spans="1:2" x14ac:dyDescent="0.2">
      <c r="A18389" t="s">
        <v>18904</v>
      </c>
      <c r="B18389">
        <v>30.28</v>
      </c>
    </row>
    <row r="18390" spans="1:2" x14ac:dyDescent="0.2">
      <c r="A18390" t="s">
        <v>54552</v>
      </c>
      <c r="B18390">
        <v>29.32</v>
      </c>
    </row>
    <row r="18391" spans="1:2" x14ac:dyDescent="0.2">
      <c r="A18391" t="s">
        <v>18905</v>
      </c>
      <c r="B18391">
        <v>103.15</v>
      </c>
    </row>
    <row r="18392" spans="1:2" x14ac:dyDescent="0.2">
      <c r="A18392" t="s">
        <v>54553</v>
      </c>
      <c r="B18392">
        <v>98.99</v>
      </c>
    </row>
    <row r="18393" spans="1:2" x14ac:dyDescent="0.2">
      <c r="A18393" t="s">
        <v>18906</v>
      </c>
      <c r="B18393">
        <v>70.12</v>
      </c>
    </row>
    <row r="18394" spans="1:2" x14ac:dyDescent="0.2">
      <c r="A18394" t="s">
        <v>54554</v>
      </c>
      <c r="B18394">
        <v>66.53</v>
      </c>
    </row>
    <row r="18395" spans="1:2" x14ac:dyDescent="0.2">
      <c r="A18395" t="s">
        <v>18907</v>
      </c>
      <c r="B18395">
        <v>61.64</v>
      </c>
    </row>
    <row r="18396" spans="1:2" x14ac:dyDescent="0.2">
      <c r="A18396" t="s">
        <v>54555</v>
      </c>
      <c r="B18396">
        <v>57.28</v>
      </c>
    </row>
    <row r="18397" spans="1:2" x14ac:dyDescent="0.2">
      <c r="A18397" t="s">
        <v>18909</v>
      </c>
      <c r="B18397">
        <v>82.15</v>
      </c>
    </row>
    <row r="18398" spans="1:2" x14ac:dyDescent="0.2">
      <c r="A18398" t="s">
        <v>54556</v>
      </c>
      <c r="B18398">
        <v>75.739999999999995</v>
      </c>
    </row>
    <row r="18399" spans="1:2" x14ac:dyDescent="0.2">
      <c r="A18399" t="s">
        <v>18911</v>
      </c>
      <c r="B18399">
        <v>144.69</v>
      </c>
    </row>
    <row r="18400" spans="1:2" x14ac:dyDescent="0.2">
      <c r="A18400" t="s">
        <v>54557</v>
      </c>
      <c r="B18400">
        <v>138.68</v>
      </c>
    </row>
    <row r="18401" spans="1:2" x14ac:dyDescent="0.2">
      <c r="A18401" t="s">
        <v>18913</v>
      </c>
      <c r="B18401">
        <v>25.35</v>
      </c>
    </row>
    <row r="18402" spans="1:2" x14ac:dyDescent="0.2">
      <c r="A18402" t="s">
        <v>54558</v>
      </c>
      <c r="B18402">
        <v>24.41</v>
      </c>
    </row>
    <row r="18403" spans="1:2" x14ac:dyDescent="0.2">
      <c r="A18403" t="s">
        <v>18915</v>
      </c>
      <c r="B18403">
        <v>82.63</v>
      </c>
    </row>
    <row r="18404" spans="1:2" x14ac:dyDescent="0.2">
      <c r="A18404" t="s">
        <v>54559</v>
      </c>
      <c r="B18404">
        <v>76.22</v>
      </c>
    </row>
    <row r="18405" spans="1:2" x14ac:dyDescent="0.2">
      <c r="A18405" t="s">
        <v>18916</v>
      </c>
      <c r="B18405">
        <v>16.37</v>
      </c>
    </row>
    <row r="18406" spans="1:2" x14ac:dyDescent="0.2">
      <c r="A18406" t="s">
        <v>54560</v>
      </c>
      <c r="B18406">
        <v>14.89</v>
      </c>
    </row>
    <row r="18407" spans="1:2" x14ac:dyDescent="0.2">
      <c r="A18407" t="s">
        <v>18918</v>
      </c>
      <c r="B18407">
        <v>30.05</v>
      </c>
    </row>
    <row r="18408" spans="1:2" x14ac:dyDescent="0.2">
      <c r="A18408" t="s">
        <v>54561</v>
      </c>
      <c r="B18408">
        <v>28.57</v>
      </c>
    </row>
    <row r="18409" spans="1:2" x14ac:dyDescent="0.2">
      <c r="A18409" t="s">
        <v>18920</v>
      </c>
      <c r="B18409">
        <v>108.03</v>
      </c>
    </row>
    <row r="18410" spans="1:2" x14ac:dyDescent="0.2">
      <c r="A18410" t="s">
        <v>54562</v>
      </c>
      <c r="B18410">
        <v>105.65</v>
      </c>
    </row>
    <row r="18411" spans="1:2" x14ac:dyDescent="0.2">
      <c r="A18411" t="s">
        <v>18921</v>
      </c>
      <c r="B18411">
        <v>128.97999999999999</v>
      </c>
    </row>
    <row r="18412" spans="1:2" x14ac:dyDescent="0.2">
      <c r="A18412" t="s">
        <v>54563</v>
      </c>
      <c r="B18412">
        <v>126.2</v>
      </c>
    </row>
    <row r="18413" spans="1:2" x14ac:dyDescent="0.2">
      <c r="A18413" t="s">
        <v>18922</v>
      </c>
      <c r="B18413">
        <v>204.01</v>
      </c>
    </row>
    <row r="18414" spans="1:2" x14ac:dyDescent="0.2">
      <c r="A18414" t="s">
        <v>54564</v>
      </c>
      <c r="B18414">
        <v>200.84</v>
      </c>
    </row>
    <row r="18415" spans="1:2" x14ac:dyDescent="0.2">
      <c r="A18415" t="s">
        <v>18923</v>
      </c>
      <c r="B18415">
        <v>250.92</v>
      </c>
    </row>
    <row r="18416" spans="1:2" x14ac:dyDescent="0.2">
      <c r="A18416" t="s">
        <v>54565</v>
      </c>
      <c r="B18416">
        <v>247.51</v>
      </c>
    </row>
    <row r="18417" spans="1:2" x14ac:dyDescent="0.2">
      <c r="A18417" t="s">
        <v>18924</v>
      </c>
      <c r="B18417">
        <v>45.78</v>
      </c>
    </row>
    <row r="18418" spans="1:2" x14ac:dyDescent="0.2">
      <c r="A18418" t="s">
        <v>54566</v>
      </c>
      <c r="B18418">
        <v>44.48</v>
      </c>
    </row>
    <row r="18419" spans="1:2" x14ac:dyDescent="0.2">
      <c r="A18419" t="s">
        <v>18925</v>
      </c>
      <c r="B18419">
        <v>110.7</v>
      </c>
    </row>
    <row r="18420" spans="1:2" x14ac:dyDescent="0.2">
      <c r="A18420" t="s">
        <v>54567</v>
      </c>
      <c r="B18420">
        <v>108.31</v>
      </c>
    </row>
    <row r="18421" spans="1:2" x14ac:dyDescent="0.2">
      <c r="A18421" t="s">
        <v>18926</v>
      </c>
      <c r="B18421">
        <v>132.06</v>
      </c>
    </row>
    <row r="18422" spans="1:2" x14ac:dyDescent="0.2">
      <c r="A18422" t="s">
        <v>54568</v>
      </c>
      <c r="B18422">
        <v>129.28</v>
      </c>
    </row>
    <row r="18423" spans="1:2" x14ac:dyDescent="0.2">
      <c r="A18423" t="s">
        <v>18927</v>
      </c>
      <c r="B18423">
        <v>208.52</v>
      </c>
    </row>
    <row r="18424" spans="1:2" x14ac:dyDescent="0.2">
      <c r="A18424" t="s">
        <v>54569</v>
      </c>
      <c r="B18424">
        <v>205.35</v>
      </c>
    </row>
    <row r="18425" spans="1:2" x14ac:dyDescent="0.2">
      <c r="A18425" t="s">
        <v>18928</v>
      </c>
      <c r="B18425">
        <v>257.07</v>
      </c>
    </row>
    <row r="18426" spans="1:2" x14ac:dyDescent="0.2">
      <c r="A18426" t="s">
        <v>54570</v>
      </c>
      <c r="B18426">
        <v>253.66</v>
      </c>
    </row>
    <row r="18427" spans="1:2" x14ac:dyDescent="0.2">
      <c r="A18427" t="s">
        <v>18929</v>
      </c>
      <c r="B18427">
        <v>138.77000000000001</v>
      </c>
    </row>
    <row r="18428" spans="1:2" x14ac:dyDescent="0.2">
      <c r="A18428" t="s">
        <v>54571</v>
      </c>
      <c r="B18428">
        <v>135.88999999999999</v>
      </c>
    </row>
    <row r="18429" spans="1:2" x14ac:dyDescent="0.2">
      <c r="A18429" t="s">
        <v>18930</v>
      </c>
      <c r="B18429">
        <v>165.13</v>
      </c>
    </row>
    <row r="18430" spans="1:2" x14ac:dyDescent="0.2">
      <c r="A18430" t="s">
        <v>54572</v>
      </c>
      <c r="B18430">
        <v>161.86000000000001</v>
      </c>
    </row>
    <row r="18431" spans="1:2" x14ac:dyDescent="0.2">
      <c r="A18431" t="s">
        <v>18931</v>
      </c>
      <c r="B18431">
        <v>261.79000000000002</v>
      </c>
    </row>
    <row r="18432" spans="1:2" x14ac:dyDescent="0.2">
      <c r="A18432" t="s">
        <v>54573</v>
      </c>
      <c r="B18432">
        <v>258.12</v>
      </c>
    </row>
    <row r="18433" spans="1:2" x14ac:dyDescent="0.2">
      <c r="A18433" t="s">
        <v>18932</v>
      </c>
      <c r="B18433">
        <v>322.22000000000003</v>
      </c>
    </row>
    <row r="18434" spans="1:2" x14ac:dyDescent="0.2">
      <c r="A18434" t="s">
        <v>54574</v>
      </c>
      <c r="B18434">
        <v>318.31</v>
      </c>
    </row>
    <row r="18435" spans="1:2" x14ac:dyDescent="0.2">
      <c r="A18435" t="s">
        <v>18933</v>
      </c>
      <c r="B18435">
        <v>60.29</v>
      </c>
    </row>
    <row r="18436" spans="1:2" x14ac:dyDescent="0.2">
      <c r="A18436" t="s">
        <v>54575</v>
      </c>
      <c r="B18436">
        <v>58.5</v>
      </c>
    </row>
    <row r="18437" spans="1:2" x14ac:dyDescent="0.2">
      <c r="A18437" t="s">
        <v>18934</v>
      </c>
      <c r="B18437">
        <v>141.44</v>
      </c>
    </row>
    <row r="18438" spans="1:2" x14ac:dyDescent="0.2">
      <c r="A18438" t="s">
        <v>54576</v>
      </c>
      <c r="B18438">
        <v>138.56</v>
      </c>
    </row>
    <row r="18439" spans="1:2" x14ac:dyDescent="0.2">
      <c r="A18439" t="s">
        <v>18935</v>
      </c>
      <c r="B18439">
        <v>168.2</v>
      </c>
    </row>
    <row r="18440" spans="1:2" x14ac:dyDescent="0.2">
      <c r="A18440" t="s">
        <v>54577</v>
      </c>
      <c r="B18440">
        <v>164.93</v>
      </c>
    </row>
    <row r="18441" spans="1:2" x14ac:dyDescent="0.2">
      <c r="A18441" t="s">
        <v>18936</v>
      </c>
      <c r="B18441">
        <v>266.3</v>
      </c>
    </row>
    <row r="18442" spans="1:2" x14ac:dyDescent="0.2">
      <c r="A18442" t="s">
        <v>54578</v>
      </c>
      <c r="B18442">
        <v>262.63</v>
      </c>
    </row>
    <row r="18443" spans="1:2" x14ac:dyDescent="0.2">
      <c r="A18443" t="s">
        <v>18937</v>
      </c>
      <c r="B18443">
        <v>328.37</v>
      </c>
    </row>
    <row r="18444" spans="1:2" x14ac:dyDescent="0.2">
      <c r="A18444" t="s">
        <v>54579</v>
      </c>
      <c r="B18444">
        <v>324.45999999999998</v>
      </c>
    </row>
    <row r="18445" spans="1:2" x14ac:dyDescent="0.2">
      <c r="A18445" t="s">
        <v>18939</v>
      </c>
      <c r="B18445">
        <v>8.2200000000000006</v>
      </c>
    </row>
    <row r="18446" spans="1:2" x14ac:dyDescent="0.2">
      <c r="A18446" t="s">
        <v>54580</v>
      </c>
      <c r="B18446">
        <v>7.16</v>
      </c>
    </row>
    <row r="18447" spans="1:2" x14ac:dyDescent="0.2">
      <c r="A18447" t="s">
        <v>18940</v>
      </c>
      <c r="B18447">
        <v>10.92</v>
      </c>
    </row>
    <row r="18448" spans="1:2" x14ac:dyDescent="0.2">
      <c r="A18448" t="s">
        <v>54581</v>
      </c>
      <c r="B18448">
        <v>9.5</v>
      </c>
    </row>
    <row r="18449" spans="1:2" x14ac:dyDescent="0.2">
      <c r="A18449" t="s">
        <v>18941</v>
      </c>
      <c r="B18449">
        <v>9.1199999999999992</v>
      </c>
    </row>
    <row r="18450" spans="1:2" x14ac:dyDescent="0.2">
      <c r="A18450" t="s">
        <v>54582</v>
      </c>
      <c r="B18450">
        <v>8.06</v>
      </c>
    </row>
    <row r="18451" spans="1:2" x14ac:dyDescent="0.2">
      <c r="A18451" t="s">
        <v>18942</v>
      </c>
      <c r="B18451">
        <v>11.82</v>
      </c>
    </row>
    <row r="18452" spans="1:2" x14ac:dyDescent="0.2">
      <c r="A18452" t="s">
        <v>54583</v>
      </c>
      <c r="B18452">
        <v>10.4</v>
      </c>
    </row>
    <row r="18453" spans="1:2" x14ac:dyDescent="0.2">
      <c r="A18453" t="s">
        <v>18943</v>
      </c>
      <c r="B18453">
        <v>12.45</v>
      </c>
    </row>
    <row r="18454" spans="1:2" x14ac:dyDescent="0.2">
      <c r="A18454" t="s">
        <v>54584</v>
      </c>
      <c r="B18454">
        <v>10.85</v>
      </c>
    </row>
    <row r="18455" spans="1:2" x14ac:dyDescent="0.2">
      <c r="A18455" t="s">
        <v>18944</v>
      </c>
      <c r="B18455">
        <v>3.44</v>
      </c>
    </row>
    <row r="18456" spans="1:2" x14ac:dyDescent="0.2">
      <c r="A18456" t="s">
        <v>54585</v>
      </c>
      <c r="B18456">
        <v>3.03</v>
      </c>
    </row>
    <row r="18457" spans="1:2" x14ac:dyDescent="0.2">
      <c r="A18457" t="s">
        <v>18945</v>
      </c>
      <c r="B18457">
        <v>13.81</v>
      </c>
    </row>
    <row r="18458" spans="1:2" x14ac:dyDescent="0.2">
      <c r="A18458" t="s">
        <v>54586</v>
      </c>
      <c r="B18458">
        <v>12.64</v>
      </c>
    </row>
    <row r="18459" spans="1:2" x14ac:dyDescent="0.2">
      <c r="A18459" t="s">
        <v>18947</v>
      </c>
      <c r="B18459">
        <v>56.43</v>
      </c>
    </row>
    <row r="18460" spans="1:2" x14ac:dyDescent="0.2">
      <c r="A18460" t="s">
        <v>54587</v>
      </c>
      <c r="B18460">
        <v>55.11</v>
      </c>
    </row>
    <row r="18461" spans="1:2" x14ac:dyDescent="0.2">
      <c r="A18461" t="s">
        <v>18948</v>
      </c>
      <c r="B18461">
        <v>105.63</v>
      </c>
    </row>
    <row r="18462" spans="1:2" x14ac:dyDescent="0.2">
      <c r="A18462" t="s">
        <v>54588</v>
      </c>
      <c r="B18462">
        <v>103.91</v>
      </c>
    </row>
    <row r="18463" spans="1:2" x14ac:dyDescent="0.2">
      <c r="A18463" t="s">
        <v>18949</v>
      </c>
      <c r="B18463">
        <v>19.64</v>
      </c>
    </row>
    <row r="18464" spans="1:2" x14ac:dyDescent="0.2">
      <c r="A18464" t="s">
        <v>54589</v>
      </c>
      <c r="B18464">
        <v>18.32</v>
      </c>
    </row>
    <row r="18465" spans="1:2" x14ac:dyDescent="0.2">
      <c r="A18465" t="s">
        <v>18950</v>
      </c>
      <c r="B18465">
        <v>27.43</v>
      </c>
    </row>
    <row r="18466" spans="1:2" x14ac:dyDescent="0.2">
      <c r="A18466" t="s">
        <v>54590</v>
      </c>
      <c r="B18466">
        <v>25.44</v>
      </c>
    </row>
    <row r="18467" spans="1:2" x14ac:dyDescent="0.2">
      <c r="A18467" t="s">
        <v>54591</v>
      </c>
      <c r="B18467">
        <v>40.840000000000003</v>
      </c>
    </row>
    <row r="18468" spans="1:2" x14ac:dyDescent="0.2">
      <c r="A18468" t="s">
        <v>54592</v>
      </c>
      <c r="B18468">
        <v>37.14</v>
      </c>
    </row>
    <row r="18469" spans="1:2" x14ac:dyDescent="0.2">
      <c r="A18469" t="s">
        <v>18952</v>
      </c>
      <c r="B18469">
        <v>10</v>
      </c>
    </row>
    <row r="18470" spans="1:2" x14ac:dyDescent="0.2">
      <c r="A18470" t="s">
        <v>54593</v>
      </c>
      <c r="B18470">
        <v>10</v>
      </c>
    </row>
    <row r="18471" spans="1:2" x14ac:dyDescent="0.2">
      <c r="A18471" t="s">
        <v>18953</v>
      </c>
      <c r="B18471">
        <v>10</v>
      </c>
    </row>
    <row r="18472" spans="1:2" x14ac:dyDescent="0.2">
      <c r="A18472" t="s">
        <v>54594</v>
      </c>
      <c r="B18472">
        <v>10</v>
      </c>
    </row>
    <row r="18473" spans="1:2" x14ac:dyDescent="0.2">
      <c r="A18473" t="s">
        <v>18955</v>
      </c>
      <c r="B18473">
        <v>20.41</v>
      </c>
    </row>
    <row r="18474" spans="1:2" x14ac:dyDescent="0.2">
      <c r="A18474" t="s">
        <v>54595</v>
      </c>
      <c r="B18474">
        <v>18.07</v>
      </c>
    </row>
    <row r="18475" spans="1:2" x14ac:dyDescent="0.2">
      <c r="A18475" t="s">
        <v>18956</v>
      </c>
      <c r="B18475">
        <v>6.57</v>
      </c>
    </row>
    <row r="18476" spans="1:2" x14ac:dyDescent="0.2">
      <c r="A18476" t="s">
        <v>54596</v>
      </c>
      <c r="B18476">
        <v>6.07</v>
      </c>
    </row>
    <row r="18477" spans="1:2" x14ac:dyDescent="0.2">
      <c r="A18477" t="s">
        <v>18957</v>
      </c>
      <c r="B18477">
        <v>30.36</v>
      </c>
    </row>
    <row r="18478" spans="1:2" x14ac:dyDescent="0.2">
      <c r="A18478" t="s">
        <v>54597</v>
      </c>
      <c r="B18478">
        <v>27.24</v>
      </c>
    </row>
    <row r="18479" spans="1:2" x14ac:dyDescent="0.2">
      <c r="A18479" t="s">
        <v>18958</v>
      </c>
      <c r="B18479">
        <v>20.98</v>
      </c>
    </row>
    <row r="18480" spans="1:2" x14ac:dyDescent="0.2">
      <c r="A18480" t="s">
        <v>54598</v>
      </c>
      <c r="B18480">
        <v>18.829999999999998</v>
      </c>
    </row>
    <row r="18481" spans="1:2" x14ac:dyDescent="0.2">
      <c r="A18481" t="s">
        <v>18959</v>
      </c>
      <c r="B18481">
        <v>10.24</v>
      </c>
    </row>
    <row r="18482" spans="1:2" x14ac:dyDescent="0.2">
      <c r="A18482" t="s">
        <v>54599</v>
      </c>
      <c r="B18482">
        <v>9.27</v>
      </c>
    </row>
    <row r="18483" spans="1:2" x14ac:dyDescent="0.2">
      <c r="A18483" t="s">
        <v>18960</v>
      </c>
      <c r="B18483">
        <v>2.27</v>
      </c>
    </row>
    <row r="18484" spans="1:2" x14ac:dyDescent="0.2">
      <c r="A18484" t="s">
        <v>54600</v>
      </c>
      <c r="B18484">
        <v>2.08</v>
      </c>
    </row>
    <row r="18485" spans="1:2" x14ac:dyDescent="0.2">
      <c r="A18485" t="s">
        <v>18961</v>
      </c>
      <c r="B18485">
        <v>30.54</v>
      </c>
    </row>
    <row r="18486" spans="1:2" x14ac:dyDescent="0.2">
      <c r="A18486" t="s">
        <v>54601</v>
      </c>
      <c r="B18486">
        <v>27.42</v>
      </c>
    </row>
    <row r="18487" spans="1:2" x14ac:dyDescent="0.2">
      <c r="A18487" t="s">
        <v>18962</v>
      </c>
      <c r="B18487">
        <v>12.09</v>
      </c>
    </row>
    <row r="18488" spans="1:2" x14ac:dyDescent="0.2">
      <c r="A18488" t="s">
        <v>54602</v>
      </c>
      <c r="B18488">
        <v>10.88</v>
      </c>
    </row>
    <row r="18489" spans="1:2" x14ac:dyDescent="0.2">
      <c r="A18489" t="s">
        <v>18963</v>
      </c>
      <c r="B18489">
        <v>13.26</v>
      </c>
    </row>
    <row r="18490" spans="1:2" x14ac:dyDescent="0.2">
      <c r="A18490" t="s">
        <v>54603</v>
      </c>
      <c r="B18490">
        <v>11.89</v>
      </c>
    </row>
    <row r="18491" spans="1:2" x14ac:dyDescent="0.2">
      <c r="A18491" t="s">
        <v>18964</v>
      </c>
      <c r="B18491">
        <v>17.09</v>
      </c>
    </row>
    <row r="18492" spans="1:2" x14ac:dyDescent="0.2">
      <c r="A18492" t="s">
        <v>54604</v>
      </c>
      <c r="B18492">
        <v>15.34</v>
      </c>
    </row>
    <row r="18493" spans="1:2" x14ac:dyDescent="0.2">
      <c r="A18493" t="s">
        <v>18965</v>
      </c>
      <c r="B18493">
        <v>9.31</v>
      </c>
    </row>
    <row r="18494" spans="1:2" x14ac:dyDescent="0.2">
      <c r="A18494" t="s">
        <v>54605</v>
      </c>
      <c r="B18494">
        <v>8.5299999999999994</v>
      </c>
    </row>
    <row r="18495" spans="1:2" x14ac:dyDescent="0.2">
      <c r="A18495" t="s">
        <v>18966</v>
      </c>
      <c r="B18495">
        <v>21.52</v>
      </c>
    </row>
    <row r="18496" spans="1:2" x14ac:dyDescent="0.2">
      <c r="A18496" t="s">
        <v>54606</v>
      </c>
      <c r="B18496">
        <v>20.51</v>
      </c>
    </row>
    <row r="18497" spans="1:2" x14ac:dyDescent="0.2">
      <c r="A18497" t="s">
        <v>18967</v>
      </c>
      <c r="B18497">
        <v>35.76</v>
      </c>
    </row>
    <row r="18498" spans="1:2" x14ac:dyDescent="0.2">
      <c r="A18498" t="s">
        <v>54607</v>
      </c>
      <c r="B18498">
        <v>32.64</v>
      </c>
    </row>
    <row r="18499" spans="1:2" x14ac:dyDescent="0.2">
      <c r="A18499" t="s">
        <v>18968</v>
      </c>
      <c r="B18499">
        <v>23.14</v>
      </c>
    </row>
    <row r="18500" spans="1:2" x14ac:dyDescent="0.2">
      <c r="A18500" t="s">
        <v>54608</v>
      </c>
      <c r="B18500">
        <v>21.08</v>
      </c>
    </row>
    <row r="18501" spans="1:2" x14ac:dyDescent="0.2">
      <c r="A18501" t="s">
        <v>18969</v>
      </c>
      <c r="B18501">
        <v>6.43</v>
      </c>
    </row>
    <row r="18502" spans="1:2" x14ac:dyDescent="0.2">
      <c r="A18502" t="s">
        <v>54609</v>
      </c>
      <c r="B18502">
        <v>5.93</v>
      </c>
    </row>
    <row r="18503" spans="1:2" x14ac:dyDescent="0.2">
      <c r="A18503" t="s">
        <v>18970</v>
      </c>
      <c r="B18503">
        <v>14.14</v>
      </c>
    </row>
    <row r="18504" spans="1:2" x14ac:dyDescent="0.2">
      <c r="A18504" t="s">
        <v>54610</v>
      </c>
      <c r="B18504">
        <v>12.86</v>
      </c>
    </row>
    <row r="18505" spans="1:2" x14ac:dyDescent="0.2">
      <c r="A18505" t="s">
        <v>18971</v>
      </c>
      <c r="B18505">
        <v>6.57</v>
      </c>
    </row>
    <row r="18506" spans="1:2" x14ac:dyDescent="0.2">
      <c r="A18506" t="s">
        <v>54611</v>
      </c>
      <c r="B18506">
        <v>6.07</v>
      </c>
    </row>
    <row r="18507" spans="1:2" x14ac:dyDescent="0.2">
      <c r="A18507" t="s">
        <v>18972</v>
      </c>
      <c r="B18507">
        <v>11.84</v>
      </c>
    </row>
    <row r="18508" spans="1:2" x14ac:dyDescent="0.2">
      <c r="A18508" t="s">
        <v>54612</v>
      </c>
      <c r="B18508">
        <v>10.67</v>
      </c>
    </row>
    <row r="18509" spans="1:2" x14ac:dyDescent="0.2">
      <c r="A18509" t="s">
        <v>18973</v>
      </c>
      <c r="B18509">
        <v>15.82</v>
      </c>
    </row>
    <row r="18510" spans="1:2" x14ac:dyDescent="0.2">
      <c r="A18510" t="s">
        <v>54613</v>
      </c>
      <c r="B18510">
        <v>14.34</v>
      </c>
    </row>
    <row r="18511" spans="1:2" x14ac:dyDescent="0.2">
      <c r="A18511" t="s">
        <v>18974</v>
      </c>
      <c r="B18511">
        <v>13.78</v>
      </c>
    </row>
    <row r="18512" spans="1:2" x14ac:dyDescent="0.2">
      <c r="A18512" t="s">
        <v>54614</v>
      </c>
      <c r="B18512">
        <v>12.36</v>
      </c>
    </row>
    <row r="18513" spans="1:2" x14ac:dyDescent="0.2">
      <c r="A18513" t="s">
        <v>18975</v>
      </c>
      <c r="B18513">
        <v>10.89</v>
      </c>
    </row>
    <row r="18514" spans="1:2" x14ac:dyDescent="0.2">
      <c r="A18514" t="s">
        <v>54615</v>
      </c>
      <c r="B18514">
        <v>9.7200000000000006</v>
      </c>
    </row>
    <row r="18515" spans="1:2" x14ac:dyDescent="0.2">
      <c r="A18515" t="s">
        <v>18976</v>
      </c>
      <c r="B18515">
        <v>36.29</v>
      </c>
    </row>
    <row r="18516" spans="1:2" x14ac:dyDescent="0.2">
      <c r="A18516" t="s">
        <v>54616</v>
      </c>
      <c r="B18516">
        <v>33.06</v>
      </c>
    </row>
    <row r="18517" spans="1:2" x14ac:dyDescent="0.2">
      <c r="A18517" t="s">
        <v>18977</v>
      </c>
      <c r="B18517">
        <v>13.95</v>
      </c>
    </row>
    <row r="18518" spans="1:2" x14ac:dyDescent="0.2">
      <c r="A18518" t="s">
        <v>54617</v>
      </c>
      <c r="B18518">
        <v>12.59</v>
      </c>
    </row>
    <row r="18519" spans="1:2" x14ac:dyDescent="0.2">
      <c r="A18519" t="s">
        <v>18978</v>
      </c>
      <c r="B18519">
        <v>16.5</v>
      </c>
    </row>
    <row r="18520" spans="1:2" x14ac:dyDescent="0.2">
      <c r="A18520" t="s">
        <v>54618</v>
      </c>
      <c r="B18520">
        <v>14.71</v>
      </c>
    </row>
    <row r="18521" spans="1:2" x14ac:dyDescent="0.2">
      <c r="A18521" t="s">
        <v>18979</v>
      </c>
      <c r="B18521">
        <v>15.96</v>
      </c>
    </row>
    <row r="18522" spans="1:2" x14ac:dyDescent="0.2">
      <c r="A18522" t="s">
        <v>54619</v>
      </c>
      <c r="B18522">
        <v>13.96</v>
      </c>
    </row>
    <row r="18523" spans="1:2" x14ac:dyDescent="0.2">
      <c r="A18523" t="s">
        <v>18980</v>
      </c>
      <c r="B18523">
        <v>4.76</v>
      </c>
    </row>
    <row r="18524" spans="1:2" x14ac:dyDescent="0.2">
      <c r="A18524" t="s">
        <v>54620</v>
      </c>
      <c r="B18524">
        <v>4.17</v>
      </c>
    </row>
    <row r="18525" spans="1:2" x14ac:dyDescent="0.2">
      <c r="A18525" t="s">
        <v>18981</v>
      </c>
      <c r="B18525">
        <v>10.39</v>
      </c>
    </row>
    <row r="18526" spans="1:2" x14ac:dyDescent="0.2">
      <c r="A18526" t="s">
        <v>54621</v>
      </c>
      <c r="B18526">
        <v>9.14</v>
      </c>
    </row>
    <row r="18527" spans="1:2" x14ac:dyDescent="0.2">
      <c r="A18527" t="s">
        <v>18982</v>
      </c>
      <c r="B18527">
        <v>10.38</v>
      </c>
    </row>
    <row r="18528" spans="1:2" x14ac:dyDescent="0.2">
      <c r="A18528" t="s">
        <v>54622</v>
      </c>
      <c r="B18528">
        <v>9.1300000000000008</v>
      </c>
    </row>
    <row r="18529" spans="1:2" x14ac:dyDescent="0.2">
      <c r="A18529" t="s">
        <v>18983</v>
      </c>
      <c r="B18529">
        <v>7.46</v>
      </c>
    </row>
    <row r="18530" spans="1:2" x14ac:dyDescent="0.2">
      <c r="A18530" t="s">
        <v>54623</v>
      </c>
      <c r="B18530">
        <v>6.54</v>
      </c>
    </row>
    <row r="18531" spans="1:2" x14ac:dyDescent="0.2">
      <c r="A18531" t="s">
        <v>18984</v>
      </c>
      <c r="B18531">
        <v>29.4</v>
      </c>
    </row>
    <row r="18532" spans="1:2" x14ac:dyDescent="0.2">
      <c r="A18532" t="s">
        <v>54624</v>
      </c>
      <c r="B18532">
        <v>26.01</v>
      </c>
    </row>
    <row r="18533" spans="1:2" x14ac:dyDescent="0.2">
      <c r="A18533" t="s">
        <v>18985</v>
      </c>
      <c r="B18533">
        <v>16.32</v>
      </c>
    </row>
    <row r="18534" spans="1:2" x14ac:dyDescent="0.2">
      <c r="A18534" t="s">
        <v>54625</v>
      </c>
      <c r="B18534">
        <v>14.84</v>
      </c>
    </row>
    <row r="18535" spans="1:2" x14ac:dyDescent="0.2">
      <c r="A18535" t="s">
        <v>18986</v>
      </c>
      <c r="B18535">
        <v>13.7</v>
      </c>
    </row>
    <row r="18536" spans="1:2" x14ac:dyDescent="0.2">
      <c r="A18536" t="s">
        <v>54626</v>
      </c>
      <c r="B18536">
        <v>12.42</v>
      </c>
    </row>
    <row r="18537" spans="1:2" x14ac:dyDescent="0.2">
      <c r="A18537" t="s">
        <v>18987</v>
      </c>
      <c r="B18537">
        <v>16.27</v>
      </c>
    </row>
    <row r="18538" spans="1:2" x14ac:dyDescent="0.2">
      <c r="A18538" t="s">
        <v>54627</v>
      </c>
      <c r="B18538">
        <v>14.78</v>
      </c>
    </row>
    <row r="18539" spans="1:2" x14ac:dyDescent="0.2">
      <c r="A18539" t="s">
        <v>18988</v>
      </c>
      <c r="B18539">
        <v>13.59</v>
      </c>
    </row>
    <row r="18540" spans="1:2" x14ac:dyDescent="0.2">
      <c r="A18540" t="s">
        <v>54628</v>
      </c>
      <c r="B18540">
        <v>12.31</v>
      </c>
    </row>
    <row r="18541" spans="1:2" x14ac:dyDescent="0.2">
      <c r="A18541" t="s">
        <v>18989</v>
      </c>
      <c r="B18541">
        <v>16.73</v>
      </c>
    </row>
    <row r="18542" spans="1:2" x14ac:dyDescent="0.2">
      <c r="A18542" t="s">
        <v>54629</v>
      </c>
      <c r="B18542">
        <v>15.76</v>
      </c>
    </row>
    <row r="18543" spans="1:2" x14ac:dyDescent="0.2">
      <c r="A18543" t="s">
        <v>18990</v>
      </c>
      <c r="B18543">
        <v>16.649999999999999</v>
      </c>
    </row>
    <row r="18544" spans="1:2" x14ac:dyDescent="0.2">
      <c r="A18544" t="s">
        <v>54630</v>
      </c>
      <c r="B18544">
        <v>15.16</v>
      </c>
    </row>
    <row r="18545" spans="1:2" x14ac:dyDescent="0.2">
      <c r="A18545" t="s">
        <v>18991</v>
      </c>
      <c r="B18545">
        <v>13.69</v>
      </c>
    </row>
    <row r="18546" spans="1:2" x14ac:dyDescent="0.2">
      <c r="A18546" t="s">
        <v>54631</v>
      </c>
      <c r="B18546">
        <v>12.42</v>
      </c>
    </row>
    <row r="18547" spans="1:2" x14ac:dyDescent="0.2">
      <c r="A18547" t="s">
        <v>18992</v>
      </c>
      <c r="B18547">
        <v>4.12</v>
      </c>
    </row>
    <row r="18548" spans="1:2" x14ac:dyDescent="0.2">
      <c r="A18548" t="s">
        <v>54632</v>
      </c>
      <c r="B18548">
        <v>3.69</v>
      </c>
    </row>
    <row r="18549" spans="1:2" x14ac:dyDescent="0.2">
      <c r="A18549" t="s">
        <v>18993</v>
      </c>
      <c r="B18549">
        <v>15.37</v>
      </c>
    </row>
    <row r="18550" spans="1:2" x14ac:dyDescent="0.2">
      <c r="A18550" t="s">
        <v>54633</v>
      </c>
      <c r="B18550">
        <v>14.3</v>
      </c>
    </row>
    <row r="18551" spans="1:2" x14ac:dyDescent="0.2">
      <c r="A18551" t="s">
        <v>54634</v>
      </c>
      <c r="B18551">
        <v>37.58</v>
      </c>
    </row>
    <row r="18552" spans="1:2" x14ac:dyDescent="0.2">
      <c r="A18552" t="s">
        <v>54635</v>
      </c>
      <c r="B18552">
        <v>33.880000000000003</v>
      </c>
    </row>
    <row r="18553" spans="1:2" x14ac:dyDescent="0.2">
      <c r="A18553" t="s">
        <v>18995</v>
      </c>
      <c r="B18553">
        <v>22.31</v>
      </c>
    </row>
    <row r="18554" spans="1:2" x14ac:dyDescent="0.2">
      <c r="A18554" t="s">
        <v>54636</v>
      </c>
      <c r="B18554">
        <v>19.66</v>
      </c>
    </row>
    <row r="18555" spans="1:2" x14ac:dyDescent="0.2">
      <c r="A18555" t="s">
        <v>18996</v>
      </c>
      <c r="B18555">
        <v>8.0299999999999994</v>
      </c>
    </row>
    <row r="18556" spans="1:2" x14ac:dyDescent="0.2">
      <c r="A18556" t="s">
        <v>54637</v>
      </c>
      <c r="B18556">
        <v>7.05</v>
      </c>
    </row>
    <row r="18557" spans="1:2" x14ac:dyDescent="0.2">
      <c r="A18557" t="s">
        <v>18997</v>
      </c>
      <c r="B18557">
        <v>9.14</v>
      </c>
    </row>
    <row r="18558" spans="1:2" x14ac:dyDescent="0.2">
      <c r="A18558" t="s">
        <v>54638</v>
      </c>
      <c r="B18558">
        <v>8.1300000000000008</v>
      </c>
    </row>
    <row r="18559" spans="1:2" x14ac:dyDescent="0.2">
      <c r="A18559" t="s">
        <v>18998</v>
      </c>
      <c r="B18559">
        <v>24.69</v>
      </c>
    </row>
    <row r="18560" spans="1:2" x14ac:dyDescent="0.2">
      <c r="A18560" t="s">
        <v>54639</v>
      </c>
      <c r="B18560">
        <v>22.15</v>
      </c>
    </row>
    <row r="18561" spans="1:2" x14ac:dyDescent="0.2">
      <c r="A18561" t="s">
        <v>18999</v>
      </c>
      <c r="B18561">
        <v>5.18</v>
      </c>
    </row>
    <row r="18562" spans="1:2" x14ac:dyDescent="0.2">
      <c r="A18562" t="s">
        <v>54640</v>
      </c>
      <c r="B18562">
        <v>4.5999999999999996</v>
      </c>
    </row>
    <row r="18563" spans="1:2" x14ac:dyDescent="0.2">
      <c r="A18563" t="s">
        <v>19000</v>
      </c>
      <c r="B18563">
        <v>8.18</v>
      </c>
    </row>
    <row r="18564" spans="1:2" x14ac:dyDescent="0.2">
      <c r="A18564" t="s">
        <v>54641</v>
      </c>
      <c r="B18564">
        <v>7.36</v>
      </c>
    </row>
    <row r="18565" spans="1:2" x14ac:dyDescent="0.2">
      <c r="A18565" t="s">
        <v>19001</v>
      </c>
      <c r="B18565">
        <v>16.07</v>
      </c>
    </row>
    <row r="18566" spans="1:2" x14ac:dyDescent="0.2">
      <c r="A18566" t="s">
        <v>54642</v>
      </c>
      <c r="B18566">
        <v>15.18</v>
      </c>
    </row>
    <row r="18567" spans="1:2" x14ac:dyDescent="0.2">
      <c r="A18567" t="s">
        <v>19002</v>
      </c>
      <c r="B18567">
        <v>30.32</v>
      </c>
    </row>
    <row r="18568" spans="1:2" x14ac:dyDescent="0.2">
      <c r="A18568" t="s">
        <v>54643</v>
      </c>
      <c r="B18568">
        <v>27.09</v>
      </c>
    </row>
    <row r="18569" spans="1:2" x14ac:dyDescent="0.2">
      <c r="A18569" t="s">
        <v>19003</v>
      </c>
      <c r="B18569">
        <v>13.02</v>
      </c>
    </row>
    <row r="18570" spans="1:2" x14ac:dyDescent="0.2">
      <c r="A18570" t="s">
        <v>54644</v>
      </c>
      <c r="B18570">
        <v>11.66</v>
      </c>
    </row>
    <row r="18571" spans="1:2" x14ac:dyDescent="0.2">
      <c r="A18571" t="s">
        <v>19004</v>
      </c>
      <c r="B18571">
        <v>4.96</v>
      </c>
    </row>
    <row r="18572" spans="1:2" x14ac:dyDescent="0.2">
      <c r="A18572" t="s">
        <v>54645</v>
      </c>
      <c r="B18572">
        <v>4.38</v>
      </c>
    </row>
    <row r="18573" spans="1:2" x14ac:dyDescent="0.2">
      <c r="A18573" t="s">
        <v>19005</v>
      </c>
      <c r="B18573">
        <v>11.54</v>
      </c>
    </row>
    <row r="18574" spans="1:2" x14ac:dyDescent="0.2">
      <c r="A18574" t="s">
        <v>54646</v>
      </c>
      <c r="B18574">
        <v>10.26</v>
      </c>
    </row>
    <row r="18575" spans="1:2" x14ac:dyDescent="0.2">
      <c r="A18575" t="s">
        <v>19006</v>
      </c>
      <c r="B18575">
        <v>15.26</v>
      </c>
    </row>
    <row r="18576" spans="1:2" x14ac:dyDescent="0.2">
      <c r="A18576" t="s">
        <v>54647</v>
      </c>
      <c r="B18576">
        <v>13.9</v>
      </c>
    </row>
    <row r="18577" spans="1:2" x14ac:dyDescent="0.2">
      <c r="A18577" t="s">
        <v>19007</v>
      </c>
      <c r="B18577">
        <v>30.53</v>
      </c>
    </row>
    <row r="18578" spans="1:2" x14ac:dyDescent="0.2">
      <c r="A18578" t="s">
        <v>54648</v>
      </c>
      <c r="B18578">
        <v>27.8</v>
      </c>
    </row>
    <row r="18579" spans="1:2" x14ac:dyDescent="0.2">
      <c r="A18579" t="s">
        <v>19008</v>
      </c>
      <c r="B18579">
        <v>23.91</v>
      </c>
    </row>
    <row r="18580" spans="1:2" x14ac:dyDescent="0.2">
      <c r="A18580" t="s">
        <v>54649</v>
      </c>
      <c r="B18580">
        <v>21.65</v>
      </c>
    </row>
    <row r="18581" spans="1:2" x14ac:dyDescent="0.2">
      <c r="A18581" t="s">
        <v>19009</v>
      </c>
      <c r="B18581">
        <v>28.63</v>
      </c>
    </row>
    <row r="18582" spans="1:2" x14ac:dyDescent="0.2">
      <c r="A18582" t="s">
        <v>54650</v>
      </c>
      <c r="B18582">
        <v>25.9</v>
      </c>
    </row>
    <row r="18583" spans="1:2" x14ac:dyDescent="0.2">
      <c r="A18583" t="s">
        <v>19010</v>
      </c>
      <c r="B18583">
        <v>38</v>
      </c>
    </row>
    <row r="18584" spans="1:2" x14ac:dyDescent="0.2">
      <c r="A18584" t="s">
        <v>54651</v>
      </c>
      <c r="B18584">
        <v>34.299999999999997</v>
      </c>
    </row>
    <row r="18585" spans="1:2" x14ac:dyDescent="0.2">
      <c r="A18585" t="s">
        <v>19011</v>
      </c>
      <c r="B18585">
        <v>5.57</v>
      </c>
    </row>
    <row r="18586" spans="1:2" x14ac:dyDescent="0.2">
      <c r="A18586" t="s">
        <v>54652</v>
      </c>
      <c r="B18586">
        <v>4.99</v>
      </c>
    </row>
    <row r="18587" spans="1:2" x14ac:dyDescent="0.2">
      <c r="A18587" t="s">
        <v>19012</v>
      </c>
      <c r="B18587">
        <v>11.47</v>
      </c>
    </row>
    <row r="18588" spans="1:2" x14ac:dyDescent="0.2">
      <c r="A18588" t="s">
        <v>54653</v>
      </c>
      <c r="B18588">
        <v>10.38</v>
      </c>
    </row>
    <row r="18589" spans="1:2" x14ac:dyDescent="0.2">
      <c r="A18589" t="s">
        <v>19013</v>
      </c>
      <c r="B18589">
        <v>26.23</v>
      </c>
    </row>
    <row r="18590" spans="1:2" x14ac:dyDescent="0.2">
      <c r="A18590" t="s">
        <v>54654</v>
      </c>
      <c r="B18590">
        <v>23.57</v>
      </c>
    </row>
    <row r="18591" spans="1:2" x14ac:dyDescent="0.2">
      <c r="A18591" t="s">
        <v>19014</v>
      </c>
      <c r="B18591">
        <v>28.85</v>
      </c>
    </row>
    <row r="18592" spans="1:2" x14ac:dyDescent="0.2">
      <c r="A18592" t="s">
        <v>54655</v>
      </c>
      <c r="B18592">
        <v>26.19</v>
      </c>
    </row>
    <row r="18593" spans="1:2" x14ac:dyDescent="0.2">
      <c r="A18593" t="s">
        <v>19015</v>
      </c>
      <c r="B18593">
        <v>24.27</v>
      </c>
    </row>
    <row r="18594" spans="1:2" x14ac:dyDescent="0.2">
      <c r="A18594" t="s">
        <v>54656</v>
      </c>
      <c r="B18594">
        <v>22.47</v>
      </c>
    </row>
    <row r="18595" spans="1:2" x14ac:dyDescent="0.2">
      <c r="A18595" t="s">
        <v>19016</v>
      </c>
      <c r="B18595">
        <v>48.68</v>
      </c>
    </row>
    <row r="18596" spans="1:2" x14ac:dyDescent="0.2">
      <c r="A18596" t="s">
        <v>54657</v>
      </c>
      <c r="B18596">
        <v>46.13</v>
      </c>
    </row>
    <row r="18597" spans="1:2" x14ac:dyDescent="0.2">
      <c r="A18597" t="s">
        <v>19017</v>
      </c>
      <c r="B18597">
        <v>12.96</v>
      </c>
    </row>
    <row r="18598" spans="1:2" x14ac:dyDescent="0.2">
      <c r="A18598" t="s">
        <v>54658</v>
      </c>
      <c r="B18598">
        <v>11.6</v>
      </c>
    </row>
    <row r="18599" spans="1:2" x14ac:dyDescent="0.2">
      <c r="A18599" t="s">
        <v>19018</v>
      </c>
      <c r="B18599">
        <v>25.93</v>
      </c>
    </row>
    <row r="18600" spans="1:2" x14ac:dyDescent="0.2">
      <c r="A18600" t="s">
        <v>54659</v>
      </c>
      <c r="B18600">
        <v>23.2</v>
      </c>
    </row>
    <row r="18601" spans="1:2" x14ac:dyDescent="0.2">
      <c r="A18601" t="s">
        <v>19019</v>
      </c>
      <c r="B18601">
        <v>21.62</v>
      </c>
    </row>
    <row r="18602" spans="1:2" x14ac:dyDescent="0.2">
      <c r="A18602" t="s">
        <v>54660</v>
      </c>
      <c r="B18602">
        <v>19.350000000000001</v>
      </c>
    </row>
    <row r="18603" spans="1:2" x14ac:dyDescent="0.2">
      <c r="A18603" t="s">
        <v>19020</v>
      </c>
      <c r="B18603">
        <v>26.33</v>
      </c>
    </row>
    <row r="18604" spans="1:2" x14ac:dyDescent="0.2">
      <c r="A18604" t="s">
        <v>54661</v>
      </c>
      <c r="B18604">
        <v>23.6</v>
      </c>
    </row>
    <row r="18605" spans="1:2" x14ac:dyDescent="0.2">
      <c r="A18605" t="s">
        <v>19021</v>
      </c>
      <c r="B18605">
        <v>35.700000000000003</v>
      </c>
    </row>
    <row r="18606" spans="1:2" x14ac:dyDescent="0.2">
      <c r="A18606" t="s">
        <v>54662</v>
      </c>
      <c r="B18606">
        <v>32</v>
      </c>
    </row>
    <row r="18607" spans="1:2" x14ac:dyDescent="0.2">
      <c r="A18607" t="s">
        <v>19022</v>
      </c>
      <c r="B18607">
        <v>4.9000000000000004</v>
      </c>
    </row>
    <row r="18608" spans="1:2" x14ac:dyDescent="0.2">
      <c r="A18608" t="s">
        <v>54663</v>
      </c>
      <c r="B18608">
        <v>4.32</v>
      </c>
    </row>
    <row r="18609" spans="1:2" x14ac:dyDescent="0.2">
      <c r="A18609" t="s">
        <v>54664</v>
      </c>
      <c r="B18609">
        <v>36.46</v>
      </c>
    </row>
    <row r="18610" spans="1:2" x14ac:dyDescent="0.2">
      <c r="A18610" t="s">
        <v>54665</v>
      </c>
      <c r="B18610">
        <v>32.76</v>
      </c>
    </row>
    <row r="18611" spans="1:2" x14ac:dyDescent="0.2">
      <c r="A18611" t="s">
        <v>19024</v>
      </c>
      <c r="B18611">
        <v>11.8</v>
      </c>
    </row>
    <row r="18612" spans="1:2" x14ac:dyDescent="0.2">
      <c r="A18612" t="s">
        <v>54666</v>
      </c>
      <c r="B18612">
        <v>10.63</v>
      </c>
    </row>
    <row r="18613" spans="1:2" x14ac:dyDescent="0.2">
      <c r="A18613" t="s">
        <v>19025</v>
      </c>
      <c r="B18613">
        <v>5.15</v>
      </c>
    </row>
    <row r="18614" spans="1:2" x14ac:dyDescent="0.2">
      <c r="A18614" t="s">
        <v>54667</v>
      </c>
      <c r="B18614">
        <v>4.5599999999999996</v>
      </c>
    </row>
    <row r="18615" spans="1:2" x14ac:dyDescent="0.2">
      <c r="A18615" t="s">
        <v>19026</v>
      </c>
      <c r="B18615">
        <v>69.61</v>
      </c>
    </row>
    <row r="18616" spans="1:2" x14ac:dyDescent="0.2">
      <c r="A18616" t="s">
        <v>54668</v>
      </c>
      <c r="B18616">
        <v>60.55</v>
      </c>
    </row>
    <row r="18617" spans="1:2" x14ac:dyDescent="0.2">
      <c r="A18617" t="s">
        <v>19027</v>
      </c>
      <c r="B18617">
        <v>64.44</v>
      </c>
    </row>
    <row r="18618" spans="1:2" x14ac:dyDescent="0.2">
      <c r="A18618" t="s">
        <v>54669</v>
      </c>
      <c r="B18618">
        <v>56.45</v>
      </c>
    </row>
    <row r="18619" spans="1:2" x14ac:dyDescent="0.2">
      <c r="A18619" t="s">
        <v>19028</v>
      </c>
      <c r="B18619">
        <v>9.2899999999999991</v>
      </c>
    </row>
    <row r="18620" spans="1:2" x14ac:dyDescent="0.2">
      <c r="A18620" t="s">
        <v>54670</v>
      </c>
      <c r="B18620">
        <v>8.32</v>
      </c>
    </row>
    <row r="18621" spans="1:2" x14ac:dyDescent="0.2">
      <c r="A18621" t="s">
        <v>19029</v>
      </c>
      <c r="B18621">
        <v>9.9600000000000009</v>
      </c>
    </row>
    <row r="18622" spans="1:2" x14ac:dyDescent="0.2">
      <c r="A18622" t="s">
        <v>54671</v>
      </c>
      <c r="B18622">
        <v>8.7100000000000009</v>
      </c>
    </row>
    <row r="18623" spans="1:2" x14ac:dyDescent="0.2">
      <c r="A18623" t="s">
        <v>19030</v>
      </c>
      <c r="B18623">
        <v>2.68</v>
      </c>
    </row>
    <row r="18624" spans="1:2" x14ac:dyDescent="0.2">
      <c r="A18624" t="s">
        <v>54672</v>
      </c>
      <c r="B18624">
        <v>2.34</v>
      </c>
    </row>
    <row r="18625" spans="1:2" x14ac:dyDescent="0.2">
      <c r="A18625" t="s">
        <v>19031</v>
      </c>
      <c r="B18625">
        <v>12.22</v>
      </c>
    </row>
    <row r="18626" spans="1:2" x14ac:dyDescent="0.2">
      <c r="A18626" t="s">
        <v>54673</v>
      </c>
      <c r="B18626">
        <v>11.05</v>
      </c>
    </row>
    <row r="18627" spans="1:2" x14ac:dyDescent="0.2">
      <c r="A18627" t="s">
        <v>19032</v>
      </c>
      <c r="B18627">
        <v>16.55</v>
      </c>
    </row>
    <row r="18628" spans="1:2" x14ac:dyDescent="0.2">
      <c r="A18628" t="s">
        <v>54674</v>
      </c>
      <c r="B18628">
        <v>14.77</v>
      </c>
    </row>
    <row r="18629" spans="1:2" x14ac:dyDescent="0.2">
      <c r="A18629" t="s">
        <v>19033</v>
      </c>
      <c r="B18629">
        <v>10.78</v>
      </c>
    </row>
    <row r="18630" spans="1:2" x14ac:dyDescent="0.2">
      <c r="A18630" t="s">
        <v>54675</v>
      </c>
      <c r="B18630">
        <v>9.6</v>
      </c>
    </row>
    <row r="18631" spans="1:2" x14ac:dyDescent="0.2">
      <c r="A18631" t="s">
        <v>19034</v>
      </c>
      <c r="B18631">
        <v>33.11</v>
      </c>
    </row>
    <row r="18632" spans="1:2" x14ac:dyDescent="0.2">
      <c r="A18632" t="s">
        <v>54676</v>
      </c>
      <c r="B18632">
        <v>29.54</v>
      </c>
    </row>
    <row r="18633" spans="1:2" x14ac:dyDescent="0.2">
      <c r="A18633" t="s">
        <v>19036</v>
      </c>
      <c r="B18633">
        <v>35.03</v>
      </c>
    </row>
    <row r="18634" spans="1:2" x14ac:dyDescent="0.2">
      <c r="A18634" t="s">
        <v>54677</v>
      </c>
      <c r="B18634">
        <v>31.33</v>
      </c>
    </row>
    <row r="18635" spans="1:2" x14ac:dyDescent="0.2">
      <c r="A18635" t="s">
        <v>19037</v>
      </c>
      <c r="B18635">
        <v>22.42</v>
      </c>
    </row>
    <row r="18636" spans="1:2" x14ac:dyDescent="0.2">
      <c r="A18636" t="s">
        <v>54678</v>
      </c>
      <c r="B18636">
        <v>21.05</v>
      </c>
    </row>
    <row r="18637" spans="1:2" x14ac:dyDescent="0.2">
      <c r="A18637" t="s">
        <v>19038</v>
      </c>
      <c r="B18637">
        <v>17.989999999999998</v>
      </c>
    </row>
    <row r="18638" spans="1:2" x14ac:dyDescent="0.2">
      <c r="A18638" t="s">
        <v>54679</v>
      </c>
      <c r="B18638">
        <v>16.38</v>
      </c>
    </row>
    <row r="18639" spans="1:2" x14ac:dyDescent="0.2">
      <c r="A18639" t="s">
        <v>19039</v>
      </c>
      <c r="B18639">
        <v>22.79</v>
      </c>
    </row>
    <row r="18640" spans="1:2" x14ac:dyDescent="0.2">
      <c r="A18640" t="s">
        <v>54680</v>
      </c>
      <c r="B18640">
        <v>20.93</v>
      </c>
    </row>
    <row r="18641" spans="1:2" x14ac:dyDescent="0.2">
      <c r="A18641" t="s">
        <v>19040</v>
      </c>
      <c r="B18641">
        <v>8.7799999999999994</v>
      </c>
    </row>
    <row r="18642" spans="1:2" x14ac:dyDescent="0.2">
      <c r="A18642" t="s">
        <v>54681</v>
      </c>
      <c r="B18642">
        <v>7.8</v>
      </c>
    </row>
    <row r="18643" spans="1:2" x14ac:dyDescent="0.2">
      <c r="A18643" t="s">
        <v>19041</v>
      </c>
      <c r="B18643">
        <v>5.05</v>
      </c>
    </row>
    <row r="18644" spans="1:2" x14ac:dyDescent="0.2">
      <c r="A18644" t="s">
        <v>54682</v>
      </c>
      <c r="B18644">
        <v>4.63</v>
      </c>
    </row>
    <row r="18645" spans="1:2" x14ac:dyDescent="0.2">
      <c r="A18645" t="s">
        <v>19042</v>
      </c>
      <c r="B18645">
        <v>2.87</v>
      </c>
    </row>
    <row r="18646" spans="1:2" x14ac:dyDescent="0.2">
      <c r="A18646" t="s">
        <v>54683</v>
      </c>
      <c r="B18646">
        <v>2.56</v>
      </c>
    </row>
    <row r="18647" spans="1:2" x14ac:dyDescent="0.2">
      <c r="A18647" t="s">
        <v>19043</v>
      </c>
      <c r="B18647">
        <v>2.71</v>
      </c>
    </row>
    <row r="18648" spans="1:2" x14ac:dyDescent="0.2">
      <c r="A18648" t="s">
        <v>54684</v>
      </c>
      <c r="B18648">
        <v>2.4</v>
      </c>
    </row>
    <row r="18649" spans="1:2" x14ac:dyDescent="0.2">
      <c r="A18649" t="s">
        <v>19045</v>
      </c>
      <c r="B18649">
        <v>5.1100000000000003</v>
      </c>
    </row>
    <row r="18650" spans="1:2" x14ac:dyDescent="0.2">
      <c r="A18650" t="s">
        <v>54685</v>
      </c>
      <c r="B18650">
        <v>4.49</v>
      </c>
    </row>
    <row r="18651" spans="1:2" x14ac:dyDescent="0.2">
      <c r="A18651" t="s">
        <v>19046</v>
      </c>
      <c r="B18651">
        <v>6.66</v>
      </c>
    </row>
    <row r="18652" spans="1:2" x14ac:dyDescent="0.2">
      <c r="A18652" t="s">
        <v>54686</v>
      </c>
      <c r="B18652">
        <v>5.83</v>
      </c>
    </row>
    <row r="18653" spans="1:2" x14ac:dyDescent="0.2">
      <c r="A18653" t="s">
        <v>19047</v>
      </c>
      <c r="B18653">
        <v>24.85</v>
      </c>
    </row>
    <row r="18654" spans="1:2" x14ac:dyDescent="0.2">
      <c r="A18654" t="s">
        <v>54687</v>
      </c>
      <c r="B18654">
        <v>24.23</v>
      </c>
    </row>
    <row r="18655" spans="1:2" x14ac:dyDescent="0.2">
      <c r="A18655" t="s">
        <v>19048</v>
      </c>
      <c r="B18655">
        <v>38.6</v>
      </c>
    </row>
    <row r="18656" spans="1:2" x14ac:dyDescent="0.2">
      <c r="A18656" t="s">
        <v>54688</v>
      </c>
      <c r="B18656">
        <v>37.770000000000003</v>
      </c>
    </row>
    <row r="18657" spans="1:2" x14ac:dyDescent="0.2">
      <c r="A18657" t="s">
        <v>19049</v>
      </c>
      <c r="B18657">
        <v>6.04</v>
      </c>
    </row>
    <row r="18658" spans="1:2" x14ac:dyDescent="0.2">
      <c r="A18658" t="s">
        <v>54689</v>
      </c>
      <c r="B18658">
        <v>5.68</v>
      </c>
    </row>
    <row r="18659" spans="1:2" x14ac:dyDescent="0.2">
      <c r="A18659" t="s">
        <v>19051</v>
      </c>
      <c r="B18659">
        <v>61.53</v>
      </c>
    </row>
    <row r="18660" spans="1:2" x14ac:dyDescent="0.2">
      <c r="A18660" t="s">
        <v>54690</v>
      </c>
      <c r="B18660">
        <v>54.57</v>
      </c>
    </row>
    <row r="18661" spans="1:2" x14ac:dyDescent="0.2">
      <c r="A18661" t="s">
        <v>19052</v>
      </c>
      <c r="B18661">
        <v>55.94</v>
      </c>
    </row>
    <row r="18662" spans="1:2" x14ac:dyDescent="0.2">
      <c r="A18662" t="s">
        <v>54691</v>
      </c>
      <c r="B18662">
        <v>48.99</v>
      </c>
    </row>
    <row r="18663" spans="1:2" x14ac:dyDescent="0.2">
      <c r="A18663" t="s">
        <v>19053</v>
      </c>
      <c r="B18663">
        <v>31.11</v>
      </c>
    </row>
    <row r="18664" spans="1:2" x14ac:dyDescent="0.2">
      <c r="A18664" t="s">
        <v>54692</v>
      </c>
      <c r="B18664">
        <v>27.31</v>
      </c>
    </row>
    <row r="18665" spans="1:2" x14ac:dyDescent="0.2">
      <c r="A18665" t="s">
        <v>19054</v>
      </c>
      <c r="B18665">
        <v>11.53</v>
      </c>
    </row>
    <row r="18666" spans="1:2" x14ac:dyDescent="0.2">
      <c r="A18666" t="s">
        <v>54693</v>
      </c>
      <c r="B18666">
        <v>10.36</v>
      </c>
    </row>
    <row r="18667" spans="1:2" x14ac:dyDescent="0.2">
      <c r="A18667" t="s">
        <v>19056</v>
      </c>
      <c r="B18667">
        <v>31.3</v>
      </c>
    </row>
    <row r="18668" spans="1:2" x14ac:dyDescent="0.2">
      <c r="A18668" t="s">
        <v>54694</v>
      </c>
      <c r="B18668">
        <v>27.61</v>
      </c>
    </row>
    <row r="18669" spans="1:2" x14ac:dyDescent="0.2">
      <c r="A18669" t="s">
        <v>19059</v>
      </c>
      <c r="B18669">
        <v>196.45</v>
      </c>
    </row>
    <row r="18670" spans="1:2" x14ac:dyDescent="0.2">
      <c r="A18670" t="s">
        <v>54695</v>
      </c>
      <c r="B18670">
        <v>196.45</v>
      </c>
    </row>
    <row r="18671" spans="1:2" x14ac:dyDescent="0.2">
      <c r="A18671" t="s">
        <v>19060</v>
      </c>
      <c r="B18671">
        <v>213.86</v>
      </c>
    </row>
    <row r="18672" spans="1:2" x14ac:dyDescent="0.2">
      <c r="A18672" t="s">
        <v>54696</v>
      </c>
      <c r="B18672">
        <v>213.86</v>
      </c>
    </row>
    <row r="18673" spans="1:2" x14ac:dyDescent="0.2">
      <c r="A18673" t="s">
        <v>19061</v>
      </c>
      <c r="B18673">
        <v>92.68</v>
      </c>
    </row>
    <row r="18674" spans="1:2" x14ac:dyDescent="0.2">
      <c r="A18674" t="s">
        <v>54697</v>
      </c>
      <c r="B18674">
        <v>92.68</v>
      </c>
    </row>
    <row r="18675" spans="1:2" x14ac:dyDescent="0.2">
      <c r="A18675" t="s">
        <v>19062</v>
      </c>
      <c r="B18675">
        <v>435.97</v>
      </c>
    </row>
    <row r="18676" spans="1:2" x14ac:dyDescent="0.2">
      <c r="A18676" t="s">
        <v>54698</v>
      </c>
      <c r="B18676">
        <v>435.97</v>
      </c>
    </row>
    <row r="18677" spans="1:2" x14ac:dyDescent="0.2">
      <c r="A18677" t="s">
        <v>19063</v>
      </c>
      <c r="B18677">
        <v>469.38</v>
      </c>
    </row>
    <row r="18678" spans="1:2" x14ac:dyDescent="0.2">
      <c r="A18678" t="s">
        <v>54699</v>
      </c>
      <c r="B18678">
        <v>469.38</v>
      </c>
    </row>
    <row r="18679" spans="1:2" x14ac:dyDescent="0.2">
      <c r="A18679" t="s">
        <v>19064</v>
      </c>
      <c r="B18679">
        <v>477.03</v>
      </c>
    </row>
    <row r="18680" spans="1:2" x14ac:dyDescent="0.2">
      <c r="A18680" t="s">
        <v>54700</v>
      </c>
      <c r="B18680">
        <v>477.03</v>
      </c>
    </row>
    <row r="18681" spans="1:2" x14ac:dyDescent="0.2">
      <c r="A18681" t="s">
        <v>19065</v>
      </c>
      <c r="B18681">
        <v>113.56</v>
      </c>
    </row>
    <row r="18682" spans="1:2" x14ac:dyDescent="0.2">
      <c r="A18682" t="s">
        <v>54701</v>
      </c>
      <c r="B18682">
        <v>113.56</v>
      </c>
    </row>
    <row r="18683" spans="1:2" x14ac:dyDescent="0.2">
      <c r="A18683" t="s">
        <v>19066</v>
      </c>
      <c r="B18683">
        <v>281.42</v>
      </c>
    </row>
    <row r="18684" spans="1:2" x14ac:dyDescent="0.2">
      <c r="A18684" t="s">
        <v>54702</v>
      </c>
      <c r="B18684">
        <v>281.42</v>
      </c>
    </row>
    <row r="18685" spans="1:2" x14ac:dyDescent="0.2">
      <c r="A18685" t="s">
        <v>19067</v>
      </c>
      <c r="B18685">
        <v>278.75</v>
      </c>
    </row>
    <row r="18686" spans="1:2" x14ac:dyDescent="0.2">
      <c r="A18686" t="s">
        <v>54703</v>
      </c>
      <c r="B18686">
        <v>278.75</v>
      </c>
    </row>
    <row r="18687" spans="1:2" x14ac:dyDescent="0.2">
      <c r="A18687" t="s">
        <v>19068</v>
      </c>
      <c r="B18687">
        <v>180.27</v>
      </c>
    </row>
    <row r="18688" spans="1:2" x14ac:dyDescent="0.2">
      <c r="A18688" t="s">
        <v>54704</v>
      </c>
      <c r="B18688">
        <v>180.27</v>
      </c>
    </row>
    <row r="18689" spans="1:2" x14ac:dyDescent="0.2">
      <c r="A18689" t="s">
        <v>19069</v>
      </c>
      <c r="B18689">
        <v>229.99</v>
      </c>
    </row>
    <row r="18690" spans="1:2" x14ac:dyDescent="0.2">
      <c r="A18690" t="s">
        <v>54705</v>
      </c>
      <c r="B18690">
        <v>229.99</v>
      </c>
    </row>
    <row r="18691" spans="1:2" x14ac:dyDescent="0.2">
      <c r="A18691" t="s">
        <v>19070</v>
      </c>
      <c r="B18691">
        <v>76.209999999999994</v>
      </c>
    </row>
    <row r="18692" spans="1:2" x14ac:dyDescent="0.2">
      <c r="A18692" t="s">
        <v>54706</v>
      </c>
      <c r="B18692">
        <v>76.209999999999994</v>
      </c>
    </row>
    <row r="18693" spans="1:2" x14ac:dyDescent="0.2">
      <c r="A18693" t="s">
        <v>19071</v>
      </c>
      <c r="B18693">
        <v>224.34</v>
      </c>
    </row>
    <row r="18694" spans="1:2" x14ac:dyDescent="0.2">
      <c r="A18694" t="s">
        <v>54707</v>
      </c>
      <c r="B18694">
        <v>224.34</v>
      </c>
    </row>
    <row r="18695" spans="1:2" x14ac:dyDescent="0.2">
      <c r="A18695" t="s">
        <v>19072</v>
      </c>
      <c r="B18695">
        <v>403.12</v>
      </c>
    </row>
    <row r="18696" spans="1:2" x14ac:dyDescent="0.2">
      <c r="A18696" t="s">
        <v>54708</v>
      </c>
      <c r="B18696">
        <v>403.12</v>
      </c>
    </row>
    <row r="18697" spans="1:2" x14ac:dyDescent="0.2">
      <c r="A18697" t="s">
        <v>19073</v>
      </c>
      <c r="B18697">
        <v>448.1</v>
      </c>
    </row>
    <row r="18698" spans="1:2" x14ac:dyDescent="0.2">
      <c r="A18698" t="s">
        <v>54709</v>
      </c>
      <c r="B18698">
        <v>448.1</v>
      </c>
    </row>
    <row r="18699" spans="1:2" x14ac:dyDescent="0.2">
      <c r="A18699" t="s">
        <v>19074</v>
      </c>
      <c r="B18699">
        <v>298.58999999999997</v>
      </c>
    </row>
    <row r="18700" spans="1:2" x14ac:dyDescent="0.2">
      <c r="A18700" t="s">
        <v>54710</v>
      </c>
      <c r="B18700">
        <v>298.58999999999997</v>
      </c>
    </row>
    <row r="18701" spans="1:2" x14ac:dyDescent="0.2">
      <c r="A18701" t="s">
        <v>19075</v>
      </c>
      <c r="B18701">
        <v>194.36</v>
      </c>
    </row>
    <row r="18702" spans="1:2" x14ac:dyDescent="0.2">
      <c r="A18702" t="s">
        <v>54711</v>
      </c>
      <c r="B18702">
        <v>194.36</v>
      </c>
    </row>
    <row r="18703" spans="1:2" x14ac:dyDescent="0.2">
      <c r="A18703" t="s">
        <v>19076</v>
      </c>
      <c r="B18703">
        <v>213.17</v>
      </c>
    </row>
    <row r="18704" spans="1:2" x14ac:dyDescent="0.2">
      <c r="A18704" t="s">
        <v>54712</v>
      </c>
      <c r="B18704">
        <v>213.17</v>
      </c>
    </row>
    <row r="18705" spans="1:2" x14ac:dyDescent="0.2">
      <c r="A18705" t="s">
        <v>19077</v>
      </c>
      <c r="B18705">
        <v>365.32</v>
      </c>
    </row>
    <row r="18706" spans="1:2" x14ac:dyDescent="0.2">
      <c r="A18706" t="s">
        <v>54713</v>
      </c>
      <c r="B18706">
        <v>365.32</v>
      </c>
    </row>
    <row r="18707" spans="1:2" x14ac:dyDescent="0.2">
      <c r="A18707" t="s">
        <v>19078</v>
      </c>
      <c r="B18707">
        <v>142.54</v>
      </c>
    </row>
    <row r="18708" spans="1:2" x14ac:dyDescent="0.2">
      <c r="A18708" t="s">
        <v>54714</v>
      </c>
      <c r="B18708">
        <v>142.54</v>
      </c>
    </row>
    <row r="18709" spans="1:2" x14ac:dyDescent="0.2">
      <c r="A18709" t="s">
        <v>19079</v>
      </c>
      <c r="B18709">
        <v>293.20999999999998</v>
      </c>
    </row>
    <row r="18710" spans="1:2" x14ac:dyDescent="0.2">
      <c r="A18710" t="s">
        <v>54715</v>
      </c>
      <c r="B18710">
        <v>293.20999999999998</v>
      </c>
    </row>
    <row r="18711" spans="1:2" x14ac:dyDescent="0.2">
      <c r="A18711" t="s">
        <v>19080</v>
      </c>
      <c r="B18711">
        <v>373.03</v>
      </c>
    </row>
    <row r="18712" spans="1:2" x14ac:dyDescent="0.2">
      <c r="A18712" t="s">
        <v>54716</v>
      </c>
      <c r="B18712">
        <v>373.03</v>
      </c>
    </row>
    <row r="18713" spans="1:2" x14ac:dyDescent="0.2">
      <c r="A18713" t="s">
        <v>19082</v>
      </c>
      <c r="B18713">
        <v>100.43</v>
      </c>
    </row>
    <row r="18714" spans="1:2" x14ac:dyDescent="0.2">
      <c r="A18714" t="s">
        <v>54717</v>
      </c>
      <c r="B18714">
        <v>100.43</v>
      </c>
    </row>
    <row r="18715" spans="1:2" x14ac:dyDescent="0.2">
      <c r="A18715" t="s">
        <v>19083</v>
      </c>
      <c r="B18715">
        <v>127.62</v>
      </c>
    </row>
    <row r="18716" spans="1:2" x14ac:dyDescent="0.2">
      <c r="A18716" t="s">
        <v>54718</v>
      </c>
      <c r="B18716">
        <v>127.62</v>
      </c>
    </row>
    <row r="18717" spans="1:2" x14ac:dyDescent="0.2">
      <c r="A18717" t="s">
        <v>19084</v>
      </c>
      <c r="B18717">
        <v>1070.44</v>
      </c>
    </row>
    <row r="18718" spans="1:2" x14ac:dyDescent="0.2">
      <c r="A18718" t="s">
        <v>54719</v>
      </c>
      <c r="B18718">
        <v>1070.44</v>
      </c>
    </row>
    <row r="18719" spans="1:2" x14ac:dyDescent="0.2">
      <c r="A18719" t="s">
        <v>19085</v>
      </c>
      <c r="B18719">
        <v>66</v>
      </c>
    </row>
    <row r="18720" spans="1:2" x14ac:dyDescent="0.2">
      <c r="A18720" t="s">
        <v>54720</v>
      </c>
      <c r="B18720">
        <v>66</v>
      </c>
    </row>
    <row r="18721" spans="1:2" x14ac:dyDescent="0.2">
      <c r="A18721" t="s">
        <v>19086</v>
      </c>
      <c r="B18721">
        <v>274.5</v>
      </c>
    </row>
    <row r="18722" spans="1:2" x14ac:dyDescent="0.2">
      <c r="A18722" t="s">
        <v>54721</v>
      </c>
      <c r="B18722">
        <v>274.5</v>
      </c>
    </row>
    <row r="18723" spans="1:2" x14ac:dyDescent="0.2">
      <c r="A18723" t="s">
        <v>19088</v>
      </c>
      <c r="B18723">
        <v>436.94</v>
      </c>
    </row>
    <row r="18724" spans="1:2" x14ac:dyDescent="0.2">
      <c r="A18724" t="s">
        <v>54722</v>
      </c>
      <c r="B18724">
        <v>436.94</v>
      </c>
    </row>
    <row r="18725" spans="1:2" x14ac:dyDescent="0.2">
      <c r="A18725" t="s">
        <v>19089</v>
      </c>
      <c r="B18725">
        <v>810</v>
      </c>
    </row>
    <row r="18726" spans="1:2" x14ac:dyDescent="0.2">
      <c r="A18726" t="s">
        <v>54723</v>
      </c>
      <c r="B18726">
        <v>810</v>
      </c>
    </row>
    <row r="18727" spans="1:2" x14ac:dyDescent="0.2">
      <c r="A18727" t="s">
        <v>19091</v>
      </c>
      <c r="B18727">
        <v>37.25</v>
      </c>
    </row>
    <row r="18728" spans="1:2" x14ac:dyDescent="0.2">
      <c r="A18728" t="s">
        <v>54724</v>
      </c>
      <c r="B18728">
        <v>35.71</v>
      </c>
    </row>
    <row r="18729" spans="1:2" x14ac:dyDescent="0.2">
      <c r="A18729" t="s">
        <v>19092</v>
      </c>
      <c r="B18729">
        <v>39.25</v>
      </c>
    </row>
    <row r="18730" spans="1:2" x14ac:dyDescent="0.2">
      <c r="A18730" t="s">
        <v>54725</v>
      </c>
      <c r="B18730">
        <v>37.71</v>
      </c>
    </row>
    <row r="18731" spans="1:2" x14ac:dyDescent="0.2">
      <c r="A18731" t="s">
        <v>19093</v>
      </c>
      <c r="B18731">
        <v>29.98</v>
      </c>
    </row>
    <row r="18732" spans="1:2" x14ac:dyDescent="0.2">
      <c r="A18732" t="s">
        <v>54726</v>
      </c>
      <c r="B18732">
        <v>28.44</v>
      </c>
    </row>
    <row r="18733" spans="1:2" x14ac:dyDescent="0.2">
      <c r="A18733" t="s">
        <v>19094</v>
      </c>
      <c r="B18733">
        <v>65.12</v>
      </c>
    </row>
    <row r="18734" spans="1:2" x14ac:dyDescent="0.2">
      <c r="A18734" t="s">
        <v>54727</v>
      </c>
      <c r="B18734">
        <v>65.06</v>
      </c>
    </row>
    <row r="18735" spans="1:2" x14ac:dyDescent="0.2">
      <c r="A18735" t="s">
        <v>19095</v>
      </c>
      <c r="B18735">
        <v>12.72</v>
      </c>
    </row>
    <row r="18736" spans="1:2" x14ac:dyDescent="0.2">
      <c r="A18736" t="s">
        <v>54728</v>
      </c>
      <c r="B18736">
        <v>12.66</v>
      </c>
    </row>
    <row r="18737" spans="1:2" x14ac:dyDescent="0.2">
      <c r="A18737" t="s">
        <v>19096</v>
      </c>
      <c r="B18737">
        <v>33.869999999999997</v>
      </c>
    </row>
    <row r="18738" spans="1:2" x14ac:dyDescent="0.2">
      <c r="A18738" t="s">
        <v>54729</v>
      </c>
      <c r="B18738">
        <v>33.81</v>
      </c>
    </row>
    <row r="18739" spans="1:2" x14ac:dyDescent="0.2">
      <c r="A18739" t="s">
        <v>19097</v>
      </c>
      <c r="B18739">
        <v>112.23</v>
      </c>
    </row>
    <row r="18740" spans="1:2" x14ac:dyDescent="0.2">
      <c r="A18740" t="s">
        <v>54730</v>
      </c>
      <c r="B18740">
        <v>111.88</v>
      </c>
    </row>
    <row r="18741" spans="1:2" x14ac:dyDescent="0.2">
      <c r="A18741" t="s">
        <v>19098</v>
      </c>
      <c r="B18741">
        <v>55.22</v>
      </c>
    </row>
    <row r="18742" spans="1:2" x14ac:dyDescent="0.2">
      <c r="A18742" t="s">
        <v>54731</v>
      </c>
      <c r="B18742">
        <v>53.74</v>
      </c>
    </row>
    <row r="18743" spans="1:2" x14ac:dyDescent="0.2">
      <c r="A18743" t="s">
        <v>19101</v>
      </c>
      <c r="B18743">
        <v>65.900000000000006</v>
      </c>
    </row>
    <row r="18744" spans="1:2" x14ac:dyDescent="0.2">
      <c r="A18744" t="s">
        <v>54732</v>
      </c>
      <c r="B18744">
        <v>65.900000000000006</v>
      </c>
    </row>
    <row r="18745" spans="1:2" x14ac:dyDescent="0.2">
      <c r="A18745" t="s">
        <v>19102</v>
      </c>
      <c r="B18745">
        <v>73.38</v>
      </c>
    </row>
    <row r="18746" spans="1:2" x14ac:dyDescent="0.2">
      <c r="A18746" t="s">
        <v>54733</v>
      </c>
      <c r="B18746">
        <v>73.38</v>
      </c>
    </row>
    <row r="18747" spans="1:2" x14ac:dyDescent="0.2">
      <c r="A18747" t="s">
        <v>19103</v>
      </c>
      <c r="B18747">
        <v>130.63</v>
      </c>
    </row>
    <row r="18748" spans="1:2" x14ac:dyDescent="0.2">
      <c r="A18748" t="s">
        <v>54734</v>
      </c>
      <c r="B18748">
        <v>130.63</v>
      </c>
    </row>
    <row r="18749" spans="1:2" x14ac:dyDescent="0.2">
      <c r="A18749" t="s">
        <v>19104</v>
      </c>
      <c r="B18749">
        <v>73.38</v>
      </c>
    </row>
    <row r="18750" spans="1:2" x14ac:dyDescent="0.2">
      <c r="A18750" t="s">
        <v>54735</v>
      </c>
      <c r="B18750">
        <v>73.38</v>
      </c>
    </row>
    <row r="18751" spans="1:2" x14ac:dyDescent="0.2">
      <c r="A18751" t="s">
        <v>19105</v>
      </c>
      <c r="B18751">
        <v>101.15</v>
      </c>
    </row>
    <row r="18752" spans="1:2" x14ac:dyDescent="0.2">
      <c r="A18752" t="s">
        <v>54736</v>
      </c>
      <c r="B18752">
        <v>101.15</v>
      </c>
    </row>
    <row r="18753" spans="1:2" x14ac:dyDescent="0.2">
      <c r="A18753" t="s">
        <v>19106</v>
      </c>
      <c r="B18753">
        <v>227.45</v>
      </c>
    </row>
    <row r="18754" spans="1:2" x14ac:dyDescent="0.2">
      <c r="A18754" t="s">
        <v>54737</v>
      </c>
      <c r="B18754">
        <v>227.45</v>
      </c>
    </row>
    <row r="18755" spans="1:2" x14ac:dyDescent="0.2">
      <c r="A18755" t="s">
        <v>19107</v>
      </c>
      <c r="B18755">
        <v>150.87</v>
      </c>
    </row>
    <row r="18756" spans="1:2" x14ac:dyDescent="0.2">
      <c r="A18756" t="s">
        <v>54738</v>
      </c>
      <c r="B18756">
        <v>150.87</v>
      </c>
    </row>
    <row r="18757" spans="1:2" x14ac:dyDescent="0.2">
      <c r="A18757" t="s">
        <v>19108</v>
      </c>
      <c r="B18757">
        <v>138.27000000000001</v>
      </c>
    </row>
    <row r="18758" spans="1:2" x14ac:dyDescent="0.2">
      <c r="A18758" t="s">
        <v>54739</v>
      </c>
      <c r="B18758">
        <v>138.27000000000001</v>
      </c>
    </row>
    <row r="18759" spans="1:2" x14ac:dyDescent="0.2">
      <c r="A18759" t="s">
        <v>19109</v>
      </c>
      <c r="B18759">
        <v>49.72</v>
      </c>
    </row>
    <row r="18760" spans="1:2" x14ac:dyDescent="0.2">
      <c r="A18760" t="s">
        <v>54740</v>
      </c>
      <c r="B18760">
        <v>49.72</v>
      </c>
    </row>
    <row r="18761" spans="1:2" x14ac:dyDescent="0.2">
      <c r="A18761" t="s">
        <v>19110</v>
      </c>
      <c r="B18761">
        <v>89.51</v>
      </c>
    </row>
    <row r="18762" spans="1:2" x14ac:dyDescent="0.2">
      <c r="A18762" t="s">
        <v>54741</v>
      </c>
      <c r="B18762">
        <v>89.51</v>
      </c>
    </row>
    <row r="18763" spans="1:2" x14ac:dyDescent="0.2">
      <c r="A18763" t="s">
        <v>19111</v>
      </c>
      <c r="B18763">
        <v>264.87</v>
      </c>
    </row>
    <row r="18764" spans="1:2" x14ac:dyDescent="0.2">
      <c r="A18764" t="s">
        <v>54742</v>
      </c>
      <c r="B18764">
        <v>264.87</v>
      </c>
    </row>
    <row r="18765" spans="1:2" x14ac:dyDescent="0.2">
      <c r="A18765" t="s">
        <v>19112</v>
      </c>
      <c r="B18765">
        <v>316.41000000000003</v>
      </c>
    </row>
    <row r="18766" spans="1:2" x14ac:dyDescent="0.2">
      <c r="A18766" t="s">
        <v>54743</v>
      </c>
      <c r="B18766">
        <v>316.41000000000003</v>
      </c>
    </row>
    <row r="18767" spans="1:2" x14ac:dyDescent="0.2">
      <c r="A18767" t="s">
        <v>19113</v>
      </c>
      <c r="B18767">
        <v>161.34</v>
      </c>
    </row>
    <row r="18768" spans="1:2" x14ac:dyDescent="0.2">
      <c r="A18768" t="s">
        <v>54744</v>
      </c>
      <c r="B18768">
        <v>161.34</v>
      </c>
    </row>
    <row r="18769" spans="1:2" x14ac:dyDescent="0.2">
      <c r="A18769" t="s">
        <v>19114</v>
      </c>
      <c r="B18769">
        <v>30.01</v>
      </c>
    </row>
    <row r="18770" spans="1:2" x14ac:dyDescent="0.2">
      <c r="A18770" t="s">
        <v>54745</v>
      </c>
      <c r="B18770">
        <v>28.47</v>
      </c>
    </row>
    <row r="18771" spans="1:2" x14ac:dyDescent="0.2">
      <c r="A18771" t="s">
        <v>19115</v>
      </c>
      <c r="B18771">
        <v>40.380000000000003</v>
      </c>
    </row>
    <row r="18772" spans="1:2" x14ac:dyDescent="0.2">
      <c r="A18772" t="s">
        <v>54746</v>
      </c>
      <c r="B18772">
        <v>38.840000000000003</v>
      </c>
    </row>
    <row r="18773" spans="1:2" x14ac:dyDescent="0.2">
      <c r="A18773" t="s">
        <v>19116</v>
      </c>
      <c r="B18773">
        <v>28.54</v>
      </c>
    </row>
    <row r="18774" spans="1:2" x14ac:dyDescent="0.2">
      <c r="A18774" t="s">
        <v>54747</v>
      </c>
      <c r="B18774">
        <v>27</v>
      </c>
    </row>
    <row r="18775" spans="1:2" x14ac:dyDescent="0.2">
      <c r="A18775" t="s">
        <v>19117</v>
      </c>
      <c r="B18775">
        <v>27.19</v>
      </c>
    </row>
    <row r="18776" spans="1:2" x14ac:dyDescent="0.2">
      <c r="A18776" t="s">
        <v>54748</v>
      </c>
      <c r="B18776">
        <v>25.65</v>
      </c>
    </row>
    <row r="18777" spans="1:2" x14ac:dyDescent="0.2">
      <c r="A18777" t="s">
        <v>19118</v>
      </c>
      <c r="B18777">
        <v>24.24</v>
      </c>
    </row>
    <row r="18778" spans="1:2" x14ac:dyDescent="0.2">
      <c r="A18778" t="s">
        <v>54749</v>
      </c>
      <c r="B18778">
        <v>22.7</v>
      </c>
    </row>
    <row r="18779" spans="1:2" x14ac:dyDescent="0.2">
      <c r="A18779" t="s">
        <v>19119</v>
      </c>
      <c r="B18779">
        <v>70.010000000000005</v>
      </c>
    </row>
    <row r="18780" spans="1:2" x14ac:dyDescent="0.2">
      <c r="A18780" t="s">
        <v>54750</v>
      </c>
      <c r="B18780">
        <v>66.930000000000007</v>
      </c>
    </row>
    <row r="18781" spans="1:2" x14ac:dyDescent="0.2">
      <c r="A18781" t="s">
        <v>19121</v>
      </c>
      <c r="B18781">
        <v>41.1</v>
      </c>
    </row>
    <row r="18782" spans="1:2" x14ac:dyDescent="0.2">
      <c r="A18782" t="s">
        <v>54751</v>
      </c>
      <c r="B18782">
        <v>41.1</v>
      </c>
    </row>
    <row r="18783" spans="1:2" x14ac:dyDescent="0.2">
      <c r="A18783" t="s">
        <v>19122</v>
      </c>
      <c r="B18783">
        <v>92.26</v>
      </c>
    </row>
    <row r="18784" spans="1:2" x14ac:dyDescent="0.2">
      <c r="A18784" t="s">
        <v>54752</v>
      </c>
      <c r="B18784">
        <v>92.26</v>
      </c>
    </row>
    <row r="18785" spans="1:2" x14ac:dyDescent="0.2">
      <c r="A18785" t="s">
        <v>19123</v>
      </c>
      <c r="B18785">
        <v>5.44</v>
      </c>
    </row>
    <row r="18786" spans="1:2" x14ac:dyDescent="0.2">
      <c r="A18786" t="s">
        <v>54753</v>
      </c>
      <c r="B18786">
        <v>5.44</v>
      </c>
    </row>
    <row r="18787" spans="1:2" x14ac:dyDescent="0.2">
      <c r="A18787" t="s">
        <v>19124</v>
      </c>
      <c r="B18787">
        <v>5.54</v>
      </c>
    </row>
    <row r="18788" spans="1:2" x14ac:dyDescent="0.2">
      <c r="A18788" t="s">
        <v>54754</v>
      </c>
      <c r="B18788">
        <v>5.54</v>
      </c>
    </row>
    <row r="18789" spans="1:2" x14ac:dyDescent="0.2">
      <c r="A18789" t="s">
        <v>19125</v>
      </c>
      <c r="B18789">
        <v>170.91</v>
      </c>
    </row>
    <row r="18790" spans="1:2" x14ac:dyDescent="0.2">
      <c r="A18790" t="s">
        <v>54755</v>
      </c>
      <c r="B18790">
        <v>170.91</v>
      </c>
    </row>
    <row r="18791" spans="1:2" x14ac:dyDescent="0.2">
      <c r="A18791" t="s">
        <v>19126</v>
      </c>
      <c r="B18791">
        <v>39.76</v>
      </c>
    </row>
    <row r="18792" spans="1:2" x14ac:dyDescent="0.2">
      <c r="A18792" t="s">
        <v>54756</v>
      </c>
      <c r="B18792">
        <v>39.76</v>
      </c>
    </row>
    <row r="18793" spans="1:2" x14ac:dyDescent="0.2">
      <c r="A18793" t="s">
        <v>19127</v>
      </c>
      <c r="B18793">
        <v>36.57</v>
      </c>
    </row>
    <row r="18794" spans="1:2" x14ac:dyDescent="0.2">
      <c r="A18794" t="s">
        <v>54757</v>
      </c>
      <c r="B18794">
        <v>36.57</v>
      </c>
    </row>
    <row r="18795" spans="1:2" x14ac:dyDescent="0.2">
      <c r="A18795" t="s">
        <v>19128</v>
      </c>
      <c r="B18795">
        <v>64.45</v>
      </c>
    </row>
    <row r="18796" spans="1:2" x14ac:dyDescent="0.2">
      <c r="A18796" t="s">
        <v>54758</v>
      </c>
      <c r="B18796">
        <v>64.45</v>
      </c>
    </row>
    <row r="18797" spans="1:2" x14ac:dyDescent="0.2">
      <c r="A18797" t="s">
        <v>19129</v>
      </c>
      <c r="B18797">
        <v>138.96</v>
      </c>
    </row>
    <row r="18798" spans="1:2" x14ac:dyDescent="0.2">
      <c r="A18798" t="s">
        <v>54759</v>
      </c>
      <c r="B18798">
        <v>138.96</v>
      </c>
    </row>
    <row r="18799" spans="1:2" x14ac:dyDescent="0.2">
      <c r="A18799" t="s">
        <v>19130</v>
      </c>
      <c r="B18799">
        <v>28.89</v>
      </c>
    </row>
    <row r="18800" spans="1:2" x14ac:dyDescent="0.2">
      <c r="A18800" t="s">
        <v>54760</v>
      </c>
      <c r="B18800">
        <v>28.89</v>
      </c>
    </row>
    <row r="18801" spans="1:2" x14ac:dyDescent="0.2">
      <c r="A18801" t="s">
        <v>19131</v>
      </c>
      <c r="B18801">
        <v>201.66</v>
      </c>
    </row>
    <row r="18802" spans="1:2" x14ac:dyDescent="0.2">
      <c r="A18802" t="s">
        <v>54761</v>
      </c>
      <c r="B18802">
        <v>201.66</v>
      </c>
    </row>
    <row r="18803" spans="1:2" x14ac:dyDescent="0.2">
      <c r="A18803" t="s">
        <v>19132</v>
      </c>
      <c r="B18803">
        <v>70.510000000000005</v>
      </c>
    </row>
    <row r="18804" spans="1:2" x14ac:dyDescent="0.2">
      <c r="A18804" t="s">
        <v>54762</v>
      </c>
      <c r="B18804">
        <v>70.510000000000005</v>
      </c>
    </row>
    <row r="18805" spans="1:2" x14ac:dyDescent="0.2">
      <c r="A18805" t="s">
        <v>54763</v>
      </c>
      <c r="B18805">
        <v>204.97</v>
      </c>
    </row>
    <row r="18806" spans="1:2" x14ac:dyDescent="0.2">
      <c r="A18806" t="s">
        <v>54764</v>
      </c>
      <c r="B18806">
        <v>204.97</v>
      </c>
    </row>
    <row r="18807" spans="1:2" x14ac:dyDescent="0.2">
      <c r="A18807" t="s">
        <v>19134</v>
      </c>
      <c r="B18807">
        <v>5.83</v>
      </c>
    </row>
    <row r="18808" spans="1:2" x14ac:dyDescent="0.2">
      <c r="A18808" t="s">
        <v>54765</v>
      </c>
      <c r="B18808">
        <v>5.83</v>
      </c>
    </row>
    <row r="18809" spans="1:2" x14ac:dyDescent="0.2">
      <c r="A18809" t="s">
        <v>19135</v>
      </c>
      <c r="B18809">
        <v>1.72</v>
      </c>
    </row>
    <row r="18810" spans="1:2" x14ac:dyDescent="0.2">
      <c r="A18810" t="s">
        <v>54766</v>
      </c>
      <c r="B18810">
        <v>1.72</v>
      </c>
    </row>
    <row r="18811" spans="1:2" x14ac:dyDescent="0.2">
      <c r="A18811" t="s">
        <v>19137</v>
      </c>
      <c r="B18811">
        <v>31.34</v>
      </c>
    </row>
    <row r="18812" spans="1:2" x14ac:dyDescent="0.2">
      <c r="A18812" t="s">
        <v>54767</v>
      </c>
      <c r="B18812">
        <v>31.34</v>
      </c>
    </row>
    <row r="18813" spans="1:2" x14ac:dyDescent="0.2">
      <c r="A18813" t="s">
        <v>19138</v>
      </c>
      <c r="B18813">
        <v>86.5</v>
      </c>
    </row>
    <row r="18814" spans="1:2" x14ac:dyDescent="0.2">
      <c r="A18814" t="s">
        <v>54768</v>
      </c>
      <c r="B18814">
        <v>86.5</v>
      </c>
    </row>
    <row r="18815" spans="1:2" x14ac:dyDescent="0.2">
      <c r="A18815" t="s">
        <v>19139</v>
      </c>
      <c r="B18815">
        <v>55.53</v>
      </c>
    </row>
    <row r="18816" spans="1:2" x14ac:dyDescent="0.2">
      <c r="A18816" t="s">
        <v>54769</v>
      </c>
      <c r="B18816">
        <v>55.53</v>
      </c>
    </row>
    <row r="18817" spans="1:2" x14ac:dyDescent="0.2">
      <c r="A18817" t="s">
        <v>19140</v>
      </c>
      <c r="B18817">
        <v>52.26</v>
      </c>
    </row>
    <row r="18818" spans="1:2" x14ac:dyDescent="0.2">
      <c r="A18818" t="s">
        <v>54770</v>
      </c>
      <c r="B18818">
        <v>52.26</v>
      </c>
    </row>
    <row r="18819" spans="1:2" x14ac:dyDescent="0.2">
      <c r="A18819" t="s">
        <v>19141</v>
      </c>
      <c r="B18819">
        <v>90.54</v>
      </c>
    </row>
    <row r="18820" spans="1:2" x14ac:dyDescent="0.2">
      <c r="A18820" t="s">
        <v>54771</v>
      </c>
      <c r="B18820">
        <v>90.54</v>
      </c>
    </row>
    <row r="18821" spans="1:2" x14ac:dyDescent="0.2">
      <c r="A18821" t="s">
        <v>19142</v>
      </c>
      <c r="B18821">
        <v>267.7</v>
      </c>
    </row>
    <row r="18822" spans="1:2" x14ac:dyDescent="0.2">
      <c r="A18822" t="s">
        <v>54772</v>
      </c>
      <c r="B18822">
        <v>267.7</v>
      </c>
    </row>
    <row r="18823" spans="1:2" x14ac:dyDescent="0.2">
      <c r="A18823" t="s">
        <v>19143</v>
      </c>
      <c r="B18823">
        <v>142.96</v>
      </c>
    </row>
    <row r="18824" spans="1:2" x14ac:dyDescent="0.2">
      <c r="A18824" t="s">
        <v>54773</v>
      </c>
      <c r="B18824">
        <v>142.96</v>
      </c>
    </row>
    <row r="18825" spans="1:2" x14ac:dyDescent="0.2">
      <c r="A18825" t="s">
        <v>19144</v>
      </c>
      <c r="B18825">
        <v>24.24</v>
      </c>
    </row>
    <row r="18826" spans="1:2" x14ac:dyDescent="0.2">
      <c r="A18826" t="s">
        <v>54774</v>
      </c>
      <c r="B18826">
        <v>24.24</v>
      </c>
    </row>
    <row r="18827" spans="1:2" x14ac:dyDescent="0.2">
      <c r="A18827" t="s">
        <v>19145</v>
      </c>
      <c r="B18827">
        <v>23.59</v>
      </c>
    </row>
    <row r="18828" spans="1:2" x14ac:dyDescent="0.2">
      <c r="A18828" t="s">
        <v>54775</v>
      </c>
      <c r="B18828">
        <v>23.59</v>
      </c>
    </row>
    <row r="18829" spans="1:2" x14ac:dyDescent="0.2">
      <c r="A18829" t="s">
        <v>19146</v>
      </c>
      <c r="B18829">
        <v>18.93</v>
      </c>
    </row>
    <row r="18830" spans="1:2" x14ac:dyDescent="0.2">
      <c r="A18830" t="s">
        <v>54776</v>
      </c>
      <c r="B18830">
        <v>18.93</v>
      </c>
    </row>
    <row r="18831" spans="1:2" x14ac:dyDescent="0.2">
      <c r="A18831" t="s">
        <v>19147</v>
      </c>
      <c r="B18831">
        <v>509.37</v>
      </c>
    </row>
    <row r="18832" spans="1:2" x14ac:dyDescent="0.2">
      <c r="A18832" t="s">
        <v>54777</v>
      </c>
      <c r="B18832">
        <v>509.37</v>
      </c>
    </row>
    <row r="18833" spans="1:2" x14ac:dyDescent="0.2">
      <c r="A18833" t="s">
        <v>54778</v>
      </c>
      <c r="B18833">
        <v>204.92</v>
      </c>
    </row>
    <row r="18834" spans="1:2" x14ac:dyDescent="0.2">
      <c r="A18834" t="s">
        <v>54779</v>
      </c>
      <c r="B18834">
        <v>204.92</v>
      </c>
    </row>
    <row r="18835" spans="1:2" x14ac:dyDescent="0.2">
      <c r="A18835" t="s">
        <v>19148</v>
      </c>
      <c r="B18835">
        <v>31.63</v>
      </c>
    </row>
    <row r="18836" spans="1:2" x14ac:dyDescent="0.2">
      <c r="A18836" t="s">
        <v>54780</v>
      </c>
      <c r="B18836">
        <v>31.63</v>
      </c>
    </row>
    <row r="18837" spans="1:2" x14ac:dyDescent="0.2">
      <c r="A18837" t="s">
        <v>19150</v>
      </c>
      <c r="B18837">
        <v>316.08</v>
      </c>
    </row>
    <row r="18838" spans="1:2" x14ac:dyDescent="0.2">
      <c r="A18838" t="s">
        <v>54781</v>
      </c>
      <c r="B18838">
        <v>316.08</v>
      </c>
    </row>
    <row r="18839" spans="1:2" x14ac:dyDescent="0.2">
      <c r="A18839" t="s">
        <v>19151</v>
      </c>
      <c r="B18839">
        <v>332.7</v>
      </c>
    </row>
    <row r="18840" spans="1:2" x14ac:dyDescent="0.2">
      <c r="A18840" t="s">
        <v>54782</v>
      </c>
      <c r="B18840">
        <v>332.7</v>
      </c>
    </row>
    <row r="18841" spans="1:2" x14ac:dyDescent="0.2">
      <c r="A18841" t="s">
        <v>19152</v>
      </c>
      <c r="B18841">
        <v>62.16</v>
      </c>
    </row>
    <row r="18842" spans="1:2" x14ac:dyDescent="0.2">
      <c r="A18842" t="s">
        <v>54783</v>
      </c>
      <c r="B18842">
        <v>62.16</v>
      </c>
    </row>
    <row r="18843" spans="1:2" x14ac:dyDescent="0.2">
      <c r="A18843" t="s">
        <v>19153</v>
      </c>
      <c r="B18843">
        <v>82.4</v>
      </c>
    </row>
    <row r="18844" spans="1:2" x14ac:dyDescent="0.2">
      <c r="A18844" t="s">
        <v>54784</v>
      </c>
      <c r="B18844">
        <v>82.4</v>
      </c>
    </row>
    <row r="18845" spans="1:2" x14ac:dyDescent="0.2">
      <c r="A18845" t="s">
        <v>19154</v>
      </c>
      <c r="B18845">
        <v>360.4</v>
      </c>
    </row>
    <row r="18846" spans="1:2" x14ac:dyDescent="0.2">
      <c r="A18846" t="s">
        <v>54785</v>
      </c>
      <c r="B18846">
        <v>360.4</v>
      </c>
    </row>
    <row r="18847" spans="1:2" x14ac:dyDescent="0.2">
      <c r="A18847" t="s">
        <v>54786</v>
      </c>
      <c r="B18847">
        <v>324.24</v>
      </c>
    </row>
    <row r="18848" spans="1:2" x14ac:dyDescent="0.2">
      <c r="A18848" t="s">
        <v>54787</v>
      </c>
      <c r="B18848">
        <v>324.24</v>
      </c>
    </row>
    <row r="18849" spans="1:2" x14ac:dyDescent="0.2">
      <c r="A18849" t="s">
        <v>19157</v>
      </c>
      <c r="B18849">
        <v>16.34</v>
      </c>
    </row>
    <row r="18850" spans="1:2" x14ac:dyDescent="0.2">
      <c r="A18850" t="s">
        <v>54788</v>
      </c>
      <c r="B18850">
        <v>14.86</v>
      </c>
    </row>
    <row r="18851" spans="1:2" x14ac:dyDescent="0.2">
      <c r="A18851" t="s">
        <v>19158</v>
      </c>
      <c r="B18851">
        <v>18.34</v>
      </c>
    </row>
    <row r="18852" spans="1:2" x14ac:dyDescent="0.2">
      <c r="A18852" t="s">
        <v>54789</v>
      </c>
      <c r="B18852">
        <v>16.86</v>
      </c>
    </row>
    <row r="18853" spans="1:2" x14ac:dyDescent="0.2">
      <c r="A18853" t="s">
        <v>19160</v>
      </c>
      <c r="B18853">
        <v>40.15</v>
      </c>
    </row>
    <row r="18854" spans="1:2" x14ac:dyDescent="0.2">
      <c r="A18854" t="s">
        <v>54790</v>
      </c>
      <c r="B18854">
        <v>37.68</v>
      </c>
    </row>
    <row r="18855" spans="1:2" x14ac:dyDescent="0.2">
      <c r="A18855" t="s">
        <v>19161</v>
      </c>
      <c r="B18855">
        <v>66.150000000000006</v>
      </c>
    </row>
    <row r="18856" spans="1:2" x14ac:dyDescent="0.2">
      <c r="A18856" t="s">
        <v>54791</v>
      </c>
      <c r="B18856">
        <v>63.69</v>
      </c>
    </row>
    <row r="18857" spans="1:2" x14ac:dyDescent="0.2">
      <c r="A18857" t="s">
        <v>19162</v>
      </c>
      <c r="B18857">
        <v>96.88</v>
      </c>
    </row>
    <row r="18858" spans="1:2" x14ac:dyDescent="0.2">
      <c r="A18858" t="s">
        <v>54792</v>
      </c>
      <c r="B18858">
        <v>94.42</v>
      </c>
    </row>
    <row r="18859" spans="1:2" x14ac:dyDescent="0.2">
      <c r="A18859" t="s">
        <v>19163</v>
      </c>
      <c r="B18859">
        <v>142.91</v>
      </c>
    </row>
    <row r="18860" spans="1:2" x14ac:dyDescent="0.2">
      <c r="A18860" t="s">
        <v>54793</v>
      </c>
      <c r="B18860">
        <v>139.94999999999999</v>
      </c>
    </row>
    <row r="18861" spans="1:2" x14ac:dyDescent="0.2">
      <c r="A18861" t="s">
        <v>19164</v>
      </c>
      <c r="B18861">
        <v>190.94</v>
      </c>
    </row>
    <row r="18862" spans="1:2" x14ac:dyDescent="0.2">
      <c r="A18862" t="s">
        <v>54794</v>
      </c>
      <c r="B18862">
        <v>187.98</v>
      </c>
    </row>
    <row r="18863" spans="1:2" x14ac:dyDescent="0.2">
      <c r="A18863" t="s">
        <v>19166</v>
      </c>
      <c r="B18863">
        <v>21.53</v>
      </c>
    </row>
    <row r="18864" spans="1:2" x14ac:dyDescent="0.2">
      <c r="A18864" t="s">
        <v>54795</v>
      </c>
      <c r="B18864">
        <v>21.53</v>
      </c>
    </row>
    <row r="18865" spans="1:2" x14ac:dyDescent="0.2">
      <c r="A18865" t="s">
        <v>19167</v>
      </c>
      <c r="B18865">
        <v>19.190000000000001</v>
      </c>
    </row>
    <row r="18866" spans="1:2" x14ac:dyDescent="0.2">
      <c r="A18866" t="s">
        <v>54796</v>
      </c>
      <c r="B18866">
        <v>19.190000000000001</v>
      </c>
    </row>
    <row r="18867" spans="1:2" x14ac:dyDescent="0.2">
      <c r="A18867" t="s">
        <v>19168</v>
      </c>
      <c r="B18867">
        <v>9.26</v>
      </c>
    </row>
    <row r="18868" spans="1:2" x14ac:dyDescent="0.2">
      <c r="A18868" t="s">
        <v>54797</v>
      </c>
      <c r="B18868">
        <v>9.26</v>
      </c>
    </row>
    <row r="18869" spans="1:2" x14ac:dyDescent="0.2">
      <c r="A18869" t="s">
        <v>19169</v>
      </c>
      <c r="B18869">
        <v>25.82</v>
      </c>
    </row>
    <row r="18870" spans="1:2" x14ac:dyDescent="0.2">
      <c r="A18870" t="s">
        <v>54798</v>
      </c>
      <c r="B18870">
        <v>25.82</v>
      </c>
    </row>
    <row r="18871" spans="1:2" x14ac:dyDescent="0.2">
      <c r="A18871" t="s">
        <v>19170</v>
      </c>
      <c r="B18871">
        <v>29.48</v>
      </c>
    </row>
    <row r="18872" spans="1:2" x14ac:dyDescent="0.2">
      <c r="A18872" t="s">
        <v>54799</v>
      </c>
      <c r="B18872">
        <v>29.48</v>
      </c>
    </row>
    <row r="18873" spans="1:2" x14ac:dyDescent="0.2">
      <c r="A18873" t="s">
        <v>19171</v>
      </c>
      <c r="B18873">
        <v>30</v>
      </c>
    </row>
    <row r="18874" spans="1:2" x14ac:dyDescent="0.2">
      <c r="A18874" t="s">
        <v>54800</v>
      </c>
      <c r="B18874">
        <v>30</v>
      </c>
    </row>
    <row r="18875" spans="1:2" x14ac:dyDescent="0.2">
      <c r="A18875" t="s">
        <v>19172</v>
      </c>
      <c r="B18875">
        <v>3.14</v>
      </c>
    </row>
    <row r="18876" spans="1:2" x14ac:dyDescent="0.2">
      <c r="A18876" t="s">
        <v>54801</v>
      </c>
      <c r="B18876">
        <v>3.14</v>
      </c>
    </row>
    <row r="18877" spans="1:2" x14ac:dyDescent="0.2">
      <c r="A18877" t="s">
        <v>19173</v>
      </c>
      <c r="B18877">
        <v>0.84</v>
      </c>
    </row>
    <row r="18878" spans="1:2" x14ac:dyDescent="0.2">
      <c r="A18878" t="s">
        <v>54802</v>
      </c>
      <c r="B18878">
        <v>0.84</v>
      </c>
    </row>
    <row r="18879" spans="1:2" x14ac:dyDescent="0.2">
      <c r="A18879" t="s">
        <v>19174</v>
      </c>
      <c r="B18879">
        <v>70.349999999999994</v>
      </c>
    </row>
    <row r="18880" spans="1:2" x14ac:dyDescent="0.2">
      <c r="A18880" t="s">
        <v>54803</v>
      </c>
      <c r="B18880">
        <v>70.349999999999994</v>
      </c>
    </row>
    <row r="18881" spans="1:2" x14ac:dyDescent="0.2">
      <c r="A18881" t="s">
        <v>19175</v>
      </c>
      <c r="B18881">
        <v>77.430000000000007</v>
      </c>
    </row>
    <row r="18882" spans="1:2" x14ac:dyDescent="0.2">
      <c r="A18882" t="s">
        <v>54804</v>
      </c>
      <c r="B18882">
        <v>77.430000000000007</v>
      </c>
    </row>
    <row r="18883" spans="1:2" x14ac:dyDescent="0.2">
      <c r="A18883" t="s">
        <v>19176</v>
      </c>
      <c r="B18883">
        <v>60.4</v>
      </c>
    </row>
    <row r="18884" spans="1:2" x14ac:dyDescent="0.2">
      <c r="A18884" t="s">
        <v>54805</v>
      </c>
      <c r="B18884">
        <v>60.4</v>
      </c>
    </row>
    <row r="18885" spans="1:2" x14ac:dyDescent="0.2">
      <c r="A18885" t="s">
        <v>19177</v>
      </c>
      <c r="B18885">
        <v>95.03</v>
      </c>
    </row>
    <row r="18886" spans="1:2" x14ac:dyDescent="0.2">
      <c r="A18886" t="s">
        <v>54806</v>
      </c>
      <c r="B18886">
        <v>95.03</v>
      </c>
    </row>
    <row r="18887" spans="1:2" x14ac:dyDescent="0.2">
      <c r="A18887" t="s">
        <v>19178</v>
      </c>
      <c r="B18887">
        <v>6</v>
      </c>
    </row>
    <row r="18888" spans="1:2" x14ac:dyDescent="0.2">
      <c r="A18888" t="s">
        <v>54807</v>
      </c>
      <c r="B18888">
        <v>6</v>
      </c>
    </row>
    <row r="18889" spans="1:2" x14ac:dyDescent="0.2">
      <c r="A18889" t="s">
        <v>19179</v>
      </c>
      <c r="B18889">
        <v>10.78</v>
      </c>
    </row>
    <row r="18890" spans="1:2" x14ac:dyDescent="0.2">
      <c r="A18890" t="s">
        <v>54808</v>
      </c>
      <c r="B18890">
        <v>10.78</v>
      </c>
    </row>
    <row r="18891" spans="1:2" x14ac:dyDescent="0.2">
      <c r="A18891" t="s">
        <v>19180</v>
      </c>
      <c r="B18891">
        <v>4.49</v>
      </c>
    </row>
    <row r="18892" spans="1:2" x14ac:dyDescent="0.2">
      <c r="A18892" t="s">
        <v>54809</v>
      </c>
      <c r="B18892">
        <v>4.49</v>
      </c>
    </row>
    <row r="18893" spans="1:2" x14ac:dyDescent="0.2">
      <c r="A18893" t="s">
        <v>19181</v>
      </c>
      <c r="B18893">
        <v>10.8</v>
      </c>
    </row>
    <row r="18894" spans="1:2" x14ac:dyDescent="0.2">
      <c r="A18894" t="s">
        <v>54810</v>
      </c>
      <c r="B18894">
        <v>10.8</v>
      </c>
    </row>
    <row r="18895" spans="1:2" x14ac:dyDescent="0.2">
      <c r="A18895" t="s">
        <v>19182</v>
      </c>
      <c r="B18895">
        <v>9.67</v>
      </c>
    </row>
    <row r="18896" spans="1:2" x14ac:dyDescent="0.2">
      <c r="A18896" t="s">
        <v>54811</v>
      </c>
      <c r="B18896">
        <v>9.67</v>
      </c>
    </row>
    <row r="18897" spans="1:2" x14ac:dyDescent="0.2">
      <c r="A18897" t="s">
        <v>19183</v>
      </c>
      <c r="B18897">
        <v>4.22</v>
      </c>
    </row>
    <row r="18898" spans="1:2" x14ac:dyDescent="0.2">
      <c r="A18898" t="s">
        <v>54812</v>
      </c>
      <c r="B18898">
        <v>4.22</v>
      </c>
    </row>
    <row r="18899" spans="1:2" x14ac:dyDescent="0.2">
      <c r="A18899" t="s">
        <v>19184</v>
      </c>
      <c r="B18899">
        <v>2.02</v>
      </c>
    </row>
    <row r="18900" spans="1:2" x14ac:dyDescent="0.2">
      <c r="A18900" t="s">
        <v>54813</v>
      </c>
      <c r="B18900">
        <v>2.02</v>
      </c>
    </row>
    <row r="18901" spans="1:2" x14ac:dyDescent="0.2">
      <c r="A18901" t="s">
        <v>19185</v>
      </c>
      <c r="B18901">
        <v>25.74</v>
      </c>
    </row>
    <row r="18902" spans="1:2" x14ac:dyDescent="0.2">
      <c r="A18902" t="s">
        <v>54814</v>
      </c>
      <c r="B18902">
        <v>25.74</v>
      </c>
    </row>
    <row r="18903" spans="1:2" x14ac:dyDescent="0.2">
      <c r="A18903" t="s">
        <v>19186</v>
      </c>
      <c r="B18903">
        <v>6.61</v>
      </c>
    </row>
    <row r="18904" spans="1:2" x14ac:dyDescent="0.2">
      <c r="A18904" t="s">
        <v>54815</v>
      </c>
      <c r="B18904">
        <v>6.61</v>
      </c>
    </row>
    <row r="18905" spans="1:2" x14ac:dyDescent="0.2">
      <c r="A18905" t="s">
        <v>19187</v>
      </c>
      <c r="B18905">
        <v>1.23</v>
      </c>
    </row>
    <row r="18906" spans="1:2" x14ac:dyDescent="0.2">
      <c r="A18906" t="s">
        <v>54816</v>
      </c>
      <c r="B18906">
        <v>1.23</v>
      </c>
    </row>
    <row r="18907" spans="1:2" x14ac:dyDescent="0.2">
      <c r="A18907" t="s">
        <v>19188</v>
      </c>
      <c r="B18907">
        <v>129.4</v>
      </c>
    </row>
    <row r="18908" spans="1:2" x14ac:dyDescent="0.2">
      <c r="A18908" t="s">
        <v>54817</v>
      </c>
      <c r="B18908">
        <v>129.4</v>
      </c>
    </row>
    <row r="18909" spans="1:2" x14ac:dyDescent="0.2">
      <c r="A18909" t="s">
        <v>19189</v>
      </c>
      <c r="B18909">
        <v>214.67</v>
      </c>
    </row>
    <row r="18910" spans="1:2" x14ac:dyDescent="0.2">
      <c r="A18910" t="s">
        <v>54818</v>
      </c>
      <c r="B18910">
        <v>214.67</v>
      </c>
    </row>
    <row r="18911" spans="1:2" x14ac:dyDescent="0.2">
      <c r="A18911" t="s">
        <v>19190</v>
      </c>
      <c r="B18911">
        <v>23.35</v>
      </c>
    </row>
    <row r="18912" spans="1:2" x14ac:dyDescent="0.2">
      <c r="A18912" t="s">
        <v>54819</v>
      </c>
      <c r="B18912">
        <v>23.35</v>
      </c>
    </row>
    <row r="18913" spans="1:2" x14ac:dyDescent="0.2">
      <c r="A18913" t="s">
        <v>19191</v>
      </c>
      <c r="B18913">
        <v>25.31</v>
      </c>
    </row>
    <row r="18914" spans="1:2" x14ac:dyDescent="0.2">
      <c r="A18914" t="s">
        <v>54820</v>
      </c>
      <c r="B18914">
        <v>25.31</v>
      </c>
    </row>
    <row r="18915" spans="1:2" x14ac:dyDescent="0.2">
      <c r="A18915" t="s">
        <v>19192</v>
      </c>
      <c r="B18915">
        <v>308.49</v>
      </c>
    </row>
    <row r="18916" spans="1:2" x14ac:dyDescent="0.2">
      <c r="A18916" t="s">
        <v>54821</v>
      </c>
      <c r="B18916">
        <v>306.02999999999997</v>
      </c>
    </row>
    <row r="18917" spans="1:2" x14ac:dyDescent="0.2">
      <c r="A18917" t="s">
        <v>19194</v>
      </c>
      <c r="B18917">
        <v>11.33</v>
      </c>
    </row>
    <row r="18918" spans="1:2" x14ac:dyDescent="0.2">
      <c r="A18918" t="s">
        <v>54822</v>
      </c>
      <c r="B18918">
        <v>11.33</v>
      </c>
    </row>
    <row r="18919" spans="1:2" x14ac:dyDescent="0.2">
      <c r="A18919" t="s">
        <v>54823</v>
      </c>
      <c r="B18919">
        <v>39.04</v>
      </c>
    </row>
    <row r="18920" spans="1:2" x14ac:dyDescent="0.2">
      <c r="A18920" t="s">
        <v>54824</v>
      </c>
      <c r="B18920">
        <v>39.04</v>
      </c>
    </row>
    <row r="18921" spans="1:2" x14ac:dyDescent="0.2">
      <c r="A18921" t="s">
        <v>54825</v>
      </c>
      <c r="B18921">
        <v>361.39</v>
      </c>
    </row>
    <row r="18922" spans="1:2" x14ac:dyDescent="0.2">
      <c r="A18922" t="s">
        <v>54826</v>
      </c>
      <c r="B18922">
        <v>361.39</v>
      </c>
    </row>
    <row r="18923" spans="1:2" x14ac:dyDescent="0.2">
      <c r="A18923" t="s">
        <v>19197</v>
      </c>
      <c r="B18923">
        <v>1622.82</v>
      </c>
    </row>
    <row r="18924" spans="1:2" x14ac:dyDescent="0.2">
      <c r="A18924" t="s">
        <v>54827</v>
      </c>
      <c r="B18924">
        <v>1622.82</v>
      </c>
    </row>
    <row r="18925" spans="1:2" x14ac:dyDescent="0.2">
      <c r="A18925" t="s">
        <v>19198</v>
      </c>
      <c r="B18925">
        <v>2227.15</v>
      </c>
    </row>
    <row r="18926" spans="1:2" x14ac:dyDescent="0.2">
      <c r="A18926" t="s">
        <v>54828</v>
      </c>
      <c r="B18926">
        <v>2227.15</v>
      </c>
    </row>
    <row r="18927" spans="1:2" x14ac:dyDescent="0.2">
      <c r="A18927" t="s">
        <v>19199</v>
      </c>
      <c r="B18927">
        <v>3065.73</v>
      </c>
    </row>
    <row r="18928" spans="1:2" x14ac:dyDescent="0.2">
      <c r="A18928" t="s">
        <v>54829</v>
      </c>
      <c r="B18928">
        <v>3065.73</v>
      </c>
    </row>
    <row r="18929" spans="1:2" x14ac:dyDescent="0.2">
      <c r="A18929" t="s">
        <v>19200</v>
      </c>
      <c r="B18929">
        <v>2544</v>
      </c>
    </row>
    <row r="18930" spans="1:2" x14ac:dyDescent="0.2">
      <c r="A18930" t="s">
        <v>54830</v>
      </c>
      <c r="B18930">
        <v>2544</v>
      </c>
    </row>
    <row r="18931" spans="1:2" x14ac:dyDescent="0.2">
      <c r="A18931" t="s">
        <v>19201</v>
      </c>
      <c r="B18931">
        <v>3271.02</v>
      </c>
    </row>
    <row r="18932" spans="1:2" x14ac:dyDescent="0.2">
      <c r="A18932" t="s">
        <v>54831</v>
      </c>
      <c r="B18932">
        <v>3271.02</v>
      </c>
    </row>
    <row r="18933" spans="1:2" x14ac:dyDescent="0.2">
      <c r="A18933" t="s">
        <v>19202</v>
      </c>
      <c r="B18933">
        <v>3113.16</v>
      </c>
    </row>
    <row r="18934" spans="1:2" x14ac:dyDescent="0.2">
      <c r="A18934" t="s">
        <v>54832</v>
      </c>
      <c r="B18934">
        <v>3113.16</v>
      </c>
    </row>
    <row r="18935" spans="1:2" x14ac:dyDescent="0.2">
      <c r="A18935" t="s">
        <v>19203</v>
      </c>
      <c r="B18935">
        <v>4139.38</v>
      </c>
    </row>
    <row r="18936" spans="1:2" x14ac:dyDescent="0.2">
      <c r="A18936" t="s">
        <v>54833</v>
      </c>
      <c r="B18936">
        <v>4139.38</v>
      </c>
    </row>
    <row r="18937" spans="1:2" x14ac:dyDescent="0.2">
      <c r="A18937" t="s">
        <v>19204</v>
      </c>
      <c r="B18937">
        <v>3199.93</v>
      </c>
    </row>
    <row r="18938" spans="1:2" x14ac:dyDescent="0.2">
      <c r="A18938" t="s">
        <v>54834</v>
      </c>
      <c r="B18938">
        <v>3199.93</v>
      </c>
    </row>
    <row r="18939" spans="1:2" x14ac:dyDescent="0.2">
      <c r="A18939" t="s">
        <v>19205</v>
      </c>
      <c r="B18939">
        <v>4980.2</v>
      </c>
    </row>
    <row r="18940" spans="1:2" x14ac:dyDescent="0.2">
      <c r="A18940" t="s">
        <v>54835</v>
      </c>
      <c r="B18940">
        <v>4980.2</v>
      </c>
    </row>
    <row r="18941" spans="1:2" x14ac:dyDescent="0.2">
      <c r="A18941" t="s">
        <v>19206</v>
      </c>
      <c r="B18941">
        <v>3987.25</v>
      </c>
    </row>
    <row r="18942" spans="1:2" x14ac:dyDescent="0.2">
      <c r="A18942" t="s">
        <v>54836</v>
      </c>
      <c r="B18942">
        <v>3987.25</v>
      </c>
    </row>
    <row r="18943" spans="1:2" x14ac:dyDescent="0.2">
      <c r="A18943" t="s">
        <v>19207</v>
      </c>
      <c r="B18943">
        <v>6279.79</v>
      </c>
    </row>
    <row r="18944" spans="1:2" x14ac:dyDescent="0.2">
      <c r="A18944" t="s">
        <v>54837</v>
      </c>
      <c r="B18944">
        <v>6279.79</v>
      </c>
    </row>
    <row r="18945" spans="1:2" x14ac:dyDescent="0.2">
      <c r="A18945" t="s">
        <v>19208</v>
      </c>
      <c r="B18945">
        <v>7097.87</v>
      </c>
    </row>
    <row r="18946" spans="1:2" x14ac:dyDescent="0.2">
      <c r="A18946" t="s">
        <v>54838</v>
      </c>
      <c r="B18946">
        <v>7097.87</v>
      </c>
    </row>
    <row r="18947" spans="1:2" x14ac:dyDescent="0.2">
      <c r="A18947" t="s">
        <v>19209</v>
      </c>
      <c r="B18947">
        <v>7332.75</v>
      </c>
    </row>
    <row r="18948" spans="1:2" x14ac:dyDescent="0.2">
      <c r="A18948" t="s">
        <v>54839</v>
      </c>
      <c r="B18948">
        <v>7332.75</v>
      </c>
    </row>
    <row r="18949" spans="1:2" x14ac:dyDescent="0.2">
      <c r="A18949" t="s">
        <v>19210</v>
      </c>
      <c r="B18949">
        <v>8203.57</v>
      </c>
    </row>
    <row r="18950" spans="1:2" x14ac:dyDescent="0.2">
      <c r="A18950" t="s">
        <v>54840</v>
      </c>
      <c r="B18950">
        <v>8203.57</v>
      </c>
    </row>
    <row r="18951" spans="1:2" x14ac:dyDescent="0.2">
      <c r="A18951" t="s">
        <v>19211</v>
      </c>
      <c r="B18951">
        <v>435.67</v>
      </c>
    </row>
    <row r="18952" spans="1:2" x14ac:dyDescent="0.2">
      <c r="A18952" t="s">
        <v>54841</v>
      </c>
      <c r="B18952">
        <v>435.67</v>
      </c>
    </row>
    <row r="18953" spans="1:2" x14ac:dyDescent="0.2">
      <c r="A18953" t="s">
        <v>19212</v>
      </c>
      <c r="B18953">
        <v>858.35</v>
      </c>
    </row>
    <row r="18954" spans="1:2" x14ac:dyDescent="0.2">
      <c r="A18954" t="s">
        <v>54842</v>
      </c>
      <c r="B18954">
        <v>858.35</v>
      </c>
    </row>
    <row r="18955" spans="1:2" x14ac:dyDescent="0.2">
      <c r="A18955" t="s">
        <v>19213</v>
      </c>
      <c r="B18955">
        <v>1080.6099999999999</v>
      </c>
    </row>
    <row r="18956" spans="1:2" x14ac:dyDescent="0.2">
      <c r="A18956" t="s">
        <v>54843</v>
      </c>
      <c r="B18956">
        <v>1080.6099999999999</v>
      </c>
    </row>
    <row r="18957" spans="1:2" x14ac:dyDescent="0.2">
      <c r="A18957" t="s">
        <v>19214</v>
      </c>
      <c r="B18957">
        <v>2064.7800000000002</v>
      </c>
    </row>
    <row r="18958" spans="1:2" x14ac:dyDescent="0.2">
      <c r="A18958" t="s">
        <v>54844</v>
      </c>
      <c r="B18958">
        <v>2064.7800000000002</v>
      </c>
    </row>
    <row r="18959" spans="1:2" x14ac:dyDescent="0.2">
      <c r="A18959" t="s">
        <v>19215</v>
      </c>
      <c r="B18959">
        <v>1212</v>
      </c>
    </row>
    <row r="18960" spans="1:2" x14ac:dyDescent="0.2">
      <c r="A18960" t="s">
        <v>54845</v>
      </c>
      <c r="B18960">
        <v>1212</v>
      </c>
    </row>
    <row r="18961" spans="1:2" x14ac:dyDescent="0.2">
      <c r="A18961" t="s">
        <v>19216</v>
      </c>
      <c r="B18961">
        <v>1850.43</v>
      </c>
    </row>
    <row r="18962" spans="1:2" x14ac:dyDescent="0.2">
      <c r="A18962" t="s">
        <v>54846</v>
      </c>
      <c r="B18962">
        <v>1850.43</v>
      </c>
    </row>
    <row r="18963" spans="1:2" x14ac:dyDescent="0.2">
      <c r="A18963" t="s">
        <v>19217</v>
      </c>
      <c r="B18963">
        <v>3629.99</v>
      </c>
    </row>
    <row r="18964" spans="1:2" x14ac:dyDescent="0.2">
      <c r="A18964" t="s">
        <v>54847</v>
      </c>
      <c r="B18964">
        <v>3629.99</v>
      </c>
    </row>
    <row r="18965" spans="1:2" x14ac:dyDescent="0.2">
      <c r="A18965" t="s">
        <v>19218</v>
      </c>
      <c r="B18965">
        <v>5631.47</v>
      </c>
    </row>
    <row r="18966" spans="1:2" x14ac:dyDescent="0.2">
      <c r="A18966" t="s">
        <v>54848</v>
      </c>
      <c r="B18966">
        <v>5631.47</v>
      </c>
    </row>
    <row r="18967" spans="1:2" x14ac:dyDescent="0.2">
      <c r="A18967" t="s">
        <v>19219</v>
      </c>
      <c r="B18967">
        <v>6718.85</v>
      </c>
    </row>
    <row r="18968" spans="1:2" x14ac:dyDescent="0.2">
      <c r="A18968" t="s">
        <v>54849</v>
      </c>
      <c r="B18968">
        <v>6718.85</v>
      </c>
    </row>
    <row r="18969" spans="1:2" x14ac:dyDescent="0.2">
      <c r="A18969" t="s">
        <v>19220</v>
      </c>
      <c r="B18969">
        <v>349.17</v>
      </c>
    </row>
    <row r="18970" spans="1:2" x14ac:dyDescent="0.2">
      <c r="A18970" t="s">
        <v>54850</v>
      </c>
      <c r="B18970">
        <v>349.17</v>
      </c>
    </row>
    <row r="18971" spans="1:2" x14ac:dyDescent="0.2">
      <c r="A18971" t="s">
        <v>19221</v>
      </c>
      <c r="B18971">
        <v>586.07000000000005</v>
      </c>
    </row>
    <row r="18972" spans="1:2" x14ac:dyDescent="0.2">
      <c r="A18972" t="s">
        <v>54851</v>
      </c>
      <c r="B18972">
        <v>586.07000000000005</v>
      </c>
    </row>
    <row r="18973" spans="1:2" x14ac:dyDescent="0.2">
      <c r="A18973" t="s">
        <v>19222</v>
      </c>
      <c r="B18973">
        <v>1060.9000000000001</v>
      </c>
    </row>
    <row r="18974" spans="1:2" x14ac:dyDescent="0.2">
      <c r="A18974" t="s">
        <v>54852</v>
      </c>
      <c r="B18974">
        <v>1060.9000000000001</v>
      </c>
    </row>
    <row r="18975" spans="1:2" x14ac:dyDescent="0.2">
      <c r="A18975" t="s">
        <v>19223</v>
      </c>
      <c r="B18975">
        <v>771.47</v>
      </c>
    </row>
    <row r="18976" spans="1:2" x14ac:dyDescent="0.2">
      <c r="A18976" t="s">
        <v>54853</v>
      </c>
      <c r="B18976">
        <v>771.47</v>
      </c>
    </row>
    <row r="18977" spans="1:2" x14ac:dyDescent="0.2">
      <c r="A18977" t="s">
        <v>19224</v>
      </c>
      <c r="B18977">
        <v>570</v>
      </c>
    </row>
    <row r="18978" spans="1:2" x14ac:dyDescent="0.2">
      <c r="A18978" t="s">
        <v>54854</v>
      </c>
      <c r="B18978">
        <v>570</v>
      </c>
    </row>
    <row r="18979" spans="1:2" x14ac:dyDescent="0.2">
      <c r="A18979" t="s">
        <v>19225</v>
      </c>
      <c r="B18979">
        <v>375.02</v>
      </c>
    </row>
    <row r="18980" spans="1:2" x14ac:dyDescent="0.2">
      <c r="A18980" t="s">
        <v>54855</v>
      </c>
      <c r="B18980">
        <v>375.02</v>
      </c>
    </row>
    <row r="18981" spans="1:2" x14ac:dyDescent="0.2">
      <c r="A18981" t="s">
        <v>19227</v>
      </c>
      <c r="B18981">
        <v>5399.64</v>
      </c>
    </row>
    <row r="18982" spans="1:2" x14ac:dyDescent="0.2">
      <c r="A18982" t="s">
        <v>54856</v>
      </c>
      <c r="B18982">
        <v>5384.84</v>
      </c>
    </row>
    <row r="18983" spans="1:2" x14ac:dyDescent="0.2">
      <c r="A18983" t="s">
        <v>19228</v>
      </c>
      <c r="B18983">
        <v>4464.6499999999996</v>
      </c>
    </row>
    <row r="18984" spans="1:2" x14ac:dyDescent="0.2">
      <c r="A18984" t="s">
        <v>54857</v>
      </c>
      <c r="B18984">
        <v>4453.0600000000004</v>
      </c>
    </row>
    <row r="18985" spans="1:2" x14ac:dyDescent="0.2">
      <c r="A18985" t="s">
        <v>19229</v>
      </c>
      <c r="B18985">
        <v>3630.34</v>
      </c>
    </row>
    <row r="18986" spans="1:2" x14ac:dyDescent="0.2">
      <c r="A18986" t="s">
        <v>54858</v>
      </c>
      <c r="B18986">
        <v>3622</v>
      </c>
    </row>
    <row r="18987" spans="1:2" x14ac:dyDescent="0.2">
      <c r="A18987" t="s">
        <v>19230</v>
      </c>
      <c r="B18987">
        <v>394.52</v>
      </c>
    </row>
    <row r="18988" spans="1:2" x14ac:dyDescent="0.2">
      <c r="A18988" t="s">
        <v>54859</v>
      </c>
      <c r="B18988">
        <v>391.22</v>
      </c>
    </row>
    <row r="18989" spans="1:2" x14ac:dyDescent="0.2">
      <c r="A18989" t="s">
        <v>19231</v>
      </c>
      <c r="B18989">
        <v>323.66000000000003</v>
      </c>
    </row>
    <row r="18990" spans="1:2" x14ac:dyDescent="0.2">
      <c r="A18990" t="s">
        <v>54860</v>
      </c>
      <c r="B18990">
        <v>320.35000000000002</v>
      </c>
    </row>
    <row r="18991" spans="1:2" x14ac:dyDescent="0.2">
      <c r="A18991" t="s">
        <v>19232</v>
      </c>
      <c r="B18991">
        <v>423.24</v>
      </c>
    </row>
    <row r="18992" spans="1:2" x14ac:dyDescent="0.2">
      <c r="A18992" t="s">
        <v>54861</v>
      </c>
      <c r="B18992">
        <v>418.31</v>
      </c>
    </row>
    <row r="18993" spans="1:2" x14ac:dyDescent="0.2">
      <c r="A18993" t="s">
        <v>19233</v>
      </c>
      <c r="B18993">
        <v>461.68</v>
      </c>
    </row>
    <row r="18994" spans="1:2" x14ac:dyDescent="0.2">
      <c r="A18994" t="s">
        <v>54862</v>
      </c>
      <c r="B18994">
        <v>455.76</v>
      </c>
    </row>
    <row r="18995" spans="1:2" x14ac:dyDescent="0.2">
      <c r="A18995" t="s">
        <v>19234</v>
      </c>
      <c r="B18995">
        <v>535.19000000000005</v>
      </c>
    </row>
    <row r="18996" spans="1:2" x14ac:dyDescent="0.2">
      <c r="A18996" t="s">
        <v>54863</v>
      </c>
      <c r="B18996">
        <v>528.78</v>
      </c>
    </row>
    <row r="18997" spans="1:2" x14ac:dyDescent="0.2">
      <c r="A18997" t="s">
        <v>19235</v>
      </c>
      <c r="B18997">
        <v>1838.59</v>
      </c>
    </row>
    <row r="18998" spans="1:2" x14ac:dyDescent="0.2">
      <c r="A18998" t="s">
        <v>54864</v>
      </c>
      <c r="B18998">
        <v>1828.72</v>
      </c>
    </row>
    <row r="18999" spans="1:2" x14ac:dyDescent="0.2">
      <c r="A18999" t="s">
        <v>19236</v>
      </c>
      <c r="B18999">
        <v>6292.99</v>
      </c>
    </row>
    <row r="19000" spans="1:2" x14ac:dyDescent="0.2">
      <c r="A19000" t="s">
        <v>54865</v>
      </c>
      <c r="B19000">
        <v>6278.19</v>
      </c>
    </row>
    <row r="19001" spans="1:2" x14ac:dyDescent="0.2">
      <c r="A19001" t="s">
        <v>19237</v>
      </c>
      <c r="B19001">
        <v>406.8</v>
      </c>
    </row>
    <row r="19002" spans="1:2" x14ac:dyDescent="0.2">
      <c r="A19002" t="s">
        <v>54866</v>
      </c>
      <c r="B19002">
        <v>404.34</v>
      </c>
    </row>
    <row r="19003" spans="1:2" x14ac:dyDescent="0.2">
      <c r="A19003" t="s">
        <v>19238</v>
      </c>
      <c r="B19003">
        <v>185.72</v>
      </c>
    </row>
    <row r="19004" spans="1:2" x14ac:dyDescent="0.2">
      <c r="A19004" t="s">
        <v>54867</v>
      </c>
      <c r="B19004">
        <v>185.72</v>
      </c>
    </row>
    <row r="19005" spans="1:2" x14ac:dyDescent="0.2">
      <c r="A19005" t="s">
        <v>19239</v>
      </c>
      <c r="B19005">
        <v>1358.1</v>
      </c>
    </row>
    <row r="19006" spans="1:2" x14ac:dyDescent="0.2">
      <c r="A19006" t="s">
        <v>54868</v>
      </c>
      <c r="B19006">
        <v>1353.17</v>
      </c>
    </row>
    <row r="19007" spans="1:2" x14ac:dyDescent="0.2">
      <c r="A19007" t="s">
        <v>19240</v>
      </c>
      <c r="B19007">
        <v>2010.83</v>
      </c>
    </row>
    <row r="19008" spans="1:2" x14ac:dyDescent="0.2">
      <c r="A19008" t="s">
        <v>54869</v>
      </c>
      <c r="B19008">
        <v>1995.06</v>
      </c>
    </row>
    <row r="19009" spans="1:2" x14ac:dyDescent="0.2">
      <c r="A19009" t="s">
        <v>19241</v>
      </c>
      <c r="B19009">
        <v>2102.71</v>
      </c>
    </row>
    <row r="19010" spans="1:2" x14ac:dyDescent="0.2">
      <c r="A19010" t="s">
        <v>54870</v>
      </c>
      <c r="B19010">
        <v>2086.94</v>
      </c>
    </row>
    <row r="19011" spans="1:2" x14ac:dyDescent="0.2">
      <c r="A19011" t="s">
        <v>19242</v>
      </c>
      <c r="B19011">
        <v>527.24</v>
      </c>
    </row>
    <row r="19012" spans="1:2" x14ac:dyDescent="0.2">
      <c r="A19012" t="s">
        <v>54871</v>
      </c>
      <c r="B19012">
        <v>523.78</v>
      </c>
    </row>
    <row r="19013" spans="1:2" x14ac:dyDescent="0.2">
      <c r="A19013" t="s">
        <v>19243</v>
      </c>
      <c r="B19013">
        <v>984.77</v>
      </c>
    </row>
    <row r="19014" spans="1:2" x14ac:dyDescent="0.2">
      <c r="A19014" t="s">
        <v>54872</v>
      </c>
      <c r="B19014">
        <v>979.84</v>
      </c>
    </row>
    <row r="19015" spans="1:2" x14ac:dyDescent="0.2">
      <c r="A19015" t="s">
        <v>19244</v>
      </c>
      <c r="B19015">
        <v>779.72</v>
      </c>
    </row>
    <row r="19016" spans="1:2" x14ac:dyDescent="0.2">
      <c r="A19016" t="s">
        <v>54873</v>
      </c>
      <c r="B19016">
        <v>769.1</v>
      </c>
    </row>
    <row r="19017" spans="1:2" x14ac:dyDescent="0.2">
      <c r="A19017" t="s">
        <v>19245</v>
      </c>
      <c r="B19017">
        <v>841.38</v>
      </c>
    </row>
    <row r="19018" spans="1:2" x14ac:dyDescent="0.2">
      <c r="A19018" t="s">
        <v>54874</v>
      </c>
      <c r="B19018">
        <v>841.38</v>
      </c>
    </row>
    <row r="19019" spans="1:2" x14ac:dyDescent="0.2">
      <c r="A19019" t="s">
        <v>19246</v>
      </c>
      <c r="B19019">
        <v>779.12</v>
      </c>
    </row>
    <row r="19020" spans="1:2" x14ac:dyDescent="0.2">
      <c r="A19020" t="s">
        <v>54875</v>
      </c>
      <c r="B19020">
        <v>779.12</v>
      </c>
    </row>
    <row r="19021" spans="1:2" x14ac:dyDescent="0.2">
      <c r="A19021" t="s">
        <v>19247</v>
      </c>
      <c r="B19021">
        <v>1069</v>
      </c>
    </row>
    <row r="19022" spans="1:2" x14ac:dyDescent="0.2">
      <c r="A19022" t="s">
        <v>54876</v>
      </c>
      <c r="B19022">
        <v>1069</v>
      </c>
    </row>
    <row r="19023" spans="1:2" x14ac:dyDescent="0.2">
      <c r="A19023" t="s">
        <v>19248</v>
      </c>
      <c r="B19023">
        <v>939.89</v>
      </c>
    </row>
    <row r="19024" spans="1:2" x14ac:dyDescent="0.2">
      <c r="A19024" t="s">
        <v>54877</v>
      </c>
      <c r="B19024">
        <v>932.49</v>
      </c>
    </row>
    <row r="19025" spans="1:2" x14ac:dyDescent="0.2">
      <c r="A19025" t="s">
        <v>19249</v>
      </c>
      <c r="B19025">
        <v>1828.29</v>
      </c>
    </row>
    <row r="19026" spans="1:2" x14ac:dyDescent="0.2">
      <c r="A19026" t="s">
        <v>54878</v>
      </c>
      <c r="B19026">
        <v>1807.57</v>
      </c>
    </row>
    <row r="19027" spans="1:2" x14ac:dyDescent="0.2">
      <c r="A19027" t="s">
        <v>19250</v>
      </c>
      <c r="B19027">
        <v>770.29</v>
      </c>
    </row>
    <row r="19028" spans="1:2" x14ac:dyDescent="0.2">
      <c r="A19028" t="s">
        <v>54879</v>
      </c>
      <c r="B19028">
        <v>767.83</v>
      </c>
    </row>
    <row r="19029" spans="1:2" x14ac:dyDescent="0.2">
      <c r="A19029" t="s">
        <v>19251</v>
      </c>
      <c r="B19029">
        <v>292.99</v>
      </c>
    </row>
    <row r="19030" spans="1:2" x14ac:dyDescent="0.2">
      <c r="A19030" t="s">
        <v>54880</v>
      </c>
      <c r="B19030">
        <v>288.06</v>
      </c>
    </row>
    <row r="19031" spans="1:2" x14ac:dyDescent="0.2">
      <c r="A19031" t="s">
        <v>19252</v>
      </c>
      <c r="B19031">
        <v>105.49</v>
      </c>
    </row>
    <row r="19032" spans="1:2" x14ac:dyDescent="0.2">
      <c r="A19032" t="s">
        <v>54881</v>
      </c>
      <c r="B19032">
        <v>100.56</v>
      </c>
    </row>
    <row r="19033" spans="1:2" x14ac:dyDescent="0.2">
      <c r="A19033" t="s">
        <v>19253</v>
      </c>
      <c r="B19033">
        <v>125.19</v>
      </c>
    </row>
    <row r="19034" spans="1:2" x14ac:dyDescent="0.2">
      <c r="A19034" t="s">
        <v>54882</v>
      </c>
      <c r="B19034">
        <v>120.26</v>
      </c>
    </row>
    <row r="19035" spans="1:2" x14ac:dyDescent="0.2">
      <c r="A19035" t="s">
        <v>54883</v>
      </c>
      <c r="B19035">
        <v>119.17</v>
      </c>
    </row>
    <row r="19036" spans="1:2" x14ac:dyDescent="0.2">
      <c r="A19036" t="s">
        <v>54884</v>
      </c>
      <c r="B19036">
        <v>114.24</v>
      </c>
    </row>
    <row r="19037" spans="1:2" x14ac:dyDescent="0.2">
      <c r="A19037" t="s">
        <v>54885</v>
      </c>
      <c r="B19037">
        <v>125.56</v>
      </c>
    </row>
    <row r="19038" spans="1:2" x14ac:dyDescent="0.2">
      <c r="A19038" t="s">
        <v>54886</v>
      </c>
      <c r="B19038">
        <v>120.63</v>
      </c>
    </row>
    <row r="19039" spans="1:2" x14ac:dyDescent="0.2">
      <c r="A19039" t="s">
        <v>19254</v>
      </c>
      <c r="B19039">
        <v>222.12</v>
      </c>
    </row>
    <row r="19040" spans="1:2" x14ac:dyDescent="0.2">
      <c r="A19040" t="s">
        <v>54887</v>
      </c>
      <c r="B19040">
        <v>217.19</v>
      </c>
    </row>
    <row r="19041" spans="1:2" x14ac:dyDescent="0.2">
      <c r="A19041" t="s">
        <v>19255</v>
      </c>
      <c r="B19041">
        <v>249.88</v>
      </c>
    </row>
    <row r="19042" spans="1:2" x14ac:dyDescent="0.2">
      <c r="A19042" t="s">
        <v>54888</v>
      </c>
      <c r="B19042">
        <v>244.95</v>
      </c>
    </row>
    <row r="19043" spans="1:2" x14ac:dyDescent="0.2">
      <c r="A19043" t="s">
        <v>19256</v>
      </c>
      <c r="B19043">
        <v>294.39</v>
      </c>
    </row>
    <row r="19044" spans="1:2" x14ac:dyDescent="0.2">
      <c r="A19044" t="s">
        <v>54889</v>
      </c>
      <c r="B19044">
        <v>289.45999999999998</v>
      </c>
    </row>
    <row r="19045" spans="1:2" x14ac:dyDescent="0.2">
      <c r="A19045" t="s">
        <v>54890</v>
      </c>
      <c r="B19045">
        <v>88.87</v>
      </c>
    </row>
    <row r="19046" spans="1:2" x14ac:dyDescent="0.2">
      <c r="A19046" t="s">
        <v>54891</v>
      </c>
      <c r="B19046">
        <v>86.3</v>
      </c>
    </row>
    <row r="19047" spans="1:2" x14ac:dyDescent="0.2">
      <c r="A19047" t="s">
        <v>19257</v>
      </c>
      <c r="B19047">
        <v>337.5</v>
      </c>
    </row>
    <row r="19048" spans="1:2" x14ac:dyDescent="0.2">
      <c r="A19048" t="s">
        <v>54892</v>
      </c>
      <c r="B19048">
        <v>332.57</v>
      </c>
    </row>
    <row r="19049" spans="1:2" x14ac:dyDescent="0.2">
      <c r="A19049" t="s">
        <v>54893</v>
      </c>
      <c r="B19049">
        <v>216.99</v>
      </c>
    </row>
    <row r="19050" spans="1:2" x14ac:dyDescent="0.2">
      <c r="A19050" t="s">
        <v>54894</v>
      </c>
      <c r="B19050">
        <v>212.06</v>
      </c>
    </row>
    <row r="19051" spans="1:2" x14ac:dyDescent="0.2">
      <c r="A19051" t="s">
        <v>54895</v>
      </c>
      <c r="B19051">
        <v>537.16999999999996</v>
      </c>
    </row>
    <row r="19052" spans="1:2" x14ac:dyDescent="0.2">
      <c r="A19052" t="s">
        <v>54896</v>
      </c>
      <c r="B19052">
        <v>532.24</v>
      </c>
    </row>
    <row r="19053" spans="1:2" x14ac:dyDescent="0.2">
      <c r="A19053" t="s">
        <v>19260</v>
      </c>
      <c r="B19053">
        <v>102</v>
      </c>
    </row>
    <row r="19054" spans="1:2" x14ac:dyDescent="0.2">
      <c r="A19054" t="s">
        <v>54897</v>
      </c>
      <c r="B19054">
        <v>102</v>
      </c>
    </row>
    <row r="19055" spans="1:2" x14ac:dyDescent="0.2">
      <c r="A19055" t="s">
        <v>19261</v>
      </c>
      <c r="B19055">
        <v>183.83</v>
      </c>
    </row>
    <row r="19056" spans="1:2" x14ac:dyDescent="0.2">
      <c r="A19056" t="s">
        <v>54898</v>
      </c>
      <c r="B19056">
        <v>183.83</v>
      </c>
    </row>
    <row r="19057" spans="1:2" x14ac:dyDescent="0.2">
      <c r="A19057" t="s">
        <v>19262</v>
      </c>
      <c r="B19057">
        <v>311.12</v>
      </c>
    </row>
    <row r="19058" spans="1:2" x14ac:dyDescent="0.2">
      <c r="A19058" t="s">
        <v>54899</v>
      </c>
      <c r="B19058">
        <v>311.12</v>
      </c>
    </row>
    <row r="19059" spans="1:2" x14ac:dyDescent="0.2">
      <c r="A19059" t="s">
        <v>54900</v>
      </c>
      <c r="B19059">
        <v>1631.52</v>
      </c>
    </row>
    <row r="19060" spans="1:2" x14ac:dyDescent="0.2">
      <c r="A19060" t="s">
        <v>54901</v>
      </c>
      <c r="B19060">
        <v>1631.52</v>
      </c>
    </row>
    <row r="19061" spans="1:2" x14ac:dyDescent="0.2">
      <c r="A19061" t="s">
        <v>54902</v>
      </c>
      <c r="B19061">
        <v>10506</v>
      </c>
    </row>
    <row r="19062" spans="1:2" x14ac:dyDescent="0.2">
      <c r="A19062" t="s">
        <v>54903</v>
      </c>
      <c r="B19062">
        <v>10506</v>
      </c>
    </row>
    <row r="19063" spans="1:2" x14ac:dyDescent="0.2">
      <c r="A19063" t="s">
        <v>19274</v>
      </c>
      <c r="B19063">
        <v>185.17</v>
      </c>
    </row>
    <row r="19064" spans="1:2" x14ac:dyDescent="0.2">
      <c r="A19064" t="s">
        <v>54904</v>
      </c>
      <c r="B19064">
        <v>184.48</v>
      </c>
    </row>
    <row r="19065" spans="1:2" x14ac:dyDescent="0.2">
      <c r="A19065" t="s">
        <v>19275</v>
      </c>
      <c r="B19065">
        <v>985.95</v>
      </c>
    </row>
    <row r="19066" spans="1:2" x14ac:dyDescent="0.2">
      <c r="A19066" t="s">
        <v>54905</v>
      </c>
      <c r="B19066">
        <v>985.95</v>
      </c>
    </row>
    <row r="19067" spans="1:2" x14ac:dyDescent="0.2">
      <c r="A19067" t="s">
        <v>19276</v>
      </c>
      <c r="B19067">
        <v>1281</v>
      </c>
    </row>
    <row r="19068" spans="1:2" x14ac:dyDescent="0.2">
      <c r="A19068" t="s">
        <v>54906</v>
      </c>
      <c r="B19068">
        <v>1281</v>
      </c>
    </row>
    <row r="19069" spans="1:2" x14ac:dyDescent="0.2">
      <c r="A19069" t="s">
        <v>19277</v>
      </c>
      <c r="B19069">
        <v>1775.55</v>
      </c>
    </row>
    <row r="19070" spans="1:2" x14ac:dyDescent="0.2">
      <c r="A19070" t="s">
        <v>54907</v>
      </c>
      <c r="B19070">
        <v>1775.55</v>
      </c>
    </row>
    <row r="19071" spans="1:2" x14ac:dyDescent="0.2">
      <c r="A19071" t="s">
        <v>19278</v>
      </c>
      <c r="B19071">
        <v>4633.45</v>
      </c>
    </row>
    <row r="19072" spans="1:2" x14ac:dyDescent="0.2">
      <c r="A19072" t="s">
        <v>54908</v>
      </c>
      <c r="B19072">
        <v>4633.45</v>
      </c>
    </row>
    <row r="19073" spans="1:2" x14ac:dyDescent="0.2">
      <c r="A19073" t="s">
        <v>19279</v>
      </c>
      <c r="B19073">
        <v>900.63</v>
      </c>
    </row>
    <row r="19074" spans="1:2" x14ac:dyDescent="0.2">
      <c r="A19074" t="s">
        <v>54909</v>
      </c>
      <c r="B19074">
        <v>900.63</v>
      </c>
    </row>
    <row r="19075" spans="1:2" x14ac:dyDescent="0.2">
      <c r="A19075" t="s">
        <v>19280</v>
      </c>
      <c r="B19075">
        <v>1016.51</v>
      </c>
    </row>
    <row r="19076" spans="1:2" x14ac:dyDescent="0.2">
      <c r="A19076" t="s">
        <v>54910</v>
      </c>
      <c r="B19076">
        <v>1016.51</v>
      </c>
    </row>
    <row r="19077" spans="1:2" x14ac:dyDescent="0.2">
      <c r="A19077" t="s">
        <v>19281</v>
      </c>
      <c r="B19077">
        <v>272.95</v>
      </c>
    </row>
    <row r="19078" spans="1:2" x14ac:dyDescent="0.2">
      <c r="A19078" t="s">
        <v>54911</v>
      </c>
      <c r="B19078">
        <v>272.95</v>
      </c>
    </row>
    <row r="19079" spans="1:2" x14ac:dyDescent="0.2">
      <c r="A19079" t="s">
        <v>19283</v>
      </c>
      <c r="B19079">
        <v>1328.49</v>
      </c>
    </row>
    <row r="19080" spans="1:2" x14ac:dyDescent="0.2">
      <c r="A19080" t="s">
        <v>54912</v>
      </c>
      <c r="B19080">
        <v>1328.49</v>
      </c>
    </row>
    <row r="19081" spans="1:2" x14ac:dyDescent="0.2">
      <c r="A19081" t="s">
        <v>19284</v>
      </c>
      <c r="B19081">
        <v>752.46</v>
      </c>
    </row>
    <row r="19082" spans="1:2" x14ac:dyDescent="0.2">
      <c r="A19082" t="s">
        <v>54913</v>
      </c>
      <c r="B19082">
        <v>752.46</v>
      </c>
    </row>
    <row r="19083" spans="1:2" x14ac:dyDescent="0.2">
      <c r="A19083" t="s">
        <v>19285</v>
      </c>
      <c r="B19083">
        <v>763.7</v>
      </c>
    </row>
    <row r="19084" spans="1:2" x14ac:dyDescent="0.2">
      <c r="A19084" t="s">
        <v>54914</v>
      </c>
      <c r="B19084">
        <v>763.7</v>
      </c>
    </row>
    <row r="19085" spans="1:2" x14ac:dyDescent="0.2">
      <c r="A19085" t="s">
        <v>19286</v>
      </c>
      <c r="B19085">
        <v>1751.8</v>
      </c>
    </row>
    <row r="19086" spans="1:2" x14ac:dyDescent="0.2">
      <c r="A19086" t="s">
        <v>54915</v>
      </c>
      <c r="B19086">
        <v>1751.8</v>
      </c>
    </row>
    <row r="19087" spans="1:2" x14ac:dyDescent="0.2">
      <c r="A19087" t="s">
        <v>19288</v>
      </c>
      <c r="B19087">
        <v>21.29</v>
      </c>
    </row>
    <row r="19088" spans="1:2" x14ac:dyDescent="0.2">
      <c r="A19088" t="s">
        <v>54916</v>
      </c>
      <c r="B19088">
        <v>21.29</v>
      </c>
    </row>
    <row r="19089" spans="1:2" x14ac:dyDescent="0.2">
      <c r="A19089" t="s">
        <v>19289</v>
      </c>
      <c r="B19089">
        <v>529.70000000000005</v>
      </c>
    </row>
    <row r="19090" spans="1:2" x14ac:dyDescent="0.2">
      <c r="A19090" t="s">
        <v>54917</v>
      </c>
      <c r="B19090">
        <v>529.70000000000005</v>
      </c>
    </row>
    <row r="19091" spans="1:2" x14ac:dyDescent="0.2">
      <c r="A19091" t="s">
        <v>19292</v>
      </c>
      <c r="B19091">
        <v>119.12</v>
      </c>
    </row>
    <row r="19092" spans="1:2" x14ac:dyDescent="0.2">
      <c r="A19092" t="s">
        <v>54918</v>
      </c>
      <c r="B19092">
        <v>119.12</v>
      </c>
    </row>
    <row r="19093" spans="1:2" x14ac:dyDescent="0.2">
      <c r="A19093" t="s">
        <v>19293</v>
      </c>
      <c r="B19093">
        <v>164.7</v>
      </c>
    </row>
    <row r="19094" spans="1:2" x14ac:dyDescent="0.2">
      <c r="A19094" t="s">
        <v>54919</v>
      </c>
      <c r="B19094">
        <v>164.7</v>
      </c>
    </row>
    <row r="19095" spans="1:2" x14ac:dyDescent="0.2">
      <c r="A19095" t="s">
        <v>19294</v>
      </c>
      <c r="B19095">
        <v>240</v>
      </c>
    </row>
    <row r="19096" spans="1:2" x14ac:dyDescent="0.2">
      <c r="A19096" t="s">
        <v>54920</v>
      </c>
      <c r="B19096">
        <v>240</v>
      </c>
    </row>
    <row r="19097" spans="1:2" x14ac:dyDescent="0.2">
      <c r="A19097" t="s">
        <v>19295</v>
      </c>
      <c r="B19097">
        <v>587.99</v>
      </c>
    </row>
    <row r="19098" spans="1:2" x14ac:dyDescent="0.2">
      <c r="A19098" t="s">
        <v>54921</v>
      </c>
      <c r="B19098">
        <v>587.99</v>
      </c>
    </row>
    <row r="19099" spans="1:2" x14ac:dyDescent="0.2">
      <c r="A19099" t="s">
        <v>19296</v>
      </c>
      <c r="B19099">
        <v>709.67</v>
      </c>
    </row>
    <row r="19100" spans="1:2" x14ac:dyDescent="0.2">
      <c r="A19100" t="s">
        <v>54922</v>
      </c>
      <c r="B19100">
        <v>709.67</v>
      </c>
    </row>
    <row r="19101" spans="1:2" x14ac:dyDescent="0.2">
      <c r="A19101" t="s">
        <v>19297</v>
      </c>
      <c r="B19101">
        <v>1543.97</v>
      </c>
    </row>
    <row r="19102" spans="1:2" x14ac:dyDescent="0.2">
      <c r="A19102" t="s">
        <v>54923</v>
      </c>
      <c r="B19102">
        <v>1543.97</v>
      </c>
    </row>
    <row r="19103" spans="1:2" x14ac:dyDescent="0.2">
      <c r="A19103" t="s">
        <v>19298</v>
      </c>
      <c r="B19103">
        <v>1318.04</v>
      </c>
    </row>
    <row r="19104" spans="1:2" x14ac:dyDescent="0.2">
      <c r="A19104" t="s">
        <v>54924</v>
      </c>
      <c r="B19104">
        <v>1318.04</v>
      </c>
    </row>
    <row r="19105" spans="1:2" x14ac:dyDescent="0.2">
      <c r="A19105" t="s">
        <v>54925</v>
      </c>
      <c r="B19105">
        <v>1859.06</v>
      </c>
    </row>
    <row r="19106" spans="1:2" x14ac:dyDescent="0.2">
      <c r="A19106" t="s">
        <v>54926</v>
      </c>
      <c r="B19106">
        <v>1859.06</v>
      </c>
    </row>
    <row r="19107" spans="1:2" x14ac:dyDescent="0.2">
      <c r="A19107" t="s">
        <v>54927</v>
      </c>
      <c r="B19107">
        <v>2100</v>
      </c>
    </row>
    <row r="19108" spans="1:2" x14ac:dyDescent="0.2">
      <c r="A19108" t="s">
        <v>54928</v>
      </c>
      <c r="B19108">
        <v>2100</v>
      </c>
    </row>
    <row r="19109" spans="1:2" x14ac:dyDescent="0.2">
      <c r="A19109" t="s">
        <v>19299</v>
      </c>
      <c r="B19109">
        <v>4002.4</v>
      </c>
    </row>
    <row r="19110" spans="1:2" x14ac:dyDescent="0.2">
      <c r="A19110" t="s">
        <v>54929</v>
      </c>
      <c r="B19110">
        <v>4002.4</v>
      </c>
    </row>
    <row r="19111" spans="1:2" x14ac:dyDescent="0.2">
      <c r="A19111" t="s">
        <v>19300</v>
      </c>
      <c r="B19111">
        <v>8958.5400000000009</v>
      </c>
    </row>
    <row r="19112" spans="1:2" x14ac:dyDescent="0.2">
      <c r="A19112" t="s">
        <v>54930</v>
      </c>
      <c r="B19112">
        <v>8958.5400000000009</v>
      </c>
    </row>
    <row r="19113" spans="1:2" x14ac:dyDescent="0.2">
      <c r="A19113" t="s">
        <v>19301</v>
      </c>
      <c r="B19113">
        <v>18765.66</v>
      </c>
    </row>
    <row r="19114" spans="1:2" x14ac:dyDescent="0.2">
      <c r="A19114" t="s">
        <v>54931</v>
      </c>
      <c r="B19114">
        <v>18765.66</v>
      </c>
    </row>
    <row r="19115" spans="1:2" x14ac:dyDescent="0.2">
      <c r="A19115" t="s">
        <v>19302</v>
      </c>
      <c r="B19115">
        <v>67562.48</v>
      </c>
    </row>
    <row r="19116" spans="1:2" x14ac:dyDescent="0.2">
      <c r="A19116" t="s">
        <v>54932</v>
      </c>
      <c r="B19116">
        <v>66167.91</v>
      </c>
    </row>
    <row r="19117" spans="1:2" x14ac:dyDescent="0.2">
      <c r="A19117" t="s">
        <v>19303</v>
      </c>
      <c r="B19117">
        <v>101901.38</v>
      </c>
    </row>
    <row r="19118" spans="1:2" x14ac:dyDescent="0.2">
      <c r="A19118" t="s">
        <v>54933</v>
      </c>
      <c r="B19118">
        <v>100506.81</v>
      </c>
    </row>
    <row r="19119" spans="1:2" x14ac:dyDescent="0.2">
      <c r="A19119" t="s">
        <v>19305</v>
      </c>
      <c r="B19119">
        <v>356.93</v>
      </c>
    </row>
    <row r="19120" spans="1:2" x14ac:dyDescent="0.2">
      <c r="A19120" t="s">
        <v>54934</v>
      </c>
      <c r="B19120">
        <v>330.9</v>
      </c>
    </row>
    <row r="19121" spans="1:2" x14ac:dyDescent="0.2">
      <c r="A19121" t="s">
        <v>19306</v>
      </c>
      <c r="B19121">
        <v>390.92</v>
      </c>
    </row>
    <row r="19122" spans="1:2" x14ac:dyDescent="0.2">
      <c r="A19122" t="s">
        <v>54935</v>
      </c>
      <c r="B19122">
        <v>363.38</v>
      </c>
    </row>
    <row r="19123" spans="1:2" x14ac:dyDescent="0.2">
      <c r="A19123" t="s">
        <v>19307</v>
      </c>
      <c r="B19123">
        <v>8897.73</v>
      </c>
    </row>
    <row r="19124" spans="1:2" x14ac:dyDescent="0.2">
      <c r="A19124" t="s">
        <v>54936</v>
      </c>
      <c r="B19124">
        <v>8106.25</v>
      </c>
    </row>
    <row r="19125" spans="1:2" x14ac:dyDescent="0.2">
      <c r="A19125" t="s">
        <v>19308</v>
      </c>
      <c r="B19125">
        <v>199.25</v>
      </c>
    </row>
    <row r="19126" spans="1:2" x14ac:dyDescent="0.2">
      <c r="A19126" t="s">
        <v>54937</v>
      </c>
      <c r="B19126">
        <v>183.81</v>
      </c>
    </row>
    <row r="19127" spans="1:2" x14ac:dyDescent="0.2">
      <c r="A19127" t="s">
        <v>19309</v>
      </c>
      <c r="B19127">
        <v>308.60000000000002</v>
      </c>
    </row>
    <row r="19128" spans="1:2" x14ac:dyDescent="0.2">
      <c r="A19128" t="s">
        <v>54938</v>
      </c>
      <c r="B19128">
        <v>286.60000000000002</v>
      </c>
    </row>
    <row r="19129" spans="1:2" x14ac:dyDescent="0.2">
      <c r="A19129" t="s">
        <v>19311</v>
      </c>
      <c r="B19129">
        <v>743.27</v>
      </c>
    </row>
    <row r="19130" spans="1:2" x14ac:dyDescent="0.2">
      <c r="A19130" t="s">
        <v>54939</v>
      </c>
      <c r="B19130">
        <v>691.57</v>
      </c>
    </row>
    <row r="19131" spans="1:2" x14ac:dyDescent="0.2">
      <c r="A19131" t="s">
        <v>19312</v>
      </c>
      <c r="B19131">
        <v>687.35</v>
      </c>
    </row>
    <row r="19132" spans="1:2" x14ac:dyDescent="0.2">
      <c r="A19132" t="s">
        <v>54940</v>
      </c>
      <c r="B19132">
        <v>629.05999999999995</v>
      </c>
    </row>
    <row r="19133" spans="1:2" x14ac:dyDescent="0.2">
      <c r="A19133" t="s">
        <v>19313</v>
      </c>
      <c r="B19133">
        <v>394.32</v>
      </c>
    </row>
    <row r="19134" spans="1:2" x14ac:dyDescent="0.2">
      <c r="A19134" t="s">
        <v>54941</v>
      </c>
      <c r="B19134">
        <v>373.44</v>
      </c>
    </row>
    <row r="19135" spans="1:2" x14ac:dyDescent="0.2">
      <c r="A19135" t="s">
        <v>19314</v>
      </c>
      <c r="B19135">
        <v>320.29000000000002</v>
      </c>
    </row>
    <row r="19136" spans="1:2" x14ac:dyDescent="0.2">
      <c r="A19136" t="s">
        <v>54942</v>
      </c>
      <c r="B19136">
        <v>299.82</v>
      </c>
    </row>
    <row r="19137" spans="1:2" x14ac:dyDescent="0.2">
      <c r="A19137" t="s">
        <v>19315</v>
      </c>
      <c r="B19137">
        <v>175.77</v>
      </c>
    </row>
    <row r="19138" spans="1:2" x14ac:dyDescent="0.2">
      <c r="A19138" t="s">
        <v>54943</v>
      </c>
      <c r="B19138">
        <v>162.91</v>
      </c>
    </row>
    <row r="19139" spans="1:2" x14ac:dyDescent="0.2">
      <c r="A19139" t="s">
        <v>19316</v>
      </c>
      <c r="B19139">
        <v>273.99</v>
      </c>
    </row>
    <row r="19140" spans="1:2" x14ac:dyDescent="0.2">
      <c r="A19140" t="s">
        <v>54944</v>
      </c>
      <c r="B19140">
        <v>254.2</v>
      </c>
    </row>
    <row r="19141" spans="1:2" x14ac:dyDescent="0.2">
      <c r="A19141" t="s">
        <v>19318</v>
      </c>
      <c r="B19141">
        <v>840.39</v>
      </c>
    </row>
    <row r="19142" spans="1:2" x14ac:dyDescent="0.2">
      <c r="A19142" t="s">
        <v>54945</v>
      </c>
      <c r="B19142">
        <v>765.57</v>
      </c>
    </row>
    <row r="19143" spans="1:2" x14ac:dyDescent="0.2">
      <c r="A19143" t="s">
        <v>19319</v>
      </c>
      <c r="B19143">
        <v>733.24</v>
      </c>
    </row>
    <row r="19144" spans="1:2" x14ac:dyDescent="0.2">
      <c r="A19144" t="s">
        <v>54946</v>
      </c>
      <c r="B19144">
        <v>667.41</v>
      </c>
    </row>
    <row r="19145" spans="1:2" x14ac:dyDescent="0.2">
      <c r="A19145" t="s">
        <v>19320</v>
      </c>
      <c r="B19145">
        <v>507.34</v>
      </c>
    </row>
    <row r="19146" spans="1:2" x14ac:dyDescent="0.2">
      <c r="A19146" t="s">
        <v>54947</v>
      </c>
      <c r="B19146">
        <v>461.21</v>
      </c>
    </row>
    <row r="19147" spans="1:2" x14ac:dyDescent="0.2">
      <c r="A19147" t="s">
        <v>19321</v>
      </c>
      <c r="B19147">
        <v>4600.4399999999996</v>
      </c>
    </row>
    <row r="19148" spans="1:2" x14ac:dyDescent="0.2">
      <c r="A19148" t="s">
        <v>54948</v>
      </c>
      <c r="B19148">
        <v>4375.37</v>
      </c>
    </row>
    <row r="19149" spans="1:2" x14ac:dyDescent="0.2">
      <c r="A19149" t="s">
        <v>19323</v>
      </c>
      <c r="B19149">
        <v>842.64</v>
      </c>
    </row>
    <row r="19150" spans="1:2" x14ac:dyDescent="0.2">
      <c r="A19150" t="s">
        <v>54949</v>
      </c>
      <c r="B19150">
        <v>842.64</v>
      </c>
    </row>
    <row r="19151" spans="1:2" x14ac:dyDescent="0.2">
      <c r="A19151" t="s">
        <v>19324</v>
      </c>
      <c r="B19151">
        <v>616.87</v>
      </c>
    </row>
    <row r="19152" spans="1:2" x14ac:dyDescent="0.2">
      <c r="A19152" t="s">
        <v>54950</v>
      </c>
      <c r="B19152">
        <v>616.87</v>
      </c>
    </row>
    <row r="19153" spans="1:2" x14ac:dyDescent="0.2">
      <c r="A19153" t="s">
        <v>54951</v>
      </c>
      <c r="B19153">
        <v>2177.52</v>
      </c>
    </row>
    <row r="19154" spans="1:2" x14ac:dyDescent="0.2">
      <c r="A19154" t="s">
        <v>54952</v>
      </c>
      <c r="B19154">
        <v>2177.52</v>
      </c>
    </row>
    <row r="19155" spans="1:2" x14ac:dyDescent="0.2">
      <c r="A19155" t="s">
        <v>19325</v>
      </c>
      <c r="B19155">
        <v>204.97</v>
      </c>
    </row>
    <row r="19156" spans="1:2" x14ac:dyDescent="0.2">
      <c r="A19156" t="s">
        <v>54953</v>
      </c>
      <c r="B19156">
        <v>204.97</v>
      </c>
    </row>
    <row r="19157" spans="1:2" x14ac:dyDescent="0.2">
      <c r="A19157" t="s">
        <v>19326</v>
      </c>
      <c r="B19157">
        <v>94920</v>
      </c>
    </row>
    <row r="19158" spans="1:2" x14ac:dyDescent="0.2">
      <c r="A19158" t="s">
        <v>54954</v>
      </c>
      <c r="B19158">
        <v>94920</v>
      </c>
    </row>
    <row r="19159" spans="1:2" x14ac:dyDescent="0.2">
      <c r="A19159" t="s">
        <v>19327</v>
      </c>
      <c r="B19159">
        <v>143400</v>
      </c>
    </row>
    <row r="19160" spans="1:2" x14ac:dyDescent="0.2">
      <c r="A19160" t="s">
        <v>54955</v>
      </c>
      <c r="B19160">
        <v>143400</v>
      </c>
    </row>
    <row r="19161" spans="1:2" x14ac:dyDescent="0.2">
      <c r="A19161" t="s">
        <v>19328</v>
      </c>
      <c r="B19161">
        <v>208000</v>
      </c>
    </row>
    <row r="19162" spans="1:2" x14ac:dyDescent="0.2">
      <c r="A19162" t="s">
        <v>54956</v>
      </c>
      <c r="B19162">
        <v>208000</v>
      </c>
    </row>
    <row r="19163" spans="1:2" x14ac:dyDescent="0.2">
      <c r="A19163" t="s">
        <v>19329</v>
      </c>
      <c r="B19163">
        <v>287000</v>
      </c>
    </row>
    <row r="19164" spans="1:2" x14ac:dyDescent="0.2">
      <c r="A19164" t="s">
        <v>54957</v>
      </c>
      <c r="B19164">
        <v>287000</v>
      </c>
    </row>
    <row r="19165" spans="1:2" x14ac:dyDescent="0.2">
      <c r="A19165" t="s">
        <v>19330</v>
      </c>
      <c r="B19165">
        <v>341904.2</v>
      </c>
    </row>
    <row r="19166" spans="1:2" x14ac:dyDescent="0.2">
      <c r="A19166" t="s">
        <v>54958</v>
      </c>
      <c r="B19166">
        <v>341904.2</v>
      </c>
    </row>
    <row r="19167" spans="1:2" x14ac:dyDescent="0.2">
      <c r="A19167" t="s">
        <v>19331</v>
      </c>
      <c r="B19167">
        <v>396137</v>
      </c>
    </row>
    <row r="19168" spans="1:2" x14ac:dyDescent="0.2">
      <c r="A19168" t="s">
        <v>54959</v>
      </c>
      <c r="B19168">
        <v>396137</v>
      </c>
    </row>
    <row r="19169" spans="1:2" x14ac:dyDescent="0.2">
      <c r="A19169" t="s">
        <v>19332</v>
      </c>
      <c r="B19169">
        <v>460044.79999999999</v>
      </c>
    </row>
    <row r="19170" spans="1:2" x14ac:dyDescent="0.2">
      <c r="A19170" t="s">
        <v>54960</v>
      </c>
      <c r="B19170">
        <v>460044.79999999999</v>
      </c>
    </row>
    <row r="19171" spans="1:2" x14ac:dyDescent="0.2">
      <c r="A19171" t="s">
        <v>19333</v>
      </c>
      <c r="B19171">
        <v>532678</v>
      </c>
    </row>
    <row r="19172" spans="1:2" x14ac:dyDescent="0.2">
      <c r="A19172" t="s">
        <v>54961</v>
      </c>
      <c r="B19172">
        <v>532678</v>
      </c>
    </row>
    <row r="19173" spans="1:2" x14ac:dyDescent="0.2">
      <c r="A19173" t="s">
        <v>19334</v>
      </c>
      <c r="B19173">
        <v>584831.25</v>
      </c>
    </row>
    <row r="19174" spans="1:2" x14ac:dyDescent="0.2">
      <c r="A19174" t="s">
        <v>54962</v>
      </c>
      <c r="B19174">
        <v>584831.25</v>
      </c>
    </row>
    <row r="19175" spans="1:2" x14ac:dyDescent="0.2">
      <c r="A19175" t="s">
        <v>19335</v>
      </c>
      <c r="B19175">
        <v>620396.25</v>
      </c>
    </row>
    <row r="19176" spans="1:2" x14ac:dyDescent="0.2">
      <c r="A19176" t="s">
        <v>54963</v>
      </c>
      <c r="B19176">
        <v>620396.25</v>
      </c>
    </row>
    <row r="19177" spans="1:2" x14ac:dyDescent="0.2">
      <c r="A19177" t="s">
        <v>19336</v>
      </c>
      <c r="B19177">
        <v>5032.6499999999996</v>
      </c>
    </row>
    <row r="19178" spans="1:2" x14ac:dyDescent="0.2">
      <c r="A19178" t="s">
        <v>54964</v>
      </c>
      <c r="B19178">
        <v>5032.6499999999996</v>
      </c>
    </row>
    <row r="19179" spans="1:2" x14ac:dyDescent="0.2">
      <c r="A19179" t="s">
        <v>19338</v>
      </c>
      <c r="B19179">
        <v>3599.79</v>
      </c>
    </row>
    <row r="19180" spans="1:2" x14ac:dyDescent="0.2">
      <c r="A19180" t="s">
        <v>54965</v>
      </c>
      <c r="B19180">
        <v>3599.79</v>
      </c>
    </row>
    <row r="19181" spans="1:2" x14ac:dyDescent="0.2">
      <c r="A19181" t="s">
        <v>19339</v>
      </c>
      <c r="B19181">
        <v>2053.87</v>
      </c>
    </row>
    <row r="19182" spans="1:2" x14ac:dyDescent="0.2">
      <c r="A19182" t="s">
        <v>54966</v>
      </c>
      <c r="B19182">
        <v>2053.87</v>
      </c>
    </row>
    <row r="19183" spans="1:2" x14ac:dyDescent="0.2">
      <c r="A19183" t="s">
        <v>19340</v>
      </c>
      <c r="B19183">
        <v>1324.67</v>
      </c>
    </row>
    <row r="19184" spans="1:2" x14ac:dyDescent="0.2">
      <c r="A19184" t="s">
        <v>54967</v>
      </c>
      <c r="B19184">
        <v>1324.67</v>
      </c>
    </row>
    <row r="19185" spans="1:2" x14ac:dyDescent="0.2">
      <c r="A19185" t="s">
        <v>19341</v>
      </c>
      <c r="B19185">
        <v>1251.98</v>
      </c>
    </row>
    <row r="19186" spans="1:2" x14ac:dyDescent="0.2">
      <c r="A19186" t="s">
        <v>54968</v>
      </c>
      <c r="B19186">
        <v>1251.98</v>
      </c>
    </row>
    <row r="19187" spans="1:2" x14ac:dyDescent="0.2">
      <c r="A19187" t="s">
        <v>19342</v>
      </c>
      <c r="B19187">
        <v>926.07</v>
      </c>
    </row>
    <row r="19188" spans="1:2" x14ac:dyDescent="0.2">
      <c r="A19188" t="s">
        <v>54969</v>
      </c>
      <c r="B19188">
        <v>926.07</v>
      </c>
    </row>
    <row r="19189" spans="1:2" x14ac:dyDescent="0.2">
      <c r="A19189" t="s">
        <v>19343</v>
      </c>
      <c r="B19189">
        <v>1442.15</v>
      </c>
    </row>
    <row r="19190" spans="1:2" x14ac:dyDescent="0.2">
      <c r="A19190" t="s">
        <v>54970</v>
      </c>
      <c r="B19190">
        <v>1442.15</v>
      </c>
    </row>
    <row r="19191" spans="1:2" x14ac:dyDescent="0.2">
      <c r="A19191" t="s">
        <v>19344</v>
      </c>
      <c r="B19191">
        <v>1770.57</v>
      </c>
    </row>
    <row r="19192" spans="1:2" x14ac:dyDescent="0.2">
      <c r="A19192" t="s">
        <v>54971</v>
      </c>
      <c r="B19192">
        <v>1770.57</v>
      </c>
    </row>
    <row r="19193" spans="1:2" x14ac:dyDescent="0.2">
      <c r="A19193" t="s">
        <v>19346</v>
      </c>
      <c r="B19193">
        <v>69.98</v>
      </c>
    </row>
    <row r="19194" spans="1:2" x14ac:dyDescent="0.2">
      <c r="A19194" t="s">
        <v>54972</v>
      </c>
      <c r="B19194">
        <v>67.52</v>
      </c>
    </row>
    <row r="19195" spans="1:2" x14ac:dyDescent="0.2">
      <c r="A19195" t="s">
        <v>19347</v>
      </c>
      <c r="B19195">
        <v>31.11</v>
      </c>
    </row>
    <row r="19196" spans="1:2" x14ac:dyDescent="0.2">
      <c r="A19196" t="s">
        <v>54973</v>
      </c>
      <c r="B19196">
        <v>28.65</v>
      </c>
    </row>
    <row r="19197" spans="1:2" x14ac:dyDescent="0.2">
      <c r="A19197" t="s">
        <v>19348</v>
      </c>
      <c r="B19197">
        <v>70.989999999999995</v>
      </c>
    </row>
    <row r="19198" spans="1:2" x14ac:dyDescent="0.2">
      <c r="A19198" t="s">
        <v>54974</v>
      </c>
      <c r="B19198">
        <v>68.53</v>
      </c>
    </row>
    <row r="19199" spans="1:2" x14ac:dyDescent="0.2">
      <c r="A19199" t="s">
        <v>19349</v>
      </c>
      <c r="B19199">
        <v>457.99</v>
      </c>
    </row>
    <row r="19200" spans="1:2" x14ac:dyDescent="0.2">
      <c r="A19200" t="s">
        <v>54975</v>
      </c>
      <c r="B19200">
        <v>455.53</v>
      </c>
    </row>
    <row r="19201" spans="1:2" x14ac:dyDescent="0.2">
      <c r="A19201" t="s">
        <v>19350</v>
      </c>
      <c r="B19201">
        <v>454.16</v>
      </c>
    </row>
    <row r="19202" spans="1:2" x14ac:dyDescent="0.2">
      <c r="A19202" t="s">
        <v>54976</v>
      </c>
      <c r="B19202">
        <v>451.69</v>
      </c>
    </row>
    <row r="19203" spans="1:2" x14ac:dyDescent="0.2">
      <c r="A19203" t="s">
        <v>54977</v>
      </c>
      <c r="B19203">
        <v>59.26</v>
      </c>
    </row>
    <row r="19204" spans="1:2" x14ac:dyDescent="0.2">
      <c r="A19204" t="s">
        <v>54978</v>
      </c>
      <c r="B19204">
        <v>56.8</v>
      </c>
    </row>
    <row r="19205" spans="1:2" x14ac:dyDescent="0.2">
      <c r="A19205" t="s">
        <v>54979</v>
      </c>
      <c r="B19205">
        <v>85.94</v>
      </c>
    </row>
    <row r="19206" spans="1:2" x14ac:dyDescent="0.2">
      <c r="A19206" t="s">
        <v>54980</v>
      </c>
      <c r="B19206">
        <v>83.48</v>
      </c>
    </row>
    <row r="19207" spans="1:2" x14ac:dyDescent="0.2">
      <c r="A19207" t="s">
        <v>19352</v>
      </c>
      <c r="B19207">
        <v>253.62</v>
      </c>
    </row>
    <row r="19208" spans="1:2" x14ac:dyDescent="0.2">
      <c r="A19208" t="s">
        <v>54981</v>
      </c>
      <c r="B19208">
        <v>249.63</v>
      </c>
    </row>
    <row r="19209" spans="1:2" x14ac:dyDescent="0.2">
      <c r="A19209" t="s">
        <v>19353</v>
      </c>
      <c r="B19209">
        <v>211.75</v>
      </c>
    </row>
    <row r="19210" spans="1:2" x14ac:dyDescent="0.2">
      <c r="A19210" t="s">
        <v>54982</v>
      </c>
      <c r="B19210">
        <v>201.88</v>
      </c>
    </row>
    <row r="19211" spans="1:2" x14ac:dyDescent="0.2">
      <c r="A19211" t="s">
        <v>19354</v>
      </c>
      <c r="B19211">
        <v>127.01</v>
      </c>
    </row>
    <row r="19212" spans="1:2" x14ac:dyDescent="0.2">
      <c r="A19212" t="s">
        <v>54983</v>
      </c>
      <c r="B19212">
        <v>117.14</v>
      </c>
    </row>
    <row r="19213" spans="1:2" x14ac:dyDescent="0.2">
      <c r="A19213" t="s">
        <v>19355</v>
      </c>
      <c r="B19213">
        <v>128.56</v>
      </c>
    </row>
    <row r="19214" spans="1:2" x14ac:dyDescent="0.2">
      <c r="A19214" t="s">
        <v>54984</v>
      </c>
      <c r="B19214">
        <v>124.57</v>
      </c>
    </row>
    <row r="19215" spans="1:2" x14ac:dyDescent="0.2">
      <c r="A19215" t="s">
        <v>19356</v>
      </c>
      <c r="B19215">
        <v>611.66999999999996</v>
      </c>
    </row>
    <row r="19216" spans="1:2" x14ac:dyDescent="0.2">
      <c r="A19216" t="s">
        <v>54985</v>
      </c>
      <c r="B19216">
        <v>607.69000000000005</v>
      </c>
    </row>
    <row r="19217" spans="1:2" x14ac:dyDescent="0.2">
      <c r="A19217" t="s">
        <v>19357</v>
      </c>
      <c r="B19217">
        <v>142.82</v>
      </c>
    </row>
    <row r="19218" spans="1:2" x14ac:dyDescent="0.2">
      <c r="A19218" t="s">
        <v>54986</v>
      </c>
      <c r="B19218">
        <v>140.36000000000001</v>
      </c>
    </row>
    <row r="19219" spans="1:2" x14ac:dyDescent="0.2">
      <c r="A19219" t="s">
        <v>19358</v>
      </c>
      <c r="B19219">
        <v>185.61</v>
      </c>
    </row>
    <row r="19220" spans="1:2" x14ac:dyDescent="0.2">
      <c r="A19220" t="s">
        <v>54987</v>
      </c>
      <c r="B19220">
        <v>183.15</v>
      </c>
    </row>
    <row r="19221" spans="1:2" x14ac:dyDescent="0.2">
      <c r="A19221" t="s">
        <v>19359</v>
      </c>
      <c r="B19221">
        <v>661.16</v>
      </c>
    </row>
    <row r="19222" spans="1:2" x14ac:dyDescent="0.2">
      <c r="A19222" t="s">
        <v>54988</v>
      </c>
      <c r="B19222">
        <v>658.7</v>
      </c>
    </row>
    <row r="19223" spans="1:2" x14ac:dyDescent="0.2">
      <c r="A19223" t="s">
        <v>19360</v>
      </c>
      <c r="B19223">
        <v>718.29</v>
      </c>
    </row>
    <row r="19224" spans="1:2" x14ac:dyDescent="0.2">
      <c r="A19224" t="s">
        <v>54989</v>
      </c>
      <c r="B19224">
        <v>715.82</v>
      </c>
    </row>
    <row r="19225" spans="1:2" x14ac:dyDescent="0.2">
      <c r="A19225" t="s">
        <v>19361</v>
      </c>
      <c r="B19225">
        <v>161.33000000000001</v>
      </c>
    </row>
    <row r="19226" spans="1:2" x14ac:dyDescent="0.2">
      <c r="A19226" t="s">
        <v>54990</v>
      </c>
      <c r="B19226">
        <v>156.4</v>
      </c>
    </row>
    <row r="19227" spans="1:2" x14ac:dyDescent="0.2">
      <c r="A19227" t="s">
        <v>19362</v>
      </c>
      <c r="B19227">
        <v>127.2</v>
      </c>
    </row>
    <row r="19228" spans="1:2" x14ac:dyDescent="0.2">
      <c r="A19228" t="s">
        <v>54991</v>
      </c>
      <c r="B19228">
        <v>122.27</v>
      </c>
    </row>
    <row r="19229" spans="1:2" x14ac:dyDescent="0.2">
      <c r="A19229" t="s">
        <v>19363</v>
      </c>
      <c r="B19229">
        <v>143.34</v>
      </c>
    </row>
    <row r="19230" spans="1:2" x14ac:dyDescent="0.2">
      <c r="A19230" t="s">
        <v>54992</v>
      </c>
      <c r="B19230">
        <v>140.88</v>
      </c>
    </row>
    <row r="19231" spans="1:2" x14ac:dyDescent="0.2">
      <c r="A19231" t="s">
        <v>19364</v>
      </c>
      <c r="B19231">
        <v>325.42</v>
      </c>
    </row>
    <row r="19232" spans="1:2" x14ac:dyDescent="0.2">
      <c r="A19232" t="s">
        <v>54993</v>
      </c>
      <c r="B19232">
        <v>318.12</v>
      </c>
    </row>
    <row r="19233" spans="1:2" x14ac:dyDescent="0.2">
      <c r="A19233" t="s">
        <v>19365</v>
      </c>
      <c r="B19233">
        <v>255.65</v>
      </c>
    </row>
    <row r="19234" spans="1:2" x14ac:dyDescent="0.2">
      <c r="A19234" t="s">
        <v>54994</v>
      </c>
      <c r="B19234">
        <v>248.32</v>
      </c>
    </row>
    <row r="19235" spans="1:2" x14ac:dyDescent="0.2">
      <c r="A19235" t="s">
        <v>19366</v>
      </c>
      <c r="B19235">
        <v>96.05</v>
      </c>
    </row>
    <row r="19236" spans="1:2" x14ac:dyDescent="0.2">
      <c r="A19236" t="s">
        <v>54995</v>
      </c>
      <c r="B19236">
        <v>90.38</v>
      </c>
    </row>
    <row r="19237" spans="1:2" x14ac:dyDescent="0.2">
      <c r="A19237" t="s">
        <v>19367</v>
      </c>
      <c r="B19237">
        <v>77.16</v>
      </c>
    </row>
    <row r="19238" spans="1:2" x14ac:dyDescent="0.2">
      <c r="A19238" t="s">
        <v>54996</v>
      </c>
      <c r="B19238">
        <v>71.489999999999995</v>
      </c>
    </row>
    <row r="19239" spans="1:2" x14ac:dyDescent="0.2">
      <c r="A19239" t="s">
        <v>19368</v>
      </c>
      <c r="B19239">
        <v>74.69</v>
      </c>
    </row>
    <row r="19240" spans="1:2" x14ac:dyDescent="0.2">
      <c r="A19240" t="s">
        <v>54997</v>
      </c>
      <c r="B19240">
        <v>69.02</v>
      </c>
    </row>
    <row r="19241" spans="1:2" x14ac:dyDescent="0.2">
      <c r="A19241" t="s">
        <v>19369</v>
      </c>
      <c r="B19241">
        <v>91.53</v>
      </c>
    </row>
    <row r="19242" spans="1:2" x14ac:dyDescent="0.2">
      <c r="A19242" t="s">
        <v>54998</v>
      </c>
      <c r="B19242">
        <v>85.86</v>
      </c>
    </row>
    <row r="19243" spans="1:2" x14ac:dyDescent="0.2">
      <c r="A19243" t="s">
        <v>19370</v>
      </c>
      <c r="B19243">
        <v>91.14</v>
      </c>
    </row>
    <row r="19244" spans="1:2" x14ac:dyDescent="0.2">
      <c r="A19244" t="s">
        <v>54999</v>
      </c>
      <c r="B19244">
        <v>85.47</v>
      </c>
    </row>
    <row r="19245" spans="1:2" x14ac:dyDescent="0.2">
      <c r="A19245" t="s">
        <v>19371</v>
      </c>
      <c r="B19245">
        <v>83.78</v>
      </c>
    </row>
    <row r="19246" spans="1:2" x14ac:dyDescent="0.2">
      <c r="A19246" t="s">
        <v>55000</v>
      </c>
      <c r="B19246">
        <v>78.11</v>
      </c>
    </row>
    <row r="19247" spans="1:2" x14ac:dyDescent="0.2">
      <c r="A19247" t="s">
        <v>19372</v>
      </c>
      <c r="B19247">
        <v>103.35</v>
      </c>
    </row>
    <row r="19248" spans="1:2" x14ac:dyDescent="0.2">
      <c r="A19248" t="s">
        <v>55001</v>
      </c>
      <c r="B19248">
        <v>97.38</v>
      </c>
    </row>
    <row r="19249" spans="1:2" x14ac:dyDescent="0.2">
      <c r="A19249" t="s">
        <v>19373</v>
      </c>
      <c r="B19249">
        <v>97.01</v>
      </c>
    </row>
    <row r="19250" spans="1:2" x14ac:dyDescent="0.2">
      <c r="A19250" t="s">
        <v>55002</v>
      </c>
      <c r="B19250">
        <v>91.04</v>
      </c>
    </row>
    <row r="19251" spans="1:2" x14ac:dyDescent="0.2">
      <c r="A19251" t="s">
        <v>19374</v>
      </c>
      <c r="B19251">
        <v>92.07</v>
      </c>
    </row>
    <row r="19252" spans="1:2" x14ac:dyDescent="0.2">
      <c r="A19252" t="s">
        <v>55003</v>
      </c>
      <c r="B19252">
        <v>86.1</v>
      </c>
    </row>
    <row r="19253" spans="1:2" x14ac:dyDescent="0.2">
      <c r="A19253" t="s">
        <v>19375</v>
      </c>
      <c r="B19253">
        <v>108.9</v>
      </c>
    </row>
    <row r="19254" spans="1:2" x14ac:dyDescent="0.2">
      <c r="A19254" t="s">
        <v>55004</v>
      </c>
      <c r="B19254">
        <v>102.93</v>
      </c>
    </row>
    <row r="19255" spans="1:2" x14ac:dyDescent="0.2">
      <c r="A19255" t="s">
        <v>19376</v>
      </c>
      <c r="B19255">
        <v>122.44</v>
      </c>
    </row>
    <row r="19256" spans="1:2" x14ac:dyDescent="0.2">
      <c r="A19256" t="s">
        <v>55005</v>
      </c>
      <c r="B19256">
        <v>116.47</v>
      </c>
    </row>
    <row r="19257" spans="1:2" x14ac:dyDescent="0.2">
      <c r="A19257" t="s">
        <v>19377</v>
      </c>
      <c r="B19257">
        <v>104.59</v>
      </c>
    </row>
    <row r="19258" spans="1:2" x14ac:dyDescent="0.2">
      <c r="A19258" t="s">
        <v>55006</v>
      </c>
      <c r="B19258">
        <v>98.62</v>
      </c>
    </row>
    <row r="19259" spans="1:2" x14ac:dyDescent="0.2">
      <c r="A19259" t="s">
        <v>19378</v>
      </c>
      <c r="B19259">
        <v>151.34</v>
      </c>
    </row>
    <row r="19260" spans="1:2" x14ac:dyDescent="0.2">
      <c r="A19260" t="s">
        <v>55007</v>
      </c>
      <c r="B19260">
        <v>145.13</v>
      </c>
    </row>
    <row r="19261" spans="1:2" x14ac:dyDescent="0.2">
      <c r="A19261" t="s">
        <v>19379</v>
      </c>
      <c r="B19261">
        <v>126.11</v>
      </c>
    </row>
    <row r="19262" spans="1:2" x14ac:dyDescent="0.2">
      <c r="A19262" t="s">
        <v>55008</v>
      </c>
      <c r="B19262">
        <v>119.9</v>
      </c>
    </row>
    <row r="19263" spans="1:2" x14ac:dyDescent="0.2">
      <c r="A19263" t="s">
        <v>19380</v>
      </c>
      <c r="B19263">
        <v>118.7</v>
      </c>
    </row>
    <row r="19264" spans="1:2" x14ac:dyDescent="0.2">
      <c r="A19264" t="s">
        <v>55009</v>
      </c>
      <c r="B19264">
        <v>112.49</v>
      </c>
    </row>
    <row r="19265" spans="1:2" x14ac:dyDescent="0.2">
      <c r="A19265" t="s">
        <v>19381</v>
      </c>
      <c r="B19265">
        <v>153.5</v>
      </c>
    </row>
    <row r="19266" spans="1:2" x14ac:dyDescent="0.2">
      <c r="A19266" t="s">
        <v>55010</v>
      </c>
      <c r="B19266">
        <v>147.29</v>
      </c>
    </row>
    <row r="19267" spans="1:2" x14ac:dyDescent="0.2">
      <c r="A19267" t="s">
        <v>19382</v>
      </c>
      <c r="B19267">
        <v>166.65</v>
      </c>
    </row>
    <row r="19268" spans="1:2" x14ac:dyDescent="0.2">
      <c r="A19268" t="s">
        <v>55011</v>
      </c>
      <c r="B19268">
        <v>160.44</v>
      </c>
    </row>
    <row r="19269" spans="1:2" x14ac:dyDescent="0.2">
      <c r="A19269" t="s">
        <v>19383</v>
      </c>
      <c r="B19269">
        <v>141.44</v>
      </c>
    </row>
    <row r="19270" spans="1:2" x14ac:dyDescent="0.2">
      <c r="A19270" t="s">
        <v>55012</v>
      </c>
      <c r="B19270">
        <v>135.22999999999999</v>
      </c>
    </row>
    <row r="19271" spans="1:2" x14ac:dyDescent="0.2">
      <c r="A19271" t="s">
        <v>19384</v>
      </c>
      <c r="B19271">
        <v>159.18</v>
      </c>
    </row>
    <row r="19272" spans="1:2" x14ac:dyDescent="0.2">
      <c r="A19272" t="s">
        <v>55013</v>
      </c>
      <c r="B19272">
        <v>152.66999999999999</v>
      </c>
    </row>
    <row r="19273" spans="1:2" x14ac:dyDescent="0.2">
      <c r="A19273" t="s">
        <v>19385</v>
      </c>
      <c r="B19273">
        <v>146.5</v>
      </c>
    </row>
    <row r="19274" spans="1:2" x14ac:dyDescent="0.2">
      <c r="A19274" t="s">
        <v>55014</v>
      </c>
      <c r="B19274">
        <v>139.99</v>
      </c>
    </row>
    <row r="19275" spans="1:2" x14ac:dyDescent="0.2">
      <c r="A19275" t="s">
        <v>19386</v>
      </c>
      <c r="B19275">
        <v>136.62</v>
      </c>
    </row>
    <row r="19276" spans="1:2" x14ac:dyDescent="0.2">
      <c r="A19276" t="s">
        <v>55015</v>
      </c>
      <c r="B19276">
        <v>130.11000000000001</v>
      </c>
    </row>
    <row r="19277" spans="1:2" x14ac:dyDescent="0.2">
      <c r="A19277" t="s">
        <v>19387</v>
      </c>
      <c r="B19277">
        <v>171.2</v>
      </c>
    </row>
    <row r="19278" spans="1:2" x14ac:dyDescent="0.2">
      <c r="A19278" t="s">
        <v>55016</v>
      </c>
      <c r="B19278">
        <v>164.69</v>
      </c>
    </row>
    <row r="19279" spans="1:2" x14ac:dyDescent="0.2">
      <c r="A19279" t="s">
        <v>19388</v>
      </c>
      <c r="B19279">
        <v>198.28</v>
      </c>
    </row>
    <row r="19280" spans="1:2" x14ac:dyDescent="0.2">
      <c r="A19280" t="s">
        <v>55017</v>
      </c>
      <c r="B19280">
        <v>191.77</v>
      </c>
    </row>
    <row r="19281" spans="1:2" x14ac:dyDescent="0.2">
      <c r="A19281" t="s">
        <v>19389</v>
      </c>
      <c r="B19281">
        <v>162.58000000000001</v>
      </c>
    </row>
    <row r="19282" spans="1:2" x14ac:dyDescent="0.2">
      <c r="A19282" t="s">
        <v>55018</v>
      </c>
      <c r="B19282">
        <v>156.07</v>
      </c>
    </row>
    <row r="19283" spans="1:2" x14ac:dyDescent="0.2">
      <c r="A19283" t="s">
        <v>19414</v>
      </c>
      <c r="B19283">
        <v>152.83000000000001</v>
      </c>
    </row>
    <row r="19284" spans="1:2" x14ac:dyDescent="0.2">
      <c r="A19284" t="s">
        <v>55019</v>
      </c>
      <c r="B19284">
        <v>147.16</v>
      </c>
    </row>
    <row r="19285" spans="1:2" x14ac:dyDescent="0.2">
      <c r="A19285" t="s">
        <v>19415</v>
      </c>
      <c r="B19285">
        <v>154.35</v>
      </c>
    </row>
    <row r="19286" spans="1:2" x14ac:dyDescent="0.2">
      <c r="A19286" t="s">
        <v>55020</v>
      </c>
      <c r="B19286">
        <v>148.68</v>
      </c>
    </row>
    <row r="19287" spans="1:2" x14ac:dyDescent="0.2">
      <c r="A19287" t="s">
        <v>19416</v>
      </c>
      <c r="B19287">
        <v>138.12</v>
      </c>
    </row>
    <row r="19288" spans="1:2" x14ac:dyDescent="0.2">
      <c r="A19288" t="s">
        <v>55021</v>
      </c>
      <c r="B19288">
        <v>132.44999999999999</v>
      </c>
    </row>
    <row r="19289" spans="1:2" x14ac:dyDescent="0.2">
      <c r="A19289" t="s">
        <v>19417</v>
      </c>
      <c r="B19289">
        <v>156.13999999999999</v>
      </c>
    </row>
    <row r="19290" spans="1:2" x14ac:dyDescent="0.2">
      <c r="A19290" t="s">
        <v>55022</v>
      </c>
      <c r="B19290">
        <v>150.47</v>
      </c>
    </row>
    <row r="19291" spans="1:2" x14ac:dyDescent="0.2">
      <c r="A19291" t="s">
        <v>19418</v>
      </c>
      <c r="B19291">
        <v>162.07</v>
      </c>
    </row>
    <row r="19292" spans="1:2" x14ac:dyDescent="0.2">
      <c r="A19292" t="s">
        <v>55023</v>
      </c>
      <c r="B19292">
        <v>156.4</v>
      </c>
    </row>
    <row r="19293" spans="1:2" x14ac:dyDescent="0.2">
      <c r="A19293" t="s">
        <v>19419</v>
      </c>
      <c r="B19293">
        <v>184.17</v>
      </c>
    </row>
    <row r="19294" spans="1:2" x14ac:dyDescent="0.2">
      <c r="A19294" t="s">
        <v>55024</v>
      </c>
      <c r="B19294">
        <v>178.5</v>
      </c>
    </row>
    <row r="19295" spans="1:2" x14ac:dyDescent="0.2">
      <c r="A19295" t="s">
        <v>19420</v>
      </c>
      <c r="B19295">
        <v>144.6</v>
      </c>
    </row>
    <row r="19296" spans="1:2" x14ac:dyDescent="0.2">
      <c r="A19296" t="s">
        <v>55025</v>
      </c>
      <c r="B19296">
        <v>139.18</v>
      </c>
    </row>
    <row r="19297" spans="1:2" x14ac:dyDescent="0.2">
      <c r="A19297" t="s">
        <v>19421</v>
      </c>
      <c r="B19297">
        <v>174.39</v>
      </c>
    </row>
    <row r="19298" spans="1:2" x14ac:dyDescent="0.2">
      <c r="A19298" t="s">
        <v>55026</v>
      </c>
      <c r="B19298">
        <v>168.97</v>
      </c>
    </row>
    <row r="19299" spans="1:2" x14ac:dyDescent="0.2">
      <c r="A19299" t="s">
        <v>19422</v>
      </c>
      <c r="B19299">
        <v>142.33000000000001</v>
      </c>
    </row>
    <row r="19300" spans="1:2" x14ac:dyDescent="0.2">
      <c r="A19300" t="s">
        <v>55027</v>
      </c>
      <c r="B19300">
        <v>136.91</v>
      </c>
    </row>
    <row r="19301" spans="1:2" x14ac:dyDescent="0.2">
      <c r="A19301" t="s">
        <v>19423</v>
      </c>
      <c r="B19301">
        <v>145.66999999999999</v>
      </c>
    </row>
    <row r="19302" spans="1:2" x14ac:dyDescent="0.2">
      <c r="A19302" t="s">
        <v>55028</v>
      </c>
      <c r="B19302">
        <v>140.25</v>
      </c>
    </row>
    <row r="19303" spans="1:2" x14ac:dyDescent="0.2">
      <c r="A19303" t="s">
        <v>19424</v>
      </c>
      <c r="B19303">
        <v>168.23</v>
      </c>
    </row>
    <row r="19304" spans="1:2" x14ac:dyDescent="0.2">
      <c r="A19304" t="s">
        <v>55029</v>
      </c>
      <c r="B19304">
        <v>162.81</v>
      </c>
    </row>
    <row r="19305" spans="1:2" x14ac:dyDescent="0.2">
      <c r="A19305" t="s">
        <v>19425</v>
      </c>
      <c r="B19305">
        <v>198.19</v>
      </c>
    </row>
    <row r="19306" spans="1:2" x14ac:dyDescent="0.2">
      <c r="A19306" t="s">
        <v>55030</v>
      </c>
      <c r="B19306">
        <v>192.77</v>
      </c>
    </row>
    <row r="19307" spans="1:2" x14ac:dyDescent="0.2">
      <c r="A19307" t="s">
        <v>19426</v>
      </c>
      <c r="B19307">
        <v>97.85</v>
      </c>
    </row>
    <row r="19308" spans="1:2" x14ac:dyDescent="0.2">
      <c r="A19308" t="s">
        <v>55031</v>
      </c>
      <c r="B19308">
        <v>86.01</v>
      </c>
    </row>
    <row r="19309" spans="1:2" x14ac:dyDescent="0.2">
      <c r="A19309" t="s">
        <v>19427</v>
      </c>
      <c r="B19309">
        <v>54.53</v>
      </c>
    </row>
    <row r="19310" spans="1:2" x14ac:dyDescent="0.2">
      <c r="A19310" t="s">
        <v>55032</v>
      </c>
      <c r="B19310">
        <v>49.6</v>
      </c>
    </row>
    <row r="19311" spans="1:2" x14ac:dyDescent="0.2">
      <c r="A19311" t="s">
        <v>19428</v>
      </c>
      <c r="B19311">
        <v>136.72999999999999</v>
      </c>
    </row>
    <row r="19312" spans="1:2" x14ac:dyDescent="0.2">
      <c r="A19312" t="s">
        <v>55033</v>
      </c>
      <c r="B19312">
        <v>126.86</v>
      </c>
    </row>
    <row r="19313" spans="1:2" x14ac:dyDescent="0.2">
      <c r="A19313" t="s">
        <v>19429</v>
      </c>
      <c r="B19313">
        <v>223.77</v>
      </c>
    </row>
    <row r="19314" spans="1:2" x14ac:dyDescent="0.2">
      <c r="A19314" t="s">
        <v>55034</v>
      </c>
      <c r="B19314">
        <v>211.93</v>
      </c>
    </row>
    <row r="19315" spans="1:2" x14ac:dyDescent="0.2">
      <c r="A19315" t="s">
        <v>19430</v>
      </c>
      <c r="B19315">
        <v>84.18</v>
      </c>
    </row>
    <row r="19316" spans="1:2" x14ac:dyDescent="0.2">
      <c r="A19316" t="s">
        <v>55035</v>
      </c>
      <c r="B19316">
        <v>74.31</v>
      </c>
    </row>
    <row r="19317" spans="1:2" x14ac:dyDescent="0.2">
      <c r="A19317" t="s">
        <v>19431</v>
      </c>
      <c r="B19317">
        <v>42.99</v>
      </c>
    </row>
    <row r="19318" spans="1:2" x14ac:dyDescent="0.2">
      <c r="A19318" t="s">
        <v>55036</v>
      </c>
      <c r="B19318">
        <v>40.53</v>
      </c>
    </row>
    <row r="19319" spans="1:2" x14ac:dyDescent="0.2">
      <c r="A19319" t="s">
        <v>19432</v>
      </c>
      <c r="B19319">
        <v>44.93</v>
      </c>
    </row>
    <row r="19320" spans="1:2" x14ac:dyDescent="0.2">
      <c r="A19320" t="s">
        <v>55037</v>
      </c>
      <c r="B19320">
        <v>42.47</v>
      </c>
    </row>
    <row r="19321" spans="1:2" x14ac:dyDescent="0.2">
      <c r="A19321" t="s">
        <v>8852</v>
      </c>
      <c r="B19321">
        <v>39.49</v>
      </c>
    </row>
    <row r="19322" spans="1:2" x14ac:dyDescent="0.2">
      <c r="A19322" t="s">
        <v>55038</v>
      </c>
      <c r="B19322">
        <v>37.03</v>
      </c>
    </row>
    <row r="19323" spans="1:2" x14ac:dyDescent="0.2">
      <c r="A19323" t="s">
        <v>19433</v>
      </c>
      <c r="B19323">
        <v>43.99</v>
      </c>
    </row>
    <row r="19324" spans="1:2" x14ac:dyDescent="0.2">
      <c r="A19324" t="s">
        <v>55039</v>
      </c>
      <c r="B19324">
        <v>41.53</v>
      </c>
    </row>
    <row r="19325" spans="1:2" x14ac:dyDescent="0.2">
      <c r="A19325" t="s">
        <v>19434</v>
      </c>
      <c r="B19325">
        <v>27.04</v>
      </c>
    </row>
    <row r="19326" spans="1:2" x14ac:dyDescent="0.2">
      <c r="A19326" t="s">
        <v>55040</v>
      </c>
      <c r="B19326">
        <v>24.58</v>
      </c>
    </row>
    <row r="19327" spans="1:2" x14ac:dyDescent="0.2">
      <c r="A19327" t="s">
        <v>55041</v>
      </c>
      <c r="B19327">
        <v>75.39</v>
      </c>
    </row>
    <row r="19328" spans="1:2" x14ac:dyDescent="0.2">
      <c r="A19328" t="s">
        <v>55042</v>
      </c>
      <c r="B19328">
        <v>69.72</v>
      </c>
    </row>
    <row r="19329" spans="1:2" x14ac:dyDescent="0.2">
      <c r="A19329" t="s">
        <v>55043</v>
      </c>
      <c r="B19329">
        <v>83.45</v>
      </c>
    </row>
    <row r="19330" spans="1:2" x14ac:dyDescent="0.2">
      <c r="A19330" t="s">
        <v>55044</v>
      </c>
      <c r="B19330">
        <v>77.78</v>
      </c>
    </row>
    <row r="19331" spans="1:2" x14ac:dyDescent="0.2">
      <c r="A19331" t="s">
        <v>55045</v>
      </c>
      <c r="B19331">
        <v>102.95</v>
      </c>
    </row>
    <row r="19332" spans="1:2" x14ac:dyDescent="0.2">
      <c r="A19332" t="s">
        <v>55046</v>
      </c>
      <c r="B19332">
        <v>96.98</v>
      </c>
    </row>
    <row r="19333" spans="1:2" x14ac:dyDescent="0.2">
      <c r="A19333" t="s">
        <v>55047</v>
      </c>
      <c r="B19333">
        <v>115.61</v>
      </c>
    </row>
    <row r="19334" spans="1:2" x14ac:dyDescent="0.2">
      <c r="A19334" t="s">
        <v>55048</v>
      </c>
      <c r="B19334">
        <v>109.64</v>
      </c>
    </row>
    <row r="19335" spans="1:2" x14ac:dyDescent="0.2">
      <c r="A19335" t="s">
        <v>55049</v>
      </c>
      <c r="B19335">
        <v>130.28</v>
      </c>
    </row>
    <row r="19336" spans="1:2" x14ac:dyDescent="0.2">
      <c r="A19336" t="s">
        <v>55050</v>
      </c>
      <c r="B19336">
        <v>124.07</v>
      </c>
    </row>
    <row r="19337" spans="1:2" x14ac:dyDescent="0.2">
      <c r="A19337" t="s">
        <v>55051</v>
      </c>
      <c r="B19337">
        <v>152.13</v>
      </c>
    </row>
    <row r="19338" spans="1:2" x14ac:dyDescent="0.2">
      <c r="A19338" t="s">
        <v>55052</v>
      </c>
      <c r="B19338">
        <v>145.91999999999999</v>
      </c>
    </row>
    <row r="19339" spans="1:2" x14ac:dyDescent="0.2">
      <c r="A19339" t="s">
        <v>55053</v>
      </c>
      <c r="B19339">
        <v>158.38</v>
      </c>
    </row>
    <row r="19340" spans="1:2" x14ac:dyDescent="0.2">
      <c r="A19340" t="s">
        <v>55054</v>
      </c>
      <c r="B19340">
        <v>151.87</v>
      </c>
    </row>
    <row r="19341" spans="1:2" x14ac:dyDescent="0.2">
      <c r="A19341" t="s">
        <v>55055</v>
      </c>
      <c r="B19341">
        <v>184.62</v>
      </c>
    </row>
    <row r="19342" spans="1:2" x14ac:dyDescent="0.2">
      <c r="A19342" t="s">
        <v>55056</v>
      </c>
      <c r="B19342">
        <v>178.11</v>
      </c>
    </row>
    <row r="19343" spans="1:2" x14ac:dyDescent="0.2">
      <c r="A19343" t="s">
        <v>55057</v>
      </c>
      <c r="B19343">
        <v>152.43</v>
      </c>
    </row>
    <row r="19344" spans="1:2" x14ac:dyDescent="0.2">
      <c r="A19344" t="s">
        <v>55058</v>
      </c>
      <c r="B19344">
        <v>146.76</v>
      </c>
    </row>
    <row r="19345" spans="1:2" x14ac:dyDescent="0.2">
      <c r="A19345" t="s">
        <v>55059</v>
      </c>
      <c r="B19345">
        <v>137.72</v>
      </c>
    </row>
    <row r="19346" spans="1:2" x14ac:dyDescent="0.2">
      <c r="A19346" t="s">
        <v>55060</v>
      </c>
      <c r="B19346">
        <v>132.05000000000001</v>
      </c>
    </row>
    <row r="19347" spans="1:2" x14ac:dyDescent="0.2">
      <c r="A19347" t="s">
        <v>55061</v>
      </c>
      <c r="B19347">
        <v>155.74</v>
      </c>
    </row>
    <row r="19348" spans="1:2" x14ac:dyDescent="0.2">
      <c r="A19348" t="s">
        <v>55062</v>
      </c>
      <c r="B19348">
        <v>150.07</v>
      </c>
    </row>
    <row r="19349" spans="1:2" x14ac:dyDescent="0.2">
      <c r="A19349" t="s">
        <v>55063</v>
      </c>
      <c r="B19349">
        <v>161.06</v>
      </c>
    </row>
    <row r="19350" spans="1:2" x14ac:dyDescent="0.2">
      <c r="A19350" t="s">
        <v>55064</v>
      </c>
      <c r="B19350">
        <v>155.38999999999999</v>
      </c>
    </row>
    <row r="19351" spans="1:2" x14ac:dyDescent="0.2">
      <c r="A19351" t="s">
        <v>55065</v>
      </c>
      <c r="B19351">
        <v>168.78</v>
      </c>
    </row>
    <row r="19352" spans="1:2" x14ac:dyDescent="0.2">
      <c r="A19352" t="s">
        <v>55066</v>
      </c>
      <c r="B19352">
        <v>163.11000000000001</v>
      </c>
    </row>
    <row r="19353" spans="1:2" x14ac:dyDescent="0.2">
      <c r="A19353" t="s">
        <v>55067</v>
      </c>
      <c r="B19353">
        <v>190.88</v>
      </c>
    </row>
    <row r="19354" spans="1:2" x14ac:dyDescent="0.2">
      <c r="A19354" t="s">
        <v>55068</v>
      </c>
      <c r="B19354">
        <v>185.21</v>
      </c>
    </row>
    <row r="19355" spans="1:2" x14ac:dyDescent="0.2">
      <c r="A19355" t="s">
        <v>55069</v>
      </c>
      <c r="B19355">
        <v>144.19999999999999</v>
      </c>
    </row>
    <row r="19356" spans="1:2" x14ac:dyDescent="0.2">
      <c r="A19356" t="s">
        <v>55070</v>
      </c>
      <c r="B19356">
        <v>138.78</v>
      </c>
    </row>
    <row r="19357" spans="1:2" x14ac:dyDescent="0.2">
      <c r="A19357" t="s">
        <v>55071</v>
      </c>
      <c r="B19357">
        <v>141.93</v>
      </c>
    </row>
    <row r="19358" spans="1:2" x14ac:dyDescent="0.2">
      <c r="A19358" t="s">
        <v>55072</v>
      </c>
      <c r="B19358">
        <v>136.51</v>
      </c>
    </row>
    <row r="19359" spans="1:2" x14ac:dyDescent="0.2">
      <c r="A19359" t="s">
        <v>55073</v>
      </c>
      <c r="B19359">
        <v>145.27000000000001</v>
      </c>
    </row>
    <row r="19360" spans="1:2" x14ac:dyDescent="0.2">
      <c r="A19360" t="s">
        <v>55074</v>
      </c>
      <c r="B19360">
        <v>139.85</v>
      </c>
    </row>
    <row r="19361" spans="1:2" x14ac:dyDescent="0.2">
      <c r="A19361" t="s">
        <v>55075</v>
      </c>
      <c r="B19361">
        <v>181.1</v>
      </c>
    </row>
    <row r="19362" spans="1:2" x14ac:dyDescent="0.2">
      <c r="A19362" t="s">
        <v>55076</v>
      </c>
      <c r="B19362">
        <v>175.68</v>
      </c>
    </row>
    <row r="19363" spans="1:2" x14ac:dyDescent="0.2">
      <c r="A19363" t="s">
        <v>55077</v>
      </c>
      <c r="B19363">
        <v>174.94</v>
      </c>
    </row>
    <row r="19364" spans="1:2" x14ac:dyDescent="0.2">
      <c r="A19364" t="s">
        <v>55078</v>
      </c>
      <c r="B19364">
        <v>169.52</v>
      </c>
    </row>
    <row r="19365" spans="1:2" x14ac:dyDescent="0.2">
      <c r="A19365" t="s">
        <v>55079</v>
      </c>
      <c r="B19365">
        <v>204.9</v>
      </c>
    </row>
    <row r="19366" spans="1:2" x14ac:dyDescent="0.2">
      <c r="A19366" t="s">
        <v>55080</v>
      </c>
      <c r="B19366">
        <v>199.48</v>
      </c>
    </row>
    <row r="19367" spans="1:2" x14ac:dyDescent="0.2">
      <c r="A19367" t="s">
        <v>19436</v>
      </c>
      <c r="B19367">
        <v>4305.4799999999996</v>
      </c>
    </row>
    <row r="19368" spans="1:2" x14ac:dyDescent="0.2">
      <c r="A19368" t="s">
        <v>55081</v>
      </c>
      <c r="B19368">
        <v>4300.55</v>
      </c>
    </row>
    <row r="19369" spans="1:2" x14ac:dyDescent="0.2">
      <c r="A19369" t="s">
        <v>19437</v>
      </c>
      <c r="B19369">
        <v>5086.4399999999996</v>
      </c>
    </row>
    <row r="19370" spans="1:2" x14ac:dyDescent="0.2">
      <c r="A19370" t="s">
        <v>55082</v>
      </c>
      <c r="B19370">
        <v>5079.04</v>
      </c>
    </row>
    <row r="19371" spans="1:2" x14ac:dyDescent="0.2">
      <c r="A19371" t="s">
        <v>19438</v>
      </c>
      <c r="B19371">
        <v>6234.18</v>
      </c>
    </row>
    <row r="19372" spans="1:2" x14ac:dyDescent="0.2">
      <c r="A19372" t="s">
        <v>55083</v>
      </c>
      <c r="B19372">
        <v>6224.31</v>
      </c>
    </row>
    <row r="19373" spans="1:2" x14ac:dyDescent="0.2">
      <c r="A19373" t="s">
        <v>19439</v>
      </c>
      <c r="B19373">
        <v>7032.62</v>
      </c>
    </row>
    <row r="19374" spans="1:2" x14ac:dyDescent="0.2">
      <c r="A19374" t="s">
        <v>55084</v>
      </c>
      <c r="B19374">
        <v>7020.28</v>
      </c>
    </row>
    <row r="19375" spans="1:2" x14ac:dyDescent="0.2">
      <c r="A19375" t="s">
        <v>19440</v>
      </c>
      <c r="B19375">
        <v>8838.19</v>
      </c>
    </row>
    <row r="19376" spans="1:2" x14ac:dyDescent="0.2">
      <c r="A19376" t="s">
        <v>55085</v>
      </c>
      <c r="B19376">
        <v>8823.39</v>
      </c>
    </row>
    <row r="19377" spans="1:2" x14ac:dyDescent="0.2">
      <c r="A19377" t="s">
        <v>19441</v>
      </c>
      <c r="B19377">
        <v>13881.49</v>
      </c>
    </row>
    <row r="19378" spans="1:2" x14ac:dyDescent="0.2">
      <c r="A19378" t="s">
        <v>55086</v>
      </c>
      <c r="B19378">
        <v>13864.22</v>
      </c>
    </row>
    <row r="19379" spans="1:2" x14ac:dyDescent="0.2">
      <c r="A19379" t="s">
        <v>19442</v>
      </c>
      <c r="B19379">
        <v>15603.96</v>
      </c>
    </row>
    <row r="19380" spans="1:2" x14ac:dyDescent="0.2">
      <c r="A19380" t="s">
        <v>55087</v>
      </c>
      <c r="B19380">
        <v>15584.22</v>
      </c>
    </row>
    <row r="19381" spans="1:2" x14ac:dyDescent="0.2">
      <c r="A19381" t="s">
        <v>19443</v>
      </c>
      <c r="B19381">
        <v>20956.48</v>
      </c>
    </row>
    <row r="19382" spans="1:2" x14ac:dyDescent="0.2">
      <c r="A19382" t="s">
        <v>55088</v>
      </c>
      <c r="B19382">
        <v>20934.28</v>
      </c>
    </row>
    <row r="19383" spans="1:2" x14ac:dyDescent="0.2">
      <c r="A19383" t="s">
        <v>19444</v>
      </c>
      <c r="B19383">
        <v>31038.98</v>
      </c>
    </row>
    <row r="19384" spans="1:2" x14ac:dyDescent="0.2">
      <c r="A19384" t="s">
        <v>55089</v>
      </c>
      <c r="B19384">
        <v>31014.31</v>
      </c>
    </row>
    <row r="19385" spans="1:2" x14ac:dyDescent="0.2">
      <c r="A19385" t="s">
        <v>19445</v>
      </c>
      <c r="B19385">
        <v>43075.48</v>
      </c>
    </row>
    <row r="19386" spans="1:2" x14ac:dyDescent="0.2">
      <c r="A19386" t="s">
        <v>55090</v>
      </c>
      <c r="B19386">
        <v>43048.35</v>
      </c>
    </row>
    <row r="19387" spans="1:2" x14ac:dyDescent="0.2">
      <c r="A19387" t="s">
        <v>19446</v>
      </c>
      <c r="B19387">
        <v>27940.99</v>
      </c>
    </row>
    <row r="19388" spans="1:2" x14ac:dyDescent="0.2">
      <c r="A19388" t="s">
        <v>55091</v>
      </c>
      <c r="B19388">
        <v>27931.119999999999</v>
      </c>
    </row>
    <row r="19389" spans="1:2" x14ac:dyDescent="0.2">
      <c r="A19389" t="s">
        <v>19447</v>
      </c>
      <c r="B19389">
        <v>33429.99</v>
      </c>
    </row>
    <row r="19390" spans="1:2" x14ac:dyDescent="0.2">
      <c r="A19390" t="s">
        <v>55092</v>
      </c>
      <c r="B19390">
        <v>33417.65</v>
      </c>
    </row>
    <row r="19391" spans="1:2" x14ac:dyDescent="0.2">
      <c r="A19391" t="s">
        <v>19448</v>
      </c>
      <c r="B19391">
        <v>34655.99</v>
      </c>
    </row>
    <row r="19392" spans="1:2" x14ac:dyDescent="0.2">
      <c r="A19392" t="s">
        <v>55093</v>
      </c>
      <c r="B19392">
        <v>34641.19</v>
      </c>
    </row>
    <row r="19393" spans="1:2" x14ac:dyDescent="0.2">
      <c r="A19393" t="s">
        <v>19449</v>
      </c>
      <c r="B19393">
        <v>47616.99</v>
      </c>
    </row>
    <row r="19394" spans="1:2" x14ac:dyDescent="0.2">
      <c r="A19394" t="s">
        <v>55094</v>
      </c>
      <c r="B19394">
        <v>47597.25</v>
      </c>
    </row>
    <row r="19395" spans="1:2" x14ac:dyDescent="0.2">
      <c r="A19395" t="s">
        <v>19450</v>
      </c>
      <c r="B19395">
        <v>55291.48</v>
      </c>
    </row>
    <row r="19396" spans="1:2" x14ac:dyDescent="0.2">
      <c r="A19396" t="s">
        <v>55095</v>
      </c>
      <c r="B19396">
        <v>55269.279999999999</v>
      </c>
    </row>
    <row r="19397" spans="1:2" x14ac:dyDescent="0.2">
      <c r="A19397" t="s">
        <v>19451</v>
      </c>
      <c r="B19397">
        <v>63132.480000000003</v>
      </c>
    </row>
    <row r="19398" spans="1:2" x14ac:dyDescent="0.2">
      <c r="A19398" t="s">
        <v>55096</v>
      </c>
      <c r="B19398">
        <v>63107.81</v>
      </c>
    </row>
    <row r="19399" spans="1:2" x14ac:dyDescent="0.2">
      <c r="A19399" t="s">
        <v>19452</v>
      </c>
      <c r="B19399">
        <v>92561.48</v>
      </c>
    </row>
    <row r="19400" spans="1:2" x14ac:dyDescent="0.2">
      <c r="A19400" t="s">
        <v>55097</v>
      </c>
      <c r="B19400">
        <v>92534.35</v>
      </c>
    </row>
    <row r="19401" spans="1:2" x14ac:dyDescent="0.2">
      <c r="A19401" t="s">
        <v>19453</v>
      </c>
      <c r="B19401">
        <v>9216.99</v>
      </c>
    </row>
    <row r="19402" spans="1:2" x14ac:dyDescent="0.2">
      <c r="A19402" t="s">
        <v>55098</v>
      </c>
      <c r="B19402">
        <v>9212.06</v>
      </c>
    </row>
    <row r="19403" spans="1:2" x14ac:dyDescent="0.2">
      <c r="A19403" t="s">
        <v>19454</v>
      </c>
      <c r="B19403">
        <v>13055.49</v>
      </c>
    </row>
    <row r="19404" spans="1:2" x14ac:dyDescent="0.2">
      <c r="A19404" t="s">
        <v>55099</v>
      </c>
      <c r="B19404">
        <v>13048.09</v>
      </c>
    </row>
    <row r="19405" spans="1:2" x14ac:dyDescent="0.2">
      <c r="A19405" t="s">
        <v>19455</v>
      </c>
      <c r="B19405">
        <v>15573.99</v>
      </c>
    </row>
    <row r="19406" spans="1:2" x14ac:dyDescent="0.2">
      <c r="A19406" t="s">
        <v>55100</v>
      </c>
      <c r="B19406">
        <v>15564.12</v>
      </c>
    </row>
    <row r="19407" spans="1:2" x14ac:dyDescent="0.2">
      <c r="A19407" t="s">
        <v>19456</v>
      </c>
      <c r="B19407">
        <v>18592.490000000002</v>
      </c>
    </row>
    <row r="19408" spans="1:2" x14ac:dyDescent="0.2">
      <c r="A19408" t="s">
        <v>55101</v>
      </c>
      <c r="B19408">
        <v>18580.150000000001</v>
      </c>
    </row>
    <row r="19409" spans="1:2" x14ac:dyDescent="0.2">
      <c r="A19409" t="s">
        <v>19457</v>
      </c>
      <c r="B19409">
        <v>20610.990000000002</v>
      </c>
    </row>
    <row r="19410" spans="1:2" x14ac:dyDescent="0.2">
      <c r="A19410" t="s">
        <v>55102</v>
      </c>
      <c r="B19410">
        <v>20596.189999999999</v>
      </c>
    </row>
    <row r="19411" spans="1:2" x14ac:dyDescent="0.2">
      <c r="A19411" t="s">
        <v>19458</v>
      </c>
      <c r="B19411">
        <v>26129.49</v>
      </c>
    </row>
    <row r="19412" spans="1:2" x14ac:dyDescent="0.2">
      <c r="A19412" t="s">
        <v>55103</v>
      </c>
      <c r="B19412">
        <v>26112.22</v>
      </c>
    </row>
    <row r="19413" spans="1:2" x14ac:dyDescent="0.2">
      <c r="A19413" t="s">
        <v>19459</v>
      </c>
      <c r="B19413">
        <v>29147.99</v>
      </c>
    </row>
    <row r="19414" spans="1:2" x14ac:dyDescent="0.2">
      <c r="A19414" t="s">
        <v>55104</v>
      </c>
      <c r="B19414">
        <v>29128.25</v>
      </c>
    </row>
    <row r="19415" spans="1:2" x14ac:dyDescent="0.2">
      <c r="A19415" t="s">
        <v>19460</v>
      </c>
      <c r="B19415">
        <v>33414.480000000003</v>
      </c>
    </row>
    <row r="19416" spans="1:2" x14ac:dyDescent="0.2">
      <c r="A19416" t="s">
        <v>55105</v>
      </c>
      <c r="B19416">
        <v>33392.28</v>
      </c>
    </row>
    <row r="19417" spans="1:2" x14ac:dyDescent="0.2">
      <c r="A19417" t="s">
        <v>19461</v>
      </c>
      <c r="B19417">
        <v>44011.98</v>
      </c>
    </row>
    <row r="19418" spans="1:2" x14ac:dyDescent="0.2">
      <c r="A19418" t="s">
        <v>55106</v>
      </c>
      <c r="B19418">
        <v>43987.31</v>
      </c>
    </row>
    <row r="19419" spans="1:2" x14ac:dyDescent="0.2">
      <c r="A19419" t="s">
        <v>19462</v>
      </c>
      <c r="B19419">
        <v>48884.98</v>
      </c>
    </row>
    <row r="19420" spans="1:2" x14ac:dyDescent="0.2">
      <c r="A19420" t="s">
        <v>55107</v>
      </c>
      <c r="B19420">
        <v>48857.85</v>
      </c>
    </row>
    <row r="19421" spans="1:2" x14ac:dyDescent="0.2">
      <c r="A19421" t="s">
        <v>19463</v>
      </c>
      <c r="B19421">
        <v>51470</v>
      </c>
    </row>
    <row r="19422" spans="1:2" x14ac:dyDescent="0.2">
      <c r="A19422" t="s">
        <v>55108</v>
      </c>
      <c r="B19422">
        <v>51470</v>
      </c>
    </row>
    <row r="19423" spans="1:2" x14ac:dyDescent="0.2">
      <c r="A19423" t="s">
        <v>19464</v>
      </c>
      <c r="B19423">
        <v>46800</v>
      </c>
    </row>
    <row r="19424" spans="1:2" x14ac:dyDescent="0.2">
      <c r="A19424" t="s">
        <v>55109</v>
      </c>
      <c r="B19424">
        <v>46800</v>
      </c>
    </row>
    <row r="19425" spans="1:2" x14ac:dyDescent="0.2">
      <c r="A19425" t="s">
        <v>19465</v>
      </c>
      <c r="B19425">
        <v>51470</v>
      </c>
    </row>
    <row r="19426" spans="1:2" x14ac:dyDescent="0.2">
      <c r="A19426" t="s">
        <v>55110</v>
      </c>
      <c r="B19426">
        <v>51470</v>
      </c>
    </row>
    <row r="19427" spans="1:2" x14ac:dyDescent="0.2">
      <c r="A19427" t="s">
        <v>19466</v>
      </c>
      <c r="B19427">
        <v>46800</v>
      </c>
    </row>
    <row r="19428" spans="1:2" x14ac:dyDescent="0.2">
      <c r="A19428" t="s">
        <v>55111</v>
      </c>
      <c r="B19428">
        <v>46800</v>
      </c>
    </row>
    <row r="19429" spans="1:2" x14ac:dyDescent="0.2">
      <c r="A19429" t="s">
        <v>19467</v>
      </c>
      <c r="B19429">
        <v>54670</v>
      </c>
    </row>
    <row r="19430" spans="1:2" x14ac:dyDescent="0.2">
      <c r="A19430" t="s">
        <v>55112</v>
      </c>
      <c r="B19430">
        <v>54670</v>
      </c>
    </row>
    <row r="19431" spans="1:2" x14ac:dyDescent="0.2">
      <c r="A19431" t="s">
        <v>19468</v>
      </c>
      <c r="B19431">
        <v>52000</v>
      </c>
    </row>
    <row r="19432" spans="1:2" x14ac:dyDescent="0.2">
      <c r="A19432" t="s">
        <v>55113</v>
      </c>
      <c r="B19432">
        <v>52000</v>
      </c>
    </row>
    <row r="19433" spans="1:2" x14ac:dyDescent="0.2">
      <c r="A19433" t="s">
        <v>19469</v>
      </c>
      <c r="B19433">
        <v>54670</v>
      </c>
    </row>
    <row r="19434" spans="1:2" x14ac:dyDescent="0.2">
      <c r="A19434" t="s">
        <v>55114</v>
      </c>
      <c r="B19434">
        <v>54670</v>
      </c>
    </row>
    <row r="19435" spans="1:2" x14ac:dyDescent="0.2">
      <c r="A19435" t="s">
        <v>19470</v>
      </c>
      <c r="B19435">
        <v>52000</v>
      </c>
    </row>
    <row r="19436" spans="1:2" x14ac:dyDescent="0.2">
      <c r="A19436" t="s">
        <v>55115</v>
      </c>
      <c r="B19436">
        <v>52000</v>
      </c>
    </row>
    <row r="19437" spans="1:2" x14ac:dyDescent="0.2">
      <c r="A19437" t="s">
        <v>19471</v>
      </c>
      <c r="B19437">
        <v>62370</v>
      </c>
    </row>
    <row r="19438" spans="1:2" x14ac:dyDescent="0.2">
      <c r="A19438" t="s">
        <v>55116</v>
      </c>
      <c r="B19438">
        <v>62370</v>
      </c>
    </row>
    <row r="19439" spans="1:2" x14ac:dyDescent="0.2">
      <c r="A19439" t="s">
        <v>19472</v>
      </c>
      <c r="B19439">
        <v>57400</v>
      </c>
    </row>
    <row r="19440" spans="1:2" x14ac:dyDescent="0.2">
      <c r="A19440" t="s">
        <v>55117</v>
      </c>
      <c r="B19440">
        <v>57400</v>
      </c>
    </row>
    <row r="19441" spans="1:2" x14ac:dyDescent="0.2">
      <c r="A19441" t="s">
        <v>19473</v>
      </c>
      <c r="B19441">
        <v>62370</v>
      </c>
    </row>
    <row r="19442" spans="1:2" x14ac:dyDescent="0.2">
      <c r="A19442" t="s">
        <v>55118</v>
      </c>
      <c r="B19442">
        <v>62370</v>
      </c>
    </row>
    <row r="19443" spans="1:2" x14ac:dyDescent="0.2">
      <c r="A19443" t="s">
        <v>19474</v>
      </c>
      <c r="B19443">
        <v>57400</v>
      </c>
    </row>
    <row r="19444" spans="1:2" x14ac:dyDescent="0.2">
      <c r="A19444" t="s">
        <v>55119</v>
      </c>
      <c r="B19444">
        <v>57400</v>
      </c>
    </row>
    <row r="19445" spans="1:2" x14ac:dyDescent="0.2">
      <c r="A19445" t="s">
        <v>19475</v>
      </c>
      <c r="B19445">
        <v>92700</v>
      </c>
    </row>
    <row r="19446" spans="1:2" x14ac:dyDescent="0.2">
      <c r="A19446" t="s">
        <v>55120</v>
      </c>
      <c r="B19446">
        <v>92700</v>
      </c>
    </row>
    <row r="19447" spans="1:2" x14ac:dyDescent="0.2">
      <c r="A19447" t="s">
        <v>19476</v>
      </c>
      <c r="B19447">
        <v>75190</v>
      </c>
    </row>
    <row r="19448" spans="1:2" x14ac:dyDescent="0.2">
      <c r="A19448" t="s">
        <v>55121</v>
      </c>
      <c r="B19448">
        <v>75190</v>
      </c>
    </row>
    <row r="19449" spans="1:2" x14ac:dyDescent="0.2">
      <c r="A19449" t="s">
        <v>19477</v>
      </c>
      <c r="B19449">
        <v>80340</v>
      </c>
    </row>
    <row r="19450" spans="1:2" x14ac:dyDescent="0.2">
      <c r="A19450" t="s">
        <v>55122</v>
      </c>
      <c r="B19450">
        <v>80340</v>
      </c>
    </row>
    <row r="19451" spans="1:2" x14ac:dyDescent="0.2">
      <c r="A19451" t="s">
        <v>19478</v>
      </c>
      <c r="B19451">
        <v>75190</v>
      </c>
    </row>
    <row r="19452" spans="1:2" x14ac:dyDescent="0.2">
      <c r="A19452" t="s">
        <v>55123</v>
      </c>
      <c r="B19452">
        <v>75190</v>
      </c>
    </row>
    <row r="19453" spans="1:2" x14ac:dyDescent="0.2">
      <c r="A19453" t="s">
        <v>19479</v>
      </c>
      <c r="B19453">
        <v>117500</v>
      </c>
    </row>
    <row r="19454" spans="1:2" x14ac:dyDescent="0.2">
      <c r="A19454" t="s">
        <v>55124</v>
      </c>
      <c r="B19454">
        <v>117500</v>
      </c>
    </row>
    <row r="19455" spans="1:2" x14ac:dyDescent="0.2">
      <c r="A19455" t="s">
        <v>19480</v>
      </c>
      <c r="B19455">
        <v>104000</v>
      </c>
    </row>
    <row r="19456" spans="1:2" x14ac:dyDescent="0.2">
      <c r="A19456" t="s">
        <v>55125</v>
      </c>
      <c r="B19456">
        <v>104000</v>
      </c>
    </row>
    <row r="19457" spans="1:2" x14ac:dyDescent="0.2">
      <c r="A19457" t="s">
        <v>19481</v>
      </c>
      <c r="B19457">
        <v>117500</v>
      </c>
    </row>
    <row r="19458" spans="1:2" x14ac:dyDescent="0.2">
      <c r="A19458" t="s">
        <v>55126</v>
      </c>
      <c r="B19458">
        <v>117500</v>
      </c>
    </row>
    <row r="19459" spans="1:2" x14ac:dyDescent="0.2">
      <c r="A19459" t="s">
        <v>19482</v>
      </c>
      <c r="B19459">
        <v>104000</v>
      </c>
    </row>
    <row r="19460" spans="1:2" x14ac:dyDescent="0.2">
      <c r="A19460" t="s">
        <v>55127</v>
      </c>
      <c r="B19460">
        <v>104000</v>
      </c>
    </row>
    <row r="19461" spans="1:2" x14ac:dyDescent="0.2">
      <c r="A19461" t="s">
        <v>19483</v>
      </c>
      <c r="B19461">
        <v>161840</v>
      </c>
    </row>
    <row r="19462" spans="1:2" x14ac:dyDescent="0.2">
      <c r="A19462" t="s">
        <v>55128</v>
      </c>
      <c r="B19462">
        <v>161840</v>
      </c>
    </row>
    <row r="19463" spans="1:2" x14ac:dyDescent="0.2">
      <c r="A19463" t="s">
        <v>19484</v>
      </c>
      <c r="B19463">
        <v>144600</v>
      </c>
    </row>
    <row r="19464" spans="1:2" x14ac:dyDescent="0.2">
      <c r="A19464" t="s">
        <v>55129</v>
      </c>
      <c r="B19464">
        <v>144600</v>
      </c>
    </row>
    <row r="19465" spans="1:2" x14ac:dyDescent="0.2">
      <c r="A19465" t="s">
        <v>19485</v>
      </c>
      <c r="B19465">
        <v>161840</v>
      </c>
    </row>
    <row r="19466" spans="1:2" x14ac:dyDescent="0.2">
      <c r="A19466" t="s">
        <v>55130</v>
      </c>
      <c r="B19466">
        <v>161840</v>
      </c>
    </row>
    <row r="19467" spans="1:2" x14ac:dyDescent="0.2">
      <c r="A19467" t="s">
        <v>19486</v>
      </c>
      <c r="B19467">
        <v>144600</v>
      </c>
    </row>
    <row r="19468" spans="1:2" x14ac:dyDescent="0.2">
      <c r="A19468" t="s">
        <v>55131</v>
      </c>
      <c r="B19468">
        <v>144600</v>
      </c>
    </row>
    <row r="19469" spans="1:2" x14ac:dyDescent="0.2">
      <c r="A19469" t="s">
        <v>19487</v>
      </c>
      <c r="B19469">
        <v>190000</v>
      </c>
    </row>
    <row r="19470" spans="1:2" x14ac:dyDescent="0.2">
      <c r="A19470" t="s">
        <v>55132</v>
      </c>
      <c r="B19470">
        <v>190000</v>
      </c>
    </row>
    <row r="19471" spans="1:2" x14ac:dyDescent="0.2">
      <c r="A19471" t="s">
        <v>19488</v>
      </c>
      <c r="B19471">
        <v>175000</v>
      </c>
    </row>
    <row r="19472" spans="1:2" x14ac:dyDescent="0.2">
      <c r="A19472" t="s">
        <v>55133</v>
      </c>
      <c r="B19472">
        <v>175000</v>
      </c>
    </row>
    <row r="19473" spans="1:2" x14ac:dyDescent="0.2">
      <c r="A19473" t="s">
        <v>19489</v>
      </c>
      <c r="B19473">
        <v>197430</v>
      </c>
    </row>
    <row r="19474" spans="1:2" x14ac:dyDescent="0.2">
      <c r="A19474" t="s">
        <v>55134</v>
      </c>
      <c r="B19474">
        <v>197430</v>
      </c>
    </row>
    <row r="19475" spans="1:2" x14ac:dyDescent="0.2">
      <c r="A19475" t="s">
        <v>19490</v>
      </c>
      <c r="B19475">
        <v>175000</v>
      </c>
    </row>
    <row r="19476" spans="1:2" x14ac:dyDescent="0.2">
      <c r="A19476" t="s">
        <v>55135</v>
      </c>
      <c r="B19476">
        <v>175000</v>
      </c>
    </row>
    <row r="19477" spans="1:2" x14ac:dyDescent="0.2">
      <c r="A19477" t="s">
        <v>19491</v>
      </c>
      <c r="B19477">
        <v>267720</v>
      </c>
    </row>
    <row r="19478" spans="1:2" x14ac:dyDescent="0.2">
      <c r="A19478" t="s">
        <v>55136</v>
      </c>
      <c r="B19478">
        <v>267720</v>
      </c>
    </row>
    <row r="19479" spans="1:2" x14ac:dyDescent="0.2">
      <c r="A19479" t="s">
        <v>19492</v>
      </c>
      <c r="B19479">
        <v>229200</v>
      </c>
    </row>
    <row r="19480" spans="1:2" x14ac:dyDescent="0.2">
      <c r="A19480" t="s">
        <v>55137</v>
      </c>
      <c r="B19480">
        <v>229200</v>
      </c>
    </row>
    <row r="19481" spans="1:2" x14ac:dyDescent="0.2">
      <c r="A19481" t="s">
        <v>19493</v>
      </c>
      <c r="B19481">
        <v>267720</v>
      </c>
    </row>
    <row r="19482" spans="1:2" x14ac:dyDescent="0.2">
      <c r="A19482" t="s">
        <v>55138</v>
      </c>
      <c r="B19482">
        <v>267720</v>
      </c>
    </row>
    <row r="19483" spans="1:2" x14ac:dyDescent="0.2">
      <c r="A19483" t="s">
        <v>19494</v>
      </c>
      <c r="B19483">
        <v>229200</v>
      </c>
    </row>
    <row r="19484" spans="1:2" x14ac:dyDescent="0.2">
      <c r="A19484" t="s">
        <v>55139</v>
      </c>
      <c r="B19484">
        <v>229200</v>
      </c>
    </row>
    <row r="19485" spans="1:2" x14ac:dyDescent="0.2">
      <c r="A19485" t="s">
        <v>19495</v>
      </c>
      <c r="B19485">
        <v>315120</v>
      </c>
    </row>
    <row r="19486" spans="1:2" x14ac:dyDescent="0.2">
      <c r="A19486" t="s">
        <v>55140</v>
      </c>
      <c r="B19486">
        <v>315120</v>
      </c>
    </row>
    <row r="19487" spans="1:2" x14ac:dyDescent="0.2">
      <c r="A19487" t="s">
        <v>19496</v>
      </c>
      <c r="B19487">
        <v>276600</v>
      </c>
    </row>
    <row r="19488" spans="1:2" x14ac:dyDescent="0.2">
      <c r="A19488" t="s">
        <v>55141</v>
      </c>
      <c r="B19488">
        <v>276600</v>
      </c>
    </row>
    <row r="19489" spans="1:2" x14ac:dyDescent="0.2">
      <c r="A19489" t="s">
        <v>19497</v>
      </c>
      <c r="B19489">
        <v>315120</v>
      </c>
    </row>
    <row r="19490" spans="1:2" x14ac:dyDescent="0.2">
      <c r="A19490" t="s">
        <v>55142</v>
      </c>
      <c r="B19490">
        <v>315120</v>
      </c>
    </row>
    <row r="19491" spans="1:2" x14ac:dyDescent="0.2">
      <c r="A19491" t="s">
        <v>19498</v>
      </c>
      <c r="B19491">
        <v>276600</v>
      </c>
    </row>
    <row r="19492" spans="1:2" x14ac:dyDescent="0.2">
      <c r="A19492" t="s">
        <v>55143</v>
      </c>
      <c r="B19492">
        <v>276600</v>
      </c>
    </row>
    <row r="19493" spans="1:2" x14ac:dyDescent="0.2">
      <c r="A19493" t="s">
        <v>19499</v>
      </c>
      <c r="B19493">
        <v>396918.33</v>
      </c>
    </row>
    <row r="19494" spans="1:2" x14ac:dyDescent="0.2">
      <c r="A19494" t="s">
        <v>55144</v>
      </c>
      <c r="B19494">
        <v>396918.33</v>
      </c>
    </row>
    <row r="19495" spans="1:2" x14ac:dyDescent="0.2">
      <c r="A19495" t="s">
        <v>19500</v>
      </c>
      <c r="B19495">
        <v>366899.3</v>
      </c>
    </row>
    <row r="19496" spans="1:2" x14ac:dyDescent="0.2">
      <c r="A19496" t="s">
        <v>55145</v>
      </c>
      <c r="B19496">
        <v>366899.3</v>
      </c>
    </row>
    <row r="19497" spans="1:2" x14ac:dyDescent="0.2">
      <c r="A19497" t="s">
        <v>19501</v>
      </c>
      <c r="B19497">
        <v>396918.33</v>
      </c>
    </row>
    <row r="19498" spans="1:2" x14ac:dyDescent="0.2">
      <c r="A19498" t="s">
        <v>55146</v>
      </c>
      <c r="B19498">
        <v>396918.33</v>
      </c>
    </row>
    <row r="19499" spans="1:2" x14ac:dyDescent="0.2">
      <c r="A19499" t="s">
        <v>19502</v>
      </c>
      <c r="B19499">
        <v>366899.3</v>
      </c>
    </row>
    <row r="19500" spans="1:2" x14ac:dyDescent="0.2">
      <c r="A19500" t="s">
        <v>55147</v>
      </c>
      <c r="B19500">
        <v>366899.3</v>
      </c>
    </row>
    <row r="19501" spans="1:2" x14ac:dyDescent="0.2">
      <c r="A19501" t="s">
        <v>19504</v>
      </c>
      <c r="B19501">
        <v>809.67</v>
      </c>
    </row>
    <row r="19502" spans="1:2" x14ac:dyDescent="0.2">
      <c r="A19502" t="s">
        <v>55148</v>
      </c>
      <c r="B19502">
        <v>773.55</v>
      </c>
    </row>
    <row r="19503" spans="1:2" x14ac:dyDescent="0.2">
      <c r="A19503" t="s">
        <v>19505</v>
      </c>
      <c r="B19503">
        <v>877.78</v>
      </c>
    </row>
    <row r="19504" spans="1:2" x14ac:dyDescent="0.2">
      <c r="A19504" t="s">
        <v>55149</v>
      </c>
      <c r="B19504">
        <v>841.66</v>
      </c>
    </row>
    <row r="19505" spans="1:2" x14ac:dyDescent="0.2">
      <c r="A19505" t="s">
        <v>19506</v>
      </c>
      <c r="B19505">
        <v>904.7</v>
      </c>
    </row>
    <row r="19506" spans="1:2" x14ac:dyDescent="0.2">
      <c r="A19506" t="s">
        <v>55150</v>
      </c>
      <c r="B19506">
        <v>867.14</v>
      </c>
    </row>
    <row r="19507" spans="1:2" x14ac:dyDescent="0.2">
      <c r="A19507" t="s">
        <v>19507</v>
      </c>
      <c r="B19507">
        <v>997.24</v>
      </c>
    </row>
    <row r="19508" spans="1:2" x14ac:dyDescent="0.2">
      <c r="A19508" t="s">
        <v>55151</v>
      </c>
      <c r="B19508">
        <v>958.25</v>
      </c>
    </row>
    <row r="19509" spans="1:2" x14ac:dyDescent="0.2">
      <c r="A19509" t="s">
        <v>19508</v>
      </c>
      <c r="B19509">
        <v>1278.06</v>
      </c>
    </row>
    <row r="19510" spans="1:2" x14ac:dyDescent="0.2">
      <c r="A19510" t="s">
        <v>55152</v>
      </c>
      <c r="B19510">
        <v>1237.6500000000001</v>
      </c>
    </row>
    <row r="19511" spans="1:2" x14ac:dyDescent="0.2">
      <c r="A19511" t="s">
        <v>19509</v>
      </c>
      <c r="B19511">
        <v>1386.5</v>
      </c>
    </row>
    <row r="19512" spans="1:2" x14ac:dyDescent="0.2">
      <c r="A19512" t="s">
        <v>55153</v>
      </c>
      <c r="B19512">
        <v>1342.19</v>
      </c>
    </row>
    <row r="19513" spans="1:2" x14ac:dyDescent="0.2">
      <c r="A19513" t="s">
        <v>19510</v>
      </c>
      <c r="B19513">
        <v>1542.1</v>
      </c>
    </row>
    <row r="19514" spans="1:2" x14ac:dyDescent="0.2">
      <c r="A19514" t="s">
        <v>55154</v>
      </c>
      <c r="B19514">
        <v>1494.92</v>
      </c>
    </row>
    <row r="19515" spans="1:2" x14ac:dyDescent="0.2">
      <c r="A19515" t="s">
        <v>19511</v>
      </c>
      <c r="B19515">
        <v>2971.76</v>
      </c>
    </row>
    <row r="19516" spans="1:2" x14ac:dyDescent="0.2">
      <c r="A19516" t="s">
        <v>55155</v>
      </c>
      <c r="B19516">
        <v>2920.69</v>
      </c>
    </row>
    <row r="19517" spans="1:2" x14ac:dyDescent="0.2">
      <c r="A19517" t="s">
        <v>19512</v>
      </c>
      <c r="B19517">
        <v>3807.88</v>
      </c>
    </row>
    <row r="19518" spans="1:2" x14ac:dyDescent="0.2">
      <c r="A19518" t="s">
        <v>55156</v>
      </c>
      <c r="B19518">
        <v>3751.47</v>
      </c>
    </row>
    <row r="19519" spans="1:2" x14ac:dyDescent="0.2">
      <c r="A19519" t="s">
        <v>19513</v>
      </c>
      <c r="B19519">
        <v>4432.57</v>
      </c>
    </row>
    <row r="19520" spans="1:2" x14ac:dyDescent="0.2">
      <c r="A19520" t="s">
        <v>55157</v>
      </c>
      <c r="B19520">
        <v>4371.2299999999996</v>
      </c>
    </row>
    <row r="19521" spans="1:2" x14ac:dyDescent="0.2">
      <c r="A19521" t="s">
        <v>19515</v>
      </c>
      <c r="B19521">
        <v>1888.12</v>
      </c>
    </row>
    <row r="19522" spans="1:2" x14ac:dyDescent="0.2">
      <c r="A19522" t="s">
        <v>55158</v>
      </c>
      <c r="B19522">
        <v>1863.45</v>
      </c>
    </row>
    <row r="19523" spans="1:2" x14ac:dyDescent="0.2">
      <c r="A19523" t="s">
        <v>19516</v>
      </c>
      <c r="B19523">
        <v>2172.86</v>
      </c>
    </row>
    <row r="19524" spans="1:2" x14ac:dyDescent="0.2">
      <c r="A19524" t="s">
        <v>55159</v>
      </c>
      <c r="B19524">
        <v>2146.7600000000002</v>
      </c>
    </row>
    <row r="19525" spans="1:2" x14ac:dyDescent="0.2">
      <c r="A19525" t="s">
        <v>19517</v>
      </c>
      <c r="B19525">
        <v>2677.37</v>
      </c>
    </row>
    <row r="19526" spans="1:2" x14ac:dyDescent="0.2">
      <c r="A19526" t="s">
        <v>55160</v>
      </c>
      <c r="B19526">
        <v>2648.81</v>
      </c>
    </row>
    <row r="19527" spans="1:2" x14ac:dyDescent="0.2">
      <c r="A19527" t="s">
        <v>19518</v>
      </c>
      <c r="B19527">
        <v>2841.2</v>
      </c>
    </row>
    <row r="19528" spans="1:2" x14ac:dyDescent="0.2">
      <c r="A19528" t="s">
        <v>55161</v>
      </c>
      <c r="B19528">
        <v>2807.3</v>
      </c>
    </row>
    <row r="19529" spans="1:2" x14ac:dyDescent="0.2">
      <c r="A19529" t="s">
        <v>19519</v>
      </c>
      <c r="B19529">
        <v>3617.46</v>
      </c>
    </row>
    <row r="19530" spans="1:2" x14ac:dyDescent="0.2">
      <c r="A19530" t="s">
        <v>55162</v>
      </c>
      <c r="B19530">
        <v>3583.57</v>
      </c>
    </row>
    <row r="19531" spans="1:2" x14ac:dyDescent="0.2">
      <c r="A19531" t="s">
        <v>19520</v>
      </c>
      <c r="B19531">
        <v>3746.46</v>
      </c>
    </row>
    <row r="19532" spans="1:2" x14ac:dyDescent="0.2">
      <c r="A19532" t="s">
        <v>55163</v>
      </c>
      <c r="B19532">
        <v>3721.79</v>
      </c>
    </row>
    <row r="19533" spans="1:2" x14ac:dyDescent="0.2">
      <c r="A19533" t="s">
        <v>19521</v>
      </c>
      <c r="B19533">
        <v>4025.3</v>
      </c>
    </row>
    <row r="19534" spans="1:2" x14ac:dyDescent="0.2">
      <c r="A19534" t="s">
        <v>55164</v>
      </c>
      <c r="B19534">
        <v>4000.63</v>
      </c>
    </row>
    <row r="19535" spans="1:2" x14ac:dyDescent="0.2">
      <c r="A19535" t="s">
        <v>19522</v>
      </c>
      <c r="B19535">
        <v>3636.53</v>
      </c>
    </row>
    <row r="19536" spans="1:2" x14ac:dyDescent="0.2">
      <c r="A19536" t="s">
        <v>55165</v>
      </c>
      <c r="B19536">
        <v>3606.92</v>
      </c>
    </row>
    <row r="19537" spans="1:2" x14ac:dyDescent="0.2">
      <c r="A19537" t="s">
        <v>19523</v>
      </c>
      <c r="B19537">
        <v>967.65</v>
      </c>
    </row>
    <row r="19538" spans="1:2" x14ac:dyDescent="0.2">
      <c r="A19538" t="s">
        <v>55166</v>
      </c>
      <c r="B19538">
        <v>931.53</v>
      </c>
    </row>
    <row r="19539" spans="1:2" x14ac:dyDescent="0.2">
      <c r="A19539" t="s">
        <v>19524</v>
      </c>
      <c r="B19539">
        <v>992.85</v>
      </c>
    </row>
    <row r="19540" spans="1:2" x14ac:dyDescent="0.2">
      <c r="A19540" t="s">
        <v>55167</v>
      </c>
      <c r="B19540">
        <v>956.73</v>
      </c>
    </row>
    <row r="19541" spans="1:2" x14ac:dyDescent="0.2">
      <c r="A19541" t="s">
        <v>19525</v>
      </c>
      <c r="B19541">
        <v>1315.85</v>
      </c>
    </row>
    <row r="19542" spans="1:2" x14ac:dyDescent="0.2">
      <c r="A19542" t="s">
        <v>55168</v>
      </c>
      <c r="B19542">
        <v>1276.8599999999999</v>
      </c>
    </row>
    <row r="19543" spans="1:2" x14ac:dyDescent="0.2">
      <c r="A19543" t="s">
        <v>19527</v>
      </c>
      <c r="B19543">
        <v>960.91</v>
      </c>
    </row>
    <row r="19544" spans="1:2" x14ac:dyDescent="0.2">
      <c r="A19544" t="s">
        <v>55169</v>
      </c>
      <c r="B19544">
        <v>960.91</v>
      </c>
    </row>
    <row r="19545" spans="1:2" x14ac:dyDescent="0.2">
      <c r="A19545" t="s">
        <v>19528</v>
      </c>
      <c r="B19545">
        <v>1132.5899999999999</v>
      </c>
    </row>
    <row r="19546" spans="1:2" x14ac:dyDescent="0.2">
      <c r="A19546" t="s">
        <v>55170</v>
      </c>
      <c r="B19546">
        <v>1132.5899999999999</v>
      </c>
    </row>
    <row r="19547" spans="1:2" x14ac:dyDescent="0.2">
      <c r="A19547" t="s">
        <v>19529</v>
      </c>
      <c r="B19547">
        <v>1760.32</v>
      </c>
    </row>
    <row r="19548" spans="1:2" x14ac:dyDescent="0.2">
      <c r="A19548" t="s">
        <v>55171</v>
      </c>
      <c r="B19548">
        <v>1760.32</v>
      </c>
    </row>
    <row r="19549" spans="1:2" x14ac:dyDescent="0.2">
      <c r="A19549" t="s">
        <v>19530</v>
      </c>
      <c r="B19549">
        <v>4304.63</v>
      </c>
    </row>
    <row r="19550" spans="1:2" x14ac:dyDescent="0.2">
      <c r="A19550" t="s">
        <v>55172</v>
      </c>
      <c r="B19550">
        <v>4304.63</v>
      </c>
    </row>
    <row r="19551" spans="1:2" x14ac:dyDescent="0.2">
      <c r="A19551" t="s">
        <v>19531</v>
      </c>
      <c r="B19551">
        <v>2541.2800000000002</v>
      </c>
    </row>
    <row r="19552" spans="1:2" x14ac:dyDescent="0.2">
      <c r="A19552" t="s">
        <v>55173</v>
      </c>
      <c r="B19552">
        <v>2541.2800000000002</v>
      </c>
    </row>
    <row r="19553" spans="1:2" x14ac:dyDescent="0.2">
      <c r="A19553" t="s">
        <v>19532</v>
      </c>
      <c r="B19553">
        <v>5768.95</v>
      </c>
    </row>
    <row r="19554" spans="1:2" x14ac:dyDescent="0.2">
      <c r="A19554" t="s">
        <v>55174</v>
      </c>
      <c r="B19554">
        <v>5768.95</v>
      </c>
    </row>
    <row r="19555" spans="1:2" x14ac:dyDescent="0.2">
      <c r="A19555" t="s">
        <v>19533</v>
      </c>
      <c r="B19555">
        <v>3093.95</v>
      </c>
    </row>
    <row r="19556" spans="1:2" x14ac:dyDescent="0.2">
      <c r="A19556" t="s">
        <v>55175</v>
      </c>
      <c r="B19556">
        <v>3093.95</v>
      </c>
    </row>
    <row r="19557" spans="1:2" x14ac:dyDescent="0.2">
      <c r="A19557" t="s">
        <v>19534</v>
      </c>
      <c r="B19557">
        <v>4638.3500000000004</v>
      </c>
    </row>
    <row r="19558" spans="1:2" x14ac:dyDescent="0.2">
      <c r="A19558" t="s">
        <v>55176</v>
      </c>
      <c r="B19558">
        <v>4638.3500000000004</v>
      </c>
    </row>
    <row r="19559" spans="1:2" x14ac:dyDescent="0.2">
      <c r="A19559" t="s">
        <v>19535</v>
      </c>
      <c r="B19559">
        <v>6104.42</v>
      </c>
    </row>
    <row r="19560" spans="1:2" x14ac:dyDescent="0.2">
      <c r="A19560" t="s">
        <v>55177</v>
      </c>
      <c r="B19560">
        <v>6104.42</v>
      </c>
    </row>
    <row r="19561" spans="1:2" x14ac:dyDescent="0.2">
      <c r="A19561" t="s">
        <v>19536</v>
      </c>
      <c r="B19561">
        <v>6797.99</v>
      </c>
    </row>
    <row r="19562" spans="1:2" x14ac:dyDescent="0.2">
      <c r="A19562" t="s">
        <v>55178</v>
      </c>
      <c r="B19562">
        <v>6797.99</v>
      </c>
    </row>
    <row r="19563" spans="1:2" x14ac:dyDescent="0.2">
      <c r="A19563" t="s">
        <v>19537</v>
      </c>
      <c r="B19563">
        <v>5878.22</v>
      </c>
    </row>
    <row r="19564" spans="1:2" x14ac:dyDescent="0.2">
      <c r="A19564" t="s">
        <v>55179</v>
      </c>
      <c r="B19564">
        <v>5878.22</v>
      </c>
    </row>
    <row r="19565" spans="1:2" x14ac:dyDescent="0.2">
      <c r="A19565" t="s">
        <v>19538</v>
      </c>
      <c r="B19565">
        <v>5789.78</v>
      </c>
    </row>
    <row r="19566" spans="1:2" x14ac:dyDescent="0.2">
      <c r="A19566" t="s">
        <v>55180</v>
      </c>
      <c r="B19566">
        <v>5789.78</v>
      </c>
    </row>
    <row r="19567" spans="1:2" x14ac:dyDescent="0.2">
      <c r="A19567" t="s">
        <v>19539</v>
      </c>
      <c r="B19567">
        <v>5771.05</v>
      </c>
    </row>
    <row r="19568" spans="1:2" x14ac:dyDescent="0.2">
      <c r="A19568" t="s">
        <v>55181</v>
      </c>
      <c r="B19568">
        <v>5771.05</v>
      </c>
    </row>
    <row r="19569" spans="1:2" x14ac:dyDescent="0.2">
      <c r="A19569" t="s">
        <v>19540</v>
      </c>
      <c r="B19569">
        <v>5746.98</v>
      </c>
    </row>
    <row r="19570" spans="1:2" x14ac:dyDescent="0.2">
      <c r="A19570" t="s">
        <v>55182</v>
      </c>
      <c r="B19570">
        <v>5746.98</v>
      </c>
    </row>
    <row r="19571" spans="1:2" x14ac:dyDescent="0.2">
      <c r="A19571" t="s">
        <v>19541</v>
      </c>
      <c r="B19571">
        <v>4766.93</v>
      </c>
    </row>
    <row r="19572" spans="1:2" x14ac:dyDescent="0.2">
      <c r="A19572" t="s">
        <v>55183</v>
      </c>
      <c r="B19572">
        <v>4766.93</v>
      </c>
    </row>
    <row r="19573" spans="1:2" x14ac:dyDescent="0.2">
      <c r="A19573" t="s">
        <v>19542</v>
      </c>
      <c r="B19573">
        <v>5437.46</v>
      </c>
    </row>
    <row r="19574" spans="1:2" x14ac:dyDescent="0.2">
      <c r="A19574" t="s">
        <v>55184</v>
      </c>
      <c r="B19574">
        <v>5437.46</v>
      </c>
    </row>
    <row r="19575" spans="1:2" x14ac:dyDescent="0.2">
      <c r="A19575" t="s">
        <v>19549</v>
      </c>
      <c r="B19575">
        <v>4702.57</v>
      </c>
    </row>
    <row r="19576" spans="1:2" x14ac:dyDescent="0.2">
      <c r="A19576" t="s">
        <v>55185</v>
      </c>
      <c r="B19576">
        <v>4702.57</v>
      </c>
    </row>
    <row r="19577" spans="1:2" x14ac:dyDescent="0.2">
      <c r="A19577" t="s">
        <v>19550</v>
      </c>
      <c r="B19577">
        <v>4631.82</v>
      </c>
    </row>
    <row r="19578" spans="1:2" x14ac:dyDescent="0.2">
      <c r="A19578" t="s">
        <v>55186</v>
      </c>
      <c r="B19578">
        <v>4631.82</v>
      </c>
    </row>
    <row r="19579" spans="1:2" x14ac:dyDescent="0.2">
      <c r="A19579" t="s">
        <v>19551</v>
      </c>
      <c r="B19579">
        <v>4615.08</v>
      </c>
    </row>
    <row r="19580" spans="1:2" x14ac:dyDescent="0.2">
      <c r="A19580" t="s">
        <v>55187</v>
      </c>
      <c r="B19580">
        <v>4615.08</v>
      </c>
    </row>
    <row r="19581" spans="1:2" x14ac:dyDescent="0.2">
      <c r="A19581" t="s">
        <v>19552</v>
      </c>
      <c r="B19581">
        <v>4597.58</v>
      </c>
    </row>
    <row r="19582" spans="1:2" x14ac:dyDescent="0.2">
      <c r="A19582" t="s">
        <v>55188</v>
      </c>
      <c r="B19582">
        <v>4597.58</v>
      </c>
    </row>
    <row r="19583" spans="1:2" x14ac:dyDescent="0.2">
      <c r="A19583" t="s">
        <v>19553</v>
      </c>
      <c r="B19583">
        <v>3813.55</v>
      </c>
    </row>
    <row r="19584" spans="1:2" x14ac:dyDescent="0.2">
      <c r="A19584" t="s">
        <v>55189</v>
      </c>
      <c r="B19584">
        <v>3813.55</v>
      </c>
    </row>
    <row r="19585" spans="1:2" x14ac:dyDescent="0.2">
      <c r="A19585" t="s">
        <v>19554</v>
      </c>
      <c r="B19585">
        <v>4349.97</v>
      </c>
    </row>
    <row r="19586" spans="1:2" x14ac:dyDescent="0.2">
      <c r="A19586" t="s">
        <v>55190</v>
      </c>
      <c r="B19586">
        <v>4349.97</v>
      </c>
    </row>
    <row r="19587" spans="1:2" x14ac:dyDescent="0.2">
      <c r="A19587" t="s">
        <v>19555</v>
      </c>
      <c r="B19587">
        <v>18209.580000000002</v>
      </c>
    </row>
    <row r="19588" spans="1:2" x14ac:dyDescent="0.2">
      <c r="A19588" t="s">
        <v>55191</v>
      </c>
      <c r="B19588">
        <v>18209.580000000002</v>
      </c>
    </row>
    <row r="19589" spans="1:2" x14ac:dyDescent="0.2">
      <c r="A19589" t="s">
        <v>19556</v>
      </c>
      <c r="B19589">
        <v>11799.13</v>
      </c>
    </row>
    <row r="19590" spans="1:2" x14ac:dyDescent="0.2">
      <c r="A19590" t="s">
        <v>55192</v>
      </c>
      <c r="B19590">
        <v>11799.13</v>
      </c>
    </row>
    <row r="19591" spans="1:2" x14ac:dyDescent="0.2">
      <c r="A19591" t="s">
        <v>19557</v>
      </c>
      <c r="B19591">
        <v>10592.78</v>
      </c>
    </row>
    <row r="19592" spans="1:2" x14ac:dyDescent="0.2">
      <c r="A19592" t="s">
        <v>55193</v>
      </c>
      <c r="B19592">
        <v>10592.78</v>
      </c>
    </row>
    <row r="19593" spans="1:2" x14ac:dyDescent="0.2">
      <c r="A19593" t="s">
        <v>19558</v>
      </c>
      <c r="B19593">
        <v>11817.6</v>
      </c>
    </row>
    <row r="19594" spans="1:2" x14ac:dyDescent="0.2">
      <c r="A19594" t="s">
        <v>55194</v>
      </c>
      <c r="B19594">
        <v>11817.6</v>
      </c>
    </row>
    <row r="19595" spans="1:2" x14ac:dyDescent="0.2">
      <c r="A19595" t="s">
        <v>19559</v>
      </c>
      <c r="B19595">
        <v>10399.36</v>
      </c>
    </row>
    <row r="19596" spans="1:2" x14ac:dyDescent="0.2">
      <c r="A19596" t="s">
        <v>55195</v>
      </c>
      <c r="B19596">
        <v>10399.36</v>
      </c>
    </row>
    <row r="19597" spans="1:2" x14ac:dyDescent="0.2">
      <c r="A19597" t="s">
        <v>19560</v>
      </c>
      <c r="B19597">
        <v>9383.42</v>
      </c>
    </row>
    <row r="19598" spans="1:2" x14ac:dyDescent="0.2">
      <c r="A19598" t="s">
        <v>55196</v>
      </c>
      <c r="B19598">
        <v>9383.42</v>
      </c>
    </row>
    <row r="19599" spans="1:2" x14ac:dyDescent="0.2">
      <c r="A19599" t="s">
        <v>19561</v>
      </c>
      <c r="B19599">
        <v>13112.05</v>
      </c>
    </row>
    <row r="19600" spans="1:2" x14ac:dyDescent="0.2">
      <c r="A19600" t="s">
        <v>55197</v>
      </c>
      <c r="B19600">
        <v>13112.05</v>
      </c>
    </row>
    <row r="19601" spans="1:2" x14ac:dyDescent="0.2">
      <c r="A19601" t="s">
        <v>19562</v>
      </c>
      <c r="B19601">
        <v>12139.65</v>
      </c>
    </row>
    <row r="19602" spans="1:2" x14ac:dyDescent="0.2">
      <c r="A19602" t="s">
        <v>55198</v>
      </c>
      <c r="B19602">
        <v>12139.65</v>
      </c>
    </row>
    <row r="19603" spans="1:2" x14ac:dyDescent="0.2">
      <c r="A19603" t="s">
        <v>19571</v>
      </c>
      <c r="B19603">
        <v>26188.74</v>
      </c>
    </row>
    <row r="19604" spans="1:2" x14ac:dyDescent="0.2">
      <c r="A19604" t="s">
        <v>55199</v>
      </c>
      <c r="B19604">
        <v>26188.74</v>
      </c>
    </row>
    <row r="19605" spans="1:2" x14ac:dyDescent="0.2">
      <c r="A19605" t="s">
        <v>19572</v>
      </c>
      <c r="B19605">
        <v>16969.330000000002</v>
      </c>
    </row>
    <row r="19606" spans="1:2" x14ac:dyDescent="0.2">
      <c r="A19606" t="s">
        <v>55200</v>
      </c>
      <c r="B19606">
        <v>16969.330000000002</v>
      </c>
    </row>
    <row r="19607" spans="1:2" x14ac:dyDescent="0.2">
      <c r="A19607" t="s">
        <v>19573</v>
      </c>
      <c r="B19607">
        <v>15242.67</v>
      </c>
    </row>
    <row r="19608" spans="1:2" x14ac:dyDescent="0.2">
      <c r="A19608" t="s">
        <v>55201</v>
      </c>
      <c r="B19608">
        <v>15242.67</v>
      </c>
    </row>
    <row r="19609" spans="1:2" x14ac:dyDescent="0.2">
      <c r="A19609" t="s">
        <v>19574</v>
      </c>
      <c r="B19609">
        <v>16950.87</v>
      </c>
    </row>
    <row r="19610" spans="1:2" x14ac:dyDescent="0.2">
      <c r="A19610" t="s">
        <v>55202</v>
      </c>
      <c r="B19610">
        <v>16950.87</v>
      </c>
    </row>
    <row r="19611" spans="1:2" x14ac:dyDescent="0.2">
      <c r="A19611" t="s">
        <v>19575</v>
      </c>
      <c r="B19611">
        <v>15945.69</v>
      </c>
    </row>
    <row r="19612" spans="1:2" x14ac:dyDescent="0.2">
      <c r="A19612" t="s">
        <v>55203</v>
      </c>
      <c r="B19612">
        <v>15945.69</v>
      </c>
    </row>
    <row r="19613" spans="1:2" x14ac:dyDescent="0.2">
      <c r="A19613" t="s">
        <v>19576</v>
      </c>
      <c r="B19613">
        <v>14144.46</v>
      </c>
    </row>
    <row r="19614" spans="1:2" x14ac:dyDescent="0.2">
      <c r="A19614" t="s">
        <v>55204</v>
      </c>
      <c r="B19614">
        <v>14144.46</v>
      </c>
    </row>
    <row r="19615" spans="1:2" x14ac:dyDescent="0.2">
      <c r="A19615" t="s">
        <v>19577</v>
      </c>
      <c r="B19615">
        <v>18772.45</v>
      </c>
    </row>
    <row r="19616" spans="1:2" x14ac:dyDescent="0.2">
      <c r="A19616" t="s">
        <v>55205</v>
      </c>
      <c r="B19616">
        <v>18772.45</v>
      </c>
    </row>
    <row r="19617" spans="1:2" x14ac:dyDescent="0.2">
      <c r="A19617" t="s">
        <v>19578</v>
      </c>
      <c r="B19617">
        <v>18013.68</v>
      </c>
    </row>
    <row r="19618" spans="1:2" x14ac:dyDescent="0.2">
      <c r="A19618" t="s">
        <v>55206</v>
      </c>
      <c r="B19618">
        <v>18013.68</v>
      </c>
    </row>
    <row r="19619" spans="1:2" x14ac:dyDescent="0.2">
      <c r="A19619" t="s">
        <v>19588</v>
      </c>
      <c r="B19619">
        <v>14460</v>
      </c>
    </row>
    <row r="19620" spans="1:2" x14ac:dyDescent="0.2">
      <c r="A19620" t="s">
        <v>55207</v>
      </c>
      <c r="B19620">
        <v>14460</v>
      </c>
    </row>
    <row r="19621" spans="1:2" x14ac:dyDescent="0.2">
      <c r="A19621" t="s">
        <v>19589</v>
      </c>
      <c r="B19621">
        <v>1595.47</v>
      </c>
    </row>
    <row r="19622" spans="1:2" x14ac:dyDescent="0.2">
      <c r="A19622" t="s">
        <v>55208</v>
      </c>
      <c r="B19622">
        <v>1595.47</v>
      </c>
    </row>
    <row r="19623" spans="1:2" x14ac:dyDescent="0.2">
      <c r="A19623" t="s">
        <v>19590</v>
      </c>
      <c r="B19623">
        <v>1986.87</v>
      </c>
    </row>
    <row r="19624" spans="1:2" x14ac:dyDescent="0.2">
      <c r="A19624" t="s">
        <v>55209</v>
      </c>
      <c r="B19624">
        <v>1986.87</v>
      </c>
    </row>
    <row r="19625" spans="1:2" x14ac:dyDescent="0.2">
      <c r="A19625" t="s">
        <v>19591</v>
      </c>
      <c r="B19625">
        <v>4944.78</v>
      </c>
    </row>
    <row r="19626" spans="1:2" x14ac:dyDescent="0.2">
      <c r="A19626" t="s">
        <v>55210</v>
      </c>
      <c r="B19626">
        <v>4924.18</v>
      </c>
    </row>
    <row r="19627" spans="1:2" x14ac:dyDescent="0.2">
      <c r="A19627" t="s">
        <v>19592</v>
      </c>
      <c r="B19627">
        <v>5695.75</v>
      </c>
    </row>
    <row r="19628" spans="1:2" x14ac:dyDescent="0.2">
      <c r="A19628" t="s">
        <v>55211</v>
      </c>
      <c r="B19628">
        <v>5675.15</v>
      </c>
    </row>
    <row r="19629" spans="1:2" x14ac:dyDescent="0.2">
      <c r="A19629" t="s">
        <v>19594</v>
      </c>
      <c r="B19629">
        <v>110.89</v>
      </c>
    </row>
    <row r="19630" spans="1:2" x14ac:dyDescent="0.2">
      <c r="A19630" t="s">
        <v>55212</v>
      </c>
      <c r="B19630">
        <v>108.43</v>
      </c>
    </row>
    <row r="19631" spans="1:2" x14ac:dyDescent="0.2">
      <c r="A19631" t="s">
        <v>19595</v>
      </c>
      <c r="B19631">
        <v>1130.8900000000001</v>
      </c>
    </row>
    <row r="19632" spans="1:2" x14ac:dyDescent="0.2">
      <c r="A19632" t="s">
        <v>55213</v>
      </c>
      <c r="B19632">
        <v>1128.43</v>
      </c>
    </row>
    <row r="19633" spans="1:2" x14ac:dyDescent="0.2">
      <c r="A19633" t="s">
        <v>19596</v>
      </c>
      <c r="B19633">
        <v>375.39</v>
      </c>
    </row>
    <row r="19634" spans="1:2" x14ac:dyDescent="0.2">
      <c r="A19634" t="s">
        <v>55214</v>
      </c>
      <c r="B19634">
        <v>372.93</v>
      </c>
    </row>
    <row r="19635" spans="1:2" x14ac:dyDescent="0.2">
      <c r="A19635" t="s">
        <v>19597</v>
      </c>
      <c r="B19635">
        <v>368.49</v>
      </c>
    </row>
    <row r="19636" spans="1:2" x14ac:dyDescent="0.2">
      <c r="A19636" t="s">
        <v>55215</v>
      </c>
      <c r="B19636">
        <v>366.03</v>
      </c>
    </row>
    <row r="19637" spans="1:2" x14ac:dyDescent="0.2">
      <c r="A19637" t="s">
        <v>19598</v>
      </c>
      <c r="B19637">
        <v>110.89</v>
      </c>
    </row>
    <row r="19638" spans="1:2" x14ac:dyDescent="0.2">
      <c r="A19638" t="s">
        <v>55216</v>
      </c>
      <c r="B19638">
        <v>108.43</v>
      </c>
    </row>
    <row r="19639" spans="1:2" x14ac:dyDescent="0.2">
      <c r="A19639" t="s">
        <v>19599</v>
      </c>
      <c r="B19639">
        <v>133.99</v>
      </c>
    </row>
    <row r="19640" spans="1:2" x14ac:dyDescent="0.2">
      <c r="A19640" t="s">
        <v>55217</v>
      </c>
      <c r="B19640">
        <v>131.53</v>
      </c>
    </row>
    <row r="19641" spans="1:2" x14ac:dyDescent="0.2">
      <c r="A19641" t="s">
        <v>19601</v>
      </c>
      <c r="B19641">
        <v>200</v>
      </c>
    </row>
    <row r="19642" spans="1:2" x14ac:dyDescent="0.2">
      <c r="A19642" t="s">
        <v>55218</v>
      </c>
      <c r="B19642">
        <v>200</v>
      </c>
    </row>
    <row r="19643" spans="1:2" x14ac:dyDescent="0.2">
      <c r="A19643" t="s">
        <v>19602</v>
      </c>
      <c r="B19643">
        <v>600</v>
      </c>
    </row>
    <row r="19644" spans="1:2" x14ac:dyDescent="0.2">
      <c r="A19644" t="s">
        <v>55219</v>
      </c>
      <c r="B19644">
        <v>600</v>
      </c>
    </row>
    <row r="19645" spans="1:2" x14ac:dyDescent="0.2">
      <c r="A19645" t="s">
        <v>55220</v>
      </c>
      <c r="B19645">
        <v>9732.81</v>
      </c>
    </row>
    <row r="19646" spans="1:2" x14ac:dyDescent="0.2">
      <c r="A19646" t="s">
        <v>55221</v>
      </c>
      <c r="B19646">
        <v>9591.19</v>
      </c>
    </row>
    <row r="19647" spans="1:2" x14ac:dyDescent="0.2">
      <c r="A19647" t="s">
        <v>55222</v>
      </c>
      <c r="B19647">
        <v>11696.57</v>
      </c>
    </row>
    <row r="19648" spans="1:2" x14ac:dyDescent="0.2">
      <c r="A19648" t="s">
        <v>55223</v>
      </c>
      <c r="B19648">
        <v>11554.95</v>
      </c>
    </row>
    <row r="19649" spans="1:2" x14ac:dyDescent="0.2">
      <c r="A19649" t="s">
        <v>19603</v>
      </c>
      <c r="B19649">
        <v>13902.58</v>
      </c>
    </row>
    <row r="19650" spans="1:2" x14ac:dyDescent="0.2">
      <c r="A19650" t="s">
        <v>55224</v>
      </c>
      <c r="B19650">
        <v>13760.96</v>
      </c>
    </row>
    <row r="19651" spans="1:2" x14ac:dyDescent="0.2">
      <c r="A19651" t="s">
        <v>19605</v>
      </c>
      <c r="B19651">
        <v>612.11</v>
      </c>
    </row>
    <row r="19652" spans="1:2" x14ac:dyDescent="0.2">
      <c r="A19652" t="s">
        <v>55225</v>
      </c>
      <c r="B19652">
        <v>607.16999999999996</v>
      </c>
    </row>
    <row r="19653" spans="1:2" x14ac:dyDescent="0.2">
      <c r="A19653" t="s">
        <v>19606</v>
      </c>
      <c r="B19653">
        <v>773.27</v>
      </c>
    </row>
    <row r="19654" spans="1:2" x14ac:dyDescent="0.2">
      <c r="A19654" t="s">
        <v>55226</v>
      </c>
      <c r="B19654">
        <v>768.33</v>
      </c>
    </row>
    <row r="19655" spans="1:2" x14ac:dyDescent="0.2">
      <c r="A19655" t="s">
        <v>19607</v>
      </c>
      <c r="B19655">
        <v>1033.83</v>
      </c>
    </row>
    <row r="19656" spans="1:2" x14ac:dyDescent="0.2">
      <c r="A19656" t="s">
        <v>55227</v>
      </c>
      <c r="B19656">
        <v>1028.9000000000001</v>
      </c>
    </row>
    <row r="19657" spans="1:2" x14ac:dyDescent="0.2">
      <c r="A19657" t="s">
        <v>19608</v>
      </c>
      <c r="B19657">
        <v>2053.7399999999998</v>
      </c>
    </row>
    <row r="19658" spans="1:2" x14ac:dyDescent="0.2">
      <c r="A19658" t="s">
        <v>55228</v>
      </c>
      <c r="B19658">
        <v>2048.81</v>
      </c>
    </row>
    <row r="19659" spans="1:2" x14ac:dyDescent="0.2">
      <c r="A19659" t="s">
        <v>19609</v>
      </c>
      <c r="B19659">
        <v>2744.49</v>
      </c>
    </row>
    <row r="19660" spans="1:2" x14ac:dyDescent="0.2">
      <c r="A19660" t="s">
        <v>55229</v>
      </c>
      <c r="B19660">
        <v>2737.09</v>
      </c>
    </row>
    <row r="19661" spans="1:2" x14ac:dyDescent="0.2">
      <c r="A19661" t="s">
        <v>19610</v>
      </c>
      <c r="B19661">
        <v>5567.94</v>
      </c>
    </row>
    <row r="19662" spans="1:2" x14ac:dyDescent="0.2">
      <c r="A19662" t="s">
        <v>55230</v>
      </c>
      <c r="B19662">
        <v>5560.54</v>
      </c>
    </row>
    <row r="19663" spans="1:2" x14ac:dyDescent="0.2">
      <c r="A19663" t="s">
        <v>19611</v>
      </c>
      <c r="B19663">
        <v>253.99</v>
      </c>
    </row>
    <row r="19664" spans="1:2" x14ac:dyDescent="0.2">
      <c r="A19664" t="s">
        <v>55231</v>
      </c>
      <c r="B19664">
        <v>249.06</v>
      </c>
    </row>
    <row r="19665" spans="1:2" x14ac:dyDescent="0.2">
      <c r="A19665" t="s">
        <v>19612</v>
      </c>
      <c r="B19665">
        <v>338.99</v>
      </c>
    </row>
    <row r="19666" spans="1:2" x14ac:dyDescent="0.2">
      <c r="A19666" t="s">
        <v>55232</v>
      </c>
      <c r="B19666">
        <v>334.06</v>
      </c>
    </row>
    <row r="19667" spans="1:2" x14ac:dyDescent="0.2">
      <c r="A19667" t="s">
        <v>19613</v>
      </c>
      <c r="B19667">
        <v>2664.37</v>
      </c>
    </row>
    <row r="19668" spans="1:2" x14ac:dyDescent="0.2">
      <c r="A19668" t="s">
        <v>55233</v>
      </c>
      <c r="B19668">
        <v>2659.44</v>
      </c>
    </row>
    <row r="19669" spans="1:2" x14ac:dyDescent="0.2">
      <c r="A19669" t="s">
        <v>19614</v>
      </c>
      <c r="B19669">
        <v>3006.1</v>
      </c>
    </row>
    <row r="19670" spans="1:2" x14ac:dyDescent="0.2">
      <c r="A19670" t="s">
        <v>55234</v>
      </c>
      <c r="B19670">
        <v>3001.16</v>
      </c>
    </row>
    <row r="19671" spans="1:2" x14ac:dyDescent="0.2">
      <c r="A19671" t="s">
        <v>19615</v>
      </c>
      <c r="B19671">
        <v>3920.93</v>
      </c>
    </row>
    <row r="19672" spans="1:2" x14ac:dyDescent="0.2">
      <c r="A19672" t="s">
        <v>55235</v>
      </c>
      <c r="B19672">
        <v>3913.53</v>
      </c>
    </row>
    <row r="19673" spans="1:2" x14ac:dyDescent="0.2">
      <c r="A19673" t="s">
        <v>19616</v>
      </c>
      <c r="B19673">
        <v>4818.72</v>
      </c>
    </row>
    <row r="19674" spans="1:2" x14ac:dyDescent="0.2">
      <c r="A19674" t="s">
        <v>55236</v>
      </c>
      <c r="B19674">
        <v>4811.32</v>
      </c>
    </row>
    <row r="19675" spans="1:2" x14ac:dyDescent="0.2">
      <c r="A19675" t="s">
        <v>19617</v>
      </c>
      <c r="B19675">
        <v>2939.41</v>
      </c>
    </row>
    <row r="19676" spans="1:2" x14ac:dyDescent="0.2">
      <c r="A19676" t="s">
        <v>55237</v>
      </c>
      <c r="B19676">
        <v>2934.47</v>
      </c>
    </row>
    <row r="19677" spans="1:2" x14ac:dyDescent="0.2">
      <c r="A19677" t="s">
        <v>19618</v>
      </c>
      <c r="B19677">
        <v>3532.69</v>
      </c>
    </row>
    <row r="19678" spans="1:2" x14ac:dyDescent="0.2">
      <c r="A19678" t="s">
        <v>55238</v>
      </c>
      <c r="B19678">
        <v>3527.76</v>
      </c>
    </row>
    <row r="19679" spans="1:2" x14ac:dyDescent="0.2">
      <c r="A19679" t="s">
        <v>19619</v>
      </c>
      <c r="B19679">
        <v>3683.51</v>
      </c>
    </row>
    <row r="19680" spans="1:2" x14ac:dyDescent="0.2">
      <c r="A19680" t="s">
        <v>55239</v>
      </c>
      <c r="B19680">
        <v>3676.11</v>
      </c>
    </row>
    <row r="19681" spans="1:2" x14ac:dyDescent="0.2">
      <c r="A19681" t="s">
        <v>19621</v>
      </c>
      <c r="B19681">
        <v>319.42</v>
      </c>
    </row>
    <row r="19682" spans="1:2" x14ac:dyDescent="0.2">
      <c r="A19682" t="s">
        <v>55240</v>
      </c>
      <c r="B19682">
        <v>314.63</v>
      </c>
    </row>
    <row r="19683" spans="1:2" x14ac:dyDescent="0.2">
      <c r="A19683" t="s">
        <v>19622</v>
      </c>
      <c r="B19683">
        <v>14103.37</v>
      </c>
    </row>
    <row r="19684" spans="1:2" x14ac:dyDescent="0.2">
      <c r="A19684" t="s">
        <v>55241</v>
      </c>
      <c r="B19684">
        <v>14103.37</v>
      </c>
    </row>
    <row r="19685" spans="1:2" x14ac:dyDescent="0.2">
      <c r="A19685" t="s">
        <v>19623</v>
      </c>
      <c r="B19685">
        <v>224.08</v>
      </c>
    </row>
    <row r="19686" spans="1:2" x14ac:dyDescent="0.2">
      <c r="A19686" t="s">
        <v>55242</v>
      </c>
      <c r="B19686">
        <v>224.08</v>
      </c>
    </row>
    <row r="19687" spans="1:2" x14ac:dyDescent="0.2">
      <c r="A19687" t="s">
        <v>19624</v>
      </c>
      <c r="B19687">
        <v>268.89999999999998</v>
      </c>
    </row>
    <row r="19688" spans="1:2" x14ac:dyDescent="0.2">
      <c r="A19688" t="s">
        <v>55243</v>
      </c>
      <c r="B19688">
        <v>268.89999999999998</v>
      </c>
    </row>
    <row r="19689" spans="1:2" x14ac:dyDescent="0.2">
      <c r="A19689" t="s">
        <v>19625</v>
      </c>
      <c r="B19689">
        <v>871.59</v>
      </c>
    </row>
    <row r="19690" spans="1:2" x14ac:dyDescent="0.2">
      <c r="A19690" t="s">
        <v>55244</v>
      </c>
      <c r="B19690">
        <v>871.59</v>
      </c>
    </row>
    <row r="19691" spans="1:2" x14ac:dyDescent="0.2">
      <c r="A19691" t="s">
        <v>19629</v>
      </c>
      <c r="B19691">
        <v>201.83</v>
      </c>
    </row>
    <row r="19692" spans="1:2" x14ac:dyDescent="0.2">
      <c r="A19692" t="s">
        <v>55245</v>
      </c>
      <c r="B19692">
        <v>196.11</v>
      </c>
    </row>
    <row r="19693" spans="1:2" x14ac:dyDescent="0.2">
      <c r="A19693" t="s">
        <v>19630</v>
      </c>
      <c r="B19693">
        <v>225.71</v>
      </c>
    </row>
    <row r="19694" spans="1:2" x14ac:dyDescent="0.2">
      <c r="A19694" t="s">
        <v>55246</v>
      </c>
      <c r="B19694">
        <v>218.55</v>
      </c>
    </row>
    <row r="19695" spans="1:2" x14ac:dyDescent="0.2">
      <c r="A19695" t="s">
        <v>19632</v>
      </c>
      <c r="B19695">
        <v>200.72</v>
      </c>
    </row>
    <row r="19696" spans="1:2" x14ac:dyDescent="0.2">
      <c r="A19696" t="s">
        <v>55247</v>
      </c>
      <c r="B19696">
        <v>198.43</v>
      </c>
    </row>
    <row r="19697" spans="1:2" x14ac:dyDescent="0.2">
      <c r="A19697" t="s">
        <v>19634</v>
      </c>
      <c r="B19697">
        <v>647.71</v>
      </c>
    </row>
    <row r="19698" spans="1:2" x14ac:dyDescent="0.2">
      <c r="A19698" t="s">
        <v>55248</v>
      </c>
      <c r="B19698">
        <v>647.71</v>
      </c>
    </row>
    <row r="19699" spans="1:2" x14ac:dyDescent="0.2">
      <c r="A19699" t="s">
        <v>19635</v>
      </c>
      <c r="B19699">
        <v>551.87</v>
      </c>
    </row>
    <row r="19700" spans="1:2" x14ac:dyDescent="0.2">
      <c r="A19700" t="s">
        <v>55249</v>
      </c>
      <c r="B19700">
        <v>551.87</v>
      </c>
    </row>
    <row r="19701" spans="1:2" x14ac:dyDescent="0.2">
      <c r="A19701" t="s">
        <v>19636</v>
      </c>
      <c r="B19701">
        <v>305.81</v>
      </c>
    </row>
    <row r="19702" spans="1:2" x14ac:dyDescent="0.2">
      <c r="A19702" t="s">
        <v>55250</v>
      </c>
      <c r="B19702">
        <v>305.81</v>
      </c>
    </row>
    <row r="19703" spans="1:2" x14ac:dyDescent="0.2">
      <c r="A19703" t="s">
        <v>19637</v>
      </c>
      <c r="B19703">
        <v>308.99</v>
      </c>
    </row>
    <row r="19704" spans="1:2" x14ac:dyDescent="0.2">
      <c r="A19704" t="s">
        <v>55251</v>
      </c>
      <c r="B19704">
        <v>308.99</v>
      </c>
    </row>
    <row r="19705" spans="1:2" x14ac:dyDescent="0.2">
      <c r="A19705" t="s">
        <v>19638</v>
      </c>
      <c r="B19705">
        <v>459.38</v>
      </c>
    </row>
    <row r="19706" spans="1:2" x14ac:dyDescent="0.2">
      <c r="A19706" t="s">
        <v>55252</v>
      </c>
      <c r="B19706">
        <v>459.38</v>
      </c>
    </row>
    <row r="19707" spans="1:2" x14ac:dyDescent="0.2">
      <c r="A19707" t="s">
        <v>19639</v>
      </c>
      <c r="B19707">
        <v>77.239999999999995</v>
      </c>
    </row>
    <row r="19708" spans="1:2" x14ac:dyDescent="0.2">
      <c r="A19708" t="s">
        <v>55253</v>
      </c>
      <c r="B19708">
        <v>77.239999999999995</v>
      </c>
    </row>
    <row r="19709" spans="1:2" x14ac:dyDescent="0.2">
      <c r="A19709" t="s">
        <v>19640</v>
      </c>
      <c r="B19709">
        <v>70.06</v>
      </c>
    </row>
    <row r="19710" spans="1:2" x14ac:dyDescent="0.2">
      <c r="A19710" t="s">
        <v>55254</v>
      </c>
      <c r="B19710">
        <v>70.06</v>
      </c>
    </row>
    <row r="19711" spans="1:2" x14ac:dyDescent="0.2">
      <c r="A19711" t="s">
        <v>19641</v>
      </c>
      <c r="B19711">
        <v>2088.67</v>
      </c>
    </row>
    <row r="19712" spans="1:2" x14ac:dyDescent="0.2">
      <c r="A19712" t="s">
        <v>55255</v>
      </c>
      <c r="B19712">
        <v>2088.67</v>
      </c>
    </row>
    <row r="19713" spans="1:2" x14ac:dyDescent="0.2">
      <c r="A19713" t="s">
        <v>19642</v>
      </c>
      <c r="B19713">
        <v>253.9</v>
      </c>
    </row>
    <row r="19714" spans="1:2" x14ac:dyDescent="0.2">
      <c r="A19714" t="s">
        <v>55256</v>
      </c>
      <c r="B19714">
        <v>253.9</v>
      </c>
    </row>
    <row r="19715" spans="1:2" x14ac:dyDescent="0.2">
      <c r="A19715" t="s">
        <v>19643</v>
      </c>
      <c r="B19715">
        <v>101.76</v>
      </c>
    </row>
    <row r="19716" spans="1:2" x14ac:dyDescent="0.2">
      <c r="A19716" t="s">
        <v>55257</v>
      </c>
      <c r="B19716">
        <v>101.76</v>
      </c>
    </row>
    <row r="19717" spans="1:2" x14ac:dyDescent="0.2">
      <c r="A19717" t="s">
        <v>19645</v>
      </c>
      <c r="B19717">
        <v>67.73</v>
      </c>
    </row>
    <row r="19718" spans="1:2" x14ac:dyDescent="0.2">
      <c r="A19718" t="s">
        <v>55258</v>
      </c>
      <c r="B19718">
        <v>65.27</v>
      </c>
    </row>
    <row r="19719" spans="1:2" x14ac:dyDescent="0.2">
      <c r="A19719" t="s">
        <v>19646</v>
      </c>
      <c r="B19719">
        <v>61.75</v>
      </c>
    </row>
    <row r="19720" spans="1:2" x14ac:dyDescent="0.2">
      <c r="A19720" t="s">
        <v>55259</v>
      </c>
      <c r="B19720">
        <v>59.29</v>
      </c>
    </row>
    <row r="19721" spans="1:2" x14ac:dyDescent="0.2">
      <c r="A19721" t="s">
        <v>19647</v>
      </c>
      <c r="B19721">
        <v>48.42</v>
      </c>
    </row>
    <row r="19722" spans="1:2" x14ac:dyDescent="0.2">
      <c r="A19722" t="s">
        <v>55260</v>
      </c>
      <c r="B19722">
        <v>45.96</v>
      </c>
    </row>
    <row r="19723" spans="1:2" x14ac:dyDescent="0.2">
      <c r="A19723" t="s">
        <v>19648</v>
      </c>
      <c r="B19723">
        <v>123.45</v>
      </c>
    </row>
    <row r="19724" spans="1:2" x14ac:dyDescent="0.2">
      <c r="A19724" t="s">
        <v>55261</v>
      </c>
      <c r="B19724">
        <v>120.99</v>
      </c>
    </row>
    <row r="19725" spans="1:2" x14ac:dyDescent="0.2">
      <c r="A19725" t="s">
        <v>19650</v>
      </c>
      <c r="B19725">
        <v>101.82</v>
      </c>
    </row>
    <row r="19726" spans="1:2" x14ac:dyDescent="0.2">
      <c r="A19726" t="s">
        <v>55262</v>
      </c>
      <c r="B19726">
        <v>99.36</v>
      </c>
    </row>
    <row r="19727" spans="1:2" x14ac:dyDescent="0.2">
      <c r="A19727" t="s">
        <v>19652</v>
      </c>
      <c r="B19727">
        <v>78053.399999999994</v>
      </c>
    </row>
    <row r="19728" spans="1:2" x14ac:dyDescent="0.2">
      <c r="A19728" t="s">
        <v>55263</v>
      </c>
      <c r="B19728">
        <v>78053.399999999994</v>
      </c>
    </row>
    <row r="19729" spans="1:2" x14ac:dyDescent="0.2">
      <c r="A19729" t="s">
        <v>19653</v>
      </c>
      <c r="B19729">
        <v>97000</v>
      </c>
    </row>
    <row r="19730" spans="1:2" x14ac:dyDescent="0.2">
      <c r="A19730" t="s">
        <v>55264</v>
      </c>
      <c r="B19730">
        <v>97000</v>
      </c>
    </row>
    <row r="19731" spans="1:2" x14ac:dyDescent="0.2">
      <c r="A19731" t="s">
        <v>19654</v>
      </c>
      <c r="B19731">
        <v>99800</v>
      </c>
    </row>
    <row r="19732" spans="1:2" x14ac:dyDescent="0.2">
      <c r="A19732" t="s">
        <v>55265</v>
      </c>
      <c r="B19732">
        <v>99800</v>
      </c>
    </row>
    <row r="19733" spans="1:2" x14ac:dyDescent="0.2">
      <c r="A19733" t="s">
        <v>19655</v>
      </c>
      <c r="B19733">
        <v>25000</v>
      </c>
    </row>
    <row r="19734" spans="1:2" x14ac:dyDescent="0.2">
      <c r="A19734" t="s">
        <v>55266</v>
      </c>
      <c r="B19734">
        <v>25000</v>
      </c>
    </row>
    <row r="19735" spans="1:2" x14ac:dyDescent="0.2">
      <c r="A19735" t="s">
        <v>55267</v>
      </c>
      <c r="B19735">
        <v>93500</v>
      </c>
    </row>
    <row r="19736" spans="1:2" x14ac:dyDescent="0.2">
      <c r="A19736" t="s">
        <v>55268</v>
      </c>
      <c r="B19736">
        <v>93500</v>
      </c>
    </row>
    <row r="19737" spans="1:2" x14ac:dyDescent="0.2">
      <c r="A19737" t="s">
        <v>19657</v>
      </c>
      <c r="B19737">
        <v>382.7</v>
      </c>
    </row>
    <row r="19738" spans="1:2" x14ac:dyDescent="0.2">
      <c r="A19738" t="s">
        <v>55269</v>
      </c>
      <c r="B19738">
        <v>367.17</v>
      </c>
    </row>
    <row r="19739" spans="1:2" x14ac:dyDescent="0.2">
      <c r="A19739" t="s">
        <v>19658</v>
      </c>
      <c r="B19739">
        <v>446.14</v>
      </c>
    </row>
    <row r="19740" spans="1:2" x14ac:dyDescent="0.2">
      <c r="A19740" t="s">
        <v>55270</v>
      </c>
      <c r="B19740">
        <v>430.61</v>
      </c>
    </row>
    <row r="19741" spans="1:2" x14ac:dyDescent="0.2">
      <c r="A19741" t="s">
        <v>19659</v>
      </c>
      <c r="B19741">
        <v>546.96</v>
      </c>
    </row>
    <row r="19742" spans="1:2" x14ac:dyDescent="0.2">
      <c r="A19742" t="s">
        <v>55271</v>
      </c>
      <c r="B19742">
        <v>529.36</v>
      </c>
    </row>
    <row r="19743" spans="1:2" x14ac:dyDescent="0.2">
      <c r="A19743" t="s">
        <v>19660</v>
      </c>
      <c r="B19743">
        <v>588.55999999999995</v>
      </c>
    </row>
    <row r="19744" spans="1:2" x14ac:dyDescent="0.2">
      <c r="A19744" t="s">
        <v>55272</v>
      </c>
      <c r="B19744">
        <v>570.96</v>
      </c>
    </row>
    <row r="19745" spans="1:2" x14ac:dyDescent="0.2">
      <c r="A19745" t="s">
        <v>19661</v>
      </c>
      <c r="B19745">
        <v>526.94000000000005</v>
      </c>
    </row>
    <row r="19746" spans="1:2" x14ac:dyDescent="0.2">
      <c r="A19746" t="s">
        <v>55273</v>
      </c>
      <c r="B19746">
        <v>507.85</v>
      </c>
    </row>
    <row r="19747" spans="1:2" x14ac:dyDescent="0.2">
      <c r="A19747" t="s">
        <v>19662</v>
      </c>
      <c r="B19747">
        <v>630.94000000000005</v>
      </c>
    </row>
    <row r="19748" spans="1:2" x14ac:dyDescent="0.2">
      <c r="A19748" t="s">
        <v>55274</v>
      </c>
      <c r="B19748">
        <v>611.85</v>
      </c>
    </row>
    <row r="19749" spans="1:2" x14ac:dyDescent="0.2">
      <c r="A19749" t="s">
        <v>19663</v>
      </c>
      <c r="B19749">
        <v>773.91</v>
      </c>
    </row>
    <row r="19750" spans="1:2" x14ac:dyDescent="0.2">
      <c r="A19750" t="s">
        <v>55275</v>
      </c>
      <c r="B19750">
        <v>753.79</v>
      </c>
    </row>
    <row r="19751" spans="1:2" x14ac:dyDescent="0.2">
      <c r="A19751" t="s">
        <v>19664</v>
      </c>
      <c r="B19751">
        <v>929.91</v>
      </c>
    </row>
    <row r="19752" spans="1:2" x14ac:dyDescent="0.2">
      <c r="A19752" t="s">
        <v>55276</v>
      </c>
      <c r="B19752">
        <v>909.79</v>
      </c>
    </row>
    <row r="19753" spans="1:2" x14ac:dyDescent="0.2">
      <c r="A19753" t="s">
        <v>19665</v>
      </c>
      <c r="B19753">
        <v>785.89</v>
      </c>
    </row>
    <row r="19754" spans="1:2" x14ac:dyDescent="0.2">
      <c r="A19754" t="s">
        <v>55277</v>
      </c>
      <c r="B19754">
        <v>764.14</v>
      </c>
    </row>
    <row r="19755" spans="1:2" x14ac:dyDescent="0.2">
      <c r="A19755" t="s">
        <v>19666</v>
      </c>
      <c r="B19755">
        <v>848.29</v>
      </c>
    </row>
    <row r="19756" spans="1:2" x14ac:dyDescent="0.2">
      <c r="A19756" t="s">
        <v>55278</v>
      </c>
      <c r="B19756">
        <v>826.54</v>
      </c>
    </row>
    <row r="19757" spans="1:2" x14ac:dyDescent="0.2">
      <c r="A19757" t="s">
        <v>19667</v>
      </c>
      <c r="B19757">
        <v>1053.93</v>
      </c>
    </row>
    <row r="19758" spans="1:2" x14ac:dyDescent="0.2">
      <c r="A19758" t="s">
        <v>55279</v>
      </c>
      <c r="B19758">
        <v>1031.67</v>
      </c>
    </row>
    <row r="19759" spans="1:2" x14ac:dyDescent="0.2">
      <c r="A19759" t="s">
        <v>19668</v>
      </c>
      <c r="B19759">
        <v>1142.33</v>
      </c>
    </row>
    <row r="19760" spans="1:2" x14ac:dyDescent="0.2">
      <c r="A19760" t="s">
        <v>55280</v>
      </c>
      <c r="B19760">
        <v>1120.07</v>
      </c>
    </row>
    <row r="19761" spans="1:2" x14ac:dyDescent="0.2">
      <c r="A19761" t="s">
        <v>19669</v>
      </c>
      <c r="B19761">
        <v>1393.75</v>
      </c>
    </row>
    <row r="19762" spans="1:2" x14ac:dyDescent="0.2">
      <c r="A19762" t="s">
        <v>55281</v>
      </c>
      <c r="B19762">
        <v>1370.44</v>
      </c>
    </row>
    <row r="19763" spans="1:2" x14ac:dyDescent="0.2">
      <c r="A19763" t="s">
        <v>19670</v>
      </c>
      <c r="B19763">
        <v>1132.2</v>
      </c>
    </row>
    <row r="19764" spans="1:2" x14ac:dyDescent="0.2">
      <c r="A19764" t="s">
        <v>55282</v>
      </c>
      <c r="B19764">
        <v>1107.79</v>
      </c>
    </row>
    <row r="19765" spans="1:2" x14ac:dyDescent="0.2">
      <c r="A19765" t="s">
        <v>19671</v>
      </c>
      <c r="B19765">
        <v>1380.64</v>
      </c>
    </row>
    <row r="19766" spans="1:2" x14ac:dyDescent="0.2">
      <c r="A19766" t="s">
        <v>55283</v>
      </c>
      <c r="B19766">
        <v>1356.23</v>
      </c>
    </row>
    <row r="19767" spans="1:2" x14ac:dyDescent="0.2">
      <c r="A19767" t="s">
        <v>19672</v>
      </c>
      <c r="B19767">
        <v>1440.04</v>
      </c>
    </row>
    <row r="19768" spans="1:2" x14ac:dyDescent="0.2">
      <c r="A19768" t="s">
        <v>55284</v>
      </c>
      <c r="B19768">
        <v>1415.63</v>
      </c>
    </row>
    <row r="19769" spans="1:2" x14ac:dyDescent="0.2">
      <c r="A19769" t="s">
        <v>19673</v>
      </c>
      <c r="B19769">
        <v>1863.41</v>
      </c>
    </row>
    <row r="19770" spans="1:2" x14ac:dyDescent="0.2">
      <c r="A19770" t="s">
        <v>55285</v>
      </c>
      <c r="B19770">
        <v>1837.96</v>
      </c>
    </row>
    <row r="19771" spans="1:2" x14ac:dyDescent="0.2">
      <c r="A19771" t="s">
        <v>19674</v>
      </c>
      <c r="B19771">
        <v>1983.5</v>
      </c>
    </row>
    <row r="19772" spans="1:2" x14ac:dyDescent="0.2">
      <c r="A19772" t="s">
        <v>55286</v>
      </c>
      <c r="B19772">
        <v>1958.18</v>
      </c>
    </row>
    <row r="19773" spans="1:2" x14ac:dyDescent="0.2">
      <c r="A19773" t="s">
        <v>19676</v>
      </c>
      <c r="B19773">
        <v>106537.38</v>
      </c>
    </row>
    <row r="19774" spans="1:2" x14ac:dyDescent="0.2">
      <c r="A19774" t="s">
        <v>55287</v>
      </c>
      <c r="B19774">
        <v>106365.14</v>
      </c>
    </row>
    <row r="19775" spans="1:2" x14ac:dyDescent="0.2">
      <c r="A19775" t="s">
        <v>19677</v>
      </c>
      <c r="B19775">
        <v>106537.38</v>
      </c>
    </row>
    <row r="19776" spans="1:2" x14ac:dyDescent="0.2">
      <c r="A19776" t="s">
        <v>55288</v>
      </c>
      <c r="B19776">
        <v>106365.14</v>
      </c>
    </row>
    <row r="19777" spans="1:2" x14ac:dyDescent="0.2">
      <c r="A19777" t="s">
        <v>19678</v>
      </c>
      <c r="B19777">
        <v>136537.38</v>
      </c>
    </row>
    <row r="19778" spans="1:2" x14ac:dyDescent="0.2">
      <c r="A19778" t="s">
        <v>55289</v>
      </c>
      <c r="B19778">
        <v>136365.14000000001</v>
      </c>
    </row>
    <row r="19779" spans="1:2" x14ac:dyDescent="0.2">
      <c r="A19779" t="s">
        <v>19679</v>
      </c>
      <c r="B19779">
        <v>149537.38</v>
      </c>
    </row>
    <row r="19780" spans="1:2" x14ac:dyDescent="0.2">
      <c r="A19780" t="s">
        <v>55290</v>
      </c>
      <c r="B19780">
        <v>149365.14000000001</v>
      </c>
    </row>
    <row r="19781" spans="1:2" x14ac:dyDescent="0.2">
      <c r="A19781" t="s">
        <v>19680</v>
      </c>
      <c r="B19781">
        <v>179537.38</v>
      </c>
    </row>
    <row r="19782" spans="1:2" x14ac:dyDescent="0.2">
      <c r="A19782" t="s">
        <v>55291</v>
      </c>
      <c r="B19782">
        <v>179365.14</v>
      </c>
    </row>
    <row r="19783" spans="1:2" x14ac:dyDescent="0.2">
      <c r="A19783" t="s">
        <v>19681</v>
      </c>
      <c r="B19783">
        <v>226537.38</v>
      </c>
    </row>
    <row r="19784" spans="1:2" x14ac:dyDescent="0.2">
      <c r="A19784" t="s">
        <v>55292</v>
      </c>
      <c r="B19784">
        <v>226365.14</v>
      </c>
    </row>
    <row r="19785" spans="1:2" x14ac:dyDescent="0.2">
      <c r="A19785" t="s">
        <v>19682</v>
      </c>
      <c r="B19785">
        <v>326537.38</v>
      </c>
    </row>
    <row r="19786" spans="1:2" x14ac:dyDescent="0.2">
      <c r="A19786" t="s">
        <v>55293</v>
      </c>
      <c r="B19786">
        <v>326365.14</v>
      </c>
    </row>
    <row r="19787" spans="1:2" x14ac:dyDescent="0.2">
      <c r="A19787" t="s">
        <v>19683</v>
      </c>
      <c r="B19787">
        <v>74137.38</v>
      </c>
    </row>
    <row r="19788" spans="1:2" x14ac:dyDescent="0.2">
      <c r="A19788" t="s">
        <v>55294</v>
      </c>
      <c r="B19788">
        <v>73965.14</v>
      </c>
    </row>
    <row r="19789" spans="1:2" x14ac:dyDescent="0.2">
      <c r="A19789" t="s">
        <v>19684</v>
      </c>
      <c r="B19789">
        <v>77727.38</v>
      </c>
    </row>
    <row r="19790" spans="1:2" x14ac:dyDescent="0.2">
      <c r="A19790" t="s">
        <v>55295</v>
      </c>
      <c r="B19790">
        <v>77555.14</v>
      </c>
    </row>
    <row r="19791" spans="1:2" x14ac:dyDescent="0.2">
      <c r="A19791" t="s">
        <v>19685</v>
      </c>
      <c r="B19791">
        <v>114237.38</v>
      </c>
    </row>
    <row r="19792" spans="1:2" x14ac:dyDescent="0.2">
      <c r="A19792" t="s">
        <v>55296</v>
      </c>
      <c r="B19792">
        <v>114065.14</v>
      </c>
    </row>
    <row r="19793" spans="1:2" x14ac:dyDescent="0.2">
      <c r="A19793" t="s">
        <v>19686</v>
      </c>
      <c r="B19793">
        <v>121837.38</v>
      </c>
    </row>
    <row r="19794" spans="1:2" x14ac:dyDescent="0.2">
      <c r="A19794" t="s">
        <v>55297</v>
      </c>
      <c r="B19794">
        <v>121665.14</v>
      </c>
    </row>
    <row r="19795" spans="1:2" x14ac:dyDescent="0.2">
      <c r="A19795" t="s">
        <v>19687</v>
      </c>
      <c r="B19795">
        <v>157937.38</v>
      </c>
    </row>
    <row r="19796" spans="1:2" x14ac:dyDescent="0.2">
      <c r="A19796" t="s">
        <v>55298</v>
      </c>
      <c r="B19796">
        <v>157765.14000000001</v>
      </c>
    </row>
    <row r="19797" spans="1:2" x14ac:dyDescent="0.2">
      <c r="A19797" t="s">
        <v>19688</v>
      </c>
      <c r="B19797">
        <v>467.06</v>
      </c>
    </row>
    <row r="19798" spans="1:2" x14ac:dyDescent="0.2">
      <c r="A19798" t="s">
        <v>55299</v>
      </c>
      <c r="B19798">
        <v>465.83</v>
      </c>
    </row>
    <row r="19799" spans="1:2" x14ac:dyDescent="0.2">
      <c r="A19799" t="s">
        <v>19689</v>
      </c>
      <c r="B19799">
        <v>171.44</v>
      </c>
    </row>
    <row r="19800" spans="1:2" x14ac:dyDescent="0.2">
      <c r="A19800" t="s">
        <v>55300</v>
      </c>
      <c r="B19800">
        <v>168.98</v>
      </c>
    </row>
    <row r="19801" spans="1:2" x14ac:dyDescent="0.2">
      <c r="A19801" t="s">
        <v>19690</v>
      </c>
      <c r="B19801">
        <v>255.39</v>
      </c>
    </row>
    <row r="19802" spans="1:2" x14ac:dyDescent="0.2">
      <c r="A19802" t="s">
        <v>55301</v>
      </c>
      <c r="B19802">
        <v>252.93</v>
      </c>
    </row>
    <row r="19803" spans="1:2" x14ac:dyDescent="0.2">
      <c r="A19803" t="s">
        <v>19691</v>
      </c>
      <c r="B19803">
        <v>132.49</v>
      </c>
    </row>
    <row r="19804" spans="1:2" x14ac:dyDescent="0.2">
      <c r="A19804" t="s">
        <v>55302</v>
      </c>
      <c r="B19804">
        <v>130.03</v>
      </c>
    </row>
    <row r="19805" spans="1:2" x14ac:dyDescent="0.2">
      <c r="A19805" t="s">
        <v>19692</v>
      </c>
      <c r="B19805">
        <v>132.49</v>
      </c>
    </row>
    <row r="19806" spans="1:2" x14ac:dyDescent="0.2">
      <c r="A19806" t="s">
        <v>55303</v>
      </c>
      <c r="B19806">
        <v>130.03</v>
      </c>
    </row>
    <row r="19807" spans="1:2" x14ac:dyDescent="0.2">
      <c r="A19807" t="s">
        <v>19693</v>
      </c>
      <c r="B19807">
        <v>1548.03</v>
      </c>
    </row>
    <row r="19808" spans="1:2" x14ac:dyDescent="0.2">
      <c r="A19808" t="s">
        <v>55304</v>
      </c>
      <c r="B19808">
        <v>1545.57</v>
      </c>
    </row>
    <row r="19809" spans="1:2" x14ac:dyDescent="0.2">
      <c r="A19809" t="s">
        <v>19694</v>
      </c>
      <c r="B19809">
        <v>1548.03</v>
      </c>
    </row>
    <row r="19810" spans="1:2" x14ac:dyDescent="0.2">
      <c r="A19810" t="s">
        <v>55305</v>
      </c>
      <c r="B19810">
        <v>1545.57</v>
      </c>
    </row>
    <row r="19811" spans="1:2" x14ac:dyDescent="0.2">
      <c r="A19811" t="s">
        <v>19695</v>
      </c>
      <c r="B19811">
        <v>1548.03</v>
      </c>
    </row>
    <row r="19812" spans="1:2" x14ac:dyDescent="0.2">
      <c r="A19812" t="s">
        <v>55306</v>
      </c>
      <c r="B19812">
        <v>1545.57</v>
      </c>
    </row>
    <row r="19813" spans="1:2" x14ac:dyDescent="0.2">
      <c r="A19813" t="s">
        <v>19696</v>
      </c>
      <c r="B19813">
        <v>1397.96</v>
      </c>
    </row>
    <row r="19814" spans="1:2" x14ac:dyDescent="0.2">
      <c r="A19814" t="s">
        <v>55307</v>
      </c>
      <c r="B19814">
        <v>1343.38</v>
      </c>
    </row>
    <row r="19815" spans="1:2" x14ac:dyDescent="0.2">
      <c r="A19815" t="s">
        <v>19697</v>
      </c>
      <c r="B19815">
        <v>2221.96</v>
      </c>
    </row>
    <row r="19816" spans="1:2" x14ac:dyDescent="0.2">
      <c r="A19816" t="s">
        <v>55308</v>
      </c>
      <c r="B19816">
        <v>2167.38</v>
      </c>
    </row>
    <row r="19817" spans="1:2" x14ac:dyDescent="0.2">
      <c r="A19817" t="s">
        <v>55309</v>
      </c>
      <c r="B19817">
        <v>25098.49</v>
      </c>
    </row>
    <row r="19818" spans="1:2" x14ac:dyDescent="0.2">
      <c r="A19818" t="s">
        <v>55310</v>
      </c>
      <c r="B19818">
        <v>25096.03</v>
      </c>
    </row>
    <row r="19819" spans="1:2" x14ac:dyDescent="0.2">
      <c r="A19819" t="s">
        <v>55311</v>
      </c>
      <c r="B19819">
        <v>26201.49</v>
      </c>
    </row>
    <row r="19820" spans="1:2" x14ac:dyDescent="0.2">
      <c r="A19820" t="s">
        <v>55312</v>
      </c>
      <c r="B19820">
        <v>26199.03</v>
      </c>
    </row>
    <row r="19821" spans="1:2" x14ac:dyDescent="0.2">
      <c r="A19821" t="s">
        <v>55313</v>
      </c>
      <c r="B19821">
        <v>27318.49</v>
      </c>
    </row>
    <row r="19822" spans="1:2" x14ac:dyDescent="0.2">
      <c r="A19822" t="s">
        <v>55314</v>
      </c>
      <c r="B19822">
        <v>27316.03</v>
      </c>
    </row>
    <row r="19823" spans="1:2" x14ac:dyDescent="0.2">
      <c r="A19823" t="s">
        <v>55315</v>
      </c>
      <c r="B19823">
        <v>32718.49</v>
      </c>
    </row>
    <row r="19824" spans="1:2" x14ac:dyDescent="0.2">
      <c r="A19824" t="s">
        <v>55316</v>
      </c>
      <c r="B19824">
        <v>32716.03</v>
      </c>
    </row>
    <row r="19825" spans="1:2" x14ac:dyDescent="0.2">
      <c r="A19825" t="s">
        <v>55317</v>
      </c>
      <c r="B19825">
        <v>38318.49</v>
      </c>
    </row>
    <row r="19826" spans="1:2" x14ac:dyDescent="0.2">
      <c r="A19826" t="s">
        <v>55318</v>
      </c>
      <c r="B19826">
        <v>38316.03</v>
      </c>
    </row>
    <row r="19827" spans="1:2" x14ac:dyDescent="0.2">
      <c r="A19827" t="s">
        <v>55319</v>
      </c>
      <c r="B19827">
        <v>40218.49</v>
      </c>
    </row>
    <row r="19828" spans="1:2" x14ac:dyDescent="0.2">
      <c r="A19828" t="s">
        <v>55320</v>
      </c>
      <c r="B19828">
        <v>40216.03</v>
      </c>
    </row>
    <row r="19829" spans="1:2" x14ac:dyDescent="0.2">
      <c r="A19829" t="s">
        <v>55321</v>
      </c>
      <c r="B19829">
        <v>53918.49</v>
      </c>
    </row>
    <row r="19830" spans="1:2" x14ac:dyDescent="0.2">
      <c r="A19830" t="s">
        <v>55322</v>
      </c>
      <c r="B19830">
        <v>53916.03</v>
      </c>
    </row>
    <row r="19831" spans="1:2" x14ac:dyDescent="0.2">
      <c r="A19831" t="s">
        <v>55323</v>
      </c>
      <c r="B19831">
        <v>71318.490000000005</v>
      </c>
    </row>
    <row r="19832" spans="1:2" x14ac:dyDescent="0.2">
      <c r="A19832" t="s">
        <v>55324</v>
      </c>
      <c r="B19832">
        <v>71316.03</v>
      </c>
    </row>
    <row r="19833" spans="1:2" x14ac:dyDescent="0.2">
      <c r="A19833" t="s">
        <v>55325</v>
      </c>
      <c r="B19833">
        <v>108918.49</v>
      </c>
    </row>
    <row r="19834" spans="1:2" x14ac:dyDescent="0.2">
      <c r="A19834" t="s">
        <v>55326</v>
      </c>
      <c r="B19834">
        <v>108916.03</v>
      </c>
    </row>
    <row r="19835" spans="1:2" x14ac:dyDescent="0.2">
      <c r="A19835" t="s">
        <v>55327</v>
      </c>
      <c r="B19835">
        <v>27682.49</v>
      </c>
    </row>
    <row r="19836" spans="1:2" x14ac:dyDescent="0.2">
      <c r="A19836" t="s">
        <v>55328</v>
      </c>
      <c r="B19836">
        <v>27680.03</v>
      </c>
    </row>
    <row r="19837" spans="1:2" x14ac:dyDescent="0.2">
      <c r="A19837" t="s">
        <v>55329</v>
      </c>
      <c r="B19837">
        <v>28918.49</v>
      </c>
    </row>
    <row r="19838" spans="1:2" x14ac:dyDescent="0.2">
      <c r="A19838" t="s">
        <v>55330</v>
      </c>
      <c r="B19838">
        <v>28916.03</v>
      </c>
    </row>
    <row r="19839" spans="1:2" x14ac:dyDescent="0.2">
      <c r="A19839" t="s">
        <v>55331</v>
      </c>
      <c r="B19839">
        <v>38918.49</v>
      </c>
    </row>
    <row r="19840" spans="1:2" x14ac:dyDescent="0.2">
      <c r="A19840" t="s">
        <v>55332</v>
      </c>
      <c r="B19840">
        <v>38916.03</v>
      </c>
    </row>
    <row r="19841" spans="1:2" x14ac:dyDescent="0.2">
      <c r="A19841" t="s">
        <v>55333</v>
      </c>
      <c r="B19841">
        <v>43918.49</v>
      </c>
    </row>
    <row r="19842" spans="1:2" x14ac:dyDescent="0.2">
      <c r="A19842" t="s">
        <v>55334</v>
      </c>
      <c r="B19842">
        <v>43916.03</v>
      </c>
    </row>
    <row r="19843" spans="1:2" x14ac:dyDescent="0.2">
      <c r="A19843" t="s">
        <v>55335</v>
      </c>
      <c r="B19843">
        <v>47218.49</v>
      </c>
    </row>
    <row r="19844" spans="1:2" x14ac:dyDescent="0.2">
      <c r="A19844" t="s">
        <v>55336</v>
      </c>
      <c r="B19844">
        <v>47216.03</v>
      </c>
    </row>
    <row r="19845" spans="1:2" x14ac:dyDescent="0.2">
      <c r="A19845" t="s">
        <v>55337</v>
      </c>
      <c r="B19845">
        <v>66418.490000000005</v>
      </c>
    </row>
    <row r="19846" spans="1:2" x14ac:dyDescent="0.2">
      <c r="A19846" t="s">
        <v>55338</v>
      </c>
      <c r="B19846">
        <v>66416.03</v>
      </c>
    </row>
    <row r="19847" spans="1:2" x14ac:dyDescent="0.2">
      <c r="A19847" t="s">
        <v>55339</v>
      </c>
      <c r="B19847">
        <v>85718.49</v>
      </c>
    </row>
    <row r="19848" spans="1:2" x14ac:dyDescent="0.2">
      <c r="A19848" t="s">
        <v>55340</v>
      </c>
      <c r="B19848">
        <v>85716.03</v>
      </c>
    </row>
    <row r="19849" spans="1:2" x14ac:dyDescent="0.2">
      <c r="A19849" t="s">
        <v>55341</v>
      </c>
      <c r="B19849">
        <v>130818.49</v>
      </c>
    </row>
    <row r="19850" spans="1:2" x14ac:dyDescent="0.2">
      <c r="A19850" t="s">
        <v>55342</v>
      </c>
      <c r="B19850">
        <v>130816.03</v>
      </c>
    </row>
    <row r="19851" spans="1:2" x14ac:dyDescent="0.2">
      <c r="A19851" t="s">
        <v>55343</v>
      </c>
      <c r="B19851">
        <v>28518.49</v>
      </c>
    </row>
    <row r="19852" spans="1:2" x14ac:dyDescent="0.2">
      <c r="A19852" t="s">
        <v>55344</v>
      </c>
      <c r="B19852">
        <v>28516.03</v>
      </c>
    </row>
    <row r="19853" spans="1:2" x14ac:dyDescent="0.2">
      <c r="A19853" t="s">
        <v>19716</v>
      </c>
      <c r="B19853">
        <v>319.75</v>
      </c>
    </row>
    <row r="19854" spans="1:2" x14ac:dyDescent="0.2">
      <c r="A19854" t="s">
        <v>55345</v>
      </c>
      <c r="B19854">
        <v>319.75</v>
      </c>
    </row>
    <row r="19855" spans="1:2" x14ac:dyDescent="0.2">
      <c r="A19855" t="s">
        <v>19717</v>
      </c>
      <c r="B19855">
        <v>334.27</v>
      </c>
    </row>
    <row r="19856" spans="1:2" x14ac:dyDescent="0.2">
      <c r="A19856" t="s">
        <v>55346</v>
      </c>
      <c r="B19856">
        <v>334.27</v>
      </c>
    </row>
    <row r="19857" spans="1:2" x14ac:dyDescent="0.2">
      <c r="A19857" t="s">
        <v>19718</v>
      </c>
      <c r="B19857">
        <v>385</v>
      </c>
    </row>
    <row r="19858" spans="1:2" x14ac:dyDescent="0.2">
      <c r="A19858" t="s">
        <v>55347</v>
      </c>
      <c r="B19858">
        <v>385</v>
      </c>
    </row>
    <row r="19859" spans="1:2" x14ac:dyDescent="0.2">
      <c r="A19859" t="s">
        <v>19719</v>
      </c>
      <c r="B19859">
        <v>385</v>
      </c>
    </row>
    <row r="19860" spans="1:2" x14ac:dyDescent="0.2">
      <c r="A19860" t="s">
        <v>55348</v>
      </c>
      <c r="B19860">
        <v>385</v>
      </c>
    </row>
    <row r="19861" spans="1:2" x14ac:dyDescent="0.2">
      <c r="A19861" t="s">
        <v>19720</v>
      </c>
      <c r="B19861">
        <v>385</v>
      </c>
    </row>
    <row r="19862" spans="1:2" x14ac:dyDescent="0.2">
      <c r="A19862" t="s">
        <v>55349</v>
      </c>
      <c r="B19862">
        <v>385</v>
      </c>
    </row>
    <row r="19863" spans="1:2" x14ac:dyDescent="0.2">
      <c r="A19863" t="s">
        <v>19721</v>
      </c>
      <c r="B19863">
        <v>385</v>
      </c>
    </row>
    <row r="19864" spans="1:2" x14ac:dyDescent="0.2">
      <c r="A19864" t="s">
        <v>55350</v>
      </c>
      <c r="B19864">
        <v>385</v>
      </c>
    </row>
    <row r="19865" spans="1:2" x14ac:dyDescent="0.2">
      <c r="A19865" t="s">
        <v>19722</v>
      </c>
      <c r="B19865">
        <v>385</v>
      </c>
    </row>
    <row r="19866" spans="1:2" x14ac:dyDescent="0.2">
      <c r="A19866" t="s">
        <v>55351</v>
      </c>
      <c r="B19866">
        <v>385</v>
      </c>
    </row>
    <row r="19867" spans="1:2" x14ac:dyDescent="0.2">
      <c r="A19867" t="s">
        <v>19723</v>
      </c>
      <c r="B19867">
        <v>385</v>
      </c>
    </row>
    <row r="19868" spans="1:2" x14ac:dyDescent="0.2">
      <c r="A19868" t="s">
        <v>55352</v>
      </c>
      <c r="B19868">
        <v>385</v>
      </c>
    </row>
    <row r="19869" spans="1:2" x14ac:dyDescent="0.2">
      <c r="A19869" t="s">
        <v>19725</v>
      </c>
      <c r="B19869">
        <v>94.27</v>
      </c>
    </row>
    <row r="19870" spans="1:2" x14ac:dyDescent="0.2">
      <c r="A19870" t="s">
        <v>55353</v>
      </c>
      <c r="B19870">
        <v>91.81</v>
      </c>
    </row>
    <row r="19871" spans="1:2" x14ac:dyDescent="0.2">
      <c r="A19871" t="s">
        <v>19726</v>
      </c>
      <c r="B19871">
        <v>68.489999999999995</v>
      </c>
    </row>
    <row r="19872" spans="1:2" x14ac:dyDescent="0.2">
      <c r="A19872" t="s">
        <v>55354</v>
      </c>
      <c r="B19872">
        <v>66.03</v>
      </c>
    </row>
    <row r="19873" spans="1:2" x14ac:dyDescent="0.2">
      <c r="A19873" t="s">
        <v>19727</v>
      </c>
      <c r="B19873">
        <v>294.88</v>
      </c>
    </row>
    <row r="19874" spans="1:2" x14ac:dyDescent="0.2">
      <c r="A19874" t="s">
        <v>55355</v>
      </c>
      <c r="B19874">
        <v>286.83999999999997</v>
      </c>
    </row>
    <row r="19875" spans="1:2" x14ac:dyDescent="0.2">
      <c r="A19875" t="s">
        <v>19728</v>
      </c>
      <c r="B19875">
        <v>478.59</v>
      </c>
    </row>
    <row r="19876" spans="1:2" x14ac:dyDescent="0.2">
      <c r="A19876" t="s">
        <v>55356</v>
      </c>
      <c r="B19876">
        <v>466.59</v>
      </c>
    </row>
    <row r="19877" spans="1:2" x14ac:dyDescent="0.2">
      <c r="A19877" t="s">
        <v>19729</v>
      </c>
      <c r="B19877">
        <v>366.9</v>
      </c>
    </row>
    <row r="19878" spans="1:2" x14ac:dyDescent="0.2">
      <c r="A19878" t="s">
        <v>55357</v>
      </c>
      <c r="B19878">
        <v>354.9</v>
      </c>
    </row>
    <row r="19879" spans="1:2" x14ac:dyDescent="0.2">
      <c r="A19879" t="s">
        <v>19730</v>
      </c>
      <c r="B19879">
        <v>425.25</v>
      </c>
    </row>
    <row r="19880" spans="1:2" x14ac:dyDescent="0.2">
      <c r="A19880" t="s">
        <v>55358</v>
      </c>
      <c r="B19880">
        <v>413.25</v>
      </c>
    </row>
    <row r="19881" spans="1:2" x14ac:dyDescent="0.2">
      <c r="A19881" t="s">
        <v>19731</v>
      </c>
      <c r="B19881">
        <v>433.57</v>
      </c>
    </row>
    <row r="19882" spans="1:2" x14ac:dyDescent="0.2">
      <c r="A19882" t="s">
        <v>55359</v>
      </c>
      <c r="B19882">
        <v>421.57</v>
      </c>
    </row>
    <row r="19883" spans="1:2" x14ac:dyDescent="0.2">
      <c r="A19883" t="s">
        <v>19732</v>
      </c>
      <c r="B19883">
        <v>446.44</v>
      </c>
    </row>
    <row r="19884" spans="1:2" x14ac:dyDescent="0.2">
      <c r="A19884" t="s">
        <v>55360</v>
      </c>
      <c r="B19884">
        <v>434.44</v>
      </c>
    </row>
    <row r="19885" spans="1:2" x14ac:dyDescent="0.2">
      <c r="A19885" t="s">
        <v>19733</v>
      </c>
      <c r="B19885">
        <v>538.34</v>
      </c>
    </row>
    <row r="19886" spans="1:2" x14ac:dyDescent="0.2">
      <c r="A19886" t="s">
        <v>55361</v>
      </c>
      <c r="B19886">
        <v>526.34</v>
      </c>
    </row>
    <row r="19887" spans="1:2" x14ac:dyDescent="0.2">
      <c r="A19887" t="s">
        <v>19734</v>
      </c>
      <c r="B19887">
        <v>33.08</v>
      </c>
    </row>
    <row r="19888" spans="1:2" x14ac:dyDescent="0.2">
      <c r="A19888" t="s">
        <v>55362</v>
      </c>
      <c r="B19888">
        <v>30.09</v>
      </c>
    </row>
    <row r="19889" spans="1:2" x14ac:dyDescent="0.2">
      <c r="A19889" t="s">
        <v>19735</v>
      </c>
      <c r="B19889">
        <v>36.18</v>
      </c>
    </row>
    <row r="19890" spans="1:2" x14ac:dyDescent="0.2">
      <c r="A19890" t="s">
        <v>55363</v>
      </c>
      <c r="B19890">
        <v>33.11</v>
      </c>
    </row>
    <row r="19891" spans="1:2" x14ac:dyDescent="0.2">
      <c r="A19891" t="s">
        <v>19737</v>
      </c>
      <c r="B19891">
        <v>435.97</v>
      </c>
    </row>
    <row r="19892" spans="1:2" x14ac:dyDescent="0.2">
      <c r="A19892" t="s">
        <v>55364</v>
      </c>
      <c r="B19892">
        <v>427.93</v>
      </c>
    </row>
    <row r="19893" spans="1:2" x14ac:dyDescent="0.2">
      <c r="A19893" t="s">
        <v>19738</v>
      </c>
      <c r="B19893">
        <v>429.76</v>
      </c>
    </row>
    <row r="19894" spans="1:2" x14ac:dyDescent="0.2">
      <c r="A19894" t="s">
        <v>55365</v>
      </c>
      <c r="B19894">
        <v>417.76</v>
      </c>
    </row>
    <row r="19895" spans="1:2" x14ac:dyDescent="0.2">
      <c r="A19895" t="s">
        <v>19739</v>
      </c>
      <c r="B19895">
        <v>511.01</v>
      </c>
    </row>
    <row r="19896" spans="1:2" x14ac:dyDescent="0.2">
      <c r="A19896" t="s">
        <v>55366</v>
      </c>
      <c r="B19896">
        <v>499.01</v>
      </c>
    </row>
    <row r="19897" spans="1:2" x14ac:dyDescent="0.2">
      <c r="A19897" t="s">
        <v>19740</v>
      </c>
      <c r="B19897">
        <v>522.22</v>
      </c>
    </row>
    <row r="19898" spans="1:2" x14ac:dyDescent="0.2">
      <c r="A19898" t="s">
        <v>55367</v>
      </c>
      <c r="B19898">
        <v>510.22</v>
      </c>
    </row>
    <row r="19899" spans="1:2" x14ac:dyDescent="0.2">
      <c r="A19899" t="s">
        <v>19741</v>
      </c>
      <c r="B19899">
        <v>565.48</v>
      </c>
    </row>
    <row r="19900" spans="1:2" x14ac:dyDescent="0.2">
      <c r="A19900" t="s">
        <v>55368</v>
      </c>
      <c r="B19900">
        <v>553.48</v>
      </c>
    </row>
    <row r="19901" spans="1:2" x14ac:dyDescent="0.2">
      <c r="A19901" t="s">
        <v>19742</v>
      </c>
      <c r="B19901">
        <v>722.01</v>
      </c>
    </row>
    <row r="19902" spans="1:2" x14ac:dyDescent="0.2">
      <c r="A19902" t="s">
        <v>55369</v>
      </c>
      <c r="B19902">
        <v>710.01</v>
      </c>
    </row>
    <row r="19903" spans="1:2" x14ac:dyDescent="0.2">
      <c r="A19903" t="s">
        <v>19743</v>
      </c>
      <c r="B19903">
        <v>753.2</v>
      </c>
    </row>
    <row r="19904" spans="1:2" x14ac:dyDescent="0.2">
      <c r="A19904" t="s">
        <v>55370</v>
      </c>
      <c r="B19904">
        <v>741.2</v>
      </c>
    </row>
    <row r="19905" spans="1:2" x14ac:dyDescent="0.2">
      <c r="A19905" t="s">
        <v>19744</v>
      </c>
      <c r="B19905">
        <v>46.37</v>
      </c>
    </row>
    <row r="19906" spans="1:2" x14ac:dyDescent="0.2">
      <c r="A19906" t="s">
        <v>55371</v>
      </c>
      <c r="B19906">
        <v>43.38</v>
      </c>
    </row>
    <row r="19907" spans="1:2" x14ac:dyDescent="0.2">
      <c r="A19907" t="s">
        <v>19745</v>
      </c>
      <c r="B19907">
        <v>49.64</v>
      </c>
    </row>
    <row r="19908" spans="1:2" x14ac:dyDescent="0.2">
      <c r="A19908" t="s">
        <v>55372</v>
      </c>
      <c r="B19908">
        <v>46.57</v>
      </c>
    </row>
    <row r="19909" spans="1:2" x14ac:dyDescent="0.2">
      <c r="A19909" t="s">
        <v>19747</v>
      </c>
      <c r="B19909">
        <v>244.98</v>
      </c>
    </row>
    <row r="19910" spans="1:2" x14ac:dyDescent="0.2">
      <c r="A19910" t="s">
        <v>55373</v>
      </c>
      <c r="B19910">
        <v>236.94</v>
      </c>
    </row>
    <row r="19911" spans="1:2" x14ac:dyDescent="0.2">
      <c r="A19911" t="s">
        <v>19748</v>
      </c>
      <c r="B19911">
        <v>256.82</v>
      </c>
    </row>
    <row r="19912" spans="1:2" x14ac:dyDescent="0.2">
      <c r="A19912" t="s">
        <v>55374</v>
      </c>
      <c r="B19912">
        <v>248.78</v>
      </c>
    </row>
    <row r="19913" spans="1:2" x14ac:dyDescent="0.2">
      <c r="A19913" t="s">
        <v>19749</v>
      </c>
      <c r="B19913">
        <v>331.61</v>
      </c>
    </row>
    <row r="19914" spans="1:2" x14ac:dyDescent="0.2">
      <c r="A19914" t="s">
        <v>55375</v>
      </c>
      <c r="B19914">
        <v>319.61</v>
      </c>
    </row>
    <row r="19915" spans="1:2" x14ac:dyDescent="0.2">
      <c r="A19915" t="s">
        <v>19750</v>
      </c>
      <c r="B19915">
        <v>397.82</v>
      </c>
    </row>
    <row r="19916" spans="1:2" x14ac:dyDescent="0.2">
      <c r="A19916" t="s">
        <v>55376</v>
      </c>
      <c r="B19916">
        <v>385.82</v>
      </c>
    </row>
    <row r="19917" spans="1:2" x14ac:dyDescent="0.2">
      <c r="A19917" t="s">
        <v>19751</v>
      </c>
      <c r="B19917">
        <v>462.65</v>
      </c>
    </row>
    <row r="19918" spans="1:2" x14ac:dyDescent="0.2">
      <c r="A19918" t="s">
        <v>55377</v>
      </c>
      <c r="B19918">
        <v>450.65</v>
      </c>
    </row>
    <row r="19919" spans="1:2" x14ac:dyDescent="0.2">
      <c r="A19919" t="s">
        <v>19752</v>
      </c>
      <c r="B19919">
        <v>473.55</v>
      </c>
    </row>
    <row r="19920" spans="1:2" x14ac:dyDescent="0.2">
      <c r="A19920" t="s">
        <v>55378</v>
      </c>
      <c r="B19920">
        <v>461.55</v>
      </c>
    </row>
    <row r="19921" spans="1:2" x14ac:dyDescent="0.2">
      <c r="A19921" t="s">
        <v>19753</v>
      </c>
      <c r="B19921">
        <v>590.07000000000005</v>
      </c>
    </row>
    <row r="19922" spans="1:2" x14ac:dyDescent="0.2">
      <c r="A19922" t="s">
        <v>55379</v>
      </c>
      <c r="B19922">
        <v>578.07000000000005</v>
      </c>
    </row>
    <row r="19923" spans="1:2" x14ac:dyDescent="0.2">
      <c r="A19923" t="s">
        <v>19754</v>
      </c>
      <c r="B19923">
        <v>644.30999999999995</v>
      </c>
    </row>
    <row r="19924" spans="1:2" x14ac:dyDescent="0.2">
      <c r="A19924" t="s">
        <v>55380</v>
      </c>
      <c r="B19924">
        <v>632.30999999999995</v>
      </c>
    </row>
    <row r="19925" spans="1:2" x14ac:dyDescent="0.2">
      <c r="A19925" t="s">
        <v>19755</v>
      </c>
      <c r="B19925">
        <v>34.520000000000003</v>
      </c>
    </row>
    <row r="19926" spans="1:2" x14ac:dyDescent="0.2">
      <c r="A19926" t="s">
        <v>55381</v>
      </c>
      <c r="B19926">
        <v>31.53</v>
      </c>
    </row>
    <row r="19927" spans="1:2" x14ac:dyDescent="0.2">
      <c r="A19927" t="s">
        <v>19756</v>
      </c>
      <c r="B19927">
        <v>39.24</v>
      </c>
    </row>
    <row r="19928" spans="1:2" x14ac:dyDescent="0.2">
      <c r="A19928" t="s">
        <v>55382</v>
      </c>
      <c r="B19928">
        <v>36.17</v>
      </c>
    </row>
    <row r="19929" spans="1:2" x14ac:dyDescent="0.2">
      <c r="A19929" t="s">
        <v>19758</v>
      </c>
      <c r="B19929">
        <v>215.43</v>
      </c>
    </row>
    <row r="19930" spans="1:2" x14ac:dyDescent="0.2">
      <c r="A19930" t="s">
        <v>55383</v>
      </c>
      <c r="B19930">
        <v>207.39</v>
      </c>
    </row>
    <row r="19931" spans="1:2" x14ac:dyDescent="0.2">
      <c r="A19931" t="s">
        <v>19759</v>
      </c>
      <c r="B19931">
        <v>281.44</v>
      </c>
    </row>
    <row r="19932" spans="1:2" x14ac:dyDescent="0.2">
      <c r="A19932" t="s">
        <v>55384</v>
      </c>
      <c r="B19932">
        <v>273.39999999999998</v>
      </c>
    </row>
    <row r="19933" spans="1:2" x14ac:dyDescent="0.2">
      <c r="A19933" t="s">
        <v>19760</v>
      </c>
      <c r="B19933">
        <v>342.05</v>
      </c>
    </row>
    <row r="19934" spans="1:2" x14ac:dyDescent="0.2">
      <c r="A19934" t="s">
        <v>55385</v>
      </c>
      <c r="B19934">
        <v>330.05</v>
      </c>
    </row>
    <row r="19935" spans="1:2" x14ac:dyDescent="0.2">
      <c r="A19935" t="s">
        <v>19761</v>
      </c>
      <c r="B19935">
        <v>394.06</v>
      </c>
    </row>
    <row r="19936" spans="1:2" x14ac:dyDescent="0.2">
      <c r="A19936" t="s">
        <v>55386</v>
      </c>
      <c r="B19936">
        <v>382.06</v>
      </c>
    </row>
    <row r="19937" spans="1:2" x14ac:dyDescent="0.2">
      <c r="A19937" t="s">
        <v>19762</v>
      </c>
      <c r="B19937">
        <v>444.34</v>
      </c>
    </row>
    <row r="19938" spans="1:2" x14ac:dyDescent="0.2">
      <c r="A19938" t="s">
        <v>55387</v>
      </c>
      <c r="B19938">
        <v>432.34</v>
      </c>
    </row>
    <row r="19939" spans="1:2" x14ac:dyDescent="0.2">
      <c r="A19939" t="s">
        <v>19763</v>
      </c>
      <c r="B19939">
        <v>501.18</v>
      </c>
    </row>
    <row r="19940" spans="1:2" x14ac:dyDescent="0.2">
      <c r="A19940" t="s">
        <v>55388</v>
      </c>
      <c r="B19940">
        <v>489.18</v>
      </c>
    </row>
    <row r="19941" spans="1:2" x14ac:dyDescent="0.2">
      <c r="A19941" t="s">
        <v>19764</v>
      </c>
      <c r="B19941">
        <v>564.58000000000004</v>
      </c>
    </row>
    <row r="19942" spans="1:2" x14ac:dyDescent="0.2">
      <c r="A19942" t="s">
        <v>55389</v>
      </c>
      <c r="B19942">
        <v>552.58000000000004</v>
      </c>
    </row>
    <row r="19943" spans="1:2" x14ac:dyDescent="0.2">
      <c r="A19943" t="s">
        <v>19765</v>
      </c>
      <c r="B19943">
        <v>621.41999999999996</v>
      </c>
    </row>
    <row r="19944" spans="1:2" x14ac:dyDescent="0.2">
      <c r="A19944" t="s">
        <v>55390</v>
      </c>
      <c r="B19944">
        <v>609.41999999999996</v>
      </c>
    </row>
    <row r="19945" spans="1:2" x14ac:dyDescent="0.2">
      <c r="A19945" t="s">
        <v>19766</v>
      </c>
      <c r="B19945">
        <v>26.7</v>
      </c>
    </row>
    <row r="19946" spans="1:2" x14ac:dyDescent="0.2">
      <c r="A19946" t="s">
        <v>55391</v>
      </c>
      <c r="B19946">
        <v>23.71</v>
      </c>
    </row>
    <row r="19947" spans="1:2" x14ac:dyDescent="0.2">
      <c r="A19947" t="s">
        <v>19767</v>
      </c>
      <c r="B19947">
        <v>33.9</v>
      </c>
    </row>
    <row r="19948" spans="1:2" x14ac:dyDescent="0.2">
      <c r="A19948" t="s">
        <v>55392</v>
      </c>
      <c r="B19948">
        <v>30.83</v>
      </c>
    </row>
    <row r="19949" spans="1:2" x14ac:dyDescent="0.2">
      <c r="A19949" t="s">
        <v>19769</v>
      </c>
      <c r="B19949">
        <v>306.08</v>
      </c>
    </row>
    <row r="19950" spans="1:2" x14ac:dyDescent="0.2">
      <c r="A19950" t="s">
        <v>55393</v>
      </c>
      <c r="B19950">
        <v>298.04000000000002</v>
      </c>
    </row>
    <row r="19951" spans="1:2" x14ac:dyDescent="0.2">
      <c r="A19951" t="s">
        <v>19770</v>
      </c>
      <c r="B19951">
        <v>460.86</v>
      </c>
    </row>
    <row r="19952" spans="1:2" x14ac:dyDescent="0.2">
      <c r="A19952" t="s">
        <v>55394</v>
      </c>
      <c r="B19952">
        <v>452.82</v>
      </c>
    </row>
    <row r="19953" spans="1:2" x14ac:dyDescent="0.2">
      <c r="A19953" t="s">
        <v>19771</v>
      </c>
      <c r="B19953">
        <v>352.7</v>
      </c>
    </row>
    <row r="19954" spans="1:2" x14ac:dyDescent="0.2">
      <c r="A19954" t="s">
        <v>55395</v>
      </c>
      <c r="B19954">
        <v>340.7</v>
      </c>
    </row>
    <row r="19955" spans="1:2" x14ac:dyDescent="0.2">
      <c r="A19955" t="s">
        <v>19772</v>
      </c>
      <c r="B19955">
        <v>422.35</v>
      </c>
    </row>
    <row r="19956" spans="1:2" x14ac:dyDescent="0.2">
      <c r="A19956" t="s">
        <v>55396</v>
      </c>
      <c r="B19956">
        <v>410.35</v>
      </c>
    </row>
    <row r="19957" spans="1:2" x14ac:dyDescent="0.2">
      <c r="A19957" t="s">
        <v>19773</v>
      </c>
      <c r="B19957">
        <v>478.46</v>
      </c>
    </row>
    <row r="19958" spans="1:2" x14ac:dyDescent="0.2">
      <c r="A19958" t="s">
        <v>55397</v>
      </c>
      <c r="B19958">
        <v>466.46</v>
      </c>
    </row>
    <row r="19959" spans="1:2" x14ac:dyDescent="0.2">
      <c r="A19959" t="s">
        <v>19774</v>
      </c>
      <c r="B19959">
        <v>541.34</v>
      </c>
    </row>
    <row r="19960" spans="1:2" x14ac:dyDescent="0.2">
      <c r="A19960" t="s">
        <v>55398</v>
      </c>
      <c r="B19960">
        <v>529.34</v>
      </c>
    </row>
    <row r="19961" spans="1:2" x14ac:dyDescent="0.2">
      <c r="A19961" t="s">
        <v>19775</v>
      </c>
      <c r="B19961">
        <v>604.21</v>
      </c>
    </row>
    <row r="19962" spans="1:2" x14ac:dyDescent="0.2">
      <c r="A19962" t="s">
        <v>55399</v>
      </c>
      <c r="B19962">
        <v>592.21</v>
      </c>
    </row>
    <row r="19963" spans="1:2" x14ac:dyDescent="0.2">
      <c r="A19963" t="s">
        <v>19776</v>
      </c>
      <c r="B19963">
        <v>673.87</v>
      </c>
    </row>
    <row r="19964" spans="1:2" x14ac:dyDescent="0.2">
      <c r="A19964" t="s">
        <v>55400</v>
      </c>
      <c r="B19964">
        <v>661.87</v>
      </c>
    </row>
    <row r="19965" spans="1:2" x14ac:dyDescent="0.2">
      <c r="A19965" t="s">
        <v>19777</v>
      </c>
      <c r="B19965">
        <v>94.13</v>
      </c>
    </row>
    <row r="19966" spans="1:2" x14ac:dyDescent="0.2">
      <c r="A19966" t="s">
        <v>55401</v>
      </c>
      <c r="B19966">
        <v>91.14</v>
      </c>
    </row>
    <row r="19967" spans="1:2" x14ac:dyDescent="0.2">
      <c r="A19967" t="s">
        <v>19778</v>
      </c>
      <c r="B19967">
        <v>137.11000000000001</v>
      </c>
    </row>
    <row r="19968" spans="1:2" x14ac:dyDescent="0.2">
      <c r="A19968" t="s">
        <v>55402</v>
      </c>
      <c r="B19968">
        <v>134.04</v>
      </c>
    </row>
    <row r="19969" spans="1:2" x14ac:dyDescent="0.2">
      <c r="A19969" t="s">
        <v>19780</v>
      </c>
      <c r="B19969">
        <v>408.97</v>
      </c>
    </row>
    <row r="19970" spans="1:2" x14ac:dyDescent="0.2">
      <c r="A19970" t="s">
        <v>55403</v>
      </c>
      <c r="B19970">
        <v>400.93</v>
      </c>
    </row>
    <row r="19971" spans="1:2" x14ac:dyDescent="0.2">
      <c r="A19971" t="s">
        <v>19781</v>
      </c>
      <c r="B19971">
        <v>624.30999999999995</v>
      </c>
    </row>
    <row r="19972" spans="1:2" x14ac:dyDescent="0.2">
      <c r="A19972" t="s">
        <v>55404</v>
      </c>
      <c r="B19972">
        <v>616.27</v>
      </c>
    </row>
    <row r="19973" spans="1:2" x14ac:dyDescent="0.2">
      <c r="A19973" t="s">
        <v>19782</v>
      </c>
      <c r="B19973">
        <v>539.70000000000005</v>
      </c>
    </row>
    <row r="19974" spans="1:2" x14ac:dyDescent="0.2">
      <c r="A19974" t="s">
        <v>55405</v>
      </c>
      <c r="B19974">
        <v>527.70000000000005</v>
      </c>
    </row>
    <row r="19975" spans="1:2" x14ac:dyDescent="0.2">
      <c r="A19975" t="s">
        <v>19783</v>
      </c>
      <c r="B19975">
        <v>587.54999999999995</v>
      </c>
    </row>
    <row r="19976" spans="1:2" x14ac:dyDescent="0.2">
      <c r="A19976" t="s">
        <v>55406</v>
      </c>
      <c r="B19976">
        <v>575.54999999999995</v>
      </c>
    </row>
    <row r="19977" spans="1:2" x14ac:dyDescent="0.2">
      <c r="A19977" t="s">
        <v>19784</v>
      </c>
      <c r="B19977">
        <v>683.26</v>
      </c>
    </row>
    <row r="19978" spans="1:2" x14ac:dyDescent="0.2">
      <c r="A19978" t="s">
        <v>55407</v>
      </c>
      <c r="B19978">
        <v>671.26</v>
      </c>
    </row>
    <row r="19979" spans="1:2" x14ac:dyDescent="0.2">
      <c r="A19979" t="s">
        <v>19785</v>
      </c>
      <c r="B19979">
        <v>731.11</v>
      </c>
    </row>
    <row r="19980" spans="1:2" x14ac:dyDescent="0.2">
      <c r="A19980" t="s">
        <v>55408</v>
      </c>
      <c r="B19980">
        <v>719.11</v>
      </c>
    </row>
    <row r="19981" spans="1:2" x14ac:dyDescent="0.2">
      <c r="A19981" t="s">
        <v>19786</v>
      </c>
      <c r="B19981">
        <v>778.97</v>
      </c>
    </row>
    <row r="19982" spans="1:2" x14ac:dyDescent="0.2">
      <c r="A19982" t="s">
        <v>55409</v>
      </c>
      <c r="B19982">
        <v>766.97</v>
      </c>
    </row>
    <row r="19983" spans="1:2" x14ac:dyDescent="0.2">
      <c r="A19983" t="s">
        <v>19787</v>
      </c>
      <c r="B19983">
        <v>826.82</v>
      </c>
    </row>
    <row r="19984" spans="1:2" x14ac:dyDescent="0.2">
      <c r="A19984" t="s">
        <v>55410</v>
      </c>
      <c r="B19984">
        <v>814.82</v>
      </c>
    </row>
    <row r="19985" spans="1:2" x14ac:dyDescent="0.2">
      <c r="A19985" t="s">
        <v>19788</v>
      </c>
      <c r="B19985">
        <v>68.33</v>
      </c>
    </row>
    <row r="19986" spans="1:2" x14ac:dyDescent="0.2">
      <c r="A19986" t="s">
        <v>55411</v>
      </c>
      <c r="B19986">
        <v>65.34</v>
      </c>
    </row>
    <row r="19987" spans="1:2" x14ac:dyDescent="0.2">
      <c r="A19987" t="s">
        <v>19789</v>
      </c>
      <c r="B19987">
        <v>94.58</v>
      </c>
    </row>
    <row r="19988" spans="1:2" x14ac:dyDescent="0.2">
      <c r="A19988" t="s">
        <v>55412</v>
      </c>
      <c r="B19988">
        <v>91.51</v>
      </c>
    </row>
    <row r="19989" spans="1:2" x14ac:dyDescent="0.2">
      <c r="A19989" t="s">
        <v>19791</v>
      </c>
      <c r="B19989">
        <v>125.7</v>
      </c>
    </row>
    <row r="19990" spans="1:2" x14ac:dyDescent="0.2">
      <c r="A19990" t="s">
        <v>55413</v>
      </c>
      <c r="B19990">
        <v>122.25</v>
      </c>
    </row>
    <row r="19991" spans="1:2" x14ac:dyDescent="0.2">
      <c r="A19991" t="s">
        <v>19792</v>
      </c>
      <c r="B19991">
        <v>106.73</v>
      </c>
    </row>
    <row r="19992" spans="1:2" x14ac:dyDescent="0.2">
      <c r="A19992" t="s">
        <v>55414</v>
      </c>
      <c r="B19992">
        <v>104.27</v>
      </c>
    </row>
    <row r="19993" spans="1:2" x14ac:dyDescent="0.2">
      <c r="A19993" t="s">
        <v>19793</v>
      </c>
      <c r="B19993">
        <v>159.38999999999999</v>
      </c>
    </row>
    <row r="19994" spans="1:2" x14ac:dyDescent="0.2">
      <c r="A19994" t="s">
        <v>55415</v>
      </c>
      <c r="B19994">
        <v>154.46</v>
      </c>
    </row>
    <row r="19995" spans="1:2" x14ac:dyDescent="0.2">
      <c r="A19995" t="s">
        <v>19795</v>
      </c>
      <c r="B19995">
        <v>2492</v>
      </c>
    </row>
    <row r="19996" spans="1:2" x14ac:dyDescent="0.2">
      <c r="A19996" t="s">
        <v>55416</v>
      </c>
      <c r="B19996">
        <v>2492</v>
      </c>
    </row>
    <row r="19997" spans="1:2" x14ac:dyDescent="0.2">
      <c r="A19997" t="s">
        <v>19797</v>
      </c>
      <c r="B19997">
        <v>1119.6300000000001</v>
      </c>
    </row>
    <row r="19998" spans="1:2" x14ac:dyDescent="0.2">
      <c r="A19998" t="s">
        <v>55417</v>
      </c>
      <c r="B19998">
        <v>1109.33</v>
      </c>
    </row>
    <row r="19999" spans="1:2" x14ac:dyDescent="0.2">
      <c r="A19999" t="s">
        <v>19798</v>
      </c>
      <c r="B19999">
        <v>624.75</v>
      </c>
    </row>
    <row r="20000" spans="1:2" x14ac:dyDescent="0.2">
      <c r="A20000" t="s">
        <v>55418</v>
      </c>
      <c r="B20000">
        <v>624.75</v>
      </c>
    </row>
    <row r="20001" spans="1:2" x14ac:dyDescent="0.2">
      <c r="A20001" t="s">
        <v>19799</v>
      </c>
      <c r="B20001">
        <v>127.89</v>
      </c>
    </row>
    <row r="20002" spans="1:2" x14ac:dyDescent="0.2">
      <c r="A20002" t="s">
        <v>55419</v>
      </c>
      <c r="B20002">
        <v>127.89</v>
      </c>
    </row>
    <row r="20003" spans="1:2" x14ac:dyDescent="0.2">
      <c r="A20003" t="s">
        <v>19800</v>
      </c>
      <c r="B20003">
        <v>1963.5</v>
      </c>
    </row>
    <row r="20004" spans="1:2" x14ac:dyDescent="0.2">
      <c r="A20004" t="s">
        <v>55420</v>
      </c>
      <c r="B20004">
        <v>1963.5</v>
      </c>
    </row>
    <row r="20005" spans="1:2" x14ac:dyDescent="0.2">
      <c r="A20005" t="s">
        <v>19801</v>
      </c>
      <c r="B20005">
        <v>61.35</v>
      </c>
    </row>
    <row r="20006" spans="1:2" x14ac:dyDescent="0.2">
      <c r="A20006" t="s">
        <v>55421</v>
      </c>
      <c r="B20006">
        <v>61.35</v>
      </c>
    </row>
    <row r="20007" spans="1:2" x14ac:dyDescent="0.2">
      <c r="A20007" t="s">
        <v>19802</v>
      </c>
      <c r="B20007">
        <v>1605.65</v>
      </c>
    </row>
    <row r="20008" spans="1:2" x14ac:dyDescent="0.2">
      <c r="A20008" t="s">
        <v>55422</v>
      </c>
      <c r="B20008">
        <v>1525.57</v>
      </c>
    </row>
    <row r="20009" spans="1:2" x14ac:dyDescent="0.2">
      <c r="A20009" t="s">
        <v>19803</v>
      </c>
      <c r="B20009">
        <v>3023.51</v>
      </c>
    </row>
    <row r="20010" spans="1:2" x14ac:dyDescent="0.2">
      <c r="A20010" t="s">
        <v>55423</v>
      </c>
      <c r="B20010">
        <v>3009.03</v>
      </c>
    </row>
    <row r="20011" spans="1:2" x14ac:dyDescent="0.2">
      <c r="A20011" t="s">
        <v>19804</v>
      </c>
      <c r="B20011">
        <v>1915.39</v>
      </c>
    </row>
    <row r="20012" spans="1:2" x14ac:dyDescent="0.2">
      <c r="A20012" t="s">
        <v>55424</v>
      </c>
      <c r="B20012">
        <v>1884.26</v>
      </c>
    </row>
    <row r="20013" spans="1:2" x14ac:dyDescent="0.2">
      <c r="A20013" t="s">
        <v>19806</v>
      </c>
      <c r="B20013">
        <v>771.7</v>
      </c>
    </row>
    <row r="20014" spans="1:2" x14ac:dyDescent="0.2">
      <c r="A20014" t="s">
        <v>55425</v>
      </c>
      <c r="B20014">
        <v>771.7</v>
      </c>
    </row>
    <row r="20015" spans="1:2" x14ac:dyDescent="0.2">
      <c r="A20015" t="s">
        <v>19807</v>
      </c>
      <c r="B20015">
        <v>1649.19</v>
      </c>
    </row>
    <row r="20016" spans="1:2" x14ac:dyDescent="0.2">
      <c r="A20016" t="s">
        <v>55426</v>
      </c>
      <c r="B20016">
        <v>1649.19</v>
      </c>
    </row>
    <row r="20017" spans="1:2" x14ac:dyDescent="0.2">
      <c r="A20017" t="s">
        <v>19808</v>
      </c>
      <c r="B20017">
        <v>1701.48</v>
      </c>
    </row>
    <row r="20018" spans="1:2" x14ac:dyDescent="0.2">
      <c r="A20018" t="s">
        <v>55427</v>
      </c>
      <c r="B20018">
        <v>1701.48</v>
      </c>
    </row>
    <row r="20019" spans="1:2" x14ac:dyDescent="0.2">
      <c r="A20019" t="s">
        <v>19809</v>
      </c>
      <c r="B20019">
        <v>2020.89</v>
      </c>
    </row>
    <row r="20020" spans="1:2" x14ac:dyDescent="0.2">
      <c r="A20020" t="s">
        <v>55428</v>
      </c>
      <c r="B20020">
        <v>2020.89</v>
      </c>
    </row>
    <row r="20021" spans="1:2" x14ac:dyDescent="0.2">
      <c r="A20021" t="s">
        <v>19810</v>
      </c>
      <c r="B20021">
        <v>2310.4699999999998</v>
      </c>
    </row>
    <row r="20022" spans="1:2" x14ac:dyDescent="0.2">
      <c r="A20022" t="s">
        <v>55429</v>
      </c>
      <c r="B20022">
        <v>2310.4699999999998</v>
      </c>
    </row>
    <row r="20023" spans="1:2" x14ac:dyDescent="0.2">
      <c r="A20023" t="s">
        <v>19811</v>
      </c>
      <c r="B20023">
        <v>2585.13</v>
      </c>
    </row>
    <row r="20024" spans="1:2" x14ac:dyDescent="0.2">
      <c r="A20024" t="s">
        <v>55430</v>
      </c>
      <c r="B20024">
        <v>2585.13</v>
      </c>
    </row>
    <row r="20025" spans="1:2" x14ac:dyDescent="0.2">
      <c r="A20025" t="s">
        <v>19812</v>
      </c>
      <c r="B20025">
        <v>2976.65</v>
      </c>
    </row>
    <row r="20026" spans="1:2" x14ac:dyDescent="0.2">
      <c r="A20026" t="s">
        <v>55431</v>
      </c>
      <c r="B20026">
        <v>2976.65</v>
      </c>
    </row>
    <row r="20027" spans="1:2" x14ac:dyDescent="0.2">
      <c r="A20027" t="s">
        <v>19813</v>
      </c>
      <c r="B20027">
        <v>3774.56</v>
      </c>
    </row>
    <row r="20028" spans="1:2" x14ac:dyDescent="0.2">
      <c r="A20028" t="s">
        <v>55432</v>
      </c>
      <c r="B20028">
        <v>3774.56</v>
      </c>
    </row>
    <row r="20029" spans="1:2" x14ac:dyDescent="0.2">
      <c r="A20029" t="s">
        <v>19814</v>
      </c>
      <c r="B20029">
        <v>1695.4</v>
      </c>
    </row>
    <row r="20030" spans="1:2" x14ac:dyDescent="0.2">
      <c r="A20030" t="s">
        <v>55433</v>
      </c>
      <c r="B20030">
        <v>1695.4</v>
      </c>
    </row>
    <row r="20031" spans="1:2" x14ac:dyDescent="0.2">
      <c r="A20031" t="s">
        <v>19815</v>
      </c>
      <c r="B20031">
        <v>2354.7199999999998</v>
      </c>
    </row>
    <row r="20032" spans="1:2" x14ac:dyDescent="0.2">
      <c r="A20032" t="s">
        <v>55434</v>
      </c>
      <c r="B20032">
        <v>2354.7199999999998</v>
      </c>
    </row>
    <row r="20033" spans="1:2" x14ac:dyDescent="0.2">
      <c r="A20033" t="s">
        <v>19816</v>
      </c>
      <c r="B20033">
        <v>2853.89</v>
      </c>
    </row>
    <row r="20034" spans="1:2" x14ac:dyDescent="0.2">
      <c r="A20034" t="s">
        <v>55435</v>
      </c>
      <c r="B20034">
        <v>2853.89</v>
      </c>
    </row>
    <row r="20035" spans="1:2" x14ac:dyDescent="0.2">
      <c r="A20035" t="s">
        <v>19817</v>
      </c>
      <c r="B20035">
        <v>3885.29</v>
      </c>
    </row>
    <row r="20036" spans="1:2" x14ac:dyDescent="0.2">
      <c r="A20036" t="s">
        <v>55436</v>
      </c>
      <c r="B20036">
        <v>3885.29</v>
      </c>
    </row>
    <row r="20037" spans="1:2" x14ac:dyDescent="0.2">
      <c r="A20037" t="s">
        <v>19818</v>
      </c>
      <c r="B20037">
        <v>4332.6899999999996</v>
      </c>
    </row>
    <row r="20038" spans="1:2" x14ac:dyDescent="0.2">
      <c r="A20038" t="s">
        <v>55437</v>
      </c>
      <c r="B20038">
        <v>4332.6899999999996</v>
      </c>
    </row>
    <row r="20039" spans="1:2" x14ac:dyDescent="0.2">
      <c r="A20039" t="s">
        <v>19819</v>
      </c>
      <c r="B20039">
        <v>4425.3599999999997</v>
      </c>
    </row>
    <row r="20040" spans="1:2" x14ac:dyDescent="0.2">
      <c r="A20040" t="s">
        <v>55438</v>
      </c>
      <c r="B20040">
        <v>4425.3599999999997</v>
      </c>
    </row>
    <row r="20041" spans="1:2" x14ac:dyDescent="0.2">
      <c r="A20041" t="s">
        <v>19820</v>
      </c>
      <c r="B20041">
        <v>5547</v>
      </c>
    </row>
    <row r="20042" spans="1:2" x14ac:dyDescent="0.2">
      <c r="A20042" t="s">
        <v>55439</v>
      </c>
      <c r="B20042">
        <v>5547</v>
      </c>
    </row>
    <row r="20043" spans="1:2" x14ac:dyDescent="0.2">
      <c r="A20043" t="s">
        <v>19821</v>
      </c>
      <c r="B20043">
        <v>6427.2</v>
      </c>
    </row>
    <row r="20044" spans="1:2" x14ac:dyDescent="0.2">
      <c r="A20044" t="s">
        <v>55440</v>
      </c>
      <c r="B20044">
        <v>6427.2</v>
      </c>
    </row>
    <row r="20045" spans="1:2" x14ac:dyDescent="0.2">
      <c r="A20045" t="s">
        <v>19822</v>
      </c>
      <c r="B20045">
        <v>714.46</v>
      </c>
    </row>
    <row r="20046" spans="1:2" x14ac:dyDescent="0.2">
      <c r="A20046" t="s">
        <v>55441</v>
      </c>
      <c r="B20046">
        <v>714.46</v>
      </c>
    </row>
    <row r="20047" spans="1:2" x14ac:dyDescent="0.2">
      <c r="A20047" t="s">
        <v>19823</v>
      </c>
      <c r="B20047">
        <v>493.47</v>
      </c>
    </row>
    <row r="20048" spans="1:2" x14ac:dyDescent="0.2">
      <c r="A20048" t="s">
        <v>55442</v>
      </c>
      <c r="B20048">
        <v>493.47</v>
      </c>
    </row>
    <row r="20049" spans="1:2" x14ac:dyDescent="0.2">
      <c r="A20049" t="s">
        <v>19824</v>
      </c>
      <c r="B20049">
        <v>786.1</v>
      </c>
    </row>
    <row r="20050" spans="1:2" x14ac:dyDescent="0.2">
      <c r="A20050" t="s">
        <v>55443</v>
      </c>
      <c r="B20050">
        <v>786.1</v>
      </c>
    </row>
    <row r="20051" spans="1:2" x14ac:dyDescent="0.2">
      <c r="A20051" t="s">
        <v>19827</v>
      </c>
      <c r="B20051">
        <v>45.37</v>
      </c>
    </row>
    <row r="20052" spans="1:2" x14ac:dyDescent="0.2">
      <c r="A20052" t="s">
        <v>55444</v>
      </c>
      <c r="B20052">
        <v>43.94</v>
      </c>
    </row>
    <row r="20053" spans="1:2" x14ac:dyDescent="0.2">
      <c r="A20053" t="s">
        <v>19828</v>
      </c>
      <c r="B20053">
        <v>39.1</v>
      </c>
    </row>
    <row r="20054" spans="1:2" x14ac:dyDescent="0.2">
      <c r="A20054" t="s">
        <v>55445</v>
      </c>
      <c r="B20054">
        <v>37.67</v>
      </c>
    </row>
    <row r="20055" spans="1:2" x14ac:dyDescent="0.2">
      <c r="A20055" t="s">
        <v>19829</v>
      </c>
      <c r="B20055">
        <v>24.68</v>
      </c>
    </row>
    <row r="20056" spans="1:2" x14ac:dyDescent="0.2">
      <c r="A20056" t="s">
        <v>55446</v>
      </c>
      <c r="B20056">
        <v>23.25</v>
      </c>
    </row>
    <row r="20057" spans="1:2" x14ac:dyDescent="0.2">
      <c r="A20057" t="s">
        <v>19830</v>
      </c>
      <c r="B20057">
        <v>29.16</v>
      </c>
    </row>
    <row r="20058" spans="1:2" x14ac:dyDescent="0.2">
      <c r="A20058" t="s">
        <v>55447</v>
      </c>
      <c r="B20058">
        <v>27.73</v>
      </c>
    </row>
    <row r="20059" spans="1:2" x14ac:dyDescent="0.2">
      <c r="A20059" t="s">
        <v>19831</v>
      </c>
      <c r="B20059">
        <v>24.68</v>
      </c>
    </row>
    <row r="20060" spans="1:2" x14ac:dyDescent="0.2">
      <c r="A20060" t="s">
        <v>55448</v>
      </c>
      <c r="B20060">
        <v>23.25</v>
      </c>
    </row>
    <row r="20061" spans="1:2" x14ac:dyDescent="0.2">
      <c r="A20061" t="s">
        <v>19832</v>
      </c>
      <c r="B20061">
        <v>29.16</v>
      </c>
    </row>
    <row r="20062" spans="1:2" x14ac:dyDescent="0.2">
      <c r="A20062" t="s">
        <v>55449</v>
      </c>
      <c r="B20062">
        <v>27.73</v>
      </c>
    </row>
    <row r="20063" spans="1:2" x14ac:dyDescent="0.2">
      <c r="A20063" t="s">
        <v>19833</v>
      </c>
      <c r="B20063">
        <v>32.71</v>
      </c>
    </row>
    <row r="20064" spans="1:2" x14ac:dyDescent="0.2">
      <c r="A20064" t="s">
        <v>55450</v>
      </c>
      <c r="B20064">
        <v>31.28</v>
      </c>
    </row>
    <row r="20065" spans="1:2" x14ac:dyDescent="0.2">
      <c r="A20065" t="s">
        <v>19834</v>
      </c>
      <c r="B20065">
        <v>31.83</v>
      </c>
    </row>
    <row r="20066" spans="1:2" x14ac:dyDescent="0.2">
      <c r="A20066" t="s">
        <v>55451</v>
      </c>
      <c r="B20066">
        <v>30.4</v>
      </c>
    </row>
    <row r="20067" spans="1:2" x14ac:dyDescent="0.2">
      <c r="A20067" t="s">
        <v>19835</v>
      </c>
      <c r="B20067">
        <v>29.16</v>
      </c>
    </row>
    <row r="20068" spans="1:2" x14ac:dyDescent="0.2">
      <c r="A20068" t="s">
        <v>55452</v>
      </c>
      <c r="B20068">
        <v>27.73</v>
      </c>
    </row>
    <row r="20069" spans="1:2" x14ac:dyDescent="0.2">
      <c r="A20069" t="s">
        <v>19836</v>
      </c>
      <c r="B20069">
        <v>39.049999999999997</v>
      </c>
    </row>
    <row r="20070" spans="1:2" x14ac:dyDescent="0.2">
      <c r="A20070" t="s">
        <v>55453</v>
      </c>
      <c r="B20070">
        <v>37.619999999999997</v>
      </c>
    </row>
    <row r="20071" spans="1:2" x14ac:dyDescent="0.2">
      <c r="A20071" t="s">
        <v>19837</v>
      </c>
      <c r="B20071">
        <v>29.16</v>
      </c>
    </row>
    <row r="20072" spans="1:2" x14ac:dyDescent="0.2">
      <c r="A20072" t="s">
        <v>55454</v>
      </c>
      <c r="B20072">
        <v>27.73</v>
      </c>
    </row>
    <row r="20073" spans="1:2" x14ac:dyDescent="0.2">
      <c r="A20073" t="s">
        <v>19838</v>
      </c>
      <c r="B20073">
        <v>35.92</v>
      </c>
    </row>
    <row r="20074" spans="1:2" x14ac:dyDescent="0.2">
      <c r="A20074" t="s">
        <v>55455</v>
      </c>
      <c r="B20074">
        <v>34.49</v>
      </c>
    </row>
    <row r="20075" spans="1:2" x14ac:dyDescent="0.2">
      <c r="A20075" t="s">
        <v>19839</v>
      </c>
      <c r="B20075">
        <v>76.42</v>
      </c>
    </row>
    <row r="20076" spans="1:2" x14ac:dyDescent="0.2">
      <c r="A20076" t="s">
        <v>55456</v>
      </c>
      <c r="B20076">
        <v>74.989999999999995</v>
      </c>
    </row>
    <row r="20077" spans="1:2" x14ac:dyDescent="0.2">
      <c r="A20077" t="s">
        <v>19841</v>
      </c>
      <c r="B20077">
        <v>82.56</v>
      </c>
    </row>
    <row r="20078" spans="1:2" x14ac:dyDescent="0.2">
      <c r="A20078" t="s">
        <v>55457</v>
      </c>
      <c r="B20078">
        <v>81.13</v>
      </c>
    </row>
    <row r="20079" spans="1:2" x14ac:dyDescent="0.2">
      <c r="A20079" t="s">
        <v>19842</v>
      </c>
      <c r="B20079">
        <v>96.21</v>
      </c>
    </row>
    <row r="20080" spans="1:2" x14ac:dyDescent="0.2">
      <c r="A20080" t="s">
        <v>55458</v>
      </c>
      <c r="B20080">
        <v>94.78</v>
      </c>
    </row>
    <row r="20081" spans="1:2" x14ac:dyDescent="0.2">
      <c r="A20081" t="s">
        <v>19843</v>
      </c>
      <c r="B20081">
        <v>96.11</v>
      </c>
    </row>
    <row r="20082" spans="1:2" x14ac:dyDescent="0.2">
      <c r="A20082" t="s">
        <v>55459</v>
      </c>
      <c r="B20082">
        <v>94.68</v>
      </c>
    </row>
    <row r="20083" spans="1:2" x14ac:dyDescent="0.2">
      <c r="A20083" t="s">
        <v>19845</v>
      </c>
      <c r="B20083">
        <v>100.71</v>
      </c>
    </row>
    <row r="20084" spans="1:2" x14ac:dyDescent="0.2">
      <c r="A20084" t="s">
        <v>55460</v>
      </c>
      <c r="B20084">
        <v>93.33</v>
      </c>
    </row>
    <row r="20085" spans="1:2" x14ac:dyDescent="0.2">
      <c r="A20085" t="s">
        <v>19846</v>
      </c>
      <c r="B20085">
        <v>246.66</v>
      </c>
    </row>
    <row r="20086" spans="1:2" x14ac:dyDescent="0.2">
      <c r="A20086" t="s">
        <v>55461</v>
      </c>
      <c r="B20086">
        <v>239.28</v>
      </c>
    </row>
    <row r="20087" spans="1:2" x14ac:dyDescent="0.2">
      <c r="A20087" t="s">
        <v>19847</v>
      </c>
      <c r="B20087">
        <v>276.06</v>
      </c>
    </row>
    <row r="20088" spans="1:2" x14ac:dyDescent="0.2">
      <c r="A20088" t="s">
        <v>55462</v>
      </c>
      <c r="B20088">
        <v>268.68</v>
      </c>
    </row>
    <row r="20089" spans="1:2" x14ac:dyDescent="0.2">
      <c r="A20089" t="s">
        <v>19848</v>
      </c>
      <c r="B20089">
        <v>58.99</v>
      </c>
    </row>
    <row r="20090" spans="1:2" x14ac:dyDescent="0.2">
      <c r="A20090" t="s">
        <v>55463</v>
      </c>
      <c r="B20090">
        <v>56.14</v>
      </c>
    </row>
    <row r="20091" spans="1:2" x14ac:dyDescent="0.2">
      <c r="A20091" t="s">
        <v>19849</v>
      </c>
      <c r="B20091">
        <v>4.0199999999999996</v>
      </c>
    </row>
    <row r="20092" spans="1:2" x14ac:dyDescent="0.2">
      <c r="A20092" t="s">
        <v>55464</v>
      </c>
      <c r="B20092">
        <v>3.73</v>
      </c>
    </row>
    <row r="20093" spans="1:2" x14ac:dyDescent="0.2">
      <c r="A20093" t="s">
        <v>19850</v>
      </c>
      <c r="B20093">
        <v>30.19</v>
      </c>
    </row>
    <row r="20094" spans="1:2" x14ac:dyDescent="0.2">
      <c r="A20094" t="s">
        <v>55465</v>
      </c>
      <c r="B20094">
        <v>28.47</v>
      </c>
    </row>
    <row r="20095" spans="1:2" x14ac:dyDescent="0.2">
      <c r="A20095" t="s">
        <v>19852</v>
      </c>
      <c r="B20095">
        <v>29.59</v>
      </c>
    </row>
    <row r="20096" spans="1:2" x14ac:dyDescent="0.2">
      <c r="A20096" t="s">
        <v>55466</v>
      </c>
      <c r="B20096">
        <v>25.65</v>
      </c>
    </row>
    <row r="20097" spans="1:2" x14ac:dyDescent="0.2">
      <c r="A20097" t="s">
        <v>19854</v>
      </c>
      <c r="B20097">
        <v>35</v>
      </c>
    </row>
    <row r="20098" spans="1:2" x14ac:dyDescent="0.2">
      <c r="A20098" t="s">
        <v>55467</v>
      </c>
      <c r="B20098">
        <v>35</v>
      </c>
    </row>
    <row r="20099" spans="1:2" x14ac:dyDescent="0.2">
      <c r="A20099" t="s">
        <v>19856</v>
      </c>
      <c r="B20099">
        <v>38</v>
      </c>
    </row>
    <row r="20100" spans="1:2" x14ac:dyDescent="0.2">
      <c r="A20100" t="s">
        <v>55468</v>
      </c>
      <c r="B20100">
        <v>38</v>
      </c>
    </row>
    <row r="20101" spans="1:2" x14ac:dyDescent="0.2">
      <c r="A20101" t="s">
        <v>19857</v>
      </c>
      <c r="B20101">
        <v>45</v>
      </c>
    </row>
    <row r="20102" spans="1:2" x14ac:dyDescent="0.2">
      <c r="A20102" t="s">
        <v>55469</v>
      </c>
      <c r="B20102">
        <v>45</v>
      </c>
    </row>
    <row r="20103" spans="1:2" x14ac:dyDescent="0.2">
      <c r="A20103" t="s">
        <v>19858</v>
      </c>
      <c r="B20103">
        <v>45</v>
      </c>
    </row>
    <row r="20104" spans="1:2" x14ac:dyDescent="0.2">
      <c r="A20104" t="s">
        <v>55470</v>
      </c>
      <c r="B20104">
        <v>45</v>
      </c>
    </row>
    <row r="20105" spans="1:2" x14ac:dyDescent="0.2">
      <c r="A20105" t="s">
        <v>19859</v>
      </c>
      <c r="B20105">
        <v>50</v>
      </c>
    </row>
    <row r="20106" spans="1:2" x14ac:dyDescent="0.2">
      <c r="A20106" t="s">
        <v>55471</v>
      </c>
      <c r="B20106">
        <v>50</v>
      </c>
    </row>
    <row r="20107" spans="1:2" x14ac:dyDescent="0.2">
      <c r="A20107" t="s">
        <v>19863</v>
      </c>
      <c r="B20107">
        <v>64.819999999999993</v>
      </c>
    </row>
    <row r="20108" spans="1:2" x14ac:dyDescent="0.2">
      <c r="A20108" t="s">
        <v>55472</v>
      </c>
      <c r="B20108">
        <v>64.819999999999993</v>
      </c>
    </row>
    <row r="20109" spans="1:2" x14ac:dyDescent="0.2">
      <c r="A20109" t="s">
        <v>19864</v>
      </c>
      <c r="B20109">
        <v>79.680000000000007</v>
      </c>
    </row>
    <row r="20110" spans="1:2" x14ac:dyDescent="0.2">
      <c r="A20110" t="s">
        <v>55473</v>
      </c>
      <c r="B20110">
        <v>79.680000000000007</v>
      </c>
    </row>
    <row r="20111" spans="1:2" x14ac:dyDescent="0.2">
      <c r="A20111" t="s">
        <v>19865</v>
      </c>
      <c r="B20111">
        <v>85.1</v>
      </c>
    </row>
    <row r="20112" spans="1:2" x14ac:dyDescent="0.2">
      <c r="A20112" t="s">
        <v>55474</v>
      </c>
      <c r="B20112">
        <v>85.1</v>
      </c>
    </row>
    <row r="20113" spans="1:2" x14ac:dyDescent="0.2">
      <c r="A20113" t="s">
        <v>19866</v>
      </c>
      <c r="B20113">
        <v>43.7</v>
      </c>
    </row>
    <row r="20114" spans="1:2" x14ac:dyDescent="0.2">
      <c r="A20114" t="s">
        <v>55475</v>
      </c>
      <c r="B20114">
        <v>43.7</v>
      </c>
    </row>
    <row r="20115" spans="1:2" x14ac:dyDescent="0.2">
      <c r="A20115" t="s">
        <v>19869</v>
      </c>
      <c r="B20115">
        <v>104.41</v>
      </c>
    </row>
    <row r="20116" spans="1:2" x14ac:dyDescent="0.2">
      <c r="A20116" t="s">
        <v>19870</v>
      </c>
      <c r="B20116">
        <v>46.62</v>
      </c>
    </row>
    <row r="20117" spans="1:2" x14ac:dyDescent="0.2">
      <c r="A20117" t="s">
        <v>19871</v>
      </c>
      <c r="B20117">
        <v>39.07</v>
      </c>
    </row>
    <row r="20118" spans="1:2" x14ac:dyDescent="0.2">
      <c r="A20118" t="s">
        <v>55476</v>
      </c>
      <c r="B20118">
        <v>101.63</v>
      </c>
    </row>
    <row r="20119" spans="1:2" x14ac:dyDescent="0.2">
      <c r="A20119" t="s">
        <v>55477</v>
      </c>
      <c r="B20119">
        <v>43.84</v>
      </c>
    </row>
    <row r="20120" spans="1:2" x14ac:dyDescent="0.2">
      <c r="A20120" t="s">
        <v>55478</v>
      </c>
      <c r="B20120">
        <v>36.29</v>
      </c>
    </row>
    <row r="20121" spans="1:2" x14ac:dyDescent="0.2">
      <c r="A20121" t="s">
        <v>19872</v>
      </c>
      <c r="B20121">
        <v>123.43</v>
      </c>
    </row>
    <row r="20122" spans="1:2" x14ac:dyDescent="0.2">
      <c r="A20122" t="s">
        <v>19873</v>
      </c>
      <c r="B20122">
        <v>52.27</v>
      </c>
    </row>
    <row r="20123" spans="1:2" x14ac:dyDescent="0.2">
      <c r="A20123" t="s">
        <v>19874</v>
      </c>
      <c r="B20123">
        <v>43.11</v>
      </c>
    </row>
    <row r="20124" spans="1:2" x14ac:dyDescent="0.2">
      <c r="A20124" t="s">
        <v>55479</v>
      </c>
      <c r="B20124">
        <v>120.65</v>
      </c>
    </row>
    <row r="20125" spans="1:2" x14ac:dyDescent="0.2">
      <c r="A20125" t="s">
        <v>55480</v>
      </c>
      <c r="B20125">
        <v>49.49</v>
      </c>
    </row>
    <row r="20126" spans="1:2" x14ac:dyDescent="0.2">
      <c r="A20126" t="s">
        <v>55481</v>
      </c>
      <c r="B20126">
        <v>40.33</v>
      </c>
    </row>
    <row r="20127" spans="1:2" x14ac:dyDescent="0.2">
      <c r="A20127" t="s">
        <v>19875</v>
      </c>
      <c r="B20127">
        <v>152.94999999999999</v>
      </c>
    </row>
    <row r="20128" spans="1:2" x14ac:dyDescent="0.2">
      <c r="A20128" t="s">
        <v>19876</v>
      </c>
      <c r="B20128">
        <v>57.52</v>
      </c>
    </row>
    <row r="20129" spans="1:2" x14ac:dyDescent="0.2">
      <c r="A20129" t="s">
        <v>19877</v>
      </c>
      <c r="B20129">
        <v>45.98</v>
      </c>
    </row>
    <row r="20130" spans="1:2" x14ac:dyDescent="0.2">
      <c r="A20130" t="s">
        <v>55482</v>
      </c>
      <c r="B20130">
        <v>150.16999999999999</v>
      </c>
    </row>
    <row r="20131" spans="1:2" x14ac:dyDescent="0.2">
      <c r="A20131" t="s">
        <v>55483</v>
      </c>
      <c r="B20131">
        <v>54.74</v>
      </c>
    </row>
    <row r="20132" spans="1:2" x14ac:dyDescent="0.2">
      <c r="A20132" t="s">
        <v>55484</v>
      </c>
      <c r="B20132">
        <v>43.2</v>
      </c>
    </row>
    <row r="20133" spans="1:2" x14ac:dyDescent="0.2">
      <c r="A20133" t="s">
        <v>19878</v>
      </c>
      <c r="B20133">
        <v>110.97</v>
      </c>
    </row>
    <row r="20134" spans="1:2" x14ac:dyDescent="0.2">
      <c r="A20134" t="s">
        <v>19879</v>
      </c>
      <c r="B20134">
        <v>49.27</v>
      </c>
    </row>
    <row r="20135" spans="1:2" x14ac:dyDescent="0.2">
      <c r="A20135" t="s">
        <v>19880</v>
      </c>
      <c r="B20135">
        <v>40.700000000000003</v>
      </c>
    </row>
    <row r="20136" spans="1:2" x14ac:dyDescent="0.2">
      <c r="A20136" t="s">
        <v>55485</v>
      </c>
      <c r="B20136">
        <v>108.19</v>
      </c>
    </row>
    <row r="20137" spans="1:2" x14ac:dyDescent="0.2">
      <c r="A20137" t="s">
        <v>55486</v>
      </c>
      <c r="B20137">
        <v>46.49</v>
      </c>
    </row>
    <row r="20138" spans="1:2" x14ac:dyDescent="0.2">
      <c r="A20138" t="s">
        <v>55487</v>
      </c>
      <c r="B20138">
        <v>37.92</v>
      </c>
    </row>
    <row r="20139" spans="1:2" x14ac:dyDescent="0.2">
      <c r="A20139" t="s">
        <v>19881</v>
      </c>
      <c r="B20139">
        <v>132.63999999999999</v>
      </c>
    </row>
    <row r="20140" spans="1:2" x14ac:dyDescent="0.2">
      <c r="A20140" t="s">
        <v>19882</v>
      </c>
      <c r="B20140">
        <v>57.09</v>
      </c>
    </row>
    <row r="20141" spans="1:2" x14ac:dyDescent="0.2">
      <c r="A20141" t="s">
        <v>19883</v>
      </c>
      <c r="B20141">
        <v>46.58</v>
      </c>
    </row>
    <row r="20142" spans="1:2" x14ac:dyDescent="0.2">
      <c r="A20142" t="s">
        <v>55488</v>
      </c>
      <c r="B20142">
        <v>129.86000000000001</v>
      </c>
    </row>
    <row r="20143" spans="1:2" x14ac:dyDescent="0.2">
      <c r="A20143" t="s">
        <v>55489</v>
      </c>
      <c r="B20143">
        <v>54.31</v>
      </c>
    </row>
    <row r="20144" spans="1:2" x14ac:dyDescent="0.2">
      <c r="A20144" t="s">
        <v>55490</v>
      </c>
      <c r="B20144">
        <v>43.8</v>
      </c>
    </row>
    <row r="20145" spans="1:2" x14ac:dyDescent="0.2">
      <c r="A20145" t="s">
        <v>19884</v>
      </c>
      <c r="B20145">
        <v>142.44999999999999</v>
      </c>
    </row>
    <row r="20146" spans="1:2" x14ac:dyDescent="0.2">
      <c r="A20146" t="s">
        <v>19885</v>
      </c>
      <c r="B20146">
        <v>59.23</v>
      </c>
    </row>
    <row r="20147" spans="1:2" x14ac:dyDescent="0.2">
      <c r="A20147" t="s">
        <v>19886</v>
      </c>
      <c r="B20147">
        <v>47.76</v>
      </c>
    </row>
    <row r="20148" spans="1:2" x14ac:dyDescent="0.2">
      <c r="A20148" t="s">
        <v>55491</v>
      </c>
      <c r="B20148">
        <v>139.66999999999999</v>
      </c>
    </row>
    <row r="20149" spans="1:2" x14ac:dyDescent="0.2">
      <c r="A20149" t="s">
        <v>55492</v>
      </c>
      <c r="B20149">
        <v>56.45</v>
      </c>
    </row>
    <row r="20150" spans="1:2" x14ac:dyDescent="0.2">
      <c r="A20150" t="s">
        <v>55493</v>
      </c>
      <c r="B20150">
        <v>44.98</v>
      </c>
    </row>
    <row r="20151" spans="1:2" x14ac:dyDescent="0.2">
      <c r="A20151" t="s">
        <v>19887</v>
      </c>
      <c r="B20151">
        <v>159.01</v>
      </c>
    </row>
    <row r="20152" spans="1:2" x14ac:dyDescent="0.2">
      <c r="A20152" t="s">
        <v>19888</v>
      </c>
      <c r="B20152">
        <v>61.05</v>
      </c>
    </row>
    <row r="20153" spans="1:2" x14ac:dyDescent="0.2">
      <c r="A20153" t="s">
        <v>19889</v>
      </c>
      <c r="B20153">
        <v>48.31</v>
      </c>
    </row>
    <row r="20154" spans="1:2" x14ac:dyDescent="0.2">
      <c r="A20154" t="s">
        <v>55494</v>
      </c>
      <c r="B20154">
        <v>156.22999999999999</v>
      </c>
    </row>
    <row r="20155" spans="1:2" x14ac:dyDescent="0.2">
      <c r="A20155" t="s">
        <v>55495</v>
      </c>
      <c r="B20155">
        <v>58.27</v>
      </c>
    </row>
    <row r="20156" spans="1:2" x14ac:dyDescent="0.2">
      <c r="A20156" t="s">
        <v>55496</v>
      </c>
      <c r="B20156">
        <v>45.53</v>
      </c>
    </row>
    <row r="20157" spans="1:2" x14ac:dyDescent="0.2">
      <c r="A20157" t="s">
        <v>19890</v>
      </c>
      <c r="B20157">
        <v>331.78</v>
      </c>
    </row>
    <row r="20158" spans="1:2" x14ac:dyDescent="0.2">
      <c r="A20158" t="s">
        <v>19891</v>
      </c>
      <c r="B20158">
        <v>136.35</v>
      </c>
    </row>
    <row r="20159" spans="1:2" x14ac:dyDescent="0.2">
      <c r="A20159" t="s">
        <v>19892</v>
      </c>
      <c r="B20159">
        <v>110.79</v>
      </c>
    </row>
    <row r="20160" spans="1:2" x14ac:dyDescent="0.2">
      <c r="A20160" t="s">
        <v>55497</v>
      </c>
      <c r="B20160">
        <v>329</v>
      </c>
    </row>
    <row r="20161" spans="1:2" x14ac:dyDescent="0.2">
      <c r="A20161" t="s">
        <v>55498</v>
      </c>
      <c r="B20161">
        <v>133.57</v>
      </c>
    </row>
    <row r="20162" spans="1:2" x14ac:dyDescent="0.2">
      <c r="A20162" t="s">
        <v>55499</v>
      </c>
      <c r="B20162">
        <v>108.01</v>
      </c>
    </row>
    <row r="20163" spans="1:2" x14ac:dyDescent="0.2">
      <c r="A20163" t="s">
        <v>19893</v>
      </c>
      <c r="B20163">
        <v>161.09</v>
      </c>
    </row>
    <row r="20164" spans="1:2" x14ac:dyDescent="0.2">
      <c r="A20164" t="s">
        <v>19894</v>
      </c>
      <c r="B20164">
        <v>66.86</v>
      </c>
    </row>
    <row r="20165" spans="1:2" x14ac:dyDescent="0.2">
      <c r="A20165" t="s">
        <v>19895</v>
      </c>
      <c r="B20165">
        <v>53.95</v>
      </c>
    </row>
    <row r="20166" spans="1:2" x14ac:dyDescent="0.2">
      <c r="A20166" t="s">
        <v>55500</v>
      </c>
      <c r="B20166">
        <v>158.31</v>
      </c>
    </row>
    <row r="20167" spans="1:2" x14ac:dyDescent="0.2">
      <c r="A20167" t="s">
        <v>55501</v>
      </c>
      <c r="B20167">
        <v>64.08</v>
      </c>
    </row>
    <row r="20168" spans="1:2" x14ac:dyDescent="0.2">
      <c r="A20168" t="s">
        <v>55502</v>
      </c>
      <c r="B20168">
        <v>51.17</v>
      </c>
    </row>
    <row r="20169" spans="1:2" x14ac:dyDescent="0.2">
      <c r="A20169" t="s">
        <v>19896</v>
      </c>
      <c r="B20169">
        <v>132.09</v>
      </c>
    </row>
    <row r="20170" spans="1:2" x14ac:dyDescent="0.2">
      <c r="A20170" t="s">
        <v>19897</v>
      </c>
      <c r="B20170">
        <v>56.93</v>
      </c>
    </row>
    <row r="20171" spans="1:2" x14ac:dyDescent="0.2">
      <c r="A20171" t="s">
        <v>19898</v>
      </c>
      <c r="B20171">
        <v>46.49</v>
      </c>
    </row>
    <row r="20172" spans="1:2" x14ac:dyDescent="0.2">
      <c r="A20172" t="s">
        <v>55503</v>
      </c>
      <c r="B20172">
        <v>129.31</v>
      </c>
    </row>
    <row r="20173" spans="1:2" x14ac:dyDescent="0.2">
      <c r="A20173" t="s">
        <v>55504</v>
      </c>
      <c r="B20173">
        <v>54.15</v>
      </c>
    </row>
    <row r="20174" spans="1:2" x14ac:dyDescent="0.2">
      <c r="A20174" t="s">
        <v>55505</v>
      </c>
      <c r="B20174">
        <v>43.71</v>
      </c>
    </row>
    <row r="20175" spans="1:2" x14ac:dyDescent="0.2">
      <c r="A20175" t="s">
        <v>19899</v>
      </c>
      <c r="B20175">
        <v>136.82</v>
      </c>
    </row>
    <row r="20176" spans="1:2" x14ac:dyDescent="0.2">
      <c r="A20176" t="s">
        <v>19900</v>
      </c>
      <c r="B20176">
        <v>60.02</v>
      </c>
    </row>
    <row r="20177" spans="1:2" x14ac:dyDescent="0.2">
      <c r="A20177" t="s">
        <v>19901</v>
      </c>
      <c r="B20177">
        <v>49.12</v>
      </c>
    </row>
    <row r="20178" spans="1:2" x14ac:dyDescent="0.2">
      <c r="A20178" t="s">
        <v>55506</v>
      </c>
      <c r="B20178">
        <v>134.04</v>
      </c>
    </row>
    <row r="20179" spans="1:2" x14ac:dyDescent="0.2">
      <c r="A20179" t="s">
        <v>55507</v>
      </c>
      <c r="B20179">
        <v>57.24</v>
      </c>
    </row>
    <row r="20180" spans="1:2" x14ac:dyDescent="0.2">
      <c r="A20180" t="s">
        <v>55508</v>
      </c>
      <c r="B20180">
        <v>46.34</v>
      </c>
    </row>
    <row r="20181" spans="1:2" x14ac:dyDescent="0.2">
      <c r="A20181" t="s">
        <v>19902</v>
      </c>
      <c r="B20181">
        <v>147.36000000000001</v>
      </c>
    </row>
    <row r="20182" spans="1:2" x14ac:dyDescent="0.2">
      <c r="A20182" t="s">
        <v>19903</v>
      </c>
      <c r="B20182">
        <v>60.32</v>
      </c>
    </row>
    <row r="20183" spans="1:2" x14ac:dyDescent="0.2">
      <c r="A20183" t="s">
        <v>19904</v>
      </c>
      <c r="B20183">
        <v>49.37</v>
      </c>
    </row>
    <row r="20184" spans="1:2" x14ac:dyDescent="0.2">
      <c r="A20184" t="s">
        <v>55509</v>
      </c>
      <c r="B20184">
        <v>144.58000000000001</v>
      </c>
    </row>
    <row r="20185" spans="1:2" x14ac:dyDescent="0.2">
      <c r="A20185" t="s">
        <v>55510</v>
      </c>
      <c r="B20185">
        <v>57.54</v>
      </c>
    </row>
    <row r="20186" spans="1:2" x14ac:dyDescent="0.2">
      <c r="A20186" t="s">
        <v>55511</v>
      </c>
      <c r="B20186">
        <v>46.59</v>
      </c>
    </row>
    <row r="20187" spans="1:2" x14ac:dyDescent="0.2">
      <c r="A20187" t="s">
        <v>19905</v>
      </c>
      <c r="B20187">
        <v>183.92</v>
      </c>
    </row>
    <row r="20188" spans="1:2" x14ac:dyDescent="0.2">
      <c r="A20188" t="s">
        <v>19906</v>
      </c>
      <c r="B20188">
        <v>64.33</v>
      </c>
    </row>
    <row r="20189" spans="1:2" x14ac:dyDescent="0.2">
      <c r="A20189" t="s">
        <v>19907</v>
      </c>
      <c r="B20189">
        <v>49.67</v>
      </c>
    </row>
    <row r="20190" spans="1:2" x14ac:dyDescent="0.2">
      <c r="A20190" t="s">
        <v>55512</v>
      </c>
      <c r="B20190">
        <v>181.14</v>
      </c>
    </row>
    <row r="20191" spans="1:2" x14ac:dyDescent="0.2">
      <c r="A20191" t="s">
        <v>55513</v>
      </c>
      <c r="B20191">
        <v>61.55</v>
      </c>
    </row>
    <row r="20192" spans="1:2" x14ac:dyDescent="0.2">
      <c r="A20192" t="s">
        <v>55514</v>
      </c>
      <c r="B20192">
        <v>46.89</v>
      </c>
    </row>
    <row r="20193" spans="1:2" x14ac:dyDescent="0.2">
      <c r="A20193" t="s">
        <v>19908</v>
      </c>
      <c r="B20193">
        <v>246.54</v>
      </c>
    </row>
    <row r="20194" spans="1:2" x14ac:dyDescent="0.2">
      <c r="A20194" t="s">
        <v>19909</v>
      </c>
      <c r="B20194">
        <v>72.14</v>
      </c>
    </row>
    <row r="20195" spans="1:2" x14ac:dyDescent="0.2">
      <c r="A20195" t="s">
        <v>19910</v>
      </c>
      <c r="B20195">
        <v>62.72</v>
      </c>
    </row>
    <row r="20196" spans="1:2" x14ac:dyDescent="0.2">
      <c r="A20196" t="s">
        <v>55515</v>
      </c>
      <c r="B20196">
        <v>243.76</v>
      </c>
    </row>
    <row r="20197" spans="1:2" x14ac:dyDescent="0.2">
      <c r="A20197" t="s">
        <v>55516</v>
      </c>
      <c r="B20197">
        <v>69.36</v>
      </c>
    </row>
    <row r="20198" spans="1:2" x14ac:dyDescent="0.2">
      <c r="A20198" t="s">
        <v>55517</v>
      </c>
      <c r="B20198">
        <v>59.94</v>
      </c>
    </row>
    <row r="20199" spans="1:2" x14ac:dyDescent="0.2">
      <c r="A20199" t="s">
        <v>19911</v>
      </c>
      <c r="B20199">
        <v>186.12</v>
      </c>
    </row>
    <row r="20200" spans="1:2" x14ac:dyDescent="0.2">
      <c r="A20200" t="s">
        <v>19912</v>
      </c>
      <c r="B20200">
        <v>77.59</v>
      </c>
    </row>
    <row r="20201" spans="1:2" x14ac:dyDescent="0.2">
      <c r="A20201" t="s">
        <v>19913</v>
      </c>
      <c r="B20201">
        <v>63.11</v>
      </c>
    </row>
    <row r="20202" spans="1:2" x14ac:dyDescent="0.2">
      <c r="A20202" t="s">
        <v>55518</v>
      </c>
      <c r="B20202">
        <v>183.34</v>
      </c>
    </row>
    <row r="20203" spans="1:2" x14ac:dyDescent="0.2">
      <c r="A20203" t="s">
        <v>55519</v>
      </c>
      <c r="B20203">
        <v>74.81</v>
      </c>
    </row>
    <row r="20204" spans="1:2" x14ac:dyDescent="0.2">
      <c r="A20204" t="s">
        <v>55520</v>
      </c>
      <c r="B20204">
        <v>60.33</v>
      </c>
    </row>
    <row r="20205" spans="1:2" x14ac:dyDescent="0.2">
      <c r="A20205" t="s">
        <v>19914</v>
      </c>
      <c r="B20205">
        <v>194.29</v>
      </c>
    </row>
    <row r="20206" spans="1:2" x14ac:dyDescent="0.2">
      <c r="A20206" t="s">
        <v>19915</v>
      </c>
      <c r="B20206">
        <v>79.11</v>
      </c>
    </row>
    <row r="20207" spans="1:2" x14ac:dyDescent="0.2">
      <c r="A20207" t="s">
        <v>19916</v>
      </c>
      <c r="B20207">
        <v>63.44</v>
      </c>
    </row>
    <row r="20208" spans="1:2" x14ac:dyDescent="0.2">
      <c r="A20208" t="s">
        <v>55521</v>
      </c>
      <c r="B20208">
        <v>191.51</v>
      </c>
    </row>
    <row r="20209" spans="1:2" x14ac:dyDescent="0.2">
      <c r="A20209" t="s">
        <v>55522</v>
      </c>
      <c r="B20209">
        <v>76.33</v>
      </c>
    </row>
    <row r="20210" spans="1:2" x14ac:dyDescent="0.2">
      <c r="A20210" t="s">
        <v>55523</v>
      </c>
      <c r="B20210">
        <v>60.66</v>
      </c>
    </row>
    <row r="20211" spans="1:2" x14ac:dyDescent="0.2">
      <c r="A20211" t="s">
        <v>19917</v>
      </c>
      <c r="B20211">
        <v>297.86</v>
      </c>
    </row>
    <row r="20212" spans="1:2" x14ac:dyDescent="0.2">
      <c r="A20212" t="s">
        <v>19918</v>
      </c>
      <c r="B20212">
        <v>113.04</v>
      </c>
    </row>
    <row r="20213" spans="1:2" x14ac:dyDescent="0.2">
      <c r="A20213" t="s">
        <v>19919</v>
      </c>
      <c r="B20213">
        <v>88.69</v>
      </c>
    </row>
    <row r="20214" spans="1:2" x14ac:dyDescent="0.2">
      <c r="A20214" t="s">
        <v>55524</v>
      </c>
      <c r="B20214">
        <v>295.08</v>
      </c>
    </row>
    <row r="20215" spans="1:2" x14ac:dyDescent="0.2">
      <c r="A20215" t="s">
        <v>55525</v>
      </c>
      <c r="B20215">
        <v>110.26</v>
      </c>
    </row>
    <row r="20216" spans="1:2" x14ac:dyDescent="0.2">
      <c r="A20216" t="s">
        <v>55526</v>
      </c>
      <c r="B20216">
        <v>85.91</v>
      </c>
    </row>
    <row r="20217" spans="1:2" x14ac:dyDescent="0.2">
      <c r="A20217" t="s">
        <v>19920</v>
      </c>
      <c r="B20217">
        <v>228.8</v>
      </c>
    </row>
    <row r="20218" spans="1:2" x14ac:dyDescent="0.2">
      <c r="A20218" t="s">
        <v>19921</v>
      </c>
      <c r="B20218">
        <v>87.38</v>
      </c>
    </row>
    <row r="20219" spans="1:2" x14ac:dyDescent="0.2">
      <c r="A20219" t="s">
        <v>19922</v>
      </c>
      <c r="B20219">
        <v>68.09</v>
      </c>
    </row>
    <row r="20220" spans="1:2" x14ac:dyDescent="0.2">
      <c r="A20220" t="s">
        <v>55527</v>
      </c>
      <c r="B20220">
        <v>226.02</v>
      </c>
    </row>
    <row r="20221" spans="1:2" x14ac:dyDescent="0.2">
      <c r="A20221" t="s">
        <v>55528</v>
      </c>
      <c r="B20221">
        <v>84.6</v>
      </c>
    </row>
    <row r="20222" spans="1:2" x14ac:dyDescent="0.2">
      <c r="A20222" t="s">
        <v>55529</v>
      </c>
      <c r="B20222">
        <v>65.31</v>
      </c>
    </row>
    <row r="20223" spans="1:2" x14ac:dyDescent="0.2">
      <c r="A20223" t="s">
        <v>55530</v>
      </c>
      <c r="B20223">
        <v>77.38</v>
      </c>
    </row>
    <row r="20224" spans="1:2" x14ac:dyDescent="0.2">
      <c r="A20224" t="s">
        <v>55531</v>
      </c>
      <c r="B20224">
        <v>41.37</v>
      </c>
    </row>
    <row r="20225" spans="1:2" x14ac:dyDescent="0.2">
      <c r="A20225" t="s">
        <v>55532</v>
      </c>
      <c r="B20225">
        <v>36.83</v>
      </c>
    </row>
    <row r="20226" spans="1:2" x14ac:dyDescent="0.2">
      <c r="A20226" t="s">
        <v>55533</v>
      </c>
      <c r="B20226">
        <v>74.599999999999994</v>
      </c>
    </row>
    <row r="20227" spans="1:2" x14ac:dyDescent="0.2">
      <c r="A20227" t="s">
        <v>55534</v>
      </c>
      <c r="B20227">
        <v>38.590000000000003</v>
      </c>
    </row>
    <row r="20228" spans="1:2" x14ac:dyDescent="0.2">
      <c r="A20228" t="s">
        <v>55535</v>
      </c>
      <c r="B20228">
        <v>34.049999999999997</v>
      </c>
    </row>
    <row r="20229" spans="1:2" x14ac:dyDescent="0.2">
      <c r="A20229" t="s">
        <v>19926</v>
      </c>
      <c r="B20229">
        <v>50.86</v>
      </c>
    </row>
    <row r="20230" spans="1:2" x14ac:dyDescent="0.2">
      <c r="A20230" t="s">
        <v>19927</v>
      </c>
      <c r="B20230">
        <v>11.04</v>
      </c>
    </row>
    <row r="20231" spans="1:2" x14ac:dyDescent="0.2">
      <c r="A20231" t="s">
        <v>19928</v>
      </c>
      <c r="B20231">
        <v>6.42</v>
      </c>
    </row>
    <row r="20232" spans="1:2" x14ac:dyDescent="0.2">
      <c r="A20232" t="s">
        <v>55536</v>
      </c>
      <c r="B20232">
        <v>50.86</v>
      </c>
    </row>
    <row r="20233" spans="1:2" x14ac:dyDescent="0.2">
      <c r="A20233" t="s">
        <v>55537</v>
      </c>
      <c r="B20233">
        <v>11.04</v>
      </c>
    </row>
    <row r="20234" spans="1:2" x14ac:dyDescent="0.2">
      <c r="A20234" t="s">
        <v>55538</v>
      </c>
      <c r="B20234">
        <v>6.42</v>
      </c>
    </row>
    <row r="20235" spans="1:2" x14ac:dyDescent="0.2">
      <c r="A20235" t="s">
        <v>19929</v>
      </c>
      <c r="B20235">
        <v>71.69</v>
      </c>
    </row>
    <row r="20236" spans="1:2" x14ac:dyDescent="0.2">
      <c r="A20236" t="s">
        <v>19930</v>
      </c>
      <c r="B20236">
        <v>31.87</v>
      </c>
    </row>
    <row r="20237" spans="1:2" x14ac:dyDescent="0.2">
      <c r="A20237" t="s">
        <v>19931</v>
      </c>
      <c r="B20237">
        <v>27.25</v>
      </c>
    </row>
    <row r="20238" spans="1:2" x14ac:dyDescent="0.2">
      <c r="A20238" t="s">
        <v>55539</v>
      </c>
      <c r="B20238">
        <v>68.91</v>
      </c>
    </row>
    <row r="20239" spans="1:2" x14ac:dyDescent="0.2">
      <c r="A20239" t="s">
        <v>55540</v>
      </c>
      <c r="B20239">
        <v>29.09</v>
      </c>
    </row>
    <row r="20240" spans="1:2" x14ac:dyDescent="0.2">
      <c r="A20240" t="s">
        <v>55541</v>
      </c>
      <c r="B20240">
        <v>24.47</v>
      </c>
    </row>
    <row r="20241" spans="1:2" x14ac:dyDescent="0.2">
      <c r="A20241" t="s">
        <v>19938</v>
      </c>
      <c r="B20241">
        <v>57.72</v>
      </c>
    </row>
    <row r="20242" spans="1:2" x14ac:dyDescent="0.2">
      <c r="A20242" t="s">
        <v>19939</v>
      </c>
      <c r="B20242">
        <v>28.34</v>
      </c>
    </row>
    <row r="20243" spans="1:2" x14ac:dyDescent="0.2">
      <c r="A20243" t="s">
        <v>19940</v>
      </c>
      <c r="B20243">
        <v>25.06</v>
      </c>
    </row>
    <row r="20244" spans="1:2" x14ac:dyDescent="0.2">
      <c r="A20244" t="s">
        <v>55542</v>
      </c>
      <c r="B20244">
        <v>54.94</v>
      </c>
    </row>
    <row r="20245" spans="1:2" x14ac:dyDescent="0.2">
      <c r="A20245" t="s">
        <v>55543</v>
      </c>
      <c r="B20245">
        <v>25.56</v>
      </c>
    </row>
    <row r="20246" spans="1:2" x14ac:dyDescent="0.2">
      <c r="A20246" t="s">
        <v>55544</v>
      </c>
      <c r="B20246">
        <v>22.28</v>
      </c>
    </row>
    <row r="20247" spans="1:2" x14ac:dyDescent="0.2">
      <c r="A20247" t="s">
        <v>19941</v>
      </c>
      <c r="B20247">
        <v>36.89</v>
      </c>
    </row>
    <row r="20248" spans="1:2" x14ac:dyDescent="0.2">
      <c r="A20248" t="s">
        <v>19942</v>
      </c>
      <c r="B20248">
        <v>7.51</v>
      </c>
    </row>
    <row r="20249" spans="1:2" x14ac:dyDescent="0.2">
      <c r="A20249" t="s">
        <v>19943</v>
      </c>
      <c r="B20249">
        <v>4.2300000000000004</v>
      </c>
    </row>
    <row r="20250" spans="1:2" x14ac:dyDescent="0.2">
      <c r="A20250" t="s">
        <v>55545</v>
      </c>
      <c r="B20250">
        <v>36.89</v>
      </c>
    </row>
    <row r="20251" spans="1:2" x14ac:dyDescent="0.2">
      <c r="A20251" t="s">
        <v>55546</v>
      </c>
      <c r="B20251">
        <v>7.51</v>
      </c>
    </row>
    <row r="20252" spans="1:2" x14ac:dyDescent="0.2">
      <c r="A20252" t="s">
        <v>55547</v>
      </c>
      <c r="B20252">
        <v>4.2300000000000004</v>
      </c>
    </row>
    <row r="20253" spans="1:2" x14ac:dyDescent="0.2">
      <c r="A20253" t="s">
        <v>19944</v>
      </c>
      <c r="B20253">
        <v>73.099999999999994</v>
      </c>
    </row>
    <row r="20254" spans="1:2" x14ac:dyDescent="0.2">
      <c r="A20254" t="s">
        <v>19945</v>
      </c>
      <c r="B20254">
        <v>31.66</v>
      </c>
    </row>
    <row r="20255" spans="1:2" x14ac:dyDescent="0.2">
      <c r="A20255" t="s">
        <v>19946</v>
      </c>
      <c r="B20255">
        <v>27.29</v>
      </c>
    </row>
    <row r="20256" spans="1:2" x14ac:dyDescent="0.2">
      <c r="A20256" t="s">
        <v>55548</v>
      </c>
      <c r="B20256">
        <v>70.319999999999993</v>
      </c>
    </row>
    <row r="20257" spans="1:2" x14ac:dyDescent="0.2">
      <c r="A20257" t="s">
        <v>55549</v>
      </c>
      <c r="B20257">
        <v>28.88</v>
      </c>
    </row>
    <row r="20258" spans="1:2" x14ac:dyDescent="0.2">
      <c r="A20258" t="s">
        <v>55550</v>
      </c>
      <c r="B20258">
        <v>24.51</v>
      </c>
    </row>
    <row r="20259" spans="1:2" x14ac:dyDescent="0.2">
      <c r="A20259" t="s">
        <v>19947</v>
      </c>
      <c r="B20259">
        <v>75.27</v>
      </c>
    </row>
    <row r="20260" spans="1:2" x14ac:dyDescent="0.2">
      <c r="A20260" t="s">
        <v>19948</v>
      </c>
      <c r="B20260">
        <v>33.08</v>
      </c>
    </row>
    <row r="20261" spans="1:2" x14ac:dyDescent="0.2">
      <c r="A20261" t="s">
        <v>19949</v>
      </c>
      <c r="B20261">
        <v>28.53</v>
      </c>
    </row>
    <row r="20262" spans="1:2" x14ac:dyDescent="0.2">
      <c r="A20262" t="s">
        <v>55551</v>
      </c>
      <c r="B20262">
        <v>72.489999999999995</v>
      </c>
    </row>
    <row r="20263" spans="1:2" x14ac:dyDescent="0.2">
      <c r="A20263" t="s">
        <v>55552</v>
      </c>
      <c r="B20263">
        <v>30.3</v>
      </c>
    </row>
    <row r="20264" spans="1:2" x14ac:dyDescent="0.2">
      <c r="A20264" t="s">
        <v>55553</v>
      </c>
      <c r="B20264">
        <v>25.75</v>
      </c>
    </row>
    <row r="20265" spans="1:2" x14ac:dyDescent="0.2">
      <c r="A20265" t="s">
        <v>19950</v>
      </c>
      <c r="B20265">
        <v>100.48</v>
      </c>
    </row>
    <row r="20266" spans="1:2" x14ac:dyDescent="0.2">
      <c r="A20266" t="s">
        <v>19951</v>
      </c>
      <c r="B20266">
        <v>40.44</v>
      </c>
    </row>
    <row r="20267" spans="1:2" x14ac:dyDescent="0.2">
      <c r="A20267" t="s">
        <v>19952</v>
      </c>
      <c r="B20267">
        <v>33.4</v>
      </c>
    </row>
    <row r="20268" spans="1:2" x14ac:dyDescent="0.2">
      <c r="A20268" t="s">
        <v>55554</v>
      </c>
      <c r="B20268">
        <v>97.7</v>
      </c>
    </row>
    <row r="20269" spans="1:2" x14ac:dyDescent="0.2">
      <c r="A20269" t="s">
        <v>55555</v>
      </c>
      <c r="B20269">
        <v>37.659999999999997</v>
      </c>
    </row>
    <row r="20270" spans="1:2" x14ac:dyDescent="0.2">
      <c r="A20270" t="s">
        <v>55556</v>
      </c>
      <c r="B20270">
        <v>30.62</v>
      </c>
    </row>
    <row r="20271" spans="1:2" x14ac:dyDescent="0.2">
      <c r="A20271" t="s">
        <v>19953</v>
      </c>
      <c r="B20271">
        <v>95.2</v>
      </c>
    </row>
    <row r="20272" spans="1:2" x14ac:dyDescent="0.2">
      <c r="A20272" t="s">
        <v>19954</v>
      </c>
      <c r="B20272">
        <v>46.17</v>
      </c>
    </row>
    <row r="20273" spans="1:2" x14ac:dyDescent="0.2">
      <c r="A20273" t="s">
        <v>19955</v>
      </c>
      <c r="B20273">
        <v>39.85</v>
      </c>
    </row>
    <row r="20274" spans="1:2" x14ac:dyDescent="0.2">
      <c r="A20274" t="s">
        <v>55557</v>
      </c>
      <c r="B20274">
        <v>92.42</v>
      </c>
    </row>
    <row r="20275" spans="1:2" x14ac:dyDescent="0.2">
      <c r="A20275" t="s">
        <v>55558</v>
      </c>
      <c r="B20275">
        <v>43.39</v>
      </c>
    </row>
    <row r="20276" spans="1:2" x14ac:dyDescent="0.2">
      <c r="A20276" t="s">
        <v>55559</v>
      </c>
      <c r="B20276">
        <v>37.07</v>
      </c>
    </row>
    <row r="20277" spans="1:2" x14ac:dyDescent="0.2">
      <c r="A20277" t="s">
        <v>19956</v>
      </c>
      <c r="B20277">
        <v>4.92</v>
      </c>
    </row>
    <row r="20278" spans="1:2" x14ac:dyDescent="0.2">
      <c r="A20278" t="s">
        <v>19957</v>
      </c>
      <c r="B20278">
        <v>0.43</v>
      </c>
    </row>
    <row r="20279" spans="1:2" x14ac:dyDescent="0.2">
      <c r="A20279" t="s">
        <v>55560</v>
      </c>
      <c r="B20279">
        <v>4.92</v>
      </c>
    </row>
    <row r="20280" spans="1:2" x14ac:dyDescent="0.2">
      <c r="A20280" t="s">
        <v>55561</v>
      </c>
      <c r="B20280">
        <v>0.43</v>
      </c>
    </row>
    <row r="20281" spans="1:2" x14ac:dyDescent="0.2">
      <c r="A20281" t="s">
        <v>19958</v>
      </c>
      <c r="B20281">
        <v>227.67</v>
      </c>
    </row>
    <row r="20282" spans="1:2" x14ac:dyDescent="0.2">
      <c r="A20282" t="s">
        <v>19959</v>
      </c>
      <c r="B20282">
        <v>144.05000000000001</v>
      </c>
    </row>
    <row r="20283" spans="1:2" x14ac:dyDescent="0.2">
      <c r="A20283" t="s">
        <v>19960</v>
      </c>
      <c r="B20283">
        <v>126.37</v>
      </c>
    </row>
    <row r="20284" spans="1:2" x14ac:dyDescent="0.2">
      <c r="A20284" t="s">
        <v>55562</v>
      </c>
      <c r="B20284">
        <v>224.55</v>
      </c>
    </row>
    <row r="20285" spans="1:2" x14ac:dyDescent="0.2">
      <c r="A20285" t="s">
        <v>55563</v>
      </c>
      <c r="B20285">
        <v>140.93</v>
      </c>
    </row>
    <row r="20286" spans="1:2" x14ac:dyDescent="0.2">
      <c r="A20286" t="s">
        <v>55564</v>
      </c>
      <c r="B20286">
        <v>123.25</v>
      </c>
    </row>
    <row r="20287" spans="1:2" x14ac:dyDescent="0.2">
      <c r="A20287" t="s">
        <v>19961</v>
      </c>
      <c r="B20287">
        <v>348</v>
      </c>
    </row>
    <row r="20288" spans="1:2" x14ac:dyDescent="0.2">
      <c r="A20288" t="s">
        <v>19962</v>
      </c>
      <c r="B20288">
        <v>209.94</v>
      </c>
    </row>
    <row r="20289" spans="1:2" x14ac:dyDescent="0.2">
      <c r="A20289" t="s">
        <v>19963</v>
      </c>
      <c r="B20289">
        <v>183.47</v>
      </c>
    </row>
    <row r="20290" spans="1:2" x14ac:dyDescent="0.2">
      <c r="A20290" t="s">
        <v>55565</v>
      </c>
      <c r="B20290">
        <v>342.87</v>
      </c>
    </row>
    <row r="20291" spans="1:2" x14ac:dyDescent="0.2">
      <c r="A20291" t="s">
        <v>55566</v>
      </c>
      <c r="B20291">
        <v>204.81</v>
      </c>
    </row>
    <row r="20292" spans="1:2" x14ac:dyDescent="0.2">
      <c r="A20292" t="s">
        <v>55567</v>
      </c>
      <c r="B20292">
        <v>178.34</v>
      </c>
    </row>
    <row r="20293" spans="1:2" x14ac:dyDescent="0.2">
      <c r="A20293" t="s">
        <v>19964</v>
      </c>
      <c r="B20293">
        <v>200.2</v>
      </c>
    </row>
    <row r="20294" spans="1:2" x14ac:dyDescent="0.2">
      <c r="A20294" t="s">
        <v>19965</v>
      </c>
      <c r="B20294">
        <v>88.98</v>
      </c>
    </row>
    <row r="20295" spans="1:2" x14ac:dyDescent="0.2">
      <c r="A20295" t="s">
        <v>19966</v>
      </c>
      <c r="B20295">
        <v>75.5</v>
      </c>
    </row>
    <row r="20296" spans="1:2" x14ac:dyDescent="0.2">
      <c r="A20296" t="s">
        <v>55568</v>
      </c>
      <c r="B20296">
        <v>194.3</v>
      </c>
    </row>
    <row r="20297" spans="1:2" x14ac:dyDescent="0.2">
      <c r="A20297" t="s">
        <v>55569</v>
      </c>
      <c r="B20297">
        <v>83.08</v>
      </c>
    </row>
    <row r="20298" spans="1:2" x14ac:dyDescent="0.2">
      <c r="A20298" t="s">
        <v>55570</v>
      </c>
      <c r="B20298">
        <v>69.599999999999994</v>
      </c>
    </row>
    <row r="20299" spans="1:2" x14ac:dyDescent="0.2">
      <c r="A20299" t="s">
        <v>19967</v>
      </c>
      <c r="B20299">
        <v>105.92</v>
      </c>
    </row>
    <row r="20300" spans="1:2" x14ac:dyDescent="0.2">
      <c r="A20300" t="s">
        <v>19968</v>
      </c>
      <c r="B20300">
        <v>68.39</v>
      </c>
    </row>
    <row r="20301" spans="1:2" x14ac:dyDescent="0.2">
      <c r="A20301" t="s">
        <v>19969</v>
      </c>
      <c r="B20301">
        <v>59.99</v>
      </c>
    </row>
    <row r="20302" spans="1:2" x14ac:dyDescent="0.2">
      <c r="A20302" t="s">
        <v>55571</v>
      </c>
      <c r="B20302">
        <v>102.8</v>
      </c>
    </row>
    <row r="20303" spans="1:2" x14ac:dyDescent="0.2">
      <c r="A20303" t="s">
        <v>55572</v>
      </c>
      <c r="B20303">
        <v>65.27</v>
      </c>
    </row>
    <row r="20304" spans="1:2" x14ac:dyDescent="0.2">
      <c r="A20304" t="s">
        <v>55573</v>
      </c>
      <c r="B20304">
        <v>56.87</v>
      </c>
    </row>
    <row r="20305" spans="1:2" x14ac:dyDescent="0.2">
      <c r="A20305" t="s">
        <v>19970</v>
      </c>
      <c r="B20305">
        <v>6.13</v>
      </c>
    </row>
    <row r="20306" spans="1:2" x14ac:dyDescent="0.2">
      <c r="A20306" t="s">
        <v>19971</v>
      </c>
      <c r="B20306">
        <v>1.86</v>
      </c>
    </row>
    <row r="20307" spans="1:2" x14ac:dyDescent="0.2">
      <c r="A20307" t="s">
        <v>19972</v>
      </c>
      <c r="B20307">
        <v>1.1000000000000001</v>
      </c>
    </row>
    <row r="20308" spans="1:2" x14ac:dyDescent="0.2">
      <c r="A20308" t="s">
        <v>55574</v>
      </c>
      <c r="B20308">
        <v>6.13</v>
      </c>
    </row>
    <row r="20309" spans="1:2" x14ac:dyDescent="0.2">
      <c r="A20309" t="s">
        <v>55575</v>
      </c>
      <c r="B20309">
        <v>1.86</v>
      </c>
    </row>
    <row r="20310" spans="1:2" x14ac:dyDescent="0.2">
      <c r="A20310" t="s">
        <v>55576</v>
      </c>
      <c r="B20310">
        <v>1.1000000000000001</v>
      </c>
    </row>
    <row r="20311" spans="1:2" x14ac:dyDescent="0.2">
      <c r="A20311" t="s">
        <v>19976</v>
      </c>
      <c r="B20311">
        <v>22.52</v>
      </c>
    </row>
    <row r="20312" spans="1:2" x14ac:dyDescent="0.2">
      <c r="A20312" t="s">
        <v>19977</v>
      </c>
      <c r="B20312">
        <v>13.63</v>
      </c>
    </row>
    <row r="20313" spans="1:2" x14ac:dyDescent="0.2">
      <c r="A20313" t="s">
        <v>19978</v>
      </c>
      <c r="B20313">
        <v>11.45</v>
      </c>
    </row>
    <row r="20314" spans="1:2" x14ac:dyDescent="0.2">
      <c r="A20314" t="s">
        <v>55577</v>
      </c>
      <c r="B20314">
        <v>22.52</v>
      </c>
    </row>
    <row r="20315" spans="1:2" x14ac:dyDescent="0.2">
      <c r="A20315" t="s">
        <v>55578</v>
      </c>
      <c r="B20315">
        <v>13.63</v>
      </c>
    </row>
    <row r="20316" spans="1:2" x14ac:dyDescent="0.2">
      <c r="A20316" t="s">
        <v>55579</v>
      </c>
      <c r="B20316">
        <v>11.45</v>
      </c>
    </row>
    <row r="20317" spans="1:2" x14ac:dyDescent="0.2">
      <c r="A20317" t="s">
        <v>19979</v>
      </c>
      <c r="B20317">
        <v>34.33</v>
      </c>
    </row>
    <row r="20318" spans="1:2" x14ac:dyDescent="0.2">
      <c r="A20318" t="s">
        <v>19980</v>
      </c>
      <c r="B20318">
        <v>16.899999999999999</v>
      </c>
    </row>
    <row r="20319" spans="1:2" x14ac:dyDescent="0.2">
      <c r="A20319" t="s">
        <v>55580</v>
      </c>
      <c r="B20319">
        <v>34.33</v>
      </c>
    </row>
    <row r="20320" spans="1:2" x14ac:dyDescent="0.2">
      <c r="A20320" t="s">
        <v>55581</v>
      </c>
      <c r="B20320">
        <v>16.899999999999999</v>
      </c>
    </row>
    <row r="20321" spans="1:2" x14ac:dyDescent="0.2">
      <c r="A20321" t="s">
        <v>19981</v>
      </c>
      <c r="B20321">
        <v>39.159999999999997</v>
      </c>
    </row>
    <row r="20322" spans="1:2" x14ac:dyDescent="0.2">
      <c r="A20322" t="s">
        <v>19982</v>
      </c>
      <c r="B20322">
        <v>35.49</v>
      </c>
    </row>
    <row r="20323" spans="1:2" x14ac:dyDescent="0.2">
      <c r="A20323" t="s">
        <v>55582</v>
      </c>
      <c r="B20323">
        <v>35.14</v>
      </c>
    </row>
    <row r="20324" spans="1:2" x14ac:dyDescent="0.2">
      <c r="A20324" t="s">
        <v>55583</v>
      </c>
      <c r="B20324">
        <v>31.47</v>
      </c>
    </row>
    <row r="20325" spans="1:2" x14ac:dyDescent="0.2">
      <c r="A20325" t="s">
        <v>19983</v>
      </c>
      <c r="B20325">
        <v>42.74</v>
      </c>
    </row>
    <row r="20326" spans="1:2" x14ac:dyDescent="0.2">
      <c r="A20326" t="s">
        <v>19984</v>
      </c>
      <c r="B20326">
        <v>37.590000000000003</v>
      </c>
    </row>
    <row r="20327" spans="1:2" x14ac:dyDescent="0.2">
      <c r="A20327" t="s">
        <v>55584</v>
      </c>
      <c r="B20327">
        <v>38.72</v>
      </c>
    </row>
    <row r="20328" spans="1:2" x14ac:dyDescent="0.2">
      <c r="A20328" t="s">
        <v>55585</v>
      </c>
      <c r="B20328">
        <v>33.57</v>
      </c>
    </row>
    <row r="20329" spans="1:2" x14ac:dyDescent="0.2">
      <c r="A20329" t="s">
        <v>19985</v>
      </c>
      <c r="B20329">
        <v>47.35</v>
      </c>
    </row>
    <row r="20330" spans="1:2" x14ac:dyDescent="0.2">
      <c r="A20330" t="s">
        <v>19986</v>
      </c>
      <c r="B20330">
        <v>40.43</v>
      </c>
    </row>
    <row r="20331" spans="1:2" x14ac:dyDescent="0.2">
      <c r="A20331" t="s">
        <v>55586</v>
      </c>
      <c r="B20331">
        <v>43.33</v>
      </c>
    </row>
    <row r="20332" spans="1:2" x14ac:dyDescent="0.2">
      <c r="A20332" t="s">
        <v>55587</v>
      </c>
      <c r="B20332">
        <v>36.409999999999997</v>
      </c>
    </row>
    <row r="20333" spans="1:2" x14ac:dyDescent="0.2">
      <c r="A20333" t="s">
        <v>19987</v>
      </c>
      <c r="B20333">
        <v>53.21</v>
      </c>
    </row>
    <row r="20334" spans="1:2" x14ac:dyDescent="0.2">
      <c r="A20334" t="s">
        <v>19988</v>
      </c>
      <c r="B20334">
        <v>43.85</v>
      </c>
    </row>
    <row r="20335" spans="1:2" x14ac:dyDescent="0.2">
      <c r="A20335" t="s">
        <v>55588</v>
      </c>
      <c r="B20335">
        <v>49.19</v>
      </c>
    </row>
    <row r="20336" spans="1:2" x14ac:dyDescent="0.2">
      <c r="A20336" t="s">
        <v>55589</v>
      </c>
      <c r="B20336">
        <v>39.83</v>
      </c>
    </row>
    <row r="20337" spans="1:2" x14ac:dyDescent="0.2">
      <c r="A20337" t="s">
        <v>19989</v>
      </c>
      <c r="B20337">
        <v>70.989999999999995</v>
      </c>
    </row>
    <row r="20338" spans="1:2" x14ac:dyDescent="0.2">
      <c r="A20338" t="s">
        <v>19990</v>
      </c>
      <c r="B20338">
        <v>36.42</v>
      </c>
    </row>
    <row r="20339" spans="1:2" x14ac:dyDescent="0.2">
      <c r="A20339" t="s">
        <v>19991</v>
      </c>
      <c r="B20339">
        <v>32.19</v>
      </c>
    </row>
    <row r="20340" spans="1:2" x14ac:dyDescent="0.2">
      <c r="A20340" t="s">
        <v>55590</v>
      </c>
      <c r="B20340">
        <v>67.87</v>
      </c>
    </row>
    <row r="20341" spans="1:2" x14ac:dyDescent="0.2">
      <c r="A20341" t="s">
        <v>55591</v>
      </c>
      <c r="B20341">
        <v>33.299999999999997</v>
      </c>
    </row>
    <row r="20342" spans="1:2" x14ac:dyDescent="0.2">
      <c r="A20342" t="s">
        <v>55592</v>
      </c>
      <c r="B20342">
        <v>29.07</v>
      </c>
    </row>
    <row r="20343" spans="1:2" x14ac:dyDescent="0.2">
      <c r="A20343" t="s">
        <v>19992</v>
      </c>
      <c r="B20343">
        <v>71.97</v>
      </c>
    </row>
    <row r="20344" spans="1:2" x14ac:dyDescent="0.2">
      <c r="A20344" t="s">
        <v>19993</v>
      </c>
      <c r="B20344">
        <v>37.07</v>
      </c>
    </row>
    <row r="20345" spans="1:2" x14ac:dyDescent="0.2">
      <c r="A20345" t="s">
        <v>19994</v>
      </c>
      <c r="B20345">
        <v>32.75</v>
      </c>
    </row>
    <row r="20346" spans="1:2" x14ac:dyDescent="0.2">
      <c r="A20346" t="s">
        <v>55593</v>
      </c>
      <c r="B20346">
        <v>68.849999999999994</v>
      </c>
    </row>
    <row r="20347" spans="1:2" x14ac:dyDescent="0.2">
      <c r="A20347" t="s">
        <v>55594</v>
      </c>
      <c r="B20347">
        <v>33.950000000000003</v>
      </c>
    </row>
    <row r="20348" spans="1:2" x14ac:dyDescent="0.2">
      <c r="A20348" t="s">
        <v>55595</v>
      </c>
      <c r="B20348">
        <v>29.63</v>
      </c>
    </row>
    <row r="20349" spans="1:2" x14ac:dyDescent="0.2">
      <c r="A20349" t="s">
        <v>19995</v>
      </c>
      <c r="B20349">
        <v>88.64</v>
      </c>
    </row>
    <row r="20350" spans="1:2" x14ac:dyDescent="0.2">
      <c r="A20350" t="s">
        <v>19996</v>
      </c>
      <c r="B20350">
        <v>45.73</v>
      </c>
    </row>
    <row r="20351" spans="1:2" x14ac:dyDescent="0.2">
      <c r="A20351" t="s">
        <v>19997</v>
      </c>
      <c r="B20351">
        <v>39.729999999999997</v>
      </c>
    </row>
    <row r="20352" spans="1:2" x14ac:dyDescent="0.2">
      <c r="A20352" t="s">
        <v>55596</v>
      </c>
      <c r="B20352">
        <v>85.86</v>
      </c>
    </row>
    <row r="20353" spans="1:2" x14ac:dyDescent="0.2">
      <c r="A20353" t="s">
        <v>55597</v>
      </c>
      <c r="B20353">
        <v>42.95</v>
      </c>
    </row>
    <row r="20354" spans="1:2" x14ac:dyDescent="0.2">
      <c r="A20354" t="s">
        <v>55598</v>
      </c>
      <c r="B20354">
        <v>36.950000000000003</v>
      </c>
    </row>
    <row r="20355" spans="1:2" x14ac:dyDescent="0.2">
      <c r="A20355" t="s">
        <v>19998</v>
      </c>
      <c r="B20355">
        <v>102.08</v>
      </c>
    </row>
    <row r="20356" spans="1:2" x14ac:dyDescent="0.2">
      <c r="A20356" t="s">
        <v>19999</v>
      </c>
      <c r="B20356">
        <v>55.31</v>
      </c>
    </row>
    <row r="20357" spans="1:2" x14ac:dyDescent="0.2">
      <c r="A20357" t="s">
        <v>20000</v>
      </c>
      <c r="B20357">
        <v>48.17</v>
      </c>
    </row>
    <row r="20358" spans="1:2" x14ac:dyDescent="0.2">
      <c r="A20358" t="s">
        <v>55599</v>
      </c>
      <c r="B20358">
        <v>99.3</v>
      </c>
    </row>
    <row r="20359" spans="1:2" x14ac:dyDescent="0.2">
      <c r="A20359" t="s">
        <v>55600</v>
      </c>
      <c r="B20359">
        <v>52.53</v>
      </c>
    </row>
    <row r="20360" spans="1:2" x14ac:dyDescent="0.2">
      <c r="A20360" t="s">
        <v>55601</v>
      </c>
      <c r="B20360">
        <v>45.39</v>
      </c>
    </row>
    <row r="20361" spans="1:2" x14ac:dyDescent="0.2">
      <c r="A20361" t="s">
        <v>20001</v>
      </c>
      <c r="B20361">
        <v>120.7</v>
      </c>
    </row>
    <row r="20362" spans="1:2" x14ac:dyDescent="0.2">
      <c r="A20362" t="s">
        <v>20002</v>
      </c>
      <c r="B20362">
        <v>67.540000000000006</v>
      </c>
    </row>
    <row r="20363" spans="1:2" x14ac:dyDescent="0.2">
      <c r="A20363" t="s">
        <v>20003</v>
      </c>
      <c r="B20363">
        <v>58.81</v>
      </c>
    </row>
    <row r="20364" spans="1:2" x14ac:dyDescent="0.2">
      <c r="A20364" t="s">
        <v>55602</v>
      </c>
      <c r="B20364">
        <v>117.92</v>
      </c>
    </row>
    <row r="20365" spans="1:2" x14ac:dyDescent="0.2">
      <c r="A20365" t="s">
        <v>55603</v>
      </c>
      <c r="B20365">
        <v>64.760000000000005</v>
      </c>
    </row>
    <row r="20366" spans="1:2" x14ac:dyDescent="0.2">
      <c r="A20366" t="s">
        <v>55604</v>
      </c>
      <c r="B20366">
        <v>56.03</v>
      </c>
    </row>
    <row r="20367" spans="1:2" x14ac:dyDescent="0.2">
      <c r="A20367" t="s">
        <v>20004</v>
      </c>
      <c r="B20367">
        <v>28.95</v>
      </c>
    </row>
    <row r="20368" spans="1:2" x14ac:dyDescent="0.2">
      <c r="A20368" t="s">
        <v>20005</v>
      </c>
      <c r="B20368">
        <v>17.87</v>
      </c>
    </row>
    <row r="20369" spans="1:2" x14ac:dyDescent="0.2">
      <c r="A20369" t="s">
        <v>55605</v>
      </c>
      <c r="B20369">
        <v>28.95</v>
      </c>
    </row>
    <row r="20370" spans="1:2" x14ac:dyDescent="0.2">
      <c r="A20370" t="s">
        <v>55606</v>
      </c>
      <c r="B20370">
        <v>17.87</v>
      </c>
    </row>
    <row r="20371" spans="1:2" x14ac:dyDescent="0.2">
      <c r="A20371" t="s">
        <v>55607</v>
      </c>
      <c r="B20371">
        <v>52.27</v>
      </c>
    </row>
    <row r="20372" spans="1:2" x14ac:dyDescent="0.2">
      <c r="A20372" t="s">
        <v>55608</v>
      </c>
      <c r="B20372">
        <v>16.100000000000001</v>
      </c>
    </row>
    <row r="20373" spans="1:2" x14ac:dyDescent="0.2">
      <c r="A20373" t="s">
        <v>55609</v>
      </c>
      <c r="B20373">
        <v>6.46</v>
      </c>
    </row>
    <row r="20374" spans="1:2" x14ac:dyDescent="0.2">
      <c r="A20374" t="s">
        <v>55610</v>
      </c>
      <c r="B20374">
        <v>52.27</v>
      </c>
    </row>
    <row r="20375" spans="1:2" x14ac:dyDescent="0.2">
      <c r="A20375" t="s">
        <v>55611</v>
      </c>
      <c r="B20375">
        <v>16.100000000000001</v>
      </c>
    </row>
    <row r="20376" spans="1:2" x14ac:dyDescent="0.2">
      <c r="A20376" t="s">
        <v>55612</v>
      </c>
      <c r="B20376">
        <v>6.46</v>
      </c>
    </row>
    <row r="20377" spans="1:2" x14ac:dyDescent="0.2">
      <c r="A20377" t="s">
        <v>55613</v>
      </c>
      <c r="B20377">
        <v>54.44</v>
      </c>
    </row>
    <row r="20378" spans="1:2" x14ac:dyDescent="0.2">
      <c r="A20378" t="s">
        <v>55614</v>
      </c>
      <c r="B20378">
        <v>12.25</v>
      </c>
    </row>
    <row r="20379" spans="1:2" x14ac:dyDescent="0.2">
      <c r="A20379" t="s">
        <v>55615</v>
      </c>
      <c r="B20379">
        <v>7.7</v>
      </c>
    </row>
    <row r="20380" spans="1:2" x14ac:dyDescent="0.2">
      <c r="A20380" t="s">
        <v>55616</v>
      </c>
      <c r="B20380">
        <v>54.44</v>
      </c>
    </row>
    <row r="20381" spans="1:2" x14ac:dyDescent="0.2">
      <c r="A20381" t="s">
        <v>55617</v>
      </c>
      <c r="B20381">
        <v>12.25</v>
      </c>
    </row>
    <row r="20382" spans="1:2" x14ac:dyDescent="0.2">
      <c r="A20382" t="s">
        <v>55618</v>
      </c>
      <c r="B20382">
        <v>7.7</v>
      </c>
    </row>
    <row r="20383" spans="1:2" x14ac:dyDescent="0.2">
      <c r="A20383" t="s">
        <v>55619</v>
      </c>
      <c r="B20383">
        <v>79.650000000000006</v>
      </c>
    </row>
    <row r="20384" spans="1:2" x14ac:dyDescent="0.2">
      <c r="A20384" t="s">
        <v>55620</v>
      </c>
      <c r="B20384">
        <v>19.61</v>
      </c>
    </row>
    <row r="20385" spans="1:2" x14ac:dyDescent="0.2">
      <c r="A20385" t="s">
        <v>55621</v>
      </c>
      <c r="B20385">
        <v>12.57</v>
      </c>
    </row>
    <row r="20386" spans="1:2" x14ac:dyDescent="0.2">
      <c r="A20386" t="s">
        <v>55622</v>
      </c>
      <c r="B20386">
        <v>79.650000000000006</v>
      </c>
    </row>
    <row r="20387" spans="1:2" x14ac:dyDescent="0.2">
      <c r="A20387" t="s">
        <v>55623</v>
      </c>
      <c r="B20387">
        <v>19.61</v>
      </c>
    </row>
    <row r="20388" spans="1:2" x14ac:dyDescent="0.2">
      <c r="A20388" t="s">
        <v>55624</v>
      </c>
      <c r="B20388">
        <v>12.57</v>
      </c>
    </row>
    <row r="20389" spans="1:2" x14ac:dyDescent="0.2">
      <c r="A20389" t="s">
        <v>20009</v>
      </c>
      <c r="B20389">
        <v>5042.12</v>
      </c>
    </row>
    <row r="20390" spans="1:2" x14ac:dyDescent="0.2">
      <c r="A20390" t="s">
        <v>55625</v>
      </c>
      <c r="B20390">
        <v>5042.12</v>
      </c>
    </row>
    <row r="20391" spans="1:2" x14ac:dyDescent="0.2">
      <c r="A20391" t="s">
        <v>20010</v>
      </c>
      <c r="B20391">
        <v>1644.23</v>
      </c>
    </row>
    <row r="20392" spans="1:2" x14ac:dyDescent="0.2">
      <c r="A20392" t="s">
        <v>55626</v>
      </c>
      <c r="B20392">
        <v>1644.23</v>
      </c>
    </row>
    <row r="20393" spans="1:2" x14ac:dyDescent="0.2">
      <c r="A20393" t="s">
        <v>20011</v>
      </c>
      <c r="B20393">
        <v>8708.2000000000007</v>
      </c>
    </row>
    <row r="20394" spans="1:2" x14ac:dyDescent="0.2">
      <c r="A20394" t="s">
        <v>55627</v>
      </c>
      <c r="B20394">
        <v>8218.92</v>
      </c>
    </row>
    <row r="20395" spans="1:2" x14ac:dyDescent="0.2">
      <c r="A20395" t="s">
        <v>20012</v>
      </c>
      <c r="B20395">
        <v>3619.65</v>
      </c>
    </row>
    <row r="20396" spans="1:2" x14ac:dyDescent="0.2">
      <c r="A20396" t="s">
        <v>55628</v>
      </c>
      <c r="B20396">
        <v>3619.65</v>
      </c>
    </row>
    <row r="20397" spans="1:2" x14ac:dyDescent="0.2">
      <c r="A20397" t="s">
        <v>20013</v>
      </c>
      <c r="B20397">
        <v>1177.28</v>
      </c>
    </row>
    <row r="20398" spans="1:2" x14ac:dyDescent="0.2">
      <c r="A20398" t="s">
        <v>55629</v>
      </c>
      <c r="B20398">
        <v>1177.28</v>
      </c>
    </row>
    <row r="20399" spans="1:2" x14ac:dyDescent="0.2">
      <c r="A20399" t="s">
        <v>20014</v>
      </c>
      <c r="B20399">
        <v>7285.73</v>
      </c>
    </row>
    <row r="20400" spans="1:2" x14ac:dyDescent="0.2">
      <c r="A20400" t="s">
        <v>55630</v>
      </c>
      <c r="B20400">
        <v>6796.45</v>
      </c>
    </row>
    <row r="20401" spans="1:2" x14ac:dyDescent="0.2">
      <c r="A20401" t="s">
        <v>55631</v>
      </c>
      <c r="B20401">
        <v>6385.49</v>
      </c>
    </row>
    <row r="20402" spans="1:2" x14ac:dyDescent="0.2">
      <c r="A20402" t="s">
        <v>55632</v>
      </c>
      <c r="B20402">
        <v>6385.49</v>
      </c>
    </row>
    <row r="20403" spans="1:2" x14ac:dyDescent="0.2">
      <c r="A20403" t="s">
        <v>55633</v>
      </c>
      <c r="B20403">
        <v>4217.03</v>
      </c>
    </row>
    <row r="20404" spans="1:2" x14ac:dyDescent="0.2">
      <c r="A20404" t="s">
        <v>55634</v>
      </c>
      <c r="B20404">
        <v>4217.03</v>
      </c>
    </row>
    <row r="20405" spans="1:2" x14ac:dyDescent="0.2">
      <c r="A20405" t="s">
        <v>55635</v>
      </c>
      <c r="B20405">
        <v>10051.52</v>
      </c>
    </row>
    <row r="20406" spans="1:2" x14ac:dyDescent="0.2">
      <c r="A20406" t="s">
        <v>55636</v>
      </c>
      <c r="B20406">
        <v>9562.24</v>
      </c>
    </row>
    <row r="20407" spans="1:2" x14ac:dyDescent="0.2">
      <c r="A20407" t="s">
        <v>20018</v>
      </c>
      <c r="B20407">
        <v>4984.26</v>
      </c>
    </row>
    <row r="20408" spans="1:2" x14ac:dyDescent="0.2">
      <c r="A20408" t="s">
        <v>55637</v>
      </c>
      <c r="B20408">
        <v>4984.26</v>
      </c>
    </row>
    <row r="20409" spans="1:2" x14ac:dyDescent="0.2">
      <c r="A20409" t="s">
        <v>20019</v>
      </c>
      <c r="B20409">
        <v>1876.54</v>
      </c>
    </row>
    <row r="20410" spans="1:2" x14ac:dyDescent="0.2">
      <c r="A20410" t="s">
        <v>55638</v>
      </c>
      <c r="B20410">
        <v>1876.54</v>
      </c>
    </row>
    <row r="20411" spans="1:2" x14ac:dyDescent="0.2">
      <c r="A20411" t="s">
        <v>20020</v>
      </c>
      <c r="B20411">
        <v>8835.82</v>
      </c>
    </row>
    <row r="20412" spans="1:2" x14ac:dyDescent="0.2">
      <c r="A20412" t="s">
        <v>55639</v>
      </c>
      <c r="B20412">
        <v>8346.5400000000009</v>
      </c>
    </row>
    <row r="20413" spans="1:2" x14ac:dyDescent="0.2">
      <c r="A20413" t="s">
        <v>20021</v>
      </c>
      <c r="B20413">
        <v>7735.09</v>
      </c>
    </row>
    <row r="20414" spans="1:2" x14ac:dyDescent="0.2">
      <c r="A20414" t="s">
        <v>55640</v>
      </c>
      <c r="B20414">
        <v>7735.09</v>
      </c>
    </row>
    <row r="20415" spans="1:2" x14ac:dyDescent="0.2">
      <c r="A20415" t="s">
        <v>20022</v>
      </c>
      <c r="B20415">
        <v>3295.49</v>
      </c>
    </row>
    <row r="20416" spans="1:2" x14ac:dyDescent="0.2">
      <c r="A20416" t="s">
        <v>55641</v>
      </c>
      <c r="B20416">
        <v>3295.49</v>
      </c>
    </row>
    <row r="20417" spans="1:2" x14ac:dyDescent="0.2">
      <c r="A20417" t="s">
        <v>20023</v>
      </c>
      <c r="B20417">
        <v>11782.3</v>
      </c>
    </row>
    <row r="20418" spans="1:2" x14ac:dyDescent="0.2">
      <c r="A20418" t="s">
        <v>55642</v>
      </c>
      <c r="B20418">
        <v>11293.02</v>
      </c>
    </row>
    <row r="20419" spans="1:2" x14ac:dyDescent="0.2">
      <c r="A20419" t="s">
        <v>20024</v>
      </c>
      <c r="B20419">
        <v>472.08</v>
      </c>
    </row>
    <row r="20420" spans="1:2" x14ac:dyDescent="0.2">
      <c r="A20420" t="s">
        <v>55643</v>
      </c>
      <c r="B20420">
        <v>472.08</v>
      </c>
    </row>
    <row r="20421" spans="1:2" x14ac:dyDescent="0.2">
      <c r="A20421" t="s">
        <v>20025</v>
      </c>
      <c r="B20421">
        <v>161.32</v>
      </c>
    </row>
    <row r="20422" spans="1:2" x14ac:dyDescent="0.2">
      <c r="A20422" t="s">
        <v>55644</v>
      </c>
      <c r="B20422">
        <v>161.32</v>
      </c>
    </row>
    <row r="20423" spans="1:2" x14ac:dyDescent="0.2">
      <c r="A20423" t="s">
        <v>20027</v>
      </c>
      <c r="B20423">
        <v>397.15</v>
      </c>
    </row>
    <row r="20424" spans="1:2" x14ac:dyDescent="0.2">
      <c r="A20424" t="s">
        <v>20028</v>
      </c>
      <c r="B20424">
        <v>193.04</v>
      </c>
    </row>
    <row r="20425" spans="1:2" x14ac:dyDescent="0.2">
      <c r="A20425" t="s">
        <v>20029</v>
      </c>
      <c r="B20425">
        <v>179.38</v>
      </c>
    </row>
    <row r="20426" spans="1:2" x14ac:dyDescent="0.2">
      <c r="A20426" t="s">
        <v>55645</v>
      </c>
      <c r="B20426">
        <v>390.43</v>
      </c>
    </row>
    <row r="20427" spans="1:2" x14ac:dyDescent="0.2">
      <c r="A20427" t="s">
        <v>55646</v>
      </c>
      <c r="B20427">
        <v>186.32</v>
      </c>
    </row>
    <row r="20428" spans="1:2" x14ac:dyDescent="0.2">
      <c r="A20428" t="s">
        <v>55647</v>
      </c>
      <c r="B20428">
        <v>172.66</v>
      </c>
    </row>
    <row r="20429" spans="1:2" x14ac:dyDescent="0.2">
      <c r="A20429" t="s">
        <v>20030</v>
      </c>
      <c r="B20429">
        <v>36.58</v>
      </c>
    </row>
    <row r="20430" spans="1:2" x14ac:dyDescent="0.2">
      <c r="A20430" t="s">
        <v>20031</v>
      </c>
      <c r="B20430">
        <v>27.65</v>
      </c>
    </row>
    <row r="20431" spans="1:2" x14ac:dyDescent="0.2">
      <c r="A20431" t="s">
        <v>20032</v>
      </c>
      <c r="B20431">
        <v>26.41</v>
      </c>
    </row>
    <row r="20432" spans="1:2" x14ac:dyDescent="0.2">
      <c r="A20432" t="s">
        <v>55648</v>
      </c>
      <c r="B20432">
        <v>33.799999999999997</v>
      </c>
    </row>
    <row r="20433" spans="1:2" x14ac:dyDescent="0.2">
      <c r="A20433" t="s">
        <v>55649</v>
      </c>
      <c r="B20433">
        <v>24.87</v>
      </c>
    </row>
    <row r="20434" spans="1:2" x14ac:dyDescent="0.2">
      <c r="A20434" t="s">
        <v>55650</v>
      </c>
      <c r="B20434">
        <v>23.63</v>
      </c>
    </row>
    <row r="20435" spans="1:2" x14ac:dyDescent="0.2">
      <c r="A20435" t="s">
        <v>20033</v>
      </c>
      <c r="B20435">
        <v>158.57</v>
      </c>
    </row>
    <row r="20436" spans="1:2" x14ac:dyDescent="0.2">
      <c r="A20436" t="s">
        <v>20034</v>
      </c>
      <c r="B20436">
        <v>70.84</v>
      </c>
    </row>
    <row r="20437" spans="1:2" x14ac:dyDescent="0.2">
      <c r="A20437" t="s">
        <v>20035</v>
      </c>
      <c r="B20437">
        <v>56.5</v>
      </c>
    </row>
    <row r="20438" spans="1:2" x14ac:dyDescent="0.2">
      <c r="A20438" t="s">
        <v>55651</v>
      </c>
      <c r="B20438">
        <v>155.44999999999999</v>
      </c>
    </row>
    <row r="20439" spans="1:2" x14ac:dyDescent="0.2">
      <c r="A20439" t="s">
        <v>55652</v>
      </c>
      <c r="B20439">
        <v>67.72</v>
      </c>
    </row>
    <row r="20440" spans="1:2" x14ac:dyDescent="0.2">
      <c r="A20440" t="s">
        <v>55653</v>
      </c>
      <c r="B20440">
        <v>53.38</v>
      </c>
    </row>
    <row r="20441" spans="1:2" x14ac:dyDescent="0.2">
      <c r="A20441" t="s">
        <v>20036</v>
      </c>
      <c r="B20441">
        <v>187.92</v>
      </c>
    </row>
    <row r="20442" spans="1:2" x14ac:dyDescent="0.2">
      <c r="A20442" t="s">
        <v>20037</v>
      </c>
      <c r="B20442">
        <v>79.63</v>
      </c>
    </row>
    <row r="20443" spans="1:2" x14ac:dyDescent="0.2">
      <c r="A20443" t="s">
        <v>20038</v>
      </c>
      <c r="B20443">
        <v>62.21</v>
      </c>
    </row>
    <row r="20444" spans="1:2" x14ac:dyDescent="0.2">
      <c r="A20444" t="s">
        <v>55654</v>
      </c>
      <c r="B20444">
        <v>184.8</v>
      </c>
    </row>
    <row r="20445" spans="1:2" x14ac:dyDescent="0.2">
      <c r="A20445" t="s">
        <v>55655</v>
      </c>
      <c r="B20445">
        <v>76.510000000000005</v>
      </c>
    </row>
    <row r="20446" spans="1:2" x14ac:dyDescent="0.2">
      <c r="A20446" t="s">
        <v>55656</v>
      </c>
      <c r="B20446">
        <v>59.09</v>
      </c>
    </row>
    <row r="20447" spans="1:2" x14ac:dyDescent="0.2">
      <c r="A20447" t="s">
        <v>20039</v>
      </c>
      <c r="B20447">
        <v>189.68</v>
      </c>
    </row>
    <row r="20448" spans="1:2" x14ac:dyDescent="0.2">
      <c r="A20448" t="s">
        <v>20040</v>
      </c>
      <c r="B20448">
        <v>82.41</v>
      </c>
    </row>
    <row r="20449" spans="1:2" x14ac:dyDescent="0.2">
      <c r="A20449" t="s">
        <v>20041</v>
      </c>
      <c r="B20449">
        <v>66.58</v>
      </c>
    </row>
    <row r="20450" spans="1:2" x14ac:dyDescent="0.2">
      <c r="A20450" t="s">
        <v>55657</v>
      </c>
      <c r="B20450">
        <v>186.56</v>
      </c>
    </row>
    <row r="20451" spans="1:2" x14ac:dyDescent="0.2">
      <c r="A20451" t="s">
        <v>55658</v>
      </c>
      <c r="B20451">
        <v>79.290000000000006</v>
      </c>
    </row>
    <row r="20452" spans="1:2" x14ac:dyDescent="0.2">
      <c r="A20452" t="s">
        <v>55659</v>
      </c>
      <c r="B20452">
        <v>63.46</v>
      </c>
    </row>
    <row r="20453" spans="1:2" x14ac:dyDescent="0.2">
      <c r="A20453" t="s">
        <v>20042</v>
      </c>
      <c r="B20453">
        <v>354.1</v>
      </c>
    </row>
    <row r="20454" spans="1:2" x14ac:dyDescent="0.2">
      <c r="A20454" t="s">
        <v>20043</v>
      </c>
      <c r="B20454">
        <v>120.34</v>
      </c>
    </row>
    <row r="20455" spans="1:2" x14ac:dyDescent="0.2">
      <c r="A20455" t="s">
        <v>20044</v>
      </c>
      <c r="B20455">
        <v>91.95</v>
      </c>
    </row>
    <row r="20456" spans="1:2" x14ac:dyDescent="0.2">
      <c r="A20456" t="s">
        <v>55660</v>
      </c>
      <c r="B20456">
        <v>350.98</v>
      </c>
    </row>
    <row r="20457" spans="1:2" x14ac:dyDescent="0.2">
      <c r="A20457" t="s">
        <v>55661</v>
      </c>
      <c r="B20457">
        <v>117.22</v>
      </c>
    </row>
    <row r="20458" spans="1:2" x14ac:dyDescent="0.2">
      <c r="A20458" t="s">
        <v>55662</v>
      </c>
      <c r="B20458">
        <v>88.83</v>
      </c>
    </row>
    <row r="20459" spans="1:2" x14ac:dyDescent="0.2">
      <c r="A20459" t="s">
        <v>20045</v>
      </c>
      <c r="B20459">
        <v>4.09</v>
      </c>
    </row>
    <row r="20460" spans="1:2" x14ac:dyDescent="0.2">
      <c r="A20460" t="s">
        <v>20046</v>
      </c>
      <c r="B20460">
        <v>1.86</v>
      </c>
    </row>
    <row r="20461" spans="1:2" x14ac:dyDescent="0.2">
      <c r="A20461" t="s">
        <v>55663</v>
      </c>
      <c r="B20461">
        <v>4.09</v>
      </c>
    </row>
    <row r="20462" spans="1:2" x14ac:dyDescent="0.2">
      <c r="A20462" t="s">
        <v>55664</v>
      </c>
      <c r="B20462">
        <v>1.86</v>
      </c>
    </row>
    <row r="20463" spans="1:2" x14ac:dyDescent="0.2">
      <c r="A20463" t="s">
        <v>20047</v>
      </c>
      <c r="B20463">
        <v>75.150000000000006</v>
      </c>
    </row>
    <row r="20464" spans="1:2" x14ac:dyDescent="0.2">
      <c r="A20464" t="s">
        <v>20048</v>
      </c>
      <c r="B20464">
        <v>36.58</v>
      </c>
    </row>
    <row r="20465" spans="1:2" x14ac:dyDescent="0.2">
      <c r="A20465" t="s">
        <v>20049</v>
      </c>
      <c r="B20465">
        <v>31.91</v>
      </c>
    </row>
    <row r="20466" spans="1:2" x14ac:dyDescent="0.2">
      <c r="A20466" t="s">
        <v>55665</v>
      </c>
      <c r="B20466">
        <v>72.03</v>
      </c>
    </row>
    <row r="20467" spans="1:2" x14ac:dyDescent="0.2">
      <c r="A20467" t="s">
        <v>55666</v>
      </c>
      <c r="B20467">
        <v>33.46</v>
      </c>
    </row>
    <row r="20468" spans="1:2" x14ac:dyDescent="0.2">
      <c r="A20468" t="s">
        <v>55667</v>
      </c>
      <c r="B20468">
        <v>28.79</v>
      </c>
    </row>
    <row r="20469" spans="1:2" x14ac:dyDescent="0.2">
      <c r="A20469" t="s">
        <v>20050</v>
      </c>
      <c r="B20469">
        <v>172.67</v>
      </c>
    </row>
    <row r="20470" spans="1:2" x14ac:dyDescent="0.2">
      <c r="A20470" t="s">
        <v>20051</v>
      </c>
      <c r="B20470">
        <v>87.53</v>
      </c>
    </row>
    <row r="20471" spans="1:2" x14ac:dyDescent="0.2">
      <c r="A20471" t="s">
        <v>20052</v>
      </c>
      <c r="B20471">
        <v>71.41</v>
      </c>
    </row>
    <row r="20472" spans="1:2" x14ac:dyDescent="0.2">
      <c r="A20472" t="s">
        <v>55668</v>
      </c>
      <c r="B20472">
        <v>169.55</v>
      </c>
    </row>
    <row r="20473" spans="1:2" x14ac:dyDescent="0.2">
      <c r="A20473" t="s">
        <v>55669</v>
      </c>
      <c r="B20473">
        <v>84.41</v>
      </c>
    </row>
    <row r="20474" spans="1:2" x14ac:dyDescent="0.2">
      <c r="A20474" t="s">
        <v>55670</v>
      </c>
      <c r="B20474">
        <v>68.290000000000006</v>
      </c>
    </row>
    <row r="20475" spans="1:2" x14ac:dyDescent="0.2">
      <c r="A20475" t="s">
        <v>20053</v>
      </c>
      <c r="B20475">
        <v>247.32</v>
      </c>
    </row>
    <row r="20476" spans="1:2" x14ac:dyDescent="0.2">
      <c r="A20476" t="s">
        <v>20054</v>
      </c>
      <c r="B20476">
        <v>113.45</v>
      </c>
    </row>
    <row r="20477" spans="1:2" x14ac:dyDescent="0.2">
      <c r="A20477" t="s">
        <v>20055</v>
      </c>
      <c r="B20477">
        <v>89.41</v>
      </c>
    </row>
    <row r="20478" spans="1:2" x14ac:dyDescent="0.2">
      <c r="A20478" t="s">
        <v>55671</v>
      </c>
      <c r="B20478">
        <v>244.2</v>
      </c>
    </row>
    <row r="20479" spans="1:2" x14ac:dyDescent="0.2">
      <c r="A20479" t="s">
        <v>55672</v>
      </c>
      <c r="B20479">
        <v>110.33</v>
      </c>
    </row>
    <row r="20480" spans="1:2" x14ac:dyDescent="0.2">
      <c r="A20480" t="s">
        <v>55673</v>
      </c>
      <c r="B20480">
        <v>86.29</v>
      </c>
    </row>
    <row r="20481" spans="1:2" x14ac:dyDescent="0.2">
      <c r="A20481" t="s">
        <v>20056</v>
      </c>
      <c r="B20481">
        <v>306.47000000000003</v>
      </c>
    </row>
    <row r="20482" spans="1:2" x14ac:dyDescent="0.2">
      <c r="A20482" t="s">
        <v>20057</v>
      </c>
      <c r="B20482">
        <v>129.61000000000001</v>
      </c>
    </row>
    <row r="20483" spans="1:2" x14ac:dyDescent="0.2">
      <c r="A20483" t="s">
        <v>20058</v>
      </c>
      <c r="B20483">
        <v>99.41</v>
      </c>
    </row>
    <row r="20484" spans="1:2" x14ac:dyDescent="0.2">
      <c r="A20484" t="s">
        <v>55674</v>
      </c>
      <c r="B20484">
        <v>303.35000000000002</v>
      </c>
    </row>
    <row r="20485" spans="1:2" x14ac:dyDescent="0.2">
      <c r="A20485" t="s">
        <v>55675</v>
      </c>
      <c r="B20485">
        <v>126.49</v>
      </c>
    </row>
    <row r="20486" spans="1:2" x14ac:dyDescent="0.2">
      <c r="A20486" t="s">
        <v>55676</v>
      </c>
      <c r="B20486">
        <v>96.29</v>
      </c>
    </row>
    <row r="20487" spans="1:2" x14ac:dyDescent="0.2">
      <c r="A20487" t="s">
        <v>20059</v>
      </c>
      <c r="B20487">
        <v>571.4</v>
      </c>
    </row>
    <row r="20488" spans="1:2" x14ac:dyDescent="0.2">
      <c r="A20488" t="s">
        <v>20060</v>
      </c>
      <c r="B20488">
        <v>252.76</v>
      </c>
    </row>
    <row r="20489" spans="1:2" x14ac:dyDescent="0.2">
      <c r="A20489" t="s">
        <v>20061</v>
      </c>
      <c r="B20489">
        <v>193.71</v>
      </c>
    </row>
    <row r="20490" spans="1:2" x14ac:dyDescent="0.2">
      <c r="A20490" t="s">
        <v>55677</v>
      </c>
      <c r="B20490">
        <v>568.28</v>
      </c>
    </row>
    <row r="20491" spans="1:2" x14ac:dyDescent="0.2">
      <c r="A20491" t="s">
        <v>55678</v>
      </c>
      <c r="B20491">
        <v>249.64</v>
      </c>
    </row>
    <row r="20492" spans="1:2" x14ac:dyDescent="0.2">
      <c r="A20492" t="s">
        <v>55679</v>
      </c>
      <c r="B20492">
        <v>190.59</v>
      </c>
    </row>
    <row r="20493" spans="1:2" x14ac:dyDescent="0.2">
      <c r="A20493" t="s">
        <v>20062</v>
      </c>
      <c r="B20493">
        <v>625.07000000000005</v>
      </c>
    </row>
    <row r="20494" spans="1:2" x14ac:dyDescent="0.2">
      <c r="A20494" t="s">
        <v>20063</v>
      </c>
      <c r="B20494">
        <v>275.5</v>
      </c>
    </row>
    <row r="20495" spans="1:2" x14ac:dyDescent="0.2">
      <c r="A20495" t="s">
        <v>20064</v>
      </c>
      <c r="B20495">
        <v>210.65</v>
      </c>
    </row>
    <row r="20496" spans="1:2" x14ac:dyDescent="0.2">
      <c r="A20496" t="s">
        <v>55680</v>
      </c>
      <c r="B20496">
        <v>621.95000000000005</v>
      </c>
    </row>
    <row r="20497" spans="1:2" x14ac:dyDescent="0.2">
      <c r="A20497" t="s">
        <v>55681</v>
      </c>
      <c r="B20497">
        <v>272.38</v>
      </c>
    </row>
    <row r="20498" spans="1:2" x14ac:dyDescent="0.2">
      <c r="A20498" t="s">
        <v>55682</v>
      </c>
      <c r="B20498">
        <v>207.53</v>
      </c>
    </row>
    <row r="20499" spans="1:2" x14ac:dyDescent="0.2">
      <c r="A20499" t="s">
        <v>20065</v>
      </c>
      <c r="B20499">
        <v>732.31</v>
      </c>
    </row>
    <row r="20500" spans="1:2" x14ac:dyDescent="0.2">
      <c r="A20500" t="s">
        <v>20066</v>
      </c>
      <c r="B20500">
        <v>333.35</v>
      </c>
    </row>
    <row r="20501" spans="1:2" x14ac:dyDescent="0.2">
      <c r="A20501" t="s">
        <v>20067</v>
      </c>
      <c r="B20501">
        <v>256.63</v>
      </c>
    </row>
    <row r="20502" spans="1:2" x14ac:dyDescent="0.2">
      <c r="A20502" t="s">
        <v>55683</v>
      </c>
      <c r="B20502">
        <v>729.19</v>
      </c>
    </row>
    <row r="20503" spans="1:2" x14ac:dyDescent="0.2">
      <c r="A20503" t="s">
        <v>55684</v>
      </c>
      <c r="B20503">
        <v>330.23</v>
      </c>
    </row>
    <row r="20504" spans="1:2" x14ac:dyDescent="0.2">
      <c r="A20504" t="s">
        <v>55685</v>
      </c>
      <c r="B20504">
        <v>253.51</v>
      </c>
    </row>
    <row r="20505" spans="1:2" x14ac:dyDescent="0.2">
      <c r="A20505" t="s">
        <v>20068</v>
      </c>
      <c r="B20505">
        <v>118.18</v>
      </c>
    </row>
    <row r="20506" spans="1:2" x14ac:dyDescent="0.2">
      <c r="A20506" t="s">
        <v>20069</v>
      </c>
      <c r="B20506">
        <v>52.08</v>
      </c>
    </row>
    <row r="20507" spans="1:2" x14ac:dyDescent="0.2">
      <c r="A20507" t="s">
        <v>20070</v>
      </c>
      <c r="B20507">
        <v>42.54</v>
      </c>
    </row>
    <row r="20508" spans="1:2" x14ac:dyDescent="0.2">
      <c r="A20508" t="s">
        <v>55686</v>
      </c>
      <c r="B20508">
        <v>115.06</v>
      </c>
    </row>
    <row r="20509" spans="1:2" x14ac:dyDescent="0.2">
      <c r="A20509" t="s">
        <v>55687</v>
      </c>
      <c r="B20509">
        <v>48.96</v>
      </c>
    </row>
    <row r="20510" spans="1:2" x14ac:dyDescent="0.2">
      <c r="A20510" t="s">
        <v>55688</v>
      </c>
      <c r="B20510">
        <v>39.42</v>
      </c>
    </row>
    <row r="20511" spans="1:2" x14ac:dyDescent="0.2">
      <c r="A20511" t="s">
        <v>20074</v>
      </c>
      <c r="B20511">
        <v>144.69999999999999</v>
      </c>
    </row>
    <row r="20512" spans="1:2" x14ac:dyDescent="0.2">
      <c r="A20512" t="s">
        <v>20075</v>
      </c>
      <c r="B20512">
        <v>63.6</v>
      </c>
    </row>
    <row r="20513" spans="1:2" x14ac:dyDescent="0.2">
      <c r="A20513" t="s">
        <v>20076</v>
      </c>
      <c r="B20513">
        <v>52.23</v>
      </c>
    </row>
    <row r="20514" spans="1:2" x14ac:dyDescent="0.2">
      <c r="A20514" t="s">
        <v>55689</v>
      </c>
      <c r="B20514">
        <v>141.58000000000001</v>
      </c>
    </row>
    <row r="20515" spans="1:2" x14ac:dyDescent="0.2">
      <c r="A20515" t="s">
        <v>55690</v>
      </c>
      <c r="B20515">
        <v>60.48</v>
      </c>
    </row>
    <row r="20516" spans="1:2" x14ac:dyDescent="0.2">
      <c r="A20516" t="s">
        <v>55691</v>
      </c>
      <c r="B20516">
        <v>49.11</v>
      </c>
    </row>
    <row r="20517" spans="1:2" x14ac:dyDescent="0.2">
      <c r="A20517" t="s">
        <v>20077</v>
      </c>
      <c r="B20517">
        <v>249.88</v>
      </c>
    </row>
    <row r="20518" spans="1:2" x14ac:dyDescent="0.2">
      <c r="A20518" t="s">
        <v>20078</v>
      </c>
      <c r="B20518">
        <v>94.27</v>
      </c>
    </row>
    <row r="20519" spans="1:2" x14ac:dyDescent="0.2">
      <c r="A20519" t="s">
        <v>20079</v>
      </c>
      <c r="B20519">
        <v>74.61</v>
      </c>
    </row>
    <row r="20520" spans="1:2" x14ac:dyDescent="0.2">
      <c r="A20520" t="s">
        <v>55692</v>
      </c>
      <c r="B20520">
        <v>246.76</v>
      </c>
    </row>
    <row r="20521" spans="1:2" x14ac:dyDescent="0.2">
      <c r="A20521" t="s">
        <v>55693</v>
      </c>
      <c r="B20521">
        <v>91.15</v>
      </c>
    </row>
    <row r="20522" spans="1:2" x14ac:dyDescent="0.2">
      <c r="A20522" t="s">
        <v>55694</v>
      </c>
      <c r="B20522">
        <v>71.489999999999995</v>
      </c>
    </row>
    <row r="20523" spans="1:2" x14ac:dyDescent="0.2">
      <c r="A20523" t="s">
        <v>20080</v>
      </c>
      <c r="B20523">
        <v>76.09</v>
      </c>
    </row>
    <row r="20524" spans="1:2" x14ac:dyDescent="0.2">
      <c r="A20524" t="s">
        <v>20081</v>
      </c>
      <c r="B20524">
        <v>40.68</v>
      </c>
    </row>
    <row r="20525" spans="1:2" x14ac:dyDescent="0.2">
      <c r="A20525" t="s">
        <v>20082</v>
      </c>
      <c r="B20525">
        <v>32.83</v>
      </c>
    </row>
    <row r="20526" spans="1:2" x14ac:dyDescent="0.2">
      <c r="A20526" t="s">
        <v>55695</v>
      </c>
      <c r="B20526">
        <v>72.97</v>
      </c>
    </row>
    <row r="20527" spans="1:2" x14ac:dyDescent="0.2">
      <c r="A20527" t="s">
        <v>55696</v>
      </c>
      <c r="B20527">
        <v>37.56</v>
      </c>
    </row>
    <row r="20528" spans="1:2" x14ac:dyDescent="0.2">
      <c r="A20528" t="s">
        <v>55697</v>
      </c>
      <c r="B20528">
        <v>29.71</v>
      </c>
    </row>
    <row r="20529" spans="1:2" x14ac:dyDescent="0.2">
      <c r="A20529" t="s">
        <v>20083</v>
      </c>
      <c r="B20529">
        <v>11.02</v>
      </c>
    </row>
    <row r="20530" spans="1:2" x14ac:dyDescent="0.2">
      <c r="A20530" t="s">
        <v>20084</v>
      </c>
      <c r="B20530">
        <v>7.35</v>
      </c>
    </row>
    <row r="20531" spans="1:2" x14ac:dyDescent="0.2">
      <c r="A20531" t="s">
        <v>55698</v>
      </c>
      <c r="B20531">
        <v>11.02</v>
      </c>
    </row>
    <row r="20532" spans="1:2" x14ac:dyDescent="0.2">
      <c r="A20532" t="s">
        <v>55699</v>
      </c>
      <c r="B20532">
        <v>7.35</v>
      </c>
    </row>
    <row r="20533" spans="1:2" x14ac:dyDescent="0.2">
      <c r="A20533" t="s">
        <v>20085</v>
      </c>
      <c r="B20533">
        <v>38.43</v>
      </c>
    </row>
    <row r="20534" spans="1:2" x14ac:dyDescent="0.2">
      <c r="A20534" t="s">
        <v>20086</v>
      </c>
      <c r="B20534">
        <v>25.62</v>
      </c>
    </row>
    <row r="20535" spans="1:2" x14ac:dyDescent="0.2">
      <c r="A20535" t="s">
        <v>55700</v>
      </c>
      <c r="B20535">
        <v>38.43</v>
      </c>
    </row>
    <row r="20536" spans="1:2" x14ac:dyDescent="0.2">
      <c r="A20536" t="s">
        <v>55701</v>
      </c>
      <c r="B20536">
        <v>25.62</v>
      </c>
    </row>
    <row r="20537" spans="1:2" x14ac:dyDescent="0.2">
      <c r="A20537" t="s">
        <v>20087</v>
      </c>
      <c r="B20537">
        <v>0.96</v>
      </c>
    </row>
    <row r="20538" spans="1:2" x14ac:dyDescent="0.2">
      <c r="A20538" t="s">
        <v>20088</v>
      </c>
      <c r="B20538">
        <v>0.64</v>
      </c>
    </row>
    <row r="20539" spans="1:2" x14ac:dyDescent="0.2">
      <c r="A20539" t="s">
        <v>55702</v>
      </c>
      <c r="B20539">
        <v>0.96</v>
      </c>
    </row>
    <row r="20540" spans="1:2" x14ac:dyDescent="0.2">
      <c r="A20540" t="s">
        <v>55703</v>
      </c>
      <c r="B20540">
        <v>0.64</v>
      </c>
    </row>
    <row r="20541" spans="1:2" x14ac:dyDescent="0.2">
      <c r="A20541" t="s">
        <v>20089</v>
      </c>
      <c r="B20541">
        <v>4.54</v>
      </c>
    </row>
    <row r="20542" spans="1:2" x14ac:dyDescent="0.2">
      <c r="A20542" t="s">
        <v>20090</v>
      </c>
      <c r="B20542">
        <v>3.03</v>
      </c>
    </row>
    <row r="20543" spans="1:2" x14ac:dyDescent="0.2">
      <c r="A20543" t="s">
        <v>55704</v>
      </c>
      <c r="B20543">
        <v>4.54</v>
      </c>
    </row>
    <row r="20544" spans="1:2" x14ac:dyDescent="0.2">
      <c r="A20544" t="s">
        <v>55705</v>
      </c>
      <c r="B20544">
        <v>3.03</v>
      </c>
    </row>
    <row r="20545" spans="1:2" x14ac:dyDescent="0.2">
      <c r="A20545" t="s">
        <v>20091</v>
      </c>
      <c r="B20545">
        <v>1.56</v>
      </c>
    </row>
    <row r="20546" spans="1:2" x14ac:dyDescent="0.2">
      <c r="A20546" t="s">
        <v>20092</v>
      </c>
      <c r="B20546">
        <v>1.1100000000000001</v>
      </c>
    </row>
    <row r="20547" spans="1:2" x14ac:dyDescent="0.2">
      <c r="A20547" t="s">
        <v>55706</v>
      </c>
      <c r="B20547">
        <v>1.56</v>
      </c>
    </row>
    <row r="20548" spans="1:2" x14ac:dyDescent="0.2">
      <c r="A20548" t="s">
        <v>55707</v>
      </c>
      <c r="B20548">
        <v>1.1100000000000001</v>
      </c>
    </row>
    <row r="20549" spans="1:2" x14ac:dyDescent="0.2">
      <c r="A20549" t="s">
        <v>20093</v>
      </c>
      <c r="B20549">
        <v>2.1</v>
      </c>
    </row>
    <row r="20550" spans="1:2" x14ac:dyDescent="0.2">
      <c r="A20550" t="s">
        <v>20094</v>
      </c>
      <c r="B20550">
        <v>0.86</v>
      </c>
    </row>
    <row r="20551" spans="1:2" x14ac:dyDescent="0.2">
      <c r="A20551" t="s">
        <v>55708</v>
      </c>
      <c r="B20551">
        <v>2.1</v>
      </c>
    </row>
    <row r="20552" spans="1:2" x14ac:dyDescent="0.2">
      <c r="A20552" t="s">
        <v>55709</v>
      </c>
      <c r="B20552">
        <v>0.86</v>
      </c>
    </row>
    <row r="20553" spans="1:2" x14ac:dyDescent="0.2">
      <c r="A20553" t="s">
        <v>20095</v>
      </c>
      <c r="B20553">
        <v>569.36</v>
      </c>
    </row>
    <row r="20554" spans="1:2" x14ac:dyDescent="0.2">
      <c r="A20554" t="s">
        <v>20096</v>
      </c>
      <c r="B20554">
        <v>55.9</v>
      </c>
    </row>
    <row r="20555" spans="1:2" x14ac:dyDescent="0.2">
      <c r="A20555" t="s">
        <v>20097</v>
      </c>
      <c r="B20555">
        <v>38.869999999999997</v>
      </c>
    </row>
    <row r="20556" spans="1:2" x14ac:dyDescent="0.2">
      <c r="A20556" t="s">
        <v>55710</v>
      </c>
      <c r="B20556">
        <v>566.24</v>
      </c>
    </row>
    <row r="20557" spans="1:2" x14ac:dyDescent="0.2">
      <c r="A20557" t="s">
        <v>55711</v>
      </c>
      <c r="B20557">
        <v>52.78</v>
      </c>
    </row>
    <row r="20558" spans="1:2" x14ac:dyDescent="0.2">
      <c r="A20558" t="s">
        <v>55712</v>
      </c>
      <c r="B20558">
        <v>35.75</v>
      </c>
    </row>
    <row r="20559" spans="1:2" x14ac:dyDescent="0.2">
      <c r="A20559" t="s">
        <v>20098</v>
      </c>
      <c r="B20559">
        <v>1.91</v>
      </c>
    </row>
    <row r="20560" spans="1:2" x14ac:dyDescent="0.2">
      <c r="A20560" t="s">
        <v>20099</v>
      </c>
      <c r="B20560">
        <v>0.68</v>
      </c>
    </row>
    <row r="20561" spans="1:2" x14ac:dyDescent="0.2">
      <c r="A20561" t="s">
        <v>55713</v>
      </c>
      <c r="B20561">
        <v>1.91</v>
      </c>
    </row>
    <row r="20562" spans="1:2" x14ac:dyDescent="0.2">
      <c r="A20562" t="s">
        <v>55714</v>
      </c>
      <c r="B20562">
        <v>0.68</v>
      </c>
    </row>
    <row r="20563" spans="1:2" x14ac:dyDescent="0.2">
      <c r="A20563" t="s">
        <v>20100</v>
      </c>
      <c r="B20563">
        <v>0.96</v>
      </c>
    </row>
    <row r="20564" spans="1:2" x14ac:dyDescent="0.2">
      <c r="A20564" t="s">
        <v>20101</v>
      </c>
      <c r="B20564">
        <v>0.23</v>
      </c>
    </row>
    <row r="20565" spans="1:2" x14ac:dyDescent="0.2">
      <c r="A20565" t="s">
        <v>55715</v>
      </c>
      <c r="B20565">
        <v>0.96</v>
      </c>
    </row>
    <row r="20566" spans="1:2" x14ac:dyDescent="0.2">
      <c r="A20566" t="s">
        <v>55716</v>
      </c>
      <c r="B20566">
        <v>0.23</v>
      </c>
    </row>
    <row r="20567" spans="1:2" x14ac:dyDescent="0.2">
      <c r="A20567" t="s">
        <v>20103</v>
      </c>
      <c r="B20567">
        <v>2.68</v>
      </c>
    </row>
    <row r="20568" spans="1:2" x14ac:dyDescent="0.2">
      <c r="A20568" t="s">
        <v>20104</v>
      </c>
      <c r="B20568">
        <v>1.91</v>
      </c>
    </row>
    <row r="20569" spans="1:2" x14ac:dyDescent="0.2">
      <c r="A20569" t="s">
        <v>55717</v>
      </c>
      <c r="B20569">
        <v>2.68</v>
      </c>
    </row>
    <row r="20570" spans="1:2" x14ac:dyDescent="0.2">
      <c r="A20570" t="s">
        <v>55718</v>
      </c>
      <c r="B20570">
        <v>1.91</v>
      </c>
    </row>
    <row r="20571" spans="1:2" x14ac:dyDescent="0.2">
      <c r="A20571" t="s">
        <v>20105</v>
      </c>
      <c r="B20571">
        <v>89.87</v>
      </c>
    </row>
    <row r="20572" spans="1:2" x14ac:dyDescent="0.2">
      <c r="A20572" t="s">
        <v>20106</v>
      </c>
      <c r="B20572">
        <v>48.92</v>
      </c>
    </row>
    <row r="20573" spans="1:2" x14ac:dyDescent="0.2">
      <c r="A20573" t="s">
        <v>20107</v>
      </c>
      <c r="B20573">
        <v>42.26</v>
      </c>
    </row>
    <row r="20574" spans="1:2" x14ac:dyDescent="0.2">
      <c r="A20574" t="s">
        <v>55719</v>
      </c>
      <c r="B20574">
        <v>86.75</v>
      </c>
    </row>
    <row r="20575" spans="1:2" x14ac:dyDescent="0.2">
      <c r="A20575" t="s">
        <v>55720</v>
      </c>
      <c r="B20575">
        <v>45.8</v>
      </c>
    </row>
    <row r="20576" spans="1:2" x14ac:dyDescent="0.2">
      <c r="A20576" t="s">
        <v>55721</v>
      </c>
      <c r="B20576">
        <v>39.14</v>
      </c>
    </row>
    <row r="20577" spans="1:2" x14ac:dyDescent="0.2">
      <c r="A20577" t="s">
        <v>20108</v>
      </c>
      <c r="B20577">
        <v>94.24</v>
      </c>
    </row>
    <row r="20578" spans="1:2" x14ac:dyDescent="0.2">
      <c r="A20578" t="s">
        <v>20109</v>
      </c>
      <c r="B20578">
        <v>48.96</v>
      </c>
    </row>
    <row r="20579" spans="1:2" x14ac:dyDescent="0.2">
      <c r="A20579" t="s">
        <v>20110</v>
      </c>
      <c r="B20579">
        <v>41.88</v>
      </c>
    </row>
    <row r="20580" spans="1:2" x14ac:dyDescent="0.2">
      <c r="A20580" t="s">
        <v>55722</v>
      </c>
      <c r="B20580">
        <v>91.12</v>
      </c>
    </row>
    <row r="20581" spans="1:2" x14ac:dyDescent="0.2">
      <c r="A20581" t="s">
        <v>55723</v>
      </c>
      <c r="B20581">
        <v>45.84</v>
      </c>
    </row>
    <row r="20582" spans="1:2" x14ac:dyDescent="0.2">
      <c r="A20582" t="s">
        <v>55724</v>
      </c>
      <c r="B20582">
        <v>38.76</v>
      </c>
    </row>
    <row r="20583" spans="1:2" x14ac:dyDescent="0.2">
      <c r="A20583" t="s">
        <v>20111</v>
      </c>
      <c r="B20583">
        <v>91.63</v>
      </c>
    </row>
    <row r="20584" spans="1:2" x14ac:dyDescent="0.2">
      <c r="A20584" t="s">
        <v>20112</v>
      </c>
      <c r="B20584">
        <v>49.15</v>
      </c>
    </row>
    <row r="20585" spans="1:2" x14ac:dyDescent="0.2">
      <c r="A20585" t="s">
        <v>20113</v>
      </c>
      <c r="B20585">
        <v>42.32</v>
      </c>
    </row>
    <row r="20586" spans="1:2" x14ac:dyDescent="0.2">
      <c r="A20586" t="s">
        <v>55725</v>
      </c>
      <c r="B20586">
        <v>88.51</v>
      </c>
    </row>
    <row r="20587" spans="1:2" x14ac:dyDescent="0.2">
      <c r="A20587" t="s">
        <v>55726</v>
      </c>
      <c r="B20587">
        <v>46.03</v>
      </c>
    </row>
    <row r="20588" spans="1:2" x14ac:dyDescent="0.2">
      <c r="A20588" t="s">
        <v>55727</v>
      </c>
      <c r="B20588">
        <v>39.200000000000003</v>
      </c>
    </row>
    <row r="20589" spans="1:2" x14ac:dyDescent="0.2">
      <c r="A20589" t="s">
        <v>20114</v>
      </c>
      <c r="B20589">
        <v>97.77</v>
      </c>
    </row>
    <row r="20590" spans="1:2" x14ac:dyDescent="0.2">
      <c r="A20590" t="s">
        <v>20115</v>
      </c>
      <c r="B20590">
        <v>50.02</v>
      </c>
    </row>
    <row r="20591" spans="1:2" x14ac:dyDescent="0.2">
      <c r="A20591" t="s">
        <v>20116</v>
      </c>
      <c r="B20591">
        <v>42.58</v>
      </c>
    </row>
    <row r="20592" spans="1:2" x14ac:dyDescent="0.2">
      <c r="A20592" t="s">
        <v>55728</v>
      </c>
      <c r="B20592">
        <v>94.65</v>
      </c>
    </row>
    <row r="20593" spans="1:2" x14ac:dyDescent="0.2">
      <c r="A20593" t="s">
        <v>55729</v>
      </c>
      <c r="B20593">
        <v>46.9</v>
      </c>
    </row>
    <row r="20594" spans="1:2" x14ac:dyDescent="0.2">
      <c r="A20594" t="s">
        <v>55730</v>
      </c>
      <c r="B20594">
        <v>39.46</v>
      </c>
    </row>
    <row r="20595" spans="1:2" x14ac:dyDescent="0.2">
      <c r="A20595" t="s">
        <v>20117</v>
      </c>
      <c r="B20595">
        <v>107.09</v>
      </c>
    </row>
    <row r="20596" spans="1:2" x14ac:dyDescent="0.2">
      <c r="A20596" t="s">
        <v>20118</v>
      </c>
      <c r="B20596">
        <v>58.42</v>
      </c>
    </row>
    <row r="20597" spans="1:2" x14ac:dyDescent="0.2">
      <c r="A20597" t="s">
        <v>20119</v>
      </c>
      <c r="B20597">
        <v>50.05</v>
      </c>
    </row>
    <row r="20598" spans="1:2" x14ac:dyDescent="0.2">
      <c r="A20598" t="s">
        <v>55731</v>
      </c>
      <c r="B20598">
        <v>103.97</v>
      </c>
    </row>
    <row r="20599" spans="1:2" x14ac:dyDescent="0.2">
      <c r="A20599" t="s">
        <v>55732</v>
      </c>
      <c r="B20599">
        <v>55.3</v>
      </c>
    </row>
    <row r="20600" spans="1:2" x14ac:dyDescent="0.2">
      <c r="A20600" t="s">
        <v>55733</v>
      </c>
      <c r="B20600">
        <v>46.93</v>
      </c>
    </row>
    <row r="20601" spans="1:2" x14ac:dyDescent="0.2">
      <c r="A20601" t="s">
        <v>20120</v>
      </c>
      <c r="B20601">
        <v>58.47</v>
      </c>
    </row>
    <row r="20602" spans="1:2" x14ac:dyDescent="0.2">
      <c r="A20602" t="s">
        <v>20121</v>
      </c>
      <c r="B20602">
        <v>39.909999999999997</v>
      </c>
    </row>
    <row r="20603" spans="1:2" x14ac:dyDescent="0.2">
      <c r="A20603" t="s">
        <v>20122</v>
      </c>
      <c r="B20603">
        <v>36.409999999999997</v>
      </c>
    </row>
    <row r="20604" spans="1:2" x14ac:dyDescent="0.2">
      <c r="A20604" t="s">
        <v>55734</v>
      </c>
      <c r="B20604">
        <v>55.35</v>
      </c>
    </row>
    <row r="20605" spans="1:2" x14ac:dyDescent="0.2">
      <c r="A20605" t="s">
        <v>55735</v>
      </c>
      <c r="B20605">
        <v>36.79</v>
      </c>
    </row>
    <row r="20606" spans="1:2" x14ac:dyDescent="0.2">
      <c r="A20606" t="s">
        <v>55736</v>
      </c>
      <c r="B20606">
        <v>33.29</v>
      </c>
    </row>
    <row r="20607" spans="1:2" x14ac:dyDescent="0.2">
      <c r="A20607" t="s">
        <v>20123</v>
      </c>
      <c r="B20607">
        <v>112.92</v>
      </c>
    </row>
    <row r="20608" spans="1:2" x14ac:dyDescent="0.2">
      <c r="A20608" t="s">
        <v>20124</v>
      </c>
      <c r="B20608">
        <v>61.92</v>
      </c>
    </row>
    <row r="20609" spans="1:2" x14ac:dyDescent="0.2">
      <c r="A20609" t="s">
        <v>20125</v>
      </c>
      <c r="B20609">
        <v>52.97</v>
      </c>
    </row>
    <row r="20610" spans="1:2" x14ac:dyDescent="0.2">
      <c r="A20610" t="s">
        <v>55737</v>
      </c>
      <c r="B20610">
        <v>109.8</v>
      </c>
    </row>
    <row r="20611" spans="1:2" x14ac:dyDescent="0.2">
      <c r="A20611" t="s">
        <v>55738</v>
      </c>
      <c r="B20611">
        <v>58.8</v>
      </c>
    </row>
    <row r="20612" spans="1:2" x14ac:dyDescent="0.2">
      <c r="A20612" t="s">
        <v>55739</v>
      </c>
      <c r="B20612">
        <v>49.85</v>
      </c>
    </row>
    <row r="20613" spans="1:2" x14ac:dyDescent="0.2">
      <c r="A20613" t="s">
        <v>20126</v>
      </c>
      <c r="B20613">
        <v>31.96</v>
      </c>
    </row>
    <row r="20614" spans="1:2" x14ac:dyDescent="0.2">
      <c r="A20614" t="s">
        <v>20127</v>
      </c>
      <c r="B20614">
        <v>10.46</v>
      </c>
    </row>
    <row r="20615" spans="1:2" x14ac:dyDescent="0.2">
      <c r="A20615" t="s">
        <v>55740</v>
      </c>
      <c r="B20615">
        <v>31.96</v>
      </c>
    </row>
    <row r="20616" spans="1:2" x14ac:dyDescent="0.2">
      <c r="A20616" t="s">
        <v>55741</v>
      </c>
      <c r="B20616">
        <v>10.46</v>
      </c>
    </row>
    <row r="20617" spans="1:2" x14ac:dyDescent="0.2">
      <c r="A20617" t="s">
        <v>20128</v>
      </c>
      <c r="B20617">
        <v>268.64</v>
      </c>
    </row>
    <row r="20618" spans="1:2" x14ac:dyDescent="0.2">
      <c r="A20618" t="s">
        <v>20129</v>
      </c>
      <c r="B20618">
        <v>171.07</v>
      </c>
    </row>
    <row r="20619" spans="1:2" x14ac:dyDescent="0.2">
      <c r="A20619" t="s">
        <v>20130</v>
      </c>
      <c r="B20619">
        <v>164.77</v>
      </c>
    </row>
    <row r="20620" spans="1:2" x14ac:dyDescent="0.2">
      <c r="A20620" t="s">
        <v>55742</v>
      </c>
      <c r="B20620">
        <v>257.48</v>
      </c>
    </row>
    <row r="20621" spans="1:2" x14ac:dyDescent="0.2">
      <c r="A20621" t="s">
        <v>55743</v>
      </c>
      <c r="B20621">
        <v>159.91</v>
      </c>
    </row>
    <row r="20622" spans="1:2" x14ac:dyDescent="0.2">
      <c r="A20622" t="s">
        <v>55744</v>
      </c>
      <c r="B20622">
        <v>153.61000000000001</v>
      </c>
    </row>
    <row r="20623" spans="1:2" x14ac:dyDescent="0.2">
      <c r="A20623" t="s">
        <v>20131</v>
      </c>
      <c r="B20623">
        <v>2145.48</v>
      </c>
    </row>
    <row r="20624" spans="1:2" x14ac:dyDescent="0.2">
      <c r="A20624" t="s">
        <v>20132</v>
      </c>
      <c r="B20624">
        <v>975.72</v>
      </c>
    </row>
    <row r="20625" spans="1:2" x14ac:dyDescent="0.2">
      <c r="A20625" t="s">
        <v>20133</v>
      </c>
      <c r="B20625">
        <v>747.43</v>
      </c>
    </row>
    <row r="20626" spans="1:2" x14ac:dyDescent="0.2">
      <c r="A20626" t="s">
        <v>55745</v>
      </c>
      <c r="B20626">
        <v>2082.21</v>
      </c>
    </row>
    <row r="20627" spans="1:2" x14ac:dyDescent="0.2">
      <c r="A20627" t="s">
        <v>55746</v>
      </c>
      <c r="B20627">
        <v>912.45</v>
      </c>
    </row>
    <row r="20628" spans="1:2" x14ac:dyDescent="0.2">
      <c r="A20628" t="s">
        <v>55747</v>
      </c>
      <c r="B20628">
        <v>684.16</v>
      </c>
    </row>
    <row r="20629" spans="1:2" x14ac:dyDescent="0.2">
      <c r="A20629" t="s">
        <v>20134</v>
      </c>
      <c r="B20629">
        <v>402.78</v>
      </c>
    </row>
    <row r="20630" spans="1:2" x14ac:dyDescent="0.2">
      <c r="A20630" t="s">
        <v>20135</v>
      </c>
      <c r="B20630">
        <v>190.61</v>
      </c>
    </row>
    <row r="20631" spans="1:2" x14ac:dyDescent="0.2">
      <c r="A20631" t="s">
        <v>20136</v>
      </c>
      <c r="B20631">
        <v>151.72999999999999</v>
      </c>
    </row>
    <row r="20632" spans="1:2" x14ac:dyDescent="0.2">
      <c r="A20632" t="s">
        <v>55748</v>
      </c>
      <c r="B20632">
        <v>384.48</v>
      </c>
    </row>
    <row r="20633" spans="1:2" x14ac:dyDescent="0.2">
      <c r="A20633" t="s">
        <v>55749</v>
      </c>
      <c r="B20633">
        <v>172.31</v>
      </c>
    </row>
    <row r="20634" spans="1:2" x14ac:dyDescent="0.2">
      <c r="A20634" t="s">
        <v>55750</v>
      </c>
      <c r="B20634">
        <v>133.43</v>
      </c>
    </row>
    <row r="20635" spans="1:2" x14ac:dyDescent="0.2">
      <c r="A20635" t="s">
        <v>20137</v>
      </c>
      <c r="B20635">
        <v>130.02000000000001</v>
      </c>
    </row>
    <row r="20636" spans="1:2" x14ac:dyDescent="0.2">
      <c r="A20636" t="s">
        <v>20138</v>
      </c>
      <c r="B20636">
        <v>34.119999999999997</v>
      </c>
    </row>
    <row r="20637" spans="1:2" x14ac:dyDescent="0.2">
      <c r="A20637" t="s">
        <v>55751</v>
      </c>
      <c r="B20637">
        <v>126.9</v>
      </c>
    </row>
    <row r="20638" spans="1:2" x14ac:dyDescent="0.2">
      <c r="A20638" t="s">
        <v>55752</v>
      </c>
      <c r="B20638">
        <v>31</v>
      </c>
    </row>
    <row r="20639" spans="1:2" x14ac:dyDescent="0.2">
      <c r="A20639" t="s">
        <v>20139</v>
      </c>
      <c r="B20639">
        <v>105.38</v>
      </c>
    </row>
    <row r="20640" spans="1:2" x14ac:dyDescent="0.2">
      <c r="A20640" t="s">
        <v>20140</v>
      </c>
      <c r="B20640">
        <v>65.77</v>
      </c>
    </row>
    <row r="20641" spans="1:2" x14ac:dyDescent="0.2">
      <c r="A20641" t="s">
        <v>20141</v>
      </c>
      <c r="B20641">
        <v>60.85</v>
      </c>
    </row>
    <row r="20642" spans="1:2" x14ac:dyDescent="0.2">
      <c r="A20642" t="s">
        <v>55753</v>
      </c>
      <c r="B20642">
        <v>99.14</v>
      </c>
    </row>
    <row r="20643" spans="1:2" x14ac:dyDescent="0.2">
      <c r="A20643" t="s">
        <v>55754</v>
      </c>
      <c r="B20643">
        <v>59.53</v>
      </c>
    </row>
    <row r="20644" spans="1:2" x14ac:dyDescent="0.2">
      <c r="A20644" t="s">
        <v>55755</v>
      </c>
      <c r="B20644">
        <v>54.61</v>
      </c>
    </row>
    <row r="20645" spans="1:2" x14ac:dyDescent="0.2">
      <c r="A20645" t="s">
        <v>20142</v>
      </c>
      <c r="B20645">
        <v>47.1</v>
      </c>
    </row>
    <row r="20646" spans="1:2" x14ac:dyDescent="0.2">
      <c r="A20646" t="s">
        <v>20143</v>
      </c>
      <c r="B20646">
        <v>13.31</v>
      </c>
    </row>
    <row r="20647" spans="1:2" x14ac:dyDescent="0.2">
      <c r="A20647" t="s">
        <v>20144</v>
      </c>
      <c r="B20647">
        <v>8.9</v>
      </c>
    </row>
    <row r="20648" spans="1:2" x14ac:dyDescent="0.2">
      <c r="A20648" t="s">
        <v>55756</v>
      </c>
      <c r="B20648">
        <v>47.1</v>
      </c>
    </row>
    <row r="20649" spans="1:2" x14ac:dyDescent="0.2">
      <c r="A20649" t="s">
        <v>55757</v>
      </c>
      <c r="B20649">
        <v>13.31</v>
      </c>
    </row>
    <row r="20650" spans="1:2" x14ac:dyDescent="0.2">
      <c r="A20650" t="s">
        <v>55758</v>
      </c>
      <c r="B20650">
        <v>8.9</v>
      </c>
    </row>
    <row r="20651" spans="1:2" x14ac:dyDescent="0.2">
      <c r="A20651" t="s">
        <v>20145</v>
      </c>
      <c r="B20651">
        <v>210.84</v>
      </c>
    </row>
    <row r="20652" spans="1:2" x14ac:dyDescent="0.2">
      <c r="A20652" t="s">
        <v>20146</v>
      </c>
      <c r="B20652">
        <v>82.17</v>
      </c>
    </row>
    <row r="20653" spans="1:2" x14ac:dyDescent="0.2">
      <c r="A20653" t="s">
        <v>20147</v>
      </c>
      <c r="B20653">
        <v>65.760000000000005</v>
      </c>
    </row>
    <row r="20654" spans="1:2" x14ac:dyDescent="0.2">
      <c r="A20654" t="s">
        <v>55759</v>
      </c>
      <c r="B20654">
        <v>208.06</v>
      </c>
    </row>
    <row r="20655" spans="1:2" x14ac:dyDescent="0.2">
      <c r="A20655" t="s">
        <v>55760</v>
      </c>
      <c r="B20655">
        <v>79.39</v>
      </c>
    </row>
    <row r="20656" spans="1:2" x14ac:dyDescent="0.2">
      <c r="A20656" t="s">
        <v>55761</v>
      </c>
      <c r="B20656">
        <v>62.98</v>
      </c>
    </row>
    <row r="20657" spans="1:2" x14ac:dyDescent="0.2">
      <c r="A20657" t="s">
        <v>20148</v>
      </c>
      <c r="B20657">
        <v>7.27</v>
      </c>
    </row>
    <row r="20658" spans="1:2" x14ac:dyDescent="0.2">
      <c r="A20658" t="s">
        <v>20149</v>
      </c>
      <c r="B20658">
        <v>3.43</v>
      </c>
    </row>
    <row r="20659" spans="1:2" x14ac:dyDescent="0.2">
      <c r="A20659" t="s">
        <v>55762</v>
      </c>
      <c r="B20659">
        <v>7.27</v>
      </c>
    </row>
    <row r="20660" spans="1:2" x14ac:dyDescent="0.2">
      <c r="A20660" t="s">
        <v>55763</v>
      </c>
      <c r="B20660">
        <v>3.43</v>
      </c>
    </row>
    <row r="20661" spans="1:2" x14ac:dyDescent="0.2">
      <c r="A20661" t="s">
        <v>20150</v>
      </c>
      <c r="B20661">
        <v>169.1</v>
      </c>
    </row>
    <row r="20662" spans="1:2" x14ac:dyDescent="0.2">
      <c r="A20662" t="s">
        <v>20151</v>
      </c>
      <c r="B20662">
        <v>102.56</v>
      </c>
    </row>
    <row r="20663" spans="1:2" x14ac:dyDescent="0.2">
      <c r="A20663" t="s">
        <v>20152</v>
      </c>
      <c r="B20663">
        <v>89.5</v>
      </c>
    </row>
    <row r="20664" spans="1:2" x14ac:dyDescent="0.2">
      <c r="A20664" t="s">
        <v>55764</v>
      </c>
      <c r="B20664">
        <v>163.97</v>
      </c>
    </row>
    <row r="20665" spans="1:2" x14ac:dyDescent="0.2">
      <c r="A20665" t="s">
        <v>55765</v>
      </c>
      <c r="B20665">
        <v>97.43</v>
      </c>
    </row>
    <row r="20666" spans="1:2" x14ac:dyDescent="0.2">
      <c r="A20666" t="s">
        <v>55766</v>
      </c>
      <c r="B20666">
        <v>84.37</v>
      </c>
    </row>
    <row r="20667" spans="1:2" x14ac:dyDescent="0.2">
      <c r="A20667" t="s">
        <v>20153</v>
      </c>
      <c r="B20667">
        <v>202.79</v>
      </c>
    </row>
    <row r="20668" spans="1:2" x14ac:dyDescent="0.2">
      <c r="A20668" t="s">
        <v>20154</v>
      </c>
      <c r="B20668">
        <v>122.77</v>
      </c>
    </row>
    <row r="20669" spans="1:2" x14ac:dyDescent="0.2">
      <c r="A20669" t="s">
        <v>20155</v>
      </c>
      <c r="B20669">
        <v>106.34</v>
      </c>
    </row>
    <row r="20670" spans="1:2" x14ac:dyDescent="0.2">
      <c r="A20670" t="s">
        <v>55767</v>
      </c>
      <c r="B20670">
        <v>197.66</v>
      </c>
    </row>
    <row r="20671" spans="1:2" x14ac:dyDescent="0.2">
      <c r="A20671" t="s">
        <v>55768</v>
      </c>
      <c r="B20671">
        <v>117.64</v>
      </c>
    </row>
    <row r="20672" spans="1:2" x14ac:dyDescent="0.2">
      <c r="A20672" t="s">
        <v>55769</v>
      </c>
      <c r="B20672">
        <v>101.21</v>
      </c>
    </row>
    <row r="20673" spans="1:2" x14ac:dyDescent="0.2">
      <c r="A20673" t="s">
        <v>20156</v>
      </c>
      <c r="B20673">
        <v>85.92</v>
      </c>
    </row>
    <row r="20674" spans="1:2" x14ac:dyDescent="0.2">
      <c r="A20674" t="s">
        <v>20157</v>
      </c>
      <c r="B20674">
        <v>24.95</v>
      </c>
    </row>
    <row r="20675" spans="1:2" x14ac:dyDescent="0.2">
      <c r="A20675" t="s">
        <v>20158</v>
      </c>
      <c r="B20675">
        <v>23.84</v>
      </c>
    </row>
    <row r="20676" spans="1:2" x14ac:dyDescent="0.2">
      <c r="A20676" t="s">
        <v>55770</v>
      </c>
      <c r="B20676">
        <v>82.8</v>
      </c>
    </row>
    <row r="20677" spans="1:2" x14ac:dyDescent="0.2">
      <c r="A20677" t="s">
        <v>55771</v>
      </c>
      <c r="B20677">
        <v>21.83</v>
      </c>
    </row>
    <row r="20678" spans="1:2" x14ac:dyDescent="0.2">
      <c r="A20678" t="s">
        <v>55772</v>
      </c>
      <c r="B20678">
        <v>20.72</v>
      </c>
    </row>
    <row r="20679" spans="1:2" x14ac:dyDescent="0.2">
      <c r="A20679" t="s">
        <v>20159</v>
      </c>
      <c r="B20679">
        <v>13.74</v>
      </c>
    </row>
    <row r="20680" spans="1:2" x14ac:dyDescent="0.2">
      <c r="A20680" t="s">
        <v>20160</v>
      </c>
      <c r="B20680">
        <v>4.46</v>
      </c>
    </row>
    <row r="20681" spans="1:2" x14ac:dyDescent="0.2">
      <c r="A20681" t="s">
        <v>55773</v>
      </c>
      <c r="B20681">
        <v>13.74</v>
      </c>
    </row>
    <row r="20682" spans="1:2" x14ac:dyDescent="0.2">
      <c r="A20682" t="s">
        <v>55774</v>
      </c>
      <c r="B20682">
        <v>4.46</v>
      </c>
    </row>
    <row r="20683" spans="1:2" x14ac:dyDescent="0.2">
      <c r="A20683" t="s">
        <v>20161</v>
      </c>
      <c r="B20683">
        <v>191.12</v>
      </c>
    </row>
    <row r="20684" spans="1:2" x14ac:dyDescent="0.2">
      <c r="A20684" t="s">
        <v>20162</v>
      </c>
      <c r="B20684">
        <v>121.88</v>
      </c>
    </row>
    <row r="20685" spans="1:2" x14ac:dyDescent="0.2">
      <c r="A20685" t="s">
        <v>20163</v>
      </c>
      <c r="B20685">
        <v>106.89</v>
      </c>
    </row>
    <row r="20686" spans="1:2" x14ac:dyDescent="0.2">
      <c r="A20686" t="s">
        <v>55775</v>
      </c>
      <c r="B20686">
        <v>188</v>
      </c>
    </row>
    <row r="20687" spans="1:2" x14ac:dyDescent="0.2">
      <c r="A20687" t="s">
        <v>55776</v>
      </c>
      <c r="B20687">
        <v>118.76</v>
      </c>
    </row>
    <row r="20688" spans="1:2" x14ac:dyDescent="0.2">
      <c r="A20688" t="s">
        <v>55777</v>
      </c>
      <c r="B20688">
        <v>103.77</v>
      </c>
    </row>
    <row r="20689" spans="1:2" x14ac:dyDescent="0.2">
      <c r="A20689" t="s">
        <v>20164</v>
      </c>
      <c r="B20689">
        <v>147.34</v>
      </c>
    </row>
    <row r="20690" spans="1:2" x14ac:dyDescent="0.2">
      <c r="A20690" t="s">
        <v>20165</v>
      </c>
      <c r="B20690">
        <v>70.3</v>
      </c>
    </row>
    <row r="20691" spans="1:2" x14ac:dyDescent="0.2">
      <c r="A20691" t="s">
        <v>20166</v>
      </c>
      <c r="B20691">
        <v>57.97</v>
      </c>
    </row>
    <row r="20692" spans="1:2" x14ac:dyDescent="0.2">
      <c r="A20692" t="s">
        <v>55778</v>
      </c>
      <c r="B20692">
        <v>144.22</v>
      </c>
    </row>
    <row r="20693" spans="1:2" x14ac:dyDescent="0.2">
      <c r="A20693" t="s">
        <v>55779</v>
      </c>
      <c r="B20693">
        <v>67.180000000000007</v>
      </c>
    </row>
    <row r="20694" spans="1:2" x14ac:dyDescent="0.2">
      <c r="A20694" t="s">
        <v>55780</v>
      </c>
      <c r="B20694">
        <v>54.85</v>
      </c>
    </row>
    <row r="20695" spans="1:2" x14ac:dyDescent="0.2">
      <c r="A20695" t="s">
        <v>20167</v>
      </c>
      <c r="B20695">
        <v>98.06</v>
      </c>
    </row>
    <row r="20696" spans="1:2" x14ac:dyDescent="0.2">
      <c r="A20696" t="s">
        <v>20168</v>
      </c>
      <c r="B20696">
        <v>43.6</v>
      </c>
    </row>
    <row r="20697" spans="1:2" x14ac:dyDescent="0.2">
      <c r="A20697" t="s">
        <v>20169</v>
      </c>
      <c r="B20697">
        <v>34.54</v>
      </c>
    </row>
    <row r="20698" spans="1:2" x14ac:dyDescent="0.2">
      <c r="A20698" t="s">
        <v>55781</v>
      </c>
      <c r="B20698">
        <v>98.06</v>
      </c>
    </row>
    <row r="20699" spans="1:2" x14ac:dyDescent="0.2">
      <c r="A20699" t="s">
        <v>55782</v>
      </c>
      <c r="B20699">
        <v>43.6</v>
      </c>
    </row>
    <row r="20700" spans="1:2" x14ac:dyDescent="0.2">
      <c r="A20700" t="s">
        <v>55783</v>
      </c>
      <c r="B20700">
        <v>34.54</v>
      </c>
    </row>
    <row r="20701" spans="1:2" x14ac:dyDescent="0.2">
      <c r="A20701" t="s">
        <v>20170</v>
      </c>
      <c r="B20701">
        <v>1436.1</v>
      </c>
    </row>
    <row r="20702" spans="1:2" x14ac:dyDescent="0.2">
      <c r="A20702" t="s">
        <v>20171</v>
      </c>
      <c r="B20702">
        <v>665.45</v>
      </c>
    </row>
    <row r="20703" spans="1:2" x14ac:dyDescent="0.2">
      <c r="A20703" t="s">
        <v>20172</v>
      </c>
      <c r="B20703">
        <v>510.92</v>
      </c>
    </row>
    <row r="20704" spans="1:2" x14ac:dyDescent="0.2">
      <c r="A20704" t="s">
        <v>55784</v>
      </c>
      <c r="B20704">
        <v>1432.98</v>
      </c>
    </row>
    <row r="20705" spans="1:2" x14ac:dyDescent="0.2">
      <c r="A20705" t="s">
        <v>55785</v>
      </c>
      <c r="B20705">
        <v>662.33</v>
      </c>
    </row>
    <row r="20706" spans="1:2" x14ac:dyDescent="0.2">
      <c r="A20706" t="s">
        <v>55786</v>
      </c>
      <c r="B20706">
        <v>507.8</v>
      </c>
    </row>
    <row r="20707" spans="1:2" x14ac:dyDescent="0.2">
      <c r="A20707" t="s">
        <v>20173</v>
      </c>
      <c r="B20707">
        <v>6.71</v>
      </c>
    </row>
    <row r="20708" spans="1:2" x14ac:dyDescent="0.2">
      <c r="A20708" t="s">
        <v>20174</v>
      </c>
      <c r="B20708">
        <v>1.19</v>
      </c>
    </row>
    <row r="20709" spans="1:2" x14ac:dyDescent="0.2">
      <c r="A20709" t="s">
        <v>55787</v>
      </c>
      <c r="B20709">
        <v>6.71</v>
      </c>
    </row>
    <row r="20710" spans="1:2" x14ac:dyDescent="0.2">
      <c r="A20710" t="s">
        <v>55788</v>
      </c>
      <c r="B20710">
        <v>1.19</v>
      </c>
    </row>
    <row r="20711" spans="1:2" x14ac:dyDescent="0.2">
      <c r="A20711" t="s">
        <v>20175</v>
      </c>
      <c r="B20711">
        <v>3.05</v>
      </c>
    </row>
    <row r="20712" spans="1:2" x14ac:dyDescent="0.2">
      <c r="A20712" t="s">
        <v>20176</v>
      </c>
      <c r="B20712">
        <v>1.04</v>
      </c>
    </row>
    <row r="20713" spans="1:2" x14ac:dyDescent="0.2">
      <c r="A20713" t="s">
        <v>55789</v>
      </c>
      <c r="B20713">
        <v>3.05</v>
      </c>
    </row>
    <row r="20714" spans="1:2" x14ac:dyDescent="0.2">
      <c r="A20714" t="s">
        <v>55790</v>
      </c>
      <c r="B20714">
        <v>1.04</v>
      </c>
    </row>
    <row r="20715" spans="1:2" x14ac:dyDescent="0.2">
      <c r="A20715" t="s">
        <v>20177</v>
      </c>
      <c r="B20715">
        <v>3.53</v>
      </c>
    </row>
    <row r="20716" spans="1:2" x14ac:dyDescent="0.2">
      <c r="A20716" t="s">
        <v>20178</v>
      </c>
      <c r="B20716">
        <v>1.34</v>
      </c>
    </row>
    <row r="20717" spans="1:2" x14ac:dyDescent="0.2">
      <c r="A20717" t="s">
        <v>55791</v>
      </c>
      <c r="B20717">
        <v>3.53</v>
      </c>
    </row>
    <row r="20718" spans="1:2" x14ac:dyDescent="0.2">
      <c r="A20718" t="s">
        <v>55792</v>
      </c>
      <c r="B20718">
        <v>1.34</v>
      </c>
    </row>
    <row r="20719" spans="1:2" x14ac:dyDescent="0.2">
      <c r="A20719" t="s">
        <v>20179</v>
      </c>
      <c r="B20719">
        <v>112.13</v>
      </c>
    </row>
    <row r="20720" spans="1:2" x14ac:dyDescent="0.2">
      <c r="A20720" t="s">
        <v>20180</v>
      </c>
      <c r="B20720">
        <v>47.48</v>
      </c>
    </row>
    <row r="20721" spans="1:2" x14ac:dyDescent="0.2">
      <c r="A20721" t="s">
        <v>55793</v>
      </c>
      <c r="B20721">
        <v>112.13</v>
      </c>
    </row>
    <row r="20722" spans="1:2" x14ac:dyDescent="0.2">
      <c r="A20722" t="s">
        <v>55794</v>
      </c>
      <c r="B20722">
        <v>47.48</v>
      </c>
    </row>
    <row r="20723" spans="1:2" x14ac:dyDescent="0.2">
      <c r="A20723" t="s">
        <v>20181</v>
      </c>
      <c r="B20723">
        <v>143.13</v>
      </c>
    </row>
    <row r="20724" spans="1:2" x14ac:dyDescent="0.2">
      <c r="A20724" t="s">
        <v>20182</v>
      </c>
      <c r="B20724">
        <v>60.61</v>
      </c>
    </row>
    <row r="20725" spans="1:2" x14ac:dyDescent="0.2">
      <c r="A20725" t="s">
        <v>55795</v>
      </c>
      <c r="B20725">
        <v>143.13</v>
      </c>
    </row>
    <row r="20726" spans="1:2" x14ac:dyDescent="0.2">
      <c r="A20726" t="s">
        <v>55796</v>
      </c>
      <c r="B20726">
        <v>60.61</v>
      </c>
    </row>
    <row r="20727" spans="1:2" x14ac:dyDescent="0.2">
      <c r="A20727" t="s">
        <v>20183</v>
      </c>
      <c r="B20727">
        <v>11.55</v>
      </c>
    </row>
    <row r="20728" spans="1:2" x14ac:dyDescent="0.2">
      <c r="A20728" t="s">
        <v>20184</v>
      </c>
      <c r="B20728">
        <v>2.33</v>
      </c>
    </row>
    <row r="20729" spans="1:2" x14ac:dyDescent="0.2">
      <c r="A20729" t="s">
        <v>20185</v>
      </c>
      <c r="B20729">
        <v>1.21</v>
      </c>
    </row>
    <row r="20730" spans="1:2" x14ac:dyDescent="0.2">
      <c r="A20730" t="s">
        <v>55797</v>
      </c>
      <c r="B20730">
        <v>11.55</v>
      </c>
    </row>
    <row r="20731" spans="1:2" x14ac:dyDescent="0.2">
      <c r="A20731" t="s">
        <v>55798</v>
      </c>
      <c r="B20731">
        <v>2.33</v>
      </c>
    </row>
    <row r="20732" spans="1:2" x14ac:dyDescent="0.2">
      <c r="A20732" t="s">
        <v>55799</v>
      </c>
      <c r="B20732">
        <v>1.21</v>
      </c>
    </row>
    <row r="20733" spans="1:2" x14ac:dyDescent="0.2">
      <c r="A20733" t="s">
        <v>20186</v>
      </c>
      <c r="B20733">
        <v>4.24</v>
      </c>
    </row>
    <row r="20734" spans="1:2" x14ac:dyDescent="0.2">
      <c r="A20734" t="s">
        <v>20187</v>
      </c>
      <c r="B20734">
        <v>0.88</v>
      </c>
    </row>
    <row r="20735" spans="1:2" x14ac:dyDescent="0.2">
      <c r="A20735" t="s">
        <v>55800</v>
      </c>
      <c r="B20735">
        <v>4.24</v>
      </c>
    </row>
    <row r="20736" spans="1:2" x14ac:dyDescent="0.2">
      <c r="A20736" t="s">
        <v>55801</v>
      </c>
      <c r="B20736">
        <v>0.88</v>
      </c>
    </row>
    <row r="20737" spans="1:2" x14ac:dyDescent="0.2">
      <c r="A20737" t="s">
        <v>20189</v>
      </c>
      <c r="B20737">
        <v>3.44</v>
      </c>
    </row>
    <row r="20738" spans="1:2" x14ac:dyDescent="0.2">
      <c r="A20738" t="s">
        <v>20190</v>
      </c>
      <c r="B20738">
        <v>0.42</v>
      </c>
    </row>
    <row r="20739" spans="1:2" x14ac:dyDescent="0.2">
      <c r="A20739" t="s">
        <v>55802</v>
      </c>
      <c r="B20739">
        <v>3.44</v>
      </c>
    </row>
    <row r="20740" spans="1:2" x14ac:dyDescent="0.2">
      <c r="A20740" t="s">
        <v>55803</v>
      </c>
      <c r="B20740">
        <v>0.42</v>
      </c>
    </row>
    <row r="20741" spans="1:2" x14ac:dyDescent="0.2">
      <c r="A20741" t="s">
        <v>20191</v>
      </c>
      <c r="B20741">
        <v>9.1</v>
      </c>
    </row>
    <row r="20742" spans="1:2" x14ac:dyDescent="0.2">
      <c r="A20742" t="s">
        <v>20192</v>
      </c>
      <c r="B20742">
        <v>0.79</v>
      </c>
    </row>
    <row r="20743" spans="1:2" x14ac:dyDescent="0.2">
      <c r="A20743" t="s">
        <v>55804</v>
      </c>
      <c r="B20743">
        <v>9.1</v>
      </c>
    </row>
    <row r="20744" spans="1:2" x14ac:dyDescent="0.2">
      <c r="A20744" t="s">
        <v>55805</v>
      </c>
      <c r="B20744">
        <v>0.79</v>
      </c>
    </row>
    <row r="20745" spans="1:2" x14ac:dyDescent="0.2">
      <c r="A20745" t="s">
        <v>20193</v>
      </c>
      <c r="B20745">
        <v>7.5</v>
      </c>
    </row>
    <row r="20746" spans="1:2" x14ac:dyDescent="0.2">
      <c r="A20746" t="s">
        <v>20194</v>
      </c>
      <c r="B20746">
        <v>2.27</v>
      </c>
    </row>
    <row r="20747" spans="1:2" x14ac:dyDescent="0.2">
      <c r="A20747" t="s">
        <v>55806</v>
      </c>
      <c r="B20747">
        <v>7.5</v>
      </c>
    </row>
    <row r="20748" spans="1:2" x14ac:dyDescent="0.2">
      <c r="A20748" t="s">
        <v>55807</v>
      </c>
      <c r="B20748">
        <v>2.27</v>
      </c>
    </row>
    <row r="20749" spans="1:2" x14ac:dyDescent="0.2">
      <c r="A20749" t="s">
        <v>20195</v>
      </c>
      <c r="B20749">
        <v>15.93</v>
      </c>
    </row>
    <row r="20750" spans="1:2" x14ac:dyDescent="0.2">
      <c r="A20750" t="s">
        <v>20196</v>
      </c>
      <c r="B20750">
        <v>3.82</v>
      </c>
    </row>
    <row r="20751" spans="1:2" x14ac:dyDescent="0.2">
      <c r="A20751" t="s">
        <v>55808</v>
      </c>
      <c r="B20751">
        <v>15.93</v>
      </c>
    </row>
    <row r="20752" spans="1:2" x14ac:dyDescent="0.2">
      <c r="A20752" t="s">
        <v>55809</v>
      </c>
      <c r="B20752">
        <v>3.82</v>
      </c>
    </row>
    <row r="20753" spans="1:2" x14ac:dyDescent="0.2">
      <c r="A20753" t="s">
        <v>20197</v>
      </c>
      <c r="B20753">
        <v>14.29</v>
      </c>
    </row>
    <row r="20754" spans="1:2" x14ac:dyDescent="0.2">
      <c r="A20754" t="s">
        <v>20198</v>
      </c>
      <c r="B20754">
        <v>5.4</v>
      </c>
    </row>
    <row r="20755" spans="1:2" x14ac:dyDescent="0.2">
      <c r="A20755" t="s">
        <v>55810</v>
      </c>
      <c r="B20755">
        <v>14.29</v>
      </c>
    </row>
    <row r="20756" spans="1:2" x14ac:dyDescent="0.2">
      <c r="A20756" t="s">
        <v>55811</v>
      </c>
      <c r="B20756">
        <v>5.4</v>
      </c>
    </row>
    <row r="20757" spans="1:2" x14ac:dyDescent="0.2">
      <c r="A20757" t="s">
        <v>20199</v>
      </c>
      <c r="B20757">
        <v>265.12</v>
      </c>
    </row>
    <row r="20758" spans="1:2" x14ac:dyDescent="0.2">
      <c r="A20758" t="s">
        <v>20200</v>
      </c>
      <c r="B20758">
        <v>217.34</v>
      </c>
    </row>
    <row r="20759" spans="1:2" x14ac:dyDescent="0.2">
      <c r="A20759" t="s">
        <v>20201</v>
      </c>
      <c r="B20759">
        <v>198.88</v>
      </c>
    </row>
    <row r="20760" spans="1:2" x14ac:dyDescent="0.2">
      <c r="A20760" t="s">
        <v>55812</v>
      </c>
      <c r="B20760">
        <v>242.38</v>
      </c>
    </row>
    <row r="20761" spans="1:2" x14ac:dyDescent="0.2">
      <c r="A20761" t="s">
        <v>55813</v>
      </c>
      <c r="B20761">
        <v>194.6</v>
      </c>
    </row>
    <row r="20762" spans="1:2" x14ac:dyDescent="0.2">
      <c r="A20762" t="s">
        <v>55814</v>
      </c>
      <c r="B20762">
        <v>176.14</v>
      </c>
    </row>
    <row r="20763" spans="1:2" x14ac:dyDescent="0.2">
      <c r="A20763" t="s">
        <v>20202</v>
      </c>
      <c r="B20763">
        <v>290.13</v>
      </c>
    </row>
    <row r="20764" spans="1:2" x14ac:dyDescent="0.2">
      <c r="A20764" t="s">
        <v>20203</v>
      </c>
      <c r="B20764">
        <v>241.84</v>
      </c>
    </row>
    <row r="20765" spans="1:2" x14ac:dyDescent="0.2">
      <c r="A20765" t="s">
        <v>20204</v>
      </c>
      <c r="B20765">
        <v>223.25</v>
      </c>
    </row>
    <row r="20766" spans="1:2" x14ac:dyDescent="0.2">
      <c r="A20766" t="s">
        <v>55815</v>
      </c>
      <c r="B20766">
        <v>264.27</v>
      </c>
    </row>
    <row r="20767" spans="1:2" x14ac:dyDescent="0.2">
      <c r="A20767" t="s">
        <v>55816</v>
      </c>
      <c r="B20767">
        <v>215.98</v>
      </c>
    </row>
    <row r="20768" spans="1:2" x14ac:dyDescent="0.2">
      <c r="A20768" t="s">
        <v>55817</v>
      </c>
      <c r="B20768">
        <v>197.39</v>
      </c>
    </row>
    <row r="20769" spans="1:2" x14ac:dyDescent="0.2">
      <c r="A20769" t="s">
        <v>20205</v>
      </c>
      <c r="B20769">
        <v>351.27</v>
      </c>
    </row>
    <row r="20770" spans="1:2" x14ac:dyDescent="0.2">
      <c r="A20770" t="s">
        <v>20206</v>
      </c>
      <c r="B20770">
        <v>294.61</v>
      </c>
    </row>
    <row r="20771" spans="1:2" x14ac:dyDescent="0.2">
      <c r="A20771" t="s">
        <v>20207</v>
      </c>
      <c r="B20771">
        <v>274.64</v>
      </c>
    </row>
    <row r="20772" spans="1:2" x14ac:dyDescent="0.2">
      <c r="A20772" t="s">
        <v>55818</v>
      </c>
      <c r="B20772">
        <v>319.38</v>
      </c>
    </row>
    <row r="20773" spans="1:2" x14ac:dyDescent="0.2">
      <c r="A20773" t="s">
        <v>55819</v>
      </c>
      <c r="B20773">
        <v>262.72000000000003</v>
      </c>
    </row>
    <row r="20774" spans="1:2" x14ac:dyDescent="0.2">
      <c r="A20774" t="s">
        <v>55820</v>
      </c>
      <c r="B20774">
        <v>242.75</v>
      </c>
    </row>
    <row r="20775" spans="1:2" x14ac:dyDescent="0.2">
      <c r="A20775" t="s">
        <v>20208</v>
      </c>
      <c r="B20775">
        <v>386.2</v>
      </c>
    </row>
    <row r="20776" spans="1:2" x14ac:dyDescent="0.2">
      <c r="A20776" t="s">
        <v>20209</v>
      </c>
      <c r="B20776">
        <v>321.02</v>
      </c>
    </row>
    <row r="20777" spans="1:2" x14ac:dyDescent="0.2">
      <c r="A20777" t="s">
        <v>20210</v>
      </c>
      <c r="B20777">
        <v>298.93</v>
      </c>
    </row>
    <row r="20778" spans="1:2" x14ac:dyDescent="0.2">
      <c r="A20778" t="s">
        <v>55821</v>
      </c>
      <c r="B20778">
        <v>353.2</v>
      </c>
    </row>
    <row r="20779" spans="1:2" x14ac:dyDescent="0.2">
      <c r="A20779" t="s">
        <v>55822</v>
      </c>
      <c r="B20779">
        <v>288.02</v>
      </c>
    </row>
    <row r="20780" spans="1:2" x14ac:dyDescent="0.2">
      <c r="A20780" t="s">
        <v>55823</v>
      </c>
      <c r="B20780">
        <v>265.93</v>
      </c>
    </row>
    <row r="20781" spans="1:2" x14ac:dyDescent="0.2">
      <c r="A20781" t="s">
        <v>20211</v>
      </c>
      <c r="B20781">
        <v>1.1200000000000001</v>
      </c>
    </row>
    <row r="20782" spans="1:2" x14ac:dyDescent="0.2">
      <c r="A20782" t="s">
        <v>20212</v>
      </c>
      <c r="B20782">
        <v>0.22</v>
      </c>
    </row>
    <row r="20783" spans="1:2" x14ac:dyDescent="0.2">
      <c r="A20783" t="s">
        <v>55824</v>
      </c>
      <c r="B20783">
        <v>1.1200000000000001</v>
      </c>
    </row>
    <row r="20784" spans="1:2" x14ac:dyDescent="0.2">
      <c r="A20784" t="s">
        <v>55825</v>
      </c>
      <c r="B20784">
        <v>0.22</v>
      </c>
    </row>
    <row r="20785" spans="1:2" x14ac:dyDescent="0.2">
      <c r="A20785" t="s">
        <v>20213</v>
      </c>
      <c r="B20785">
        <v>3.84</v>
      </c>
    </row>
    <row r="20786" spans="1:2" x14ac:dyDescent="0.2">
      <c r="A20786" t="s">
        <v>20214</v>
      </c>
      <c r="B20786">
        <v>0.51</v>
      </c>
    </row>
    <row r="20787" spans="1:2" x14ac:dyDescent="0.2">
      <c r="A20787" t="s">
        <v>55826</v>
      </c>
      <c r="B20787">
        <v>3.84</v>
      </c>
    </row>
    <row r="20788" spans="1:2" x14ac:dyDescent="0.2">
      <c r="A20788" t="s">
        <v>55827</v>
      </c>
      <c r="B20788">
        <v>0.51</v>
      </c>
    </row>
    <row r="20789" spans="1:2" x14ac:dyDescent="0.2">
      <c r="A20789" t="s">
        <v>20215</v>
      </c>
      <c r="B20789">
        <v>8.6999999999999993</v>
      </c>
    </row>
    <row r="20790" spans="1:2" x14ac:dyDescent="0.2">
      <c r="A20790" t="s">
        <v>20216</v>
      </c>
      <c r="B20790">
        <v>0.71</v>
      </c>
    </row>
    <row r="20791" spans="1:2" x14ac:dyDescent="0.2">
      <c r="A20791" t="s">
        <v>55828</v>
      </c>
      <c r="B20791">
        <v>8.6999999999999993</v>
      </c>
    </row>
    <row r="20792" spans="1:2" x14ac:dyDescent="0.2">
      <c r="A20792" t="s">
        <v>55829</v>
      </c>
      <c r="B20792">
        <v>0.71</v>
      </c>
    </row>
    <row r="20793" spans="1:2" x14ac:dyDescent="0.2">
      <c r="A20793" t="s">
        <v>20217</v>
      </c>
      <c r="B20793">
        <v>21.6</v>
      </c>
    </row>
    <row r="20794" spans="1:2" x14ac:dyDescent="0.2">
      <c r="A20794" t="s">
        <v>20218</v>
      </c>
      <c r="B20794">
        <v>8.74</v>
      </c>
    </row>
    <row r="20795" spans="1:2" x14ac:dyDescent="0.2">
      <c r="A20795" t="s">
        <v>20219</v>
      </c>
      <c r="B20795">
        <v>5.4</v>
      </c>
    </row>
    <row r="20796" spans="1:2" x14ac:dyDescent="0.2">
      <c r="A20796" t="s">
        <v>55830</v>
      </c>
      <c r="B20796">
        <v>21.6</v>
      </c>
    </row>
    <row r="20797" spans="1:2" x14ac:dyDescent="0.2">
      <c r="A20797" t="s">
        <v>55831</v>
      </c>
      <c r="B20797">
        <v>8.74</v>
      </c>
    </row>
    <row r="20798" spans="1:2" x14ac:dyDescent="0.2">
      <c r="A20798" t="s">
        <v>55832</v>
      </c>
      <c r="B20798">
        <v>5.4</v>
      </c>
    </row>
    <row r="20799" spans="1:2" x14ac:dyDescent="0.2">
      <c r="A20799" t="s">
        <v>20220</v>
      </c>
      <c r="B20799">
        <v>50.16</v>
      </c>
    </row>
    <row r="20800" spans="1:2" x14ac:dyDescent="0.2">
      <c r="A20800" t="s">
        <v>20221</v>
      </c>
      <c r="B20800">
        <v>32.76</v>
      </c>
    </row>
    <row r="20801" spans="1:2" x14ac:dyDescent="0.2">
      <c r="A20801" t="s">
        <v>55833</v>
      </c>
      <c r="B20801">
        <v>50.16</v>
      </c>
    </row>
    <row r="20802" spans="1:2" x14ac:dyDescent="0.2">
      <c r="A20802" t="s">
        <v>55834</v>
      </c>
      <c r="B20802">
        <v>32.76</v>
      </c>
    </row>
    <row r="20803" spans="1:2" x14ac:dyDescent="0.2">
      <c r="A20803" t="s">
        <v>20223</v>
      </c>
      <c r="B20803">
        <v>86.83</v>
      </c>
    </row>
    <row r="20804" spans="1:2" x14ac:dyDescent="0.2">
      <c r="A20804" t="s">
        <v>20224</v>
      </c>
      <c r="B20804">
        <v>60.37</v>
      </c>
    </row>
    <row r="20805" spans="1:2" x14ac:dyDescent="0.2">
      <c r="A20805" t="s">
        <v>20225</v>
      </c>
      <c r="B20805">
        <v>54.81</v>
      </c>
    </row>
    <row r="20806" spans="1:2" x14ac:dyDescent="0.2">
      <c r="A20806" t="s">
        <v>55835</v>
      </c>
      <c r="B20806">
        <v>83.71</v>
      </c>
    </row>
    <row r="20807" spans="1:2" x14ac:dyDescent="0.2">
      <c r="A20807" t="s">
        <v>55836</v>
      </c>
      <c r="B20807">
        <v>57.25</v>
      </c>
    </row>
    <row r="20808" spans="1:2" x14ac:dyDescent="0.2">
      <c r="A20808" t="s">
        <v>55837</v>
      </c>
      <c r="B20808">
        <v>51.69</v>
      </c>
    </row>
    <row r="20809" spans="1:2" x14ac:dyDescent="0.2">
      <c r="A20809" t="s">
        <v>20226</v>
      </c>
      <c r="B20809">
        <v>143.13</v>
      </c>
    </row>
    <row r="20810" spans="1:2" x14ac:dyDescent="0.2">
      <c r="A20810" t="s">
        <v>20227</v>
      </c>
      <c r="B20810">
        <v>95.89</v>
      </c>
    </row>
    <row r="20811" spans="1:2" x14ac:dyDescent="0.2">
      <c r="A20811" t="s">
        <v>20228</v>
      </c>
      <c r="B20811">
        <v>87.07</v>
      </c>
    </row>
    <row r="20812" spans="1:2" x14ac:dyDescent="0.2">
      <c r="A20812" t="s">
        <v>55838</v>
      </c>
      <c r="B20812">
        <v>137.22999999999999</v>
      </c>
    </row>
    <row r="20813" spans="1:2" x14ac:dyDescent="0.2">
      <c r="A20813" t="s">
        <v>55839</v>
      </c>
      <c r="B20813">
        <v>89.99</v>
      </c>
    </row>
    <row r="20814" spans="1:2" x14ac:dyDescent="0.2">
      <c r="A20814" t="s">
        <v>55840</v>
      </c>
      <c r="B20814">
        <v>81.17</v>
      </c>
    </row>
    <row r="20815" spans="1:2" x14ac:dyDescent="0.2">
      <c r="A20815" t="s">
        <v>20229</v>
      </c>
      <c r="B20815">
        <v>207.08</v>
      </c>
    </row>
    <row r="20816" spans="1:2" x14ac:dyDescent="0.2">
      <c r="A20816" t="s">
        <v>20230</v>
      </c>
      <c r="B20816">
        <v>140.5</v>
      </c>
    </row>
    <row r="20817" spans="1:2" x14ac:dyDescent="0.2">
      <c r="A20817" t="s">
        <v>20231</v>
      </c>
      <c r="B20817">
        <v>127.87</v>
      </c>
    </row>
    <row r="20818" spans="1:2" x14ac:dyDescent="0.2">
      <c r="A20818" t="s">
        <v>55841</v>
      </c>
      <c r="B20818">
        <v>198.4</v>
      </c>
    </row>
    <row r="20819" spans="1:2" x14ac:dyDescent="0.2">
      <c r="A20819" t="s">
        <v>55842</v>
      </c>
      <c r="B20819">
        <v>131.82</v>
      </c>
    </row>
    <row r="20820" spans="1:2" x14ac:dyDescent="0.2">
      <c r="A20820" t="s">
        <v>55843</v>
      </c>
      <c r="B20820">
        <v>119.19</v>
      </c>
    </row>
    <row r="20821" spans="1:2" x14ac:dyDescent="0.2">
      <c r="A20821" t="s">
        <v>20232</v>
      </c>
      <c r="B20821">
        <v>253.05</v>
      </c>
    </row>
    <row r="20822" spans="1:2" x14ac:dyDescent="0.2">
      <c r="A20822" t="s">
        <v>20233</v>
      </c>
      <c r="B20822">
        <v>152.16999999999999</v>
      </c>
    </row>
    <row r="20823" spans="1:2" x14ac:dyDescent="0.2">
      <c r="A20823" t="s">
        <v>20234</v>
      </c>
      <c r="B20823">
        <v>135.12</v>
      </c>
    </row>
    <row r="20824" spans="1:2" x14ac:dyDescent="0.2">
      <c r="A20824" t="s">
        <v>55844</v>
      </c>
      <c r="B20824">
        <v>244.37</v>
      </c>
    </row>
    <row r="20825" spans="1:2" x14ac:dyDescent="0.2">
      <c r="A20825" t="s">
        <v>55845</v>
      </c>
      <c r="B20825">
        <v>143.49</v>
      </c>
    </row>
    <row r="20826" spans="1:2" x14ac:dyDescent="0.2">
      <c r="A20826" t="s">
        <v>55846</v>
      </c>
      <c r="B20826">
        <v>126.44</v>
      </c>
    </row>
    <row r="20827" spans="1:2" x14ac:dyDescent="0.2">
      <c r="A20827" t="s">
        <v>20235</v>
      </c>
      <c r="B20827">
        <v>14.22</v>
      </c>
    </row>
    <row r="20828" spans="1:2" x14ac:dyDescent="0.2">
      <c r="A20828" t="s">
        <v>20236</v>
      </c>
      <c r="B20828">
        <v>9</v>
      </c>
    </row>
    <row r="20829" spans="1:2" x14ac:dyDescent="0.2">
      <c r="A20829" t="s">
        <v>55847</v>
      </c>
      <c r="B20829">
        <v>14.22</v>
      </c>
    </row>
    <row r="20830" spans="1:2" x14ac:dyDescent="0.2">
      <c r="A20830" t="s">
        <v>55848</v>
      </c>
      <c r="B20830">
        <v>9</v>
      </c>
    </row>
    <row r="20831" spans="1:2" x14ac:dyDescent="0.2">
      <c r="A20831" t="s">
        <v>20238</v>
      </c>
      <c r="B20831">
        <v>3.85</v>
      </c>
    </row>
    <row r="20832" spans="1:2" x14ac:dyDescent="0.2">
      <c r="A20832" t="s">
        <v>20239</v>
      </c>
      <c r="B20832">
        <v>0.46</v>
      </c>
    </row>
    <row r="20833" spans="1:2" x14ac:dyDescent="0.2">
      <c r="A20833" t="s">
        <v>55849</v>
      </c>
      <c r="B20833">
        <v>3.85</v>
      </c>
    </row>
    <row r="20834" spans="1:2" x14ac:dyDescent="0.2">
      <c r="A20834" t="s">
        <v>55850</v>
      </c>
      <c r="B20834">
        <v>0.46</v>
      </c>
    </row>
    <row r="20835" spans="1:2" x14ac:dyDescent="0.2">
      <c r="A20835" t="s">
        <v>20240</v>
      </c>
      <c r="B20835">
        <v>10.99</v>
      </c>
    </row>
    <row r="20836" spans="1:2" x14ac:dyDescent="0.2">
      <c r="A20836" t="s">
        <v>20241</v>
      </c>
      <c r="B20836">
        <v>0.47</v>
      </c>
    </row>
    <row r="20837" spans="1:2" x14ac:dyDescent="0.2">
      <c r="A20837" t="s">
        <v>55851</v>
      </c>
      <c r="B20837">
        <v>10.99</v>
      </c>
    </row>
    <row r="20838" spans="1:2" x14ac:dyDescent="0.2">
      <c r="A20838" t="s">
        <v>55852</v>
      </c>
      <c r="B20838">
        <v>0.47</v>
      </c>
    </row>
    <row r="20839" spans="1:2" x14ac:dyDescent="0.2">
      <c r="A20839" t="s">
        <v>20242</v>
      </c>
      <c r="B20839">
        <v>16.3</v>
      </c>
    </row>
    <row r="20840" spans="1:2" x14ac:dyDescent="0.2">
      <c r="A20840" t="s">
        <v>20243</v>
      </c>
      <c r="B20840">
        <v>0.57999999999999996</v>
      </c>
    </row>
    <row r="20841" spans="1:2" x14ac:dyDescent="0.2">
      <c r="A20841" t="s">
        <v>55853</v>
      </c>
      <c r="B20841">
        <v>16.3</v>
      </c>
    </row>
    <row r="20842" spans="1:2" x14ac:dyDescent="0.2">
      <c r="A20842" t="s">
        <v>55854</v>
      </c>
      <c r="B20842">
        <v>0.57999999999999996</v>
      </c>
    </row>
    <row r="20843" spans="1:2" x14ac:dyDescent="0.2">
      <c r="A20843" t="s">
        <v>20244</v>
      </c>
      <c r="B20843">
        <v>21.67</v>
      </c>
    </row>
    <row r="20844" spans="1:2" x14ac:dyDescent="0.2">
      <c r="A20844" t="s">
        <v>20245</v>
      </c>
      <c r="B20844">
        <v>0.75</v>
      </c>
    </row>
    <row r="20845" spans="1:2" x14ac:dyDescent="0.2">
      <c r="A20845" t="s">
        <v>55855</v>
      </c>
      <c r="B20845">
        <v>21.67</v>
      </c>
    </row>
    <row r="20846" spans="1:2" x14ac:dyDescent="0.2">
      <c r="A20846" t="s">
        <v>55856</v>
      </c>
      <c r="B20846">
        <v>0.75</v>
      </c>
    </row>
    <row r="20847" spans="1:2" x14ac:dyDescent="0.2">
      <c r="A20847" t="s">
        <v>20246</v>
      </c>
      <c r="B20847">
        <v>3.37</v>
      </c>
    </row>
    <row r="20848" spans="1:2" x14ac:dyDescent="0.2">
      <c r="A20848" t="s">
        <v>20247</v>
      </c>
      <c r="B20848">
        <v>0.36</v>
      </c>
    </row>
    <row r="20849" spans="1:2" x14ac:dyDescent="0.2">
      <c r="A20849" t="s">
        <v>55857</v>
      </c>
      <c r="B20849">
        <v>3.37</v>
      </c>
    </row>
    <row r="20850" spans="1:2" x14ac:dyDescent="0.2">
      <c r="A20850" t="s">
        <v>55858</v>
      </c>
      <c r="B20850">
        <v>0.36</v>
      </c>
    </row>
    <row r="20851" spans="1:2" x14ac:dyDescent="0.2">
      <c r="A20851" t="s">
        <v>20248</v>
      </c>
      <c r="B20851">
        <v>5.0199999999999996</v>
      </c>
    </row>
    <row r="20852" spans="1:2" x14ac:dyDescent="0.2">
      <c r="A20852" t="s">
        <v>20249</v>
      </c>
      <c r="B20852">
        <v>0.88</v>
      </c>
    </row>
    <row r="20853" spans="1:2" x14ac:dyDescent="0.2">
      <c r="A20853" t="s">
        <v>55859</v>
      </c>
      <c r="B20853">
        <v>5.0199999999999996</v>
      </c>
    </row>
    <row r="20854" spans="1:2" x14ac:dyDescent="0.2">
      <c r="A20854" t="s">
        <v>55860</v>
      </c>
      <c r="B20854">
        <v>0.88</v>
      </c>
    </row>
    <row r="20855" spans="1:2" x14ac:dyDescent="0.2">
      <c r="A20855" t="s">
        <v>20250</v>
      </c>
      <c r="B20855">
        <v>49.2</v>
      </c>
    </row>
    <row r="20856" spans="1:2" x14ac:dyDescent="0.2">
      <c r="A20856" t="s">
        <v>20251</v>
      </c>
      <c r="B20856">
        <v>3.85</v>
      </c>
    </row>
    <row r="20857" spans="1:2" x14ac:dyDescent="0.2">
      <c r="A20857" t="s">
        <v>55861</v>
      </c>
      <c r="B20857">
        <v>49.2</v>
      </c>
    </row>
    <row r="20858" spans="1:2" x14ac:dyDescent="0.2">
      <c r="A20858" t="s">
        <v>55862</v>
      </c>
      <c r="B20858">
        <v>3.85</v>
      </c>
    </row>
    <row r="20859" spans="1:2" x14ac:dyDescent="0.2">
      <c r="A20859" t="s">
        <v>20277</v>
      </c>
      <c r="B20859">
        <v>190.63</v>
      </c>
    </row>
    <row r="20860" spans="1:2" x14ac:dyDescent="0.2">
      <c r="A20860" t="s">
        <v>20278</v>
      </c>
      <c r="B20860">
        <v>113.79</v>
      </c>
    </row>
    <row r="20861" spans="1:2" x14ac:dyDescent="0.2">
      <c r="A20861" t="s">
        <v>20279</v>
      </c>
      <c r="B20861">
        <v>99.33</v>
      </c>
    </row>
    <row r="20862" spans="1:2" x14ac:dyDescent="0.2">
      <c r="A20862" t="s">
        <v>55863</v>
      </c>
      <c r="B20862">
        <v>185.5</v>
      </c>
    </row>
    <row r="20863" spans="1:2" x14ac:dyDescent="0.2">
      <c r="A20863" t="s">
        <v>55864</v>
      </c>
      <c r="B20863">
        <v>108.66</v>
      </c>
    </row>
    <row r="20864" spans="1:2" x14ac:dyDescent="0.2">
      <c r="A20864" t="s">
        <v>55865</v>
      </c>
      <c r="B20864">
        <v>94.2</v>
      </c>
    </row>
    <row r="20865" spans="1:2" x14ac:dyDescent="0.2">
      <c r="A20865" t="s">
        <v>20280</v>
      </c>
      <c r="B20865">
        <v>202.59</v>
      </c>
    </row>
    <row r="20866" spans="1:2" x14ac:dyDescent="0.2">
      <c r="A20866" t="s">
        <v>20281</v>
      </c>
      <c r="B20866">
        <v>114.98</v>
      </c>
    </row>
    <row r="20867" spans="1:2" x14ac:dyDescent="0.2">
      <c r="A20867" t="s">
        <v>20282</v>
      </c>
      <c r="B20867">
        <v>99.33</v>
      </c>
    </row>
    <row r="20868" spans="1:2" x14ac:dyDescent="0.2">
      <c r="A20868" t="s">
        <v>55866</v>
      </c>
      <c r="B20868">
        <v>197.46</v>
      </c>
    </row>
    <row r="20869" spans="1:2" x14ac:dyDescent="0.2">
      <c r="A20869" t="s">
        <v>55867</v>
      </c>
      <c r="B20869">
        <v>109.85</v>
      </c>
    </row>
    <row r="20870" spans="1:2" x14ac:dyDescent="0.2">
      <c r="A20870" t="s">
        <v>55868</v>
      </c>
      <c r="B20870">
        <v>94.2</v>
      </c>
    </row>
    <row r="20871" spans="1:2" x14ac:dyDescent="0.2">
      <c r="A20871" t="s">
        <v>20283</v>
      </c>
      <c r="B20871">
        <v>261.91000000000003</v>
      </c>
    </row>
    <row r="20872" spans="1:2" x14ac:dyDescent="0.2">
      <c r="A20872" t="s">
        <v>20284</v>
      </c>
      <c r="B20872">
        <v>136.94</v>
      </c>
    </row>
    <row r="20873" spans="1:2" x14ac:dyDescent="0.2">
      <c r="A20873" t="s">
        <v>20285</v>
      </c>
      <c r="B20873">
        <v>115.56</v>
      </c>
    </row>
    <row r="20874" spans="1:2" x14ac:dyDescent="0.2">
      <c r="A20874" t="s">
        <v>55869</v>
      </c>
      <c r="B20874">
        <v>256.77999999999997</v>
      </c>
    </row>
    <row r="20875" spans="1:2" x14ac:dyDescent="0.2">
      <c r="A20875" t="s">
        <v>55870</v>
      </c>
      <c r="B20875">
        <v>131.81</v>
      </c>
    </row>
    <row r="20876" spans="1:2" x14ac:dyDescent="0.2">
      <c r="A20876" t="s">
        <v>55871</v>
      </c>
      <c r="B20876">
        <v>110.43</v>
      </c>
    </row>
    <row r="20877" spans="1:2" x14ac:dyDescent="0.2">
      <c r="A20877" t="s">
        <v>20286</v>
      </c>
      <c r="B20877">
        <v>196.65</v>
      </c>
    </row>
    <row r="20878" spans="1:2" x14ac:dyDescent="0.2">
      <c r="A20878" t="s">
        <v>20287</v>
      </c>
      <c r="B20878">
        <v>88.3</v>
      </c>
    </row>
    <row r="20879" spans="1:2" x14ac:dyDescent="0.2">
      <c r="A20879" t="s">
        <v>20288</v>
      </c>
      <c r="B20879">
        <v>72.91</v>
      </c>
    </row>
    <row r="20880" spans="1:2" x14ac:dyDescent="0.2">
      <c r="A20880" t="s">
        <v>55872</v>
      </c>
      <c r="B20880">
        <v>191.52</v>
      </c>
    </row>
    <row r="20881" spans="1:2" x14ac:dyDescent="0.2">
      <c r="A20881" t="s">
        <v>55873</v>
      </c>
      <c r="B20881">
        <v>83.17</v>
      </c>
    </row>
    <row r="20882" spans="1:2" x14ac:dyDescent="0.2">
      <c r="A20882" t="s">
        <v>55874</v>
      </c>
      <c r="B20882">
        <v>67.78</v>
      </c>
    </row>
    <row r="20883" spans="1:2" x14ac:dyDescent="0.2">
      <c r="A20883" t="s">
        <v>20289</v>
      </c>
      <c r="B20883">
        <v>209.97</v>
      </c>
    </row>
    <row r="20884" spans="1:2" x14ac:dyDescent="0.2">
      <c r="A20884" t="s">
        <v>55875</v>
      </c>
      <c r="B20884">
        <v>201.03</v>
      </c>
    </row>
    <row r="20885" spans="1:2" x14ac:dyDescent="0.2">
      <c r="A20885" t="s">
        <v>20290</v>
      </c>
      <c r="B20885">
        <v>173.13</v>
      </c>
    </row>
    <row r="20886" spans="1:2" x14ac:dyDescent="0.2">
      <c r="A20886" t="s">
        <v>55876</v>
      </c>
      <c r="B20886">
        <v>164.19</v>
      </c>
    </row>
    <row r="20887" spans="1:2" x14ac:dyDescent="0.2">
      <c r="A20887" t="s">
        <v>20291</v>
      </c>
      <c r="B20887">
        <v>218.98</v>
      </c>
    </row>
    <row r="20888" spans="1:2" x14ac:dyDescent="0.2">
      <c r="A20888" t="s">
        <v>55877</v>
      </c>
      <c r="B20888">
        <v>210.04</v>
      </c>
    </row>
    <row r="20889" spans="1:2" x14ac:dyDescent="0.2">
      <c r="A20889" t="s">
        <v>20293</v>
      </c>
      <c r="B20889">
        <v>66.260000000000005</v>
      </c>
    </row>
    <row r="20890" spans="1:2" x14ac:dyDescent="0.2">
      <c r="A20890" t="s">
        <v>20294</v>
      </c>
      <c r="B20890">
        <v>13.96</v>
      </c>
    </row>
    <row r="20891" spans="1:2" x14ac:dyDescent="0.2">
      <c r="A20891" t="s">
        <v>20295</v>
      </c>
      <c r="B20891">
        <v>7.52</v>
      </c>
    </row>
    <row r="20892" spans="1:2" x14ac:dyDescent="0.2">
      <c r="A20892" t="s">
        <v>55878</v>
      </c>
      <c r="B20892">
        <v>66.260000000000005</v>
      </c>
    </row>
    <row r="20893" spans="1:2" x14ac:dyDescent="0.2">
      <c r="A20893" t="s">
        <v>55879</v>
      </c>
      <c r="B20893">
        <v>13.96</v>
      </c>
    </row>
    <row r="20894" spans="1:2" x14ac:dyDescent="0.2">
      <c r="A20894" t="s">
        <v>55880</v>
      </c>
      <c r="B20894">
        <v>7.52</v>
      </c>
    </row>
    <row r="20895" spans="1:2" x14ac:dyDescent="0.2">
      <c r="A20895" t="s">
        <v>20296</v>
      </c>
      <c r="B20895">
        <v>95.28</v>
      </c>
    </row>
    <row r="20896" spans="1:2" x14ac:dyDescent="0.2">
      <c r="A20896" t="s">
        <v>20297</v>
      </c>
      <c r="B20896">
        <v>19.22</v>
      </c>
    </row>
    <row r="20897" spans="1:2" x14ac:dyDescent="0.2">
      <c r="A20897" t="s">
        <v>20298</v>
      </c>
      <c r="B20897">
        <v>9.94</v>
      </c>
    </row>
    <row r="20898" spans="1:2" x14ac:dyDescent="0.2">
      <c r="A20898" t="s">
        <v>55881</v>
      </c>
      <c r="B20898">
        <v>95.28</v>
      </c>
    </row>
    <row r="20899" spans="1:2" x14ac:dyDescent="0.2">
      <c r="A20899" t="s">
        <v>55882</v>
      </c>
      <c r="B20899">
        <v>19.22</v>
      </c>
    </row>
    <row r="20900" spans="1:2" x14ac:dyDescent="0.2">
      <c r="A20900" t="s">
        <v>55883</v>
      </c>
      <c r="B20900">
        <v>9.94</v>
      </c>
    </row>
    <row r="20901" spans="1:2" x14ac:dyDescent="0.2">
      <c r="A20901" t="s">
        <v>20299</v>
      </c>
      <c r="B20901">
        <v>103.31</v>
      </c>
    </row>
    <row r="20902" spans="1:2" x14ac:dyDescent="0.2">
      <c r="A20902" t="s">
        <v>20300</v>
      </c>
      <c r="B20902">
        <v>21.29</v>
      </c>
    </row>
    <row r="20903" spans="1:2" x14ac:dyDescent="0.2">
      <c r="A20903" t="s">
        <v>20301</v>
      </c>
      <c r="B20903">
        <v>11.24</v>
      </c>
    </row>
    <row r="20904" spans="1:2" x14ac:dyDescent="0.2">
      <c r="A20904" t="s">
        <v>55884</v>
      </c>
      <c r="B20904">
        <v>103.31</v>
      </c>
    </row>
    <row r="20905" spans="1:2" x14ac:dyDescent="0.2">
      <c r="A20905" t="s">
        <v>55885</v>
      </c>
      <c r="B20905">
        <v>21.29</v>
      </c>
    </row>
    <row r="20906" spans="1:2" x14ac:dyDescent="0.2">
      <c r="A20906" t="s">
        <v>55886</v>
      </c>
      <c r="B20906">
        <v>11.24</v>
      </c>
    </row>
    <row r="20907" spans="1:2" x14ac:dyDescent="0.2">
      <c r="A20907" t="s">
        <v>20302</v>
      </c>
      <c r="B20907">
        <v>153.68</v>
      </c>
    </row>
    <row r="20908" spans="1:2" x14ac:dyDescent="0.2">
      <c r="A20908" t="s">
        <v>20303</v>
      </c>
      <c r="B20908">
        <v>32.14</v>
      </c>
    </row>
    <row r="20909" spans="1:2" x14ac:dyDescent="0.2">
      <c r="A20909" t="s">
        <v>20304</v>
      </c>
      <c r="B20909">
        <v>17.350000000000001</v>
      </c>
    </row>
    <row r="20910" spans="1:2" x14ac:dyDescent="0.2">
      <c r="A20910" t="s">
        <v>55887</v>
      </c>
      <c r="B20910">
        <v>153.68</v>
      </c>
    </row>
    <row r="20911" spans="1:2" x14ac:dyDescent="0.2">
      <c r="A20911" t="s">
        <v>55888</v>
      </c>
      <c r="B20911">
        <v>32.14</v>
      </c>
    </row>
    <row r="20912" spans="1:2" x14ac:dyDescent="0.2">
      <c r="A20912" t="s">
        <v>55889</v>
      </c>
      <c r="B20912">
        <v>17.350000000000001</v>
      </c>
    </row>
    <row r="20913" spans="1:2" x14ac:dyDescent="0.2">
      <c r="A20913" t="s">
        <v>20305</v>
      </c>
      <c r="B20913">
        <v>7.84</v>
      </c>
    </row>
    <row r="20914" spans="1:2" x14ac:dyDescent="0.2">
      <c r="A20914" t="s">
        <v>20306</v>
      </c>
      <c r="B20914">
        <v>0.87</v>
      </c>
    </row>
    <row r="20915" spans="1:2" x14ac:dyDescent="0.2">
      <c r="A20915" t="s">
        <v>20307</v>
      </c>
      <c r="B20915">
        <v>0.09</v>
      </c>
    </row>
    <row r="20916" spans="1:2" x14ac:dyDescent="0.2">
      <c r="A20916" t="s">
        <v>55890</v>
      </c>
      <c r="B20916">
        <v>7.84</v>
      </c>
    </row>
    <row r="20917" spans="1:2" x14ac:dyDescent="0.2">
      <c r="A20917" t="s">
        <v>55891</v>
      </c>
      <c r="B20917">
        <v>0.87</v>
      </c>
    </row>
    <row r="20918" spans="1:2" x14ac:dyDescent="0.2">
      <c r="A20918" t="s">
        <v>55892</v>
      </c>
      <c r="B20918">
        <v>0.09</v>
      </c>
    </row>
    <row r="20919" spans="1:2" x14ac:dyDescent="0.2">
      <c r="A20919" t="s">
        <v>20308</v>
      </c>
      <c r="B20919">
        <v>65.88</v>
      </c>
    </row>
    <row r="20920" spans="1:2" x14ac:dyDescent="0.2">
      <c r="A20920" t="s">
        <v>20309</v>
      </c>
      <c r="B20920">
        <v>10.29</v>
      </c>
    </row>
    <row r="20921" spans="1:2" x14ac:dyDescent="0.2">
      <c r="A20921" t="s">
        <v>20310</v>
      </c>
      <c r="B20921">
        <v>3.89</v>
      </c>
    </row>
    <row r="20922" spans="1:2" x14ac:dyDescent="0.2">
      <c r="A20922" t="s">
        <v>55893</v>
      </c>
      <c r="B20922">
        <v>65.88</v>
      </c>
    </row>
    <row r="20923" spans="1:2" x14ac:dyDescent="0.2">
      <c r="A20923" t="s">
        <v>55894</v>
      </c>
      <c r="B20923">
        <v>10.29</v>
      </c>
    </row>
    <row r="20924" spans="1:2" x14ac:dyDescent="0.2">
      <c r="A20924" t="s">
        <v>55895</v>
      </c>
      <c r="B20924">
        <v>3.89</v>
      </c>
    </row>
    <row r="20925" spans="1:2" x14ac:dyDescent="0.2">
      <c r="A20925" t="s">
        <v>20311</v>
      </c>
      <c r="B20925">
        <v>136.69999999999999</v>
      </c>
    </row>
    <row r="20926" spans="1:2" x14ac:dyDescent="0.2">
      <c r="A20926" t="s">
        <v>20312</v>
      </c>
      <c r="B20926">
        <v>18.39</v>
      </c>
    </row>
    <row r="20927" spans="1:2" x14ac:dyDescent="0.2">
      <c r="A20927" t="s">
        <v>20313</v>
      </c>
      <c r="B20927">
        <v>4.96</v>
      </c>
    </row>
    <row r="20928" spans="1:2" x14ac:dyDescent="0.2">
      <c r="A20928" t="s">
        <v>55896</v>
      </c>
      <c r="B20928">
        <v>136.69999999999999</v>
      </c>
    </row>
    <row r="20929" spans="1:2" x14ac:dyDescent="0.2">
      <c r="A20929" t="s">
        <v>55897</v>
      </c>
      <c r="B20929">
        <v>18.39</v>
      </c>
    </row>
    <row r="20930" spans="1:2" x14ac:dyDescent="0.2">
      <c r="A20930" t="s">
        <v>55898</v>
      </c>
      <c r="B20930">
        <v>4.96</v>
      </c>
    </row>
    <row r="20931" spans="1:2" x14ac:dyDescent="0.2">
      <c r="A20931" t="s">
        <v>20314</v>
      </c>
      <c r="B20931">
        <v>10.99</v>
      </c>
    </row>
    <row r="20932" spans="1:2" x14ac:dyDescent="0.2">
      <c r="A20932" t="s">
        <v>20315</v>
      </c>
      <c r="B20932">
        <v>1.32</v>
      </c>
    </row>
    <row r="20933" spans="1:2" x14ac:dyDescent="0.2">
      <c r="A20933" t="s">
        <v>20316</v>
      </c>
      <c r="B20933">
        <v>0.24</v>
      </c>
    </row>
    <row r="20934" spans="1:2" x14ac:dyDescent="0.2">
      <c r="A20934" t="s">
        <v>55899</v>
      </c>
      <c r="B20934">
        <v>10.99</v>
      </c>
    </row>
    <row r="20935" spans="1:2" x14ac:dyDescent="0.2">
      <c r="A20935" t="s">
        <v>55900</v>
      </c>
      <c r="B20935">
        <v>1.32</v>
      </c>
    </row>
    <row r="20936" spans="1:2" x14ac:dyDescent="0.2">
      <c r="A20936" t="s">
        <v>55901</v>
      </c>
      <c r="B20936">
        <v>0.24</v>
      </c>
    </row>
    <row r="20937" spans="1:2" x14ac:dyDescent="0.2">
      <c r="A20937" t="s">
        <v>20317</v>
      </c>
      <c r="B20937">
        <v>49.61</v>
      </c>
    </row>
    <row r="20938" spans="1:2" x14ac:dyDescent="0.2">
      <c r="A20938" t="s">
        <v>20318</v>
      </c>
      <c r="B20938">
        <v>11.66</v>
      </c>
    </row>
    <row r="20939" spans="1:2" x14ac:dyDescent="0.2">
      <c r="A20939" t="s">
        <v>20319</v>
      </c>
      <c r="B20939">
        <v>7.05</v>
      </c>
    </row>
    <row r="20940" spans="1:2" x14ac:dyDescent="0.2">
      <c r="A20940" t="s">
        <v>55902</v>
      </c>
      <c r="B20940">
        <v>49.61</v>
      </c>
    </row>
    <row r="20941" spans="1:2" x14ac:dyDescent="0.2">
      <c r="A20941" t="s">
        <v>55903</v>
      </c>
      <c r="B20941">
        <v>11.66</v>
      </c>
    </row>
    <row r="20942" spans="1:2" x14ac:dyDescent="0.2">
      <c r="A20942" t="s">
        <v>55904</v>
      </c>
      <c r="B20942">
        <v>7.05</v>
      </c>
    </row>
    <row r="20943" spans="1:2" x14ac:dyDescent="0.2">
      <c r="A20943" t="s">
        <v>20320</v>
      </c>
      <c r="B20943">
        <v>810.56</v>
      </c>
    </row>
    <row r="20944" spans="1:2" x14ac:dyDescent="0.2">
      <c r="A20944" t="s">
        <v>20321</v>
      </c>
      <c r="B20944">
        <v>432.07</v>
      </c>
    </row>
    <row r="20945" spans="1:2" x14ac:dyDescent="0.2">
      <c r="A20945" t="s">
        <v>20322</v>
      </c>
      <c r="B20945">
        <v>353.59</v>
      </c>
    </row>
    <row r="20946" spans="1:2" x14ac:dyDescent="0.2">
      <c r="A20946" t="s">
        <v>55905</v>
      </c>
      <c r="B20946">
        <v>807.44</v>
      </c>
    </row>
    <row r="20947" spans="1:2" x14ac:dyDescent="0.2">
      <c r="A20947" t="s">
        <v>55906</v>
      </c>
      <c r="B20947">
        <v>428.95</v>
      </c>
    </row>
    <row r="20948" spans="1:2" x14ac:dyDescent="0.2">
      <c r="A20948" t="s">
        <v>55907</v>
      </c>
      <c r="B20948">
        <v>350.47</v>
      </c>
    </row>
    <row r="20949" spans="1:2" x14ac:dyDescent="0.2">
      <c r="A20949" t="s">
        <v>20323</v>
      </c>
      <c r="B20949">
        <v>15.15</v>
      </c>
    </row>
    <row r="20950" spans="1:2" x14ac:dyDescent="0.2">
      <c r="A20950" t="s">
        <v>20324</v>
      </c>
      <c r="B20950">
        <v>12.62</v>
      </c>
    </row>
    <row r="20951" spans="1:2" x14ac:dyDescent="0.2">
      <c r="A20951" t="s">
        <v>55908</v>
      </c>
      <c r="B20951">
        <v>15.15</v>
      </c>
    </row>
    <row r="20952" spans="1:2" x14ac:dyDescent="0.2">
      <c r="A20952" t="s">
        <v>55909</v>
      </c>
      <c r="B20952">
        <v>12.62</v>
      </c>
    </row>
    <row r="20953" spans="1:2" x14ac:dyDescent="0.2">
      <c r="A20953" t="s">
        <v>20325</v>
      </c>
      <c r="B20953">
        <v>29.1</v>
      </c>
    </row>
    <row r="20954" spans="1:2" x14ac:dyDescent="0.2">
      <c r="A20954" t="s">
        <v>20326</v>
      </c>
      <c r="B20954">
        <v>24.25</v>
      </c>
    </row>
    <row r="20955" spans="1:2" x14ac:dyDescent="0.2">
      <c r="A20955" t="s">
        <v>55910</v>
      </c>
      <c r="B20955">
        <v>29.1</v>
      </c>
    </row>
    <row r="20956" spans="1:2" x14ac:dyDescent="0.2">
      <c r="A20956" t="s">
        <v>55911</v>
      </c>
      <c r="B20956">
        <v>24.25</v>
      </c>
    </row>
    <row r="20957" spans="1:2" x14ac:dyDescent="0.2">
      <c r="A20957" t="s">
        <v>20327</v>
      </c>
      <c r="B20957">
        <v>0.25</v>
      </c>
    </row>
    <row r="20958" spans="1:2" x14ac:dyDescent="0.2">
      <c r="A20958" t="s">
        <v>20328</v>
      </c>
      <c r="B20958">
        <v>0.25</v>
      </c>
    </row>
    <row r="20959" spans="1:2" x14ac:dyDescent="0.2">
      <c r="A20959" t="s">
        <v>55912</v>
      </c>
      <c r="B20959">
        <v>0.25</v>
      </c>
    </row>
    <row r="20960" spans="1:2" x14ac:dyDescent="0.2">
      <c r="A20960" t="s">
        <v>55913</v>
      </c>
      <c r="B20960">
        <v>0.25</v>
      </c>
    </row>
    <row r="20961" spans="1:2" x14ac:dyDescent="0.2">
      <c r="A20961" t="s">
        <v>20329</v>
      </c>
      <c r="B20961">
        <v>1.07</v>
      </c>
    </row>
    <row r="20962" spans="1:2" x14ac:dyDescent="0.2">
      <c r="A20962" t="s">
        <v>20330</v>
      </c>
      <c r="B20962">
        <v>1.07</v>
      </c>
    </row>
    <row r="20963" spans="1:2" x14ac:dyDescent="0.2">
      <c r="A20963" t="s">
        <v>55914</v>
      </c>
      <c r="B20963">
        <v>1.07</v>
      </c>
    </row>
    <row r="20964" spans="1:2" x14ac:dyDescent="0.2">
      <c r="A20964" t="s">
        <v>55915</v>
      </c>
      <c r="B20964">
        <v>1.07</v>
      </c>
    </row>
    <row r="20965" spans="1:2" x14ac:dyDescent="0.2">
      <c r="A20965" t="s">
        <v>20331</v>
      </c>
      <c r="B20965">
        <v>3.27</v>
      </c>
    </row>
    <row r="20966" spans="1:2" x14ac:dyDescent="0.2">
      <c r="A20966" t="s">
        <v>20332</v>
      </c>
      <c r="B20966">
        <v>0.53</v>
      </c>
    </row>
    <row r="20967" spans="1:2" x14ac:dyDescent="0.2">
      <c r="A20967" t="s">
        <v>20333</v>
      </c>
      <c r="B20967">
        <v>0.2</v>
      </c>
    </row>
    <row r="20968" spans="1:2" x14ac:dyDescent="0.2">
      <c r="A20968" t="s">
        <v>55916</v>
      </c>
      <c r="B20968">
        <v>3.27</v>
      </c>
    </row>
    <row r="20969" spans="1:2" x14ac:dyDescent="0.2">
      <c r="A20969" t="s">
        <v>55917</v>
      </c>
      <c r="B20969">
        <v>0.53</v>
      </c>
    </row>
    <row r="20970" spans="1:2" x14ac:dyDescent="0.2">
      <c r="A20970" t="s">
        <v>55918</v>
      </c>
      <c r="B20970">
        <v>0.2</v>
      </c>
    </row>
    <row r="20971" spans="1:2" x14ac:dyDescent="0.2">
      <c r="A20971" t="s">
        <v>20334</v>
      </c>
      <c r="B20971">
        <v>0.46</v>
      </c>
    </row>
    <row r="20972" spans="1:2" x14ac:dyDescent="0.2">
      <c r="A20972" t="s">
        <v>20335</v>
      </c>
      <c r="B20972">
        <v>0.31</v>
      </c>
    </row>
    <row r="20973" spans="1:2" x14ac:dyDescent="0.2">
      <c r="A20973" t="s">
        <v>55919</v>
      </c>
      <c r="B20973">
        <v>0.46</v>
      </c>
    </row>
    <row r="20974" spans="1:2" x14ac:dyDescent="0.2">
      <c r="A20974" t="s">
        <v>55920</v>
      </c>
      <c r="B20974">
        <v>0.31</v>
      </c>
    </row>
    <row r="20975" spans="1:2" x14ac:dyDescent="0.2">
      <c r="A20975" t="s">
        <v>20336</v>
      </c>
      <c r="B20975">
        <v>4.3099999999999996</v>
      </c>
    </row>
    <row r="20976" spans="1:2" x14ac:dyDescent="0.2">
      <c r="A20976" t="s">
        <v>20337</v>
      </c>
      <c r="B20976">
        <v>0.08</v>
      </c>
    </row>
    <row r="20977" spans="1:2" x14ac:dyDescent="0.2">
      <c r="A20977" t="s">
        <v>55921</v>
      </c>
      <c r="B20977">
        <v>4.3099999999999996</v>
      </c>
    </row>
    <row r="20978" spans="1:2" x14ac:dyDescent="0.2">
      <c r="A20978" t="s">
        <v>55922</v>
      </c>
      <c r="B20978">
        <v>0.08</v>
      </c>
    </row>
    <row r="20979" spans="1:2" x14ac:dyDescent="0.2">
      <c r="A20979" t="s">
        <v>20338</v>
      </c>
      <c r="B20979">
        <v>4.33</v>
      </c>
    </row>
    <row r="20980" spans="1:2" x14ac:dyDescent="0.2">
      <c r="A20980" t="s">
        <v>20339</v>
      </c>
      <c r="B20980">
        <v>0.1</v>
      </c>
    </row>
    <row r="20981" spans="1:2" x14ac:dyDescent="0.2">
      <c r="A20981" t="s">
        <v>55923</v>
      </c>
      <c r="B20981">
        <v>4.33</v>
      </c>
    </row>
    <row r="20982" spans="1:2" x14ac:dyDescent="0.2">
      <c r="A20982" t="s">
        <v>55924</v>
      </c>
      <c r="B20982">
        <v>0.1</v>
      </c>
    </row>
    <row r="20983" spans="1:2" x14ac:dyDescent="0.2">
      <c r="A20983" t="s">
        <v>20340</v>
      </c>
      <c r="B20983">
        <v>334.1</v>
      </c>
    </row>
    <row r="20984" spans="1:2" x14ac:dyDescent="0.2">
      <c r="A20984" t="s">
        <v>20341</v>
      </c>
      <c r="B20984">
        <v>193.96</v>
      </c>
    </row>
    <row r="20985" spans="1:2" x14ac:dyDescent="0.2">
      <c r="A20985" t="s">
        <v>20342</v>
      </c>
      <c r="B20985">
        <v>176.22</v>
      </c>
    </row>
    <row r="20986" spans="1:2" x14ac:dyDescent="0.2">
      <c r="A20986" t="s">
        <v>55925</v>
      </c>
      <c r="B20986">
        <v>322.24</v>
      </c>
    </row>
    <row r="20987" spans="1:2" x14ac:dyDescent="0.2">
      <c r="A20987" t="s">
        <v>55926</v>
      </c>
      <c r="B20987">
        <v>182.1</v>
      </c>
    </row>
    <row r="20988" spans="1:2" x14ac:dyDescent="0.2">
      <c r="A20988" t="s">
        <v>55927</v>
      </c>
      <c r="B20988">
        <v>164.36</v>
      </c>
    </row>
    <row r="20989" spans="1:2" x14ac:dyDescent="0.2">
      <c r="A20989" t="s">
        <v>20343</v>
      </c>
      <c r="B20989">
        <v>16.75</v>
      </c>
    </row>
    <row r="20990" spans="1:2" x14ac:dyDescent="0.2">
      <c r="A20990" t="s">
        <v>20344</v>
      </c>
      <c r="B20990">
        <v>0.11</v>
      </c>
    </row>
    <row r="20991" spans="1:2" x14ac:dyDescent="0.2">
      <c r="A20991" t="s">
        <v>55928</v>
      </c>
      <c r="B20991">
        <v>16.75</v>
      </c>
    </row>
    <row r="20992" spans="1:2" x14ac:dyDescent="0.2">
      <c r="A20992" t="s">
        <v>55929</v>
      </c>
      <c r="B20992">
        <v>0.11</v>
      </c>
    </row>
    <row r="20993" spans="1:2" x14ac:dyDescent="0.2">
      <c r="A20993" t="s">
        <v>20345</v>
      </c>
      <c r="B20993">
        <v>80.760000000000005</v>
      </c>
    </row>
    <row r="20994" spans="1:2" x14ac:dyDescent="0.2">
      <c r="A20994" t="s">
        <v>20346</v>
      </c>
      <c r="B20994">
        <v>38.630000000000003</v>
      </c>
    </row>
    <row r="20995" spans="1:2" x14ac:dyDescent="0.2">
      <c r="A20995" t="s">
        <v>55930</v>
      </c>
      <c r="B20995">
        <v>77.98</v>
      </c>
    </row>
    <row r="20996" spans="1:2" x14ac:dyDescent="0.2">
      <c r="A20996" t="s">
        <v>55931</v>
      </c>
      <c r="B20996">
        <v>35.85</v>
      </c>
    </row>
    <row r="20997" spans="1:2" x14ac:dyDescent="0.2">
      <c r="A20997" t="s">
        <v>20350</v>
      </c>
      <c r="B20997">
        <v>0.54</v>
      </c>
    </row>
    <row r="20998" spans="1:2" x14ac:dyDescent="0.2">
      <c r="A20998" t="s">
        <v>55932</v>
      </c>
      <c r="B20998">
        <v>0.53</v>
      </c>
    </row>
    <row r="20999" spans="1:2" x14ac:dyDescent="0.2">
      <c r="A20999" t="s">
        <v>20351</v>
      </c>
      <c r="B20999">
        <v>0.44</v>
      </c>
    </row>
    <row r="21000" spans="1:2" x14ac:dyDescent="0.2">
      <c r="A21000" t="s">
        <v>55933</v>
      </c>
      <c r="B21000">
        <v>0.43</v>
      </c>
    </row>
    <row r="21001" spans="1:2" x14ac:dyDescent="0.2">
      <c r="A21001" t="s">
        <v>20352</v>
      </c>
      <c r="B21001">
        <v>0.92</v>
      </c>
    </row>
    <row r="21002" spans="1:2" x14ac:dyDescent="0.2">
      <c r="A21002" t="s">
        <v>55934</v>
      </c>
      <c r="B21002">
        <v>0.88</v>
      </c>
    </row>
    <row r="21003" spans="1:2" x14ac:dyDescent="0.2">
      <c r="A21003" t="s">
        <v>20353</v>
      </c>
      <c r="B21003">
        <v>4.55</v>
      </c>
    </row>
    <row r="21004" spans="1:2" x14ac:dyDescent="0.2">
      <c r="A21004" t="s">
        <v>55935</v>
      </c>
      <c r="B21004">
        <v>4.3499999999999996</v>
      </c>
    </row>
    <row r="21005" spans="1:2" x14ac:dyDescent="0.2">
      <c r="A21005" t="s">
        <v>20354</v>
      </c>
      <c r="B21005">
        <v>8.48</v>
      </c>
    </row>
    <row r="21006" spans="1:2" x14ac:dyDescent="0.2">
      <c r="A21006" t="s">
        <v>55936</v>
      </c>
      <c r="B21006">
        <v>8.2200000000000006</v>
      </c>
    </row>
    <row r="21007" spans="1:2" x14ac:dyDescent="0.2">
      <c r="A21007" t="s">
        <v>20355</v>
      </c>
      <c r="B21007">
        <v>4.6900000000000004</v>
      </c>
    </row>
    <row r="21008" spans="1:2" x14ac:dyDescent="0.2">
      <c r="A21008" t="s">
        <v>55937</v>
      </c>
      <c r="B21008">
        <v>4.5599999999999996</v>
      </c>
    </row>
    <row r="21009" spans="1:2" x14ac:dyDescent="0.2">
      <c r="A21009" t="s">
        <v>20356</v>
      </c>
      <c r="B21009">
        <v>25.61</v>
      </c>
    </row>
    <row r="21010" spans="1:2" x14ac:dyDescent="0.2">
      <c r="A21010" t="s">
        <v>55938</v>
      </c>
      <c r="B21010">
        <v>22.67</v>
      </c>
    </row>
    <row r="21011" spans="1:2" x14ac:dyDescent="0.2">
      <c r="A21011" t="s">
        <v>20357</v>
      </c>
      <c r="B21011">
        <v>10.91</v>
      </c>
    </row>
    <row r="21012" spans="1:2" x14ac:dyDescent="0.2">
      <c r="A21012" t="s">
        <v>55939</v>
      </c>
      <c r="B21012">
        <v>10.16</v>
      </c>
    </row>
    <row r="21013" spans="1:2" x14ac:dyDescent="0.2">
      <c r="A21013" t="s">
        <v>20358</v>
      </c>
      <c r="B21013">
        <v>2.0499999999999998</v>
      </c>
    </row>
    <row r="21014" spans="1:2" x14ac:dyDescent="0.2">
      <c r="A21014" t="s">
        <v>55940</v>
      </c>
      <c r="B21014">
        <v>1.99</v>
      </c>
    </row>
    <row r="21015" spans="1:2" x14ac:dyDescent="0.2">
      <c r="A21015" t="s">
        <v>20359</v>
      </c>
      <c r="B21015">
        <v>47.91</v>
      </c>
    </row>
    <row r="21016" spans="1:2" x14ac:dyDescent="0.2">
      <c r="A21016" t="s">
        <v>55941</v>
      </c>
      <c r="B21016">
        <v>42.72</v>
      </c>
    </row>
    <row r="21017" spans="1:2" x14ac:dyDescent="0.2">
      <c r="A21017" t="s">
        <v>20360</v>
      </c>
      <c r="B21017">
        <v>4.5999999999999996</v>
      </c>
    </row>
    <row r="21018" spans="1:2" x14ac:dyDescent="0.2">
      <c r="A21018" t="s">
        <v>55942</v>
      </c>
      <c r="B21018">
        <v>4.16</v>
      </c>
    </row>
    <row r="21019" spans="1:2" x14ac:dyDescent="0.2">
      <c r="A21019" t="s">
        <v>20361</v>
      </c>
      <c r="B21019">
        <v>249.87</v>
      </c>
    </row>
    <row r="21020" spans="1:2" x14ac:dyDescent="0.2">
      <c r="A21020" t="s">
        <v>55943</v>
      </c>
      <c r="B21020">
        <v>232.17</v>
      </c>
    </row>
    <row r="21021" spans="1:2" x14ac:dyDescent="0.2">
      <c r="A21021" t="s">
        <v>20362</v>
      </c>
      <c r="B21021">
        <v>326.24</v>
      </c>
    </row>
    <row r="21022" spans="1:2" x14ac:dyDescent="0.2">
      <c r="A21022" t="s">
        <v>55944</v>
      </c>
      <c r="B21022">
        <v>285.47000000000003</v>
      </c>
    </row>
    <row r="21023" spans="1:2" x14ac:dyDescent="0.2">
      <c r="A21023" t="s">
        <v>20363</v>
      </c>
      <c r="B21023">
        <v>7.6</v>
      </c>
    </row>
    <row r="21024" spans="1:2" x14ac:dyDescent="0.2">
      <c r="A21024" t="s">
        <v>55945</v>
      </c>
      <c r="B21024">
        <v>7.26</v>
      </c>
    </row>
    <row r="21025" spans="1:2" x14ac:dyDescent="0.2">
      <c r="A21025" t="s">
        <v>20364</v>
      </c>
      <c r="B21025">
        <v>1.98</v>
      </c>
    </row>
    <row r="21026" spans="1:2" x14ac:dyDescent="0.2">
      <c r="A21026" t="s">
        <v>55946</v>
      </c>
      <c r="B21026">
        <v>1.93</v>
      </c>
    </row>
    <row r="21027" spans="1:2" x14ac:dyDescent="0.2">
      <c r="A21027" t="s">
        <v>20365</v>
      </c>
      <c r="B21027">
        <v>582.38</v>
      </c>
    </row>
    <row r="21028" spans="1:2" x14ac:dyDescent="0.2">
      <c r="A21028" t="s">
        <v>55947</v>
      </c>
      <c r="B21028">
        <v>580.59</v>
      </c>
    </row>
    <row r="21029" spans="1:2" x14ac:dyDescent="0.2">
      <c r="A21029" t="s">
        <v>20366</v>
      </c>
      <c r="B21029">
        <v>606.17999999999995</v>
      </c>
    </row>
    <row r="21030" spans="1:2" x14ac:dyDescent="0.2">
      <c r="A21030" t="s">
        <v>55948</v>
      </c>
      <c r="B21030">
        <v>604.39</v>
      </c>
    </row>
    <row r="21031" spans="1:2" x14ac:dyDescent="0.2">
      <c r="A21031" t="s">
        <v>20367</v>
      </c>
      <c r="B21031">
        <v>362.05</v>
      </c>
    </row>
    <row r="21032" spans="1:2" x14ac:dyDescent="0.2">
      <c r="A21032" t="s">
        <v>55949</v>
      </c>
      <c r="B21032">
        <v>360.95</v>
      </c>
    </row>
    <row r="21033" spans="1:2" x14ac:dyDescent="0.2">
      <c r="A21033" t="s">
        <v>20368</v>
      </c>
      <c r="B21033">
        <v>48.45</v>
      </c>
    </row>
    <row r="21034" spans="1:2" x14ac:dyDescent="0.2">
      <c r="A21034" t="s">
        <v>55950</v>
      </c>
      <c r="B21034">
        <v>47.69</v>
      </c>
    </row>
    <row r="21035" spans="1:2" x14ac:dyDescent="0.2">
      <c r="A21035" t="s">
        <v>20369</v>
      </c>
      <c r="B21035">
        <v>124.73</v>
      </c>
    </row>
    <row r="21036" spans="1:2" x14ac:dyDescent="0.2">
      <c r="A21036" t="s">
        <v>55951</v>
      </c>
      <c r="B21036">
        <v>118.08</v>
      </c>
    </row>
    <row r="21037" spans="1:2" x14ac:dyDescent="0.2">
      <c r="A21037" t="s">
        <v>20370</v>
      </c>
      <c r="B21037">
        <v>112.54</v>
      </c>
    </row>
    <row r="21038" spans="1:2" x14ac:dyDescent="0.2">
      <c r="A21038" t="s">
        <v>55952</v>
      </c>
      <c r="B21038">
        <v>104.38</v>
      </c>
    </row>
    <row r="21039" spans="1:2" x14ac:dyDescent="0.2">
      <c r="A21039" t="s">
        <v>20371</v>
      </c>
      <c r="B21039">
        <v>0.48</v>
      </c>
    </row>
    <row r="21040" spans="1:2" x14ac:dyDescent="0.2">
      <c r="A21040" t="s">
        <v>55953</v>
      </c>
      <c r="B21040">
        <v>0.47</v>
      </c>
    </row>
    <row r="21041" spans="1:2" x14ac:dyDescent="0.2">
      <c r="A21041" t="s">
        <v>20372</v>
      </c>
      <c r="B21041">
        <v>1.8</v>
      </c>
    </row>
    <row r="21042" spans="1:2" x14ac:dyDescent="0.2">
      <c r="A21042" t="s">
        <v>55954</v>
      </c>
      <c r="B21042">
        <v>1.75</v>
      </c>
    </row>
    <row r="21043" spans="1:2" x14ac:dyDescent="0.2">
      <c r="A21043" t="s">
        <v>20373</v>
      </c>
      <c r="B21043">
        <v>1.26</v>
      </c>
    </row>
    <row r="21044" spans="1:2" x14ac:dyDescent="0.2">
      <c r="A21044" t="s">
        <v>55955</v>
      </c>
      <c r="B21044">
        <v>1.22</v>
      </c>
    </row>
    <row r="21045" spans="1:2" x14ac:dyDescent="0.2">
      <c r="A21045" t="s">
        <v>20374</v>
      </c>
      <c r="B21045">
        <v>0.17</v>
      </c>
    </row>
    <row r="21046" spans="1:2" x14ac:dyDescent="0.2">
      <c r="A21046" t="s">
        <v>55956</v>
      </c>
      <c r="B21046">
        <v>0.16</v>
      </c>
    </row>
    <row r="21047" spans="1:2" x14ac:dyDescent="0.2">
      <c r="A21047" t="s">
        <v>20375</v>
      </c>
      <c r="B21047">
        <v>0.17</v>
      </c>
    </row>
    <row r="21048" spans="1:2" x14ac:dyDescent="0.2">
      <c r="A21048" t="s">
        <v>55957</v>
      </c>
      <c r="B21048">
        <v>0.16</v>
      </c>
    </row>
    <row r="21049" spans="1:2" x14ac:dyDescent="0.2">
      <c r="A21049" t="s">
        <v>20376</v>
      </c>
      <c r="B21049">
        <v>0.22</v>
      </c>
    </row>
    <row r="21050" spans="1:2" x14ac:dyDescent="0.2">
      <c r="A21050" t="s">
        <v>55958</v>
      </c>
      <c r="B21050">
        <v>0.21</v>
      </c>
    </row>
    <row r="21051" spans="1:2" x14ac:dyDescent="0.2">
      <c r="A21051" t="s">
        <v>20377</v>
      </c>
      <c r="B21051">
        <v>4.03</v>
      </c>
    </row>
    <row r="21052" spans="1:2" x14ac:dyDescent="0.2">
      <c r="A21052" t="s">
        <v>55959</v>
      </c>
      <c r="B21052">
        <v>3.92</v>
      </c>
    </row>
    <row r="21053" spans="1:2" x14ac:dyDescent="0.2">
      <c r="A21053" t="s">
        <v>20378</v>
      </c>
      <c r="B21053">
        <v>27.35</v>
      </c>
    </row>
    <row r="21054" spans="1:2" x14ac:dyDescent="0.2">
      <c r="A21054" t="s">
        <v>55960</v>
      </c>
      <c r="B21054">
        <v>26.66</v>
      </c>
    </row>
    <row r="21055" spans="1:2" x14ac:dyDescent="0.2">
      <c r="A21055" t="s">
        <v>20379</v>
      </c>
      <c r="B21055">
        <v>2.33</v>
      </c>
    </row>
    <row r="21056" spans="1:2" x14ac:dyDescent="0.2">
      <c r="A21056" t="s">
        <v>55961</v>
      </c>
      <c r="B21056">
        <v>2.27</v>
      </c>
    </row>
    <row r="21057" spans="1:2" x14ac:dyDescent="0.2">
      <c r="A21057" t="s">
        <v>20380</v>
      </c>
      <c r="B21057">
        <v>3.87</v>
      </c>
    </row>
    <row r="21058" spans="1:2" x14ac:dyDescent="0.2">
      <c r="A21058" t="s">
        <v>55962</v>
      </c>
      <c r="B21058">
        <v>3.77</v>
      </c>
    </row>
    <row r="21059" spans="1:2" x14ac:dyDescent="0.2">
      <c r="A21059" t="s">
        <v>20381</v>
      </c>
      <c r="B21059">
        <v>13.02</v>
      </c>
    </row>
    <row r="21060" spans="1:2" x14ac:dyDescent="0.2">
      <c r="A21060" t="s">
        <v>55963</v>
      </c>
      <c r="B21060">
        <v>12.54</v>
      </c>
    </row>
    <row r="21061" spans="1:2" x14ac:dyDescent="0.2">
      <c r="A21061" t="s">
        <v>20382</v>
      </c>
      <c r="B21061">
        <v>0.22</v>
      </c>
    </row>
    <row r="21062" spans="1:2" x14ac:dyDescent="0.2">
      <c r="A21062" t="s">
        <v>55964</v>
      </c>
      <c r="B21062">
        <v>0.19</v>
      </c>
    </row>
    <row r="21063" spans="1:2" x14ac:dyDescent="0.2">
      <c r="A21063" t="s">
        <v>20383</v>
      </c>
      <c r="B21063">
        <v>111.9</v>
      </c>
    </row>
    <row r="21064" spans="1:2" x14ac:dyDescent="0.2">
      <c r="A21064" t="s">
        <v>55965</v>
      </c>
      <c r="B21064">
        <v>107.44</v>
      </c>
    </row>
    <row r="21065" spans="1:2" x14ac:dyDescent="0.2">
      <c r="A21065" t="s">
        <v>20384</v>
      </c>
      <c r="B21065">
        <v>1.46</v>
      </c>
    </row>
    <row r="21066" spans="1:2" x14ac:dyDescent="0.2">
      <c r="A21066" t="s">
        <v>55966</v>
      </c>
      <c r="B21066">
        <v>1.37</v>
      </c>
    </row>
    <row r="21067" spans="1:2" x14ac:dyDescent="0.2">
      <c r="A21067" t="s">
        <v>20385</v>
      </c>
      <c r="B21067">
        <v>0.66</v>
      </c>
    </row>
    <row r="21068" spans="1:2" x14ac:dyDescent="0.2">
      <c r="A21068" t="s">
        <v>55967</v>
      </c>
      <c r="B21068">
        <v>0.64</v>
      </c>
    </row>
    <row r="21069" spans="1:2" x14ac:dyDescent="0.2">
      <c r="A21069" t="s">
        <v>20386</v>
      </c>
      <c r="B21069">
        <v>2.27</v>
      </c>
    </row>
    <row r="21070" spans="1:2" x14ac:dyDescent="0.2">
      <c r="A21070" t="s">
        <v>55968</v>
      </c>
      <c r="B21070">
        <v>2.08</v>
      </c>
    </row>
    <row r="21071" spans="1:2" x14ac:dyDescent="0.2">
      <c r="A21071" t="s">
        <v>20387</v>
      </c>
      <c r="B21071">
        <v>0.32</v>
      </c>
    </row>
    <row r="21072" spans="1:2" x14ac:dyDescent="0.2">
      <c r="A21072" t="s">
        <v>55969</v>
      </c>
      <c r="B21072">
        <v>0.3</v>
      </c>
    </row>
    <row r="21073" spans="1:2" x14ac:dyDescent="0.2">
      <c r="A21073" t="s">
        <v>20388</v>
      </c>
      <c r="B21073">
        <v>0.37</v>
      </c>
    </row>
    <row r="21074" spans="1:2" x14ac:dyDescent="0.2">
      <c r="A21074" t="s">
        <v>55970</v>
      </c>
      <c r="B21074">
        <v>0.36</v>
      </c>
    </row>
    <row r="21075" spans="1:2" x14ac:dyDescent="0.2">
      <c r="A21075" t="s">
        <v>20390</v>
      </c>
      <c r="B21075">
        <v>9.2100000000000009</v>
      </c>
    </row>
    <row r="21076" spans="1:2" x14ac:dyDescent="0.2">
      <c r="A21076" t="s">
        <v>55971</v>
      </c>
      <c r="B21076">
        <v>8.67</v>
      </c>
    </row>
    <row r="21077" spans="1:2" x14ac:dyDescent="0.2">
      <c r="A21077" t="s">
        <v>20391</v>
      </c>
      <c r="B21077">
        <v>10.24</v>
      </c>
    </row>
    <row r="21078" spans="1:2" x14ac:dyDescent="0.2">
      <c r="A21078" t="s">
        <v>55972</v>
      </c>
      <c r="B21078">
        <v>9.64</v>
      </c>
    </row>
    <row r="21079" spans="1:2" x14ac:dyDescent="0.2">
      <c r="A21079" t="s">
        <v>20392</v>
      </c>
      <c r="B21079">
        <v>11.24</v>
      </c>
    </row>
    <row r="21080" spans="1:2" x14ac:dyDescent="0.2">
      <c r="A21080" t="s">
        <v>55973</v>
      </c>
      <c r="B21080">
        <v>10.58</v>
      </c>
    </row>
    <row r="21081" spans="1:2" x14ac:dyDescent="0.2">
      <c r="A21081" t="s">
        <v>20393</v>
      </c>
      <c r="B21081">
        <v>11.16</v>
      </c>
    </row>
    <row r="21082" spans="1:2" x14ac:dyDescent="0.2">
      <c r="A21082" t="s">
        <v>55974</v>
      </c>
      <c r="B21082">
        <v>10.5</v>
      </c>
    </row>
    <row r="21083" spans="1:2" x14ac:dyDescent="0.2">
      <c r="A21083" t="s">
        <v>20394</v>
      </c>
      <c r="B21083">
        <v>12.39</v>
      </c>
    </row>
    <row r="21084" spans="1:2" x14ac:dyDescent="0.2">
      <c r="A21084" t="s">
        <v>55975</v>
      </c>
      <c r="B21084">
        <v>11.66</v>
      </c>
    </row>
    <row r="21085" spans="1:2" x14ac:dyDescent="0.2">
      <c r="A21085" t="s">
        <v>20395</v>
      </c>
      <c r="B21085">
        <v>13.61</v>
      </c>
    </row>
    <row r="21086" spans="1:2" x14ac:dyDescent="0.2">
      <c r="A21086" t="s">
        <v>55976</v>
      </c>
      <c r="B21086">
        <v>12.8</v>
      </c>
    </row>
    <row r="21087" spans="1:2" x14ac:dyDescent="0.2">
      <c r="A21087" t="s">
        <v>20396</v>
      </c>
      <c r="B21087">
        <v>9.7899999999999991</v>
      </c>
    </row>
    <row r="21088" spans="1:2" x14ac:dyDescent="0.2">
      <c r="A21088" t="s">
        <v>55977</v>
      </c>
      <c r="B21088">
        <v>9.4</v>
      </c>
    </row>
    <row r="21089" spans="1:2" x14ac:dyDescent="0.2">
      <c r="A21089" t="s">
        <v>20397</v>
      </c>
      <c r="B21089">
        <v>11.57</v>
      </c>
    </row>
    <row r="21090" spans="1:2" x14ac:dyDescent="0.2">
      <c r="A21090" t="s">
        <v>55978</v>
      </c>
      <c r="B21090">
        <v>11.09</v>
      </c>
    </row>
    <row r="21091" spans="1:2" x14ac:dyDescent="0.2">
      <c r="A21091" t="s">
        <v>20398</v>
      </c>
      <c r="B21091">
        <v>20.84</v>
      </c>
    </row>
    <row r="21092" spans="1:2" x14ac:dyDescent="0.2">
      <c r="A21092" t="s">
        <v>55979</v>
      </c>
      <c r="B21092">
        <v>19.850000000000001</v>
      </c>
    </row>
    <row r="21093" spans="1:2" x14ac:dyDescent="0.2">
      <c r="A21093" t="s">
        <v>20399</v>
      </c>
      <c r="B21093">
        <v>17.8</v>
      </c>
    </row>
    <row r="21094" spans="1:2" x14ac:dyDescent="0.2">
      <c r="A21094" t="s">
        <v>55980</v>
      </c>
      <c r="B21094">
        <v>16.97</v>
      </c>
    </row>
    <row r="21095" spans="1:2" x14ac:dyDescent="0.2">
      <c r="A21095" t="s">
        <v>20401</v>
      </c>
      <c r="B21095">
        <v>7.11</v>
      </c>
    </row>
    <row r="21096" spans="1:2" x14ac:dyDescent="0.2">
      <c r="A21096" t="s">
        <v>55981</v>
      </c>
      <c r="B21096">
        <v>6.7</v>
      </c>
    </row>
    <row r="21097" spans="1:2" x14ac:dyDescent="0.2">
      <c r="A21097" t="s">
        <v>20402</v>
      </c>
      <c r="B21097">
        <v>11.37</v>
      </c>
    </row>
    <row r="21098" spans="1:2" x14ac:dyDescent="0.2">
      <c r="A21098" t="s">
        <v>55982</v>
      </c>
      <c r="B21098">
        <v>10.87</v>
      </c>
    </row>
    <row r="21099" spans="1:2" x14ac:dyDescent="0.2">
      <c r="A21099" t="s">
        <v>20403</v>
      </c>
      <c r="B21099">
        <v>7.65</v>
      </c>
    </row>
    <row r="21100" spans="1:2" x14ac:dyDescent="0.2">
      <c r="A21100" t="s">
        <v>55983</v>
      </c>
      <c r="B21100">
        <v>7.24</v>
      </c>
    </row>
    <row r="21101" spans="1:2" x14ac:dyDescent="0.2">
      <c r="A21101" t="s">
        <v>20404</v>
      </c>
      <c r="B21101">
        <v>150.44</v>
      </c>
    </row>
    <row r="21102" spans="1:2" x14ac:dyDescent="0.2">
      <c r="A21102" t="s">
        <v>55984</v>
      </c>
      <c r="B21102">
        <v>143.43</v>
      </c>
    </row>
    <row r="21103" spans="1:2" x14ac:dyDescent="0.2">
      <c r="A21103" t="s">
        <v>20406</v>
      </c>
      <c r="B21103">
        <v>14.15</v>
      </c>
    </row>
    <row r="21104" spans="1:2" x14ac:dyDescent="0.2">
      <c r="A21104" t="s">
        <v>55985</v>
      </c>
      <c r="B21104">
        <v>13.53</v>
      </c>
    </row>
    <row r="21105" spans="1:2" x14ac:dyDescent="0.2">
      <c r="A21105" t="s">
        <v>20407</v>
      </c>
      <c r="B21105">
        <v>9.76</v>
      </c>
    </row>
    <row r="21106" spans="1:2" x14ac:dyDescent="0.2">
      <c r="A21106" t="s">
        <v>55986</v>
      </c>
      <c r="B21106">
        <v>9.24</v>
      </c>
    </row>
    <row r="21107" spans="1:2" x14ac:dyDescent="0.2">
      <c r="A21107" t="s">
        <v>20409</v>
      </c>
      <c r="B21107">
        <v>9.4700000000000006</v>
      </c>
    </row>
    <row r="21108" spans="1:2" x14ac:dyDescent="0.2">
      <c r="A21108" t="s">
        <v>55987</v>
      </c>
      <c r="B21108">
        <v>8.9499999999999993</v>
      </c>
    </row>
    <row r="21109" spans="1:2" x14ac:dyDescent="0.2">
      <c r="A21109" t="s">
        <v>20410</v>
      </c>
      <c r="B21109">
        <v>9.35</v>
      </c>
    </row>
    <row r="21110" spans="1:2" x14ac:dyDescent="0.2">
      <c r="A21110" t="s">
        <v>55988</v>
      </c>
      <c r="B21110">
        <v>8.82</v>
      </c>
    </row>
    <row r="21111" spans="1:2" x14ac:dyDescent="0.2">
      <c r="A21111" t="s">
        <v>20411</v>
      </c>
      <c r="B21111">
        <v>6.58</v>
      </c>
    </row>
    <row r="21112" spans="1:2" x14ac:dyDescent="0.2">
      <c r="A21112" t="s">
        <v>55989</v>
      </c>
      <c r="B21112">
        <v>6.22</v>
      </c>
    </row>
    <row r="21113" spans="1:2" x14ac:dyDescent="0.2">
      <c r="A21113" t="s">
        <v>20412</v>
      </c>
      <c r="B21113">
        <v>6.62</v>
      </c>
    </row>
    <row r="21114" spans="1:2" x14ac:dyDescent="0.2">
      <c r="A21114" t="s">
        <v>55990</v>
      </c>
      <c r="B21114">
        <v>6.29</v>
      </c>
    </row>
    <row r="21115" spans="1:2" x14ac:dyDescent="0.2">
      <c r="A21115" t="s">
        <v>20413</v>
      </c>
      <c r="B21115">
        <v>9.4700000000000006</v>
      </c>
    </row>
    <row r="21116" spans="1:2" x14ac:dyDescent="0.2">
      <c r="A21116" t="s">
        <v>55991</v>
      </c>
      <c r="B21116">
        <v>8.9499999999999993</v>
      </c>
    </row>
    <row r="21117" spans="1:2" x14ac:dyDescent="0.2">
      <c r="A21117" t="s">
        <v>20414</v>
      </c>
      <c r="B21117">
        <v>9.35</v>
      </c>
    </row>
    <row r="21118" spans="1:2" x14ac:dyDescent="0.2">
      <c r="A21118" t="s">
        <v>55992</v>
      </c>
      <c r="B21118">
        <v>8.82</v>
      </c>
    </row>
    <row r="21119" spans="1:2" x14ac:dyDescent="0.2">
      <c r="A21119" t="s">
        <v>20416</v>
      </c>
      <c r="B21119">
        <v>0.34</v>
      </c>
    </row>
    <row r="21120" spans="1:2" x14ac:dyDescent="0.2">
      <c r="A21120" t="s">
        <v>55993</v>
      </c>
      <c r="B21120">
        <v>0.33</v>
      </c>
    </row>
    <row r="21121" spans="1:2" x14ac:dyDescent="0.2">
      <c r="A21121" t="s">
        <v>20417</v>
      </c>
      <c r="B21121">
        <v>0.22</v>
      </c>
    </row>
    <row r="21122" spans="1:2" x14ac:dyDescent="0.2">
      <c r="A21122" t="s">
        <v>55994</v>
      </c>
      <c r="B21122">
        <v>0.21</v>
      </c>
    </row>
    <row r="21123" spans="1:2" x14ac:dyDescent="0.2">
      <c r="A21123" t="s">
        <v>20418</v>
      </c>
      <c r="B21123">
        <v>33.950000000000003</v>
      </c>
    </row>
    <row r="21124" spans="1:2" x14ac:dyDescent="0.2">
      <c r="A21124" t="s">
        <v>55995</v>
      </c>
      <c r="B21124">
        <v>32.06</v>
      </c>
    </row>
    <row r="21125" spans="1:2" x14ac:dyDescent="0.2">
      <c r="A21125" t="s">
        <v>20419</v>
      </c>
      <c r="B21125">
        <v>62.47</v>
      </c>
    </row>
    <row r="21126" spans="1:2" x14ac:dyDescent="0.2">
      <c r="A21126" t="s">
        <v>55996</v>
      </c>
      <c r="B21126">
        <v>58.69</v>
      </c>
    </row>
    <row r="21127" spans="1:2" x14ac:dyDescent="0.2">
      <c r="A21127" t="s">
        <v>20420</v>
      </c>
      <c r="B21127">
        <v>29.05</v>
      </c>
    </row>
    <row r="21128" spans="1:2" x14ac:dyDescent="0.2">
      <c r="A21128" t="s">
        <v>55997</v>
      </c>
      <c r="B21128">
        <v>26.69</v>
      </c>
    </row>
    <row r="21129" spans="1:2" x14ac:dyDescent="0.2">
      <c r="A21129" t="s">
        <v>20421</v>
      </c>
      <c r="B21129">
        <v>33.42</v>
      </c>
    </row>
    <row r="21130" spans="1:2" x14ac:dyDescent="0.2">
      <c r="A21130" t="s">
        <v>55998</v>
      </c>
      <c r="B21130">
        <v>32</v>
      </c>
    </row>
    <row r="21131" spans="1:2" x14ac:dyDescent="0.2">
      <c r="A21131" t="s">
        <v>20422</v>
      </c>
      <c r="B21131">
        <v>176.96</v>
      </c>
    </row>
    <row r="21132" spans="1:2" x14ac:dyDescent="0.2">
      <c r="A21132" t="s">
        <v>55999</v>
      </c>
      <c r="B21132">
        <v>170.93</v>
      </c>
    </row>
    <row r="21133" spans="1:2" x14ac:dyDescent="0.2">
      <c r="A21133" t="s">
        <v>20423</v>
      </c>
      <c r="B21133">
        <v>73.52</v>
      </c>
    </row>
    <row r="21134" spans="1:2" x14ac:dyDescent="0.2">
      <c r="A21134" t="s">
        <v>56000</v>
      </c>
      <c r="B21134">
        <v>69.41</v>
      </c>
    </row>
    <row r="21135" spans="1:2" x14ac:dyDescent="0.2">
      <c r="A21135" t="s">
        <v>20424</v>
      </c>
      <c r="B21135">
        <v>247.55</v>
      </c>
    </row>
    <row r="21136" spans="1:2" x14ac:dyDescent="0.2">
      <c r="A21136" t="s">
        <v>56001</v>
      </c>
      <c r="B21136">
        <v>238.94</v>
      </c>
    </row>
    <row r="21137" spans="1:2" x14ac:dyDescent="0.2">
      <c r="A21137" t="s">
        <v>20425</v>
      </c>
      <c r="B21137">
        <v>0.57999999999999996</v>
      </c>
    </row>
    <row r="21138" spans="1:2" x14ac:dyDescent="0.2">
      <c r="A21138" t="s">
        <v>56002</v>
      </c>
      <c r="B21138">
        <v>0.56000000000000005</v>
      </c>
    </row>
    <row r="21139" spans="1:2" x14ac:dyDescent="0.2">
      <c r="A21139" t="s">
        <v>20426</v>
      </c>
      <c r="B21139">
        <v>2.48</v>
      </c>
    </row>
    <row r="21140" spans="1:2" x14ac:dyDescent="0.2">
      <c r="A21140" t="s">
        <v>56003</v>
      </c>
      <c r="B21140">
        <v>2.39</v>
      </c>
    </row>
    <row r="21141" spans="1:2" x14ac:dyDescent="0.2">
      <c r="A21141" t="s">
        <v>20427</v>
      </c>
      <c r="B21141">
        <v>4.05</v>
      </c>
    </row>
    <row r="21142" spans="1:2" x14ac:dyDescent="0.2">
      <c r="A21142" t="s">
        <v>56004</v>
      </c>
      <c r="B21142">
        <v>3.88</v>
      </c>
    </row>
    <row r="21143" spans="1:2" x14ac:dyDescent="0.2">
      <c r="A21143" t="s">
        <v>20428</v>
      </c>
      <c r="B21143">
        <v>259.58999999999997</v>
      </c>
    </row>
    <row r="21144" spans="1:2" x14ac:dyDescent="0.2">
      <c r="A21144" t="s">
        <v>56005</v>
      </c>
      <c r="B21144">
        <v>249.24</v>
      </c>
    </row>
    <row r="21145" spans="1:2" x14ac:dyDescent="0.2">
      <c r="A21145" t="s">
        <v>20429</v>
      </c>
      <c r="B21145">
        <v>186.87</v>
      </c>
    </row>
    <row r="21146" spans="1:2" x14ac:dyDescent="0.2">
      <c r="A21146" t="s">
        <v>56006</v>
      </c>
      <c r="B21146">
        <v>179.48</v>
      </c>
    </row>
    <row r="21147" spans="1:2" x14ac:dyDescent="0.2">
      <c r="A21147" t="s">
        <v>20430</v>
      </c>
      <c r="B21147">
        <v>132.34</v>
      </c>
    </row>
    <row r="21148" spans="1:2" x14ac:dyDescent="0.2">
      <c r="A21148" t="s">
        <v>56007</v>
      </c>
      <c r="B21148">
        <v>127.17</v>
      </c>
    </row>
    <row r="21149" spans="1:2" x14ac:dyDescent="0.2">
      <c r="A21149" t="s">
        <v>20431</v>
      </c>
      <c r="B21149">
        <v>106.9</v>
      </c>
    </row>
    <row r="21150" spans="1:2" x14ac:dyDescent="0.2">
      <c r="A21150" t="s">
        <v>56008</v>
      </c>
      <c r="B21150">
        <v>102.77</v>
      </c>
    </row>
    <row r="21151" spans="1:2" x14ac:dyDescent="0.2">
      <c r="A21151" t="s">
        <v>20432</v>
      </c>
      <c r="B21151">
        <v>217.51</v>
      </c>
    </row>
    <row r="21152" spans="1:2" x14ac:dyDescent="0.2">
      <c r="A21152" t="s">
        <v>56009</v>
      </c>
      <c r="B21152">
        <v>210.79</v>
      </c>
    </row>
    <row r="21153" spans="1:2" x14ac:dyDescent="0.2">
      <c r="A21153" t="s">
        <v>20433</v>
      </c>
      <c r="B21153">
        <v>155.37</v>
      </c>
    </row>
    <row r="21154" spans="1:2" x14ac:dyDescent="0.2">
      <c r="A21154" t="s">
        <v>56010</v>
      </c>
      <c r="B21154">
        <v>150.56</v>
      </c>
    </row>
    <row r="21155" spans="1:2" x14ac:dyDescent="0.2">
      <c r="A21155" t="s">
        <v>20434</v>
      </c>
      <c r="B21155">
        <v>108.75</v>
      </c>
    </row>
    <row r="21156" spans="1:2" x14ac:dyDescent="0.2">
      <c r="A21156" t="s">
        <v>56011</v>
      </c>
      <c r="B21156">
        <v>105.39</v>
      </c>
    </row>
    <row r="21157" spans="1:2" x14ac:dyDescent="0.2">
      <c r="A21157" t="s">
        <v>20435</v>
      </c>
      <c r="B21157">
        <v>87</v>
      </c>
    </row>
    <row r="21158" spans="1:2" x14ac:dyDescent="0.2">
      <c r="A21158" t="s">
        <v>56012</v>
      </c>
      <c r="B21158">
        <v>84.31</v>
      </c>
    </row>
    <row r="21159" spans="1:2" x14ac:dyDescent="0.2">
      <c r="A21159" t="s">
        <v>20436</v>
      </c>
      <c r="B21159">
        <v>115.2</v>
      </c>
    </row>
    <row r="21160" spans="1:2" x14ac:dyDescent="0.2">
      <c r="A21160" t="s">
        <v>56013</v>
      </c>
      <c r="B21160">
        <v>101.19</v>
      </c>
    </row>
    <row r="21161" spans="1:2" x14ac:dyDescent="0.2">
      <c r="A21161" t="s">
        <v>20437</v>
      </c>
      <c r="B21161">
        <v>42.07</v>
      </c>
    </row>
    <row r="21162" spans="1:2" x14ac:dyDescent="0.2">
      <c r="A21162" t="s">
        <v>56014</v>
      </c>
      <c r="B21162">
        <v>38.450000000000003</v>
      </c>
    </row>
    <row r="21163" spans="1:2" x14ac:dyDescent="0.2">
      <c r="A21163" t="s">
        <v>20438</v>
      </c>
      <c r="B21163">
        <v>31.5</v>
      </c>
    </row>
    <row r="21164" spans="1:2" x14ac:dyDescent="0.2">
      <c r="A21164" t="s">
        <v>56015</v>
      </c>
      <c r="B21164">
        <v>28.91</v>
      </c>
    </row>
    <row r="21165" spans="1:2" x14ac:dyDescent="0.2">
      <c r="A21165" t="s">
        <v>20439</v>
      </c>
      <c r="B21165">
        <v>23.58</v>
      </c>
    </row>
    <row r="21166" spans="1:2" x14ac:dyDescent="0.2">
      <c r="A21166" t="s">
        <v>56016</v>
      </c>
      <c r="B21166">
        <v>21.77</v>
      </c>
    </row>
    <row r="21167" spans="1:2" x14ac:dyDescent="0.2">
      <c r="A21167" t="s">
        <v>20440</v>
      </c>
      <c r="B21167">
        <v>19.899999999999999</v>
      </c>
    </row>
    <row r="21168" spans="1:2" x14ac:dyDescent="0.2">
      <c r="A21168" t="s">
        <v>56017</v>
      </c>
      <c r="B21168">
        <v>18.45</v>
      </c>
    </row>
    <row r="21169" spans="1:2" x14ac:dyDescent="0.2">
      <c r="A21169" t="s">
        <v>20441</v>
      </c>
      <c r="B21169">
        <v>186.87</v>
      </c>
    </row>
    <row r="21170" spans="1:2" x14ac:dyDescent="0.2">
      <c r="A21170" t="s">
        <v>56018</v>
      </c>
      <c r="B21170">
        <v>179.48</v>
      </c>
    </row>
    <row r="21171" spans="1:2" x14ac:dyDescent="0.2">
      <c r="A21171" t="s">
        <v>20442</v>
      </c>
      <c r="B21171">
        <v>1.05</v>
      </c>
    </row>
    <row r="21172" spans="1:2" x14ac:dyDescent="0.2">
      <c r="A21172" t="s">
        <v>56019</v>
      </c>
      <c r="B21172">
        <v>1</v>
      </c>
    </row>
    <row r="21173" spans="1:2" x14ac:dyDescent="0.2">
      <c r="A21173" t="s">
        <v>20443</v>
      </c>
      <c r="B21173">
        <v>1.99</v>
      </c>
    </row>
    <row r="21174" spans="1:2" x14ac:dyDescent="0.2">
      <c r="A21174" t="s">
        <v>56020</v>
      </c>
      <c r="B21174">
        <v>1.9</v>
      </c>
    </row>
    <row r="21175" spans="1:2" x14ac:dyDescent="0.2">
      <c r="A21175" t="s">
        <v>20444</v>
      </c>
      <c r="B21175">
        <v>2.52</v>
      </c>
    </row>
    <row r="21176" spans="1:2" x14ac:dyDescent="0.2">
      <c r="A21176" t="s">
        <v>56021</v>
      </c>
      <c r="B21176">
        <v>2.4</v>
      </c>
    </row>
    <row r="21177" spans="1:2" x14ac:dyDescent="0.2">
      <c r="A21177" t="s">
        <v>20445</v>
      </c>
      <c r="B21177">
        <v>3.23</v>
      </c>
    </row>
    <row r="21178" spans="1:2" x14ac:dyDescent="0.2">
      <c r="A21178" t="s">
        <v>56022</v>
      </c>
      <c r="B21178">
        <v>3.07</v>
      </c>
    </row>
    <row r="21179" spans="1:2" x14ac:dyDescent="0.2">
      <c r="A21179" t="s">
        <v>20447</v>
      </c>
      <c r="B21179">
        <v>40.56</v>
      </c>
    </row>
    <row r="21180" spans="1:2" x14ac:dyDescent="0.2">
      <c r="A21180" t="s">
        <v>56023</v>
      </c>
      <c r="B21180">
        <v>36.96</v>
      </c>
    </row>
    <row r="21181" spans="1:2" x14ac:dyDescent="0.2">
      <c r="A21181" t="s">
        <v>20448</v>
      </c>
      <c r="B21181">
        <v>33.130000000000003</v>
      </c>
    </row>
    <row r="21182" spans="1:2" x14ac:dyDescent="0.2">
      <c r="A21182" t="s">
        <v>56024</v>
      </c>
      <c r="B21182">
        <v>30.28</v>
      </c>
    </row>
    <row r="21183" spans="1:2" x14ac:dyDescent="0.2">
      <c r="A21183" t="s">
        <v>20449</v>
      </c>
      <c r="B21183">
        <v>519.77</v>
      </c>
    </row>
    <row r="21184" spans="1:2" x14ac:dyDescent="0.2">
      <c r="A21184" t="s">
        <v>56025</v>
      </c>
      <c r="B21184">
        <v>464.23</v>
      </c>
    </row>
    <row r="21185" spans="1:2" x14ac:dyDescent="0.2">
      <c r="A21185" t="s">
        <v>20450</v>
      </c>
      <c r="B21185">
        <v>1.83</v>
      </c>
    </row>
    <row r="21186" spans="1:2" x14ac:dyDescent="0.2">
      <c r="A21186" t="s">
        <v>56026</v>
      </c>
      <c r="B21186">
        <v>1.66</v>
      </c>
    </row>
    <row r="21187" spans="1:2" x14ac:dyDescent="0.2">
      <c r="A21187" t="s">
        <v>20452</v>
      </c>
      <c r="B21187">
        <v>2.59</v>
      </c>
    </row>
    <row r="21188" spans="1:2" x14ac:dyDescent="0.2">
      <c r="A21188" t="s">
        <v>56027</v>
      </c>
      <c r="B21188">
        <v>2.42</v>
      </c>
    </row>
    <row r="21189" spans="1:2" x14ac:dyDescent="0.2">
      <c r="A21189" t="s">
        <v>20454</v>
      </c>
      <c r="B21189">
        <v>13.59</v>
      </c>
    </row>
    <row r="21190" spans="1:2" x14ac:dyDescent="0.2">
      <c r="A21190" t="s">
        <v>56028</v>
      </c>
      <c r="B21190">
        <v>11.78</v>
      </c>
    </row>
    <row r="21191" spans="1:2" x14ac:dyDescent="0.2">
      <c r="A21191" t="s">
        <v>20455</v>
      </c>
      <c r="B21191">
        <v>1.1599999999999999</v>
      </c>
    </row>
    <row r="21192" spans="1:2" x14ac:dyDescent="0.2">
      <c r="A21192" t="s">
        <v>56029</v>
      </c>
      <c r="B21192">
        <v>1.01</v>
      </c>
    </row>
    <row r="21193" spans="1:2" x14ac:dyDescent="0.2">
      <c r="A21193" t="s">
        <v>20456</v>
      </c>
      <c r="B21193">
        <v>1.24</v>
      </c>
    </row>
    <row r="21194" spans="1:2" x14ac:dyDescent="0.2">
      <c r="A21194" t="s">
        <v>56030</v>
      </c>
      <c r="B21194">
        <v>1.07</v>
      </c>
    </row>
    <row r="21195" spans="1:2" x14ac:dyDescent="0.2">
      <c r="A21195" t="s">
        <v>20457</v>
      </c>
      <c r="B21195">
        <v>310.85000000000002</v>
      </c>
    </row>
    <row r="21196" spans="1:2" x14ac:dyDescent="0.2">
      <c r="A21196" t="s">
        <v>56031</v>
      </c>
      <c r="B21196">
        <v>269.44</v>
      </c>
    </row>
    <row r="21197" spans="1:2" x14ac:dyDescent="0.2">
      <c r="A21197" t="s">
        <v>20458</v>
      </c>
      <c r="B21197">
        <v>19.579999999999998</v>
      </c>
    </row>
    <row r="21198" spans="1:2" x14ac:dyDescent="0.2">
      <c r="A21198" t="s">
        <v>56032</v>
      </c>
      <c r="B21198">
        <v>16.97</v>
      </c>
    </row>
    <row r="21199" spans="1:2" x14ac:dyDescent="0.2">
      <c r="A21199" t="s">
        <v>20459</v>
      </c>
      <c r="B21199">
        <v>15.84</v>
      </c>
    </row>
    <row r="21200" spans="1:2" x14ac:dyDescent="0.2">
      <c r="A21200" t="s">
        <v>56033</v>
      </c>
      <c r="B21200">
        <v>13.72</v>
      </c>
    </row>
    <row r="21201" spans="1:2" x14ac:dyDescent="0.2">
      <c r="A21201" t="s">
        <v>20460</v>
      </c>
      <c r="B21201">
        <v>0.93</v>
      </c>
    </row>
    <row r="21202" spans="1:2" x14ac:dyDescent="0.2">
      <c r="A21202" t="s">
        <v>56034</v>
      </c>
      <c r="B21202">
        <v>0.8</v>
      </c>
    </row>
    <row r="21203" spans="1:2" x14ac:dyDescent="0.2">
      <c r="A21203" t="s">
        <v>20461</v>
      </c>
      <c r="B21203">
        <v>16.940000000000001</v>
      </c>
    </row>
    <row r="21204" spans="1:2" x14ac:dyDescent="0.2">
      <c r="A21204" t="s">
        <v>56035</v>
      </c>
      <c r="B21204">
        <v>14.68</v>
      </c>
    </row>
    <row r="21205" spans="1:2" x14ac:dyDescent="0.2">
      <c r="A21205" t="s">
        <v>20462</v>
      </c>
      <c r="B21205">
        <v>24.23</v>
      </c>
    </row>
    <row r="21206" spans="1:2" x14ac:dyDescent="0.2">
      <c r="A21206" t="s">
        <v>56036</v>
      </c>
      <c r="B21206">
        <v>21.72</v>
      </c>
    </row>
    <row r="21207" spans="1:2" x14ac:dyDescent="0.2">
      <c r="A21207" t="s">
        <v>20463</v>
      </c>
      <c r="B21207">
        <v>76.62</v>
      </c>
    </row>
    <row r="21208" spans="1:2" x14ac:dyDescent="0.2">
      <c r="A21208" t="s">
        <v>56037</v>
      </c>
      <c r="B21208">
        <v>66.69</v>
      </c>
    </row>
    <row r="21209" spans="1:2" x14ac:dyDescent="0.2">
      <c r="A21209" t="s">
        <v>20464</v>
      </c>
      <c r="B21209">
        <v>8.39</v>
      </c>
    </row>
    <row r="21210" spans="1:2" x14ac:dyDescent="0.2">
      <c r="A21210" t="s">
        <v>56038</v>
      </c>
      <c r="B21210">
        <v>7.27</v>
      </c>
    </row>
    <row r="21211" spans="1:2" x14ac:dyDescent="0.2">
      <c r="A21211" t="s">
        <v>20465</v>
      </c>
      <c r="B21211">
        <v>11.65</v>
      </c>
    </row>
    <row r="21212" spans="1:2" x14ac:dyDescent="0.2">
      <c r="A21212" t="s">
        <v>56039</v>
      </c>
      <c r="B21212">
        <v>10.1</v>
      </c>
    </row>
    <row r="21213" spans="1:2" x14ac:dyDescent="0.2">
      <c r="A21213" t="s">
        <v>20466</v>
      </c>
      <c r="B21213">
        <v>3.28</v>
      </c>
    </row>
    <row r="21214" spans="1:2" x14ac:dyDescent="0.2">
      <c r="A21214" t="s">
        <v>56040</v>
      </c>
      <c r="B21214">
        <v>2.9</v>
      </c>
    </row>
    <row r="21215" spans="1:2" x14ac:dyDescent="0.2">
      <c r="A21215" t="s">
        <v>20467</v>
      </c>
      <c r="B21215">
        <v>9.32</v>
      </c>
    </row>
    <row r="21216" spans="1:2" x14ac:dyDescent="0.2">
      <c r="A21216" t="s">
        <v>56041</v>
      </c>
      <c r="B21216">
        <v>8.08</v>
      </c>
    </row>
    <row r="21217" spans="1:2" x14ac:dyDescent="0.2">
      <c r="A21217" t="s">
        <v>20468</v>
      </c>
      <c r="B21217">
        <v>11.65</v>
      </c>
    </row>
    <row r="21218" spans="1:2" x14ac:dyDescent="0.2">
      <c r="A21218" t="s">
        <v>56042</v>
      </c>
      <c r="B21218">
        <v>10.1</v>
      </c>
    </row>
    <row r="21219" spans="1:2" x14ac:dyDescent="0.2">
      <c r="A21219" t="s">
        <v>20469</v>
      </c>
      <c r="B21219">
        <v>18.649999999999999</v>
      </c>
    </row>
    <row r="21220" spans="1:2" x14ac:dyDescent="0.2">
      <c r="A21220" t="s">
        <v>56043</v>
      </c>
      <c r="B21220">
        <v>16.16</v>
      </c>
    </row>
    <row r="21221" spans="1:2" x14ac:dyDescent="0.2">
      <c r="A21221" t="s">
        <v>20470</v>
      </c>
      <c r="B21221">
        <v>13.98</v>
      </c>
    </row>
    <row r="21222" spans="1:2" x14ac:dyDescent="0.2">
      <c r="A21222" t="s">
        <v>56044</v>
      </c>
      <c r="B21222">
        <v>12.12</v>
      </c>
    </row>
    <row r="21223" spans="1:2" x14ac:dyDescent="0.2">
      <c r="A21223" t="s">
        <v>20471</v>
      </c>
      <c r="B21223">
        <v>4.66</v>
      </c>
    </row>
    <row r="21224" spans="1:2" x14ac:dyDescent="0.2">
      <c r="A21224" t="s">
        <v>56045</v>
      </c>
      <c r="B21224">
        <v>4.04</v>
      </c>
    </row>
    <row r="21225" spans="1:2" x14ac:dyDescent="0.2">
      <c r="A21225" t="s">
        <v>20473</v>
      </c>
      <c r="B21225">
        <v>4.0599999999999996</v>
      </c>
    </row>
    <row r="21226" spans="1:2" x14ac:dyDescent="0.2">
      <c r="A21226" t="s">
        <v>56046</v>
      </c>
      <c r="B21226">
        <v>3.84</v>
      </c>
    </row>
    <row r="21227" spans="1:2" x14ac:dyDescent="0.2">
      <c r="A21227" t="s">
        <v>20475</v>
      </c>
      <c r="B21227">
        <v>23.01</v>
      </c>
    </row>
    <row r="21228" spans="1:2" x14ac:dyDescent="0.2">
      <c r="A21228" t="s">
        <v>56047</v>
      </c>
      <c r="B21228">
        <v>21.76</v>
      </c>
    </row>
    <row r="21229" spans="1:2" x14ac:dyDescent="0.2">
      <c r="A21229" t="s">
        <v>20476</v>
      </c>
      <c r="B21229">
        <v>441.09</v>
      </c>
    </row>
    <row r="21230" spans="1:2" x14ac:dyDescent="0.2">
      <c r="A21230" t="s">
        <v>56048</v>
      </c>
      <c r="B21230">
        <v>404.88</v>
      </c>
    </row>
    <row r="21231" spans="1:2" x14ac:dyDescent="0.2">
      <c r="A21231" t="s">
        <v>20478</v>
      </c>
      <c r="B21231">
        <v>5.8</v>
      </c>
    </row>
    <row r="21232" spans="1:2" x14ac:dyDescent="0.2">
      <c r="A21232" t="s">
        <v>56049</v>
      </c>
      <c r="B21232">
        <v>5.45</v>
      </c>
    </row>
    <row r="21233" spans="1:2" x14ac:dyDescent="0.2">
      <c r="A21233" t="s">
        <v>20479</v>
      </c>
      <c r="B21233">
        <v>13.69</v>
      </c>
    </row>
    <row r="21234" spans="1:2" x14ac:dyDescent="0.2">
      <c r="A21234" t="s">
        <v>56050</v>
      </c>
      <c r="B21234">
        <v>12.43</v>
      </c>
    </row>
    <row r="21235" spans="1:2" x14ac:dyDescent="0.2">
      <c r="A21235" t="s">
        <v>20480</v>
      </c>
      <c r="B21235">
        <v>7.77</v>
      </c>
    </row>
    <row r="21236" spans="1:2" x14ac:dyDescent="0.2">
      <c r="A21236" t="s">
        <v>56051</v>
      </c>
      <c r="B21236">
        <v>6.73</v>
      </c>
    </row>
    <row r="21237" spans="1:2" x14ac:dyDescent="0.2">
      <c r="A21237" t="s">
        <v>20482</v>
      </c>
      <c r="B21237">
        <v>30.39</v>
      </c>
    </row>
    <row r="21238" spans="1:2" x14ac:dyDescent="0.2">
      <c r="A21238" t="s">
        <v>56052</v>
      </c>
      <c r="B21238">
        <v>27.91</v>
      </c>
    </row>
    <row r="21239" spans="1:2" x14ac:dyDescent="0.2">
      <c r="A21239" t="s">
        <v>20483</v>
      </c>
      <c r="B21239">
        <v>31.38</v>
      </c>
    </row>
    <row r="21240" spans="1:2" x14ac:dyDescent="0.2">
      <c r="A21240" t="s">
        <v>56053</v>
      </c>
      <c r="B21240">
        <v>29.04</v>
      </c>
    </row>
    <row r="21241" spans="1:2" x14ac:dyDescent="0.2">
      <c r="A21241" t="s">
        <v>20484</v>
      </c>
      <c r="B21241">
        <v>38.04</v>
      </c>
    </row>
    <row r="21242" spans="1:2" x14ac:dyDescent="0.2">
      <c r="A21242" t="s">
        <v>56054</v>
      </c>
      <c r="B21242">
        <v>35.21</v>
      </c>
    </row>
    <row r="21243" spans="1:2" x14ac:dyDescent="0.2">
      <c r="A21243" t="s">
        <v>20485</v>
      </c>
      <c r="B21243">
        <v>42.51</v>
      </c>
    </row>
    <row r="21244" spans="1:2" x14ac:dyDescent="0.2">
      <c r="A21244" t="s">
        <v>56055</v>
      </c>
      <c r="B21244">
        <v>38.6</v>
      </c>
    </row>
    <row r="21245" spans="1:2" x14ac:dyDescent="0.2">
      <c r="A21245" t="s">
        <v>20486</v>
      </c>
      <c r="B21245">
        <v>60</v>
      </c>
    </row>
    <row r="21246" spans="1:2" x14ac:dyDescent="0.2">
      <c r="A21246" t="s">
        <v>56056</v>
      </c>
      <c r="B21246">
        <v>54.25</v>
      </c>
    </row>
    <row r="21247" spans="1:2" x14ac:dyDescent="0.2">
      <c r="A21247" t="s">
        <v>20487</v>
      </c>
      <c r="B21247">
        <v>22.53</v>
      </c>
    </row>
    <row r="21248" spans="1:2" x14ac:dyDescent="0.2">
      <c r="A21248" t="s">
        <v>56057</v>
      </c>
      <c r="B21248">
        <v>19.53</v>
      </c>
    </row>
    <row r="21249" spans="1:2" x14ac:dyDescent="0.2">
      <c r="A21249" t="s">
        <v>20488</v>
      </c>
      <c r="B21249">
        <v>71.099999999999994</v>
      </c>
    </row>
    <row r="21250" spans="1:2" x14ac:dyDescent="0.2">
      <c r="A21250" t="s">
        <v>56058</v>
      </c>
      <c r="B21250">
        <v>62.72</v>
      </c>
    </row>
    <row r="21251" spans="1:2" x14ac:dyDescent="0.2">
      <c r="A21251" t="s">
        <v>20490</v>
      </c>
      <c r="B21251">
        <v>61.8</v>
      </c>
    </row>
    <row r="21252" spans="1:2" x14ac:dyDescent="0.2">
      <c r="A21252" t="s">
        <v>56059</v>
      </c>
      <c r="B21252">
        <v>57.66</v>
      </c>
    </row>
    <row r="21253" spans="1:2" x14ac:dyDescent="0.2">
      <c r="A21253" t="s">
        <v>20491</v>
      </c>
      <c r="B21253">
        <v>74.03</v>
      </c>
    </row>
    <row r="21254" spans="1:2" x14ac:dyDescent="0.2">
      <c r="A21254" t="s">
        <v>56060</v>
      </c>
      <c r="B21254">
        <v>68.98</v>
      </c>
    </row>
    <row r="21255" spans="1:2" x14ac:dyDescent="0.2">
      <c r="A21255" t="s">
        <v>20492</v>
      </c>
      <c r="B21255">
        <v>91.84</v>
      </c>
    </row>
    <row r="21256" spans="1:2" x14ac:dyDescent="0.2">
      <c r="A21256" t="s">
        <v>56061</v>
      </c>
      <c r="B21256">
        <v>85.46</v>
      </c>
    </row>
    <row r="21257" spans="1:2" x14ac:dyDescent="0.2">
      <c r="A21257" t="s">
        <v>20493</v>
      </c>
      <c r="B21257">
        <v>209.49</v>
      </c>
    </row>
    <row r="21258" spans="1:2" x14ac:dyDescent="0.2">
      <c r="A21258" t="s">
        <v>56062</v>
      </c>
      <c r="B21258">
        <v>192.13</v>
      </c>
    </row>
    <row r="21259" spans="1:2" x14ac:dyDescent="0.2">
      <c r="A21259" t="s">
        <v>20494</v>
      </c>
      <c r="B21259">
        <v>217.43</v>
      </c>
    </row>
    <row r="21260" spans="1:2" x14ac:dyDescent="0.2">
      <c r="A21260" t="s">
        <v>56063</v>
      </c>
      <c r="B21260">
        <v>199.68</v>
      </c>
    </row>
    <row r="21261" spans="1:2" x14ac:dyDescent="0.2">
      <c r="A21261" t="s">
        <v>20495</v>
      </c>
      <c r="B21261">
        <v>52.37</v>
      </c>
    </row>
    <row r="21262" spans="1:2" x14ac:dyDescent="0.2">
      <c r="A21262" t="s">
        <v>56064</v>
      </c>
      <c r="B21262">
        <v>47.99</v>
      </c>
    </row>
    <row r="21263" spans="1:2" x14ac:dyDescent="0.2">
      <c r="A21263" t="s">
        <v>20496</v>
      </c>
      <c r="B21263">
        <v>130.19999999999999</v>
      </c>
    </row>
    <row r="21264" spans="1:2" x14ac:dyDescent="0.2">
      <c r="A21264" t="s">
        <v>56065</v>
      </c>
      <c r="B21264">
        <v>119.44</v>
      </c>
    </row>
    <row r="21265" spans="1:2" x14ac:dyDescent="0.2">
      <c r="A21265" t="s">
        <v>20497</v>
      </c>
      <c r="B21265">
        <v>43.95</v>
      </c>
    </row>
    <row r="21266" spans="1:2" x14ac:dyDescent="0.2">
      <c r="A21266" t="s">
        <v>56066</v>
      </c>
      <c r="B21266">
        <v>40.9</v>
      </c>
    </row>
    <row r="21267" spans="1:2" x14ac:dyDescent="0.2">
      <c r="A21267" t="s">
        <v>20499</v>
      </c>
      <c r="B21267">
        <v>356.97</v>
      </c>
    </row>
    <row r="21268" spans="1:2" x14ac:dyDescent="0.2">
      <c r="A21268" t="s">
        <v>56067</v>
      </c>
      <c r="B21268">
        <v>327.5</v>
      </c>
    </row>
    <row r="21269" spans="1:2" x14ac:dyDescent="0.2">
      <c r="A21269" t="s">
        <v>20500</v>
      </c>
      <c r="B21269">
        <v>259.55</v>
      </c>
    </row>
    <row r="21270" spans="1:2" x14ac:dyDescent="0.2">
      <c r="A21270" t="s">
        <v>56068</v>
      </c>
      <c r="B21270">
        <v>238.37</v>
      </c>
    </row>
    <row r="21271" spans="1:2" x14ac:dyDescent="0.2">
      <c r="A21271" t="s">
        <v>20501</v>
      </c>
      <c r="B21271">
        <v>267.94</v>
      </c>
    </row>
    <row r="21272" spans="1:2" x14ac:dyDescent="0.2">
      <c r="A21272" t="s">
        <v>56069</v>
      </c>
      <c r="B21272">
        <v>246.27</v>
      </c>
    </row>
    <row r="21273" spans="1:2" x14ac:dyDescent="0.2">
      <c r="A21273" t="s">
        <v>20502</v>
      </c>
      <c r="B21273">
        <v>276.33</v>
      </c>
    </row>
    <row r="21274" spans="1:2" x14ac:dyDescent="0.2">
      <c r="A21274" t="s">
        <v>56070</v>
      </c>
      <c r="B21274">
        <v>254.17</v>
      </c>
    </row>
    <row r="21275" spans="1:2" x14ac:dyDescent="0.2">
      <c r="A21275" t="s">
        <v>20503</v>
      </c>
      <c r="B21275">
        <v>342</v>
      </c>
    </row>
    <row r="21276" spans="1:2" x14ac:dyDescent="0.2">
      <c r="A21276" t="s">
        <v>56071</v>
      </c>
      <c r="B21276">
        <v>314.45</v>
      </c>
    </row>
    <row r="21277" spans="1:2" x14ac:dyDescent="0.2">
      <c r="A21277" t="s">
        <v>20505</v>
      </c>
      <c r="B21277">
        <v>521.33000000000004</v>
      </c>
    </row>
    <row r="21278" spans="1:2" x14ac:dyDescent="0.2">
      <c r="A21278" t="s">
        <v>56072</v>
      </c>
      <c r="B21278">
        <v>478.58</v>
      </c>
    </row>
    <row r="21279" spans="1:2" x14ac:dyDescent="0.2">
      <c r="A21279" t="s">
        <v>20507</v>
      </c>
      <c r="B21279">
        <v>218.26</v>
      </c>
    </row>
    <row r="21280" spans="1:2" x14ac:dyDescent="0.2">
      <c r="A21280" t="s">
        <v>56073</v>
      </c>
      <c r="B21280">
        <v>200.31</v>
      </c>
    </row>
    <row r="21281" spans="1:2" x14ac:dyDescent="0.2">
      <c r="A21281" t="s">
        <v>20508</v>
      </c>
      <c r="B21281">
        <v>287.37</v>
      </c>
    </row>
    <row r="21282" spans="1:2" x14ac:dyDescent="0.2">
      <c r="A21282" t="s">
        <v>56074</v>
      </c>
      <c r="B21282">
        <v>263.45</v>
      </c>
    </row>
    <row r="21283" spans="1:2" x14ac:dyDescent="0.2">
      <c r="A21283" t="s">
        <v>20509</v>
      </c>
      <c r="B21283">
        <v>357.91</v>
      </c>
    </row>
    <row r="21284" spans="1:2" x14ac:dyDescent="0.2">
      <c r="A21284" t="s">
        <v>56075</v>
      </c>
      <c r="B21284">
        <v>327.60000000000002</v>
      </c>
    </row>
    <row r="21285" spans="1:2" x14ac:dyDescent="0.2">
      <c r="A21285" t="s">
        <v>20510</v>
      </c>
      <c r="B21285">
        <v>316.29000000000002</v>
      </c>
    </row>
    <row r="21286" spans="1:2" x14ac:dyDescent="0.2">
      <c r="A21286" t="s">
        <v>56076</v>
      </c>
      <c r="B21286">
        <v>290.92</v>
      </c>
    </row>
    <row r="21287" spans="1:2" x14ac:dyDescent="0.2">
      <c r="A21287" t="s">
        <v>20511</v>
      </c>
      <c r="B21287">
        <v>418.49</v>
      </c>
    </row>
    <row r="21288" spans="1:2" x14ac:dyDescent="0.2">
      <c r="A21288" t="s">
        <v>56077</v>
      </c>
      <c r="B21288">
        <v>385.22</v>
      </c>
    </row>
    <row r="21289" spans="1:2" x14ac:dyDescent="0.2">
      <c r="A21289" t="s">
        <v>20512</v>
      </c>
      <c r="B21289">
        <v>514.79</v>
      </c>
    </row>
    <row r="21290" spans="1:2" x14ac:dyDescent="0.2">
      <c r="A21290" t="s">
        <v>56078</v>
      </c>
      <c r="B21290">
        <v>473.86</v>
      </c>
    </row>
    <row r="21291" spans="1:2" x14ac:dyDescent="0.2">
      <c r="A21291" t="s">
        <v>20513</v>
      </c>
      <c r="B21291">
        <v>444.78</v>
      </c>
    </row>
    <row r="21292" spans="1:2" x14ac:dyDescent="0.2">
      <c r="A21292" t="s">
        <v>56079</v>
      </c>
      <c r="B21292">
        <v>408.99</v>
      </c>
    </row>
    <row r="21293" spans="1:2" x14ac:dyDescent="0.2">
      <c r="A21293" t="s">
        <v>20514</v>
      </c>
      <c r="B21293">
        <v>548.15</v>
      </c>
    </row>
    <row r="21294" spans="1:2" x14ac:dyDescent="0.2">
      <c r="A21294" t="s">
        <v>56080</v>
      </c>
      <c r="B21294">
        <v>503.52</v>
      </c>
    </row>
    <row r="21295" spans="1:2" x14ac:dyDescent="0.2">
      <c r="A21295" t="s">
        <v>20515</v>
      </c>
      <c r="B21295">
        <v>700.85</v>
      </c>
    </row>
    <row r="21296" spans="1:2" x14ac:dyDescent="0.2">
      <c r="A21296" t="s">
        <v>56081</v>
      </c>
      <c r="B21296">
        <v>644.05999999999995</v>
      </c>
    </row>
    <row r="21297" spans="1:2" x14ac:dyDescent="0.2">
      <c r="A21297" t="s">
        <v>20517</v>
      </c>
      <c r="B21297">
        <v>409.26</v>
      </c>
    </row>
    <row r="21298" spans="1:2" x14ac:dyDescent="0.2">
      <c r="A21298" t="s">
        <v>56082</v>
      </c>
      <c r="B21298">
        <v>374.04</v>
      </c>
    </row>
    <row r="21299" spans="1:2" x14ac:dyDescent="0.2">
      <c r="A21299" t="s">
        <v>20518</v>
      </c>
      <c r="B21299">
        <v>604.42999999999995</v>
      </c>
    </row>
    <row r="21300" spans="1:2" x14ac:dyDescent="0.2">
      <c r="A21300" t="s">
        <v>56083</v>
      </c>
      <c r="B21300">
        <v>552.46</v>
      </c>
    </row>
    <row r="21301" spans="1:2" x14ac:dyDescent="0.2">
      <c r="A21301" t="s">
        <v>20519</v>
      </c>
      <c r="B21301">
        <v>697.8</v>
      </c>
    </row>
    <row r="21302" spans="1:2" x14ac:dyDescent="0.2">
      <c r="A21302" t="s">
        <v>56084</v>
      </c>
      <c r="B21302">
        <v>635.79</v>
      </c>
    </row>
    <row r="21303" spans="1:2" x14ac:dyDescent="0.2">
      <c r="A21303" t="s">
        <v>20520</v>
      </c>
      <c r="B21303">
        <v>577.25</v>
      </c>
    </row>
    <row r="21304" spans="1:2" x14ac:dyDescent="0.2">
      <c r="A21304" t="s">
        <v>56085</v>
      </c>
      <c r="B21304">
        <v>529.30999999999995</v>
      </c>
    </row>
    <row r="21305" spans="1:2" x14ac:dyDescent="0.2">
      <c r="A21305" t="s">
        <v>20521</v>
      </c>
      <c r="B21305">
        <v>723.49</v>
      </c>
    </row>
    <row r="21306" spans="1:2" x14ac:dyDescent="0.2">
      <c r="A21306" t="s">
        <v>56086</v>
      </c>
      <c r="B21306">
        <v>662.19</v>
      </c>
    </row>
    <row r="21307" spans="1:2" x14ac:dyDescent="0.2">
      <c r="A21307" t="s">
        <v>20522</v>
      </c>
      <c r="B21307">
        <v>844.88</v>
      </c>
    </row>
    <row r="21308" spans="1:2" x14ac:dyDescent="0.2">
      <c r="A21308" t="s">
        <v>56087</v>
      </c>
      <c r="B21308">
        <v>772.53</v>
      </c>
    </row>
    <row r="21309" spans="1:2" x14ac:dyDescent="0.2">
      <c r="A21309" t="s">
        <v>20524</v>
      </c>
      <c r="B21309">
        <v>4215.1499999999996</v>
      </c>
    </row>
    <row r="21310" spans="1:2" x14ac:dyDescent="0.2">
      <c r="A21310" t="s">
        <v>56088</v>
      </c>
      <c r="B21310">
        <v>3807.14</v>
      </c>
    </row>
    <row r="21311" spans="1:2" x14ac:dyDescent="0.2">
      <c r="A21311" t="s">
        <v>20525</v>
      </c>
      <c r="B21311">
        <v>4613.18</v>
      </c>
    </row>
    <row r="21312" spans="1:2" x14ac:dyDescent="0.2">
      <c r="A21312" t="s">
        <v>56089</v>
      </c>
      <c r="B21312">
        <v>4163.1400000000003</v>
      </c>
    </row>
    <row r="21313" spans="1:2" x14ac:dyDescent="0.2">
      <c r="A21313" t="s">
        <v>20526</v>
      </c>
      <c r="B21313">
        <v>5183.05</v>
      </c>
    </row>
    <row r="21314" spans="1:2" x14ac:dyDescent="0.2">
      <c r="A21314" t="s">
        <v>56090</v>
      </c>
      <c r="B21314">
        <v>4668.1099999999997</v>
      </c>
    </row>
    <row r="21315" spans="1:2" x14ac:dyDescent="0.2">
      <c r="A21315" t="s">
        <v>20527</v>
      </c>
      <c r="B21315">
        <v>5804.85</v>
      </c>
    </row>
    <row r="21316" spans="1:2" x14ac:dyDescent="0.2">
      <c r="A21316" t="s">
        <v>56091</v>
      </c>
      <c r="B21316">
        <v>5218.08</v>
      </c>
    </row>
    <row r="21317" spans="1:2" x14ac:dyDescent="0.2">
      <c r="A21317" t="s">
        <v>20528</v>
      </c>
      <c r="B21317">
        <v>6474</v>
      </c>
    </row>
    <row r="21318" spans="1:2" x14ac:dyDescent="0.2">
      <c r="A21318" t="s">
        <v>56092</v>
      </c>
      <c r="B21318">
        <v>5809.09</v>
      </c>
    </row>
    <row r="21319" spans="1:2" x14ac:dyDescent="0.2">
      <c r="A21319" t="s">
        <v>20529</v>
      </c>
      <c r="B21319">
        <v>7136.6</v>
      </c>
    </row>
    <row r="21320" spans="1:2" x14ac:dyDescent="0.2">
      <c r="A21320" t="s">
        <v>56093</v>
      </c>
      <c r="B21320">
        <v>6394.48</v>
      </c>
    </row>
    <row r="21321" spans="1:2" x14ac:dyDescent="0.2">
      <c r="A21321" t="s">
        <v>20530</v>
      </c>
      <c r="B21321">
        <v>1117.3699999999999</v>
      </c>
    </row>
    <row r="21322" spans="1:2" x14ac:dyDescent="0.2">
      <c r="A21322" t="s">
        <v>56094</v>
      </c>
      <c r="B21322">
        <v>1001.98</v>
      </c>
    </row>
    <row r="21323" spans="1:2" x14ac:dyDescent="0.2">
      <c r="A21323" t="s">
        <v>20531</v>
      </c>
      <c r="B21323">
        <v>781.09</v>
      </c>
    </row>
    <row r="21324" spans="1:2" x14ac:dyDescent="0.2">
      <c r="A21324" t="s">
        <v>56095</v>
      </c>
      <c r="B21324">
        <v>709.69</v>
      </c>
    </row>
    <row r="21325" spans="1:2" x14ac:dyDescent="0.2">
      <c r="A21325" t="s">
        <v>20532</v>
      </c>
      <c r="B21325">
        <v>1313.88</v>
      </c>
    </row>
    <row r="21326" spans="1:2" x14ac:dyDescent="0.2">
      <c r="A21326" t="s">
        <v>56096</v>
      </c>
      <c r="B21326">
        <v>1209.05</v>
      </c>
    </row>
    <row r="21327" spans="1:2" x14ac:dyDescent="0.2">
      <c r="A21327" t="s">
        <v>20533</v>
      </c>
      <c r="B21327">
        <v>1402.49</v>
      </c>
    </row>
    <row r="21328" spans="1:2" x14ac:dyDescent="0.2">
      <c r="A21328" t="s">
        <v>56097</v>
      </c>
      <c r="B21328">
        <v>1291.3800000000001</v>
      </c>
    </row>
    <row r="21329" spans="1:2" x14ac:dyDescent="0.2">
      <c r="A21329" t="s">
        <v>20534</v>
      </c>
      <c r="B21329">
        <v>1510.94</v>
      </c>
    </row>
    <row r="21330" spans="1:2" x14ac:dyDescent="0.2">
      <c r="A21330" t="s">
        <v>56098</v>
      </c>
      <c r="B21330">
        <v>1391.16</v>
      </c>
    </row>
    <row r="21331" spans="1:2" x14ac:dyDescent="0.2">
      <c r="A21331" t="s">
        <v>20535</v>
      </c>
      <c r="B21331">
        <v>137.30000000000001</v>
      </c>
    </row>
    <row r="21332" spans="1:2" x14ac:dyDescent="0.2">
      <c r="A21332" t="s">
        <v>56099</v>
      </c>
      <c r="B21332">
        <v>125.37</v>
      </c>
    </row>
    <row r="21333" spans="1:2" x14ac:dyDescent="0.2">
      <c r="A21333" t="s">
        <v>20537</v>
      </c>
      <c r="B21333">
        <v>499.43</v>
      </c>
    </row>
    <row r="21334" spans="1:2" x14ac:dyDescent="0.2">
      <c r="A21334" t="s">
        <v>56100</v>
      </c>
      <c r="B21334">
        <v>448.83</v>
      </c>
    </row>
    <row r="21335" spans="1:2" x14ac:dyDescent="0.2">
      <c r="A21335" t="s">
        <v>20539</v>
      </c>
      <c r="B21335">
        <v>153.01</v>
      </c>
    </row>
    <row r="21336" spans="1:2" x14ac:dyDescent="0.2">
      <c r="A21336" t="s">
        <v>56101</v>
      </c>
      <c r="B21336">
        <v>142.85</v>
      </c>
    </row>
    <row r="21337" spans="1:2" x14ac:dyDescent="0.2">
      <c r="A21337" t="s">
        <v>20540</v>
      </c>
      <c r="B21337">
        <v>168.34</v>
      </c>
    </row>
    <row r="21338" spans="1:2" x14ac:dyDescent="0.2">
      <c r="A21338" t="s">
        <v>56102</v>
      </c>
      <c r="B21338">
        <v>157.22</v>
      </c>
    </row>
    <row r="21339" spans="1:2" x14ac:dyDescent="0.2">
      <c r="A21339" t="s">
        <v>20541</v>
      </c>
      <c r="B21339">
        <v>193.55</v>
      </c>
    </row>
    <row r="21340" spans="1:2" x14ac:dyDescent="0.2">
      <c r="A21340" t="s">
        <v>56103</v>
      </c>
      <c r="B21340">
        <v>181.47</v>
      </c>
    </row>
    <row r="21341" spans="1:2" x14ac:dyDescent="0.2">
      <c r="A21341" t="s">
        <v>20543</v>
      </c>
      <c r="B21341">
        <v>129.94999999999999</v>
      </c>
    </row>
    <row r="21342" spans="1:2" x14ac:dyDescent="0.2">
      <c r="A21342" t="s">
        <v>56104</v>
      </c>
      <c r="B21342">
        <v>119.79</v>
      </c>
    </row>
    <row r="21343" spans="1:2" x14ac:dyDescent="0.2">
      <c r="A21343" t="s">
        <v>20544</v>
      </c>
      <c r="B21343">
        <v>139.31</v>
      </c>
    </row>
    <row r="21344" spans="1:2" x14ac:dyDescent="0.2">
      <c r="A21344" t="s">
        <v>56105</v>
      </c>
      <c r="B21344">
        <v>128.19</v>
      </c>
    </row>
    <row r="21345" spans="1:2" x14ac:dyDescent="0.2">
      <c r="A21345" t="s">
        <v>20545</v>
      </c>
      <c r="B21345">
        <v>147.76</v>
      </c>
    </row>
    <row r="21346" spans="1:2" x14ac:dyDescent="0.2">
      <c r="A21346" t="s">
        <v>56106</v>
      </c>
      <c r="B21346">
        <v>135.68</v>
      </c>
    </row>
    <row r="21347" spans="1:2" x14ac:dyDescent="0.2">
      <c r="A21347" t="s">
        <v>20547</v>
      </c>
      <c r="B21347">
        <v>146.28</v>
      </c>
    </row>
    <row r="21348" spans="1:2" x14ac:dyDescent="0.2">
      <c r="A21348" t="s">
        <v>56107</v>
      </c>
      <c r="B21348">
        <v>136.34</v>
      </c>
    </row>
    <row r="21349" spans="1:2" x14ac:dyDescent="0.2">
      <c r="A21349" t="s">
        <v>20548</v>
      </c>
      <c r="B21349">
        <v>184.97</v>
      </c>
    </row>
    <row r="21350" spans="1:2" x14ac:dyDescent="0.2">
      <c r="A21350" t="s">
        <v>56108</v>
      </c>
      <c r="B21350">
        <v>172.23</v>
      </c>
    </row>
    <row r="21351" spans="1:2" x14ac:dyDescent="0.2">
      <c r="A21351" t="s">
        <v>20549</v>
      </c>
      <c r="B21351">
        <v>231.2</v>
      </c>
    </row>
    <row r="21352" spans="1:2" x14ac:dyDescent="0.2">
      <c r="A21352" t="s">
        <v>56109</v>
      </c>
      <c r="B21352">
        <v>215.97</v>
      </c>
    </row>
    <row r="21353" spans="1:2" x14ac:dyDescent="0.2">
      <c r="A21353" t="s">
        <v>20551</v>
      </c>
      <c r="B21353">
        <v>123.22</v>
      </c>
    </row>
    <row r="21354" spans="1:2" x14ac:dyDescent="0.2">
      <c r="A21354" t="s">
        <v>56110</v>
      </c>
      <c r="B21354">
        <v>113.28</v>
      </c>
    </row>
    <row r="21355" spans="1:2" x14ac:dyDescent="0.2">
      <c r="A21355" t="s">
        <v>20552</v>
      </c>
      <c r="B21355">
        <v>155.94</v>
      </c>
    </row>
    <row r="21356" spans="1:2" x14ac:dyDescent="0.2">
      <c r="A21356" t="s">
        <v>56111</v>
      </c>
      <c r="B21356">
        <v>143.19999999999999</v>
      </c>
    </row>
    <row r="21357" spans="1:2" x14ac:dyDescent="0.2">
      <c r="A21357" t="s">
        <v>20553</v>
      </c>
      <c r="B21357">
        <v>185.42</v>
      </c>
    </row>
    <row r="21358" spans="1:2" x14ac:dyDescent="0.2">
      <c r="A21358" t="s">
        <v>56112</v>
      </c>
      <c r="B21358">
        <v>170.19</v>
      </c>
    </row>
    <row r="21359" spans="1:2" x14ac:dyDescent="0.2">
      <c r="A21359" t="s">
        <v>20555</v>
      </c>
      <c r="B21359">
        <v>178.83</v>
      </c>
    </row>
    <row r="21360" spans="1:2" x14ac:dyDescent="0.2">
      <c r="A21360" t="s">
        <v>56113</v>
      </c>
      <c r="B21360">
        <v>168.39</v>
      </c>
    </row>
    <row r="21361" spans="1:2" x14ac:dyDescent="0.2">
      <c r="A21361" t="s">
        <v>20556</v>
      </c>
      <c r="B21361">
        <v>196.29</v>
      </c>
    </row>
    <row r="21362" spans="1:2" x14ac:dyDescent="0.2">
      <c r="A21362" t="s">
        <v>56114</v>
      </c>
      <c r="B21362">
        <v>184.69</v>
      </c>
    </row>
    <row r="21363" spans="1:2" x14ac:dyDescent="0.2">
      <c r="A21363" t="s">
        <v>20557</v>
      </c>
      <c r="B21363">
        <v>224.15</v>
      </c>
    </row>
    <row r="21364" spans="1:2" x14ac:dyDescent="0.2">
      <c r="A21364" t="s">
        <v>56115</v>
      </c>
      <c r="B21364">
        <v>211.47</v>
      </c>
    </row>
    <row r="21365" spans="1:2" x14ac:dyDescent="0.2">
      <c r="A21365" t="s">
        <v>20559</v>
      </c>
      <c r="B21365">
        <v>155.77000000000001</v>
      </c>
    </row>
    <row r="21366" spans="1:2" x14ac:dyDescent="0.2">
      <c r="A21366" t="s">
        <v>56116</v>
      </c>
      <c r="B21366">
        <v>145.33000000000001</v>
      </c>
    </row>
    <row r="21367" spans="1:2" x14ac:dyDescent="0.2">
      <c r="A21367" t="s">
        <v>20560</v>
      </c>
      <c r="B21367">
        <v>167.26</v>
      </c>
    </row>
    <row r="21368" spans="1:2" x14ac:dyDescent="0.2">
      <c r="A21368" t="s">
        <v>56117</v>
      </c>
      <c r="B21368">
        <v>155.66</v>
      </c>
    </row>
    <row r="21369" spans="1:2" x14ac:dyDescent="0.2">
      <c r="A21369" t="s">
        <v>20561</v>
      </c>
      <c r="B21369">
        <v>178.36</v>
      </c>
    </row>
    <row r="21370" spans="1:2" x14ac:dyDescent="0.2">
      <c r="A21370" t="s">
        <v>56118</v>
      </c>
      <c r="B21370">
        <v>165.69</v>
      </c>
    </row>
    <row r="21371" spans="1:2" x14ac:dyDescent="0.2">
      <c r="A21371" t="s">
        <v>20563</v>
      </c>
      <c r="B21371">
        <v>159.49</v>
      </c>
    </row>
    <row r="21372" spans="1:2" x14ac:dyDescent="0.2">
      <c r="A21372" t="s">
        <v>56119</v>
      </c>
      <c r="B21372">
        <v>149.43</v>
      </c>
    </row>
    <row r="21373" spans="1:2" x14ac:dyDescent="0.2">
      <c r="A21373" t="s">
        <v>20564</v>
      </c>
      <c r="B21373">
        <v>200.03</v>
      </c>
    </row>
    <row r="21374" spans="1:2" x14ac:dyDescent="0.2">
      <c r="A21374" t="s">
        <v>56120</v>
      </c>
      <c r="B21374">
        <v>187.08</v>
      </c>
    </row>
    <row r="21375" spans="1:2" x14ac:dyDescent="0.2">
      <c r="A21375" t="s">
        <v>20565</v>
      </c>
      <c r="B21375">
        <v>248.09</v>
      </c>
    </row>
    <row r="21376" spans="1:2" x14ac:dyDescent="0.2">
      <c r="A21376" t="s">
        <v>56121</v>
      </c>
      <c r="B21376">
        <v>232.55</v>
      </c>
    </row>
    <row r="21377" spans="1:2" x14ac:dyDescent="0.2">
      <c r="A21377" t="s">
        <v>20567</v>
      </c>
      <c r="B21377">
        <v>136.69999999999999</v>
      </c>
    </row>
    <row r="21378" spans="1:2" x14ac:dyDescent="0.2">
      <c r="A21378" t="s">
        <v>56122</v>
      </c>
      <c r="B21378">
        <v>126.64</v>
      </c>
    </row>
    <row r="21379" spans="1:2" x14ac:dyDescent="0.2">
      <c r="A21379" t="s">
        <v>20568</v>
      </c>
      <c r="B21379">
        <v>170.57</v>
      </c>
    </row>
    <row r="21380" spans="1:2" x14ac:dyDescent="0.2">
      <c r="A21380" t="s">
        <v>56123</v>
      </c>
      <c r="B21380">
        <v>157.68</v>
      </c>
    </row>
    <row r="21381" spans="1:2" x14ac:dyDescent="0.2">
      <c r="A21381" t="s">
        <v>20569</v>
      </c>
      <c r="B21381">
        <v>202.31</v>
      </c>
    </row>
    <row r="21382" spans="1:2" x14ac:dyDescent="0.2">
      <c r="A21382" t="s">
        <v>56124</v>
      </c>
      <c r="B21382">
        <v>186.76</v>
      </c>
    </row>
    <row r="21383" spans="1:2" x14ac:dyDescent="0.2">
      <c r="A21383" t="s">
        <v>20571</v>
      </c>
      <c r="B21383">
        <v>62.8</v>
      </c>
    </row>
    <row r="21384" spans="1:2" x14ac:dyDescent="0.2">
      <c r="A21384" t="s">
        <v>56125</v>
      </c>
      <c r="B21384">
        <v>60.02</v>
      </c>
    </row>
    <row r="21385" spans="1:2" x14ac:dyDescent="0.2">
      <c r="A21385" t="s">
        <v>20572</v>
      </c>
      <c r="B21385">
        <v>44.76</v>
      </c>
    </row>
    <row r="21386" spans="1:2" x14ac:dyDescent="0.2">
      <c r="A21386" t="s">
        <v>56126</v>
      </c>
      <c r="B21386">
        <v>42.37</v>
      </c>
    </row>
    <row r="21387" spans="1:2" x14ac:dyDescent="0.2">
      <c r="A21387" t="s">
        <v>20574</v>
      </c>
      <c r="B21387">
        <v>17.73</v>
      </c>
    </row>
    <row r="21388" spans="1:2" x14ac:dyDescent="0.2">
      <c r="A21388" t="s">
        <v>56127</v>
      </c>
      <c r="B21388">
        <v>17.05</v>
      </c>
    </row>
    <row r="21389" spans="1:2" x14ac:dyDescent="0.2">
      <c r="A21389" t="s">
        <v>20575</v>
      </c>
      <c r="B21389">
        <v>26</v>
      </c>
    </row>
    <row r="21390" spans="1:2" x14ac:dyDescent="0.2">
      <c r="A21390" t="s">
        <v>56128</v>
      </c>
      <c r="B21390">
        <v>25.01</v>
      </c>
    </row>
    <row r="21391" spans="1:2" x14ac:dyDescent="0.2">
      <c r="A21391" t="s">
        <v>20576</v>
      </c>
      <c r="B21391">
        <v>21.27</v>
      </c>
    </row>
    <row r="21392" spans="1:2" x14ac:dyDescent="0.2">
      <c r="A21392" t="s">
        <v>56129</v>
      </c>
      <c r="B21392">
        <v>20.45</v>
      </c>
    </row>
    <row r="21393" spans="1:2" x14ac:dyDescent="0.2">
      <c r="A21393" t="s">
        <v>20577</v>
      </c>
      <c r="B21393">
        <v>35.450000000000003</v>
      </c>
    </row>
    <row r="21394" spans="1:2" x14ac:dyDescent="0.2">
      <c r="A21394" t="s">
        <v>56130</v>
      </c>
      <c r="B21394">
        <v>34.08</v>
      </c>
    </row>
    <row r="21395" spans="1:2" x14ac:dyDescent="0.2">
      <c r="A21395" t="s">
        <v>20579</v>
      </c>
      <c r="B21395">
        <v>235</v>
      </c>
    </row>
    <row r="21396" spans="1:2" x14ac:dyDescent="0.2">
      <c r="A21396" t="s">
        <v>56131</v>
      </c>
      <c r="B21396">
        <v>235</v>
      </c>
    </row>
    <row r="21397" spans="1:2" x14ac:dyDescent="0.2">
      <c r="A21397" t="s">
        <v>20580</v>
      </c>
      <c r="B21397">
        <v>415</v>
      </c>
    </row>
    <row r="21398" spans="1:2" x14ac:dyDescent="0.2">
      <c r="A21398" t="s">
        <v>56132</v>
      </c>
      <c r="B21398">
        <v>415</v>
      </c>
    </row>
    <row r="21399" spans="1:2" x14ac:dyDescent="0.2">
      <c r="A21399" t="s">
        <v>20581</v>
      </c>
      <c r="B21399">
        <v>383</v>
      </c>
    </row>
    <row r="21400" spans="1:2" x14ac:dyDescent="0.2">
      <c r="A21400" t="s">
        <v>56133</v>
      </c>
      <c r="B21400">
        <v>383</v>
      </c>
    </row>
    <row r="21401" spans="1:2" x14ac:dyDescent="0.2">
      <c r="A21401" t="s">
        <v>20582</v>
      </c>
      <c r="B21401">
        <v>468</v>
      </c>
    </row>
    <row r="21402" spans="1:2" x14ac:dyDescent="0.2">
      <c r="A21402" t="s">
        <v>56134</v>
      </c>
      <c r="B21402">
        <v>468</v>
      </c>
    </row>
    <row r="21403" spans="1:2" x14ac:dyDescent="0.2">
      <c r="A21403" t="s">
        <v>20584</v>
      </c>
      <c r="B21403">
        <v>4832.1099999999997</v>
      </c>
    </row>
    <row r="21404" spans="1:2" x14ac:dyDescent="0.2">
      <c r="A21404" t="s">
        <v>56135</v>
      </c>
      <c r="B21404">
        <v>4442.1499999999996</v>
      </c>
    </row>
    <row r="21405" spans="1:2" x14ac:dyDescent="0.2">
      <c r="A21405" t="s">
        <v>20585</v>
      </c>
      <c r="B21405">
        <v>8980.7900000000009</v>
      </c>
    </row>
    <row r="21406" spans="1:2" x14ac:dyDescent="0.2">
      <c r="A21406" t="s">
        <v>56136</v>
      </c>
      <c r="B21406">
        <v>8284.26</v>
      </c>
    </row>
    <row r="21407" spans="1:2" x14ac:dyDescent="0.2">
      <c r="A21407" t="s">
        <v>20586</v>
      </c>
      <c r="B21407">
        <v>13834.89</v>
      </c>
    </row>
    <row r="21408" spans="1:2" x14ac:dyDescent="0.2">
      <c r="A21408" t="s">
        <v>56137</v>
      </c>
      <c r="B21408">
        <v>12765.49</v>
      </c>
    </row>
    <row r="21409" spans="1:2" x14ac:dyDescent="0.2">
      <c r="A21409" t="s">
        <v>20587</v>
      </c>
      <c r="B21409">
        <v>6281.95</v>
      </c>
    </row>
    <row r="21410" spans="1:2" x14ac:dyDescent="0.2">
      <c r="A21410" t="s">
        <v>56138</v>
      </c>
      <c r="B21410">
        <v>5776.65</v>
      </c>
    </row>
    <row r="21411" spans="1:2" x14ac:dyDescent="0.2">
      <c r="A21411" t="s">
        <v>20588</v>
      </c>
      <c r="B21411">
        <v>11841.74</v>
      </c>
    </row>
    <row r="21412" spans="1:2" x14ac:dyDescent="0.2">
      <c r="A21412" t="s">
        <v>56139</v>
      </c>
      <c r="B21412">
        <v>10920.89</v>
      </c>
    </row>
    <row r="21413" spans="1:2" x14ac:dyDescent="0.2">
      <c r="A21413" t="s">
        <v>20589</v>
      </c>
      <c r="B21413">
        <v>17843.66</v>
      </c>
    </row>
    <row r="21414" spans="1:2" x14ac:dyDescent="0.2">
      <c r="A21414" t="s">
        <v>56140</v>
      </c>
      <c r="B21414">
        <v>16468.43</v>
      </c>
    </row>
    <row r="21415" spans="1:2" x14ac:dyDescent="0.2">
      <c r="A21415" t="s">
        <v>20590</v>
      </c>
      <c r="B21415">
        <v>8739.66</v>
      </c>
    </row>
    <row r="21416" spans="1:2" x14ac:dyDescent="0.2">
      <c r="A21416" t="s">
        <v>56141</v>
      </c>
      <c r="B21416">
        <v>8058.46</v>
      </c>
    </row>
    <row r="21417" spans="1:2" x14ac:dyDescent="0.2">
      <c r="A21417" t="s">
        <v>20591</v>
      </c>
      <c r="B21417">
        <v>13756.96</v>
      </c>
    </row>
    <row r="21418" spans="1:2" x14ac:dyDescent="0.2">
      <c r="A21418" t="s">
        <v>56142</v>
      </c>
      <c r="B21418">
        <v>12668.25</v>
      </c>
    </row>
    <row r="21419" spans="1:2" x14ac:dyDescent="0.2">
      <c r="A21419" t="s">
        <v>20592</v>
      </c>
      <c r="B21419">
        <v>24704.49</v>
      </c>
    </row>
    <row r="21420" spans="1:2" x14ac:dyDescent="0.2">
      <c r="A21420" t="s">
        <v>56143</v>
      </c>
      <c r="B21420">
        <v>22838.37</v>
      </c>
    </row>
    <row r="21421" spans="1:2" x14ac:dyDescent="0.2">
      <c r="A21421" t="s">
        <v>20593</v>
      </c>
      <c r="B21421">
        <v>11201.58</v>
      </c>
    </row>
    <row r="21422" spans="1:2" x14ac:dyDescent="0.2">
      <c r="A21422" t="s">
        <v>56144</v>
      </c>
      <c r="B21422">
        <v>10330.68</v>
      </c>
    </row>
    <row r="21423" spans="1:2" x14ac:dyDescent="0.2">
      <c r="A21423" t="s">
        <v>20594</v>
      </c>
      <c r="B21423">
        <v>15633.21</v>
      </c>
    </row>
    <row r="21424" spans="1:2" x14ac:dyDescent="0.2">
      <c r="A21424" t="s">
        <v>56145</v>
      </c>
      <c r="B21424">
        <v>14378.56</v>
      </c>
    </row>
    <row r="21425" spans="1:2" x14ac:dyDescent="0.2">
      <c r="A21425" t="s">
        <v>20595</v>
      </c>
      <c r="B21425">
        <v>29740.1</v>
      </c>
    </row>
    <row r="21426" spans="1:2" x14ac:dyDescent="0.2">
      <c r="A21426" t="s">
        <v>56146</v>
      </c>
      <c r="B21426">
        <v>27506.13</v>
      </c>
    </row>
    <row r="21427" spans="1:2" x14ac:dyDescent="0.2">
      <c r="A21427" t="s">
        <v>20596</v>
      </c>
      <c r="B21427">
        <v>3380.97</v>
      </c>
    </row>
    <row r="21428" spans="1:2" x14ac:dyDescent="0.2">
      <c r="A21428" t="s">
        <v>56147</v>
      </c>
      <c r="B21428">
        <v>3107.26</v>
      </c>
    </row>
    <row r="21429" spans="1:2" x14ac:dyDescent="0.2">
      <c r="A21429" t="s">
        <v>20597</v>
      </c>
      <c r="B21429">
        <v>7968.4</v>
      </c>
    </row>
    <row r="21430" spans="1:2" x14ac:dyDescent="0.2">
      <c r="A21430" t="s">
        <v>56148</v>
      </c>
      <c r="B21430">
        <v>7347.22</v>
      </c>
    </row>
    <row r="21431" spans="1:2" x14ac:dyDescent="0.2">
      <c r="A21431" t="s">
        <v>20598</v>
      </c>
      <c r="B21431">
        <v>12649.44</v>
      </c>
    </row>
    <row r="21432" spans="1:2" x14ac:dyDescent="0.2">
      <c r="A21432" t="s">
        <v>56149</v>
      </c>
      <c r="B21432">
        <v>11691.08</v>
      </c>
    </row>
    <row r="21433" spans="1:2" x14ac:dyDescent="0.2">
      <c r="A21433" t="s">
        <v>20599</v>
      </c>
      <c r="B21433">
        <v>4936.76</v>
      </c>
    </row>
    <row r="21434" spans="1:2" x14ac:dyDescent="0.2">
      <c r="A21434" t="s">
        <v>56150</v>
      </c>
      <c r="B21434">
        <v>4544.3100000000004</v>
      </c>
    </row>
    <row r="21435" spans="1:2" x14ac:dyDescent="0.2">
      <c r="A21435" t="s">
        <v>20600</v>
      </c>
      <c r="B21435">
        <v>10126.68</v>
      </c>
    </row>
    <row r="21436" spans="1:2" x14ac:dyDescent="0.2">
      <c r="A21436" t="s">
        <v>56151</v>
      </c>
      <c r="B21436">
        <v>9334.2000000000007</v>
      </c>
    </row>
    <row r="21437" spans="1:2" x14ac:dyDescent="0.2">
      <c r="A21437" t="s">
        <v>20601</v>
      </c>
      <c r="B21437">
        <v>15089.87</v>
      </c>
    </row>
    <row r="21438" spans="1:2" x14ac:dyDescent="0.2">
      <c r="A21438" t="s">
        <v>56152</v>
      </c>
      <c r="B21438">
        <v>13967.49</v>
      </c>
    </row>
    <row r="21439" spans="1:2" x14ac:dyDescent="0.2">
      <c r="A21439" t="s">
        <v>20602</v>
      </c>
      <c r="B21439">
        <v>6255.28</v>
      </c>
    </row>
    <row r="21440" spans="1:2" x14ac:dyDescent="0.2">
      <c r="A21440" t="s">
        <v>56153</v>
      </c>
      <c r="B21440">
        <v>5765.42</v>
      </c>
    </row>
    <row r="21441" spans="1:2" x14ac:dyDescent="0.2">
      <c r="A21441" t="s">
        <v>20603</v>
      </c>
      <c r="B21441">
        <v>12372.46</v>
      </c>
    </row>
    <row r="21442" spans="1:2" x14ac:dyDescent="0.2">
      <c r="A21442" t="s">
        <v>56154</v>
      </c>
      <c r="B21442">
        <v>11404.36</v>
      </c>
    </row>
    <row r="21443" spans="1:2" x14ac:dyDescent="0.2">
      <c r="A21443" t="s">
        <v>20604</v>
      </c>
      <c r="B21443">
        <v>19309.75</v>
      </c>
    </row>
    <row r="21444" spans="1:2" x14ac:dyDescent="0.2">
      <c r="A21444" t="s">
        <v>56155</v>
      </c>
      <c r="B21444">
        <v>17855.29</v>
      </c>
    </row>
    <row r="21445" spans="1:2" x14ac:dyDescent="0.2">
      <c r="A21445" t="s">
        <v>20605</v>
      </c>
      <c r="B21445">
        <v>409.29</v>
      </c>
    </row>
    <row r="21446" spans="1:2" x14ac:dyDescent="0.2">
      <c r="A21446" t="s">
        <v>56156</v>
      </c>
      <c r="B21446">
        <v>372.6</v>
      </c>
    </row>
    <row r="21447" spans="1:2" x14ac:dyDescent="0.2">
      <c r="A21447" t="s">
        <v>20606</v>
      </c>
      <c r="B21447">
        <v>679.37</v>
      </c>
    </row>
    <row r="21448" spans="1:2" x14ac:dyDescent="0.2">
      <c r="A21448" t="s">
        <v>56157</v>
      </c>
      <c r="B21448">
        <v>619.6</v>
      </c>
    </row>
    <row r="21449" spans="1:2" x14ac:dyDescent="0.2">
      <c r="A21449" t="s">
        <v>20607</v>
      </c>
      <c r="B21449">
        <v>1028.24</v>
      </c>
    </row>
    <row r="21450" spans="1:2" x14ac:dyDescent="0.2">
      <c r="A21450" t="s">
        <v>56158</v>
      </c>
      <c r="B21450">
        <v>939.14</v>
      </c>
    </row>
    <row r="21451" spans="1:2" x14ac:dyDescent="0.2">
      <c r="A21451" t="s">
        <v>20608</v>
      </c>
      <c r="B21451">
        <v>1461.98</v>
      </c>
    </row>
    <row r="21452" spans="1:2" x14ac:dyDescent="0.2">
      <c r="A21452" t="s">
        <v>56159</v>
      </c>
      <c r="B21452">
        <v>1336.95</v>
      </c>
    </row>
    <row r="21453" spans="1:2" x14ac:dyDescent="0.2">
      <c r="A21453" t="s">
        <v>20609</v>
      </c>
      <c r="B21453">
        <v>1985.33</v>
      </c>
    </row>
    <row r="21454" spans="1:2" x14ac:dyDescent="0.2">
      <c r="A21454" t="s">
        <v>56160</v>
      </c>
      <c r="B21454">
        <v>1817.47</v>
      </c>
    </row>
    <row r="21455" spans="1:2" x14ac:dyDescent="0.2">
      <c r="A21455" t="s">
        <v>20610</v>
      </c>
      <c r="B21455">
        <v>3220.08</v>
      </c>
    </row>
    <row r="21456" spans="1:2" x14ac:dyDescent="0.2">
      <c r="A21456" t="s">
        <v>56161</v>
      </c>
      <c r="B21456">
        <v>2959.96</v>
      </c>
    </row>
    <row r="21457" spans="1:2" x14ac:dyDescent="0.2">
      <c r="A21457" t="s">
        <v>20611</v>
      </c>
      <c r="B21457">
        <v>3995.07</v>
      </c>
    </row>
    <row r="21458" spans="1:2" x14ac:dyDescent="0.2">
      <c r="A21458" t="s">
        <v>56162</v>
      </c>
      <c r="B21458">
        <v>3657.37</v>
      </c>
    </row>
    <row r="21459" spans="1:2" x14ac:dyDescent="0.2">
      <c r="A21459" t="s">
        <v>20612</v>
      </c>
      <c r="B21459">
        <v>582.79999999999995</v>
      </c>
    </row>
    <row r="21460" spans="1:2" x14ac:dyDescent="0.2">
      <c r="A21460" t="s">
        <v>56163</v>
      </c>
      <c r="B21460">
        <v>531.14</v>
      </c>
    </row>
    <row r="21461" spans="1:2" x14ac:dyDescent="0.2">
      <c r="A21461" t="s">
        <v>20613</v>
      </c>
      <c r="B21461">
        <v>972.1</v>
      </c>
    </row>
    <row r="21462" spans="1:2" x14ac:dyDescent="0.2">
      <c r="A21462" t="s">
        <v>56164</v>
      </c>
      <c r="B21462">
        <v>887.39</v>
      </c>
    </row>
    <row r="21463" spans="1:2" x14ac:dyDescent="0.2">
      <c r="A21463" t="s">
        <v>20614</v>
      </c>
      <c r="B21463">
        <v>1472.56</v>
      </c>
    </row>
    <row r="21464" spans="1:2" x14ac:dyDescent="0.2">
      <c r="A21464" t="s">
        <v>56165</v>
      </c>
      <c r="B21464">
        <v>1345.96</v>
      </c>
    </row>
    <row r="21465" spans="1:2" x14ac:dyDescent="0.2">
      <c r="A21465" t="s">
        <v>20615</v>
      </c>
      <c r="B21465">
        <v>2090.62</v>
      </c>
    </row>
    <row r="21466" spans="1:2" x14ac:dyDescent="0.2">
      <c r="A21466" t="s">
        <v>56166</v>
      </c>
      <c r="B21466">
        <v>1912.9</v>
      </c>
    </row>
    <row r="21467" spans="1:2" x14ac:dyDescent="0.2">
      <c r="A21467" t="s">
        <v>20616</v>
      </c>
      <c r="B21467">
        <v>2833.02</v>
      </c>
    </row>
    <row r="21468" spans="1:2" x14ac:dyDescent="0.2">
      <c r="A21468" t="s">
        <v>56167</v>
      </c>
      <c r="B21468">
        <v>2594.56</v>
      </c>
    </row>
    <row r="21469" spans="1:2" x14ac:dyDescent="0.2">
      <c r="A21469" t="s">
        <v>20617</v>
      </c>
      <c r="B21469">
        <v>3692.54</v>
      </c>
    </row>
    <row r="21470" spans="1:2" x14ac:dyDescent="0.2">
      <c r="A21470" t="s">
        <v>56168</v>
      </c>
      <c r="B21470">
        <v>3383.37</v>
      </c>
    </row>
    <row r="21471" spans="1:2" x14ac:dyDescent="0.2">
      <c r="A21471" t="s">
        <v>20618</v>
      </c>
      <c r="B21471">
        <v>4836.5200000000004</v>
      </c>
    </row>
    <row r="21472" spans="1:2" x14ac:dyDescent="0.2">
      <c r="A21472" t="s">
        <v>56169</v>
      </c>
      <c r="B21472">
        <v>4434.46</v>
      </c>
    </row>
    <row r="21473" spans="1:2" x14ac:dyDescent="0.2">
      <c r="A21473" t="s">
        <v>20619</v>
      </c>
      <c r="B21473">
        <v>755.98</v>
      </c>
    </row>
    <row r="21474" spans="1:2" x14ac:dyDescent="0.2">
      <c r="A21474" t="s">
        <v>56170</v>
      </c>
      <c r="B21474">
        <v>689.38</v>
      </c>
    </row>
    <row r="21475" spans="1:2" x14ac:dyDescent="0.2">
      <c r="A21475" t="s">
        <v>20620</v>
      </c>
      <c r="B21475">
        <v>1264.49</v>
      </c>
    </row>
    <row r="21476" spans="1:2" x14ac:dyDescent="0.2">
      <c r="A21476" t="s">
        <v>56171</v>
      </c>
      <c r="B21476">
        <v>1154.8599999999999</v>
      </c>
    </row>
    <row r="21477" spans="1:2" x14ac:dyDescent="0.2">
      <c r="A21477" t="s">
        <v>20621</v>
      </c>
      <c r="B21477">
        <v>1916.54</v>
      </c>
    </row>
    <row r="21478" spans="1:2" x14ac:dyDescent="0.2">
      <c r="A21478" t="s">
        <v>56172</v>
      </c>
      <c r="B21478">
        <v>1752.46</v>
      </c>
    </row>
    <row r="21479" spans="1:2" x14ac:dyDescent="0.2">
      <c r="A21479" t="s">
        <v>20622</v>
      </c>
      <c r="B21479">
        <v>2719.59</v>
      </c>
    </row>
    <row r="21480" spans="1:2" x14ac:dyDescent="0.2">
      <c r="A21480" t="s">
        <v>56173</v>
      </c>
      <c r="B21480">
        <v>2489.16</v>
      </c>
    </row>
    <row r="21481" spans="1:2" x14ac:dyDescent="0.2">
      <c r="A21481" t="s">
        <v>20623</v>
      </c>
      <c r="B21481">
        <v>3680.71</v>
      </c>
    </row>
    <row r="21482" spans="1:2" x14ac:dyDescent="0.2">
      <c r="A21482" t="s">
        <v>56174</v>
      </c>
      <c r="B21482">
        <v>3371.65</v>
      </c>
    </row>
    <row r="21483" spans="1:2" x14ac:dyDescent="0.2">
      <c r="A21483" t="s">
        <v>20624</v>
      </c>
      <c r="B21483">
        <v>4991.18</v>
      </c>
    </row>
    <row r="21484" spans="1:2" x14ac:dyDescent="0.2">
      <c r="A21484" t="s">
        <v>56175</v>
      </c>
      <c r="B21484">
        <v>4573.9799999999996</v>
      </c>
    </row>
    <row r="21485" spans="1:2" x14ac:dyDescent="0.2">
      <c r="A21485" t="s">
        <v>20625</v>
      </c>
      <c r="B21485">
        <v>6561.41</v>
      </c>
    </row>
    <row r="21486" spans="1:2" x14ac:dyDescent="0.2">
      <c r="A21486" t="s">
        <v>56176</v>
      </c>
      <c r="B21486">
        <v>6014.31</v>
      </c>
    </row>
    <row r="21487" spans="1:2" x14ac:dyDescent="0.2">
      <c r="A21487" t="s">
        <v>20627</v>
      </c>
      <c r="B21487">
        <v>214.23</v>
      </c>
    </row>
    <row r="21488" spans="1:2" x14ac:dyDescent="0.2">
      <c r="A21488" t="s">
        <v>56177</v>
      </c>
      <c r="B21488">
        <v>201.06</v>
      </c>
    </row>
    <row r="21489" spans="1:2" x14ac:dyDescent="0.2">
      <c r="A21489" t="s">
        <v>20628</v>
      </c>
      <c r="B21489">
        <v>273</v>
      </c>
    </row>
    <row r="21490" spans="1:2" x14ac:dyDescent="0.2">
      <c r="A21490" t="s">
        <v>56178</v>
      </c>
      <c r="B21490">
        <v>257.35000000000002</v>
      </c>
    </row>
    <row r="21491" spans="1:2" x14ac:dyDescent="0.2">
      <c r="A21491" t="s">
        <v>20629</v>
      </c>
      <c r="B21491">
        <v>484.26</v>
      </c>
    </row>
    <row r="21492" spans="1:2" x14ac:dyDescent="0.2">
      <c r="A21492" t="s">
        <v>56179</v>
      </c>
      <c r="B21492">
        <v>460.2</v>
      </c>
    </row>
    <row r="21493" spans="1:2" x14ac:dyDescent="0.2">
      <c r="A21493" t="s">
        <v>20630</v>
      </c>
      <c r="B21493">
        <v>662.52</v>
      </c>
    </row>
    <row r="21494" spans="1:2" x14ac:dyDescent="0.2">
      <c r="A21494" t="s">
        <v>56180</v>
      </c>
      <c r="B21494">
        <v>631.54</v>
      </c>
    </row>
    <row r="21495" spans="1:2" x14ac:dyDescent="0.2">
      <c r="A21495" t="s">
        <v>20631</v>
      </c>
      <c r="B21495">
        <v>367.34</v>
      </c>
    </row>
    <row r="21496" spans="1:2" x14ac:dyDescent="0.2">
      <c r="A21496" t="s">
        <v>56181</v>
      </c>
      <c r="B21496">
        <v>344.61</v>
      </c>
    </row>
    <row r="21497" spans="1:2" x14ac:dyDescent="0.2">
      <c r="A21497" t="s">
        <v>20632</v>
      </c>
      <c r="B21497">
        <v>443.02</v>
      </c>
    </row>
    <row r="21498" spans="1:2" x14ac:dyDescent="0.2">
      <c r="A21498" t="s">
        <v>56182</v>
      </c>
      <c r="B21498">
        <v>417.21</v>
      </c>
    </row>
    <row r="21499" spans="1:2" x14ac:dyDescent="0.2">
      <c r="A21499" t="s">
        <v>20633</v>
      </c>
      <c r="B21499">
        <v>670.33</v>
      </c>
    </row>
    <row r="21500" spans="1:2" x14ac:dyDescent="0.2">
      <c r="A21500" t="s">
        <v>56183</v>
      </c>
      <c r="B21500">
        <v>635.41999999999996</v>
      </c>
    </row>
    <row r="21501" spans="1:2" x14ac:dyDescent="0.2">
      <c r="A21501" t="s">
        <v>20634</v>
      </c>
      <c r="B21501">
        <v>860.94</v>
      </c>
    </row>
    <row r="21502" spans="1:2" x14ac:dyDescent="0.2">
      <c r="A21502" t="s">
        <v>56184</v>
      </c>
      <c r="B21502">
        <v>818.69</v>
      </c>
    </row>
    <row r="21503" spans="1:2" x14ac:dyDescent="0.2">
      <c r="A21503" t="s">
        <v>20635</v>
      </c>
      <c r="B21503">
        <v>530.29999999999995</v>
      </c>
    </row>
    <row r="21504" spans="1:2" x14ac:dyDescent="0.2">
      <c r="A21504" t="s">
        <v>56185</v>
      </c>
      <c r="B21504">
        <v>497.48</v>
      </c>
    </row>
    <row r="21505" spans="1:2" x14ac:dyDescent="0.2">
      <c r="A21505" t="s">
        <v>20636</v>
      </c>
      <c r="B21505">
        <v>619.03</v>
      </c>
    </row>
    <row r="21506" spans="1:2" x14ac:dyDescent="0.2">
      <c r="A21506" t="s">
        <v>56186</v>
      </c>
      <c r="B21506">
        <v>582.59</v>
      </c>
    </row>
    <row r="21507" spans="1:2" x14ac:dyDescent="0.2">
      <c r="A21507" t="s">
        <v>20637</v>
      </c>
      <c r="B21507">
        <v>871.08</v>
      </c>
    </row>
    <row r="21508" spans="1:2" x14ac:dyDescent="0.2">
      <c r="A21508" t="s">
        <v>56187</v>
      </c>
      <c r="B21508">
        <v>824.59</v>
      </c>
    </row>
    <row r="21509" spans="1:2" x14ac:dyDescent="0.2">
      <c r="A21509" t="s">
        <v>20638</v>
      </c>
      <c r="B21509">
        <v>1075.83</v>
      </c>
    </row>
    <row r="21510" spans="1:2" x14ac:dyDescent="0.2">
      <c r="A21510" t="s">
        <v>56188</v>
      </c>
      <c r="B21510">
        <v>1021.52</v>
      </c>
    </row>
    <row r="21511" spans="1:2" x14ac:dyDescent="0.2">
      <c r="A21511" t="s">
        <v>20639</v>
      </c>
      <c r="B21511">
        <v>355.01</v>
      </c>
    </row>
    <row r="21512" spans="1:2" x14ac:dyDescent="0.2">
      <c r="A21512" t="s">
        <v>56189</v>
      </c>
      <c r="B21512">
        <v>334.55</v>
      </c>
    </row>
    <row r="21513" spans="1:2" x14ac:dyDescent="0.2">
      <c r="A21513" t="s">
        <v>20640</v>
      </c>
      <c r="B21513">
        <v>433.07</v>
      </c>
    </row>
    <row r="21514" spans="1:2" x14ac:dyDescent="0.2">
      <c r="A21514" t="s">
        <v>56190</v>
      </c>
      <c r="B21514">
        <v>409.43</v>
      </c>
    </row>
    <row r="21515" spans="1:2" x14ac:dyDescent="0.2">
      <c r="A21515" t="s">
        <v>20641</v>
      </c>
      <c r="B21515">
        <v>661.83</v>
      </c>
    </row>
    <row r="21516" spans="1:2" x14ac:dyDescent="0.2">
      <c r="A21516" t="s">
        <v>56191</v>
      </c>
      <c r="B21516">
        <v>629.09</v>
      </c>
    </row>
    <row r="21517" spans="1:2" x14ac:dyDescent="0.2">
      <c r="A21517" t="s">
        <v>20642</v>
      </c>
      <c r="B21517">
        <v>856.34</v>
      </c>
    </row>
    <row r="21518" spans="1:2" x14ac:dyDescent="0.2">
      <c r="A21518" t="s">
        <v>56192</v>
      </c>
      <c r="B21518">
        <v>816.13</v>
      </c>
    </row>
    <row r="21519" spans="1:2" x14ac:dyDescent="0.2">
      <c r="A21519" t="s">
        <v>20643</v>
      </c>
      <c r="B21519">
        <v>629.11</v>
      </c>
    </row>
    <row r="21520" spans="1:2" x14ac:dyDescent="0.2">
      <c r="A21520" t="s">
        <v>56193</v>
      </c>
      <c r="B21520">
        <v>593.09</v>
      </c>
    </row>
    <row r="21521" spans="1:2" x14ac:dyDescent="0.2">
      <c r="A21521" t="s">
        <v>20644</v>
      </c>
      <c r="B21521">
        <v>724</v>
      </c>
    </row>
    <row r="21522" spans="1:2" x14ac:dyDescent="0.2">
      <c r="A21522" t="s">
        <v>56194</v>
      </c>
      <c r="B21522">
        <v>684.12</v>
      </c>
    </row>
    <row r="21523" spans="1:2" x14ac:dyDescent="0.2">
      <c r="A21523" t="s">
        <v>20645</v>
      </c>
      <c r="B21523">
        <v>982.36</v>
      </c>
    </row>
    <row r="21524" spans="1:2" x14ac:dyDescent="0.2">
      <c r="A21524" t="s">
        <v>56195</v>
      </c>
      <c r="B21524">
        <v>932.28</v>
      </c>
    </row>
    <row r="21525" spans="1:2" x14ac:dyDescent="0.2">
      <c r="A21525" t="s">
        <v>20646</v>
      </c>
      <c r="B21525">
        <v>1195.82</v>
      </c>
    </row>
    <row r="21526" spans="1:2" x14ac:dyDescent="0.2">
      <c r="A21526" t="s">
        <v>56196</v>
      </c>
      <c r="B21526">
        <v>1137.6199999999999</v>
      </c>
    </row>
    <row r="21527" spans="1:2" x14ac:dyDescent="0.2">
      <c r="A21527" t="s">
        <v>20647</v>
      </c>
      <c r="B21527">
        <v>923.72</v>
      </c>
    </row>
    <row r="21528" spans="1:2" x14ac:dyDescent="0.2">
      <c r="A21528" t="s">
        <v>56197</v>
      </c>
      <c r="B21528">
        <v>871.02</v>
      </c>
    </row>
    <row r="21529" spans="1:2" x14ac:dyDescent="0.2">
      <c r="A21529" t="s">
        <v>20648</v>
      </c>
      <c r="B21529">
        <v>1037.8399999999999</v>
      </c>
    </row>
    <row r="21530" spans="1:2" x14ac:dyDescent="0.2">
      <c r="A21530" t="s">
        <v>56198</v>
      </c>
      <c r="B21530">
        <v>980.49</v>
      </c>
    </row>
    <row r="21531" spans="1:2" x14ac:dyDescent="0.2">
      <c r="A21531" t="s">
        <v>20649</v>
      </c>
      <c r="B21531">
        <v>1330.1</v>
      </c>
    </row>
    <row r="21532" spans="1:2" x14ac:dyDescent="0.2">
      <c r="A21532" t="s">
        <v>56199</v>
      </c>
      <c r="B21532">
        <v>1261.3</v>
      </c>
    </row>
    <row r="21533" spans="1:2" x14ac:dyDescent="0.2">
      <c r="A21533" t="s">
        <v>20650</v>
      </c>
      <c r="B21533">
        <v>1565.57</v>
      </c>
    </row>
    <row r="21534" spans="1:2" x14ac:dyDescent="0.2">
      <c r="A21534" t="s">
        <v>56200</v>
      </c>
      <c r="B21534">
        <v>1487.88</v>
      </c>
    </row>
    <row r="21535" spans="1:2" x14ac:dyDescent="0.2">
      <c r="A21535" t="s">
        <v>20654</v>
      </c>
      <c r="B21535">
        <v>4551.3100000000004</v>
      </c>
    </row>
    <row r="21536" spans="1:2" x14ac:dyDescent="0.2">
      <c r="A21536" t="s">
        <v>56201</v>
      </c>
      <c r="B21536">
        <v>4551.3100000000004</v>
      </c>
    </row>
    <row r="21537" spans="1:2" x14ac:dyDescent="0.2">
      <c r="A21537" t="s">
        <v>20655</v>
      </c>
      <c r="B21537">
        <v>4794</v>
      </c>
    </row>
    <row r="21538" spans="1:2" x14ac:dyDescent="0.2">
      <c r="A21538" t="s">
        <v>56202</v>
      </c>
      <c r="B21538">
        <v>4794</v>
      </c>
    </row>
    <row r="21539" spans="1:2" x14ac:dyDescent="0.2">
      <c r="A21539" t="s">
        <v>20656</v>
      </c>
      <c r="B21539">
        <v>5782.84</v>
      </c>
    </row>
    <row r="21540" spans="1:2" x14ac:dyDescent="0.2">
      <c r="A21540" t="s">
        <v>56203</v>
      </c>
      <c r="B21540">
        <v>5782.84</v>
      </c>
    </row>
    <row r="21541" spans="1:2" x14ac:dyDescent="0.2">
      <c r="A21541" t="s">
        <v>20657</v>
      </c>
      <c r="B21541">
        <v>6091.2</v>
      </c>
    </row>
    <row r="21542" spans="1:2" x14ac:dyDescent="0.2">
      <c r="A21542" t="s">
        <v>56204</v>
      </c>
      <c r="B21542">
        <v>6091.2</v>
      </c>
    </row>
    <row r="21543" spans="1:2" x14ac:dyDescent="0.2">
      <c r="A21543" t="s">
        <v>20658</v>
      </c>
      <c r="B21543">
        <v>6746.65</v>
      </c>
    </row>
    <row r="21544" spans="1:2" x14ac:dyDescent="0.2">
      <c r="A21544" t="s">
        <v>56205</v>
      </c>
      <c r="B21544">
        <v>6746.65</v>
      </c>
    </row>
    <row r="21545" spans="1:2" x14ac:dyDescent="0.2">
      <c r="A21545" t="s">
        <v>20659</v>
      </c>
      <c r="B21545">
        <v>7106.4</v>
      </c>
    </row>
    <row r="21546" spans="1:2" x14ac:dyDescent="0.2">
      <c r="A21546" t="s">
        <v>56206</v>
      </c>
      <c r="B21546">
        <v>7106.4</v>
      </c>
    </row>
    <row r="21547" spans="1:2" x14ac:dyDescent="0.2">
      <c r="A21547" t="s">
        <v>20660</v>
      </c>
      <c r="B21547">
        <v>7692.61</v>
      </c>
    </row>
    <row r="21548" spans="1:2" x14ac:dyDescent="0.2">
      <c r="A21548" t="s">
        <v>56207</v>
      </c>
      <c r="B21548">
        <v>7692.61</v>
      </c>
    </row>
    <row r="21549" spans="1:2" x14ac:dyDescent="0.2">
      <c r="A21549" t="s">
        <v>20661</v>
      </c>
      <c r="B21549">
        <v>8102.8</v>
      </c>
    </row>
    <row r="21550" spans="1:2" x14ac:dyDescent="0.2">
      <c r="A21550" t="s">
        <v>56208</v>
      </c>
      <c r="B21550">
        <v>8102.8</v>
      </c>
    </row>
    <row r="21551" spans="1:2" x14ac:dyDescent="0.2">
      <c r="A21551" t="s">
        <v>20662</v>
      </c>
      <c r="B21551">
        <v>9031.23</v>
      </c>
    </row>
    <row r="21552" spans="1:2" x14ac:dyDescent="0.2">
      <c r="A21552" t="s">
        <v>56209</v>
      </c>
      <c r="B21552">
        <v>9031.23</v>
      </c>
    </row>
    <row r="21553" spans="1:2" x14ac:dyDescent="0.2">
      <c r="A21553" t="s">
        <v>20663</v>
      </c>
      <c r="B21553">
        <v>9512.7999999999993</v>
      </c>
    </row>
    <row r="21554" spans="1:2" x14ac:dyDescent="0.2">
      <c r="A21554" t="s">
        <v>56210</v>
      </c>
      <c r="B21554">
        <v>9512.7999999999993</v>
      </c>
    </row>
    <row r="21555" spans="1:2" x14ac:dyDescent="0.2">
      <c r="A21555" t="s">
        <v>20664</v>
      </c>
      <c r="B21555">
        <v>11227.06</v>
      </c>
    </row>
    <row r="21556" spans="1:2" x14ac:dyDescent="0.2">
      <c r="A21556" t="s">
        <v>56211</v>
      </c>
      <c r="B21556">
        <v>11227.06</v>
      </c>
    </row>
    <row r="21557" spans="1:2" x14ac:dyDescent="0.2">
      <c r="A21557" t="s">
        <v>20665</v>
      </c>
      <c r="B21557">
        <v>11775.4</v>
      </c>
    </row>
    <row r="21558" spans="1:2" x14ac:dyDescent="0.2">
      <c r="A21558" t="s">
        <v>56212</v>
      </c>
      <c r="B21558">
        <v>11775.4</v>
      </c>
    </row>
    <row r="21559" spans="1:2" x14ac:dyDescent="0.2">
      <c r="A21559" t="s">
        <v>20666</v>
      </c>
      <c r="B21559">
        <v>16575.849999999999</v>
      </c>
    </row>
    <row r="21560" spans="1:2" x14ac:dyDescent="0.2">
      <c r="A21560" t="s">
        <v>56213</v>
      </c>
      <c r="B21560">
        <v>16575.849999999999</v>
      </c>
    </row>
    <row r="21561" spans="1:2" x14ac:dyDescent="0.2">
      <c r="A21561" t="s">
        <v>20667</v>
      </c>
      <c r="B21561">
        <v>17617.599999999999</v>
      </c>
    </row>
    <row r="21562" spans="1:2" x14ac:dyDescent="0.2">
      <c r="A21562" t="s">
        <v>56214</v>
      </c>
      <c r="B21562">
        <v>17617.599999999999</v>
      </c>
    </row>
    <row r="21563" spans="1:2" x14ac:dyDescent="0.2">
      <c r="A21563" t="s">
        <v>20668</v>
      </c>
      <c r="B21563">
        <v>662.17</v>
      </c>
    </row>
    <row r="21564" spans="1:2" x14ac:dyDescent="0.2">
      <c r="A21564" t="s">
        <v>56215</v>
      </c>
      <c r="B21564">
        <v>662.17</v>
      </c>
    </row>
    <row r="21565" spans="1:2" x14ac:dyDescent="0.2">
      <c r="A21565" t="s">
        <v>20669</v>
      </c>
      <c r="B21565">
        <v>697.2</v>
      </c>
    </row>
    <row r="21566" spans="1:2" x14ac:dyDescent="0.2">
      <c r="A21566" t="s">
        <v>56216</v>
      </c>
      <c r="B21566">
        <v>697.2</v>
      </c>
    </row>
    <row r="21567" spans="1:2" x14ac:dyDescent="0.2">
      <c r="A21567" t="s">
        <v>20670</v>
      </c>
      <c r="B21567">
        <v>851.36</v>
      </c>
    </row>
    <row r="21568" spans="1:2" x14ac:dyDescent="0.2">
      <c r="A21568" t="s">
        <v>56217</v>
      </c>
      <c r="B21568">
        <v>851.36</v>
      </c>
    </row>
    <row r="21569" spans="1:2" x14ac:dyDescent="0.2">
      <c r="A21569" t="s">
        <v>20671</v>
      </c>
      <c r="B21569">
        <v>896.4</v>
      </c>
    </row>
    <row r="21570" spans="1:2" x14ac:dyDescent="0.2">
      <c r="A21570" t="s">
        <v>56218</v>
      </c>
      <c r="B21570">
        <v>896.4</v>
      </c>
    </row>
    <row r="21571" spans="1:2" x14ac:dyDescent="0.2">
      <c r="A21571" t="s">
        <v>20672</v>
      </c>
      <c r="B21571">
        <v>1056.32</v>
      </c>
    </row>
    <row r="21572" spans="1:2" x14ac:dyDescent="0.2">
      <c r="A21572" t="s">
        <v>56219</v>
      </c>
      <c r="B21572">
        <v>1056.32</v>
      </c>
    </row>
    <row r="21573" spans="1:2" x14ac:dyDescent="0.2">
      <c r="A21573" t="s">
        <v>20673</v>
      </c>
      <c r="B21573">
        <v>1112.2</v>
      </c>
    </row>
    <row r="21574" spans="1:2" x14ac:dyDescent="0.2">
      <c r="A21574" t="s">
        <v>56220</v>
      </c>
      <c r="B21574">
        <v>1112.2</v>
      </c>
    </row>
    <row r="21575" spans="1:2" x14ac:dyDescent="0.2">
      <c r="A21575" t="s">
        <v>20674</v>
      </c>
      <c r="B21575">
        <v>1229.74</v>
      </c>
    </row>
    <row r="21576" spans="1:2" x14ac:dyDescent="0.2">
      <c r="A21576" t="s">
        <v>56221</v>
      </c>
      <c r="B21576">
        <v>1229.74</v>
      </c>
    </row>
    <row r="21577" spans="1:2" x14ac:dyDescent="0.2">
      <c r="A21577" t="s">
        <v>20675</v>
      </c>
      <c r="B21577">
        <v>1294.8</v>
      </c>
    </row>
    <row r="21578" spans="1:2" x14ac:dyDescent="0.2">
      <c r="A21578" t="s">
        <v>56222</v>
      </c>
      <c r="B21578">
        <v>1294.8</v>
      </c>
    </row>
    <row r="21579" spans="1:2" x14ac:dyDescent="0.2">
      <c r="A21579" t="s">
        <v>20676</v>
      </c>
      <c r="B21579">
        <v>1513.53</v>
      </c>
    </row>
    <row r="21580" spans="1:2" x14ac:dyDescent="0.2">
      <c r="A21580" t="s">
        <v>56223</v>
      </c>
      <c r="B21580">
        <v>1513.53</v>
      </c>
    </row>
    <row r="21581" spans="1:2" x14ac:dyDescent="0.2">
      <c r="A21581" t="s">
        <v>20677</v>
      </c>
      <c r="B21581">
        <v>1593.6</v>
      </c>
    </row>
    <row r="21582" spans="1:2" x14ac:dyDescent="0.2">
      <c r="A21582" t="s">
        <v>56224</v>
      </c>
      <c r="B21582">
        <v>1593.6</v>
      </c>
    </row>
    <row r="21583" spans="1:2" x14ac:dyDescent="0.2">
      <c r="A21583" t="s">
        <v>20678</v>
      </c>
      <c r="B21583">
        <v>1844.62</v>
      </c>
    </row>
    <row r="21584" spans="1:2" x14ac:dyDescent="0.2">
      <c r="A21584" t="s">
        <v>56225</v>
      </c>
      <c r="B21584">
        <v>1844.62</v>
      </c>
    </row>
    <row r="21585" spans="1:2" x14ac:dyDescent="0.2">
      <c r="A21585" t="s">
        <v>20679</v>
      </c>
      <c r="B21585">
        <v>1942.2</v>
      </c>
    </row>
    <row r="21586" spans="1:2" x14ac:dyDescent="0.2">
      <c r="A21586" t="s">
        <v>56226</v>
      </c>
      <c r="B21586">
        <v>1942.2</v>
      </c>
    </row>
    <row r="21587" spans="1:2" x14ac:dyDescent="0.2">
      <c r="A21587" t="s">
        <v>20680</v>
      </c>
      <c r="B21587">
        <v>2033.81</v>
      </c>
    </row>
    <row r="21588" spans="1:2" x14ac:dyDescent="0.2">
      <c r="A21588" t="s">
        <v>56227</v>
      </c>
      <c r="B21588">
        <v>2033.81</v>
      </c>
    </row>
    <row r="21589" spans="1:2" x14ac:dyDescent="0.2">
      <c r="A21589" t="s">
        <v>20681</v>
      </c>
      <c r="B21589">
        <v>2141.4</v>
      </c>
    </row>
    <row r="21590" spans="1:2" x14ac:dyDescent="0.2">
      <c r="A21590" t="s">
        <v>56228</v>
      </c>
      <c r="B21590">
        <v>2141.4</v>
      </c>
    </row>
    <row r="21591" spans="1:2" x14ac:dyDescent="0.2">
      <c r="A21591" t="s">
        <v>20682</v>
      </c>
      <c r="B21591">
        <v>2685.57</v>
      </c>
    </row>
    <row r="21592" spans="1:2" x14ac:dyDescent="0.2">
      <c r="A21592" t="s">
        <v>56229</v>
      </c>
      <c r="B21592">
        <v>2685.57</v>
      </c>
    </row>
    <row r="21593" spans="1:2" x14ac:dyDescent="0.2">
      <c r="A21593" t="s">
        <v>20683</v>
      </c>
      <c r="B21593">
        <v>2946.3</v>
      </c>
    </row>
    <row r="21594" spans="1:2" x14ac:dyDescent="0.2">
      <c r="A21594" t="s">
        <v>56230</v>
      </c>
      <c r="B21594">
        <v>2946.3</v>
      </c>
    </row>
    <row r="21595" spans="1:2" x14ac:dyDescent="0.2">
      <c r="A21595" t="s">
        <v>20684</v>
      </c>
      <c r="B21595">
        <v>2920.38</v>
      </c>
    </row>
    <row r="21596" spans="1:2" x14ac:dyDescent="0.2">
      <c r="A21596" t="s">
        <v>56231</v>
      </c>
      <c r="B21596">
        <v>2920.38</v>
      </c>
    </row>
    <row r="21597" spans="1:2" x14ac:dyDescent="0.2">
      <c r="A21597" t="s">
        <v>20685</v>
      </c>
      <c r="B21597">
        <v>3203.9</v>
      </c>
    </row>
    <row r="21598" spans="1:2" x14ac:dyDescent="0.2">
      <c r="A21598" t="s">
        <v>56232</v>
      </c>
      <c r="B21598">
        <v>3203.9</v>
      </c>
    </row>
    <row r="21599" spans="1:2" x14ac:dyDescent="0.2">
      <c r="A21599" t="s">
        <v>20686</v>
      </c>
      <c r="B21599">
        <v>3853.25</v>
      </c>
    </row>
    <row r="21600" spans="1:2" x14ac:dyDescent="0.2">
      <c r="A21600" t="s">
        <v>56233</v>
      </c>
      <c r="B21600">
        <v>3853.25</v>
      </c>
    </row>
    <row r="21601" spans="1:2" x14ac:dyDescent="0.2">
      <c r="A21601" t="s">
        <v>20687</v>
      </c>
      <c r="B21601">
        <v>4154</v>
      </c>
    </row>
    <row r="21602" spans="1:2" x14ac:dyDescent="0.2">
      <c r="A21602" t="s">
        <v>56234</v>
      </c>
      <c r="B21602">
        <v>4154</v>
      </c>
    </row>
    <row r="21603" spans="1:2" x14ac:dyDescent="0.2">
      <c r="A21603" t="s">
        <v>20688</v>
      </c>
      <c r="B21603">
        <v>4198.3100000000004</v>
      </c>
    </row>
    <row r="21604" spans="1:2" x14ac:dyDescent="0.2">
      <c r="A21604" t="s">
        <v>56235</v>
      </c>
      <c r="B21604">
        <v>4198.3100000000004</v>
      </c>
    </row>
    <row r="21605" spans="1:2" x14ac:dyDescent="0.2">
      <c r="A21605" t="s">
        <v>20689</v>
      </c>
      <c r="B21605">
        <v>4526</v>
      </c>
    </row>
    <row r="21606" spans="1:2" x14ac:dyDescent="0.2">
      <c r="A21606" t="s">
        <v>56236</v>
      </c>
      <c r="B21606">
        <v>4526</v>
      </c>
    </row>
    <row r="21607" spans="1:2" x14ac:dyDescent="0.2">
      <c r="A21607" t="s">
        <v>20690</v>
      </c>
      <c r="B21607">
        <v>5604.85</v>
      </c>
    </row>
    <row r="21608" spans="1:2" x14ac:dyDescent="0.2">
      <c r="A21608" t="s">
        <v>56237</v>
      </c>
      <c r="B21608">
        <v>5604.85</v>
      </c>
    </row>
    <row r="21609" spans="1:2" x14ac:dyDescent="0.2">
      <c r="A21609" t="s">
        <v>20691</v>
      </c>
      <c r="B21609">
        <v>5904.44</v>
      </c>
    </row>
    <row r="21610" spans="1:2" x14ac:dyDescent="0.2">
      <c r="A21610" t="s">
        <v>56238</v>
      </c>
      <c r="B21610">
        <v>5904.44</v>
      </c>
    </row>
    <row r="21611" spans="1:2" x14ac:dyDescent="0.2">
      <c r="A21611" t="s">
        <v>20692</v>
      </c>
      <c r="B21611">
        <v>6298.95</v>
      </c>
    </row>
    <row r="21612" spans="1:2" x14ac:dyDescent="0.2">
      <c r="A21612" t="s">
        <v>56239</v>
      </c>
      <c r="B21612">
        <v>6298.95</v>
      </c>
    </row>
    <row r="21613" spans="1:2" x14ac:dyDescent="0.2">
      <c r="A21613" t="s">
        <v>20693</v>
      </c>
      <c r="B21613">
        <v>6635.64</v>
      </c>
    </row>
    <row r="21614" spans="1:2" x14ac:dyDescent="0.2">
      <c r="A21614" t="s">
        <v>56240</v>
      </c>
      <c r="B21614">
        <v>6635.64</v>
      </c>
    </row>
    <row r="21615" spans="1:2" x14ac:dyDescent="0.2">
      <c r="A21615" t="s">
        <v>20694</v>
      </c>
      <c r="B21615">
        <v>7010.41</v>
      </c>
    </row>
    <row r="21616" spans="1:2" x14ac:dyDescent="0.2">
      <c r="A21616" t="s">
        <v>56241</v>
      </c>
      <c r="B21616">
        <v>7010.41</v>
      </c>
    </row>
    <row r="21617" spans="1:2" x14ac:dyDescent="0.2">
      <c r="A21617" t="s">
        <v>20695</v>
      </c>
      <c r="B21617">
        <v>7385.12</v>
      </c>
    </row>
    <row r="21618" spans="1:2" x14ac:dyDescent="0.2">
      <c r="A21618" t="s">
        <v>56242</v>
      </c>
      <c r="B21618">
        <v>7385.12</v>
      </c>
    </row>
    <row r="21619" spans="1:2" x14ac:dyDescent="0.2">
      <c r="A21619" t="s">
        <v>20696</v>
      </c>
      <c r="B21619">
        <v>7704.51</v>
      </c>
    </row>
    <row r="21620" spans="1:2" x14ac:dyDescent="0.2">
      <c r="A21620" t="s">
        <v>56243</v>
      </c>
      <c r="B21620">
        <v>7704.51</v>
      </c>
    </row>
    <row r="21621" spans="1:2" x14ac:dyDescent="0.2">
      <c r="A21621" t="s">
        <v>20697</v>
      </c>
      <c r="B21621">
        <v>8116.32</v>
      </c>
    </row>
    <row r="21622" spans="1:2" x14ac:dyDescent="0.2">
      <c r="A21622" t="s">
        <v>56244</v>
      </c>
      <c r="B21622">
        <v>8116.32</v>
      </c>
    </row>
    <row r="21623" spans="1:2" x14ac:dyDescent="0.2">
      <c r="A21623" t="s">
        <v>20698</v>
      </c>
      <c r="B21623">
        <v>8415.9599999999991</v>
      </c>
    </row>
    <row r="21624" spans="1:2" x14ac:dyDescent="0.2">
      <c r="A21624" t="s">
        <v>56245</v>
      </c>
      <c r="B21624">
        <v>8415.9599999999991</v>
      </c>
    </row>
    <row r="21625" spans="1:2" x14ac:dyDescent="0.2">
      <c r="A21625" t="s">
        <v>20699</v>
      </c>
      <c r="B21625">
        <v>8865.7999999999993</v>
      </c>
    </row>
    <row r="21626" spans="1:2" x14ac:dyDescent="0.2">
      <c r="A21626" t="s">
        <v>56246</v>
      </c>
      <c r="B21626">
        <v>8865.7999999999993</v>
      </c>
    </row>
    <row r="21627" spans="1:2" x14ac:dyDescent="0.2">
      <c r="A21627" t="s">
        <v>20700</v>
      </c>
      <c r="B21627">
        <v>1043.23</v>
      </c>
    </row>
    <row r="21628" spans="1:2" x14ac:dyDescent="0.2">
      <c r="A21628" t="s">
        <v>56247</v>
      </c>
      <c r="B21628">
        <v>1043.23</v>
      </c>
    </row>
    <row r="21629" spans="1:2" x14ac:dyDescent="0.2">
      <c r="A21629" t="s">
        <v>20701</v>
      </c>
      <c r="B21629">
        <v>1102.5</v>
      </c>
    </row>
    <row r="21630" spans="1:2" x14ac:dyDescent="0.2">
      <c r="A21630" t="s">
        <v>56248</v>
      </c>
      <c r="B21630">
        <v>1102.5</v>
      </c>
    </row>
    <row r="21631" spans="1:2" x14ac:dyDescent="0.2">
      <c r="A21631" t="s">
        <v>20702</v>
      </c>
      <c r="B21631">
        <v>1308.18</v>
      </c>
    </row>
    <row r="21632" spans="1:2" x14ac:dyDescent="0.2">
      <c r="A21632" t="s">
        <v>56249</v>
      </c>
      <c r="B21632">
        <v>1308.18</v>
      </c>
    </row>
    <row r="21633" spans="1:2" x14ac:dyDescent="0.2">
      <c r="A21633" t="s">
        <v>20703</v>
      </c>
      <c r="B21633">
        <v>1382.5</v>
      </c>
    </row>
    <row r="21634" spans="1:2" x14ac:dyDescent="0.2">
      <c r="A21634" t="s">
        <v>56250</v>
      </c>
      <c r="B21634">
        <v>1382.5</v>
      </c>
    </row>
    <row r="21635" spans="1:2" x14ac:dyDescent="0.2">
      <c r="A21635" t="s">
        <v>20704</v>
      </c>
      <c r="B21635">
        <v>1556.57</v>
      </c>
    </row>
    <row r="21636" spans="1:2" x14ac:dyDescent="0.2">
      <c r="A21636" t="s">
        <v>56251</v>
      </c>
      <c r="B21636">
        <v>1556.57</v>
      </c>
    </row>
    <row r="21637" spans="1:2" x14ac:dyDescent="0.2">
      <c r="A21637" t="s">
        <v>20705</v>
      </c>
      <c r="B21637">
        <v>1645</v>
      </c>
    </row>
    <row r="21638" spans="1:2" x14ac:dyDescent="0.2">
      <c r="A21638" t="s">
        <v>56252</v>
      </c>
      <c r="B21638">
        <v>1645</v>
      </c>
    </row>
    <row r="21639" spans="1:2" x14ac:dyDescent="0.2">
      <c r="A21639" t="s">
        <v>20706</v>
      </c>
      <c r="B21639">
        <v>1871.2</v>
      </c>
    </row>
    <row r="21640" spans="1:2" x14ac:dyDescent="0.2">
      <c r="A21640" t="s">
        <v>56253</v>
      </c>
      <c r="B21640">
        <v>1871.2</v>
      </c>
    </row>
    <row r="21641" spans="1:2" x14ac:dyDescent="0.2">
      <c r="A21641" t="s">
        <v>20707</v>
      </c>
      <c r="B21641">
        <v>1977.5</v>
      </c>
    </row>
    <row r="21642" spans="1:2" x14ac:dyDescent="0.2">
      <c r="A21642" t="s">
        <v>56254</v>
      </c>
      <c r="B21642">
        <v>1977.5</v>
      </c>
    </row>
    <row r="21643" spans="1:2" x14ac:dyDescent="0.2">
      <c r="A21643" t="s">
        <v>20708</v>
      </c>
      <c r="B21643">
        <v>2086.4699999999998</v>
      </c>
    </row>
    <row r="21644" spans="1:2" x14ac:dyDescent="0.2">
      <c r="A21644" t="s">
        <v>56255</v>
      </c>
      <c r="B21644">
        <v>2086.4699999999998</v>
      </c>
    </row>
    <row r="21645" spans="1:2" x14ac:dyDescent="0.2">
      <c r="A21645" t="s">
        <v>20709</v>
      </c>
      <c r="B21645">
        <v>2205</v>
      </c>
    </row>
    <row r="21646" spans="1:2" x14ac:dyDescent="0.2">
      <c r="A21646" t="s">
        <v>56256</v>
      </c>
      <c r="B21646">
        <v>2205</v>
      </c>
    </row>
    <row r="21647" spans="1:2" x14ac:dyDescent="0.2">
      <c r="A21647" t="s">
        <v>20710</v>
      </c>
      <c r="B21647">
        <v>2185.8200000000002</v>
      </c>
    </row>
    <row r="21648" spans="1:2" x14ac:dyDescent="0.2">
      <c r="A21648" t="s">
        <v>56257</v>
      </c>
      <c r="B21648">
        <v>2185.8200000000002</v>
      </c>
    </row>
    <row r="21649" spans="1:2" x14ac:dyDescent="0.2">
      <c r="A21649" t="s">
        <v>20711</v>
      </c>
      <c r="B21649">
        <v>2310</v>
      </c>
    </row>
    <row r="21650" spans="1:2" x14ac:dyDescent="0.2">
      <c r="A21650" t="s">
        <v>56258</v>
      </c>
      <c r="B21650">
        <v>2310</v>
      </c>
    </row>
    <row r="21651" spans="1:2" x14ac:dyDescent="0.2">
      <c r="A21651" t="s">
        <v>20712</v>
      </c>
      <c r="B21651">
        <v>2616.36</v>
      </c>
    </row>
    <row r="21652" spans="1:2" x14ac:dyDescent="0.2">
      <c r="A21652" t="s">
        <v>56259</v>
      </c>
      <c r="B21652">
        <v>2616.36</v>
      </c>
    </row>
    <row r="21653" spans="1:2" x14ac:dyDescent="0.2">
      <c r="A21653" t="s">
        <v>20713</v>
      </c>
      <c r="B21653">
        <v>2765</v>
      </c>
    </row>
    <row r="21654" spans="1:2" x14ac:dyDescent="0.2">
      <c r="A21654" t="s">
        <v>56260</v>
      </c>
      <c r="B21654">
        <v>2765</v>
      </c>
    </row>
    <row r="21655" spans="1:2" x14ac:dyDescent="0.2">
      <c r="A21655" t="s">
        <v>20714</v>
      </c>
      <c r="B21655">
        <v>3434</v>
      </c>
    </row>
    <row r="21656" spans="1:2" x14ac:dyDescent="0.2">
      <c r="A21656" t="s">
        <v>56261</v>
      </c>
      <c r="B21656">
        <v>3434</v>
      </c>
    </row>
    <row r="21657" spans="1:2" x14ac:dyDescent="0.2">
      <c r="A21657" t="s">
        <v>20715</v>
      </c>
      <c r="B21657">
        <v>3751.8</v>
      </c>
    </row>
    <row r="21658" spans="1:2" x14ac:dyDescent="0.2">
      <c r="A21658" t="s">
        <v>56262</v>
      </c>
      <c r="B21658">
        <v>3751.8</v>
      </c>
    </row>
    <row r="21659" spans="1:2" x14ac:dyDescent="0.2">
      <c r="A21659" t="s">
        <v>20716</v>
      </c>
      <c r="B21659">
        <v>6621.71</v>
      </c>
    </row>
    <row r="21660" spans="1:2" x14ac:dyDescent="0.2">
      <c r="A21660" t="s">
        <v>56263</v>
      </c>
      <c r="B21660">
        <v>6621.71</v>
      </c>
    </row>
    <row r="21661" spans="1:2" x14ac:dyDescent="0.2">
      <c r="A21661" t="s">
        <v>20717</v>
      </c>
      <c r="B21661">
        <v>6974.8</v>
      </c>
    </row>
    <row r="21662" spans="1:2" x14ac:dyDescent="0.2">
      <c r="A21662" t="s">
        <v>56264</v>
      </c>
      <c r="B21662">
        <v>6974.8</v>
      </c>
    </row>
    <row r="21663" spans="1:2" x14ac:dyDescent="0.2">
      <c r="A21663" t="s">
        <v>20718</v>
      </c>
      <c r="B21663">
        <v>8936.5300000000007</v>
      </c>
    </row>
    <row r="21664" spans="1:2" x14ac:dyDescent="0.2">
      <c r="A21664" t="s">
        <v>56265</v>
      </c>
      <c r="B21664">
        <v>8936.5300000000007</v>
      </c>
    </row>
    <row r="21665" spans="1:2" x14ac:dyDescent="0.2">
      <c r="A21665" t="s">
        <v>20719</v>
      </c>
      <c r="B21665">
        <v>9373</v>
      </c>
    </row>
    <row r="21666" spans="1:2" x14ac:dyDescent="0.2">
      <c r="A21666" t="s">
        <v>56266</v>
      </c>
      <c r="B21666">
        <v>9373</v>
      </c>
    </row>
    <row r="21667" spans="1:2" x14ac:dyDescent="0.2">
      <c r="A21667" t="s">
        <v>20720</v>
      </c>
      <c r="B21667">
        <v>10064.450000000001</v>
      </c>
    </row>
    <row r="21668" spans="1:2" x14ac:dyDescent="0.2">
      <c r="A21668" t="s">
        <v>56267</v>
      </c>
      <c r="B21668">
        <v>10064.450000000001</v>
      </c>
    </row>
    <row r="21669" spans="1:2" x14ac:dyDescent="0.2">
      <c r="A21669" t="s">
        <v>20721</v>
      </c>
      <c r="B21669">
        <v>10556</v>
      </c>
    </row>
    <row r="21670" spans="1:2" x14ac:dyDescent="0.2">
      <c r="A21670" t="s">
        <v>56268</v>
      </c>
      <c r="B21670">
        <v>10556</v>
      </c>
    </row>
    <row r="21671" spans="1:2" x14ac:dyDescent="0.2">
      <c r="A21671" t="s">
        <v>20722</v>
      </c>
      <c r="B21671">
        <v>11938.52</v>
      </c>
    </row>
    <row r="21672" spans="1:2" x14ac:dyDescent="0.2">
      <c r="A21672" t="s">
        <v>56269</v>
      </c>
      <c r="B21672">
        <v>11938.52</v>
      </c>
    </row>
    <row r="21673" spans="1:2" x14ac:dyDescent="0.2">
      <c r="A21673" t="s">
        <v>20723</v>
      </c>
      <c r="B21673">
        <v>12521.6</v>
      </c>
    </row>
    <row r="21674" spans="1:2" x14ac:dyDescent="0.2">
      <c r="A21674" t="s">
        <v>56270</v>
      </c>
      <c r="B21674">
        <v>12521.6</v>
      </c>
    </row>
    <row r="21675" spans="1:2" x14ac:dyDescent="0.2">
      <c r="A21675" t="s">
        <v>20724</v>
      </c>
      <c r="B21675">
        <v>7229.74</v>
      </c>
    </row>
    <row r="21676" spans="1:2" x14ac:dyDescent="0.2">
      <c r="A21676" t="s">
        <v>56271</v>
      </c>
      <c r="B21676">
        <v>7229.74</v>
      </c>
    </row>
    <row r="21677" spans="1:2" x14ac:dyDescent="0.2">
      <c r="A21677" t="s">
        <v>20725</v>
      </c>
      <c r="B21677">
        <v>7588.8</v>
      </c>
    </row>
    <row r="21678" spans="1:2" x14ac:dyDescent="0.2">
      <c r="A21678" t="s">
        <v>56272</v>
      </c>
      <c r="B21678">
        <v>7588.8</v>
      </c>
    </row>
    <row r="21679" spans="1:2" x14ac:dyDescent="0.2">
      <c r="A21679" t="s">
        <v>20726</v>
      </c>
      <c r="B21679">
        <v>8493</v>
      </c>
    </row>
    <row r="21680" spans="1:2" x14ac:dyDescent="0.2">
      <c r="A21680" t="s">
        <v>56273</v>
      </c>
      <c r="B21680">
        <v>8493</v>
      </c>
    </row>
    <row r="21681" spans="1:2" x14ac:dyDescent="0.2">
      <c r="A21681" t="s">
        <v>20727</v>
      </c>
      <c r="B21681">
        <v>8914.7999999999993</v>
      </c>
    </row>
    <row r="21682" spans="1:2" x14ac:dyDescent="0.2">
      <c r="A21682" t="s">
        <v>56274</v>
      </c>
      <c r="B21682">
        <v>8914.7999999999993</v>
      </c>
    </row>
    <row r="21683" spans="1:2" x14ac:dyDescent="0.2">
      <c r="A21683" t="s">
        <v>20728</v>
      </c>
      <c r="B21683">
        <v>8162.61</v>
      </c>
    </row>
    <row r="21684" spans="1:2" x14ac:dyDescent="0.2">
      <c r="A21684" t="s">
        <v>56275</v>
      </c>
      <c r="B21684">
        <v>8162.61</v>
      </c>
    </row>
    <row r="21685" spans="1:2" x14ac:dyDescent="0.2">
      <c r="A21685" t="s">
        <v>20729</v>
      </c>
      <c r="B21685">
        <v>8568</v>
      </c>
    </row>
    <row r="21686" spans="1:2" x14ac:dyDescent="0.2">
      <c r="A21686" t="s">
        <v>56276</v>
      </c>
      <c r="B21686">
        <v>8568</v>
      </c>
    </row>
    <row r="21687" spans="1:2" x14ac:dyDescent="0.2">
      <c r="A21687" t="s">
        <v>20730</v>
      </c>
      <c r="B21687">
        <v>11466.53</v>
      </c>
    </row>
    <row r="21688" spans="1:2" x14ac:dyDescent="0.2">
      <c r="A21688" t="s">
        <v>56277</v>
      </c>
      <c r="B21688">
        <v>11466.53</v>
      </c>
    </row>
    <row r="21689" spans="1:2" x14ac:dyDescent="0.2">
      <c r="A21689" t="s">
        <v>20731</v>
      </c>
      <c r="B21689">
        <v>12036</v>
      </c>
    </row>
    <row r="21690" spans="1:2" x14ac:dyDescent="0.2">
      <c r="A21690" t="s">
        <v>56278</v>
      </c>
      <c r="B21690">
        <v>12036</v>
      </c>
    </row>
    <row r="21691" spans="1:2" x14ac:dyDescent="0.2">
      <c r="A21691" t="s">
        <v>20732</v>
      </c>
      <c r="B21691">
        <v>8940</v>
      </c>
    </row>
    <row r="21692" spans="1:2" x14ac:dyDescent="0.2">
      <c r="A21692" t="s">
        <v>56279</v>
      </c>
      <c r="B21692">
        <v>8940</v>
      </c>
    </row>
    <row r="21693" spans="1:2" x14ac:dyDescent="0.2">
      <c r="A21693" t="s">
        <v>20733</v>
      </c>
      <c r="B21693">
        <v>9384</v>
      </c>
    </row>
    <row r="21694" spans="1:2" x14ac:dyDescent="0.2">
      <c r="A21694" t="s">
        <v>56280</v>
      </c>
      <c r="B21694">
        <v>9384</v>
      </c>
    </row>
    <row r="21695" spans="1:2" x14ac:dyDescent="0.2">
      <c r="A21695" t="s">
        <v>20734</v>
      </c>
      <c r="B21695">
        <v>12205.05</v>
      </c>
    </row>
    <row r="21696" spans="1:2" x14ac:dyDescent="0.2">
      <c r="A21696" t="s">
        <v>56281</v>
      </c>
      <c r="B21696">
        <v>12205.05</v>
      </c>
    </row>
    <row r="21697" spans="1:2" x14ac:dyDescent="0.2">
      <c r="A21697" t="s">
        <v>20735</v>
      </c>
      <c r="B21697">
        <v>12811.2</v>
      </c>
    </row>
    <row r="21698" spans="1:2" x14ac:dyDescent="0.2">
      <c r="A21698" t="s">
        <v>56282</v>
      </c>
      <c r="B21698">
        <v>12811.2</v>
      </c>
    </row>
    <row r="21699" spans="1:2" x14ac:dyDescent="0.2">
      <c r="A21699" t="s">
        <v>20736</v>
      </c>
      <c r="B21699">
        <v>10047.790000000001</v>
      </c>
    </row>
    <row r="21700" spans="1:2" x14ac:dyDescent="0.2">
      <c r="A21700" t="s">
        <v>56283</v>
      </c>
      <c r="B21700">
        <v>10047.790000000001</v>
      </c>
    </row>
    <row r="21701" spans="1:2" x14ac:dyDescent="0.2">
      <c r="A21701" t="s">
        <v>20737</v>
      </c>
      <c r="B21701">
        <v>10546.8</v>
      </c>
    </row>
    <row r="21702" spans="1:2" x14ac:dyDescent="0.2">
      <c r="A21702" t="s">
        <v>56284</v>
      </c>
      <c r="B21702">
        <v>10546.8</v>
      </c>
    </row>
    <row r="21703" spans="1:2" x14ac:dyDescent="0.2">
      <c r="A21703" t="s">
        <v>20738</v>
      </c>
      <c r="B21703">
        <v>13546.05</v>
      </c>
    </row>
    <row r="21704" spans="1:2" x14ac:dyDescent="0.2">
      <c r="A21704" t="s">
        <v>56285</v>
      </c>
      <c r="B21704">
        <v>13546.05</v>
      </c>
    </row>
    <row r="21705" spans="1:2" x14ac:dyDescent="0.2">
      <c r="A21705" t="s">
        <v>20739</v>
      </c>
      <c r="B21705">
        <v>14218.8</v>
      </c>
    </row>
    <row r="21706" spans="1:2" x14ac:dyDescent="0.2">
      <c r="A21706" t="s">
        <v>56286</v>
      </c>
      <c r="B21706">
        <v>14218.8</v>
      </c>
    </row>
    <row r="21707" spans="1:2" x14ac:dyDescent="0.2">
      <c r="A21707" t="s">
        <v>20740</v>
      </c>
      <c r="B21707">
        <v>13629.59</v>
      </c>
    </row>
    <row r="21708" spans="1:2" x14ac:dyDescent="0.2">
      <c r="A21708" t="s">
        <v>56287</v>
      </c>
      <c r="B21708">
        <v>13629.59</v>
      </c>
    </row>
    <row r="21709" spans="1:2" x14ac:dyDescent="0.2">
      <c r="A21709" t="s">
        <v>20741</v>
      </c>
      <c r="B21709">
        <v>14484.4</v>
      </c>
    </row>
    <row r="21710" spans="1:2" x14ac:dyDescent="0.2">
      <c r="A21710" t="s">
        <v>56288</v>
      </c>
      <c r="B21710">
        <v>14484.4</v>
      </c>
    </row>
    <row r="21711" spans="1:2" x14ac:dyDescent="0.2">
      <c r="A21711" t="s">
        <v>20742</v>
      </c>
      <c r="B21711">
        <v>20379.84</v>
      </c>
    </row>
    <row r="21712" spans="1:2" x14ac:dyDescent="0.2">
      <c r="A21712" t="s">
        <v>56289</v>
      </c>
      <c r="B21712">
        <v>20379.84</v>
      </c>
    </row>
    <row r="21713" spans="1:2" x14ac:dyDescent="0.2">
      <c r="A21713" t="s">
        <v>20743</v>
      </c>
      <c r="B21713">
        <v>21658</v>
      </c>
    </row>
    <row r="21714" spans="1:2" x14ac:dyDescent="0.2">
      <c r="A21714" t="s">
        <v>56290</v>
      </c>
      <c r="B21714">
        <v>21658</v>
      </c>
    </row>
    <row r="21715" spans="1:2" x14ac:dyDescent="0.2">
      <c r="A21715" t="s">
        <v>20744</v>
      </c>
      <c r="B21715">
        <v>19742.25</v>
      </c>
    </row>
    <row r="21716" spans="1:2" x14ac:dyDescent="0.2">
      <c r="A21716" t="s">
        <v>56291</v>
      </c>
      <c r="B21716">
        <v>19742.25</v>
      </c>
    </row>
    <row r="21717" spans="1:2" x14ac:dyDescent="0.2">
      <c r="A21717" t="s">
        <v>20745</v>
      </c>
      <c r="B21717">
        <v>21230</v>
      </c>
    </row>
    <row r="21718" spans="1:2" x14ac:dyDescent="0.2">
      <c r="A21718" t="s">
        <v>56292</v>
      </c>
      <c r="B21718">
        <v>21230</v>
      </c>
    </row>
    <row r="21719" spans="1:2" x14ac:dyDescent="0.2">
      <c r="A21719" t="s">
        <v>20746</v>
      </c>
      <c r="B21719">
        <v>28033.99</v>
      </c>
    </row>
    <row r="21720" spans="1:2" x14ac:dyDescent="0.2">
      <c r="A21720" t="s">
        <v>56293</v>
      </c>
      <c r="B21720">
        <v>28033.99</v>
      </c>
    </row>
    <row r="21721" spans="1:2" x14ac:dyDescent="0.2">
      <c r="A21721" t="s">
        <v>20747</v>
      </c>
      <c r="B21721">
        <v>30146.6</v>
      </c>
    </row>
    <row r="21722" spans="1:2" x14ac:dyDescent="0.2">
      <c r="A21722" t="s">
        <v>56294</v>
      </c>
      <c r="B21722">
        <v>30146.6</v>
      </c>
    </row>
    <row r="21723" spans="1:2" x14ac:dyDescent="0.2">
      <c r="A21723" t="s">
        <v>20748</v>
      </c>
      <c r="B21723">
        <v>29774.9</v>
      </c>
    </row>
    <row r="21724" spans="1:2" x14ac:dyDescent="0.2">
      <c r="A21724" t="s">
        <v>56295</v>
      </c>
      <c r="B21724">
        <v>29774.9</v>
      </c>
    </row>
    <row r="21725" spans="1:2" x14ac:dyDescent="0.2">
      <c r="A21725" t="s">
        <v>20749</v>
      </c>
      <c r="B21725">
        <v>32018.7</v>
      </c>
    </row>
    <row r="21726" spans="1:2" x14ac:dyDescent="0.2">
      <c r="A21726" t="s">
        <v>56296</v>
      </c>
      <c r="B21726">
        <v>32018.7</v>
      </c>
    </row>
    <row r="21727" spans="1:2" x14ac:dyDescent="0.2">
      <c r="A21727" t="s">
        <v>20750</v>
      </c>
      <c r="B21727">
        <v>23224.06</v>
      </c>
    </row>
    <row r="21728" spans="1:2" x14ac:dyDescent="0.2">
      <c r="A21728" t="s">
        <v>56297</v>
      </c>
      <c r="B21728">
        <v>23224.06</v>
      </c>
    </row>
    <row r="21729" spans="1:2" x14ac:dyDescent="0.2">
      <c r="A21729" t="s">
        <v>20751</v>
      </c>
      <c r="B21729">
        <v>24974.2</v>
      </c>
    </row>
    <row r="21730" spans="1:2" x14ac:dyDescent="0.2">
      <c r="A21730" t="s">
        <v>56298</v>
      </c>
      <c r="B21730">
        <v>24974.2</v>
      </c>
    </row>
    <row r="21731" spans="1:2" x14ac:dyDescent="0.2">
      <c r="A21731" t="s">
        <v>20752</v>
      </c>
      <c r="B21731">
        <v>1996.04</v>
      </c>
    </row>
    <row r="21732" spans="1:2" x14ac:dyDescent="0.2">
      <c r="A21732" t="s">
        <v>56299</v>
      </c>
      <c r="B21732">
        <v>1996.04</v>
      </c>
    </row>
    <row r="21733" spans="1:2" x14ac:dyDescent="0.2">
      <c r="A21733" t="s">
        <v>20753</v>
      </c>
      <c r="B21733">
        <v>2086.1999999999998</v>
      </c>
    </row>
    <row r="21734" spans="1:2" x14ac:dyDescent="0.2">
      <c r="A21734" t="s">
        <v>56300</v>
      </c>
      <c r="B21734">
        <v>2086.1999999999998</v>
      </c>
    </row>
    <row r="21735" spans="1:2" x14ac:dyDescent="0.2">
      <c r="A21735" t="s">
        <v>20754</v>
      </c>
      <c r="B21735">
        <v>2650.48</v>
      </c>
    </row>
    <row r="21736" spans="1:2" x14ac:dyDescent="0.2">
      <c r="A21736" t="s">
        <v>56301</v>
      </c>
      <c r="B21736">
        <v>2650.48</v>
      </c>
    </row>
    <row r="21737" spans="1:2" x14ac:dyDescent="0.2">
      <c r="A21737" t="s">
        <v>20755</v>
      </c>
      <c r="B21737">
        <v>2770.2</v>
      </c>
    </row>
    <row r="21738" spans="1:2" x14ac:dyDescent="0.2">
      <c r="A21738" t="s">
        <v>56302</v>
      </c>
      <c r="B21738">
        <v>2770.2</v>
      </c>
    </row>
    <row r="21739" spans="1:2" x14ac:dyDescent="0.2">
      <c r="A21739" t="s">
        <v>20756</v>
      </c>
      <c r="B21739">
        <v>3321.28</v>
      </c>
    </row>
    <row r="21740" spans="1:2" x14ac:dyDescent="0.2">
      <c r="A21740" t="s">
        <v>56303</v>
      </c>
      <c r="B21740">
        <v>3321.28</v>
      </c>
    </row>
    <row r="21741" spans="1:2" x14ac:dyDescent="0.2">
      <c r="A21741" t="s">
        <v>20757</v>
      </c>
      <c r="B21741">
        <v>3471.3</v>
      </c>
    </row>
    <row r="21742" spans="1:2" x14ac:dyDescent="0.2">
      <c r="A21742" t="s">
        <v>56304</v>
      </c>
      <c r="B21742">
        <v>3471.3</v>
      </c>
    </row>
    <row r="21743" spans="1:2" x14ac:dyDescent="0.2">
      <c r="A21743" t="s">
        <v>20758</v>
      </c>
      <c r="B21743">
        <v>3992.08</v>
      </c>
    </row>
    <row r="21744" spans="1:2" x14ac:dyDescent="0.2">
      <c r="A21744" t="s">
        <v>56305</v>
      </c>
      <c r="B21744">
        <v>3992.08</v>
      </c>
    </row>
    <row r="21745" spans="1:2" x14ac:dyDescent="0.2">
      <c r="A21745" t="s">
        <v>20759</v>
      </c>
      <c r="B21745">
        <v>4172.3999999999996</v>
      </c>
    </row>
    <row r="21746" spans="1:2" x14ac:dyDescent="0.2">
      <c r="A21746" t="s">
        <v>56306</v>
      </c>
      <c r="B21746">
        <v>4172.3999999999996</v>
      </c>
    </row>
    <row r="21747" spans="1:2" x14ac:dyDescent="0.2">
      <c r="A21747" t="s">
        <v>20760</v>
      </c>
      <c r="B21747">
        <v>4646.5200000000004</v>
      </c>
    </row>
    <row r="21748" spans="1:2" x14ac:dyDescent="0.2">
      <c r="A21748" t="s">
        <v>56307</v>
      </c>
      <c r="B21748">
        <v>4646.5200000000004</v>
      </c>
    </row>
    <row r="21749" spans="1:2" x14ac:dyDescent="0.2">
      <c r="A21749" t="s">
        <v>20761</v>
      </c>
      <c r="B21749">
        <v>4856.3999999999996</v>
      </c>
    </row>
    <row r="21750" spans="1:2" x14ac:dyDescent="0.2">
      <c r="A21750" t="s">
        <v>56308</v>
      </c>
      <c r="B21750">
        <v>4856.3999999999996</v>
      </c>
    </row>
    <row r="21751" spans="1:2" x14ac:dyDescent="0.2">
      <c r="A21751" t="s">
        <v>20762</v>
      </c>
      <c r="B21751">
        <v>5317.32</v>
      </c>
    </row>
    <row r="21752" spans="1:2" x14ac:dyDescent="0.2">
      <c r="A21752" t="s">
        <v>56309</v>
      </c>
      <c r="B21752">
        <v>5317.32</v>
      </c>
    </row>
    <row r="21753" spans="1:2" x14ac:dyDescent="0.2">
      <c r="A21753" t="s">
        <v>20763</v>
      </c>
      <c r="B21753">
        <v>5557.5</v>
      </c>
    </row>
    <row r="21754" spans="1:2" x14ac:dyDescent="0.2">
      <c r="A21754" t="s">
        <v>56310</v>
      </c>
      <c r="B21754">
        <v>5557.5</v>
      </c>
    </row>
    <row r="21755" spans="1:2" x14ac:dyDescent="0.2">
      <c r="A21755" t="s">
        <v>20764</v>
      </c>
      <c r="B21755">
        <v>5971.76</v>
      </c>
    </row>
    <row r="21756" spans="1:2" x14ac:dyDescent="0.2">
      <c r="A21756" t="s">
        <v>56311</v>
      </c>
      <c r="B21756">
        <v>5971.76</v>
      </c>
    </row>
    <row r="21757" spans="1:2" x14ac:dyDescent="0.2">
      <c r="A21757" t="s">
        <v>20765</v>
      </c>
      <c r="B21757">
        <v>6241.5</v>
      </c>
    </row>
    <row r="21758" spans="1:2" x14ac:dyDescent="0.2">
      <c r="A21758" t="s">
        <v>56312</v>
      </c>
      <c r="B21758">
        <v>6241.5</v>
      </c>
    </row>
    <row r="21759" spans="1:2" x14ac:dyDescent="0.2">
      <c r="A21759" t="s">
        <v>20766</v>
      </c>
      <c r="B21759">
        <v>7833.45</v>
      </c>
    </row>
    <row r="21760" spans="1:2" x14ac:dyDescent="0.2">
      <c r="A21760" t="s">
        <v>56313</v>
      </c>
      <c r="B21760">
        <v>7833.45</v>
      </c>
    </row>
    <row r="21761" spans="1:2" x14ac:dyDescent="0.2">
      <c r="A21761" t="s">
        <v>20767</v>
      </c>
      <c r="B21761">
        <v>8400</v>
      </c>
    </row>
    <row r="21762" spans="1:2" x14ac:dyDescent="0.2">
      <c r="A21762" t="s">
        <v>56314</v>
      </c>
      <c r="B21762">
        <v>8400</v>
      </c>
    </row>
    <row r="21763" spans="1:2" x14ac:dyDescent="0.2">
      <c r="A21763" t="s">
        <v>20768</v>
      </c>
      <c r="B21763">
        <v>11229.56</v>
      </c>
    </row>
    <row r="21764" spans="1:2" x14ac:dyDescent="0.2">
      <c r="A21764" t="s">
        <v>56315</v>
      </c>
      <c r="B21764">
        <v>11229.56</v>
      </c>
    </row>
    <row r="21765" spans="1:2" x14ac:dyDescent="0.2">
      <c r="A21765" t="s">
        <v>20769</v>
      </c>
      <c r="B21765">
        <v>12306.5</v>
      </c>
    </row>
    <row r="21766" spans="1:2" x14ac:dyDescent="0.2">
      <c r="A21766" t="s">
        <v>56316</v>
      </c>
      <c r="B21766">
        <v>12306.5</v>
      </c>
    </row>
    <row r="21767" spans="1:2" x14ac:dyDescent="0.2">
      <c r="A21767" t="s">
        <v>20770</v>
      </c>
      <c r="B21767">
        <v>15625.57</v>
      </c>
    </row>
    <row r="21768" spans="1:2" x14ac:dyDescent="0.2">
      <c r="A21768" t="s">
        <v>56317</v>
      </c>
      <c r="B21768">
        <v>15625.57</v>
      </c>
    </row>
    <row r="21769" spans="1:2" x14ac:dyDescent="0.2">
      <c r="A21769" t="s">
        <v>20771</v>
      </c>
      <c r="B21769">
        <v>17259.2</v>
      </c>
    </row>
    <row r="21770" spans="1:2" x14ac:dyDescent="0.2">
      <c r="A21770" t="s">
        <v>56318</v>
      </c>
      <c r="B21770">
        <v>17259.2</v>
      </c>
    </row>
    <row r="21771" spans="1:2" x14ac:dyDescent="0.2">
      <c r="A21771" t="s">
        <v>20773</v>
      </c>
      <c r="B21771">
        <v>90.25</v>
      </c>
    </row>
    <row r="21772" spans="1:2" x14ac:dyDescent="0.2">
      <c r="A21772" t="s">
        <v>56319</v>
      </c>
      <c r="B21772">
        <v>81.27</v>
      </c>
    </row>
    <row r="21773" spans="1:2" x14ac:dyDescent="0.2">
      <c r="A21773" t="s">
        <v>20774</v>
      </c>
      <c r="B21773">
        <v>259.57</v>
      </c>
    </row>
    <row r="21774" spans="1:2" x14ac:dyDescent="0.2">
      <c r="A21774" t="s">
        <v>56320</v>
      </c>
      <c r="B21774">
        <v>232.34</v>
      </c>
    </row>
    <row r="21775" spans="1:2" x14ac:dyDescent="0.2">
      <c r="A21775" t="s">
        <v>20775</v>
      </c>
      <c r="B21775">
        <v>140.47999999999999</v>
      </c>
    </row>
    <row r="21776" spans="1:2" x14ac:dyDescent="0.2">
      <c r="A21776" t="s">
        <v>56321</v>
      </c>
      <c r="B21776">
        <v>130.71</v>
      </c>
    </row>
    <row r="21777" spans="1:2" x14ac:dyDescent="0.2">
      <c r="A21777" t="s">
        <v>20776</v>
      </c>
      <c r="B21777">
        <v>589.73</v>
      </c>
    </row>
    <row r="21778" spans="1:2" x14ac:dyDescent="0.2">
      <c r="A21778" t="s">
        <v>56322</v>
      </c>
      <c r="B21778">
        <v>545.77</v>
      </c>
    </row>
    <row r="21779" spans="1:2" x14ac:dyDescent="0.2">
      <c r="A21779" t="s">
        <v>20777</v>
      </c>
      <c r="B21779">
        <v>673.98</v>
      </c>
    </row>
    <row r="21780" spans="1:2" x14ac:dyDescent="0.2">
      <c r="A21780" t="s">
        <v>56323</v>
      </c>
      <c r="B21780">
        <v>623.74</v>
      </c>
    </row>
    <row r="21781" spans="1:2" x14ac:dyDescent="0.2">
      <c r="A21781" t="s">
        <v>20778</v>
      </c>
      <c r="B21781">
        <v>786.31</v>
      </c>
    </row>
    <row r="21782" spans="1:2" x14ac:dyDescent="0.2">
      <c r="A21782" t="s">
        <v>56324</v>
      </c>
      <c r="B21782">
        <v>727.7</v>
      </c>
    </row>
    <row r="21783" spans="1:2" x14ac:dyDescent="0.2">
      <c r="A21783" t="s">
        <v>20779</v>
      </c>
      <c r="B21783">
        <v>943.58</v>
      </c>
    </row>
    <row r="21784" spans="1:2" x14ac:dyDescent="0.2">
      <c r="A21784" t="s">
        <v>56325</v>
      </c>
      <c r="B21784">
        <v>873.24</v>
      </c>
    </row>
    <row r="21785" spans="1:2" x14ac:dyDescent="0.2">
      <c r="A21785" t="s">
        <v>20780</v>
      </c>
      <c r="B21785">
        <v>26.17</v>
      </c>
    </row>
    <row r="21786" spans="1:2" x14ac:dyDescent="0.2">
      <c r="A21786" t="s">
        <v>56326</v>
      </c>
      <c r="B21786">
        <v>23.57</v>
      </c>
    </row>
    <row r="21787" spans="1:2" x14ac:dyDescent="0.2">
      <c r="A21787" t="s">
        <v>20781</v>
      </c>
      <c r="B21787">
        <v>34.89</v>
      </c>
    </row>
    <row r="21788" spans="1:2" x14ac:dyDescent="0.2">
      <c r="A21788" t="s">
        <v>56327</v>
      </c>
      <c r="B21788">
        <v>31.42</v>
      </c>
    </row>
    <row r="21789" spans="1:2" x14ac:dyDescent="0.2">
      <c r="A21789" t="s">
        <v>20782</v>
      </c>
      <c r="B21789">
        <v>43.62</v>
      </c>
    </row>
    <row r="21790" spans="1:2" x14ac:dyDescent="0.2">
      <c r="A21790" t="s">
        <v>56328</v>
      </c>
      <c r="B21790">
        <v>39.28</v>
      </c>
    </row>
    <row r="21791" spans="1:2" x14ac:dyDescent="0.2">
      <c r="A21791" t="s">
        <v>20783</v>
      </c>
      <c r="B21791">
        <v>52.34</v>
      </c>
    </row>
    <row r="21792" spans="1:2" x14ac:dyDescent="0.2">
      <c r="A21792" t="s">
        <v>56329</v>
      </c>
      <c r="B21792">
        <v>47.14</v>
      </c>
    </row>
    <row r="21793" spans="1:2" x14ac:dyDescent="0.2">
      <c r="A21793" t="s">
        <v>20784</v>
      </c>
      <c r="B21793">
        <v>65.430000000000007</v>
      </c>
    </row>
    <row r="21794" spans="1:2" x14ac:dyDescent="0.2">
      <c r="A21794" t="s">
        <v>56330</v>
      </c>
      <c r="B21794">
        <v>58.92</v>
      </c>
    </row>
    <row r="21795" spans="1:2" x14ac:dyDescent="0.2">
      <c r="A21795" t="s">
        <v>20785</v>
      </c>
      <c r="B21795">
        <v>76.98</v>
      </c>
    </row>
    <row r="21796" spans="1:2" x14ac:dyDescent="0.2">
      <c r="A21796" t="s">
        <v>56331</v>
      </c>
      <c r="B21796">
        <v>69.319999999999993</v>
      </c>
    </row>
    <row r="21797" spans="1:2" x14ac:dyDescent="0.2">
      <c r="A21797" t="s">
        <v>20786</v>
      </c>
      <c r="B21797">
        <v>81.790000000000006</v>
      </c>
    </row>
    <row r="21798" spans="1:2" x14ac:dyDescent="0.2">
      <c r="A21798" t="s">
        <v>56332</v>
      </c>
      <c r="B21798">
        <v>73.650000000000006</v>
      </c>
    </row>
    <row r="21799" spans="1:2" x14ac:dyDescent="0.2">
      <c r="A21799" t="s">
        <v>20787</v>
      </c>
      <c r="B21799">
        <v>90.25</v>
      </c>
    </row>
    <row r="21800" spans="1:2" x14ac:dyDescent="0.2">
      <c r="A21800" t="s">
        <v>56333</v>
      </c>
      <c r="B21800">
        <v>81.27</v>
      </c>
    </row>
    <row r="21801" spans="1:2" x14ac:dyDescent="0.2">
      <c r="A21801" t="s">
        <v>20788</v>
      </c>
      <c r="B21801">
        <v>115.36</v>
      </c>
    </row>
    <row r="21802" spans="1:2" x14ac:dyDescent="0.2">
      <c r="A21802" t="s">
        <v>56334</v>
      </c>
      <c r="B21802">
        <v>103.26</v>
      </c>
    </row>
    <row r="21803" spans="1:2" x14ac:dyDescent="0.2">
      <c r="A21803" t="s">
        <v>20789</v>
      </c>
      <c r="B21803">
        <v>124.59</v>
      </c>
    </row>
    <row r="21804" spans="1:2" x14ac:dyDescent="0.2">
      <c r="A21804" t="s">
        <v>56335</v>
      </c>
      <c r="B21804">
        <v>111.52</v>
      </c>
    </row>
    <row r="21805" spans="1:2" x14ac:dyDescent="0.2">
      <c r="A21805" t="s">
        <v>20790</v>
      </c>
      <c r="B21805">
        <v>135.31</v>
      </c>
    </row>
    <row r="21806" spans="1:2" x14ac:dyDescent="0.2">
      <c r="A21806" t="s">
        <v>56336</v>
      </c>
      <c r="B21806">
        <v>121.12</v>
      </c>
    </row>
    <row r="21807" spans="1:2" x14ac:dyDescent="0.2">
      <c r="A21807" t="s">
        <v>20791</v>
      </c>
      <c r="B21807">
        <v>283.16000000000003</v>
      </c>
    </row>
    <row r="21808" spans="1:2" x14ac:dyDescent="0.2">
      <c r="A21808" t="s">
        <v>56337</v>
      </c>
      <c r="B21808">
        <v>253.46</v>
      </c>
    </row>
    <row r="21809" spans="1:2" x14ac:dyDescent="0.2">
      <c r="A21809" t="s">
        <v>20792</v>
      </c>
      <c r="B21809">
        <v>346.09</v>
      </c>
    </row>
    <row r="21810" spans="1:2" x14ac:dyDescent="0.2">
      <c r="A21810" t="s">
        <v>56338</v>
      </c>
      <c r="B21810">
        <v>309.79000000000002</v>
      </c>
    </row>
    <row r="21811" spans="1:2" x14ac:dyDescent="0.2">
      <c r="A21811" t="s">
        <v>20793</v>
      </c>
      <c r="B21811">
        <v>346.09</v>
      </c>
    </row>
    <row r="21812" spans="1:2" x14ac:dyDescent="0.2">
      <c r="A21812" t="s">
        <v>56339</v>
      </c>
      <c r="B21812">
        <v>309.79000000000002</v>
      </c>
    </row>
    <row r="21813" spans="1:2" x14ac:dyDescent="0.2">
      <c r="A21813" t="s">
        <v>20794</v>
      </c>
      <c r="B21813">
        <v>589.73</v>
      </c>
    </row>
    <row r="21814" spans="1:2" x14ac:dyDescent="0.2">
      <c r="A21814" t="s">
        <v>56340</v>
      </c>
      <c r="B21814">
        <v>545.77</v>
      </c>
    </row>
    <row r="21815" spans="1:2" x14ac:dyDescent="0.2">
      <c r="A21815" t="s">
        <v>20795</v>
      </c>
      <c r="B21815">
        <v>673.98</v>
      </c>
    </row>
    <row r="21816" spans="1:2" x14ac:dyDescent="0.2">
      <c r="A21816" t="s">
        <v>56341</v>
      </c>
      <c r="B21816">
        <v>623.74</v>
      </c>
    </row>
    <row r="21817" spans="1:2" x14ac:dyDescent="0.2">
      <c r="A21817" t="s">
        <v>20796</v>
      </c>
      <c r="B21817">
        <v>43.62</v>
      </c>
    </row>
    <row r="21818" spans="1:2" x14ac:dyDescent="0.2">
      <c r="A21818" t="s">
        <v>56342</v>
      </c>
      <c r="B21818">
        <v>39.28</v>
      </c>
    </row>
    <row r="21819" spans="1:2" x14ac:dyDescent="0.2">
      <c r="A21819" t="s">
        <v>20797</v>
      </c>
      <c r="B21819">
        <v>52.34</v>
      </c>
    </row>
    <row r="21820" spans="1:2" x14ac:dyDescent="0.2">
      <c r="A21820" t="s">
        <v>56343</v>
      </c>
      <c r="B21820">
        <v>47.14</v>
      </c>
    </row>
    <row r="21821" spans="1:2" x14ac:dyDescent="0.2">
      <c r="A21821" t="s">
        <v>20798</v>
      </c>
      <c r="B21821">
        <v>60.87</v>
      </c>
    </row>
    <row r="21822" spans="1:2" x14ac:dyDescent="0.2">
      <c r="A21822" t="s">
        <v>56344</v>
      </c>
      <c r="B21822">
        <v>54.81</v>
      </c>
    </row>
    <row r="21823" spans="1:2" x14ac:dyDescent="0.2">
      <c r="A21823" t="s">
        <v>20799</v>
      </c>
      <c r="B21823">
        <v>76.98</v>
      </c>
    </row>
    <row r="21824" spans="1:2" x14ac:dyDescent="0.2">
      <c r="A21824" t="s">
        <v>56345</v>
      </c>
      <c r="B21824">
        <v>69.319999999999993</v>
      </c>
    </row>
    <row r="21825" spans="1:2" x14ac:dyDescent="0.2">
      <c r="A21825" t="s">
        <v>20800</v>
      </c>
      <c r="B21825">
        <v>87.24</v>
      </c>
    </row>
    <row r="21826" spans="1:2" x14ac:dyDescent="0.2">
      <c r="A21826" t="s">
        <v>56346</v>
      </c>
      <c r="B21826">
        <v>78.56</v>
      </c>
    </row>
    <row r="21827" spans="1:2" x14ac:dyDescent="0.2">
      <c r="A21827" t="s">
        <v>20801</v>
      </c>
      <c r="B21827">
        <v>93.48</v>
      </c>
    </row>
    <row r="21828" spans="1:2" x14ac:dyDescent="0.2">
      <c r="A21828" t="s">
        <v>56347</v>
      </c>
      <c r="B21828">
        <v>84.17</v>
      </c>
    </row>
    <row r="21829" spans="1:2" x14ac:dyDescent="0.2">
      <c r="A21829" t="s">
        <v>20802</v>
      </c>
      <c r="B21829">
        <v>100.67</v>
      </c>
    </row>
    <row r="21830" spans="1:2" x14ac:dyDescent="0.2">
      <c r="A21830" t="s">
        <v>56348</v>
      </c>
      <c r="B21830">
        <v>90.65</v>
      </c>
    </row>
    <row r="21831" spans="1:2" x14ac:dyDescent="0.2">
      <c r="A21831" t="s">
        <v>20803</v>
      </c>
      <c r="B21831">
        <v>311.48</v>
      </c>
    </row>
    <row r="21832" spans="1:2" x14ac:dyDescent="0.2">
      <c r="A21832" t="s">
        <v>56349</v>
      </c>
      <c r="B21832">
        <v>278.81</v>
      </c>
    </row>
    <row r="21833" spans="1:2" x14ac:dyDescent="0.2">
      <c r="A21833" t="s">
        <v>20804</v>
      </c>
      <c r="B21833">
        <v>444.97</v>
      </c>
    </row>
    <row r="21834" spans="1:2" x14ac:dyDescent="0.2">
      <c r="A21834" t="s">
        <v>56350</v>
      </c>
      <c r="B21834">
        <v>398.3</v>
      </c>
    </row>
    <row r="21835" spans="1:2" x14ac:dyDescent="0.2">
      <c r="A21835" t="s">
        <v>20805</v>
      </c>
      <c r="B21835">
        <v>673.98</v>
      </c>
    </row>
    <row r="21836" spans="1:2" x14ac:dyDescent="0.2">
      <c r="A21836" t="s">
        <v>56351</v>
      </c>
      <c r="B21836">
        <v>623.74</v>
      </c>
    </row>
    <row r="21837" spans="1:2" x14ac:dyDescent="0.2">
      <c r="A21837" t="s">
        <v>20806</v>
      </c>
      <c r="B21837">
        <v>786.31</v>
      </c>
    </row>
    <row r="21838" spans="1:2" x14ac:dyDescent="0.2">
      <c r="A21838" t="s">
        <v>56352</v>
      </c>
      <c r="B21838">
        <v>727.7</v>
      </c>
    </row>
    <row r="21839" spans="1:2" x14ac:dyDescent="0.2">
      <c r="A21839" t="s">
        <v>20807</v>
      </c>
      <c r="B21839">
        <v>943.58</v>
      </c>
    </row>
    <row r="21840" spans="1:2" x14ac:dyDescent="0.2">
      <c r="A21840" t="s">
        <v>56353</v>
      </c>
      <c r="B21840">
        <v>873.24</v>
      </c>
    </row>
    <row r="21841" spans="1:2" x14ac:dyDescent="0.2">
      <c r="A21841" t="s">
        <v>20808</v>
      </c>
      <c r="B21841">
        <v>1072.25</v>
      </c>
    </row>
    <row r="21842" spans="1:2" x14ac:dyDescent="0.2">
      <c r="A21842" t="s">
        <v>56354</v>
      </c>
      <c r="B21842">
        <v>992.32</v>
      </c>
    </row>
    <row r="21843" spans="1:2" x14ac:dyDescent="0.2">
      <c r="A21843" t="s">
        <v>20809</v>
      </c>
      <c r="B21843">
        <v>1387.61</v>
      </c>
    </row>
    <row r="21844" spans="1:2" x14ac:dyDescent="0.2">
      <c r="A21844" t="s">
        <v>56355</v>
      </c>
      <c r="B21844">
        <v>1284.18</v>
      </c>
    </row>
    <row r="21845" spans="1:2" x14ac:dyDescent="0.2">
      <c r="A21845" t="s">
        <v>20810</v>
      </c>
      <c r="B21845">
        <v>1072.25</v>
      </c>
    </row>
    <row r="21846" spans="1:2" x14ac:dyDescent="0.2">
      <c r="A21846" t="s">
        <v>56356</v>
      </c>
      <c r="B21846">
        <v>992.32</v>
      </c>
    </row>
    <row r="21847" spans="1:2" x14ac:dyDescent="0.2">
      <c r="A21847" t="s">
        <v>20811</v>
      </c>
      <c r="B21847">
        <v>1387.61</v>
      </c>
    </row>
    <row r="21848" spans="1:2" x14ac:dyDescent="0.2">
      <c r="A21848" t="s">
        <v>56357</v>
      </c>
      <c r="B21848">
        <v>1284.18</v>
      </c>
    </row>
    <row r="21849" spans="1:2" x14ac:dyDescent="0.2">
      <c r="A21849" t="s">
        <v>20812</v>
      </c>
      <c r="B21849">
        <v>1241.55</v>
      </c>
    </row>
    <row r="21850" spans="1:2" x14ac:dyDescent="0.2">
      <c r="A21850" t="s">
        <v>56358</v>
      </c>
      <c r="B21850">
        <v>1149</v>
      </c>
    </row>
    <row r="21851" spans="1:2" x14ac:dyDescent="0.2">
      <c r="A21851" t="s">
        <v>20813</v>
      </c>
      <c r="B21851">
        <v>1521.9</v>
      </c>
    </row>
    <row r="21852" spans="1:2" x14ac:dyDescent="0.2">
      <c r="A21852" t="s">
        <v>56359</v>
      </c>
      <c r="B21852">
        <v>1408.46</v>
      </c>
    </row>
    <row r="21853" spans="1:2" x14ac:dyDescent="0.2">
      <c r="A21853" t="s">
        <v>20814</v>
      </c>
      <c r="B21853">
        <v>1241.55</v>
      </c>
    </row>
    <row r="21854" spans="1:2" x14ac:dyDescent="0.2">
      <c r="A21854" t="s">
        <v>56360</v>
      </c>
      <c r="B21854">
        <v>1149</v>
      </c>
    </row>
    <row r="21855" spans="1:2" x14ac:dyDescent="0.2">
      <c r="A21855" t="s">
        <v>20815</v>
      </c>
      <c r="B21855">
        <v>1684.96</v>
      </c>
    </row>
    <row r="21856" spans="1:2" x14ac:dyDescent="0.2">
      <c r="A21856" t="s">
        <v>56361</v>
      </c>
      <c r="B21856">
        <v>1559.37</v>
      </c>
    </row>
    <row r="21857" spans="1:2" x14ac:dyDescent="0.2">
      <c r="A21857" t="s">
        <v>20816</v>
      </c>
      <c r="B21857">
        <v>1387.61</v>
      </c>
    </row>
    <row r="21858" spans="1:2" x14ac:dyDescent="0.2">
      <c r="A21858" t="s">
        <v>56362</v>
      </c>
      <c r="B21858">
        <v>1284.18</v>
      </c>
    </row>
    <row r="21859" spans="1:2" x14ac:dyDescent="0.2">
      <c r="A21859" t="s">
        <v>20817</v>
      </c>
      <c r="B21859">
        <v>2144.5</v>
      </c>
    </row>
    <row r="21860" spans="1:2" x14ac:dyDescent="0.2">
      <c r="A21860" t="s">
        <v>56363</v>
      </c>
      <c r="B21860">
        <v>1984.65</v>
      </c>
    </row>
    <row r="21861" spans="1:2" x14ac:dyDescent="0.2">
      <c r="A21861" t="s">
        <v>20818</v>
      </c>
      <c r="B21861">
        <v>1684.96</v>
      </c>
    </row>
    <row r="21862" spans="1:2" x14ac:dyDescent="0.2">
      <c r="A21862" t="s">
        <v>56364</v>
      </c>
      <c r="B21862">
        <v>1559.37</v>
      </c>
    </row>
    <row r="21863" spans="1:2" x14ac:dyDescent="0.2">
      <c r="A21863" t="s">
        <v>20819</v>
      </c>
      <c r="B21863">
        <v>2621.0500000000002</v>
      </c>
    </row>
    <row r="21864" spans="1:2" x14ac:dyDescent="0.2">
      <c r="A21864" t="s">
        <v>56365</v>
      </c>
      <c r="B21864">
        <v>2425.6799999999998</v>
      </c>
    </row>
    <row r="21865" spans="1:2" x14ac:dyDescent="0.2">
      <c r="A21865" t="s">
        <v>20820</v>
      </c>
      <c r="B21865">
        <v>1965.79</v>
      </c>
    </row>
    <row r="21866" spans="1:2" x14ac:dyDescent="0.2">
      <c r="A21866" t="s">
        <v>56366</v>
      </c>
      <c r="B21866">
        <v>1819.26</v>
      </c>
    </row>
    <row r="21867" spans="1:2" x14ac:dyDescent="0.2">
      <c r="A21867" t="s">
        <v>20821</v>
      </c>
      <c r="B21867">
        <v>2948.69</v>
      </c>
    </row>
    <row r="21868" spans="1:2" x14ac:dyDescent="0.2">
      <c r="A21868" t="s">
        <v>56367</v>
      </c>
      <c r="B21868">
        <v>2728.89</v>
      </c>
    </row>
    <row r="21869" spans="1:2" x14ac:dyDescent="0.2">
      <c r="A21869" t="s">
        <v>20822</v>
      </c>
      <c r="B21869">
        <v>2328.29</v>
      </c>
    </row>
    <row r="21870" spans="1:2" x14ac:dyDescent="0.2">
      <c r="A21870" t="s">
        <v>56368</v>
      </c>
      <c r="B21870">
        <v>2093.65</v>
      </c>
    </row>
    <row r="21871" spans="1:2" x14ac:dyDescent="0.2">
      <c r="A21871" t="s">
        <v>20823</v>
      </c>
      <c r="B21871">
        <v>1810.89</v>
      </c>
    </row>
    <row r="21872" spans="1:2" x14ac:dyDescent="0.2">
      <c r="A21872" t="s">
        <v>56369</v>
      </c>
      <c r="B21872">
        <v>1628.39</v>
      </c>
    </row>
    <row r="21873" spans="1:2" x14ac:dyDescent="0.2">
      <c r="A21873" t="s">
        <v>20824</v>
      </c>
      <c r="B21873">
        <v>1417.22</v>
      </c>
    </row>
    <row r="21874" spans="1:2" x14ac:dyDescent="0.2">
      <c r="A21874" t="s">
        <v>56370</v>
      </c>
      <c r="B21874">
        <v>1274.3900000000001</v>
      </c>
    </row>
    <row r="21875" spans="1:2" x14ac:dyDescent="0.2">
      <c r="A21875" t="s">
        <v>20825</v>
      </c>
      <c r="B21875">
        <v>1810.89</v>
      </c>
    </row>
    <row r="21876" spans="1:2" x14ac:dyDescent="0.2">
      <c r="A21876" t="s">
        <v>56371</v>
      </c>
      <c r="B21876">
        <v>1628.39</v>
      </c>
    </row>
    <row r="21877" spans="1:2" x14ac:dyDescent="0.2">
      <c r="A21877" t="s">
        <v>20826</v>
      </c>
      <c r="B21877">
        <v>1810.89</v>
      </c>
    </row>
    <row r="21878" spans="1:2" x14ac:dyDescent="0.2">
      <c r="A21878" t="s">
        <v>56372</v>
      </c>
      <c r="B21878">
        <v>1628.39</v>
      </c>
    </row>
    <row r="21879" spans="1:2" x14ac:dyDescent="0.2">
      <c r="A21879" t="s">
        <v>20827</v>
      </c>
      <c r="B21879">
        <v>2328.29</v>
      </c>
    </row>
    <row r="21880" spans="1:2" x14ac:dyDescent="0.2">
      <c r="A21880" t="s">
        <v>56373</v>
      </c>
      <c r="B21880">
        <v>2093.65</v>
      </c>
    </row>
    <row r="21881" spans="1:2" x14ac:dyDescent="0.2">
      <c r="A21881" t="s">
        <v>20828</v>
      </c>
      <c r="B21881">
        <v>3621.78</v>
      </c>
    </row>
    <row r="21882" spans="1:2" x14ac:dyDescent="0.2">
      <c r="A21882" t="s">
        <v>56374</v>
      </c>
      <c r="B21882">
        <v>3256.79</v>
      </c>
    </row>
    <row r="21883" spans="1:2" x14ac:dyDescent="0.2">
      <c r="A21883" t="s">
        <v>20829</v>
      </c>
      <c r="B21883">
        <v>3621.78</v>
      </c>
    </row>
    <row r="21884" spans="1:2" x14ac:dyDescent="0.2">
      <c r="A21884" t="s">
        <v>56375</v>
      </c>
      <c r="B21884">
        <v>3256.79</v>
      </c>
    </row>
    <row r="21885" spans="1:2" x14ac:dyDescent="0.2">
      <c r="A21885" t="s">
        <v>20830</v>
      </c>
      <c r="B21885">
        <v>7854.19</v>
      </c>
    </row>
    <row r="21886" spans="1:2" x14ac:dyDescent="0.2">
      <c r="A21886" t="s">
        <v>56376</v>
      </c>
      <c r="B21886">
        <v>7063</v>
      </c>
    </row>
    <row r="21887" spans="1:2" x14ac:dyDescent="0.2">
      <c r="A21887" t="s">
        <v>20831</v>
      </c>
      <c r="B21887">
        <v>8149.01</v>
      </c>
    </row>
    <row r="21888" spans="1:2" x14ac:dyDescent="0.2">
      <c r="A21888" t="s">
        <v>56377</v>
      </c>
      <c r="B21888">
        <v>7327.8</v>
      </c>
    </row>
    <row r="21889" spans="1:2" x14ac:dyDescent="0.2">
      <c r="A21889" t="s">
        <v>20833</v>
      </c>
      <c r="B21889">
        <v>52.88</v>
      </c>
    </row>
    <row r="21890" spans="1:2" x14ac:dyDescent="0.2">
      <c r="A21890" t="s">
        <v>56378</v>
      </c>
      <c r="B21890">
        <v>51.28</v>
      </c>
    </row>
    <row r="21891" spans="1:2" x14ac:dyDescent="0.2">
      <c r="A21891" t="s">
        <v>20834</v>
      </c>
      <c r="B21891">
        <v>20.75</v>
      </c>
    </row>
    <row r="21892" spans="1:2" x14ac:dyDescent="0.2">
      <c r="A21892" t="s">
        <v>56379</v>
      </c>
      <c r="B21892">
        <v>19.18</v>
      </c>
    </row>
    <row r="21893" spans="1:2" x14ac:dyDescent="0.2">
      <c r="A21893" t="s">
        <v>20835</v>
      </c>
      <c r="B21893">
        <v>56.19</v>
      </c>
    </row>
    <row r="21894" spans="1:2" x14ac:dyDescent="0.2">
      <c r="A21894" t="s">
        <v>56380</v>
      </c>
      <c r="B21894">
        <v>53.82</v>
      </c>
    </row>
    <row r="21895" spans="1:2" x14ac:dyDescent="0.2">
      <c r="A21895" t="s">
        <v>20837</v>
      </c>
      <c r="B21895">
        <v>6.25</v>
      </c>
    </row>
    <row r="21896" spans="1:2" x14ac:dyDescent="0.2">
      <c r="A21896" t="s">
        <v>56381</v>
      </c>
      <c r="B21896">
        <v>6</v>
      </c>
    </row>
    <row r="21897" spans="1:2" x14ac:dyDescent="0.2">
      <c r="A21897" t="s">
        <v>20839</v>
      </c>
      <c r="B21897">
        <v>57</v>
      </c>
    </row>
    <row r="21898" spans="1:2" x14ac:dyDescent="0.2">
      <c r="A21898" t="s">
        <v>56382</v>
      </c>
      <c r="B21898">
        <v>57</v>
      </c>
    </row>
    <row r="21899" spans="1:2" x14ac:dyDescent="0.2">
      <c r="A21899" t="s">
        <v>20841</v>
      </c>
      <c r="B21899">
        <v>0.34</v>
      </c>
    </row>
    <row r="21900" spans="1:2" x14ac:dyDescent="0.2">
      <c r="A21900" t="s">
        <v>56383</v>
      </c>
      <c r="B21900">
        <v>0.34</v>
      </c>
    </row>
    <row r="21901" spans="1:2" x14ac:dyDescent="0.2">
      <c r="A21901" t="s">
        <v>20843</v>
      </c>
      <c r="B21901">
        <v>71</v>
      </c>
    </row>
    <row r="21902" spans="1:2" x14ac:dyDescent="0.2">
      <c r="A21902" t="s">
        <v>56384</v>
      </c>
      <c r="B21902">
        <v>71</v>
      </c>
    </row>
    <row r="21903" spans="1:2" x14ac:dyDescent="0.2">
      <c r="A21903" t="s">
        <v>20845</v>
      </c>
      <c r="B21903">
        <v>72.5</v>
      </c>
    </row>
    <row r="21904" spans="1:2" x14ac:dyDescent="0.2">
      <c r="A21904" t="s">
        <v>56385</v>
      </c>
      <c r="B21904">
        <v>72.5</v>
      </c>
    </row>
    <row r="21905" spans="1:2" x14ac:dyDescent="0.2">
      <c r="A21905" t="s">
        <v>20846</v>
      </c>
      <c r="B21905">
        <v>72.5</v>
      </c>
    </row>
    <row r="21906" spans="1:2" x14ac:dyDescent="0.2">
      <c r="A21906" t="s">
        <v>56386</v>
      </c>
      <c r="B21906">
        <v>72.5</v>
      </c>
    </row>
    <row r="21907" spans="1:2" x14ac:dyDescent="0.2">
      <c r="A21907" t="s">
        <v>20847</v>
      </c>
      <c r="B21907">
        <v>73.22</v>
      </c>
    </row>
    <row r="21908" spans="1:2" x14ac:dyDescent="0.2">
      <c r="A21908" t="s">
        <v>56387</v>
      </c>
      <c r="B21908">
        <v>73.22</v>
      </c>
    </row>
    <row r="21909" spans="1:2" x14ac:dyDescent="0.2">
      <c r="A21909" t="s">
        <v>20848</v>
      </c>
      <c r="B21909">
        <v>44</v>
      </c>
    </row>
    <row r="21910" spans="1:2" x14ac:dyDescent="0.2">
      <c r="A21910" t="s">
        <v>56388</v>
      </c>
      <c r="B21910">
        <v>44</v>
      </c>
    </row>
    <row r="21911" spans="1:2" x14ac:dyDescent="0.2">
      <c r="A21911" t="s">
        <v>20849</v>
      </c>
      <c r="B21911">
        <v>39</v>
      </c>
    </row>
    <row r="21912" spans="1:2" x14ac:dyDescent="0.2">
      <c r="A21912" t="s">
        <v>56389</v>
      </c>
      <c r="B21912">
        <v>39</v>
      </c>
    </row>
    <row r="21913" spans="1:2" x14ac:dyDescent="0.2">
      <c r="A21913" t="s">
        <v>20850</v>
      </c>
      <c r="B21913">
        <v>72.5</v>
      </c>
    </row>
    <row r="21914" spans="1:2" x14ac:dyDescent="0.2">
      <c r="A21914" t="s">
        <v>56390</v>
      </c>
      <c r="B21914">
        <v>72.5</v>
      </c>
    </row>
    <row r="21915" spans="1:2" x14ac:dyDescent="0.2">
      <c r="A21915" t="s">
        <v>20851</v>
      </c>
      <c r="B21915">
        <v>79.84</v>
      </c>
    </row>
    <row r="21916" spans="1:2" x14ac:dyDescent="0.2">
      <c r="A21916" t="s">
        <v>56391</v>
      </c>
      <c r="B21916">
        <v>79.84</v>
      </c>
    </row>
    <row r="21917" spans="1:2" x14ac:dyDescent="0.2">
      <c r="A21917" t="s">
        <v>20853</v>
      </c>
      <c r="B21917">
        <v>84.84</v>
      </c>
    </row>
    <row r="21918" spans="1:2" x14ac:dyDescent="0.2">
      <c r="A21918" t="s">
        <v>56392</v>
      </c>
      <c r="B21918">
        <v>84.84</v>
      </c>
    </row>
    <row r="21919" spans="1:2" x14ac:dyDescent="0.2">
      <c r="A21919" t="s">
        <v>20855</v>
      </c>
      <c r="B21919">
        <v>23.4</v>
      </c>
    </row>
    <row r="21920" spans="1:2" x14ac:dyDescent="0.2">
      <c r="A21920" t="s">
        <v>56393</v>
      </c>
      <c r="B21920">
        <v>23.4</v>
      </c>
    </row>
    <row r="21921" spans="1:2" x14ac:dyDescent="0.2">
      <c r="A21921" t="s">
        <v>20857</v>
      </c>
      <c r="B21921">
        <v>2.91</v>
      </c>
    </row>
    <row r="21922" spans="1:2" x14ac:dyDescent="0.2">
      <c r="A21922" t="s">
        <v>56394</v>
      </c>
      <c r="B21922">
        <v>2.91</v>
      </c>
    </row>
    <row r="21923" spans="1:2" x14ac:dyDescent="0.2">
      <c r="A21923" t="s">
        <v>20858</v>
      </c>
      <c r="B21923">
        <v>690.57</v>
      </c>
    </row>
    <row r="21924" spans="1:2" x14ac:dyDescent="0.2">
      <c r="A21924" t="s">
        <v>56395</v>
      </c>
      <c r="B21924">
        <v>684.41</v>
      </c>
    </row>
    <row r="21925" spans="1:2" x14ac:dyDescent="0.2">
      <c r="A21925" t="s">
        <v>20859</v>
      </c>
      <c r="B21925">
        <v>266.75</v>
      </c>
    </row>
    <row r="21926" spans="1:2" x14ac:dyDescent="0.2">
      <c r="A21926" t="s">
        <v>56396</v>
      </c>
      <c r="B21926">
        <v>260.58</v>
      </c>
    </row>
    <row r="21927" spans="1:2" x14ac:dyDescent="0.2">
      <c r="A21927" t="s">
        <v>20860</v>
      </c>
      <c r="B21927">
        <v>509.17</v>
      </c>
    </row>
    <row r="21928" spans="1:2" x14ac:dyDescent="0.2">
      <c r="A21928" t="s">
        <v>56397</v>
      </c>
      <c r="B21928">
        <v>509.17</v>
      </c>
    </row>
    <row r="21929" spans="1:2" x14ac:dyDescent="0.2">
      <c r="A21929" t="s">
        <v>20861</v>
      </c>
      <c r="B21929">
        <v>684.77</v>
      </c>
    </row>
    <row r="21930" spans="1:2" x14ac:dyDescent="0.2">
      <c r="A21930" t="s">
        <v>56398</v>
      </c>
      <c r="B21930">
        <v>678.61</v>
      </c>
    </row>
    <row r="21931" spans="1:2" x14ac:dyDescent="0.2">
      <c r="A21931" t="s">
        <v>20862</v>
      </c>
      <c r="B21931">
        <v>515.04</v>
      </c>
    </row>
    <row r="21932" spans="1:2" x14ac:dyDescent="0.2">
      <c r="A21932" t="s">
        <v>56399</v>
      </c>
      <c r="B21932">
        <v>515.04</v>
      </c>
    </row>
    <row r="21933" spans="1:2" x14ac:dyDescent="0.2">
      <c r="A21933" t="s">
        <v>20863</v>
      </c>
      <c r="B21933">
        <v>2.13</v>
      </c>
    </row>
    <row r="21934" spans="1:2" x14ac:dyDescent="0.2">
      <c r="A21934" t="s">
        <v>56400</v>
      </c>
      <c r="B21934">
        <v>2.13</v>
      </c>
    </row>
    <row r="21935" spans="1:2" x14ac:dyDescent="0.2">
      <c r="A21935" t="s">
        <v>20864</v>
      </c>
      <c r="B21935">
        <v>4.97</v>
      </c>
    </row>
    <row r="21936" spans="1:2" x14ac:dyDescent="0.2">
      <c r="A21936" t="s">
        <v>56401</v>
      </c>
      <c r="B21936">
        <v>4.97</v>
      </c>
    </row>
    <row r="21937" spans="1:2" x14ac:dyDescent="0.2">
      <c r="A21937" t="s">
        <v>20865</v>
      </c>
      <c r="B21937">
        <v>768.17</v>
      </c>
    </row>
    <row r="21938" spans="1:2" x14ac:dyDescent="0.2">
      <c r="A21938" t="s">
        <v>56402</v>
      </c>
      <c r="B21938">
        <v>768.17</v>
      </c>
    </row>
    <row r="21939" spans="1:2" x14ac:dyDescent="0.2">
      <c r="A21939" t="s">
        <v>20866</v>
      </c>
      <c r="B21939">
        <v>308.62</v>
      </c>
    </row>
    <row r="21940" spans="1:2" x14ac:dyDescent="0.2">
      <c r="A21940" t="s">
        <v>56403</v>
      </c>
      <c r="B21940">
        <v>308.62</v>
      </c>
    </row>
    <row r="21941" spans="1:2" x14ac:dyDescent="0.2">
      <c r="A21941" t="s">
        <v>20867</v>
      </c>
      <c r="B21941">
        <v>4.97</v>
      </c>
    </row>
    <row r="21942" spans="1:2" x14ac:dyDescent="0.2">
      <c r="A21942" t="s">
        <v>56404</v>
      </c>
      <c r="B21942">
        <v>4.97</v>
      </c>
    </row>
    <row r="21943" spans="1:2" x14ac:dyDescent="0.2">
      <c r="A21943" t="s">
        <v>20868</v>
      </c>
      <c r="B21943">
        <v>1.45</v>
      </c>
    </row>
    <row r="21944" spans="1:2" x14ac:dyDescent="0.2">
      <c r="A21944" t="s">
        <v>56405</v>
      </c>
      <c r="B21944">
        <v>1.45</v>
      </c>
    </row>
    <row r="21945" spans="1:2" x14ac:dyDescent="0.2">
      <c r="A21945" t="s">
        <v>20869</v>
      </c>
      <c r="B21945">
        <v>722.32</v>
      </c>
    </row>
    <row r="21946" spans="1:2" x14ac:dyDescent="0.2">
      <c r="A21946" t="s">
        <v>56406</v>
      </c>
      <c r="B21946">
        <v>720.49</v>
      </c>
    </row>
    <row r="21947" spans="1:2" x14ac:dyDescent="0.2">
      <c r="A21947" t="s">
        <v>20870</v>
      </c>
      <c r="B21947">
        <v>3.58</v>
      </c>
    </row>
    <row r="21948" spans="1:2" x14ac:dyDescent="0.2">
      <c r="A21948" t="s">
        <v>56407</v>
      </c>
      <c r="B21948">
        <v>3.58</v>
      </c>
    </row>
    <row r="21949" spans="1:2" x14ac:dyDescent="0.2">
      <c r="A21949" t="s">
        <v>56408</v>
      </c>
      <c r="B21949">
        <v>9.3800000000000008</v>
      </c>
    </row>
    <row r="21950" spans="1:2" x14ac:dyDescent="0.2">
      <c r="A21950" t="s">
        <v>56409</v>
      </c>
      <c r="B21950">
        <v>9.3800000000000008</v>
      </c>
    </row>
    <row r="21951" spans="1:2" x14ac:dyDescent="0.2">
      <c r="A21951" t="s">
        <v>20871</v>
      </c>
      <c r="B21951">
        <v>9.93</v>
      </c>
    </row>
    <row r="21952" spans="1:2" x14ac:dyDescent="0.2">
      <c r="A21952" t="s">
        <v>56410</v>
      </c>
      <c r="B21952">
        <v>9.93</v>
      </c>
    </row>
    <row r="21953" spans="1:2" x14ac:dyDescent="0.2">
      <c r="A21953" t="s">
        <v>20872</v>
      </c>
      <c r="B21953">
        <v>12.92</v>
      </c>
    </row>
    <row r="21954" spans="1:2" x14ac:dyDescent="0.2">
      <c r="A21954" t="s">
        <v>56411</v>
      </c>
      <c r="B21954">
        <v>12.92</v>
      </c>
    </row>
    <row r="21955" spans="1:2" x14ac:dyDescent="0.2">
      <c r="A21955" t="s">
        <v>20874</v>
      </c>
      <c r="B21955">
        <v>2904.7</v>
      </c>
    </row>
    <row r="21956" spans="1:2" x14ac:dyDescent="0.2">
      <c r="A21956" t="s">
        <v>56412</v>
      </c>
      <c r="B21956">
        <v>2904.7</v>
      </c>
    </row>
    <row r="21957" spans="1:2" x14ac:dyDescent="0.2">
      <c r="A21957" t="s">
        <v>20875</v>
      </c>
      <c r="B21957">
        <v>2580.6999999999998</v>
      </c>
    </row>
    <row r="21958" spans="1:2" x14ac:dyDescent="0.2">
      <c r="A21958" t="s">
        <v>56413</v>
      </c>
      <c r="B21958">
        <v>2580.6999999999998</v>
      </c>
    </row>
    <row r="21959" spans="1:2" x14ac:dyDescent="0.2">
      <c r="A21959" t="s">
        <v>20877</v>
      </c>
      <c r="B21959">
        <v>2388.1999999999998</v>
      </c>
    </row>
    <row r="21960" spans="1:2" x14ac:dyDescent="0.2">
      <c r="A21960" t="s">
        <v>56414</v>
      </c>
      <c r="B21960">
        <v>2388.1999999999998</v>
      </c>
    </row>
    <row r="21961" spans="1:2" x14ac:dyDescent="0.2">
      <c r="A21961" t="s">
        <v>20878</v>
      </c>
      <c r="B21961">
        <v>4463.3999999999996</v>
      </c>
    </row>
    <row r="21962" spans="1:2" x14ac:dyDescent="0.2">
      <c r="A21962" t="s">
        <v>56415</v>
      </c>
      <c r="B21962">
        <v>4463.3999999999996</v>
      </c>
    </row>
    <row r="21963" spans="1:2" x14ac:dyDescent="0.2">
      <c r="A21963" t="s">
        <v>20880</v>
      </c>
      <c r="B21963">
        <v>4974.3</v>
      </c>
    </row>
    <row r="21964" spans="1:2" x14ac:dyDescent="0.2">
      <c r="A21964" t="s">
        <v>56416</v>
      </c>
      <c r="B21964">
        <v>4974.3</v>
      </c>
    </row>
    <row r="21965" spans="1:2" x14ac:dyDescent="0.2">
      <c r="A21965" t="s">
        <v>20881</v>
      </c>
      <c r="B21965">
        <v>3337.7</v>
      </c>
    </row>
    <row r="21966" spans="1:2" x14ac:dyDescent="0.2">
      <c r="A21966" t="s">
        <v>56417</v>
      </c>
      <c r="B21966">
        <v>3337.7</v>
      </c>
    </row>
    <row r="21967" spans="1:2" x14ac:dyDescent="0.2">
      <c r="A21967" t="s">
        <v>20882</v>
      </c>
      <c r="B21967">
        <v>3363.7</v>
      </c>
    </row>
    <row r="21968" spans="1:2" x14ac:dyDescent="0.2">
      <c r="A21968" t="s">
        <v>56418</v>
      </c>
      <c r="B21968">
        <v>3363.7</v>
      </c>
    </row>
    <row r="21969" spans="1:2" x14ac:dyDescent="0.2">
      <c r="A21969" t="s">
        <v>20884</v>
      </c>
      <c r="B21969">
        <v>43728</v>
      </c>
    </row>
    <row r="21970" spans="1:2" x14ac:dyDescent="0.2">
      <c r="A21970" t="s">
        <v>56419</v>
      </c>
      <c r="B21970">
        <v>43728</v>
      </c>
    </row>
    <row r="21971" spans="1:2" x14ac:dyDescent="0.2">
      <c r="A21971" t="s">
        <v>20886</v>
      </c>
      <c r="B21971">
        <v>52.91</v>
      </c>
    </row>
    <row r="21972" spans="1:2" x14ac:dyDescent="0.2">
      <c r="A21972" t="s">
        <v>56420</v>
      </c>
      <c r="B21972">
        <v>52.91</v>
      </c>
    </row>
    <row r="21973" spans="1:2" x14ac:dyDescent="0.2">
      <c r="A21973" t="s">
        <v>20887</v>
      </c>
      <c r="B21973">
        <v>26.19</v>
      </c>
    </row>
    <row r="21974" spans="1:2" x14ac:dyDescent="0.2">
      <c r="A21974" t="s">
        <v>56421</v>
      </c>
      <c r="B21974">
        <v>26.19</v>
      </c>
    </row>
    <row r="21975" spans="1:2" x14ac:dyDescent="0.2">
      <c r="A21975" t="s">
        <v>20889</v>
      </c>
      <c r="B21975">
        <v>4.97</v>
      </c>
    </row>
    <row r="21976" spans="1:2" x14ac:dyDescent="0.2">
      <c r="A21976" t="s">
        <v>56422</v>
      </c>
      <c r="B21976">
        <v>4.3499999999999996</v>
      </c>
    </row>
    <row r="21977" spans="1:2" x14ac:dyDescent="0.2">
      <c r="A21977" t="s">
        <v>20890</v>
      </c>
      <c r="B21977">
        <v>1339</v>
      </c>
    </row>
    <row r="21978" spans="1:2" x14ac:dyDescent="0.2">
      <c r="A21978" t="s">
        <v>56423</v>
      </c>
      <c r="B21978">
        <v>1339</v>
      </c>
    </row>
    <row r="21979" spans="1:2" x14ac:dyDescent="0.2">
      <c r="A21979" t="s">
        <v>20891</v>
      </c>
      <c r="B21979">
        <v>0.52</v>
      </c>
    </row>
    <row r="21980" spans="1:2" x14ac:dyDescent="0.2">
      <c r="A21980" t="s">
        <v>56424</v>
      </c>
      <c r="B21980">
        <v>0.45</v>
      </c>
    </row>
    <row r="21981" spans="1:2" x14ac:dyDescent="0.2">
      <c r="A21981" t="s">
        <v>20893</v>
      </c>
      <c r="B21981">
        <v>7.11</v>
      </c>
    </row>
    <row r="21982" spans="1:2" x14ac:dyDescent="0.2">
      <c r="A21982" t="s">
        <v>56425</v>
      </c>
      <c r="B21982">
        <v>6.29</v>
      </c>
    </row>
    <row r="21983" spans="1:2" x14ac:dyDescent="0.2">
      <c r="A21983" t="s">
        <v>20895</v>
      </c>
      <c r="B21983">
        <v>77.040000000000006</v>
      </c>
    </row>
    <row r="21984" spans="1:2" x14ac:dyDescent="0.2">
      <c r="A21984" t="s">
        <v>56426</v>
      </c>
      <c r="B21984">
        <v>66.849999999999994</v>
      </c>
    </row>
    <row r="21985" spans="1:2" x14ac:dyDescent="0.2">
      <c r="A21985" t="s">
        <v>56427</v>
      </c>
      <c r="B21985">
        <v>2766.4</v>
      </c>
    </row>
    <row r="21986" spans="1:2" x14ac:dyDescent="0.2">
      <c r="A21986" t="s">
        <v>56428</v>
      </c>
      <c r="B21986">
        <v>2766.4</v>
      </c>
    </row>
    <row r="21987" spans="1:2" x14ac:dyDescent="0.2">
      <c r="A21987" t="s">
        <v>56429</v>
      </c>
      <c r="B21987">
        <v>2457.8000000000002</v>
      </c>
    </row>
    <row r="21988" spans="1:2" x14ac:dyDescent="0.2">
      <c r="A21988" t="s">
        <v>56430</v>
      </c>
      <c r="B21988">
        <v>2457.8000000000002</v>
      </c>
    </row>
    <row r="21989" spans="1:2" x14ac:dyDescent="0.2">
      <c r="A21989" t="s">
        <v>56431</v>
      </c>
      <c r="B21989">
        <v>2274.5</v>
      </c>
    </row>
    <row r="21990" spans="1:2" x14ac:dyDescent="0.2">
      <c r="A21990" t="s">
        <v>56432</v>
      </c>
      <c r="B21990">
        <v>2274.5</v>
      </c>
    </row>
    <row r="21991" spans="1:2" x14ac:dyDescent="0.2">
      <c r="A21991" t="s">
        <v>56433</v>
      </c>
      <c r="B21991">
        <v>4250.8999999999996</v>
      </c>
    </row>
    <row r="21992" spans="1:2" x14ac:dyDescent="0.2">
      <c r="A21992" t="s">
        <v>56434</v>
      </c>
      <c r="B21992">
        <v>4250.8999999999996</v>
      </c>
    </row>
    <row r="21993" spans="1:2" x14ac:dyDescent="0.2">
      <c r="A21993" t="s">
        <v>56435</v>
      </c>
      <c r="B21993">
        <v>4737.3999999999996</v>
      </c>
    </row>
    <row r="21994" spans="1:2" x14ac:dyDescent="0.2">
      <c r="A21994" t="s">
        <v>56436</v>
      </c>
      <c r="B21994">
        <v>4737.3999999999996</v>
      </c>
    </row>
    <row r="21995" spans="1:2" x14ac:dyDescent="0.2">
      <c r="A21995" t="s">
        <v>56437</v>
      </c>
      <c r="B21995">
        <v>3178.8</v>
      </c>
    </row>
    <row r="21996" spans="1:2" x14ac:dyDescent="0.2">
      <c r="A21996" t="s">
        <v>56438</v>
      </c>
      <c r="B21996">
        <v>3178.8</v>
      </c>
    </row>
    <row r="21997" spans="1:2" x14ac:dyDescent="0.2">
      <c r="A21997" t="s">
        <v>56439</v>
      </c>
      <c r="B21997">
        <v>3203.5</v>
      </c>
    </row>
    <row r="21998" spans="1:2" x14ac:dyDescent="0.2">
      <c r="A21998" t="s">
        <v>56440</v>
      </c>
      <c r="B21998">
        <v>3203.5</v>
      </c>
    </row>
    <row r="21999" spans="1:2" x14ac:dyDescent="0.2">
      <c r="A21999" t="s">
        <v>20898</v>
      </c>
      <c r="B21999">
        <v>54.44</v>
      </c>
    </row>
    <row r="22000" spans="1:2" x14ac:dyDescent="0.2">
      <c r="A22000" t="s">
        <v>56441</v>
      </c>
      <c r="B22000">
        <v>54.44</v>
      </c>
    </row>
    <row r="22001" spans="1:2" x14ac:dyDescent="0.2">
      <c r="A22001" t="s">
        <v>20899</v>
      </c>
      <c r="B22001">
        <v>47.19</v>
      </c>
    </row>
    <row r="22002" spans="1:2" x14ac:dyDescent="0.2">
      <c r="A22002" t="s">
        <v>56442</v>
      </c>
      <c r="B22002">
        <v>47.19</v>
      </c>
    </row>
    <row r="22003" spans="1:2" x14ac:dyDescent="0.2">
      <c r="A22003" t="s">
        <v>20900</v>
      </c>
      <c r="B22003">
        <v>31.78</v>
      </c>
    </row>
    <row r="22004" spans="1:2" x14ac:dyDescent="0.2">
      <c r="A22004" t="s">
        <v>56443</v>
      </c>
      <c r="B22004">
        <v>31.78</v>
      </c>
    </row>
    <row r="22005" spans="1:2" x14ac:dyDescent="0.2">
      <c r="A22005" t="s">
        <v>20901</v>
      </c>
      <c r="B22005">
        <v>25</v>
      </c>
    </row>
    <row r="22006" spans="1:2" x14ac:dyDescent="0.2">
      <c r="A22006" t="s">
        <v>56444</v>
      </c>
      <c r="B22006">
        <v>25</v>
      </c>
    </row>
    <row r="22007" spans="1:2" x14ac:dyDescent="0.2">
      <c r="A22007" t="s">
        <v>20902</v>
      </c>
      <c r="B22007">
        <v>43.54</v>
      </c>
    </row>
    <row r="22008" spans="1:2" x14ac:dyDescent="0.2">
      <c r="A22008" t="s">
        <v>56445</v>
      </c>
      <c r="B22008">
        <v>43.54</v>
      </c>
    </row>
    <row r="22009" spans="1:2" x14ac:dyDescent="0.2">
      <c r="A22009" t="s">
        <v>20903</v>
      </c>
      <c r="B22009">
        <v>10</v>
      </c>
    </row>
    <row r="22010" spans="1:2" x14ac:dyDescent="0.2">
      <c r="A22010" t="s">
        <v>56446</v>
      </c>
      <c r="B22010">
        <v>10</v>
      </c>
    </row>
    <row r="22011" spans="1:2" x14ac:dyDescent="0.2">
      <c r="A22011" t="s">
        <v>20905</v>
      </c>
      <c r="B22011">
        <v>74.260000000000005</v>
      </c>
    </row>
    <row r="22012" spans="1:2" x14ac:dyDescent="0.2">
      <c r="A22012" t="s">
        <v>56447</v>
      </c>
      <c r="B22012">
        <v>74.260000000000005</v>
      </c>
    </row>
    <row r="22013" spans="1:2" x14ac:dyDescent="0.2">
      <c r="A22013" t="s">
        <v>20906</v>
      </c>
      <c r="B22013">
        <v>66.989999999999995</v>
      </c>
    </row>
    <row r="22014" spans="1:2" x14ac:dyDescent="0.2">
      <c r="A22014" t="s">
        <v>56448</v>
      </c>
      <c r="B22014">
        <v>66.989999999999995</v>
      </c>
    </row>
    <row r="22015" spans="1:2" x14ac:dyDescent="0.2">
      <c r="A22015" t="s">
        <v>20907</v>
      </c>
      <c r="B22015">
        <v>68.319999999999993</v>
      </c>
    </row>
    <row r="22016" spans="1:2" x14ac:dyDescent="0.2">
      <c r="A22016" t="s">
        <v>56449</v>
      </c>
      <c r="B22016">
        <v>68.319999999999993</v>
      </c>
    </row>
    <row r="22017" spans="1:2" x14ac:dyDescent="0.2">
      <c r="A22017" t="s">
        <v>20908</v>
      </c>
      <c r="B22017">
        <v>87.86</v>
      </c>
    </row>
    <row r="22018" spans="1:2" x14ac:dyDescent="0.2">
      <c r="A22018" t="s">
        <v>56450</v>
      </c>
      <c r="B22018">
        <v>87.86</v>
      </c>
    </row>
    <row r="22019" spans="1:2" x14ac:dyDescent="0.2">
      <c r="A22019" t="s">
        <v>20909</v>
      </c>
      <c r="B22019">
        <v>20</v>
      </c>
    </row>
    <row r="22020" spans="1:2" x14ac:dyDescent="0.2">
      <c r="A22020" t="s">
        <v>56451</v>
      </c>
      <c r="B22020">
        <v>20</v>
      </c>
    </row>
    <row r="22021" spans="1:2" x14ac:dyDescent="0.2">
      <c r="A22021" t="s">
        <v>20911</v>
      </c>
      <c r="B22021">
        <v>68.16</v>
      </c>
    </row>
    <row r="22022" spans="1:2" x14ac:dyDescent="0.2">
      <c r="A22022" t="s">
        <v>56452</v>
      </c>
      <c r="B22022">
        <v>68.16</v>
      </c>
    </row>
    <row r="22023" spans="1:2" x14ac:dyDescent="0.2">
      <c r="A22023" t="s">
        <v>20912</v>
      </c>
      <c r="B22023">
        <v>69.599999999999994</v>
      </c>
    </row>
    <row r="22024" spans="1:2" x14ac:dyDescent="0.2">
      <c r="A22024" t="s">
        <v>56453</v>
      </c>
      <c r="B22024">
        <v>69.599999999999994</v>
      </c>
    </row>
    <row r="22025" spans="1:2" x14ac:dyDescent="0.2">
      <c r="A22025" t="s">
        <v>20913</v>
      </c>
      <c r="B22025">
        <v>55</v>
      </c>
    </row>
    <row r="22026" spans="1:2" x14ac:dyDescent="0.2">
      <c r="A22026" t="s">
        <v>56454</v>
      </c>
      <c r="B22026">
        <v>55</v>
      </c>
    </row>
    <row r="22027" spans="1:2" x14ac:dyDescent="0.2">
      <c r="A22027" t="s">
        <v>20914</v>
      </c>
      <c r="B22027">
        <v>46.8</v>
      </c>
    </row>
    <row r="22028" spans="1:2" x14ac:dyDescent="0.2">
      <c r="A22028" t="s">
        <v>56455</v>
      </c>
      <c r="B22028">
        <v>46.8</v>
      </c>
    </row>
    <row r="22029" spans="1:2" x14ac:dyDescent="0.2">
      <c r="A22029" t="s">
        <v>20915</v>
      </c>
      <c r="B22029">
        <v>80.64</v>
      </c>
    </row>
    <row r="22030" spans="1:2" x14ac:dyDescent="0.2">
      <c r="A22030" t="s">
        <v>56456</v>
      </c>
      <c r="B22030">
        <v>80.64</v>
      </c>
    </row>
    <row r="22031" spans="1:2" x14ac:dyDescent="0.2">
      <c r="A22031" t="s">
        <v>20916</v>
      </c>
      <c r="B22031">
        <v>27.5</v>
      </c>
    </row>
    <row r="22032" spans="1:2" x14ac:dyDescent="0.2">
      <c r="A22032" t="s">
        <v>56457</v>
      </c>
      <c r="B22032">
        <v>27.5</v>
      </c>
    </row>
    <row r="22033" spans="1:2" x14ac:dyDescent="0.2">
      <c r="A22033" t="s">
        <v>20918</v>
      </c>
      <c r="B22033">
        <v>90.26</v>
      </c>
    </row>
    <row r="22034" spans="1:2" x14ac:dyDescent="0.2">
      <c r="A22034" t="s">
        <v>56458</v>
      </c>
      <c r="B22034">
        <v>90.26</v>
      </c>
    </row>
    <row r="22035" spans="1:2" x14ac:dyDescent="0.2">
      <c r="A22035" t="s">
        <v>20919</v>
      </c>
      <c r="B22035">
        <v>89.94</v>
      </c>
    </row>
    <row r="22036" spans="1:2" x14ac:dyDescent="0.2">
      <c r="A22036" t="s">
        <v>56459</v>
      </c>
      <c r="B22036">
        <v>89.94</v>
      </c>
    </row>
    <row r="22037" spans="1:2" x14ac:dyDescent="0.2">
      <c r="A22037" t="s">
        <v>20920</v>
      </c>
      <c r="B22037">
        <v>63.99</v>
      </c>
    </row>
    <row r="22038" spans="1:2" x14ac:dyDescent="0.2">
      <c r="A22038" t="s">
        <v>56460</v>
      </c>
      <c r="B22038">
        <v>63.99</v>
      </c>
    </row>
    <row r="22039" spans="1:2" x14ac:dyDescent="0.2">
      <c r="A22039" t="s">
        <v>20921</v>
      </c>
      <c r="B22039">
        <v>57.2</v>
      </c>
    </row>
    <row r="22040" spans="1:2" x14ac:dyDescent="0.2">
      <c r="A22040" t="s">
        <v>56461</v>
      </c>
      <c r="B22040">
        <v>57.2</v>
      </c>
    </row>
    <row r="22041" spans="1:2" x14ac:dyDescent="0.2">
      <c r="A22041" t="s">
        <v>20922</v>
      </c>
      <c r="B22041">
        <v>90.61</v>
      </c>
    </row>
    <row r="22042" spans="1:2" x14ac:dyDescent="0.2">
      <c r="A22042" t="s">
        <v>56462</v>
      </c>
      <c r="B22042">
        <v>90.61</v>
      </c>
    </row>
    <row r="22043" spans="1:2" x14ac:dyDescent="0.2">
      <c r="A22043" t="s">
        <v>20923</v>
      </c>
      <c r="B22043">
        <v>70</v>
      </c>
    </row>
    <row r="22044" spans="1:2" x14ac:dyDescent="0.2">
      <c r="A22044" t="s">
        <v>56463</v>
      </c>
      <c r="B22044">
        <v>70</v>
      </c>
    </row>
    <row r="22045" spans="1:2" x14ac:dyDescent="0.2">
      <c r="A22045" t="s">
        <v>20925</v>
      </c>
      <c r="B22045">
        <v>62.48</v>
      </c>
    </row>
    <row r="22046" spans="1:2" x14ac:dyDescent="0.2">
      <c r="A22046" t="s">
        <v>56464</v>
      </c>
      <c r="B22046">
        <v>62.48</v>
      </c>
    </row>
    <row r="22047" spans="1:2" x14ac:dyDescent="0.2">
      <c r="A22047" t="s">
        <v>20926</v>
      </c>
      <c r="B22047">
        <v>67.31</v>
      </c>
    </row>
    <row r="22048" spans="1:2" x14ac:dyDescent="0.2">
      <c r="A22048" t="s">
        <v>56465</v>
      </c>
      <c r="B22048">
        <v>67.31</v>
      </c>
    </row>
    <row r="22049" spans="1:2" x14ac:dyDescent="0.2">
      <c r="A22049" t="s">
        <v>20927</v>
      </c>
      <c r="B22049">
        <v>47.52</v>
      </c>
    </row>
    <row r="22050" spans="1:2" x14ac:dyDescent="0.2">
      <c r="A22050" t="s">
        <v>56466</v>
      </c>
      <c r="B22050">
        <v>47.52</v>
      </c>
    </row>
    <row r="22051" spans="1:2" x14ac:dyDescent="0.2">
      <c r="A22051" t="s">
        <v>20928</v>
      </c>
      <c r="B22051">
        <v>34.32</v>
      </c>
    </row>
    <row r="22052" spans="1:2" x14ac:dyDescent="0.2">
      <c r="A22052" t="s">
        <v>56467</v>
      </c>
      <c r="B22052">
        <v>34.32</v>
      </c>
    </row>
    <row r="22053" spans="1:2" x14ac:dyDescent="0.2">
      <c r="A22053" t="s">
        <v>20929</v>
      </c>
      <c r="B22053">
        <v>60.48</v>
      </c>
    </row>
    <row r="22054" spans="1:2" x14ac:dyDescent="0.2">
      <c r="A22054" t="s">
        <v>56468</v>
      </c>
      <c r="B22054">
        <v>60.48</v>
      </c>
    </row>
    <row r="22055" spans="1:2" x14ac:dyDescent="0.2">
      <c r="A22055" t="s">
        <v>20930</v>
      </c>
      <c r="B22055">
        <v>60</v>
      </c>
    </row>
    <row r="22056" spans="1:2" x14ac:dyDescent="0.2">
      <c r="A22056" t="s">
        <v>56469</v>
      </c>
      <c r="B22056">
        <v>60</v>
      </c>
    </row>
    <row r="22057" spans="1:2" x14ac:dyDescent="0.2">
      <c r="A22057" t="s">
        <v>20932</v>
      </c>
      <c r="B22057">
        <v>58</v>
      </c>
    </row>
    <row r="22058" spans="1:2" x14ac:dyDescent="0.2">
      <c r="A22058" t="s">
        <v>56470</v>
      </c>
      <c r="B22058">
        <v>58</v>
      </c>
    </row>
    <row r="22059" spans="1:2" x14ac:dyDescent="0.2">
      <c r="A22059" t="s">
        <v>20933</v>
      </c>
      <c r="B22059">
        <v>58</v>
      </c>
    </row>
    <row r="22060" spans="1:2" x14ac:dyDescent="0.2">
      <c r="A22060" t="s">
        <v>56471</v>
      </c>
      <c r="B22060">
        <v>58</v>
      </c>
    </row>
    <row r="22061" spans="1:2" x14ac:dyDescent="0.2">
      <c r="A22061" t="s">
        <v>20934</v>
      </c>
      <c r="B22061">
        <v>58</v>
      </c>
    </row>
    <row r="22062" spans="1:2" x14ac:dyDescent="0.2">
      <c r="A22062" t="s">
        <v>56472</v>
      </c>
      <c r="B22062">
        <v>58</v>
      </c>
    </row>
    <row r="22063" spans="1:2" x14ac:dyDescent="0.2">
      <c r="A22063" t="s">
        <v>20935</v>
      </c>
      <c r="B22063">
        <v>56.8</v>
      </c>
    </row>
    <row r="22064" spans="1:2" x14ac:dyDescent="0.2">
      <c r="A22064" t="s">
        <v>56473</v>
      </c>
      <c r="B22064">
        <v>56.8</v>
      </c>
    </row>
    <row r="22065" spans="1:2" x14ac:dyDescent="0.2">
      <c r="A22065" t="s">
        <v>20936</v>
      </c>
      <c r="B22065">
        <v>26.4</v>
      </c>
    </row>
    <row r="22066" spans="1:2" x14ac:dyDescent="0.2">
      <c r="A22066" t="s">
        <v>56474</v>
      </c>
      <c r="B22066">
        <v>26.4</v>
      </c>
    </row>
    <row r="22067" spans="1:2" x14ac:dyDescent="0.2">
      <c r="A22067" t="s">
        <v>20937</v>
      </c>
      <c r="B22067">
        <v>66.19</v>
      </c>
    </row>
    <row r="22068" spans="1:2" x14ac:dyDescent="0.2">
      <c r="A22068" t="s">
        <v>56475</v>
      </c>
      <c r="B22068">
        <v>66.19</v>
      </c>
    </row>
    <row r="22069" spans="1:2" x14ac:dyDescent="0.2">
      <c r="A22069" t="s">
        <v>20938</v>
      </c>
      <c r="B22069">
        <v>30</v>
      </c>
    </row>
    <row r="22070" spans="1:2" x14ac:dyDescent="0.2">
      <c r="A22070" t="s">
        <v>56476</v>
      </c>
      <c r="B22070">
        <v>30</v>
      </c>
    </row>
    <row r="22071" spans="1:2" x14ac:dyDescent="0.2">
      <c r="A22071" t="s">
        <v>20939</v>
      </c>
      <c r="B22071">
        <v>23.4</v>
      </c>
    </row>
    <row r="22072" spans="1:2" x14ac:dyDescent="0.2">
      <c r="A22072" t="s">
        <v>56477</v>
      </c>
      <c r="B22072">
        <v>23.4</v>
      </c>
    </row>
    <row r="22073" spans="1:2" x14ac:dyDescent="0.2">
      <c r="A22073" t="s">
        <v>20942</v>
      </c>
      <c r="B22073">
        <v>154.12</v>
      </c>
    </row>
    <row r="22074" spans="1:2" x14ac:dyDescent="0.2">
      <c r="A22074" t="s">
        <v>56478</v>
      </c>
      <c r="B22074">
        <v>138.63</v>
      </c>
    </row>
    <row r="22075" spans="1:2" x14ac:dyDescent="0.2">
      <c r="A22075" t="s">
        <v>20943</v>
      </c>
      <c r="B22075">
        <v>5686</v>
      </c>
    </row>
    <row r="22076" spans="1:2" x14ac:dyDescent="0.2">
      <c r="A22076" t="s">
        <v>56479</v>
      </c>
      <c r="B22076">
        <v>5285.16</v>
      </c>
    </row>
    <row r="22077" spans="1:2" x14ac:dyDescent="0.2">
      <c r="A22077" t="s">
        <v>20944</v>
      </c>
      <c r="B22077">
        <v>1542.12</v>
      </c>
    </row>
    <row r="22078" spans="1:2" x14ac:dyDescent="0.2">
      <c r="A22078" t="s">
        <v>56480</v>
      </c>
      <c r="B22078">
        <v>1448.62</v>
      </c>
    </row>
    <row r="22079" spans="1:2" x14ac:dyDescent="0.2">
      <c r="A22079" t="s">
        <v>20945</v>
      </c>
      <c r="B22079">
        <v>3909.2</v>
      </c>
    </row>
    <row r="22080" spans="1:2" x14ac:dyDescent="0.2">
      <c r="A22080" t="s">
        <v>56481</v>
      </c>
      <c r="B22080">
        <v>3623.19</v>
      </c>
    </row>
    <row r="22081" spans="1:2" x14ac:dyDescent="0.2">
      <c r="A22081" t="s">
        <v>20947</v>
      </c>
      <c r="B22081">
        <v>393.94</v>
      </c>
    </row>
    <row r="22082" spans="1:2" x14ac:dyDescent="0.2">
      <c r="A22082" t="s">
        <v>56482</v>
      </c>
      <c r="B22082">
        <v>362.6</v>
      </c>
    </row>
    <row r="22083" spans="1:2" x14ac:dyDescent="0.2">
      <c r="A22083" t="s">
        <v>20948</v>
      </c>
      <c r="B22083">
        <v>503.65</v>
      </c>
    </row>
    <row r="22084" spans="1:2" x14ac:dyDescent="0.2">
      <c r="A22084" t="s">
        <v>56483</v>
      </c>
      <c r="B22084">
        <v>464.54</v>
      </c>
    </row>
    <row r="22085" spans="1:2" x14ac:dyDescent="0.2">
      <c r="A22085" t="s">
        <v>20949</v>
      </c>
      <c r="B22085">
        <v>439.48</v>
      </c>
    </row>
    <row r="22086" spans="1:2" x14ac:dyDescent="0.2">
      <c r="A22086" t="s">
        <v>56484</v>
      </c>
      <c r="B22086">
        <v>404.9</v>
      </c>
    </row>
    <row r="22087" spans="1:2" x14ac:dyDescent="0.2">
      <c r="A22087" t="s">
        <v>20950</v>
      </c>
      <c r="B22087">
        <v>1176.6099999999999</v>
      </c>
    </row>
    <row r="22088" spans="1:2" x14ac:dyDescent="0.2">
      <c r="A22088" t="s">
        <v>56485</v>
      </c>
      <c r="B22088">
        <v>1092.56</v>
      </c>
    </row>
    <row r="22089" spans="1:2" x14ac:dyDescent="0.2">
      <c r="A22089" t="s">
        <v>20951</v>
      </c>
      <c r="B22089">
        <v>1265.45</v>
      </c>
    </row>
    <row r="22090" spans="1:2" x14ac:dyDescent="0.2">
      <c r="A22090" t="s">
        <v>56486</v>
      </c>
      <c r="B22090">
        <v>1171.31</v>
      </c>
    </row>
    <row r="22091" spans="1:2" x14ac:dyDescent="0.2">
      <c r="A22091" t="s">
        <v>20952</v>
      </c>
      <c r="B22091">
        <v>1127.05</v>
      </c>
    </row>
    <row r="22092" spans="1:2" x14ac:dyDescent="0.2">
      <c r="A22092" t="s">
        <v>56487</v>
      </c>
      <c r="B22092">
        <v>1045.8699999999999</v>
      </c>
    </row>
    <row r="22093" spans="1:2" x14ac:dyDescent="0.2">
      <c r="A22093" t="s">
        <v>20953</v>
      </c>
      <c r="B22093">
        <v>137.80000000000001</v>
      </c>
    </row>
    <row r="22094" spans="1:2" x14ac:dyDescent="0.2">
      <c r="A22094" t="s">
        <v>56488</v>
      </c>
      <c r="B22094">
        <v>126.63</v>
      </c>
    </row>
    <row r="22095" spans="1:2" x14ac:dyDescent="0.2">
      <c r="A22095" t="s">
        <v>20954</v>
      </c>
      <c r="B22095">
        <v>516.34</v>
      </c>
    </row>
    <row r="22096" spans="1:2" x14ac:dyDescent="0.2">
      <c r="A22096" t="s">
        <v>56489</v>
      </c>
      <c r="B22096">
        <v>470.85</v>
      </c>
    </row>
    <row r="22097" spans="1:2" x14ac:dyDescent="0.2">
      <c r="A22097" t="s">
        <v>20956</v>
      </c>
      <c r="B22097">
        <v>142.49</v>
      </c>
    </row>
    <row r="22098" spans="1:2" x14ac:dyDescent="0.2">
      <c r="A22098" t="s">
        <v>56490</v>
      </c>
      <c r="B22098">
        <v>130.55000000000001</v>
      </c>
    </row>
    <row r="22099" spans="1:2" x14ac:dyDescent="0.2">
      <c r="A22099" t="s">
        <v>20958</v>
      </c>
      <c r="B22099">
        <v>412.06</v>
      </c>
    </row>
    <row r="22100" spans="1:2" x14ac:dyDescent="0.2">
      <c r="A22100" t="s">
        <v>56491</v>
      </c>
      <c r="B22100">
        <v>376.09</v>
      </c>
    </row>
    <row r="22101" spans="1:2" x14ac:dyDescent="0.2">
      <c r="A22101" t="s">
        <v>20959</v>
      </c>
      <c r="B22101">
        <v>199.15</v>
      </c>
    </row>
    <row r="22102" spans="1:2" x14ac:dyDescent="0.2">
      <c r="A22102" t="s">
        <v>56492</v>
      </c>
      <c r="B22102">
        <v>187.25</v>
      </c>
    </row>
    <row r="22103" spans="1:2" x14ac:dyDescent="0.2">
      <c r="A22103" t="s">
        <v>20961</v>
      </c>
      <c r="B22103">
        <v>74.680000000000007</v>
      </c>
    </row>
    <row r="22104" spans="1:2" x14ac:dyDescent="0.2">
      <c r="A22104" t="s">
        <v>56493</v>
      </c>
      <c r="B22104">
        <v>71.040000000000006</v>
      </c>
    </row>
    <row r="22105" spans="1:2" x14ac:dyDescent="0.2">
      <c r="A22105" t="s">
        <v>20962</v>
      </c>
      <c r="B22105">
        <v>6372.38</v>
      </c>
    </row>
    <row r="22106" spans="1:2" x14ac:dyDescent="0.2">
      <c r="A22106" t="s">
        <v>56494</v>
      </c>
      <c r="B22106">
        <v>5798.5</v>
      </c>
    </row>
    <row r="22107" spans="1:2" x14ac:dyDescent="0.2">
      <c r="A22107" t="s">
        <v>20963</v>
      </c>
      <c r="B22107">
        <v>8277.1</v>
      </c>
    </row>
    <row r="22108" spans="1:2" x14ac:dyDescent="0.2">
      <c r="A22108" t="s">
        <v>56495</v>
      </c>
      <c r="B22108">
        <v>7550.32</v>
      </c>
    </row>
    <row r="22109" spans="1:2" x14ac:dyDescent="0.2">
      <c r="A22109" t="s">
        <v>20965</v>
      </c>
      <c r="B22109">
        <v>23.34</v>
      </c>
    </row>
    <row r="22110" spans="1:2" x14ac:dyDescent="0.2">
      <c r="A22110" t="s">
        <v>56496</v>
      </c>
      <c r="B22110">
        <v>21.78</v>
      </c>
    </row>
    <row r="22111" spans="1:2" x14ac:dyDescent="0.2">
      <c r="A22111" t="s">
        <v>20967</v>
      </c>
      <c r="B22111">
        <v>1356.57</v>
      </c>
    </row>
    <row r="22112" spans="1:2" x14ac:dyDescent="0.2">
      <c r="A22112" t="s">
        <v>56497</v>
      </c>
      <c r="B22112">
        <v>1300.28</v>
      </c>
    </row>
    <row r="22113" spans="1:2" x14ac:dyDescent="0.2">
      <c r="A22113" t="s">
        <v>20970</v>
      </c>
      <c r="B22113">
        <v>289.07</v>
      </c>
    </row>
    <row r="22114" spans="1:2" x14ac:dyDescent="0.2">
      <c r="A22114" t="s">
        <v>56498</v>
      </c>
      <c r="B22114">
        <v>253.85</v>
      </c>
    </row>
    <row r="22115" spans="1:2" x14ac:dyDescent="0.2">
      <c r="A22115" t="s">
        <v>20971</v>
      </c>
      <c r="B22115">
        <v>315.5</v>
      </c>
    </row>
    <row r="22116" spans="1:2" x14ac:dyDescent="0.2">
      <c r="A22116" t="s">
        <v>56499</v>
      </c>
      <c r="B22116">
        <v>276.75</v>
      </c>
    </row>
    <row r="22117" spans="1:2" x14ac:dyDescent="0.2">
      <c r="A22117" t="s">
        <v>20972</v>
      </c>
      <c r="B22117">
        <v>358.5</v>
      </c>
    </row>
    <row r="22118" spans="1:2" x14ac:dyDescent="0.2">
      <c r="A22118" t="s">
        <v>56500</v>
      </c>
      <c r="B22118">
        <v>316.23</v>
      </c>
    </row>
    <row r="22119" spans="1:2" x14ac:dyDescent="0.2">
      <c r="A22119" t="s">
        <v>20973</v>
      </c>
      <c r="B22119">
        <v>441.19</v>
      </c>
    </row>
    <row r="22120" spans="1:2" x14ac:dyDescent="0.2">
      <c r="A22120" t="s">
        <v>56501</v>
      </c>
      <c r="B22120">
        <v>388.35</v>
      </c>
    </row>
    <row r="22121" spans="1:2" x14ac:dyDescent="0.2">
      <c r="A22121" t="s">
        <v>20974</v>
      </c>
      <c r="B22121">
        <v>586.65</v>
      </c>
    </row>
    <row r="22122" spans="1:2" x14ac:dyDescent="0.2">
      <c r="A22122" t="s">
        <v>56502</v>
      </c>
      <c r="B22122">
        <v>516.20000000000005</v>
      </c>
    </row>
    <row r="22123" spans="1:2" x14ac:dyDescent="0.2">
      <c r="A22123" t="s">
        <v>20975</v>
      </c>
      <c r="B22123">
        <v>139.44999999999999</v>
      </c>
    </row>
    <row r="22124" spans="1:2" x14ac:dyDescent="0.2">
      <c r="A22124" t="s">
        <v>56503</v>
      </c>
      <c r="B22124">
        <v>121.84</v>
      </c>
    </row>
    <row r="22125" spans="1:2" x14ac:dyDescent="0.2">
      <c r="A22125" t="s">
        <v>20976</v>
      </c>
      <c r="B22125">
        <v>280.61</v>
      </c>
    </row>
    <row r="22126" spans="1:2" x14ac:dyDescent="0.2">
      <c r="A22126" t="s">
        <v>56504</v>
      </c>
      <c r="B22126">
        <v>245.38</v>
      </c>
    </row>
    <row r="22127" spans="1:2" x14ac:dyDescent="0.2">
      <c r="A22127" t="s">
        <v>20977</v>
      </c>
      <c r="B22127">
        <v>561.87</v>
      </c>
    </row>
    <row r="22128" spans="1:2" x14ac:dyDescent="0.2">
      <c r="A22128" t="s">
        <v>56505</v>
      </c>
      <c r="B22128">
        <v>491.42</v>
      </c>
    </row>
    <row r="22129" spans="1:2" x14ac:dyDescent="0.2">
      <c r="A22129" t="s">
        <v>20978</v>
      </c>
      <c r="B22129">
        <v>280.61</v>
      </c>
    </row>
    <row r="22130" spans="1:2" x14ac:dyDescent="0.2">
      <c r="A22130" t="s">
        <v>56506</v>
      </c>
      <c r="B22130">
        <v>245.38</v>
      </c>
    </row>
    <row r="22131" spans="1:2" x14ac:dyDescent="0.2">
      <c r="A22131" t="s">
        <v>20979</v>
      </c>
      <c r="B22131">
        <v>333.47</v>
      </c>
    </row>
    <row r="22132" spans="1:2" x14ac:dyDescent="0.2">
      <c r="A22132" t="s">
        <v>56507</v>
      </c>
      <c r="B22132">
        <v>291.19</v>
      </c>
    </row>
    <row r="22133" spans="1:2" x14ac:dyDescent="0.2">
      <c r="A22133" t="s">
        <v>20980</v>
      </c>
      <c r="B22133">
        <v>280.61</v>
      </c>
    </row>
    <row r="22134" spans="1:2" x14ac:dyDescent="0.2">
      <c r="A22134" t="s">
        <v>56508</v>
      </c>
      <c r="B22134">
        <v>245.38</v>
      </c>
    </row>
    <row r="22135" spans="1:2" x14ac:dyDescent="0.2">
      <c r="A22135" t="s">
        <v>20981</v>
      </c>
      <c r="B22135">
        <v>333.47</v>
      </c>
    </row>
    <row r="22136" spans="1:2" x14ac:dyDescent="0.2">
      <c r="A22136" t="s">
        <v>56509</v>
      </c>
      <c r="B22136">
        <v>291.19</v>
      </c>
    </row>
    <row r="22137" spans="1:2" x14ac:dyDescent="0.2">
      <c r="A22137" t="s">
        <v>20982</v>
      </c>
      <c r="B22137">
        <v>223</v>
      </c>
    </row>
    <row r="22138" spans="1:2" x14ac:dyDescent="0.2">
      <c r="A22138" t="s">
        <v>56510</v>
      </c>
      <c r="B22138">
        <v>196.58</v>
      </c>
    </row>
    <row r="22139" spans="1:2" x14ac:dyDescent="0.2">
      <c r="A22139" t="s">
        <v>20983</v>
      </c>
      <c r="B22139">
        <v>528.59</v>
      </c>
    </row>
    <row r="22140" spans="1:2" x14ac:dyDescent="0.2">
      <c r="A22140" t="s">
        <v>56511</v>
      </c>
      <c r="B22140">
        <v>458.14</v>
      </c>
    </row>
    <row r="22141" spans="1:2" x14ac:dyDescent="0.2">
      <c r="A22141" t="s">
        <v>20984</v>
      </c>
      <c r="B22141">
        <v>1585.78</v>
      </c>
    </row>
    <row r="22142" spans="1:2" x14ac:dyDescent="0.2">
      <c r="A22142" t="s">
        <v>56512</v>
      </c>
      <c r="B22142">
        <v>1374.43</v>
      </c>
    </row>
    <row r="22143" spans="1:2" x14ac:dyDescent="0.2">
      <c r="A22143" t="s">
        <v>20985</v>
      </c>
      <c r="B22143">
        <v>132.13999999999999</v>
      </c>
    </row>
    <row r="22144" spans="1:2" x14ac:dyDescent="0.2">
      <c r="A22144" t="s">
        <v>56513</v>
      </c>
      <c r="B22144">
        <v>114.53</v>
      </c>
    </row>
    <row r="22145" spans="1:2" x14ac:dyDescent="0.2">
      <c r="A22145" t="s">
        <v>20986</v>
      </c>
      <c r="B22145">
        <v>198.22</v>
      </c>
    </row>
    <row r="22146" spans="1:2" x14ac:dyDescent="0.2">
      <c r="A22146" t="s">
        <v>56514</v>
      </c>
      <c r="B22146">
        <v>171.8</v>
      </c>
    </row>
    <row r="22147" spans="1:2" x14ac:dyDescent="0.2">
      <c r="A22147" t="s">
        <v>20987</v>
      </c>
      <c r="B22147">
        <v>264.29000000000002</v>
      </c>
    </row>
    <row r="22148" spans="1:2" x14ac:dyDescent="0.2">
      <c r="A22148" t="s">
        <v>56515</v>
      </c>
      <c r="B22148">
        <v>229.07</v>
      </c>
    </row>
    <row r="22149" spans="1:2" x14ac:dyDescent="0.2">
      <c r="A22149" t="s">
        <v>20988</v>
      </c>
      <c r="B22149">
        <v>132.13999999999999</v>
      </c>
    </row>
    <row r="22150" spans="1:2" x14ac:dyDescent="0.2">
      <c r="A22150" t="s">
        <v>56516</v>
      </c>
      <c r="B22150">
        <v>114.53</v>
      </c>
    </row>
    <row r="22151" spans="1:2" x14ac:dyDescent="0.2">
      <c r="A22151" t="s">
        <v>20989</v>
      </c>
      <c r="B22151">
        <v>211.43</v>
      </c>
    </row>
    <row r="22152" spans="1:2" x14ac:dyDescent="0.2">
      <c r="A22152" t="s">
        <v>56517</v>
      </c>
      <c r="B22152">
        <v>183.25</v>
      </c>
    </row>
    <row r="22153" spans="1:2" x14ac:dyDescent="0.2">
      <c r="A22153" t="s">
        <v>20990</v>
      </c>
      <c r="B22153">
        <v>158.57</v>
      </c>
    </row>
    <row r="22154" spans="1:2" x14ac:dyDescent="0.2">
      <c r="A22154" t="s">
        <v>56518</v>
      </c>
      <c r="B22154">
        <v>137.44</v>
      </c>
    </row>
    <row r="22155" spans="1:2" x14ac:dyDescent="0.2">
      <c r="A22155" t="s">
        <v>20991</v>
      </c>
      <c r="B22155">
        <v>264.29000000000002</v>
      </c>
    </row>
    <row r="22156" spans="1:2" x14ac:dyDescent="0.2">
      <c r="A22156" t="s">
        <v>56519</v>
      </c>
      <c r="B22156">
        <v>229.07</v>
      </c>
    </row>
    <row r="22157" spans="1:2" x14ac:dyDescent="0.2">
      <c r="A22157" t="s">
        <v>20993</v>
      </c>
      <c r="B22157">
        <v>804.96</v>
      </c>
    </row>
    <row r="22158" spans="1:2" x14ac:dyDescent="0.2">
      <c r="A22158" t="s">
        <v>56520</v>
      </c>
      <c r="B22158">
        <v>804.96</v>
      </c>
    </row>
    <row r="22159" spans="1:2" x14ac:dyDescent="0.2">
      <c r="A22159" t="s">
        <v>20994</v>
      </c>
      <c r="B22159">
        <v>846.56</v>
      </c>
    </row>
    <row r="22160" spans="1:2" x14ac:dyDescent="0.2">
      <c r="A22160" t="s">
        <v>56521</v>
      </c>
      <c r="B22160">
        <v>846.56</v>
      </c>
    </row>
    <row r="22161" spans="1:2" x14ac:dyDescent="0.2">
      <c r="A22161" t="s">
        <v>20995</v>
      </c>
      <c r="B22161">
        <v>1154.4000000000001</v>
      </c>
    </row>
    <row r="22162" spans="1:2" x14ac:dyDescent="0.2">
      <c r="A22162" t="s">
        <v>56522</v>
      </c>
      <c r="B22162">
        <v>1154.4000000000001</v>
      </c>
    </row>
    <row r="22163" spans="1:2" x14ac:dyDescent="0.2">
      <c r="A22163" t="s">
        <v>20996</v>
      </c>
      <c r="B22163">
        <v>1267</v>
      </c>
    </row>
    <row r="22164" spans="1:2" x14ac:dyDescent="0.2">
      <c r="A22164" t="s">
        <v>56523</v>
      </c>
      <c r="B22164">
        <v>1267</v>
      </c>
    </row>
    <row r="22165" spans="1:2" x14ac:dyDescent="0.2">
      <c r="A22165" t="s">
        <v>20997</v>
      </c>
      <c r="B22165">
        <v>1807</v>
      </c>
    </row>
    <row r="22166" spans="1:2" x14ac:dyDescent="0.2">
      <c r="A22166" t="s">
        <v>56524</v>
      </c>
      <c r="B22166">
        <v>1807</v>
      </c>
    </row>
    <row r="22167" spans="1:2" x14ac:dyDescent="0.2">
      <c r="A22167" t="s">
        <v>20998</v>
      </c>
      <c r="B22167">
        <v>1587</v>
      </c>
    </row>
    <row r="22168" spans="1:2" x14ac:dyDescent="0.2">
      <c r="A22168" t="s">
        <v>56525</v>
      </c>
      <c r="B22168">
        <v>1587</v>
      </c>
    </row>
    <row r="22169" spans="1:2" x14ac:dyDescent="0.2">
      <c r="A22169" t="s">
        <v>20999</v>
      </c>
      <c r="B22169">
        <v>3100</v>
      </c>
    </row>
    <row r="22170" spans="1:2" x14ac:dyDescent="0.2">
      <c r="A22170" t="s">
        <v>56526</v>
      </c>
      <c r="B22170">
        <v>3100</v>
      </c>
    </row>
    <row r="22171" spans="1:2" x14ac:dyDescent="0.2">
      <c r="A22171" t="s">
        <v>21000</v>
      </c>
      <c r="B22171">
        <v>5786</v>
      </c>
    </row>
    <row r="22172" spans="1:2" x14ac:dyDescent="0.2">
      <c r="A22172" t="s">
        <v>56527</v>
      </c>
      <c r="B22172">
        <v>5786</v>
      </c>
    </row>
    <row r="22173" spans="1:2" x14ac:dyDescent="0.2">
      <c r="A22173" t="s">
        <v>21011</v>
      </c>
      <c r="B22173">
        <v>259.32</v>
      </c>
    </row>
    <row r="22174" spans="1:2" x14ac:dyDescent="0.2">
      <c r="A22174" t="s">
        <v>56528</v>
      </c>
      <c r="B22174">
        <v>259.32</v>
      </c>
    </row>
    <row r="22175" spans="1:2" x14ac:dyDescent="0.2">
      <c r="A22175" t="s">
        <v>21012</v>
      </c>
      <c r="B22175">
        <v>1040</v>
      </c>
    </row>
    <row r="22176" spans="1:2" x14ac:dyDescent="0.2">
      <c r="A22176" t="s">
        <v>56529</v>
      </c>
      <c r="B22176">
        <v>1040</v>
      </c>
    </row>
    <row r="22177" spans="1:2" x14ac:dyDescent="0.2">
      <c r="A22177" t="s">
        <v>21013</v>
      </c>
      <c r="B22177">
        <v>620</v>
      </c>
    </row>
    <row r="22178" spans="1:2" x14ac:dyDescent="0.2">
      <c r="A22178" t="s">
        <v>56530</v>
      </c>
      <c r="B22178">
        <v>620</v>
      </c>
    </row>
    <row r="22179" spans="1:2" x14ac:dyDescent="0.2">
      <c r="A22179" t="s">
        <v>21014</v>
      </c>
      <c r="B22179">
        <v>1120</v>
      </c>
    </row>
    <row r="22180" spans="1:2" x14ac:dyDescent="0.2">
      <c r="A22180" t="s">
        <v>56531</v>
      </c>
      <c r="B22180">
        <v>1120</v>
      </c>
    </row>
    <row r="22181" spans="1:2" x14ac:dyDescent="0.2">
      <c r="A22181" t="s">
        <v>21015</v>
      </c>
      <c r="B22181">
        <v>1150.8900000000001</v>
      </c>
    </row>
    <row r="22182" spans="1:2" x14ac:dyDescent="0.2">
      <c r="A22182" t="s">
        <v>56532</v>
      </c>
      <c r="B22182">
        <v>1150.8900000000001</v>
      </c>
    </row>
    <row r="22183" spans="1:2" x14ac:dyDescent="0.2">
      <c r="A22183" t="s">
        <v>21016</v>
      </c>
      <c r="B22183">
        <v>1980</v>
      </c>
    </row>
    <row r="22184" spans="1:2" x14ac:dyDescent="0.2">
      <c r="A22184" t="s">
        <v>56533</v>
      </c>
      <c r="B22184">
        <v>1980</v>
      </c>
    </row>
    <row r="22185" spans="1:2" x14ac:dyDescent="0.2">
      <c r="A22185" t="s">
        <v>21019</v>
      </c>
      <c r="B22185">
        <v>7920</v>
      </c>
    </row>
    <row r="22186" spans="1:2" x14ac:dyDescent="0.2">
      <c r="A22186" t="s">
        <v>56534</v>
      </c>
      <c r="B22186">
        <v>7920</v>
      </c>
    </row>
    <row r="22187" spans="1:2" x14ac:dyDescent="0.2">
      <c r="A22187" t="s">
        <v>21020</v>
      </c>
      <c r="B22187">
        <v>1960</v>
      </c>
    </row>
    <row r="22188" spans="1:2" x14ac:dyDescent="0.2">
      <c r="A22188" t="s">
        <v>56535</v>
      </c>
      <c r="B22188">
        <v>1960</v>
      </c>
    </row>
    <row r="22189" spans="1:2" x14ac:dyDescent="0.2">
      <c r="A22189" t="s">
        <v>21021</v>
      </c>
      <c r="B22189">
        <v>2260</v>
      </c>
    </row>
    <row r="22190" spans="1:2" x14ac:dyDescent="0.2">
      <c r="A22190" t="s">
        <v>56536</v>
      </c>
      <c r="B22190">
        <v>2260</v>
      </c>
    </row>
    <row r="22191" spans="1:2" x14ac:dyDescent="0.2">
      <c r="A22191" t="s">
        <v>21022</v>
      </c>
      <c r="B22191">
        <v>2730</v>
      </c>
    </row>
    <row r="22192" spans="1:2" x14ac:dyDescent="0.2">
      <c r="A22192" t="s">
        <v>56537</v>
      </c>
      <c r="B22192">
        <v>2730</v>
      </c>
    </row>
    <row r="22193" spans="1:2" x14ac:dyDescent="0.2">
      <c r="A22193" t="s">
        <v>21023</v>
      </c>
      <c r="B22193">
        <v>2220</v>
      </c>
    </row>
    <row r="22194" spans="1:2" x14ac:dyDescent="0.2">
      <c r="A22194" t="s">
        <v>56538</v>
      </c>
      <c r="B22194">
        <v>2220</v>
      </c>
    </row>
    <row r="22195" spans="1:2" x14ac:dyDescent="0.2">
      <c r="A22195" t="s">
        <v>21025</v>
      </c>
      <c r="B22195">
        <v>844.59</v>
      </c>
    </row>
    <row r="22196" spans="1:2" x14ac:dyDescent="0.2">
      <c r="A22196" t="s">
        <v>56539</v>
      </c>
      <c r="B22196">
        <v>844.59</v>
      </c>
    </row>
    <row r="22197" spans="1:2" x14ac:dyDescent="0.2">
      <c r="A22197" t="s">
        <v>21037</v>
      </c>
      <c r="B22197">
        <v>105.71</v>
      </c>
    </row>
    <row r="22198" spans="1:2" x14ac:dyDescent="0.2">
      <c r="A22198" t="s">
        <v>56540</v>
      </c>
      <c r="B22198">
        <v>91.62</v>
      </c>
    </row>
    <row r="22199" spans="1:2" x14ac:dyDescent="0.2">
      <c r="A22199" t="s">
        <v>21038</v>
      </c>
      <c r="B22199">
        <v>132.13999999999999</v>
      </c>
    </row>
    <row r="22200" spans="1:2" x14ac:dyDescent="0.2">
      <c r="A22200" t="s">
        <v>56541</v>
      </c>
      <c r="B22200">
        <v>114.53</v>
      </c>
    </row>
    <row r="22201" spans="1:2" x14ac:dyDescent="0.2">
      <c r="A22201" t="s">
        <v>21039</v>
      </c>
      <c r="B22201">
        <v>264.29000000000002</v>
      </c>
    </row>
    <row r="22202" spans="1:2" x14ac:dyDescent="0.2">
      <c r="A22202" t="s">
        <v>56542</v>
      </c>
      <c r="B22202">
        <v>229.07</v>
      </c>
    </row>
    <row r="22203" spans="1:2" x14ac:dyDescent="0.2">
      <c r="A22203" t="s">
        <v>21040</v>
      </c>
      <c r="B22203">
        <v>330.37</v>
      </c>
    </row>
    <row r="22204" spans="1:2" x14ac:dyDescent="0.2">
      <c r="A22204" t="s">
        <v>56543</v>
      </c>
      <c r="B22204">
        <v>286.33999999999997</v>
      </c>
    </row>
    <row r="22205" spans="1:2" x14ac:dyDescent="0.2">
      <c r="A22205" t="s">
        <v>21041</v>
      </c>
      <c r="B22205">
        <v>26.42</v>
      </c>
    </row>
    <row r="22206" spans="1:2" x14ac:dyDescent="0.2">
      <c r="A22206" t="s">
        <v>56544</v>
      </c>
      <c r="B22206">
        <v>22.9</v>
      </c>
    </row>
    <row r="22207" spans="1:2" x14ac:dyDescent="0.2">
      <c r="A22207" t="s">
        <v>21042</v>
      </c>
      <c r="B22207">
        <v>26.42</v>
      </c>
    </row>
    <row r="22208" spans="1:2" x14ac:dyDescent="0.2">
      <c r="A22208" t="s">
        <v>56545</v>
      </c>
      <c r="B22208">
        <v>22.9</v>
      </c>
    </row>
    <row r="22209" spans="1:2" x14ac:dyDescent="0.2">
      <c r="A22209" t="s">
        <v>21043</v>
      </c>
      <c r="B22209">
        <v>6.6</v>
      </c>
    </row>
    <row r="22210" spans="1:2" x14ac:dyDescent="0.2">
      <c r="A22210" t="s">
        <v>56546</v>
      </c>
      <c r="B22210">
        <v>5.72</v>
      </c>
    </row>
    <row r="22211" spans="1:2" x14ac:dyDescent="0.2">
      <c r="A22211" t="s">
        <v>21044</v>
      </c>
      <c r="B22211">
        <v>105.71</v>
      </c>
    </row>
    <row r="22212" spans="1:2" x14ac:dyDescent="0.2">
      <c r="A22212" t="s">
        <v>56547</v>
      </c>
      <c r="B22212">
        <v>91.62</v>
      </c>
    </row>
    <row r="22213" spans="1:2" x14ac:dyDescent="0.2">
      <c r="A22213" t="s">
        <v>21045</v>
      </c>
      <c r="B22213">
        <v>6.6</v>
      </c>
    </row>
    <row r="22214" spans="1:2" x14ac:dyDescent="0.2">
      <c r="A22214" t="s">
        <v>56548</v>
      </c>
      <c r="B22214">
        <v>5.72</v>
      </c>
    </row>
    <row r="22215" spans="1:2" x14ac:dyDescent="0.2">
      <c r="A22215" t="s">
        <v>21046</v>
      </c>
      <c r="B22215">
        <v>52.85</v>
      </c>
    </row>
    <row r="22216" spans="1:2" x14ac:dyDescent="0.2">
      <c r="A22216" t="s">
        <v>56549</v>
      </c>
      <c r="B22216">
        <v>45.81</v>
      </c>
    </row>
    <row r="22217" spans="1:2" x14ac:dyDescent="0.2">
      <c r="A22217" t="s">
        <v>21047</v>
      </c>
      <c r="B22217">
        <v>19.82</v>
      </c>
    </row>
    <row r="22218" spans="1:2" x14ac:dyDescent="0.2">
      <c r="A22218" t="s">
        <v>56550</v>
      </c>
      <c r="B22218">
        <v>17.18</v>
      </c>
    </row>
    <row r="22219" spans="1:2" x14ac:dyDescent="0.2">
      <c r="A22219" t="s">
        <v>21048</v>
      </c>
      <c r="B22219">
        <v>6.6</v>
      </c>
    </row>
    <row r="22220" spans="1:2" x14ac:dyDescent="0.2">
      <c r="A22220" t="s">
        <v>56551</v>
      </c>
      <c r="B22220">
        <v>5.72</v>
      </c>
    </row>
    <row r="22221" spans="1:2" x14ac:dyDescent="0.2">
      <c r="A22221" t="s">
        <v>21049</v>
      </c>
      <c r="B22221">
        <v>19.82</v>
      </c>
    </row>
    <row r="22222" spans="1:2" x14ac:dyDescent="0.2">
      <c r="A22222" t="s">
        <v>56552</v>
      </c>
      <c r="B22222">
        <v>17.18</v>
      </c>
    </row>
    <row r="22223" spans="1:2" x14ac:dyDescent="0.2">
      <c r="A22223" t="s">
        <v>21050</v>
      </c>
      <c r="B22223">
        <v>26.42</v>
      </c>
    </row>
    <row r="22224" spans="1:2" x14ac:dyDescent="0.2">
      <c r="A22224" t="s">
        <v>56553</v>
      </c>
      <c r="B22224">
        <v>22.9</v>
      </c>
    </row>
    <row r="22225" spans="1:2" x14ac:dyDescent="0.2">
      <c r="A22225" t="s">
        <v>21051</v>
      </c>
      <c r="B22225">
        <v>39.64</v>
      </c>
    </row>
    <row r="22226" spans="1:2" x14ac:dyDescent="0.2">
      <c r="A22226" t="s">
        <v>56554</v>
      </c>
      <c r="B22226">
        <v>34.36</v>
      </c>
    </row>
    <row r="22227" spans="1:2" x14ac:dyDescent="0.2">
      <c r="A22227" t="s">
        <v>21052</v>
      </c>
      <c r="B22227">
        <v>79.28</v>
      </c>
    </row>
    <row r="22228" spans="1:2" x14ac:dyDescent="0.2">
      <c r="A22228" t="s">
        <v>56555</v>
      </c>
      <c r="B22228">
        <v>68.72</v>
      </c>
    </row>
    <row r="22229" spans="1:2" x14ac:dyDescent="0.2">
      <c r="A22229" t="s">
        <v>21053</v>
      </c>
      <c r="B22229">
        <v>26.42</v>
      </c>
    </row>
    <row r="22230" spans="1:2" x14ac:dyDescent="0.2">
      <c r="A22230" t="s">
        <v>56556</v>
      </c>
      <c r="B22230">
        <v>22.9</v>
      </c>
    </row>
    <row r="22231" spans="1:2" x14ac:dyDescent="0.2">
      <c r="A22231" t="s">
        <v>21054</v>
      </c>
      <c r="B22231">
        <v>13.21</v>
      </c>
    </row>
    <row r="22232" spans="1:2" x14ac:dyDescent="0.2">
      <c r="A22232" t="s">
        <v>56557</v>
      </c>
      <c r="B22232">
        <v>11.45</v>
      </c>
    </row>
    <row r="22233" spans="1:2" x14ac:dyDescent="0.2">
      <c r="A22233" t="s">
        <v>21055</v>
      </c>
      <c r="B22233">
        <v>13.21</v>
      </c>
    </row>
    <row r="22234" spans="1:2" x14ac:dyDescent="0.2">
      <c r="A22234" t="s">
        <v>56558</v>
      </c>
      <c r="B22234">
        <v>11.45</v>
      </c>
    </row>
    <row r="22235" spans="1:2" x14ac:dyDescent="0.2">
      <c r="A22235" t="s">
        <v>21056</v>
      </c>
      <c r="B22235">
        <v>6.6</v>
      </c>
    </row>
    <row r="22236" spans="1:2" x14ac:dyDescent="0.2">
      <c r="A22236" t="s">
        <v>56559</v>
      </c>
      <c r="B22236">
        <v>5.72</v>
      </c>
    </row>
    <row r="22237" spans="1:2" x14ac:dyDescent="0.2">
      <c r="A22237" t="s">
        <v>21057</v>
      </c>
      <c r="B22237">
        <v>13.21</v>
      </c>
    </row>
    <row r="22238" spans="1:2" x14ac:dyDescent="0.2">
      <c r="A22238" t="s">
        <v>56560</v>
      </c>
      <c r="B22238">
        <v>11.45</v>
      </c>
    </row>
    <row r="22239" spans="1:2" x14ac:dyDescent="0.2">
      <c r="A22239" t="s">
        <v>21058</v>
      </c>
      <c r="B22239">
        <v>6.6</v>
      </c>
    </row>
    <row r="22240" spans="1:2" x14ac:dyDescent="0.2">
      <c r="A22240" t="s">
        <v>56561</v>
      </c>
      <c r="B22240">
        <v>5.72</v>
      </c>
    </row>
    <row r="22241" spans="1:2" x14ac:dyDescent="0.2">
      <c r="A22241" t="s">
        <v>21059</v>
      </c>
      <c r="B22241">
        <v>6.6</v>
      </c>
    </row>
    <row r="22242" spans="1:2" x14ac:dyDescent="0.2">
      <c r="A22242" t="s">
        <v>56562</v>
      </c>
      <c r="B22242">
        <v>5.72</v>
      </c>
    </row>
    <row r="22243" spans="1:2" x14ac:dyDescent="0.2">
      <c r="A22243" t="s">
        <v>21060</v>
      </c>
      <c r="B22243">
        <v>6.6</v>
      </c>
    </row>
    <row r="22244" spans="1:2" x14ac:dyDescent="0.2">
      <c r="A22244" t="s">
        <v>56563</v>
      </c>
      <c r="B22244">
        <v>5.72</v>
      </c>
    </row>
    <row r="22245" spans="1:2" x14ac:dyDescent="0.2">
      <c r="A22245" t="s">
        <v>21061</v>
      </c>
      <c r="B22245">
        <v>19.82</v>
      </c>
    </row>
    <row r="22246" spans="1:2" x14ac:dyDescent="0.2">
      <c r="A22246" t="s">
        <v>56564</v>
      </c>
      <c r="B22246">
        <v>17.18</v>
      </c>
    </row>
    <row r="22247" spans="1:2" x14ac:dyDescent="0.2">
      <c r="A22247" t="s">
        <v>21062</v>
      </c>
      <c r="B22247">
        <v>2.64</v>
      </c>
    </row>
    <row r="22248" spans="1:2" x14ac:dyDescent="0.2">
      <c r="A22248" t="s">
        <v>56565</v>
      </c>
      <c r="B22248">
        <v>2.29</v>
      </c>
    </row>
    <row r="22249" spans="1:2" x14ac:dyDescent="0.2">
      <c r="A22249" t="s">
        <v>21063</v>
      </c>
      <c r="B22249">
        <v>39.64</v>
      </c>
    </row>
    <row r="22250" spans="1:2" x14ac:dyDescent="0.2">
      <c r="A22250" t="s">
        <v>56566</v>
      </c>
      <c r="B22250">
        <v>34.36</v>
      </c>
    </row>
    <row r="22251" spans="1:2" x14ac:dyDescent="0.2">
      <c r="A22251" t="s">
        <v>21064</v>
      </c>
      <c r="B22251">
        <v>52.85</v>
      </c>
    </row>
    <row r="22252" spans="1:2" x14ac:dyDescent="0.2">
      <c r="A22252" t="s">
        <v>56567</v>
      </c>
      <c r="B22252">
        <v>45.81</v>
      </c>
    </row>
    <row r="22253" spans="1:2" x14ac:dyDescent="0.2">
      <c r="A22253" t="s">
        <v>21065</v>
      </c>
      <c r="B22253">
        <v>79.28</v>
      </c>
    </row>
    <row r="22254" spans="1:2" x14ac:dyDescent="0.2">
      <c r="A22254" t="s">
        <v>56568</v>
      </c>
      <c r="B22254">
        <v>68.72</v>
      </c>
    </row>
    <row r="22255" spans="1:2" x14ac:dyDescent="0.2">
      <c r="A22255" t="s">
        <v>21066</v>
      </c>
      <c r="B22255">
        <v>6.6</v>
      </c>
    </row>
    <row r="22256" spans="1:2" x14ac:dyDescent="0.2">
      <c r="A22256" t="s">
        <v>56569</v>
      </c>
      <c r="B22256">
        <v>5.72</v>
      </c>
    </row>
    <row r="22257" spans="1:2" x14ac:dyDescent="0.2">
      <c r="A22257" t="s">
        <v>21067</v>
      </c>
      <c r="B22257">
        <v>112.53</v>
      </c>
    </row>
    <row r="22258" spans="1:2" x14ac:dyDescent="0.2">
      <c r="A22258" t="s">
        <v>56570</v>
      </c>
      <c r="B22258">
        <v>98.44</v>
      </c>
    </row>
    <row r="22259" spans="1:2" x14ac:dyDescent="0.2">
      <c r="A22259" t="s">
        <v>21069</v>
      </c>
      <c r="B22259">
        <v>1992.14</v>
      </c>
    </row>
    <row r="22260" spans="1:2" x14ac:dyDescent="0.2">
      <c r="A22260" t="s">
        <v>56571</v>
      </c>
      <c r="B22260">
        <v>1974.53</v>
      </c>
    </row>
    <row r="22261" spans="1:2" x14ac:dyDescent="0.2">
      <c r="A22261" t="s">
        <v>21070</v>
      </c>
      <c r="B22261">
        <v>2162.14</v>
      </c>
    </row>
    <row r="22262" spans="1:2" x14ac:dyDescent="0.2">
      <c r="A22262" t="s">
        <v>56572</v>
      </c>
      <c r="B22262">
        <v>2144.5300000000002</v>
      </c>
    </row>
    <row r="22263" spans="1:2" x14ac:dyDescent="0.2">
      <c r="A22263" t="s">
        <v>21071</v>
      </c>
      <c r="B22263">
        <v>2352.14</v>
      </c>
    </row>
    <row r="22264" spans="1:2" x14ac:dyDescent="0.2">
      <c r="A22264" t="s">
        <v>56573</v>
      </c>
      <c r="B22264">
        <v>2334.5300000000002</v>
      </c>
    </row>
    <row r="22265" spans="1:2" x14ac:dyDescent="0.2">
      <c r="A22265" t="s">
        <v>21072</v>
      </c>
      <c r="B22265">
        <v>2532.14</v>
      </c>
    </row>
    <row r="22266" spans="1:2" x14ac:dyDescent="0.2">
      <c r="A22266" t="s">
        <v>56574</v>
      </c>
      <c r="B22266">
        <v>2514.5300000000002</v>
      </c>
    </row>
    <row r="22267" spans="1:2" x14ac:dyDescent="0.2">
      <c r="A22267" t="s">
        <v>21073</v>
      </c>
      <c r="B22267">
        <v>2342.14</v>
      </c>
    </row>
    <row r="22268" spans="1:2" x14ac:dyDescent="0.2">
      <c r="A22268" t="s">
        <v>56575</v>
      </c>
      <c r="B22268">
        <v>2324.5300000000002</v>
      </c>
    </row>
    <row r="22269" spans="1:2" x14ac:dyDescent="0.2">
      <c r="A22269" t="s">
        <v>21074</v>
      </c>
      <c r="B22269">
        <v>1780.61</v>
      </c>
    </row>
    <row r="22270" spans="1:2" x14ac:dyDescent="0.2">
      <c r="A22270" t="s">
        <v>56576</v>
      </c>
      <c r="B22270">
        <v>1745.38</v>
      </c>
    </row>
    <row r="22271" spans="1:2" x14ac:dyDescent="0.2">
      <c r="A22271" t="s">
        <v>21079</v>
      </c>
      <c r="B22271">
        <v>149.15</v>
      </c>
    </row>
    <row r="22272" spans="1:2" x14ac:dyDescent="0.2">
      <c r="A22272" t="s">
        <v>56577</v>
      </c>
      <c r="B22272">
        <v>145.63</v>
      </c>
    </row>
    <row r="22273" spans="1:2" x14ac:dyDescent="0.2">
      <c r="A22273" t="s">
        <v>21080</v>
      </c>
      <c r="B22273">
        <v>194.77</v>
      </c>
    </row>
    <row r="22274" spans="1:2" x14ac:dyDescent="0.2">
      <c r="A22274" t="s">
        <v>56578</v>
      </c>
      <c r="B22274">
        <v>189.49</v>
      </c>
    </row>
    <row r="22275" spans="1:2" x14ac:dyDescent="0.2">
      <c r="A22275" t="s">
        <v>21087</v>
      </c>
      <c r="B22275">
        <v>33.700000000000003</v>
      </c>
    </row>
    <row r="22276" spans="1:2" x14ac:dyDescent="0.2">
      <c r="A22276" t="s">
        <v>56579</v>
      </c>
      <c r="B22276">
        <v>31.06</v>
      </c>
    </row>
    <row r="22277" spans="1:2" x14ac:dyDescent="0.2">
      <c r="A22277" t="s">
        <v>21088</v>
      </c>
      <c r="B22277">
        <v>67.400000000000006</v>
      </c>
    </row>
    <row r="22278" spans="1:2" x14ac:dyDescent="0.2">
      <c r="A22278" t="s">
        <v>56580</v>
      </c>
      <c r="B22278">
        <v>62.12</v>
      </c>
    </row>
    <row r="22279" spans="1:2" x14ac:dyDescent="0.2">
      <c r="A22279" t="s">
        <v>21089</v>
      </c>
      <c r="B22279">
        <v>121.6</v>
      </c>
    </row>
    <row r="22280" spans="1:2" x14ac:dyDescent="0.2">
      <c r="A22280" t="s">
        <v>56581</v>
      </c>
      <c r="B22280">
        <v>112.79</v>
      </c>
    </row>
    <row r="22281" spans="1:2" x14ac:dyDescent="0.2">
      <c r="A22281" t="s">
        <v>21090</v>
      </c>
      <c r="B22281">
        <v>189.01</v>
      </c>
    </row>
    <row r="22282" spans="1:2" x14ac:dyDescent="0.2">
      <c r="A22282" t="s">
        <v>56582</v>
      </c>
      <c r="B22282">
        <v>174.92</v>
      </c>
    </row>
    <row r="22283" spans="1:2" x14ac:dyDescent="0.2">
      <c r="A22283" t="s">
        <v>21091</v>
      </c>
      <c r="B22283">
        <v>113.1</v>
      </c>
    </row>
    <row r="22284" spans="1:2" x14ac:dyDescent="0.2">
      <c r="A22284" t="s">
        <v>56583</v>
      </c>
      <c r="B22284">
        <v>104.29</v>
      </c>
    </row>
    <row r="22285" spans="1:2" x14ac:dyDescent="0.2">
      <c r="A22285" t="s">
        <v>21092</v>
      </c>
      <c r="B22285">
        <v>156.63999999999999</v>
      </c>
    </row>
    <row r="22286" spans="1:2" x14ac:dyDescent="0.2">
      <c r="A22286" t="s">
        <v>56584</v>
      </c>
      <c r="B22286">
        <v>144.31</v>
      </c>
    </row>
    <row r="22287" spans="1:2" x14ac:dyDescent="0.2">
      <c r="A22287" t="s">
        <v>21093</v>
      </c>
      <c r="B22287">
        <v>149.16</v>
      </c>
    </row>
    <row r="22288" spans="1:2" x14ac:dyDescent="0.2">
      <c r="A22288" t="s">
        <v>56585</v>
      </c>
      <c r="B22288">
        <v>136.83000000000001</v>
      </c>
    </row>
    <row r="22289" spans="1:2" x14ac:dyDescent="0.2">
      <c r="A22289" t="s">
        <v>21094</v>
      </c>
      <c r="B22289">
        <v>194.85</v>
      </c>
    </row>
    <row r="22290" spans="1:2" x14ac:dyDescent="0.2">
      <c r="A22290" t="s">
        <v>56586</v>
      </c>
      <c r="B22290">
        <v>179</v>
      </c>
    </row>
    <row r="22291" spans="1:2" x14ac:dyDescent="0.2">
      <c r="A22291" t="s">
        <v>21095</v>
      </c>
      <c r="B22291">
        <v>93.11</v>
      </c>
    </row>
    <row r="22292" spans="1:2" x14ac:dyDescent="0.2">
      <c r="A22292" t="s">
        <v>56587</v>
      </c>
      <c r="B22292">
        <v>86.07</v>
      </c>
    </row>
    <row r="22293" spans="1:2" x14ac:dyDescent="0.2">
      <c r="A22293" t="s">
        <v>21096</v>
      </c>
      <c r="B22293">
        <v>78.459999999999994</v>
      </c>
    </row>
    <row r="22294" spans="1:2" x14ac:dyDescent="0.2">
      <c r="A22294" t="s">
        <v>56588</v>
      </c>
      <c r="B22294">
        <v>72.290000000000006</v>
      </c>
    </row>
    <row r="22295" spans="1:2" x14ac:dyDescent="0.2">
      <c r="A22295" t="s">
        <v>21097</v>
      </c>
      <c r="B22295">
        <v>15.44</v>
      </c>
    </row>
    <row r="22296" spans="1:2" x14ac:dyDescent="0.2">
      <c r="A22296" t="s">
        <v>56589</v>
      </c>
      <c r="B22296">
        <v>14.06</v>
      </c>
    </row>
    <row r="22297" spans="1:2" x14ac:dyDescent="0.2">
      <c r="A22297" t="s">
        <v>21098</v>
      </c>
      <c r="B22297">
        <v>29.89</v>
      </c>
    </row>
    <row r="22298" spans="1:2" x14ac:dyDescent="0.2">
      <c r="A22298" t="s">
        <v>56590</v>
      </c>
      <c r="B22298">
        <v>27.11</v>
      </c>
    </row>
    <row r="22299" spans="1:2" x14ac:dyDescent="0.2">
      <c r="A22299" t="s">
        <v>21099</v>
      </c>
      <c r="B22299">
        <v>72.66</v>
      </c>
    </row>
    <row r="22300" spans="1:2" x14ac:dyDescent="0.2">
      <c r="A22300" t="s">
        <v>56591</v>
      </c>
      <c r="B22300">
        <v>65.98</v>
      </c>
    </row>
    <row r="22301" spans="1:2" x14ac:dyDescent="0.2">
      <c r="A22301" t="s">
        <v>21100</v>
      </c>
      <c r="B22301">
        <v>125.65</v>
      </c>
    </row>
    <row r="22302" spans="1:2" x14ac:dyDescent="0.2">
      <c r="A22302" t="s">
        <v>56592</v>
      </c>
      <c r="B22302">
        <v>114.09</v>
      </c>
    </row>
    <row r="22303" spans="1:2" x14ac:dyDescent="0.2">
      <c r="A22303" t="s">
        <v>21101</v>
      </c>
      <c r="B22303">
        <v>34.57</v>
      </c>
    </row>
    <row r="22304" spans="1:2" x14ac:dyDescent="0.2">
      <c r="A22304" t="s">
        <v>56593</v>
      </c>
      <c r="B22304">
        <v>31.33</v>
      </c>
    </row>
    <row r="22305" spans="1:2" x14ac:dyDescent="0.2">
      <c r="A22305" t="s">
        <v>21102</v>
      </c>
      <c r="B22305">
        <v>40.9</v>
      </c>
    </row>
    <row r="22306" spans="1:2" x14ac:dyDescent="0.2">
      <c r="A22306" t="s">
        <v>56594</v>
      </c>
      <c r="B22306">
        <v>37.11</v>
      </c>
    </row>
    <row r="22307" spans="1:2" x14ac:dyDescent="0.2">
      <c r="A22307" t="s">
        <v>21103</v>
      </c>
      <c r="B22307">
        <v>16.7</v>
      </c>
    </row>
    <row r="22308" spans="1:2" x14ac:dyDescent="0.2">
      <c r="A22308" t="s">
        <v>56595</v>
      </c>
      <c r="B22308">
        <v>14.74</v>
      </c>
    </row>
    <row r="22309" spans="1:2" x14ac:dyDescent="0.2">
      <c r="A22309" t="s">
        <v>21104</v>
      </c>
      <c r="B22309">
        <v>9.17</v>
      </c>
    </row>
    <row r="22310" spans="1:2" x14ac:dyDescent="0.2">
      <c r="A22310" t="s">
        <v>56596</v>
      </c>
      <c r="B22310">
        <v>8.1</v>
      </c>
    </row>
    <row r="22311" spans="1:2" x14ac:dyDescent="0.2">
      <c r="A22311" t="s">
        <v>21105</v>
      </c>
      <c r="B22311">
        <v>9.4700000000000006</v>
      </c>
    </row>
    <row r="22312" spans="1:2" x14ac:dyDescent="0.2">
      <c r="A22312" t="s">
        <v>56597</v>
      </c>
      <c r="B22312">
        <v>8.35</v>
      </c>
    </row>
    <row r="22313" spans="1:2" x14ac:dyDescent="0.2">
      <c r="A22313" t="s">
        <v>21106</v>
      </c>
      <c r="B22313">
        <v>10.02</v>
      </c>
    </row>
    <row r="22314" spans="1:2" x14ac:dyDescent="0.2">
      <c r="A22314" t="s">
        <v>56598</v>
      </c>
      <c r="B22314">
        <v>8.84</v>
      </c>
    </row>
    <row r="22315" spans="1:2" x14ac:dyDescent="0.2">
      <c r="A22315" t="s">
        <v>21107</v>
      </c>
      <c r="B22315">
        <v>10.3</v>
      </c>
    </row>
    <row r="22316" spans="1:2" x14ac:dyDescent="0.2">
      <c r="A22316" t="s">
        <v>56599</v>
      </c>
      <c r="B22316">
        <v>9.09</v>
      </c>
    </row>
    <row r="22317" spans="1:2" x14ac:dyDescent="0.2">
      <c r="A22317" t="s">
        <v>21108</v>
      </c>
      <c r="B22317">
        <v>10.64</v>
      </c>
    </row>
    <row r="22318" spans="1:2" x14ac:dyDescent="0.2">
      <c r="A22318" t="s">
        <v>56600</v>
      </c>
      <c r="B22318">
        <v>9.4</v>
      </c>
    </row>
    <row r="22319" spans="1:2" x14ac:dyDescent="0.2">
      <c r="A22319" t="s">
        <v>21109</v>
      </c>
      <c r="B22319">
        <v>49.88</v>
      </c>
    </row>
    <row r="22320" spans="1:2" x14ac:dyDescent="0.2">
      <c r="A22320" t="s">
        <v>56601</v>
      </c>
      <c r="B22320">
        <v>45.06</v>
      </c>
    </row>
    <row r="22321" spans="1:2" x14ac:dyDescent="0.2">
      <c r="A22321" t="s">
        <v>21110</v>
      </c>
      <c r="B22321">
        <v>16.7</v>
      </c>
    </row>
    <row r="22322" spans="1:2" x14ac:dyDescent="0.2">
      <c r="A22322" t="s">
        <v>56602</v>
      </c>
      <c r="B22322">
        <v>14.74</v>
      </c>
    </row>
    <row r="22323" spans="1:2" x14ac:dyDescent="0.2">
      <c r="A22323" t="s">
        <v>21111</v>
      </c>
      <c r="B22323">
        <v>11.09</v>
      </c>
    </row>
    <row r="22324" spans="1:2" x14ac:dyDescent="0.2">
      <c r="A22324" t="s">
        <v>56603</v>
      </c>
      <c r="B22324">
        <v>9.8800000000000008</v>
      </c>
    </row>
    <row r="22325" spans="1:2" x14ac:dyDescent="0.2">
      <c r="A22325" t="s">
        <v>21113</v>
      </c>
      <c r="B22325">
        <v>41.09</v>
      </c>
    </row>
    <row r="22326" spans="1:2" x14ac:dyDescent="0.2">
      <c r="A22326" t="s">
        <v>56604</v>
      </c>
      <c r="B22326">
        <v>37.69</v>
      </c>
    </row>
    <row r="22327" spans="1:2" x14ac:dyDescent="0.2">
      <c r="A22327" t="s">
        <v>21114</v>
      </c>
      <c r="B22327">
        <v>69.69</v>
      </c>
    </row>
    <row r="22328" spans="1:2" x14ac:dyDescent="0.2">
      <c r="A22328" t="s">
        <v>56605</v>
      </c>
      <c r="B22328">
        <v>63.77</v>
      </c>
    </row>
    <row r="22329" spans="1:2" x14ac:dyDescent="0.2">
      <c r="A22329" t="s">
        <v>21115</v>
      </c>
      <c r="B22329">
        <v>178.01</v>
      </c>
    </row>
    <row r="22330" spans="1:2" x14ac:dyDescent="0.2">
      <c r="A22330" t="s">
        <v>56606</v>
      </c>
      <c r="B22330">
        <v>162.94</v>
      </c>
    </row>
    <row r="22331" spans="1:2" x14ac:dyDescent="0.2">
      <c r="A22331" t="s">
        <v>21116</v>
      </c>
      <c r="B22331">
        <v>300.63</v>
      </c>
    </row>
    <row r="22332" spans="1:2" x14ac:dyDescent="0.2">
      <c r="A22332" t="s">
        <v>56607</v>
      </c>
      <c r="B22332">
        <v>274.45999999999998</v>
      </c>
    </row>
    <row r="22333" spans="1:2" x14ac:dyDescent="0.2">
      <c r="A22333" t="s">
        <v>21117</v>
      </c>
      <c r="B22333">
        <v>80.58</v>
      </c>
    </row>
    <row r="22334" spans="1:2" x14ac:dyDescent="0.2">
      <c r="A22334" t="s">
        <v>56608</v>
      </c>
      <c r="B22334">
        <v>73.62</v>
      </c>
    </row>
    <row r="22335" spans="1:2" x14ac:dyDescent="0.2">
      <c r="A22335" t="s">
        <v>21118</v>
      </c>
      <c r="B22335">
        <v>98.61</v>
      </c>
    </row>
    <row r="22336" spans="1:2" x14ac:dyDescent="0.2">
      <c r="A22336" t="s">
        <v>56609</v>
      </c>
      <c r="B22336">
        <v>90.04</v>
      </c>
    </row>
    <row r="22337" spans="1:2" x14ac:dyDescent="0.2">
      <c r="A22337" t="s">
        <v>21119</v>
      </c>
      <c r="B22337">
        <v>119.58</v>
      </c>
    </row>
    <row r="22338" spans="1:2" x14ac:dyDescent="0.2">
      <c r="A22338" t="s">
        <v>56610</v>
      </c>
      <c r="B22338">
        <v>109.23</v>
      </c>
    </row>
    <row r="22339" spans="1:2" x14ac:dyDescent="0.2">
      <c r="A22339" t="s">
        <v>21120</v>
      </c>
      <c r="B22339">
        <v>133.75</v>
      </c>
    </row>
    <row r="22340" spans="1:2" x14ac:dyDescent="0.2">
      <c r="A22340" t="s">
        <v>56611</v>
      </c>
      <c r="B22340">
        <v>122.25</v>
      </c>
    </row>
    <row r="22341" spans="1:2" x14ac:dyDescent="0.2">
      <c r="A22341" t="s">
        <v>21121</v>
      </c>
      <c r="B22341">
        <v>47.64</v>
      </c>
    </row>
    <row r="22342" spans="1:2" x14ac:dyDescent="0.2">
      <c r="A22342" t="s">
        <v>56612</v>
      </c>
      <c r="B22342">
        <v>43.02</v>
      </c>
    </row>
    <row r="22343" spans="1:2" x14ac:dyDescent="0.2">
      <c r="A22343" t="s">
        <v>21124</v>
      </c>
      <c r="B22343">
        <v>156.63999999999999</v>
      </c>
    </row>
    <row r="22344" spans="1:2" x14ac:dyDescent="0.2">
      <c r="A22344" t="s">
        <v>56613</v>
      </c>
      <c r="B22344">
        <v>139.03</v>
      </c>
    </row>
    <row r="22345" spans="1:2" x14ac:dyDescent="0.2">
      <c r="A22345" t="s">
        <v>21125</v>
      </c>
      <c r="B22345">
        <v>181.19</v>
      </c>
    </row>
    <row r="22346" spans="1:2" x14ac:dyDescent="0.2">
      <c r="A22346" t="s">
        <v>56614</v>
      </c>
      <c r="B22346">
        <v>163.58000000000001</v>
      </c>
    </row>
    <row r="22347" spans="1:2" x14ac:dyDescent="0.2">
      <c r="A22347" t="s">
        <v>21126</v>
      </c>
      <c r="B22347">
        <v>438.67</v>
      </c>
    </row>
    <row r="22348" spans="1:2" x14ac:dyDescent="0.2">
      <c r="A22348" t="s">
        <v>56615</v>
      </c>
      <c r="B22348">
        <v>403.45</v>
      </c>
    </row>
    <row r="22349" spans="1:2" x14ac:dyDescent="0.2">
      <c r="A22349" t="s">
        <v>21127</v>
      </c>
      <c r="B22349">
        <v>870.98</v>
      </c>
    </row>
    <row r="22350" spans="1:2" x14ac:dyDescent="0.2">
      <c r="A22350" t="s">
        <v>56616</v>
      </c>
      <c r="B22350">
        <v>800.53</v>
      </c>
    </row>
    <row r="22351" spans="1:2" x14ac:dyDescent="0.2">
      <c r="A22351" t="s">
        <v>21128</v>
      </c>
      <c r="B22351">
        <v>181.19</v>
      </c>
    </row>
    <row r="22352" spans="1:2" x14ac:dyDescent="0.2">
      <c r="A22352" t="s">
        <v>56617</v>
      </c>
      <c r="B22352">
        <v>163.58000000000001</v>
      </c>
    </row>
    <row r="22353" spans="1:2" x14ac:dyDescent="0.2">
      <c r="A22353" t="s">
        <v>21129</v>
      </c>
      <c r="B22353">
        <v>342.22</v>
      </c>
    </row>
    <row r="22354" spans="1:2" x14ac:dyDescent="0.2">
      <c r="A22354" t="s">
        <v>56618</v>
      </c>
      <c r="B22354">
        <v>314.04000000000002</v>
      </c>
    </row>
    <row r="22355" spans="1:2" x14ac:dyDescent="0.2">
      <c r="A22355" t="s">
        <v>21130</v>
      </c>
      <c r="B22355">
        <v>181.19</v>
      </c>
    </row>
    <row r="22356" spans="1:2" x14ac:dyDescent="0.2">
      <c r="A22356" t="s">
        <v>56619</v>
      </c>
      <c r="B22356">
        <v>163.58000000000001</v>
      </c>
    </row>
    <row r="22357" spans="1:2" x14ac:dyDescent="0.2">
      <c r="A22357" t="s">
        <v>21131</v>
      </c>
      <c r="B22357">
        <v>342.22</v>
      </c>
    </row>
    <row r="22358" spans="1:2" x14ac:dyDescent="0.2">
      <c r="A22358" t="s">
        <v>56620</v>
      </c>
      <c r="B22358">
        <v>314.04000000000002</v>
      </c>
    </row>
    <row r="22359" spans="1:2" x14ac:dyDescent="0.2">
      <c r="A22359" t="s">
        <v>21132</v>
      </c>
      <c r="B22359">
        <v>723.17</v>
      </c>
    </row>
    <row r="22360" spans="1:2" x14ac:dyDescent="0.2">
      <c r="A22360" t="s">
        <v>56621</v>
      </c>
      <c r="B22360">
        <v>670.34</v>
      </c>
    </row>
    <row r="22361" spans="1:2" x14ac:dyDescent="0.2">
      <c r="A22361" t="s">
        <v>21133</v>
      </c>
      <c r="B22361">
        <v>1203.17</v>
      </c>
    </row>
    <row r="22362" spans="1:2" x14ac:dyDescent="0.2">
      <c r="A22362" t="s">
        <v>56622</v>
      </c>
      <c r="B22362">
        <v>1132.72</v>
      </c>
    </row>
    <row r="22363" spans="1:2" x14ac:dyDescent="0.2">
      <c r="A22363" t="s">
        <v>21134</v>
      </c>
      <c r="B22363">
        <v>1562.91</v>
      </c>
    </row>
    <row r="22364" spans="1:2" x14ac:dyDescent="0.2">
      <c r="A22364" t="s">
        <v>56623</v>
      </c>
      <c r="B22364">
        <v>1457.23</v>
      </c>
    </row>
    <row r="22365" spans="1:2" x14ac:dyDescent="0.2">
      <c r="A22365" t="s">
        <v>21135</v>
      </c>
      <c r="B22365">
        <v>1796.2</v>
      </c>
    </row>
    <row r="22366" spans="1:2" x14ac:dyDescent="0.2">
      <c r="A22366" t="s">
        <v>56624</v>
      </c>
      <c r="B22366">
        <v>1672.91</v>
      </c>
    </row>
    <row r="22367" spans="1:2" x14ac:dyDescent="0.2">
      <c r="A22367" t="s">
        <v>21136</v>
      </c>
      <c r="B22367">
        <v>2647.82</v>
      </c>
    </row>
    <row r="22368" spans="1:2" x14ac:dyDescent="0.2">
      <c r="A22368" t="s">
        <v>56625</v>
      </c>
      <c r="B22368">
        <v>2436.4699999999998</v>
      </c>
    </row>
    <row r="22369" spans="1:2" x14ac:dyDescent="0.2">
      <c r="A22369" t="s">
        <v>21137</v>
      </c>
      <c r="B22369">
        <v>1809.78</v>
      </c>
    </row>
    <row r="22370" spans="1:2" x14ac:dyDescent="0.2">
      <c r="A22370" t="s">
        <v>56626</v>
      </c>
      <c r="B22370">
        <v>1739.32</v>
      </c>
    </row>
    <row r="22371" spans="1:2" x14ac:dyDescent="0.2">
      <c r="A22371" t="s">
        <v>21138</v>
      </c>
      <c r="B22371">
        <v>510.58</v>
      </c>
    </row>
    <row r="22372" spans="1:2" x14ac:dyDescent="0.2">
      <c r="A22372" t="s">
        <v>56627</v>
      </c>
      <c r="B22372">
        <v>475.35</v>
      </c>
    </row>
    <row r="22373" spans="1:2" x14ac:dyDescent="0.2">
      <c r="A22373" t="s">
        <v>21139</v>
      </c>
      <c r="B22373">
        <v>739.97</v>
      </c>
    </row>
    <row r="22374" spans="1:2" x14ac:dyDescent="0.2">
      <c r="A22374" t="s">
        <v>56628</v>
      </c>
      <c r="B22374">
        <v>687.13</v>
      </c>
    </row>
    <row r="22375" spans="1:2" x14ac:dyDescent="0.2">
      <c r="A22375" t="s">
        <v>21140</v>
      </c>
      <c r="B22375">
        <v>1259.6199999999999</v>
      </c>
    </row>
    <row r="22376" spans="1:2" x14ac:dyDescent="0.2">
      <c r="A22376" t="s">
        <v>56629</v>
      </c>
      <c r="B22376">
        <v>1189.17</v>
      </c>
    </row>
    <row r="22377" spans="1:2" x14ac:dyDescent="0.2">
      <c r="A22377" t="s">
        <v>21141</v>
      </c>
      <c r="B22377">
        <v>898.55</v>
      </c>
    </row>
    <row r="22378" spans="1:2" x14ac:dyDescent="0.2">
      <c r="A22378" t="s">
        <v>56630</v>
      </c>
      <c r="B22378">
        <v>824.57</v>
      </c>
    </row>
    <row r="22379" spans="1:2" x14ac:dyDescent="0.2">
      <c r="A22379" t="s">
        <v>21142</v>
      </c>
      <c r="B22379">
        <v>1246.4100000000001</v>
      </c>
    </row>
    <row r="22380" spans="1:2" x14ac:dyDescent="0.2">
      <c r="A22380" t="s">
        <v>56631</v>
      </c>
      <c r="B22380">
        <v>1177.72</v>
      </c>
    </row>
    <row r="22381" spans="1:2" x14ac:dyDescent="0.2">
      <c r="A22381" t="s">
        <v>21143</v>
      </c>
      <c r="B22381">
        <v>1259.6199999999999</v>
      </c>
    </row>
    <row r="22382" spans="1:2" x14ac:dyDescent="0.2">
      <c r="A22382" t="s">
        <v>56632</v>
      </c>
      <c r="B22382">
        <v>1189.17</v>
      </c>
    </row>
    <row r="22383" spans="1:2" x14ac:dyDescent="0.2">
      <c r="A22383" t="s">
        <v>21145</v>
      </c>
      <c r="B22383">
        <v>860.11</v>
      </c>
    </row>
    <row r="22384" spans="1:2" x14ac:dyDescent="0.2">
      <c r="A22384" t="s">
        <v>56633</v>
      </c>
      <c r="B22384">
        <v>846.02</v>
      </c>
    </row>
    <row r="22385" spans="1:2" x14ac:dyDescent="0.2">
      <c r="A22385" t="s">
        <v>21147</v>
      </c>
      <c r="B22385">
        <v>13.21</v>
      </c>
    </row>
    <row r="22386" spans="1:2" x14ac:dyDescent="0.2">
      <c r="A22386" t="s">
        <v>56634</v>
      </c>
      <c r="B22386">
        <v>11.45</v>
      </c>
    </row>
    <row r="22387" spans="1:2" x14ac:dyDescent="0.2">
      <c r="A22387" t="s">
        <v>21148</v>
      </c>
      <c r="B22387">
        <v>50.91</v>
      </c>
    </row>
    <row r="22388" spans="1:2" x14ac:dyDescent="0.2">
      <c r="A22388" t="s">
        <v>56635</v>
      </c>
      <c r="B22388">
        <v>49.15</v>
      </c>
    </row>
    <row r="22389" spans="1:2" x14ac:dyDescent="0.2">
      <c r="A22389" t="s">
        <v>21149</v>
      </c>
      <c r="B22389">
        <v>45.65</v>
      </c>
    </row>
    <row r="22390" spans="1:2" x14ac:dyDescent="0.2">
      <c r="A22390" t="s">
        <v>56636</v>
      </c>
      <c r="B22390">
        <v>43.89</v>
      </c>
    </row>
    <row r="22391" spans="1:2" x14ac:dyDescent="0.2">
      <c r="A22391" t="s">
        <v>21150</v>
      </c>
      <c r="B22391">
        <v>105.71</v>
      </c>
    </row>
    <row r="22392" spans="1:2" x14ac:dyDescent="0.2">
      <c r="A22392" t="s">
        <v>56637</v>
      </c>
      <c r="B22392">
        <v>91.62</v>
      </c>
    </row>
    <row r="22393" spans="1:2" x14ac:dyDescent="0.2">
      <c r="A22393" t="s">
        <v>21151</v>
      </c>
      <c r="B22393">
        <v>52.85</v>
      </c>
    </row>
    <row r="22394" spans="1:2" x14ac:dyDescent="0.2">
      <c r="A22394" t="s">
        <v>56638</v>
      </c>
      <c r="B22394">
        <v>45.81</v>
      </c>
    </row>
    <row r="22395" spans="1:2" x14ac:dyDescent="0.2">
      <c r="A22395" t="s">
        <v>21152</v>
      </c>
      <c r="B22395">
        <v>595.37</v>
      </c>
    </row>
    <row r="22396" spans="1:2" x14ac:dyDescent="0.2">
      <c r="A22396" t="s">
        <v>56639</v>
      </c>
      <c r="B22396">
        <v>588.33000000000004</v>
      </c>
    </row>
    <row r="22397" spans="1:2" x14ac:dyDescent="0.2">
      <c r="A22397" t="s">
        <v>21153</v>
      </c>
      <c r="B22397">
        <v>835.05</v>
      </c>
    </row>
    <row r="22398" spans="1:2" x14ac:dyDescent="0.2">
      <c r="A22398" t="s">
        <v>56640</v>
      </c>
      <c r="B22398">
        <v>828.01</v>
      </c>
    </row>
    <row r="22399" spans="1:2" x14ac:dyDescent="0.2">
      <c r="A22399" t="s">
        <v>21154</v>
      </c>
      <c r="B22399">
        <v>92.5</v>
      </c>
    </row>
    <row r="22400" spans="1:2" x14ac:dyDescent="0.2">
      <c r="A22400" t="s">
        <v>56641</v>
      </c>
      <c r="B22400">
        <v>80.17</v>
      </c>
    </row>
    <row r="22401" spans="1:2" x14ac:dyDescent="0.2">
      <c r="A22401" t="s">
        <v>21155</v>
      </c>
      <c r="B22401">
        <v>105.71</v>
      </c>
    </row>
    <row r="22402" spans="1:2" x14ac:dyDescent="0.2">
      <c r="A22402" t="s">
        <v>56642</v>
      </c>
      <c r="B22402">
        <v>91.62</v>
      </c>
    </row>
    <row r="22403" spans="1:2" x14ac:dyDescent="0.2">
      <c r="A22403" t="s">
        <v>21156</v>
      </c>
      <c r="B22403">
        <v>1321.64</v>
      </c>
    </row>
    <row r="22404" spans="1:2" x14ac:dyDescent="0.2">
      <c r="A22404" t="s">
        <v>56643</v>
      </c>
      <c r="B22404">
        <v>1307.55</v>
      </c>
    </row>
    <row r="22405" spans="1:2" x14ac:dyDescent="0.2">
      <c r="A22405" t="s">
        <v>21157</v>
      </c>
      <c r="B22405">
        <v>105.71</v>
      </c>
    </row>
    <row r="22406" spans="1:2" x14ac:dyDescent="0.2">
      <c r="A22406" t="s">
        <v>56644</v>
      </c>
      <c r="B22406">
        <v>91.62</v>
      </c>
    </row>
    <row r="22407" spans="1:2" x14ac:dyDescent="0.2">
      <c r="A22407" t="s">
        <v>21158</v>
      </c>
      <c r="B22407">
        <v>211.43</v>
      </c>
    </row>
    <row r="22408" spans="1:2" x14ac:dyDescent="0.2">
      <c r="A22408" t="s">
        <v>56645</v>
      </c>
      <c r="B22408">
        <v>183.25</v>
      </c>
    </row>
    <row r="22409" spans="1:2" x14ac:dyDescent="0.2">
      <c r="A22409" t="s">
        <v>21159</v>
      </c>
      <c r="B22409">
        <v>97.67</v>
      </c>
    </row>
    <row r="22410" spans="1:2" x14ac:dyDescent="0.2">
      <c r="A22410" t="s">
        <v>56646</v>
      </c>
      <c r="B22410">
        <v>97.67</v>
      </c>
    </row>
    <row r="22411" spans="1:2" x14ac:dyDescent="0.2">
      <c r="A22411" t="s">
        <v>21160</v>
      </c>
      <c r="B22411">
        <v>28.03</v>
      </c>
    </row>
    <row r="22412" spans="1:2" x14ac:dyDescent="0.2">
      <c r="A22412" t="s">
        <v>56647</v>
      </c>
      <c r="B22412">
        <v>26.27</v>
      </c>
    </row>
    <row r="22413" spans="1:2" x14ac:dyDescent="0.2">
      <c r="A22413" t="s">
        <v>21161</v>
      </c>
      <c r="B22413">
        <v>39.909999999999997</v>
      </c>
    </row>
    <row r="22414" spans="1:2" x14ac:dyDescent="0.2">
      <c r="A22414" t="s">
        <v>56648</v>
      </c>
      <c r="B22414">
        <v>39.03</v>
      </c>
    </row>
    <row r="22415" spans="1:2" x14ac:dyDescent="0.2">
      <c r="A22415" t="s">
        <v>21162</v>
      </c>
      <c r="B22415">
        <v>60.18</v>
      </c>
    </row>
    <row r="22416" spans="1:2" x14ac:dyDescent="0.2">
      <c r="A22416" t="s">
        <v>56649</v>
      </c>
      <c r="B22416">
        <v>59.3</v>
      </c>
    </row>
    <row r="22417" spans="1:2" x14ac:dyDescent="0.2">
      <c r="A22417" t="s">
        <v>21163</v>
      </c>
      <c r="B22417">
        <v>477.75</v>
      </c>
    </row>
    <row r="22418" spans="1:2" x14ac:dyDescent="0.2">
      <c r="A22418" t="s">
        <v>56650</v>
      </c>
      <c r="B22418">
        <v>461.9</v>
      </c>
    </row>
    <row r="22419" spans="1:2" x14ac:dyDescent="0.2">
      <c r="A22419" t="s">
        <v>21164</v>
      </c>
      <c r="B22419">
        <v>335.29</v>
      </c>
    </row>
    <row r="22420" spans="1:2" x14ac:dyDescent="0.2">
      <c r="A22420" t="s">
        <v>56651</v>
      </c>
      <c r="B22420">
        <v>324.72000000000003</v>
      </c>
    </row>
    <row r="22421" spans="1:2" x14ac:dyDescent="0.2">
      <c r="A22421" t="s">
        <v>21165</v>
      </c>
      <c r="B22421">
        <v>25.56</v>
      </c>
    </row>
    <row r="22422" spans="1:2" x14ac:dyDescent="0.2">
      <c r="A22422" t="s">
        <v>56652</v>
      </c>
      <c r="B22422">
        <v>25.56</v>
      </c>
    </row>
    <row r="22423" spans="1:2" x14ac:dyDescent="0.2">
      <c r="A22423" t="s">
        <v>56653</v>
      </c>
      <c r="B22423">
        <v>35.57</v>
      </c>
    </row>
    <row r="22424" spans="1:2" x14ac:dyDescent="0.2">
      <c r="A22424" t="s">
        <v>56654</v>
      </c>
      <c r="B22424">
        <v>35.57</v>
      </c>
    </row>
    <row r="22425" spans="1:2" x14ac:dyDescent="0.2">
      <c r="A22425" t="s">
        <v>56655</v>
      </c>
      <c r="B22425">
        <v>47</v>
      </c>
    </row>
    <row r="22426" spans="1:2" x14ac:dyDescent="0.2">
      <c r="A22426" t="s">
        <v>56656</v>
      </c>
      <c r="B22426">
        <v>47</v>
      </c>
    </row>
    <row r="22427" spans="1:2" x14ac:dyDescent="0.2">
      <c r="A22427" t="s">
        <v>56657</v>
      </c>
      <c r="B22427">
        <v>55.56</v>
      </c>
    </row>
    <row r="22428" spans="1:2" x14ac:dyDescent="0.2">
      <c r="A22428" t="s">
        <v>56658</v>
      </c>
      <c r="B22428">
        <v>55.56</v>
      </c>
    </row>
    <row r="22429" spans="1:2" x14ac:dyDescent="0.2">
      <c r="A22429" t="s">
        <v>21166</v>
      </c>
      <c r="B22429">
        <v>3.7</v>
      </c>
    </row>
    <row r="22430" spans="1:2" x14ac:dyDescent="0.2">
      <c r="A22430" t="s">
        <v>56659</v>
      </c>
      <c r="B22430">
        <v>3.2</v>
      </c>
    </row>
    <row r="22431" spans="1:2" x14ac:dyDescent="0.2">
      <c r="A22431" t="s">
        <v>21168</v>
      </c>
      <c r="B22431">
        <v>92.5</v>
      </c>
    </row>
    <row r="22432" spans="1:2" x14ac:dyDescent="0.2">
      <c r="A22432" t="s">
        <v>56660</v>
      </c>
      <c r="B22432">
        <v>80.17</v>
      </c>
    </row>
    <row r="22433" spans="1:2" x14ac:dyDescent="0.2">
      <c r="A22433" t="s">
        <v>21169</v>
      </c>
      <c r="B22433">
        <v>132.13999999999999</v>
      </c>
    </row>
    <row r="22434" spans="1:2" x14ac:dyDescent="0.2">
      <c r="A22434" t="s">
        <v>56661</v>
      </c>
      <c r="B22434">
        <v>114.53</v>
      </c>
    </row>
    <row r="22435" spans="1:2" x14ac:dyDescent="0.2">
      <c r="A22435" t="s">
        <v>21170</v>
      </c>
      <c r="B22435">
        <v>105.71</v>
      </c>
    </row>
    <row r="22436" spans="1:2" x14ac:dyDescent="0.2">
      <c r="A22436" t="s">
        <v>56662</v>
      </c>
      <c r="B22436">
        <v>91.62</v>
      </c>
    </row>
    <row r="22437" spans="1:2" x14ac:dyDescent="0.2">
      <c r="A22437" t="s">
        <v>21171</v>
      </c>
      <c r="B22437">
        <v>158.57</v>
      </c>
    </row>
    <row r="22438" spans="1:2" x14ac:dyDescent="0.2">
      <c r="A22438" t="s">
        <v>56663</v>
      </c>
      <c r="B22438">
        <v>137.44</v>
      </c>
    </row>
    <row r="22439" spans="1:2" x14ac:dyDescent="0.2">
      <c r="A22439" t="s">
        <v>21172</v>
      </c>
      <c r="B22439">
        <v>26.42</v>
      </c>
    </row>
    <row r="22440" spans="1:2" x14ac:dyDescent="0.2">
      <c r="A22440" t="s">
        <v>56664</v>
      </c>
      <c r="B22440">
        <v>22.9</v>
      </c>
    </row>
    <row r="22441" spans="1:2" x14ac:dyDescent="0.2">
      <c r="A22441" t="s">
        <v>21173</v>
      </c>
      <c r="B22441">
        <v>52.85</v>
      </c>
    </row>
    <row r="22442" spans="1:2" x14ac:dyDescent="0.2">
      <c r="A22442" t="s">
        <v>56665</v>
      </c>
      <c r="B22442">
        <v>45.81</v>
      </c>
    </row>
    <row r="22443" spans="1:2" x14ac:dyDescent="0.2">
      <c r="A22443" t="s">
        <v>21174</v>
      </c>
      <c r="B22443">
        <v>79.28</v>
      </c>
    </row>
    <row r="22444" spans="1:2" x14ac:dyDescent="0.2">
      <c r="A22444" t="s">
        <v>56666</v>
      </c>
      <c r="B22444">
        <v>68.72</v>
      </c>
    </row>
    <row r="22445" spans="1:2" x14ac:dyDescent="0.2">
      <c r="A22445" t="s">
        <v>21175</v>
      </c>
      <c r="B22445">
        <v>105.71</v>
      </c>
    </row>
    <row r="22446" spans="1:2" x14ac:dyDescent="0.2">
      <c r="A22446" t="s">
        <v>56667</v>
      </c>
      <c r="B22446">
        <v>91.62</v>
      </c>
    </row>
    <row r="22447" spans="1:2" x14ac:dyDescent="0.2">
      <c r="A22447" t="s">
        <v>21176</v>
      </c>
      <c r="B22447">
        <v>85.89</v>
      </c>
    </row>
    <row r="22448" spans="1:2" x14ac:dyDescent="0.2">
      <c r="A22448" t="s">
        <v>56668</v>
      </c>
      <c r="B22448">
        <v>74.44</v>
      </c>
    </row>
    <row r="22449" spans="1:2" x14ac:dyDescent="0.2">
      <c r="A22449" t="s">
        <v>21177</v>
      </c>
      <c r="B22449">
        <v>132.13999999999999</v>
      </c>
    </row>
    <row r="22450" spans="1:2" x14ac:dyDescent="0.2">
      <c r="A22450" t="s">
        <v>56669</v>
      </c>
      <c r="B22450">
        <v>114.53</v>
      </c>
    </row>
    <row r="22451" spans="1:2" x14ac:dyDescent="0.2">
      <c r="A22451" t="s">
        <v>21178</v>
      </c>
      <c r="B22451">
        <v>39.64</v>
      </c>
    </row>
    <row r="22452" spans="1:2" x14ac:dyDescent="0.2">
      <c r="A22452" t="s">
        <v>56670</v>
      </c>
      <c r="B22452">
        <v>34.36</v>
      </c>
    </row>
    <row r="22453" spans="1:2" x14ac:dyDescent="0.2">
      <c r="A22453" t="s">
        <v>21179</v>
      </c>
      <c r="B22453">
        <v>66.069999999999993</v>
      </c>
    </row>
    <row r="22454" spans="1:2" x14ac:dyDescent="0.2">
      <c r="A22454" t="s">
        <v>56671</v>
      </c>
      <c r="B22454">
        <v>57.26</v>
      </c>
    </row>
    <row r="22455" spans="1:2" x14ac:dyDescent="0.2">
      <c r="A22455" t="s">
        <v>21180</v>
      </c>
      <c r="B22455">
        <v>7.66</v>
      </c>
    </row>
    <row r="22456" spans="1:2" x14ac:dyDescent="0.2">
      <c r="A22456" t="s">
        <v>56672</v>
      </c>
      <c r="B22456">
        <v>6.64</v>
      </c>
    </row>
    <row r="22457" spans="1:2" x14ac:dyDescent="0.2">
      <c r="A22457" t="s">
        <v>21181</v>
      </c>
      <c r="B22457">
        <v>3.4</v>
      </c>
    </row>
    <row r="22458" spans="1:2" x14ac:dyDescent="0.2">
      <c r="A22458" t="s">
        <v>56673</v>
      </c>
      <c r="B22458">
        <v>3.4</v>
      </c>
    </row>
    <row r="22459" spans="1:2" x14ac:dyDescent="0.2">
      <c r="A22459" t="s">
        <v>21182</v>
      </c>
      <c r="B22459">
        <v>16.7</v>
      </c>
    </row>
    <row r="22460" spans="1:2" x14ac:dyDescent="0.2">
      <c r="A22460" t="s">
        <v>56674</v>
      </c>
      <c r="B22460">
        <v>16.7</v>
      </c>
    </row>
    <row r="22461" spans="1:2" x14ac:dyDescent="0.2">
      <c r="A22461" t="s">
        <v>21183</v>
      </c>
      <c r="B22461">
        <v>113.09</v>
      </c>
    </row>
    <row r="22462" spans="1:2" x14ac:dyDescent="0.2">
      <c r="A22462" t="s">
        <v>56675</v>
      </c>
      <c r="B22462">
        <v>113.09</v>
      </c>
    </row>
    <row r="22463" spans="1:2" x14ac:dyDescent="0.2">
      <c r="A22463" t="s">
        <v>21198</v>
      </c>
      <c r="B22463">
        <v>236.62</v>
      </c>
    </row>
    <row r="22464" spans="1:2" x14ac:dyDescent="0.2">
      <c r="A22464" t="s">
        <v>56676</v>
      </c>
      <c r="B22464">
        <v>236.62</v>
      </c>
    </row>
    <row r="22465" spans="1:2" x14ac:dyDescent="0.2">
      <c r="A22465" t="s">
        <v>21201</v>
      </c>
      <c r="B22465">
        <v>236.62</v>
      </c>
    </row>
    <row r="22466" spans="1:2" x14ac:dyDescent="0.2">
      <c r="A22466" t="s">
        <v>56677</v>
      </c>
      <c r="B22466">
        <v>236.62</v>
      </c>
    </row>
    <row r="22467" spans="1:2" x14ac:dyDescent="0.2">
      <c r="A22467" t="s">
        <v>21202</v>
      </c>
      <c r="B22467">
        <v>802.4</v>
      </c>
    </row>
    <row r="22468" spans="1:2" x14ac:dyDescent="0.2">
      <c r="A22468" t="s">
        <v>56678</v>
      </c>
      <c r="B22468">
        <v>802.4</v>
      </c>
    </row>
    <row r="22469" spans="1:2" x14ac:dyDescent="0.2">
      <c r="A22469" t="s">
        <v>21204</v>
      </c>
      <c r="B22469">
        <v>570</v>
      </c>
    </row>
    <row r="22470" spans="1:2" x14ac:dyDescent="0.2">
      <c r="A22470" t="s">
        <v>56679</v>
      </c>
      <c r="B22470">
        <v>570</v>
      </c>
    </row>
    <row r="22471" spans="1:2" x14ac:dyDescent="0.2">
      <c r="A22471" t="s">
        <v>21205</v>
      </c>
      <c r="B22471">
        <v>826.72</v>
      </c>
    </row>
    <row r="22472" spans="1:2" x14ac:dyDescent="0.2">
      <c r="A22472" t="s">
        <v>56680</v>
      </c>
      <c r="B22472">
        <v>826.72</v>
      </c>
    </row>
    <row r="22473" spans="1:2" x14ac:dyDescent="0.2">
      <c r="A22473" t="s">
        <v>21207</v>
      </c>
      <c r="B22473">
        <v>71.489999999999995</v>
      </c>
    </row>
    <row r="22474" spans="1:2" x14ac:dyDescent="0.2">
      <c r="A22474" t="s">
        <v>56681</v>
      </c>
      <c r="B22474">
        <v>69.73</v>
      </c>
    </row>
    <row r="22475" spans="1:2" x14ac:dyDescent="0.2">
      <c r="A22475" t="s">
        <v>21208</v>
      </c>
      <c r="B22475">
        <v>145.56</v>
      </c>
    </row>
    <row r="22476" spans="1:2" x14ac:dyDescent="0.2">
      <c r="A22476" t="s">
        <v>56682</v>
      </c>
      <c r="B22476">
        <v>142.04</v>
      </c>
    </row>
    <row r="22477" spans="1:2" x14ac:dyDescent="0.2">
      <c r="A22477" t="s">
        <v>21209</v>
      </c>
      <c r="B22477">
        <v>171.99</v>
      </c>
    </row>
    <row r="22478" spans="1:2" x14ac:dyDescent="0.2">
      <c r="A22478" t="s">
        <v>56683</v>
      </c>
      <c r="B22478">
        <v>164.94</v>
      </c>
    </row>
    <row r="22479" spans="1:2" x14ac:dyDescent="0.2">
      <c r="A22479" t="s">
        <v>21210</v>
      </c>
      <c r="B22479">
        <v>13.21</v>
      </c>
    </row>
    <row r="22480" spans="1:2" x14ac:dyDescent="0.2">
      <c r="A22480" t="s">
        <v>56684</v>
      </c>
      <c r="B22480">
        <v>11.45</v>
      </c>
    </row>
    <row r="22481" spans="1:2" x14ac:dyDescent="0.2">
      <c r="A22481" t="s">
        <v>21211</v>
      </c>
      <c r="B22481">
        <v>13.21</v>
      </c>
    </row>
    <row r="22482" spans="1:2" x14ac:dyDescent="0.2">
      <c r="A22482" t="s">
        <v>56685</v>
      </c>
      <c r="B22482">
        <v>11.45</v>
      </c>
    </row>
    <row r="22483" spans="1:2" x14ac:dyDescent="0.2">
      <c r="A22483" t="s">
        <v>21212</v>
      </c>
      <c r="B22483">
        <v>26.42</v>
      </c>
    </row>
    <row r="22484" spans="1:2" x14ac:dyDescent="0.2">
      <c r="A22484" t="s">
        <v>56686</v>
      </c>
      <c r="B22484">
        <v>22.9</v>
      </c>
    </row>
    <row r="22485" spans="1:2" x14ac:dyDescent="0.2">
      <c r="A22485" t="s">
        <v>21213</v>
      </c>
      <c r="B22485">
        <v>19.82</v>
      </c>
    </row>
    <row r="22486" spans="1:2" x14ac:dyDescent="0.2">
      <c r="A22486" t="s">
        <v>56687</v>
      </c>
      <c r="B22486">
        <v>17.18</v>
      </c>
    </row>
    <row r="22487" spans="1:2" x14ac:dyDescent="0.2">
      <c r="A22487" t="s">
        <v>21214</v>
      </c>
      <c r="B22487">
        <v>66.069999999999993</v>
      </c>
    </row>
    <row r="22488" spans="1:2" x14ac:dyDescent="0.2">
      <c r="A22488" t="s">
        <v>56688</v>
      </c>
      <c r="B22488">
        <v>57.26</v>
      </c>
    </row>
    <row r="22489" spans="1:2" x14ac:dyDescent="0.2">
      <c r="A22489" t="s">
        <v>21215</v>
      </c>
      <c r="B22489">
        <v>39.64</v>
      </c>
    </row>
    <row r="22490" spans="1:2" x14ac:dyDescent="0.2">
      <c r="A22490" t="s">
        <v>56689</v>
      </c>
      <c r="B22490">
        <v>34.36</v>
      </c>
    </row>
    <row r="22491" spans="1:2" x14ac:dyDescent="0.2">
      <c r="A22491" t="s">
        <v>21216</v>
      </c>
      <c r="B22491">
        <v>26.42</v>
      </c>
    </row>
    <row r="22492" spans="1:2" x14ac:dyDescent="0.2">
      <c r="A22492" t="s">
        <v>56690</v>
      </c>
      <c r="B22492">
        <v>22.9</v>
      </c>
    </row>
    <row r="22493" spans="1:2" x14ac:dyDescent="0.2">
      <c r="A22493" t="s">
        <v>21217</v>
      </c>
      <c r="B22493">
        <v>92.5</v>
      </c>
    </row>
    <row r="22494" spans="1:2" x14ac:dyDescent="0.2">
      <c r="A22494" t="s">
        <v>56691</v>
      </c>
      <c r="B22494">
        <v>80.17</v>
      </c>
    </row>
    <row r="22495" spans="1:2" x14ac:dyDescent="0.2">
      <c r="A22495" t="s">
        <v>21218</v>
      </c>
      <c r="B22495">
        <v>24</v>
      </c>
    </row>
    <row r="22496" spans="1:2" x14ac:dyDescent="0.2">
      <c r="A22496" t="s">
        <v>56692</v>
      </c>
      <c r="B22496">
        <v>23.82</v>
      </c>
    </row>
    <row r="22497" spans="1:2" x14ac:dyDescent="0.2">
      <c r="A22497" t="s">
        <v>21220</v>
      </c>
      <c r="B22497">
        <v>600</v>
      </c>
    </row>
    <row r="22498" spans="1:2" x14ac:dyDescent="0.2">
      <c r="A22498" t="s">
        <v>56693</v>
      </c>
      <c r="B22498">
        <v>600</v>
      </c>
    </row>
    <row r="22499" spans="1:2" x14ac:dyDescent="0.2">
      <c r="A22499" t="s">
        <v>21221</v>
      </c>
      <c r="B22499">
        <v>1200</v>
      </c>
    </row>
    <row r="22500" spans="1:2" x14ac:dyDescent="0.2">
      <c r="A22500" t="s">
        <v>56694</v>
      </c>
      <c r="B22500">
        <v>1200</v>
      </c>
    </row>
    <row r="22501" spans="1:2" x14ac:dyDescent="0.2">
      <c r="A22501" t="s">
        <v>21241</v>
      </c>
      <c r="B22501">
        <v>2.64</v>
      </c>
    </row>
    <row r="22502" spans="1:2" x14ac:dyDescent="0.2">
      <c r="A22502" t="s">
        <v>56695</v>
      </c>
      <c r="B22502">
        <v>2.29</v>
      </c>
    </row>
    <row r="22503" spans="1:2" x14ac:dyDescent="0.2">
      <c r="A22503" t="s">
        <v>21242</v>
      </c>
      <c r="B22503">
        <v>3.3</v>
      </c>
    </row>
    <row r="22504" spans="1:2" x14ac:dyDescent="0.2">
      <c r="A22504" t="s">
        <v>56696</v>
      </c>
      <c r="B22504">
        <v>2.86</v>
      </c>
    </row>
    <row r="22505" spans="1:2" x14ac:dyDescent="0.2">
      <c r="A22505" t="s">
        <v>21243</v>
      </c>
      <c r="B22505">
        <v>3.96</v>
      </c>
    </row>
    <row r="22506" spans="1:2" x14ac:dyDescent="0.2">
      <c r="A22506" t="s">
        <v>56697</v>
      </c>
      <c r="B22506">
        <v>3.43</v>
      </c>
    </row>
    <row r="22507" spans="1:2" x14ac:dyDescent="0.2">
      <c r="A22507" t="s">
        <v>21244</v>
      </c>
      <c r="B22507">
        <v>5.28</v>
      </c>
    </row>
    <row r="22508" spans="1:2" x14ac:dyDescent="0.2">
      <c r="A22508" t="s">
        <v>56698</v>
      </c>
      <c r="B22508">
        <v>4.58</v>
      </c>
    </row>
    <row r="22509" spans="1:2" x14ac:dyDescent="0.2">
      <c r="A22509" t="s">
        <v>21245</v>
      </c>
      <c r="B22509">
        <v>3.96</v>
      </c>
    </row>
    <row r="22510" spans="1:2" x14ac:dyDescent="0.2">
      <c r="A22510" t="s">
        <v>56699</v>
      </c>
      <c r="B22510">
        <v>3.43</v>
      </c>
    </row>
    <row r="22511" spans="1:2" x14ac:dyDescent="0.2">
      <c r="A22511" t="s">
        <v>21246</v>
      </c>
      <c r="B22511">
        <v>3.96</v>
      </c>
    </row>
    <row r="22512" spans="1:2" x14ac:dyDescent="0.2">
      <c r="A22512" t="s">
        <v>56700</v>
      </c>
      <c r="B22512">
        <v>3.43</v>
      </c>
    </row>
    <row r="22513" spans="1:2" x14ac:dyDescent="0.2">
      <c r="A22513" t="s">
        <v>21247</v>
      </c>
      <c r="B22513">
        <v>1.63</v>
      </c>
    </row>
    <row r="22514" spans="1:2" x14ac:dyDescent="0.2">
      <c r="A22514" t="s">
        <v>56701</v>
      </c>
      <c r="B22514">
        <v>1.45</v>
      </c>
    </row>
    <row r="22515" spans="1:2" x14ac:dyDescent="0.2">
      <c r="A22515" t="s">
        <v>21248</v>
      </c>
      <c r="B22515">
        <v>0.06</v>
      </c>
    </row>
    <row r="22516" spans="1:2" x14ac:dyDescent="0.2">
      <c r="A22516" t="s">
        <v>56702</v>
      </c>
      <c r="B22516">
        <v>0.06</v>
      </c>
    </row>
    <row r="22517" spans="1:2" x14ac:dyDescent="0.2">
      <c r="A22517" t="s">
        <v>21249</v>
      </c>
      <c r="B22517">
        <v>0.08</v>
      </c>
    </row>
    <row r="22518" spans="1:2" x14ac:dyDescent="0.2">
      <c r="A22518" t="s">
        <v>56703</v>
      </c>
      <c r="B22518">
        <v>0.08</v>
      </c>
    </row>
    <row r="22519" spans="1:2" x14ac:dyDescent="0.2">
      <c r="A22519" t="s">
        <v>21252</v>
      </c>
      <c r="B22519">
        <v>0.55000000000000004</v>
      </c>
    </row>
    <row r="22520" spans="1:2" x14ac:dyDescent="0.2">
      <c r="A22520" t="s">
        <v>56704</v>
      </c>
      <c r="B22520">
        <v>0.55000000000000004</v>
      </c>
    </row>
    <row r="22521" spans="1:2" x14ac:dyDescent="0.2">
      <c r="A22521" t="s">
        <v>21253</v>
      </c>
      <c r="B22521">
        <v>1.63</v>
      </c>
    </row>
    <row r="22522" spans="1:2" x14ac:dyDescent="0.2">
      <c r="A22522" t="s">
        <v>56705</v>
      </c>
      <c r="B22522">
        <v>1.63</v>
      </c>
    </row>
    <row r="22523" spans="1:2" x14ac:dyDescent="0.2">
      <c r="A22523" t="s">
        <v>21254</v>
      </c>
      <c r="B22523">
        <v>2.25</v>
      </c>
    </row>
    <row r="22524" spans="1:2" x14ac:dyDescent="0.2">
      <c r="A22524" t="s">
        <v>56706</v>
      </c>
      <c r="B22524">
        <v>2.25</v>
      </c>
    </row>
    <row r="22525" spans="1:2" x14ac:dyDescent="0.2">
      <c r="A22525" t="s">
        <v>21255</v>
      </c>
      <c r="B22525">
        <v>3.86</v>
      </c>
    </row>
    <row r="22526" spans="1:2" x14ac:dyDescent="0.2">
      <c r="A22526" t="s">
        <v>56707</v>
      </c>
      <c r="B22526">
        <v>3.86</v>
      </c>
    </row>
    <row r="22527" spans="1:2" x14ac:dyDescent="0.2">
      <c r="A22527" t="s">
        <v>21256</v>
      </c>
      <c r="B22527">
        <v>3.91</v>
      </c>
    </row>
    <row r="22528" spans="1:2" x14ac:dyDescent="0.2">
      <c r="A22528" t="s">
        <v>56708</v>
      </c>
      <c r="B22528">
        <v>3.91</v>
      </c>
    </row>
    <row r="22529" spans="1:2" x14ac:dyDescent="0.2">
      <c r="A22529" t="s">
        <v>21257</v>
      </c>
      <c r="B22529">
        <v>6.44</v>
      </c>
    </row>
    <row r="22530" spans="1:2" x14ac:dyDescent="0.2">
      <c r="A22530" t="s">
        <v>56709</v>
      </c>
      <c r="B22530">
        <v>6.44</v>
      </c>
    </row>
    <row r="22531" spans="1:2" x14ac:dyDescent="0.2">
      <c r="A22531" t="s">
        <v>21258</v>
      </c>
      <c r="B22531">
        <v>5.48</v>
      </c>
    </row>
    <row r="22532" spans="1:2" x14ac:dyDescent="0.2">
      <c r="A22532" t="s">
        <v>56710</v>
      </c>
      <c r="B22532">
        <v>5.48</v>
      </c>
    </row>
    <row r="22533" spans="1:2" x14ac:dyDescent="0.2">
      <c r="A22533" t="s">
        <v>21259</v>
      </c>
      <c r="B22533">
        <v>6.83</v>
      </c>
    </row>
    <row r="22534" spans="1:2" x14ac:dyDescent="0.2">
      <c r="A22534" t="s">
        <v>56711</v>
      </c>
      <c r="B22534">
        <v>6.83</v>
      </c>
    </row>
    <row r="22535" spans="1:2" x14ac:dyDescent="0.2">
      <c r="A22535" t="s">
        <v>21260</v>
      </c>
      <c r="B22535">
        <v>8.27</v>
      </c>
    </row>
    <row r="22536" spans="1:2" x14ac:dyDescent="0.2">
      <c r="A22536" t="s">
        <v>56712</v>
      </c>
      <c r="B22536">
        <v>8.27</v>
      </c>
    </row>
    <row r="22537" spans="1:2" x14ac:dyDescent="0.2">
      <c r="A22537" t="s">
        <v>21261</v>
      </c>
      <c r="B22537">
        <v>8.4600000000000009</v>
      </c>
    </row>
    <row r="22538" spans="1:2" x14ac:dyDescent="0.2">
      <c r="A22538" t="s">
        <v>56713</v>
      </c>
      <c r="B22538">
        <v>8.4600000000000009</v>
      </c>
    </row>
    <row r="22539" spans="1:2" x14ac:dyDescent="0.2">
      <c r="A22539" t="s">
        <v>21262</v>
      </c>
      <c r="B22539">
        <v>11.21</v>
      </c>
    </row>
    <row r="22540" spans="1:2" x14ac:dyDescent="0.2">
      <c r="A22540" t="s">
        <v>56714</v>
      </c>
      <c r="B22540">
        <v>11.21</v>
      </c>
    </row>
    <row r="22541" spans="1:2" x14ac:dyDescent="0.2">
      <c r="A22541" t="s">
        <v>21263</v>
      </c>
      <c r="B22541">
        <v>19.57</v>
      </c>
    </row>
    <row r="22542" spans="1:2" x14ac:dyDescent="0.2">
      <c r="A22542" t="s">
        <v>56715</v>
      </c>
      <c r="B22542">
        <v>19.57</v>
      </c>
    </row>
    <row r="22543" spans="1:2" x14ac:dyDescent="0.2">
      <c r="A22543" t="s">
        <v>21264</v>
      </c>
      <c r="B22543">
        <v>5.25</v>
      </c>
    </row>
    <row r="22544" spans="1:2" x14ac:dyDescent="0.2">
      <c r="A22544" t="s">
        <v>56716</v>
      </c>
      <c r="B22544">
        <v>5.25</v>
      </c>
    </row>
    <row r="22545" spans="1:2" x14ac:dyDescent="0.2">
      <c r="A22545" t="s">
        <v>21265</v>
      </c>
      <c r="B22545">
        <v>25.43</v>
      </c>
    </row>
    <row r="22546" spans="1:2" x14ac:dyDescent="0.2">
      <c r="A22546" t="s">
        <v>56717</v>
      </c>
      <c r="B22546">
        <v>25.43</v>
      </c>
    </row>
    <row r="22547" spans="1:2" x14ac:dyDescent="0.2">
      <c r="A22547" t="s">
        <v>21266</v>
      </c>
      <c r="B22547">
        <v>2.89</v>
      </c>
    </row>
    <row r="22548" spans="1:2" x14ac:dyDescent="0.2">
      <c r="A22548" t="s">
        <v>56718</v>
      </c>
      <c r="B22548">
        <v>2.89</v>
      </c>
    </row>
    <row r="22549" spans="1:2" x14ac:dyDescent="0.2">
      <c r="A22549" t="s">
        <v>21267</v>
      </c>
      <c r="B22549">
        <v>6.17</v>
      </c>
    </row>
    <row r="22550" spans="1:2" x14ac:dyDescent="0.2">
      <c r="A22550" t="s">
        <v>56719</v>
      </c>
      <c r="B22550">
        <v>6.17</v>
      </c>
    </row>
    <row r="22551" spans="1:2" x14ac:dyDescent="0.2">
      <c r="A22551" t="s">
        <v>21268</v>
      </c>
      <c r="B22551">
        <v>9.48</v>
      </c>
    </row>
    <row r="22552" spans="1:2" x14ac:dyDescent="0.2">
      <c r="A22552" t="s">
        <v>56720</v>
      </c>
      <c r="B22552">
        <v>9.48</v>
      </c>
    </row>
    <row r="22553" spans="1:2" x14ac:dyDescent="0.2">
      <c r="A22553" t="s">
        <v>21269</v>
      </c>
      <c r="B22553">
        <v>12.19</v>
      </c>
    </row>
    <row r="22554" spans="1:2" x14ac:dyDescent="0.2">
      <c r="A22554" t="s">
        <v>56721</v>
      </c>
      <c r="B22554">
        <v>12.19</v>
      </c>
    </row>
    <row r="22555" spans="1:2" x14ac:dyDescent="0.2">
      <c r="A22555" t="s">
        <v>21270</v>
      </c>
      <c r="B22555">
        <v>16.46</v>
      </c>
    </row>
    <row r="22556" spans="1:2" x14ac:dyDescent="0.2">
      <c r="A22556" t="s">
        <v>56722</v>
      </c>
      <c r="B22556">
        <v>16.46</v>
      </c>
    </row>
    <row r="22557" spans="1:2" x14ac:dyDescent="0.2">
      <c r="A22557" t="s">
        <v>21271</v>
      </c>
      <c r="B22557">
        <v>4.25</v>
      </c>
    </row>
    <row r="22558" spans="1:2" x14ac:dyDescent="0.2">
      <c r="A22558" t="s">
        <v>56723</v>
      </c>
      <c r="B22558">
        <v>4.25</v>
      </c>
    </row>
    <row r="22559" spans="1:2" x14ac:dyDescent="0.2">
      <c r="A22559" t="s">
        <v>21272</v>
      </c>
      <c r="B22559">
        <v>9.11</v>
      </c>
    </row>
    <row r="22560" spans="1:2" x14ac:dyDescent="0.2">
      <c r="A22560" t="s">
        <v>56724</v>
      </c>
      <c r="B22560">
        <v>9.11</v>
      </c>
    </row>
    <row r="22561" spans="1:2" x14ac:dyDescent="0.2">
      <c r="A22561" t="s">
        <v>21274</v>
      </c>
      <c r="B22561">
        <v>17.309999999999999</v>
      </c>
    </row>
    <row r="22562" spans="1:2" x14ac:dyDescent="0.2">
      <c r="A22562" t="s">
        <v>56725</v>
      </c>
      <c r="B22562">
        <v>17.309999999999999</v>
      </c>
    </row>
    <row r="22563" spans="1:2" x14ac:dyDescent="0.2">
      <c r="A22563" t="s">
        <v>21276</v>
      </c>
      <c r="B22563">
        <v>24.55</v>
      </c>
    </row>
    <row r="22564" spans="1:2" x14ac:dyDescent="0.2">
      <c r="A22564" t="s">
        <v>56726</v>
      </c>
      <c r="B22564">
        <v>24.55</v>
      </c>
    </row>
    <row r="22565" spans="1:2" x14ac:dyDescent="0.2">
      <c r="A22565" t="s">
        <v>56727</v>
      </c>
      <c r="B22565">
        <v>20.94</v>
      </c>
    </row>
    <row r="22566" spans="1:2" x14ac:dyDescent="0.2">
      <c r="A22566" t="s">
        <v>56728</v>
      </c>
      <c r="B22566">
        <v>20.94</v>
      </c>
    </row>
    <row r="22567" spans="1:2" x14ac:dyDescent="0.2">
      <c r="A22567" t="s">
        <v>56729</v>
      </c>
      <c r="B22567">
        <v>117.59</v>
      </c>
    </row>
    <row r="22568" spans="1:2" x14ac:dyDescent="0.2">
      <c r="A22568" t="s">
        <v>56730</v>
      </c>
      <c r="B22568">
        <v>117.59</v>
      </c>
    </row>
    <row r="22569" spans="1:2" x14ac:dyDescent="0.2">
      <c r="A22569" t="s">
        <v>21278</v>
      </c>
      <c r="B22569">
        <v>1.89</v>
      </c>
    </row>
    <row r="22570" spans="1:2" x14ac:dyDescent="0.2">
      <c r="A22570" t="s">
        <v>56731</v>
      </c>
      <c r="B22570">
        <v>1.89</v>
      </c>
    </row>
    <row r="22571" spans="1:2" x14ac:dyDescent="0.2">
      <c r="A22571" t="s">
        <v>21280</v>
      </c>
      <c r="B22571">
        <v>4.3899999999999997</v>
      </c>
    </row>
    <row r="22572" spans="1:2" x14ac:dyDescent="0.2">
      <c r="A22572" t="s">
        <v>56732</v>
      </c>
      <c r="B22572">
        <v>4.3899999999999997</v>
      </c>
    </row>
    <row r="22573" spans="1:2" x14ac:dyDescent="0.2">
      <c r="A22573" t="s">
        <v>21281</v>
      </c>
      <c r="B22573">
        <v>4.05</v>
      </c>
    </row>
    <row r="22574" spans="1:2" x14ac:dyDescent="0.2">
      <c r="A22574" t="s">
        <v>56733</v>
      </c>
      <c r="B22574">
        <v>4.05</v>
      </c>
    </row>
    <row r="22575" spans="1:2" x14ac:dyDescent="0.2">
      <c r="A22575" t="s">
        <v>21283</v>
      </c>
      <c r="B22575">
        <v>1.65</v>
      </c>
    </row>
    <row r="22576" spans="1:2" x14ac:dyDescent="0.2">
      <c r="A22576" t="s">
        <v>56734</v>
      </c>
      <c r="B22576">
        <v>1.65</v>
      </c>
    </row>
    <row r="22577" spans="1:2" x14ac:dyDescent="0.2">
      <c r="A22577" t="s">
        <v>21284</v>
      </c>
      <c r="B22577">
        <v>3.07</v>
      </c>
    </row>
    <row r="22578" spans="1:2" x14ac:dyDescent="0.2">
      <c r="A22578" t="s">
        <v>56735</v>
      </c>
      <c r="B22578">
        <v>3.07</v>
      </c>
    </row>
    <row r="22579" spans="1:2" x14ac:dyDescent="0.2">
      <c r="A22579" t="s">
        <v>21286</v>
      </c>
      <c r="B22579">
        <v>9.64</v>
      </c>
    </row>
    <row r="22580" spans="1:2" x14ac:dyDescent="0.2">
      <c r="A22580" t="s">
        <v>56736</v>
      </c>
      <c r="B22580">
        <v>9.2899999999999991</v>
      </c>
    </row>
    <row r="22581" spans="1:2" x14ac:dyDescent="0.2">
      <c r="A22581" t="s">
        <v>21287</v>
      </c>
      <c r="B22581">
        <v>6.79</v>
      </c>
    </row>
    <row r="22582" spans="1:2" x14ac:dyDescent="0.2">
      <c r="A22582" t="s">
        <v>56737</v>
      </c>
      <c r="B22582">
        <v>6.44</v>
      </c>
    </row>
    <row r="22583" spans="1:2" x14ac:dyDescent="0.2">
      <c r="A22583" t="s">
        <v>21288</v>
      </c>
      <c r="B22583">
        <v>4.4400000000000004</v>
      </c>
    </row>
    <row r="22584" spans="1:2" x14ac:dyDescent="0.2">
      <c r="A22584" t="s">
        <v>56738</v>
      </c>
      <c r="B22584">
        <v>4.09</v>
      </c>
    </row>
    <row r="22585" spans="1:2" x14ac:dyDescent="0.2">
      <c r="A22585" t="s">
        <v>21289</v>
      </c>
      <c r="B22585">
        <v>4.2300000000000004</v>
      </c>
    </row>
    <row r="22586" spans="1:2" x14ac:dyDescent="0.2">
      <c r="A22586" t="s">
        <v>56739</v>
      </c>
      <c r="B22586">
        <v>3.87</v>
      </c>
    </row>
    <row r="22587" spans="1:2" x14ac:dyDescent="0.2">
      <c r="A22587" t="s">
        <v>21290</v>
      </c>
      <c r="B22587">
        <v>6.94</v>
      </c>
    </row>
    <row r="22588" spans="1:2" x14ac:dyDescent="0.2">
      <c r="A22588" t="s">
        <v>56740</v>
      </c>
      <c r="B22588">
        <v>6.59</v>
      </c>
    </row>
    <row r="22589" spans="1:2" x14ac:dyDescent="0.2">
      <c r="A22589" t="s">
        <v>21291</v>
      </c>
      <c r="B22589">
        <v>12.73</v>
      </c>
    </row>
    <row r="22590" spans="1:2" x14ac:dyDescent="0.2">
      <c r="A22590" t="s">
        <v>56741</v>
      </c>
      <c r="B22590">
        <v>12.2</v>
      </c>
    </row>
    <row r="22591" spans="1:2" x14ac:dyDescent="0.2">
      <c r="A22591" t="s">
        <v>21292</v>
      </c>
      <c r="B22591">
        <v>1.75</v>
      </c>
    </row>
    <row r="22592" spans="1:2" x14ac:dyDescent="0.2">
      <c r="A22592" t="s">
        <v>56742</v>
      </c>
      <c r="B22592">
        <v>1.75</v>
      </c>
    </row>
    <row r="22593" spans="1:2" x14ac:dyDescent="0.2">
      <c r="A22593" t="s">
        <v>21296</v>
      </c>
      <c r="B22593">
        <v>12.14</v>
      </c>
    </row>
    <row r="22594" spans="1:2" x14ac:dyDescent="0.2">
      <c r="A22594" t="s">
        <v>56743</v>
      </c>
      <c r="B22594">
        <v>12.14</v>
      </c>
    </row>
    <row r="22595" spans="1:2" x14ac:dyDescent="0.2">
      <c r="A22595" t="s">
        <v>21297</v>
      </c>
      <c r="B22595">
        <v>8.19</v>
      </c>
    </row>
    <row r="22596" spans="1:2" x14ac:dyDescent="0.2">
      <c r="A22596" t="s">
        <v>56744</v>
      </c>
      <c r="B22596">
        <v>7.66</v>
      </c>
    </row>
    <row r="22597" spans="1:2" x14ac:dyDescent="0.2">
      <c r="A22597" t="s">
        <v>21298</v>
      </c>
      <c r="B22597">
        <v>8.19</v>
      </c>
    </row>
    <row r="22598" spans="1:2" x14ac:dyDescent="0.2">
      <c r="A22598" t="s">
        <v>56745</v>
      </c>
      <c r="B22598">
        <v>7.66</v>
      </c>
    </row>
    <row r="22599" spans="1:2" x14ac:dyDescent="0.2">
      <c r="A22599" t="s">
        <v>21299</v>
      </c>
      <c r="B22599">
        <v>8.44</v>
      </c>
    </row>
    <row r="22600" spans="1:2" x14ac:dyDescent="0.2">
      <c r="A22600" t="s">
        <v>56746</v>
      </c>
      <c r="B22600">
        <v>7.92</v>
      </c>
    </row>
    <row r="22601" spans="1:2" x14ac:dyDescent="0.2">
      <c r="A22601" t="s">
        <v>21300</v>
      </c>
      <c r="B22601">
        <v>5.41</v>
      </c>
    </row>
    <row r="22602" spans="1:2" x14ac:dyDescent="0.2">
      <c r="A22602" t="s">
        <v>56747</v>
      </c>
      <c r="B22602">
        <v>4.88</v>
      </c>
    </row>
    <row r="22603" spans="1:2" x14ac:dyDescent="0.2">
      <c r="A22603" t="s">
        <v>21301</v>
      </c>
      <c r="B22603">
        <v>5.98</v>
      </c>
    </row>
    <row r="22604" spans="1:2" x14ac:dyDescent="0.2">
      <c r="A22604" t="s">
        <v>56748</v>
      </c>
      <c r="B22604">
        <v>5.45</v>
      </c>
    </row>
    <row r="22605" spans="1:2" x14ac:dyDescent="0.2">
      <c r="A22605" t="s">
        <v>21302</v>
      </c>
      <c r="B22605">
        <v>9.02</v>
      </c>
    </row>
    <row r="22606" spans="1:2" x14ac:dyDescent="0.2">
      <c r="A22606" t="s">
        <v>56749</v>
      </c>
      <c r="B22606">
        <v>8.5</v>
      </c>
    </row>
    <row r="22607" spans="1:2" x14ac:dyDescent="0.2">
      <c r="A22607" t="s">
        <v>21303</v>
      </c>
      <c r="B22607">
        <v>8.2100000000000009</v>
      </c>
    </row>
    <row r="22608" spans="1:2" x14ac:dyDescent="0.2">
      <c r="A22608" t="s">
        <v>56750</v>
      </c>
      <c r="B22608">
        <v>7.68</v>
      </c>
    </row>
    <row r="22609" spans="1:2" x14ac:dyDescent="0.2">
      <c r="A22609" t="s">
        <v>21304</v>
      </c>
      <c r="B22609">
        <v>8.68</v>
      </c>
    </row>
    <row r="22610" spans="1:2" x14ac:dyDescent="0.2">
      <c r="A22610" t="s">
        <v>56751</v>
      </c>
      <c r="B22610">
        <v>8.15</v>
      </c>
    </row>
    <row r="22611" spans="1:2" x14ac:dyDescent="0.2">
      <c r="A22611" t="s">
        <v>21305</v>
      </c>
      <c r="B22611">
        <v>8.4700000000000006</v>
      </c>
    </row>
    <row r="22612" spans="1:2" x14ac:dyDescent="0.2">
      <c r="A22612" t="s">
        <v>56752</v>
      </c>
      <c r="B22612">
        <v>7.94</v>
      </c>
    </row>
    <row r="22613" spans="1:2" x14ac:dyDescent="0.2">
      <c r="A22613" t="s">
        <v>21306</v>
      </c>
      <c r="B22613">
        <v>8.19</v>
      </c>
    </row>
    <row r="22614" spans="1:2" x14ac:dyDescent="0.2">
      <c r="A22614" t="s">
        <v>56753</v>
      </c>
      <c r="B22614">
        <v>7.66</v>
      </c>
    </row>
    <row r="22615" spans="1:2" x14ac:dyDescent="0.2">
      <c r="A22615" t="s">
        <v>21307</v>
      </c>
      <c r="B22615">
        <v>8.7200000000000006</v>
      </c>
    </row>
    <row r="22616" spans="1:2" x14ac:dyDescent="0.2">
      <c r="A22616" t="s">
        <v>56754</v>
      </c>
      <c r="B22616">
        <v>8.1999999999999993</v>
      </c>
    </row>
    <row r="22617" spans="1:2" x14ac:dyDescent="0.2">
      <c r="A22617" t="s">
        <v>21308</v>
      </c>
      <c r="B22617">
        <v>9.6</v>
      </c>
    </row>
    <row r="22618" spans="1:2" x14ac:dyDescent="0.2">
      <c r="A22618" t="s">
        <v>56755</v>
      </c>
      <c r="B22618">
        <v>9.08</v>
      </c>
    </row>
    <row r="22619" spans="1:2" x14ac:dyDescent="0.2">
      <c r="A22619" t="s">
        <v>21309</v>
      </c>
      <c r="B22619">
        <v>11.72</v>
      </c>
    </row>
    <row r="22620" spans="1:2" x14ac:dyDescent="0.2">
      <c r="A22620" t="s">
        <v>56756</v>
      </c>
      <c r="B22620">
        <v>11.19</v>
      </c>
    </row>
    <row r="22621" spans="1:2" x14ac:dyDescent="0.2">
      <c r="A22621" t="s">
        <v>21310</v>
      </c>
      <c r="B22621">
        <v>10.76</v>
      </c>
    </row>
    <row r="22622" spans="1:2" x14ac:dyDescent="0.2">
      <c r="A22622" t="s">
        <v>56757</v>
      </c>
      <c r="B22622">
        <v>10.23</v>
      </c>
    </row>
    <row r="22623" spans="1:2" x14ac:dyDescent="0.2">
      <c r="A22623" t="s">
        <v>21313</v>
      </c>
      <c r="B22623">
        <v>6.65</v>
      </c>
    </row>
    <row r="22624" spans="1:2" x14ac:dyDescent="0.2">
      <c r="A22624" t="s">
        <v>56758</v>
      </c>
      <c r="B22624">
        <v>6.65</v>
      </c>
    </row>
    <row r="22625" spans="1:2" x14ac:dyDescent="0.2">
      <c r="A22625" t="s">
        <v>21314</v>
      </c>
      <c r="B22625">
        <v>13.52</v>
      </c>
    </row>
    <row r="22626" spans="1:2" x14ac:dyDescent="0.2">
      <c r="A22626" t="s">
        <v>56759</v>
      </c>
      <c r="B22626">
        <v>13.52</v>
      </c>
    </row>
    <row r="22627" spans="1:2" x14ac:dyDescent="0.2">
      <c r="A22627" t="s">
        <v>21315</v>
      </c>
      <c r="B22627">
        <v>21.92</v>
      </c>
    </row>
    <row r="22628" spans="1:2" x14ac:dyDescent="0.2">
      <c r="A22628" t="s">
        <v>56760</v>
      </c>
      <c r="B22628">
        <v>21.92</v>
      </c>
    </row>
    <row r="22629" spans="1:2" x14ac:dyDescent="0.2">
      <c r="A22629" t="s">
        <v>21317</v>
      </c>
      <c r="B22629">
        <v>24.08</v>
      </c>
    </row>
    <row r="22630" spans="1:2" x14ac:dyDescent="0.2">
      <c r="A22630" t="s">
        <v>56761</v>
      </c>
      <c r="B22630">
        <v>23.2</v>
      </c>
    </row>
    <row r="22631" spans="1:2" x14ac:dyDescent="0.2">
      <c r="A22631" t="s">
        <v>21318</v>
      </c>
      <c r="B22631">
        <v>40.700000000000003</v>
      </c>
    </row>
    <row r="22632" spans="1:2" x14ac:dyDescent="0.2">
      <c r="A22632" t="s">
        <v>56762</v>
      </c>
      <c r="B22632">
        <v>39.82</v>
      </c>
    </row>
    <row r="22633" spans="1:2" x14ac:dyDescent="0.2">
      <c r="A22633" t="s">
        <v>21319</v>
      </c>
      <c r="B22633">
        <v>40.89</v>
      </c>
    </row>
    <row r="22634" spans="1:2" x14ac:dyDescent="0.2">
      <c r="A22634" t="s">
        <v>56763</v>
      </c>
      <c r="B22634">
        <v>40.01</v>
      </c>
    </row>
    <row r="22635" spans="1:2" x14ac:dyDescent="0.2">
      <c r="A22635" t="s">
        <v>21322</v>
      </c>
      <c r="B22635">
        <v>216.3</v>
      </c>
    </row>
    <row r="22636" spans="1:2" x14ac:dyDescent="0.2">
      <c r="A22636" t="s">
        <v>56764</v>
      </c>
      <c r="B22636">
        <v>216.3</v>
      </c>
    </row>
    <row r="22637" spans="1:2" x14ac:dyDescent="0.2">
      <c r="A22637" t="s">
        <v>21323</v>
      </c>
      <c r="B22637">
        <v>1.28</v>
      </c>
    </row>
    <row r="22638" spans="1:2" x14ac:dyDescent="0.2">
      <c r="A22638" t="s">
        <v>56765</v>
      </c>
      <c r="B22638">
        <v>1.28</v>
      </c>
    </row>
    <row r="22639" spans="1:2" x14ac:dyDescent="0.2">
      <c r="A22639" t="s">
        <v>21324</v>
      </c>
      <c r="B22639">
        <v>29.3</v>
      </c>
    </row>
    <row r="22640" spans="1:2" x14ac:dyDescent="0.2">
      <c r="A22640" t="s">
        <v>56766</v>
      </c>
      <c r="B22640">
        <v>29.3</v>
      </c>
    </row>
    <row r="22641" spans="1:2" x14ac:dyDescent="0.2">
      <c r="A22641" t="s">
        <v>21325</v>
      </c>
      <c r="B22641">
        <v>75.349999999999994</v>
      </c>
    </row>
    <row r="22642" spans="1:2" x14ac:dyDescent="0.2">
      <c r="A22642" t="s">
        <v>56767</v>
      </c>
      <c r="B22642">
        <v>75.349999999999994</v>
      </c>
    </row>
    <row r="22643" spans="1:2" x14ac:dyDescent="0.2">
      <c r="A22643" t="s">
        <v>21326</v>
      </c>
      <c r="B22643">
        <v>28.04</v>
      </c>
    </row>
    <row r="22644" spans="1:2" x14ac:dyDescent="0.2">
      <c r="A22644" t="s">
        <v>56768</v>
      </c>
      <c r="B22644">
        <v>28.04</v>
      </c>
    </row>
    <row r="22645" spans="1:2" x14ac:dyDescent="0.2">
      <c r="A22645" t="s">
        <v>21327</v>
      </c>
      <c r="B22645">
        <v>8.16</v>
      </c>
    </row>
    <row r="22646" spans="1:2" x14ac:dyDescent="0.2">
      <c r="A22646" t="s">
        <v>56769</v>
      </c>
      <c r="B22646">
        <v>8.16</v>
      </c>
    </row>
    <row r="22647" spans="1:2" x14ac:dyDescent="0.2">
      <c r="A22647" t="s">
        <v>21328</v>
      </c>
      <c r="B22647">
        <v>9.3699999999999992</v>
      </c>
    </row>
    <row r="22648" spans="1:2" x14ac:dyDescent="0.2">
      <c r="A22648" t="s">
        <v>56770</v>
      </c>
      <c r="B22648">
        <v>9.3699999999999992</v>
      </c>
    </row>
    <row r="22649" spans="1:2" x14ac:dyDescent="0.2">
      <c r="A22649" t="s">
        <v>21329</v>
      </c>
      <c r="B22649">
        <v>25.59</v>
      </c>
    </row>
    <row r="22650" spans="1:2" x14ac:dyDescent="0.2">
      <c r="A22650" t="s">
        <v>56771</v>
      </c>
      <c r="B22650">
        <v>25.59</v>
      </c>
    </row>
    <row r="22651" spans="1:2" x14ac:dyDescent="0.2">
      <c r="A22651" t="s">
        <v>21330</v>
      </c>
      <c r="B22651">
        <v>38.840000000000003</v>
      </c>
    </row>
    <row r="22652" spans="1:2" x14ac:dyDescent="0.2">
      <c r="A22652" t="s">
        <v>56772</v>
      </c>
      <c r="B22652">
        <v>38.840000000000003</v>
      </c>
    </row>
    <row r="22653" spans="1:2" x14ac:dyDescent="0.2">
      <c r="A22653" t="s">
        <v>21331</v>
      </c>
      <c r="B22653">
        <v>95.79</v>
      </c>
    </row>
    <row r="22654" spans="1:2" x14ac:dyDescent="0.2">
      <c r="A22654" t="s">
        <v>56773</v>
      </c>
      <c r="B22654">
        <v>95.79</v>
      </c>
    </row>
    <row r="22655" spans="1:2" x14ac:dyDescent="0.2">
      <c r="A22655" t="s">
        <v>21333</v>
      </c>
      <c r="B22655">
        <v>7.07</v>
      </c>
    </row>
    <row r="22656" spans="1:2" x14ac:dyDescent="0.2">
      <c r="A22656" t="s">
        <v>56774</v>
      </c>
      <c r="B22656">
        <v>7.07</v>
      </c>
    </row>
    <row r="22657" spans="1:2" x14ac:dyDescent="0.2">
      <c r="A22657" t="s">
        <v>21334</v>
      </c>
      <c r="B22657">
        <v>21.84</v>
      </c>
    </row>
    <row r="22658" spans="1:2" x14ac:dyDescent="0.2">
      <c r="A22658" t="s">
        <v>56775</v>
      </c>
      <c r="B22658">
        <v>21.84</v>
      </c>
    </row>
    <row r="22659" spans="1:2" x14ac:dyDescent="0.2">
      <c r="A22659" t="s">
        <v>21335</v>
      </c>
      <c r="B22659">
        <v>318.36</v>
      </c>
    </row>
    <row r="22660" spans="1:2" x14ac:dyDescent="0.2">
      <c r="A22660" t="s">
        <v>56776</v>
      </c>
      <c r="B22660">
        <v>318.36</v>
      </c>
    </row>
    <row r="22661" spans="1:2" x14ac:dyDescent="0.2">
      <c r="A22661" t="s">
        <v>21336</v>
      </c>
      <c r="B22661">
        <v>37.08</v>
      </c>
    </row>
    <row r="22662" spans="1:2" x14ac:dyDescent="0.2">
      <c r="A22662" t="s">
        <v>56777</v>
      </c>
      <c r="B22662">
        <v>37.08</v>
      </c>
    </row>
    <row r="22663" spans="1:2" x14ac:dyDescent="0.2">
      <c r="A22663" t="s">
        <v>21337</v>
      </c>
      <c r="B22663">
        <v>19.82</v>
      </c>
    </row>
    <row r="22664" spans="1:2" x14ac:dyDescent="0.2">
      <c r="A22664" t="s">
        <v>56778</v>
      </c>
      <c r="B22664">
        <v>17.18</v>
      </c>
    </row>
    <row r="22665" spans="1:2" x14ac:dyDescent="0.2">
      <c r="A22665" t="s">
        <v>21338</v>
      </c>
      <c r="B22665">
        <v>61.61</v>
      </c>
    </row>
    <row r="22666" spans="1:2" x14ac:dyDescent="0.2">
      <c r="A22666" t="s">
        <v>56779</v>
      </c>
      <c r="B22666">
        <v>58.97</v>
      </c>
    </row>
    <row r="22667" spans="1:2" x14ac:dyDescent="0.2">
      <c r="A22667" t="s">
        <v>21339</v>
      </c>
      <c r="B22667">
        <v>19.82</v>
      </c>
    </row>
    <row r="22668" spans="1:2" x14ac:dyDescent="0.2">
      <c r="A22668" t="s">
        <v>56780</v>
      </c>
      <c r="B22668">
        <v>17.18</v>
      </c>
    </row>
    <row r="22669" spans="1:2" x14ac:dyDescent="0.2">
      <c r="A22669" t="s">
        <v>21341</v>
      </c>
      <c r="B22669">
        <v>213.33</v>
      </c>
    </row>
    <row r="22670" spans="1:2" x14ac:dyDescent="0.2">
      <c r="A22670" t="s">
        <v>56781</v>
      </c>
      <c r="B22670">
        <v>198.9</v>
      </c>
    </row>
    <row r="22671" spans="1:2" x14ac:dyDescent="0.2">
      <c r="A22671" t="s">
        <v>21342</v>
      </c>
      <c r="B22671">
        <v>278.20999999999998</v>
      </c>
    </row>
    <row r="22672" spans="1:2" x14ac:dyDescent="0.2">
      <c r="A22672" t="s">
        <v>56782</v>
      </c>
      <c r="B22672">
        <v>260.08</v>
      </c>
    </row>
    <row r="22673" spans="1:2" x14ac:dyDescent="0.2">
      <c r="A22673" t="s">
        <v>21343</v>
      </c>
      <c r="B22673">
        <v>143.53</v>
      </c>
    </row>
    <row r="22674" spans="1:2" x14ac:dyDescent="0.2">
      <c r="A22674" t="s">
        <v>56783</v>
      </c>
      <c r="B22674">
        <v>132.96</v>
      </c>
    </row>
    <row r="22675" spans="1:2" x14ac:dyDescent="0.2">
      <c r="A22675" t="s">
        <v>21344</v>
      </c>
      <c r="B22675">
        <v>204.16</v>
      </c>
    </row>
    <row r="22676" spans="1:2" x14ac:dyDescent="0.2">
      <c r="A22676" t="s">
        <v>56784</v>
      </c>
      <c r="B22676">
        <v>190.07</v>
      </c>
    </row>
    <row r="22677" spans="1:2" x14ac:dyDescent="0.2">
      <c r="A22677" t="s">
        <v>21345</v>
      </c>
      <c r="B22677">
        <v>264.79000000000002</v>
      </c>
    </row>
    <row r="22678" spans="1:2" x14ac:dyDescent="0.2">
      <c r="A22678" t="s">
        <v>56785</v>
      </c>
      <c r="B22678">
        <v>247.18</v>
      </c>
    </row>
    <row r="22679" spans="1:2" x14ac:dyDescent="0.2">
      <c r="A22679" t="s">
        <v>21346</v>
      </c>
      <c r="B22679">
        <v>96.64</v>
      </c>
    </row>
    <row r="22680" spans="1:2" x14ac:dyDescent="0.2">
      <c r="A22680" t="s">
        <v>56786</v>
      </c>
      <c r="B22680">
        <v>89.59</v>
      </c>
    </row>
    <row r="22681" spans="1:2" x14ac:dyDescent="0.2">
      <c r="A22681" t="s">
        <v>21350</v>
      </c>
      <c r="B22681">
        <v>224.15</v>
      </c>
    </row>
    <row r="22682" spans="1:2" x14ac:dyDescent="0.2">
      <c r="A22682" t="s">
        <v>56787</v>
      </c>
      <c r="B22682">
        <v>217.1</v>
      </c>
    </row>
    <row r="22683" spans="1:2" x14ac:dyDescent="0.2">
      <c r="A22683" t="s">
        <v>21351</v>
      </c>
      <c r="B22683">
        <v>335.57</v>
      </c>
    </row>
    <row r="22684" spans="1:2" x14ac:dyDescent="0.2">
      <c r="A22684" t="s">
        <v>56788</v>
      </c>
      <c r="B22684">
        <v>328.52</v>
      </c>
    </row>
    <row r="22685" spans="1:2" x14ac:dyDescent="0.2">
      <c r="A22685" t="s">
        <v>21352</v>
      </c>
      <c r="B22685">
        <v>401.54</v>
      </c>
    </row>
    <row r="22686" spans="1:2" x14ac:dyDescent="0.2">
      <c r="A22686" t="s">
        <v>56789</v>
      </c>
      <c r="B22686">
        <v>387.45</v>
      </c>
    </row>
    <row r="22687" spans="1:2" x14ac:dyDescent="0.2">
      <c r="A22687" t="s">
        <v>21353</v>
      </c>
      <c r="B22687">
        <v>561.48</v>
      </c>
    </row>
    <row r="22688" spans="1:2" x14ac:dyDescent="0.2">
      <c r="A22688" t="s">
        <v>56790</v>
      </c>
      <c r="B22688">
        <v>547.39</v>
      </c>
    </row>
    <row r="22689" spans="1:2" x14ac:dyDescent="0.2">
      <c r="A22689" t="s">
        <v>21354</v>
      </c>
      <c r="B22689">
        <v>79.28</v>
      </c>
    </row>
    <row r="22690" spans="1:2" x14ac:dyDescent="0.2">
      <c r="A22690" t="s">
        <v>56791</v>
      </c>
      <c r="B22690">
        <v>68.72</v>
      </c>
    </row>
    <row r="22691" spans="1:2" x14ac:dyDescent="0.2">
      <c r="A22691" t="s">
        <v>21355</v>
      </c>
      <c r="B22691">
        <v>13.21</v>
      </c>
    </row>
    <row r="22692" spans="1:2" x14ac:dyDescent="0.2">
      <c r="A22692" t="s">
        <v>56792</v>
      </c>
      <c r="B22692">
        <v>11.45</v>
      </c>
    </row>
    <row r="22693" spans="1:2" x14ac:dyDescent="0.2">
      <c r="A22693" t="s">
        <v>21356</v>
      </c>
      <c r="B22693">
        <v>205</v>
      </c>
    </row>
    <row r="22694" spans="1:2" x14ac:dyDescent="0.2">
      <c r="A22694" t="s">
        <v>56793</v>
      </c>
      <c r="B22694">
        <v>205</v>
      </c>
    </row>
    <row r="22695" spans="1:2" x14ac:dyDescent="0.2">
      <c r="A22695" t="s">
        <v>21357</v>
      </c>
      <c r="B22695">
        <v>198</v>
      </c>
    </row>
    <row r="22696" spans="1:2" x14ac:dyDescent="0.2">
      <c r="A22696" t="s">
        <v>56794</v>
      </c>
      <c r="B22696">
        <v>198</v>
      </c>
    </row>
    <row r="22697" spans="1:2" x14ac:dyDescent="0.2">
      <c r="A22697" t="s">
        <v>21358</v>
      </c>
      <c r="B22697">
        <v>46</v>
      </c>
    </row>
    <row r="22698" spans="1:2" x14ac:dyDescent="0.2">
      <c r="A22698" t="s">
        <v>56795</v>
      </c>
      <c r="B22698">
        <v>46</v>
      </c>
    </row>
    <row r="22699" spans="1:2" x14ac:dyDescent="0.2">
      <c r="A22699" t="s">
        <v>21359</v>
      </c>
      <c r="B22699">
        <v>149</v>
      </c>
    </row>
    <row r="22700" spans="1:2" x14ac:dyDescent="0.2">
      <c r="A22700" t="s">
        <v>56796</v>
      </c>
      <c r="B22700">
        <v>149</v>
      </c>
    </row>
    <row r="22701" spans="1:2" x14ac:dyDescent="0.2">
      <c r="A22701" t="s">
        <v>21360</v>
      </c>
      <c r="B22701">
        <v>393</v>
      </c>
    </row>
    <row r="22702" spans="1:2" x14ac:dyDescent="0.2">
      <c r="A22702" t="s">
        <v>56797</v>
      </c>
      <c r="B22702">
        <v>393</v>
      </c>
    </row>
    <row r="22703" spans="1:2" x14ac:dyDescent="0.2">
      <c r="A22703" t="s">
        <v>21361</v>
      </c>
      <c r="B22703">
        <v>22.14</v>
      </c>
    </row>
    <row r="22704" spans="1:2" x14ac:dyDescent="0.2">
      <c r="A22704" t="s">
        <v>56798</v>
      </c>
      <c r="B22704">
        <v>22.14</v>
      </c>
    </row>
    <row r="22705" spans="1:2" x14ac:dyDescent="0.2">
      <c r="A22705" t="s">
        <v>21363</v>
      </c>
      <c r="B22705">
        <v>16.920000000000002</v>
      </c>
    </row>
    <row r="22706" spans="1:2" x14ac:dyDescent="0.2">
      <c r="A22706" t="s">
        <v>56799</v>
      </c>
      <c r="B22706">
        <v>16.920000000000002</v>
      </c>
    </row>
    <row r="22707" spans="1:2" x14ac:dyDescent="0.2">
      <c r="A22707" t="s">
        <v>21364</v>
      </c>
      <c r="B22707">
        <v>30.31</v>
      </c>
    </row>
    <row r="22708" spans="1:2" x14ac:dyDescent="0.2">
      <c r="A22708" t="s">
        <v>56800</v>
      </c>
      <c r="B22708">
        <v>30.31</v>
      </c>
    </row>
    <row r="22709" spans="1:2" x14ac:dyDescent="0.2">
      <c r="A22709" t="s">
        <v>21365</v>
      </c>
      <c r="B22709">
        <v>32.93</v>
      </c>
    </row>
    <row r="22710" spans="1:2" x14ac:dyDescent="0.2">
      <c r="A22710" t="s">
        <v>56801</v>
      </c>
      <c r="B22710">
        <v>32.93</v>
      </c>
    </row>
    <row r="22711" spans="1:2" x14ac:dyDescent="0.2">
      <c r="A22711" t="s">
        <v>21366</v>
      </c>
      <c r="B22711">
        <v>62.98</v>
      </c>
    </row>
    <row r="22712" spans="1:2" x14ac:dyDescent="0.2">
      <c r="A22712" t="s">
        <v>56802</v>
      </c>
      <c r="B22712">
        <v>62.98</v>
      </c>
    </row>
    <row r="22713" spans="1:2" x14ac:dyDescent="0.2">
      <c r="A22713" t="s">
        <v>21367</v>
      </c>
      <c r="B22713">
        <v>4.2</v>
      </c>
    </row>
    <row r="22714" spans="1:2" x14ac:dyDescent="0.2">
      <c r="A22714" t="s">
        <v>56803</v>
      </c>
      <c r="B22714">
        <v>4.2</v>
      </c>
    </row>
    <row r="22715" spans="1:2" x14ac:dyDescent="0.2">
      <c r="A22715" t="s">
        <v>21368</v>
      </c>
      <c r="B22715">
        <v>17.45</v>
      </c>
    </row>
    <row r="22716" spans="1:2" x14ac:dyDescent="0.2">
      <c r="A22716" t="s">
        <v>56804</v>
      </c>
      <c r="B22716">
        <v>17.45</v>
      </c>
    </row>
    <row r="22717" spans="1:2" x14ac:dyDescent="0.2">
      <c r="A22717" t="s">
        <v>21369</v>
      </c>
      <c r="B22717">
        <v>56.25</v>
      </c>
    </row>
    <row r="22718" spans="1:2" x14ac:dyDescent="0.2">
      <c r="A22718" t="s">
        <v>56805</v>
      </c>
      <c r="B22718">
        <v>56.25</v>
      </c>
    </row>
    <row r="22719" spans="1:2" x14ac:dyDescent="0.2">
      <c r="A22719" t="s">
        <v>21370</v>
      </c>
      <c r="B22719">
        <v>1.08</v>
      </c>
    </row>
    <row r="22720" spans="1:2" x14ac:dyDescent="0.2">
      <c r="A22720" t="s">
        <v>56806</v>
      </c>
      <c r="B22720">
        <v>1.08</v>
      </c>
    </row>
    <row r="22721" spans="1:2" x14ac:dyDescent="0.2">
      <c r="A22721" t="s">
        <v>21371</v>
      </c>
      <c r="B22721">
        <v>2.58</v>
      </c>
    </row>
    <row r="22722" spans="1:2" x14ac:dyDescent="0.2">
      <c r="A22722" t="s">
        <v>56807</v>
      </c>
      <c r="B22722">
        <v>2.58</v>
      </c>
    </row>
    <row r="22723" spans="1:2" x14ac:dyDescent="0.2">
      <c r="A22723" t="s">
        <v>21372</v>
      </c>
      <c r="B22723">
        <v>4.79</v>
      </c>
    </row>
    <row r="22724" spans="1:2" x14ac:dyDescent="0.2">
      <c r="A22724" t="s">
        <v>56808</v>
      </c>
      <c r="B22724">
        <v>4.79</v>
      </c>
    </row>
    <row r="22725" spans="1:2" x14ac:dyDescent="0.2">
      <c r="A22725" t="s">
        <v>21373</v>
      </c>
      <c r="B22725">
        <v>8.33</v>
      </c>
    </row>
    <row r="22726" spans="1:2" x14ac:dyDescent="0.2">
      <c r="A22726" t="s">
        <v>56809</v>
      </c>
      <c r="B22726">
        <v>8.33</v>
      </c>
    </row>
    <row r="22727" spans="1:2" x14ac:dyDescent="0.2">
      <c r="A22727" t="s">
        <v>21375</v>
      </c>
      <c r="B22727">
        <v>1.21</v>
      </c>
    </row>
    <row r="22728" spans="1:2" x14ac:dyDescent="0.2">
      <c r="A22728" t="s">
        <v>56810</v>
      </c>
      <c r="B22728">
        <v>1.21</v>
      </c>
    </row>
    <row r="22729" spans="1:2" x14ac:dyDescent="0.2">
      <c r="A22729" t="s">
        <v>21376</v>
      </c>
      <c r="B22729">
        <v>2.6</v>
      </c>
    </row>
    <row r="22730" spans="1:2" x14ac:dyDescent="0.2">
      <c r="A22730" t="s">
        <v>56811</v>
      </c>
      <c r="B22730">
        <v>2.6</v>
      </c>
    </row>
    <row r="22731" spans="1:2" x14ac:dyDescent="0.2">
      <c r="A22731" t="s">
        <v>21377</v>
      </c>
      <c r="B22731">
        <v>12.1</v>
      </c>
    </row>
    <row r="22732" spans="1:2" x14ac:dyDescent="0.2">
      <c r="A22732" t="s">
        <v>56812</v>
      </c>
      <c r="B22732">
        <v>12.1</v>
      </c>
    </row>
    <row r="22733" spans="1:2" x14ac:dyDescent="0.2">
      <c r="A22733" t="s">
        <v>21378</v>
      </c>
      <c r="B22733">
        <v>0.77</v>
      </c>
    </row>
    <row r="22734" spans="1:2" x14ac:dyDescent="0.2">
      <c r="A22734" t="s">
        <v>56813</v>
      </c>
      <c r="B22734">
        <v>0.77</v>
      </c>
    </row>
    <row r="22735" spans="1:2" x14ac:dyDescent="0.2">
      <c r="A22735" t="s">
        <v>21379</v>
      </c>
      <c r="B22735">
        <v>1.65</v>
      </c>
    </row>
    <row r="22736" spans="1:2" x14ac:dyDescent="0.2">
      <c r="A22736" t="s">
        <v>56814</v>
      </c>
      <c r="B22736">
        <v>1.65</v>
      </c>
    </row>
    <row r="22737" spans="1:2" x14ac:dyDescent="0.2">
      <c r="A22737" t="s">
        <v>21380</v>
      </c>
      <c r="B22737">
        <v>4.57</v>
      </c>
    </row>
    <row r="22738" spans="1:2" x14ac:dyDescent="0.2">
      <c r="A22738" t="s">
        <v>56815</v>
      </c>
      <c r="B22738">
        <v>4.57</v>
      </c>
    </row>
    <row r="22739" spans="1:2" x14ac:dyDescent="0.2">
      <c r="A22739" t="s">
        <v>21381</v>
      </c>
      <c r="B22739">
        <v>19.5</v>
      </c>
    </row>
    <row r="22740" spans="1:2" x14ac:dyDescent="0.2">
      <c r="A22740" t="s">
        <v>56816</v>
      </c>
      <c r="B22740">
        <v>19.5</v>
      </c>
    </row>
    <row r="22741" spans="1:2" x14ac:dyDescent="0.2">
      <c r="A22741" t="s">
        <v>21382</v>
      </c>
      <c r="B22741">
        <v>0.61</v>
      </c>
    </row>
    <row r="22742" spans="1:2" x14ac:dyDescent="0.2">
      <c r="A22742" t="s">
        <v>56817</v>
      </c>
      <c r="B22742">
        <v>0.61</v>
      </c>
    </row>
    <row r="22743" spans="1:2" x14ac:dyDescent="0.2">
      <c r="A22743" t="s">
        <v>21383</v>
      </c>
      <c r="B22743">
        <v>0.85</v>
      </c>
    </row>
    <row r="22744" spans="1:2" x14ac:dyDescent="0.2">
      <c r="A22744" t="s">
        <v>56818</v>
      </c>
      <c r="B22744">
        <v>0.85</v>
      </c>
    </row>
    <row r="22745" spans="1:2" x14ac:dyDescent="0.2">
      <c r="A22745" t="s">
        <v>21384</v>
      </c>
      <c r="B22745">
        <v>1.99</v>
      </c>
    </row>
    <row r="22746" spans="1:2" x14ac:dyDescent="0.2">
      <c r="A22746" t="s">
        <v>56819</v>
      </c>
      <c r="B22746">
        <v>1.99</v>
      </c>
    </row>
    <row r="22747" spans="1:2" x14ac:dyDescent="0.2">
      <c r="A22747" t="s">
        <v>21385</v>
      </c>
      <c r="B22747">
        <v>3.32</v>
      </c>
    </row>
    <row r="22748" spans="1:2" x14ac:dyDescent="0.2">
      <c r="A22748" t="s">
        <v>56820</v>
      </c>
      <c r="B22748">
        <v>3.32</v>
      </c>
    </row>
    <row r="22749" spans="1:2" x14ac:dyDescent="0.2">
      <c r="A22749" t="s">
        <v>21387</v>
      </c>
      <c r="B22749">
        <v>9.7100000000000009</v>
      </c>
    </row>
    <row r="22750" spans="1:2" x14ac:dyDescent="0.2">
      <c r="A22750" t="s">
        <v>56821</v>
      </c>
      <c r="B22750">
        <v>8.83</v>
      </c>
    </row>
    <row r="22751" spans="1:2" x14ac:dyDescent="0.2">
      <c r="A22751" t="s">
        <v>21388</v>
      </c>
      <c r="B22751">
        <v>14.29</v>
      </c>
    </row>
    <row r="22752" spans="1:2" x14ac:dyDescent="0.2">
      <c r="A22752" t="s">
        <v>56822</v>
      </c>
      <c r="B22752">
        <v>14.29</v>
      </c>
    </row>
    <row r="22753" spans="1:2" x14ac:dyDescent="0.2">
      <c r="A22753" t="s">
        <v>21389</v>
      </c>
      <c r="B22753">
        <v>24.66</v>
      </c>
    </row>
    <row r="22754" spans="1:2" x14ac:dyDescent="0.2">
      <c r="A22754" t="s">
        <v>56823</v>
      </c>
      <c r="B22754">
        <v>24.66</v>
      </c>
    </row>
    <row r="22755" spans="1:2" x14ac:dyDescent="0.2">
      <c r="A22755" t="s">
        <v>21390</v>
      </c>
      <c r="B22755">
        <v>82.52</v>
      </c>
    </row>
    <row r="22756" spans="1:2" x14ac:dyDescent="0.2">
      <c r="A22756" t="s">
        <v>56824</v>
      </c>
      <c r="B22756">
        <v>82.52</v>
      </c>
    </row>
    <row r="22757" spans="1:2" x14ac:dyDescent="0.2">
      <c r="A22757" t="s">
        <v>21392</v>
      </c>
      <c r="B22757">
        <v>7.8</v>
      </c>
    </row>
    <row r="22758" spans="1:2" x14ac:dyDescent="0.2">
      <c r="A22758" t="s">
        <v>56825</v>
      </c>
      <c r="B22758">
        <v>7.8</v>
      </c>
    </row>
    <row r="22759" spans="1:2" x14ac:dyDescent="0.2">
      <c r="A22759" t="s">
        <v>21396</v>
      </c>
      <c r="B22759">
        <v>92.5</v>
      </c>
    </row>
    <row r="22760" spans="1:2" x14ac:dyDescent="0.2">
      <c r="A22760" t="s">
        <v>56826</v>
      </c>
      <c r="B22760">
        <v>80.17</v>
      </c>
    </row>
    <row r="22761" spans="1:2" x14ac:dyDescent="0.2">
      <c r="A22761" t="s">
        <v>21397</v>
      </c>
      <c r="B22761">
        <v>248.38</v>
      </c>
    </row>
    <row r="22762" spans="1:2" x14ac:dyDescent="0.2">
      <c r="A22762" t="s">
        <v>56827</v>
      </c>
      <c r="B22762">
        <v>236.05</v>
      </c>
    </row>
    <row r="22763" spans="1:2" x14ac:dyDescent="0.2">
      <c r="A22763" t="s">
        <v>21398</v>
      </c>
      <c r="B22763">
        <v>1442</v>
      </c>
    </row>
    <row r="22764" spans="1:2" x14ac:dyDescent="0.2">
      <c r="A22764" t="s">
        <v>56828</v>
      </c>
      <c r="B22764">
        <v>1442</v>
      </c>
    </row>
    <row r="22765" spans="1:2" x14ac:dyDescent="0.2">
      <c r="A22765" t="s">
        <v>21399</v>
      </c>
      <c r="B22765">
        <v>1668.6</v>
      </c>
    </row>
    <row r="22766" spans="1:2" x14ac:dyDescent="0.2">
      <c r="A22766" t="s">
        <v>56829</v>
      </c>
      <c r="B22766">
        <v>1668.6</v>
      </c>
    </row>
    <row r="22767" spans="1:2" x14ac:dyDescent="0.2">
      <c r="A22767" t="s">
        <v>21402</v>
      </c>
      <c r="B22767">
        <v>303.06</v>
      </c>
    </row>
    <row r="22768" spans="1:2" x14ac:dyDescent="0.2">
      <c r="A22768" t="s">
        <v>56830</v>
      </c>
      <c r="B22768">
        <v>303.06</v>
      </c>
    </row>
    <row r="22769" spans="1:2" x14ac:dyDescent="0.2">
      <c r="A22769" t="s">
        <v>21404</v>
      </c>
      <c r="B22769">
        <v>326.05</v>
      </c>
    </row>
    <row r="22770" spans="1:2" x14ac:dyDescent="0.2">
      <c r="A22770" t="s">
        <v>56831</v>
      </c>
      <c r="B22770">
        <v>326.05</v>
      </c>
    </row>
    <row r="22771" spans="1:2" x14ac:dyDescent="0.2">
      <c r="A22771" t="s">
        <v>21406</v>
      </c>
      <c r="B22771">
        <v>164.98</v>
      </c>
    </row>
    <row r="22772" spans="1:2" x14ac:dyDescent="0.2">
      <c r="A22772" t="s">
        <v>56832</v>
      </c>
      <c r="B22772">
        <v>164.98</v>
      </c>
    </row>
    <row r="22773" spans="1:2" x14ac:dyDescent="0.2">
      <c r="A22773" t="s">
        <v>21407</v>
      </c>
      <c r="B22773">
        <v>164.38</v>
      </c>
    </row>
    <row r="22774" spans="1:2" x14ac:dyDescent="0.2">
      <c r="A22774" t="s">
        <v>56833</v>
      </c>
      <c r="B22774">
        <v>164.38</v>
      </c>
    </row>
    <row r="22775" spans="1:2" x14ac:dyDescent="0.2">
      <c r="A22775" t="s">
        <v>21410</v>
      </c>
      <c r="B22775">
        <v>641.27</v>
      </c>
    </row>
    <row r="22776" spans="1:2" x14ac:dyDescent="0.2">
      <c r="A22776" t="s">
        <v>56834</v>
      </c>
      <c r="B22776">
        <v>641.27</v>
      </c>
    </row>
    <row r="22777" spans="1:2" x14ac:dyDescent="0.2">
      <c r="A22777" t="s">
        <v>21411</v>
      </c>
      <c r="B22777">
        <v>3458.32</v>
      </c>
    </row>
    <row r="22778" spans="1:2" x14ac:dyDescent="0.2">
      <c r="A22778" t="s">
        <v>56835</v>
      </c>
      <c r="B22778">
        <v>3458.32</v>
      </c>
    </row>
    <row r="22779" spans="1:2" x14ac:dyDescent="0.2">
      <c r="A22779" t="s">
        <v>21414</v>
      </c>
      <c r="B22779">
        <v>75.819999999999993</v>
      </c>
    </row>
    <row r="22780" spans="1:2" x14ac:dyDescent="0.2">
      <c r="A22780" t="s">
        <v>56836</v>
      </c>
      <c r="B22780">
        <v>75.819999999999993</v>
      </c>
    </row>
    <row r="22781" spans="1:2" x14ac:dyDescent="0.2">
      <c r="A22781" t="s">
        <v>21418</v>
      </c>
      <c r="B22781">
        <v>416.92</v>
      </c>
    </row>
    <row r="22782" spans="1:2" x14ac:dyDescent="0.2">
      <c r="A22782" t="s">
        <v>56837</v>
      </c>
      <c r="B22782">
        <v>416.92</v>
      </c>
    </row>
    <row r="22783" spans="1:2" x14ac:dyDescent="0.2">
      <c r="A22783" t="s">
        <v>21420</v>
      </c>
      <c r="B22783">
        <v>370.78</v>
      </c>
    </row>
    <row r="22784" spans="1:2" x14ac:dyDescent="0.2">
      <c r="A22784" t="s">
        <v>56838</v>
      </c>
      <c r="B22784">
        <v>370.78</v>
      </c>
    </row>
    <row r="22785" spans="1:2" x14ac:dyDescent="0.2">
      <c r="A22785" t="s">
        <v>21422</v>
      </c>
      <c r="B22785">
        <v>917.8</v>
      </c>
    </row>
    <row r="22786" spans="1:2" x14ac:dyDescent="0.2">
      <c r="A22786" t="s">
        <v>56839</v>
      </c>
      <c r="B22786">
        <v>917.8</v>
      </c>
    </row>
    <row r="22787" spans="1:2" x14ac:dyDescent="0.2">
      <c r="A22787" t="s">
        <v>21423</v>
      </c>
      <c r="B22787">
        <v>411.18</v>
      </c>
    </row>
    <row r="22788" spans="1:2" x14ac:dyDescent="0.2">
      <c r="A22788" t="s">
        <v>56840</v>
      </c>
      <c r="B22788">
        <v>411.18</v>
      </c>
    </row>
    <row r="22789" spans="1:2" x14ac:dyDescent="0.2">
      <c r="A22789" t="s">
        <v>21424</v>
      </c>
      <c r="B22789">
        <v>1024.5899999999999</v>
      </c>
    </row>
    <row r="22790" spans="1:2" x14ac:dyDescent="0.2">
      <c r="A22790" t="s">
        <v>56841</v>
      </c>
      <c r="B22790">
        <v>1024.5899999999999</v>
      </c>
    </row>
    <row r="22791" spans="1:2" x14ac:dyDescent="0.2">
      <c r="A22791" t="s">
        <v>21428</v>
      </c>
      <c r="B22791">
        <v>1024.54</v>
      </c>
    </row>
    <row r="22792" spans="1:2" x14ac:dyDescent="0.2">
      <c r="A22792" t="s">
        <v>56842</v>
      </c>
      <c r="B22792">
        <v>1024.54</v>
      </c>
    </row>
    <row r="22793" spans="1:2" x14ac:dyDescent="0.2">
      <c r="A22793" t="s">
        <v>21431</v>
      </c>
      <c r="B22793">
        <v>92.49</v>
      </c>
    </row>
    <row r="22794" spans="1:2" x14ac:dyDescent="0.2">
      <c r="A22794" t="s">
        <v>56843</v>
      </c>
      <c r="B22794">
        <v>92.49</v>
      </c>
    </row>
    <row r="22795" spans="1:2" x14ac:dyDescent="0.2">
      <c r="A22795" t="s">
        <v>21432</v>
      </c>
      <c r="B22795">
        <v>45.01</v>
      </c>
    </row>
    <row r="22796" spans="1:2" x14ac:dyDescent="0.2">
      <c r="A22796" t="s">
        <v>56844</v>
      </c>
      <c r="B22796">
        <v>45.01</v>
      </c>
    </row>
    <row r="22797" spans="1:2" x14ac:dyDescent="0.2">
      <c r="A22797" t="s">
        <v>21435</v>
      </c>
      <c r="B22797">
        <v>47.06</v>
      </c>
    </row>
    <row r="22798" spans="1:2" x14ac:dyDescent="0.2">
      <c r="A22798" t="s">
        <v>56845</v>
      </c>
      <c r="B22798">
        <v>47.06</v>
      </c>
    </row>
    <row r="22799" spans="1:2" x14ac:dyDescent="0.2">
      <c r="A22799" t="s">
        <v>21436</v>
      </c>
      <c r="B22799">
        <v>49.44</v>
      </c>
    </row>
    <row r="22800" spans="1:2" x14ac:dyDescent="0.2">
      <c r="A22800" t="s">
        <v>56846</v>
      </c>
      <c r="B22800">
        <v>49.44</v>
      </c>
    </row>
    <row r="22801" spans="1:2" x14ac:dyDescent="0.2">
      <c r="A22801" t="s">
        <v>56847</v>
      </c>
      <c r="B22801">
        <v>56.65</v>
      </c>
    </row>
    <row r="22802" spans="1:2" x14ac:dyDescent="0.2">
      <c r="A22802" t="s">
        <v>56848</v>
      </c>
      <c r="B22802">
        <v>56.65</v>
      </c>
    </row>
    <row r="22803" spans="1:2" x14ac:dyDescent="0.2">
      <c r="A22803" t="s">
        <v>21437</v>
      </c>
      <c r="B22803">
        <v>65</v>
      </c>
    </row>
    <row r="22804" spans="1:2" x14ac:dyDescent="0.2">
      <c r="A22804" t="s">
        <v>56849</v>
      </c>
      <c r="B22804">
        <v>65</v>
      </c>
    </row>
    <row r="22805" spans="1:2" x14ac:dyDescent="0.2">
      <c r="A22805" t="s">
        <v>21438</v>
      </c>
      <c r="B22805">
        <v>45.92</v>
      </c>
    </row>
    <row r="22806" spans="1:2" x14ac:dyDescent="0.2">
      <c r="A22806" t="s">
        <v>56850</v>
      </c>
      <c r="B22806">
        <v>45.92</v>
      </c>
    </row>
    <row r="22807" spans="1:2" x14ac:dyDescent="0.2">
      <c r="A22807" t="s">
        <v>21441</v>
      </c>
      <c r="B22807">
        <v>22</v>
      </c>
    </row>
    <row r="22808" spans="1:2" x14ac:dyDescent="0.2">
      <c r="A22808" t="s">
        <v>56851</v>
      </c>
      <c r="B22808">
        <v>22</v>
      </c>
    </row>
    <row r="22809" spans="1:2" x14ac:dyDescent="0.2">
      <c r="A22809" t="s">
        <v>21442</v>
      </c>
      <c r="B22809">
        <v>24.57</v>
      </c>
    </row>
    <row r="22810" spans="1:2" x14ac:dyDescent="0.2">
      <c r="A22810" t="s">
        <v>56852</v>
      </c>
      <c r="B22810">
        <v>24.57</v>
      </c>
    </row>
    <row r="22811" spans="1:2" x14ac:dyDescent="0.2">
      <c r="A22811" t="s">
        <v>21444</v>
      </c>
      <c r="B22811">
        <v>17.62</v>
      </c>
    </row>
    <row r="22812" spans="1:2" x14ac:dyDescent="0.2">
      <c r="A22812" t="s">
        <v>56853</v>
      </c>
      <c r="B22812">
        <v>17.62</v>
      </c>
    </row>
    <row r="22813" spans="1:2" x14ac:dyDescent="0.2">
      <c r="A22813" t="s">
        <v>21446</v>
      </c>
      <c r="B22813">
        <v>24.72</v>
      </c>
    </row>
    <row r="22814" spans="1:2" x14ac:dyDescent="0.2">
      <c r="A22814" t="s">
        <v>56854</v>
      </c>
      <c r="B22814">
        <v>24.72</v>
      </c>
    </row>
    <row r="22815" spans="1:2" x14ac:dyDescent="0.2">
      <c r="A22815" t="s">
        <v>21447</v>
      </c>
      <c r="B22815">
        <v>19</v>
      </c>
    </row>
    <row r="22816" spans="1:2" x14ac:dyDescent="0.2">
      <c r="A22816" t="s">
        <v>56855</v>
      </c>
      <c r="B22816">
        <v>19</v>
      </c>
    </row>
    <row r="22817" spans="1:2" x14ac:dyDescent="0.2">
      <c r="A22817" t="s">
        <v>21448</v>
      </c>
      <c r="B22817">
        <v>22</v>
      </c>
    </row>
    <row r="22818" spans="1:2" x14ac:dyDescent="0.2">
      <c r="A22818" t="s">
        <v>56856</v>
      </c>
      <c r="B22818">
        <v>22</v>
      </c>
    </row>
    <row r="22819" spans="1:2" x14ac:dyDescent="0.2">
      <c r="A22819" t="s">
        <v>21449</v>
      </c>
      <c r="B22819">
        <v>27.81</v>
      </c>
    </row>
    <row r="22820" spans="1:2" x14ac:dyDescent="0.2">
      <c r="A22820" t="s">
        <v>56857</v>
      </c>
      <c r="B22820">
        <v>27.81</v>
      </c>
    </row>
    <row r="22821" spans="1:2" x14ac:dyDescent="0.2">
      <c r="A22821" t="s">
        <v>21450</v>
      </c>
      <c r="B22821">
        <v>33.24</v>
      </c>
    </row>
    <row r="22822" spans="1:2" x14ac:dyDescent="0.2">
      <c r="A22822" t="s">
        <v>56858</v>
      </c>
      <c r="B22822">
        <v>33.24</v>
      </c>
    </row>
    <row r="22823" spans="1:2" x14ac:dyDescent="0.2">
      <c r="A22823" t="s">
        <v>21452</v>
      </c>
      <c r="B22823">
        <v>26.6</v>
      </c>
    </row>
    <row r="22824" spans="1:2" x14ac:dyDescent="0.2">
      <c r="A22824" t="s">
        <v>56859</v>
      </c>
      <c r="B22824">
        <v>26.6</v>
      </c>
    </row>
    <row r="22825" spans="1:2" x14ac:dyDescent="0.2">
      <c r="A22825" t="s">
        <v>21453</v>
      </c>
      <c r="B22825">
        <v>28.41</v>
      </c>
    </row>
    <row r="22826" spans="1:2" x14ac:dyDescent="0.2">
      <c r="A22826" t="s">
        <v>56860</v>
      </c>
      <c r="B22826">
        <v>28.41</v>
      </c>
    </row>
    <row r="22827" spans="1:2" x14ac:dyDescent="0.2">
      <c r="A22827" t="s">
        <v>21454</v>
      </c>
      <c r="B22827">
        <v>36.33</v>
      </c>
    </row>
    <row r="22828" spans="1:2" x14ac:dyDescent="0.2">
      <c r="A22828" t="s">
        <v>56861</v>
      </c>
      <c r="B22828">
        <v>36.33</v>
      </c>
    </row>
    <row r="22829" spans="1:2" x14ac:dyDescent="0.2">
      <c r="A22829" t="s">
        <v>21455</v>
      </c>
      <c r="B22829">
        <v>49.02</v>
      </c>
    </row>
    <row r="22830" spans="1:2" x14ac:dyDescent="0.2">
      <c r="A22830" t="s">
        <v>56862</v>
      </c>
      <c r="B22830">
        <v>49.02</v>
      </c>
    </row>
    <row r="22831" spans="1:2" x14ac:dyDescent="0.2">
      <c r="A22831" t="s">
        <v>21456</v>
      </c>
      <c r="B22831">
        <v>61.07</v>
      </c>
    </row>
    <row r="22832" spans="1:2" x14ac:dyDescent="0.2">
      <c r="A22832" t="s">
        <v>56863</v>
      </c>
      <c r="B22832">
        <v>61.07</v>
      </c>
    </row>
    <row r="22833" spans="1:2" x14ac:dyDescent="0.2">
      <c r="A22833" t="s">
        <v>21457</v>
      </c>
      <c r="B22833">
        <v>22.82</v>
      </c>
    </row>
    <row r="22834" spans="1:2" x14ac:dyDescent="0.2">
      <c r="A22834" t="s">
        <v>56864</v>
      </c>
      <c r="B22834">
        <v>22.82</v>
      </c>
    </row>
    <row r="22835" spans="1:2" x14ac:dyDescent="0.2">
      <c r="A22835" t="s">
        <v>21458</v>
      </c>
      <c r="B22835">
        <v>30.89</v>
      </c>
    </row>
    <row r="22836" spans="1:2" x14ac:dyDescent="0.2">
      <c r="A22836" t="s">
        <v>56865</v>
      </c>
      <c r="B22836">
        <v>30.89</v>
      </c>
    </row>
    <row r="22837" spans="1:2" x14ac:dyDescent="0.2">
      <c r="A22837" t="s">
        <v>21459</v>
      </c>
      <c r="B22837">
        <v>28.12</v>
      </c>
    </row>
    <row r="22838" spans="1:2" x14ac:dyDescent="0.2">
      <c r="A22838" t="s">
        <v>56866</v>
      </c>
      <c r="B22838">
        <v>28.12</v>
      </c>
    </row>
    <row r="22839" spans="1:2" x14ac:dyDescent="0.2">
      <c r="A22839" t="s">
        <v>21460</v>
      </c>
      <c r="B22839">
        <v>37.119999999999997</v>
      </c>
    </row>
    <row r="22840" spans="1:2" x14ac:dyDescent="0.2">
      <c r="A22840" t="s">
        <v>56867</v>
      </c>
      <c r="B22840">
        <v>37.119999999999997</v>
      </c>
    </row>
    <row r="22841" spans="1:2" x14ac:dyDescent="0.2">
      <c r="A22841" t="s">
        <v>21461</v>
      </c>
      <c r="B22841">
        <v>47.68</v>
      </c>
    </row>
    <row r="22842" spans="1:2" x14ac:dyDescent="0.2">
      <c r="A22842" t="s">
        <v>56868</v>
      </c>
      <c r="B22842">
        <v>47.68</v>
      </c>
    </row>
    <row r="22843" spans="1:2" x14ac:dyDescent="0.2">
      <c r="A22843" t="s">
        <v>21462</v>
      </c>
      <c r="B22843">
        <v>64.52</v>
      </c>
    </row>
    <row r="22844" spans="1:2" x14ac:dyDescent="0.2">
      <c r="A22844" t="s">
        <v>56869</v>
      </c>
      <c r="B22844">
        <v>64.52</v>
      </c>
    </row>
    <row r="22845" spans="1:2" x14ac:dyDescent="0.2">
      <c r="A22845" t="s">
        <v>21464</v>
      </c>
      <c r="B22845">
        <v>367.31</v>
      </c>
    </row>
    <row r="22846" spans="1:2" x14ac:dyDescent="0.2">
      <c r="A22846" t="s">
        <v>56870</v>
      </c>
      <c r="B22846">
        <v>353.22</v>
      </c>
    </row>
    <row r="22847" spans="1:2" x14ac:dyDescent="0.2">
      <c r="A22847" t="s">
        <v>21465</v>
      </c>
      <c r="B22847">
        <v>105.71</v>
      </c>
    </row>
    <row r="22848" spans="1:2" x14ac:dyDescent="0.2">
      <c r="A22848" t="s">
        <v>56871</v>
      </c>
      <c r="B22848">
        <v>91.62</v>
      </c>
    </row>
    <row r="22849" spans="1:2" x14ac:dyDescent="0.2">
      <c r="A22849" t="s">
        <v>21466</v>
      </c>
      <c r="B22849">
        <v>86.67</v>
      </c>
    </row>
    <row r="22850" spans="1:2" x14ac:dyDescent="0.2">
      <c r="A22850" t="s">
        <v>56872</v>
      </c>
      <c r="B22850">
        <v>75.11</v>
      </c>
    </row>
    <row r="22851" spans="1:2" x14ac:dyDescent="0.2">
      <c r="A22851" t="s">
        <v>21467</v>
      </c>
      <c r="B22851">
        <v>169.93</v>
      </c>
    </row>
    <row r="22852" spans="1:2" x14ac:dyDescent="0.2">
      <c r="A22852" t="s">
        <v>56873</v>
      </c>
      <c r="B22852">
        <v>164.65</v>
      </c>
    </row>
    <row r="22853" spans="1:2" x14ac:dyDescent="0.2">
      <c r="A22853" t="s">
        <v>21468</v>
      </c>
      <c r="B22853">
        <v>154.93</v>
      </c>
    </row>
    <row r="22854" spans="1:2" x14ac:dyDescent="0.2">
      <c r="A22854" t="s">
        <v>56874</v>
      </c>
      <c r="B22854">
        <v>149.65</v>
      </c>
    </row>
    <row r="22855" spans="1:2" x14ac:dyDescent="0.2">
      <c r="A22855" t="s">
        <v>21469</v>
      </c>
      <c r="B22855">
        <v>260.14</v>
      </c>
    </row>
    <row r="22856" spans="1:2" x14ac:dyDescent="0.2">
      <c r="A22856" t="s">
        <v>56875</v>
      </c>
      <c r="B22856">
        <v>251.34</v>
      </c>
    </row>
    <row r="22857" spans="1:2" x14ac:dyDescent="0.2">
      <c r="A22857" t="s">
        <v>21470</v>
      </c>
      <c r="B22857">
        <v>289.47000000000003</v>
      </c>
    </row>
    <row r="22858" spans="1:2" x14ac:dyDescent="0.2">
      <c r="A22858" t="s">
        <v>56876</v>
      </c>
      <c r="B22858">
        <v>278.89999999999998</v>
      </c>
    </row>
    <row r="22859" spans="1:2" x14ac:dyDescent="0.2">
      <c r="A22859" t="s">
        <v>21471</v>
      </c>
      <c r="B22859">
        <v>3.3</v>
      </c>
    </row>
    <row r="22860" spans="1:2" x14ac:dyDescent="0.2">
      <c r="A22860" t="s">
        <v>56877</v>
      </c>
      <c r="B22860">
        <v>2.86</v>
      </c>
    </row>
    <row r="22861" spans="1:2" x14ac:dyDescent="0.2">
      <c r="A22861" t="s">
        <v>21472</v>
      </c>
      <c r="B22861">
        <v>26.42</v>
      </c>
    </row>
    <row r="22862" spans="1:2" x14ac:dyDescent="0.2">
      <c r="A22862" t="s">
        <v>56878</v>
      </c>
      <c r="B22862">
        <v>22.9</v>
      </c>
    </row>
    <row r="22863" spans="1:2" x14ac:dyDescent="0.2">
      <c r="A22863" t="s">
        <v>21473</v>
      </c>
      <c r="B22863">
        <v>26.42</v>
      </c>
    </row>
    <row r="22864" spans="1:2" x14ac:dyDescent="0.2">
      <c r="A22864" t="s">
        <v>56879</v>
      </c>
      <c r="B22864">
        <v>22.9</v>
      </c>
    </row>
    <row r="22865" spans="1:2" x14ac:dyDescent="0.2">
      <c r="A22865" t="s">
        <v>21474</v>
      </c>
      <c r="B22865">
        <v>39.64</v>
      </c>
    </row>
    <row r="22866" spans="1:2" x14ac:dyDescent="0.2">
      <c r="A22866" t="s">
        <v>56880</v>
      </c>
      <c r="B22866">
        <v>34.36</v>
      </c>
    </row>
    <row r="22867" spans="1:2" x14ac:dyDescent="0.2">
      <c r="A22867" t="s">
        <v>21475</v>
      </c>
      <c r="B22867">
        <v>1.98</v>
      </c>
    </row>
    <row r="22868" spans="1:2" x14ac:dyDescent="0.2">
      <c r="A22868" t="s">
        <v>56881</v>
      </c>
      <c r="B22868">
        <v>1.71</v>
      </c>
    </row>
    <row r="22869" spans="1:2" x14ac:dyDescent="0.2">
      <c r="A22869" t="s">
        <v>21477</v>
      </c>
      <c r="B22869">
        <v>17.5</v>
      </c>
    </row>
    <row r="22870" spans="1:2" x14ac:dyDescent="0.2">
      <c r="A22870" t="s">
        <v>56882</v>
      </c>
      <c r="B22870">
        <v>17.5</v>
      </c>
    </row>
    <row r="22871" spans="1:2" x14ac:dyDescent="0.2">
      <c r="A22871" t="s">
        <v>21478</v>
      </c>
      <c r="B22871">
        <v>3.58</v>
      </c>
    </row>
    <row r="22872" spans="1:2" x14ac:dyDescent="0.2">
      <c r="A22872" t="s">
        <v>56883</v>
      </c>
      <c r="B22872">
        <v>3.58</v>
      </c>
    </row>
    <row r="22873" spans="1:2" x14ac:dyDescent="0.2">
      <c r="A22873" t="s">
        <v>21479</v>
      </c>
      <c r="B22873">
        <v>0.17</v>
      </c>
    </row>
    <row r="22874" spans="1:2" x14ac:dyDescent="0.2">
      <c r="A22874" t="s">
        <v>56884</v>
      </c>
      <c r="B22874">
        <v>0.17</v>
      </c>
    </row>
    <row r="22875" spans="1:2" x14ac:dyDescent="0.2">
      <c r="A22875" t="s">
        <v>21480</v>
      </c>
      <c r="B22875">
        <v>0.23</v>
      </c>
    </row>
    <row r="22876" spans="1:2" x14ac:dyDescent="0.2">
      <c r="A22876" t="s">
        <v>56885</v>
      </c>
      <c r="B22876">
        <v>0.23</v>
      </c>
    </row>
    <row r="22877" spans="1:2" x14ac:dyDescent="0.2">
      <c r="A22877" t="s">
        <v>21481</v>
      </c>
      <c r="B22877">
        <v>13.54</v>
      </c>
    </row>
    <row r="22878" spans="1:2" x14ac:dyDescent="0.2">
      <c r="A22878" t="s">
        <v>56886</v>
      </c>
      <c r="B22878">
        <v>13.54</v>
      </c>
    </row>
    <row r="22879" spans="1:2" x14ac:dyDescent="0.2">
      <c r="A22879" t="s">
        <v>21482</v>
      </c>
      <c r="B22879">
        <v>82.6</v>
      </c>
    </row>
    <row r="22880" spans="1:2" x14ac:dyDescent="0.2">
      <c r="A22880" t="s">
        <v>56887</v>
      </c>
      <c r="B22880">
        <v>82.6</v>
      </c>
    </row>
    <row r="22881" spans="1:2" x14ac:dyDescent="0.2">
      <c r="A22881" t="s">
        <v>21483</v>
      </c>
      <c r="B22881">
        <v>6.96</v>
      </c>
    </row>
    <row r="22882" spans="1:2" x14ac:dyDescent="0.2">
      <c r="A22882" t="s">
        <v>56888</v>
      </c>
      <c r="B22882">
        <v>6.96</v>
      </c>
    </row>
    <row r="22883" spans="1:2" x14ac:dyDescent="0.2">
      <c r="A22883" t="s">
        <v>21484</v>
      </c>
      <c r="B22883">
        <v>7</v>
      </c>
    </row>
    <row r="22884" spans="1:2" x14ac:dyDescent="0.2">
      <c r="A22884" t="s">
        <v>56889</v>
      </c>
      <c r="B22884">
        <v>7</v>
      </c>
    </row>
    <row r="22885" spans="1:2" x14ac:dyDescent="0.2">
      <c r="A22885" t="s">
        <v>56890</v>
      </c>
      <c r="B22885">
        <v>16.48</v>
      </c>
    </row>
    <row r="22886" spans="1:2" x14ac:dyDescent="0.2">
      <c r="A22886" t="s">
        <v>56891</v>
      </c>
      <c r="B22886">
        <v>16.48</v>
      </c>
    </row>
    <row r="22887" spans="1:2" x14ac:dyDescent="0.2">
      <c r="A22887" t="s">
        <v>56892</v>
      </c>
      <c r="B22887">
        <v>18.59</v>
      </c>
    </row>
    <row r="22888" spans="1:2" x14ac:dyDescent="0.2">
      <c r="A22888" t="s">
        <v>56893</v>
      </c>
      <c r="B22888">
        <v>18.59</v>
      </c>
    </row>
    <row r="22889" spans="1:2" x14ac:dyDescent="0.2">
      <c r="A22889" t="s">
        <v>21485</v>
      </c>
      <c r="B22889">
        <v>19.66</v>
      </c>
    </row>
    <row r="22890" spans="1:2" x14ac:dyDescent="0.2">
      <c r="A22890" t="s">
        <v>56894</v>
      </c>
      <c r="B22890">
        <v>19.66</v>
      </c>
    </row>
    <row r="22891" spans="1:2" x14ac:dyDescent="0.2">
      <c r="A22891" t="s">
        <v>56895</v>
      </c>
      <c r="B22891">
        <v>22.08</v>
      </c>
    </row>
    <row r="22892" spans="1:2" x14ac:dyDescent="0.2">
      <c r="A22892" t="s">
        <v>56896</v>
      </c>
      <c r="B22892">
        <v>22.08</v>
      </c>
    </row>
    <row r="22893" spans="1:2" x14ac:dyDescent="0.2">
      <c r="A22893" t="s">
        <v>21486</v>
      </c>
      <c r="B22893">
        <v>23.08</v>
      </c>
    </row>
    <row r="22894" spans="1:2" x14ac:dyDescent="0.2">
      <c r="A22894" t="s">
        <v>56897</v>
      </c>
      <c r="B22894">
        <v>23.08</v>
      </c>
    </row>
    <row r="22895" spans="1:2" x14ac:dyDescent="0.2">
      <c r="A22895" t="s">
        <v>56898</v>
      </c>
      <c r="B22895">
        <v>24.72</v>
      </c>
    </row>
    <row r="22896" spans="1:2" x14ac:dyDescent="0.2">
      <c r="A22896" t="s">
        <v>56899</v>
      </c>
      <c r="B22896">
        <v>24.72</v>
      </c>
    </row>
    <row r="22897" spans="1:2" x14ac:dyDescent="0.2">
      <c r="A22897" t="s">
        <v>21488</v>
      </c>
      <c r="B22897">
        <v>112</v>
      </c>
    </row>
    <row r="22898" spans="1:2" x14ac:dyDescent="0.2">
      <c r="A22898" t="s">
        <v>56900</v>
      </c>
      <c r="B22898">
        <v>112</v>
      </c>
    </row>
    <row r="22899" spans="1:2" x14ac:dyDescent="0.2">
      <c r="A22899" t="s">
        <v>21489</v>
      </c>
      <c r="B22899">
        <v>25.43</v>
      </c>
    </row>
    <row r="22900" spans="1:2" x14ac:dyDescent="0.2">
      <c r="A22900" t="s">
        <v>56901</v>
      </c>
      <c r="B22900">
        <v>25.43</v>
      </c>
    </row>
    <row r="22901" spans="1:2" x14ac:dyDescent="0.2">
      <c r="A22901" t="s">
        <v>21490</v>
      </c>
      <c r="B22901">
        <v>1.1100000000000001</v>
      </c>
    </row>
    <row r="22902" spans="1:2" x14ac:dyDescent="0.2">
      <c r="A22902" t="s">
        <v>56902</v>
      </c>
      <c r="B22902">
        <v>1.1100000000000001</v>
      </c>
    </row>
    <row r="22903" spans="1:2" x14ac:dyDescent="0.2">
      <c r="A22903" t="s">
        <v>21491</v>
      </c>
      <c r="B22903">
        <v>0.79</v>
      </c>
    </row>
    <row r="22904" spans="1:2" x14ac:dyDescent="0.2">
      <c r="A22904" t="s">
        <v>56903</v>
      </c>
      <c r="B22904">
        <v>0.79</v>
      </c>
    </row>
    <row r="22905" spans="1:2" x14ac:dyDescent="0.2">
      <c r="A22905" t="s">
        <v>21492</v>
      </c>
      <c r="B22905">
        <v>2.76</v>
      </c>
    </row>
    <row r="22906" spans="1:2" x14ac:dyDescent="0.2">
      <c r="A22906" t="s">
        <v>56904</v>
      </c>
      <c r="B22906">
        <v>2.76</v>
      </c>
    </row>
    <row r="22907" spans="1:2" x14ac:dyDescent="0.2">
      <c r="A22907" t="s">
        <v>21493</v>
      </c>
      <c r="B22907">
        <v>0.72</v>
      </c>
    </row>
    <row r="22908" spans="1:2" x14ac:dyDescent="0.2">
      <c r="A22908" t="s">
        <v>56905</v>
      </c>
      <c r="B22908">
        <v>0.72</v>
      </c>
    </row>
    <row r="22909" spans="1:2" x14ac:dyDescent="0.2">
      <c r="A22909" t="s">
        <v>21494</v>
      </c>
      <c r="B22909">
        <v>0.43</v>
      </c>
    </row>
    <row r="22910" spans="1:2" x14ac:dyDescent="0.2">
      <c r="A22910" t="s">
        <v>56906</v>
      </c>
      <c r="B22910">
        <v>0.43</v>
      </c>
    </row>
    <row r="22911" spans="1:2" x14ac:dyDescent="0.2">
      <c r="A22911" t="s">
        <v>21495</v>
      </c>
      <c r="B22911">
        <v>0.23</v>
      </c>
    </row>
    <row r="22912" spans="1:2" x14ac:dyDescent="0.2">
      <c r="A22912" t="s">
        <v>56907</v>
      </c>
      <c r="B22912">
        <v>0.23</v>
      </c>
    </row>
    <row r="22913" spans="1:2" x14ac:dyDescent="0.2">
      <c r="A22913" t="s">
        <v>21496</v>
      </c>
      <c r="B22913">
        <v>68.319999999999993</v>
      </c>
    </row>
    <row r="22914" spans="1:2" x14ac:dyDescent="0.2">
      <c r="A22914" t="s">
        <v>56908</v>
      </c>
      <c r="B22914">
        <v>66.05</v>
      </c>
    </row>
    <row r="22915" spans="1:2" x14ac:dyDescent="0.2">
      <c r="A22915" t="s">
        <v>21497</v>
      </c>
      <c r="B22915">
        <v>101.73</v>
      </c>
    </row>
    <row r="22916" spans="1:2" x14ac:dyDescent="0.2">
      <c r="A22916" t="s">
        <v>56909</v>
      </c>
      <c r="B22916">
        <v>100.29</v>
      </c>
    </row>
    <row r="22917" spans="1:2" x14ac:dyDescent="0.2">
      <c r="A22917" t="s">
        <v>21498</v>
      </c>
      <c r="B22917">
        <v>60</v>
      </c>
    </row>
    <row r="22918" spans="1:2" x14ac:dyDescent="0.2">
      <c r="A22918" t="s">
        <v>56910</v>
      </c>
      <c r="B22918">
        <v>60</v>
      </c>
    </row>
    <row r="22919" spans="1:2" x14ac:dyDescent="0.2">
      <c r="A22919" t="s">
        <v>21500</v>
      </c>
      <c r="B22919">
        <v>6.23</v>
      </c>
    </row>
    <row r="22920" spans="1:2" x14ac:dyDescent="0.2">
      <c r="A22920" t="s">
        <v>56911</v>
      </c>
      <c r="B22920">
        <v>6.23</v>
      </c>
    </row>
    <row r="22921" spans="1:2" x14ac:dyDescent="0.2">
      <c r="A22921" t="s">
        <v>21505</v>
      </c>
      <c r="B22921">
        <v>42.86</v>
      </c>
    </row>
    <row r="22922" spans="1:2" x14ac:dyDescent="0.2">
      <c r="A22922" t="s">
        <v>56912</v>
      </c>
      <c r="B22922">
        <v>37.14</v>
      </c>
    </row>
    <row r="22923" spans="1:2" x14ac:dyDescent="0.2">
      <c r="A22923" t="s">
        <v>21506</v>
      </c>
      <c r="B22923">
        <v>21.43</v>
      </c>
    </row>
    <row r="22924" spans="1:2" x14ac:dyDescent="0.2">
      <c r="A22924" t="s">
        <v>56913</v>
      </c>
      <c r="B22924">
        <v>18.57</v>
      </c>
    </row>
    <row r="22925" spans="1:2" x14ac:dyDescent="0.2">
      <c r="A22925" t="s">
        <v>21507</v>
      </c>
      <c r="B22925">
        <v>25.72</v>
      </c>
    </row>
    <row r="22926" spans="1:2" x14ac:dyDescent="0.2">
      <c r="A22926" t="s">
        <v>56914</v>
      </c>
      <c r="B22926">
        <v>22.28</v>
      </c>
    </row>
    <row r="22927" spans="1:2" x14ac:dyDescent="0.2">
      <c r="A22927" t="s">
        <v>21508</v>
      </c>
      <c r="B22927">
        <v>42.86</v>
      </c>
    </row>
    <row r="22928" spans="1:2" x14ac:dyDescent="0.2">
      <c r="A22928" t="s">
        <v>56915</v>
      </c>
      <c r="B22928">
        <v>37.14</v>
      </c>
    </row>
    <row r="22929" spans="1:2" x14ac:dyDescent="0.2">
      <c r="A22929" t="s">
        <v>21509</v>
      </c>
      <c r="B22929">
        <v>51.44</v>
      </c>
    </row>
    <row r="22930" spans="1:2" x14ac:dyDescent="0.2">
      <c r="A22930" t="s">
        <v>56916</v>
      </c>
      <c r="B22930">
        <v>44.57</v>
      </c>
    </row>
    <row r="22931" spans="1:2" x14ac:dyDescent="0.2">
      <c r="A22931" t="s">
        <v>21510</v>
      </c>
      <c r="B22931">
        <v>19.649999999999999</v>
      </c>
    </row>
    <row r="22932" spans="1:2" x14ac:dyDescent="0.2">
      <c r="A22932" t="s">
        <v>56917</v>
      </c>
      <c r="B22932">
        <v>17.03</v>
      </c>
    </row>
    <row r="22933" spans="1:2" x14ac:dyDescent="0.2">
      <c r="A22933" t="s">
        <v>21511</v>
      </c>
      <c r="B22933">
        <v>26.42</v>
      </c>
    </row>
    <row r="22934" spans="1:2" x14ac:dyDescent="0.2">
      <c r="A22934" t="s">
        <v>56918</v>
      </c>
      <c r="B22934">
        <v>22.9</v>
      </c>
    </row>
    <row r="22935" spans="1:2" x14ac:dyDescent="0.2">
      <c r="A22935" t="s">
        <v>21512</v>
      </c>
      <c r="B22935">
        <v>35.72</v>
      </c>
    </row>
    <row r="22936" spans="1:2" x14ac:dyDescent="0.2">
      <c r="A22936" t="s">
        <v>56919</v>
      </c>
      <c r="B22936">
        <v>30.95</v>
      </c>
    </row>
    <row r="22937" spans="1:2" x14ac:dyDescent="0.2">
      <c r="A22937" t="s">
        <v>21513</v>
      </c>
      <c r="B22937">
        <v>42.86</v>
      </c>
    </row>
    <row r="22938" spans="1:2" x14ac:dyDescent="0.2">
      <c r="A22938" t="s">
        <v>56920</v>
      </c>
      <c r="B22938">
        <v>37.14</v>
      </c>
    </row>
    <row r="22939" spans="1:2" x14ac:dyDescent="0.2">
      <c r="A22939" t="s">
        <v>21514</v>
      </c>
      <c r="B22939">
        <v>13.21</v>
      </c>
    </row>
    <row r="22940" spans="1:2" x14ac:dyDescent="0.2">
      <c r="A22940" t="s">
        <v>56921</v>
      </c>
      <c r="B22940">
        <v>11.45</v>
      </c>
    </row>
    <row r="22941" spans="1:2" x14ac:dyDescent="0.2">
      <c r="A22941" t="s">
        <v>21515</v>
      </c>
      <c r="B22941">
        <v>75.36</v>
      </c>
    </row>
    <row r="22942" spans="1:2" x14ac:dyDescent="0.2">
      <c r="A22942" t="s">
        <v>56922</v>
      </c>
      <c r="B22942">
        <v>65.31</v>
      </c>
    </row>
    <row r="22943" spans="1:2" x14ac:dyDescent="0.2">
      <c r="A22943" t="s">
        <v>21516</v>
      </c>
      <c r="B22943">
        <v>90.43</v>
      </c>
    </row>
    <row r="22944" spans="1:2" x14ac:dyDescent="0.2">
      <c r="A22944" t="s">
        <v>56923</v>
      </c>
      <c r="B22944">
        <v>78.37</v>
      </c>
    </row>
    <row r="22945" spans="1:2" x14ac:dyDescent="0.2">
      <c r="A22945" t="s">
        <v>21517</v>
      </c>
      <c r="B22945">
        <v>34.64</v>
      </c>
    </row>
    <row r="22946" spans="1:2" x14ac:dyDescent="0.2">
      <c r="A22946" t="s">
        <v>56924</v>
      </c>
      <c r="B22946">
        <v>30.02</v>
      </c>
    </row>
    <row r="22947" spans="1:2" x14ac:dyDescent="0.2">
      <c r="A22947" t="s">
        <v>21518</v>
      </c>
      <c r="B22947">
        <v>41.57</v>
      </c>
    </row>
    <row r="22948" spans="1:2" x14ac:dyDescent="0.2">
      <c r="A22948" t="s">
        <v>56925</v>
      </c>
      <c r="B22948">
        <v>36.020000000000003</v>
      </c>
    </row>
    <row r="22949" spans="1:2" x14ac:dyDescent="0.2">
      <c r="A22949" t="s">
        <v>21519</v>
      </c>
      <c r="B22949">
        <v>47.86</v>
      </c>
    </row>
    <row r="22950" spans="1:2" x14ac:dyDescent="0.2">
      <c r="A22950" t="s">
        <v>56926</v>
      </c>
      <c r="B22950">
        <v>41.47</v>
      </c>
    </row>
    <row r="22951" spans="1:2" x14ac:dyDescent="0.2">
      <c r="A22951" t="s">
        <v>21520</v>
      </c>
      <c r="B22951">
        <v>57.43</v>
      </c>
    </row>
    <row r="22952" spans="1:2" x14ac:dyDescent="0.2">
      <c r="A22952" t="s">
        <v>56927</v>
      </c>
      <c r="B22952">
        <v>49.77</v>
      </c>
    </row>
    <row r="22953" spans="1:2" x14ac:dyDescent="0.2">
      <c r="A22953" t="s">
        <v>21521</v>
      </c>
      <c r="B22953">
        <v>101.79</v>
      </c>
    </row>
    <row r="22954" spans="1:2" x14ac:dyDescent="0.2">
      <c r="A22954" t="s">
        <v>56928</v>
      </c>
      <c r="B22954">
        <v>88.21</v>
      </c>
    </row>
    <row r="22955" spans="1:2" x14ac:dyDescent="0.2">
      <c r="A22955" t="s">
        <v>21522</v>
      </c>
      <c r="B22955">
        <v>87.5</v>
      </c>
    </row>
    <row r="22956" spans="1:2" x14ac:dyDescent="0.2">
      <c r="A22956" t="s">
        <v>56929</v>
      </c>
      <c r="B22956">
        <v>75.83</v>
      </c>
    </row>
    <row r="22957" spans="1:2" x14ac:dyDescent="0.2">
      <c r="A22957" t="s">
        <v>21523</v>
      </c>
      <c r="B22957">
        <v>154.65</v>
      </c>
    </row>
    <row r="22958" spans="1:2" x14ac:dyDescent="0.2">
      <c r="A22958" t="s">
        <v>56930</v>
      </c>
      <c r="B22958">
        <v>134.03</v>
      </c>
    </row>
    <row r="22959" spans="1:2" x14ac:dyDescent="0.2">
      <c r="A22959" t="s">
        <v>21524</v>
      </c>
      <c r="B22959">
        <v>140.36000000000001</v>
      </c>
    </row>
    <row r="22960" spans="1:2" x14ac:dyDescent="0.2">
      <c r="A22960" t="s">
        <v>56931</v>
      </c>
      <c r="B22960">
        <v>121.65</v>
      </c>
    </row>
    <row r="22961" spans="1:2" x14ac:dyDescent="0.2">
      <c r="A22961" t="s">
        <v>21525</v>
      </c>
      <c r="B22961">
        <v>19.079999999999998</v>
      </c>
    </row>
    <row r="22962" spans="1:2" x14ac:dyDescent="0.2">
      <c r="A22962" t="s">
        <v>56932</v>
      </c>
      <c r="B22962">
        <v>16.54</v>
      </c>
    </row>
    <row r="22963" spans="1:2" x14ac:dyDescent="0.2">
      <c r="A22963" t="s">
        <v>21526</v>
      </c>
      <c r="B22963">
        <v>19.079999999999998</v>
      </c>
    </row>
    <row r="22964" spans="1:2" x14ac:dyDescent="0.2">
      <c r="A22964" t="s">
        <v>56933</v>
      </c>
      <c r="B22964">
        <v>16.54</v>
      </c>
    </row>
    <row r="22965" spans="1:2" x14ac:dyDescent="0.2">
      <c r="A22965" t="s">
        <v>21527</v>
      </c>
      <c r="B22965">
        <v>63.15</v>
      </c>
    </row>
    <row r="22966" spans="1:2" x14ac:dyDescent="0.2">
      <c r="A22966" t="s">
        <v>56934</v>
      </c>
      <c r="B22966">
        <v>54.73</v>
      </c>
    </row>
    <row r="22967" spans="1:2" x14ac:dyDescent="0.2">
      <c r="A22967" t="s">
        <v>21528</v>
      </c>
      <c r="B22967">
        <v>20.83</v>
      </c>
    </row>
    <row r="22968" spans="1:2" x14ac:dyDescent="0.2">
      <c r="A22968" t="s">
        <v>56935</v>
      </c>
      <c r="B22968">
        <v>18.05</v>
      </c>
    </row>
    <row r="22969" spans="1:2" x14ac:dyDescent="0.2">
      <c r="A22969" t="s">
        <v>21529</v>
      </c>
      <c r="B22969">
        <v>24.99</v>
      </c>
    </row>
    <row r="22970" spans="1:2" x14ac:dyDescent="0.2">
      <c r="A22970" t="s">
        <v>56936</v>
      </c>
      <c r="B22970">
        <v>21.66</v>
      </c>
    </row>
    <row r="22971" spans="1:2" x14ac:dyDescent="0.2">
      <c r="A22971" t="s">
        <v>21530</v>
      </c>
      <c r="B22971">
        <v>22.42</v>
      </c>
    </row>
    <row r="22972" spans="1:2" x14ac:dyDescent="0.2">
      <c r="A22972" t="s">
        <v>56937</v>
      </c>
      <c r="B22972">
        <v>19.43</v>
      </c>
    </row>
    <row r="22973" spans="1:2" x14ac:dyDescent="0.2">
      <c r="A22973" t="s">
        <v>21531</v>
      </c>
      <c r="B22973">
        <v>26.9</v>
      </c>
    </row>
    <row r="22974" spans="1:2" x14ac:dyDescent="0.2">
      <c r="A22974" t="s">
        <v>56938</v>
      </c>
      <c r="B22974">
        <v>23.31</v>
      </c>
    </row>
    <row r="22975" spans="1:2" x14ac:dyDescent="0.2">
      <c r="A22975" t="s">
        <v>21533</v>
      </c>
      <c r="B22975">
        <v>177.36</v>
      </c>
    </row>
    <row r="22976" spans="1:2" x14ac:dyDescent="0.2">
      <c r="A22976" t="s">
        <v>56939</v>
      </c>
      <c r="B22976">
        <v>153.68</v>
      </c>
    </row>
    <row r="22977" spans="1:2" x14ac:dyDescent="0.2">
      <c r="A22977" t="s">
        <v>21535</v>
      </c>
      <c r="B22977">
        <v>34.68</v>
      </c>
    </row>
    <row r="22978" spans="1:2" x14ac:dyDescent="0.2">
      <c r="A22978" t="s">
        <v>56940</v>
      </c>
      <c r="B22978">
        <v>30.05</v>
      </c>
    </row>
    <row r="22979" spans="1:2" x14ac:dyDescent="0.2">
      <c r="A22979" t="s">
        <v>21537</v>
      </c>
      <c r="B22979">
        <v>24.66</v>
      </c>
    </row>
    <row r="22980" spans="1:2" x14ac:dyDescent="0.2">
      <c r="A22980" t="s">
        <v>56941</v>
      </c>
      <c r="B22980">
        <v>21.37</v>
      </c>
    </row>
    <row r="22981" spans="1:2" x14ac:dyDescent="0.2">
      <c r="A22981" t="s">
        <v>21539</v>
      </c>
      <c r="B22981">
        <v>7.01</v>
      </c>
    </row>
    <row r="22982" spans="1:2" x14ac:dyDescent="0.2">
      <c r="A22982" t="s">
        <v>56942</v>
      </c>
      <c r="B22982">
        <v>7.01</v>
      </c>
    </row>
    <row r="22983" spans="1:2" x14ac:dyDescent="0.2">
      <c r="A22983" t="s">
        <v>21540</v>
      </c>
      <c r="B22983">
        <v>10.51</v>
      </c>
    </row>
    <row r="22984" spans="1:2" x14ac:dyDescent="0.2">
      <c r="A22984" t="s">
        <v>56943</v>
      </c>
      <c r="B22984">
        <v>10.51</v>
      </c>
    </row>
    <row r="22985" spans="1:2" x14ac:dyDescent="0.2">
      <c r="A22985" t="s">
        <v>21541</v>
      </c>
      <c r="B22985">
        <v>3.5</v>
      </c>
    </row>
    <row r="22986" spans="1:2" x14ac:dyDescent="0.2">
      <c r="A22986" t="s">
        <v>56944</v>
      </c>
      <c r="B22986">
        <v>3.5</v>
      </c>
    </row>
    <row r="22987" spans="1:2" x14ac:dyDescent="0.2">
      <c r="A22987" t="s">
        <v>21542</v>
      </c>
      <c r="B22987">
        <v>11.68</v>
      </c>
    </row>
    <row r="22988" spans="1:2" x14ac:dyDescent="0.2">
      <c r="A22988" t="s">
        <v>56945</v>
      </c>
      <c r="B22988">
        <v>11.68</v>
      </c>
    </row>
    <row r="22989" spans="1:2" x14ac:dyDescent="0.2">
      <c r="A22989" t="s">
        <v>21543</v>
      </c>
      <c r="B22989">
        <v>3.5</v>
      </c>
    </row>
    <row r="22990" spans="1:2" x14ac:dyDescent="0.2">
      <c r="A22990" t="s">
        <v>56946</v>
      </c>
      <c r="B22990">
        <v>3.5</v>
      </c>
    </row>
    <row r="22991" spans="1:2" x14ac:dyDescent="0.2">
      <c r="A22991" t="s">
        <v>21544</v>
      </c>
      <c r="B22991">
        <v>13.14</v>
      </c>
    </row>
    <row r="22992" spans="1:2" x14ac:dyDescent="0.2">
      <c r="A22992" t="s">
        <v>56947</v>
      </c>
      <c r="B22992">
        <v>13.14</v>
      </c>
    </row>
    <row r="22993" spans="1:2" x14ac:dyDescent="0.2">
      <c r="A22993" t="s">
        <v>21545</v>
      </c>
      <c r="B22993">
        <v>0.57999999999999996</v>
      </c>
    </row>
    <row r="22994" spans="1:2" x14ac:dyDescent="0.2">
      <c r="A22994" t="s">
        <v>56948</v>
      </c>
      <c r="B22994">
        <v>0.57999999999999996</v>
      </c>
    </row>
    <row r="22995" spans="1:2" x14ac:dyDescent="0.2">
      <c r="A22995" t="s">
        <v>21546</v>
      </c>
      <c r="B22995">
        <v>106.02</v>
      </c>
    </row>
    <row r="22996" spans="1:2" x14ac:dyDescent="0.2">
      <c r="A22996" t="s">
        <v>56949</v>
      </c>
      <c r="B22996">
        <v>106.02</v>
      </c>
    </row>
    <row r="22997" spans="1:2" x14ac:dyDescent="0.2">
      <c r="A22997" t="s">
        <v>21547</v>
      </c>
      <c r="B22997">
        <v>35.049999999999997</v>
      </c>
    </row>
    <row r="22998" spans="1:2" x14ac:dyDescent="0.2">
      <c r="A22998" t="s">
        <v>56950</v>
      </c>
      <c r="B22998">
        <v>35.049999999999997</v>
      </c>
    </row>
    <row r="22999" spans="1:2" x14ac:dyDescent="0.2">
      <c r="A22999" t="s">
        <v>21548</v>
      </c>
      <c r="B22999">
        <v>17.52</v>
      </c>
    </row>
    <row r="23000" spans="1:2" x14ac:dyDescent="0.2">
      <c r="A23000" t="s">
        <v>56951</v>
      </c>
      <c r="B23000">
        <v>17.52</v>
      </c>
    </row>
    <row r="23001" spans="1:2" x14ac:dyDescent="0.2">
      <c r="A23001" t="s">
        <v>21549</v>
      </c>
      <c r="B23001">
        <v>52.92</v>
      </c>
    </row>
    <row r="23002" spans="1:2" x14ac:dyDescent="0.2">
      <c r="A23002" t="s">
        <v>56952</v>
      </c>
      <c r="B23002">
        <v>52.92</v>
      </c>
    </row>
    <row r="23003" spans="1:2" x14ac:dyDescent="0.2">
      <c r="A23003" t="s">
        <v>21550</v>
      </c>
      <c r="B23003">
        <v>16.059999999999999</v>
      </c>
    </row>
    <row r="23004" spans="1:2" x14ac:dyDescent="0.2">
      <c r="A23004" t="s">
        <v>56953</v>
      </c>
      <c r="B23004">
        <v>16.059999999999999</v>
      </c>
    </row>
    <row r="23005" spans="1:2" x14ac:dyDescent="0.2">
      <c r="A23005" t="s">
        <v>21551</v>
      </c>
      <c r="B23005">
        <v>15.35</v>
      </c>
    </row>
    <row r="23006" spans="1:2" x14ac:dyDescent="0.2">
      <c r="A23006" t="s">
        <v>56954</v>
      </c>
      <c r="B23006">
        <v>15.35</v>
      </c>
    </row>
    <row r="23007" spans="1:2" x14ac:dyDescent="0.2">
      <c r="A23007" t="s">
        <v>21552</v>
      </c>
      <c r="B23007">
        <v>15.35</v>
      </c>
    </row>
    <row r="23008" spans="1:2" x14ac:dyDescent="0.2">
      <c r="A23008" t="s">
        <v>56955</v>
      </c>
      <c r="B23008">
        <v>15.35</v>
      </c>
    </row>
    <row r="23009" spans="1:2" x14ac:dyDescent="0.2">
      <c r="A23009" t="s">
        <v>21553</v>
      </c>
      <c r="B23009">
        <v>15.35</v>
      </c>
    </row>
    <row r="23010" spans="1:2" x14ac:dyDescent="0.2">
      <c r="A23010" t="s">
        <v>56956</v>
      </c>
      <c r="B23010">
        <v>15.35</v>
      </c>
    </row>
    <row r="23011" spans="1:2" x14ac:dyDescent="0.2">
      <c r="A23011" t="s">
        <v>21555</v>
      </c>
      <c r="B23011">
        <v>0.45</v>
      </c>
    </row>
    <row r="23012" spans="1:2" x14ac:dyDescent="0.2">
      <c r="A23012" t="s">
        <v>56957</v>
      </c>
      <c r="B23012">
        <v>0.45</v>
      </c>
    </row>
    <row r="23013" spans="1:2" x14ac:dyDescent="0.2">
      <c r="A23013" t="s">
        <v>21556</v>
      </c>
      <c r="B23013">
        <v>0.3</v>
      </c>
    </row>
    <row r="23014" spans="1:2" x14ac:dyDescent="0.2">
      <c r="A23014" t="s">
        <v>56958</v>
      </c>
      <c r="B23014">
        <v>0.3</v>
      </c>
    </row>
    <row r="23015" spans="1:2" x14ac:dyDescent="0.2">
      <c r="A23015" t="s">
        <v>21557</v>
      </c>
      <c r="B23015">
        <v>0.4</v>
      </c>
    </row>
    <row r="23016" spans="1:2" x14ac:dyDescent="0.2">
      <c r="A23016" t="s">
        <v>56959</v>
      </c>
      <c r="B23016">
        <v>0.4</v>
      </c>
    </row>
    <row r="23017" spans="1:2" x14ac:dyDescent="0.2">
      <c r="A23017" t="s">
        <v>21558</v>
      </c>
      <c r="B23017">
        <v>4</v>
      </c>
    </row>
    <row r="23018" spans="1:2" x14ac:dyDescent="0.2">
      <c r="A23018" t="s">
        <v>56960</v>
      </c>
      <c r="B23018">
        <v>4</v>
      </c>
    </row>
    <row r="23019" spans="1:2" x14ac:dyDescent="0.2">
      <c r="A23019" t="s">
        <v>21560</v>
      </c>
      <c r="B23019">
        <v>1.1599999999999999</v>
      </c>
    </row>
    <row r="23020" spans="1:2" x14ac:dyDescent="0.2">
      <c r="A23020" t="s">
        <v>56961</v>
      </c>
      <c r="B23020">
        <v>1.1599999999999999</v>
      </c>
    </row>
    <row r="23021" spans="1:2" x14ac:dyDescent="0.2">
      <c r="A23021" t="s">
        <v>21561</v>
      </c>
      <c r="B23021">
        <v>1911.7</v>
      </c>
    </row>
    <row r="23022" spans="1:2" x14ac:dyDescent="0.2">
      <c r="A23022" t="s">
        <v>56962</v>
      </c>
      <c r="B23022">
        <v>1911.7</v>
      </c>
    </row>
    <row r="23023" spans="1:2" x14ac:dyDescent="0.2">
      <c r="A23023" t="s">
        <v>21562</v>
      </c>
      <c r="B23023">
        <v>1910.24</v>
      </c>
    </row>
    <row r="23024" spans="1:2" x14ac:dyDescent="0.2">
      <c r="A23024" t="s">
        <v>56963</v>
      </c>
      <c r="B23024">
        <v>1910.24</v>
      </c>
    </row>
    <row r="23025" spans="1:2" x14ac:dyDescent="0.2">
      <c r="A23025" t="s">
        <v>21563</v>
      </c>
      <c r="B23025">
        <v>2124.0500000000002</v>
      </c>
    </row>
    <row r="23026" spans="1:2" x14ac:dyDescent="0.2">
      <c r="A23026" t="s">
        <v>56964</v>
      </c>
      <c r="B23026">
        <v>2124.0500000000002</v>
      </c>
    </row>
    <row r="23027" spans="1:2" x14ac:dyDescent="0.2">
      <c r="A23027" t="s">
        <v>21564</v>
      </c>
      <c r="B23027">
        <v>1591.87</v>
      </c>
    </row>
    <row r="23028" spans="1:2" x14ac:dyDescent="0.2">
      <c r="A23028" t="s">
        <v>56965</v>
      </c>
      <c r="B23028">
        <v>1591.87</v>
      </c>
    </row>
    <row r="23029" spans="1:2" x14ac:dyDescent="0.2">
      <c r="A23029" t="s">
        <v>21566</v>
      </c>
      <c r="B23029">
        <v>431.69</v>
      </c>
    </row>
    <row r="23030" spans="1:2" x14ac:dyDescent="0.2">
      <c r="A23030" t="s">
        <v>56966</v>
      </c>
      <c r="B23030">
        <v>423.89</v>
      </c>
    </row>
    <row r="23031" spans="1:2" x14ac:dyDescent="0.2">
      <c r="A23031" t="s">
        <v>21567</v>
      </c>
      <c r="B23031">
        <v>370.39</v>
      </c>
    </row>
    <row r="23032" spans="1:2" x14ac:dyDescent="0.2">
      <c r="A23032" t="s">
        <v>56967</v>
      </c>
      <c r="B23032">
        <v>370.39</v>
      </c>
    </row>
    <row r="23033" spans="1:2" x14ac:dyDescent="0.2">
      <c r="A23033" t="s">
        <v>21568</v>
      </c>
      <c r="B23033">
        <v>154.13</v>
      </c>
    </row>
    <row r="23034" spans="1:2" x14ac:dyDescent="0.2">
      <c r="A23034" t="s">
        <v>56968</v>
      </c>
      <c r="B23034">
        <v>147.88999999999999</v>
      </c>
    </row>
    <row r="23035" spans="1:2" x14ac:dyDescent="0.2">
      <c r="A23035" t="s">
        <v>21569</v>
      </c>
      <c r="B23035">
        <v>345.35</v>
      </c>
    </row>
    <row r="23036" spans="1:2" x14ac:dyDescent="0.2">
      <c r="A23036" t="s">
        <v>56969</v>
      </c>
      <c r="B23036">
        <v>339.11</v>
      </c>
    </row>
    <row r="23037" spans="1:2" x14ac:dyDescent="0.2">
      <c r="A23037" t="s">
        <v>21570</v>
      </c>
      <c r="B23037">
        <v>231.78</v>
      </c>
    </row>
    <row r="23038" spans="1:2" x14ac:dyDescent="0.2">
      <c r="A23038" t="s">
        <v>56970</v>
      </c>
      <c r="B23038">
        <v>222.42</v>
      </c>
    </row>
    <row r="23039" spans="1:2" x14ac:dyDescent="0.2">
      <c r="A23039" t="s">
        <v>21571</v>
      </c>
      <c r="B23039">
        <v>118.88</v>
      </c>
    </row>
    <row r="23040" spans="1:2" x14ac:dyDescent="0.2">
      <c r="A23040" t="s">
        <v>56971</v>
      </c>
      <c r="B23040">
        <v>114.2</v>
      </c>
    </row>
    <row r="23041" spans="1:2" x14ac:dyDescent="0.2">
      <c r="A23041" t="s">
        <v>21573</v>
      </c>
      <c r="B23041">
        <v>8.4700000000000006</v>
      </c>
    </row>
    <row r="23042" spans="1:2" x14ac:dyDescent="0.2">
      <c r="A23042" t="s">
        <v>56972</v>
      </c>
      <c r="B23042">
        <v>8.4700000000000006</v>
      </c>
    </row>
    <row r="23043" spans="1:2" x14ac:dyDescent="0.2">
      <c r="A23043" t="s">
        <v>21574</v>
      </c>
      <c r="B23043">
        <v>318.08</v>
      </c>
    </row>
    <row r="23044" spans="1:2" x14ac:dyDescent="0.2">
      <c r="A23044" t="s">
        <v>56973</v>
      </c>
      <c r="B23044">
        <v>318.08</v>
      </c>
    </row>
    <row r="23045" spans="1:2" x14ac:dyDescent="0.2">
      <c r="A23045" t="s">
        <v>21575</v>
      </c>
      <c r="B23045">
        <v>0.57999999999999996</v>
      </c>
    </row>
    <row r="23046" spans="1:2" x14ac:dyDescent="0.2">
      <c r="A23046" t="s">
        <v>56974</v>
      </c>
      <c r="B23046">
        <v>0.57999999999999996</v>
      </c>
    </row>
    <row r="23047" spans="1:2" x14ac:dyDescent="0.2">
      <c r="A23047" t="s">
        <v>21576</v>
      </c>
      <c r="B23047">
        <v>14.02</v>
      </c>
    </row>
    <row r="23048" spans="1:2" x14ac:dyDescent="0.2">
      <c r="A23048" t="s">
        <v>56975</v>
      </c>
      <c r="B23048">
        <v>14.02</v>
      </c>
    </row>
    <row r="23049" spans="1:2" x14ac:dyDescent="0.2">
      <c r="A23049" t="s">
        <v>21577</v>
      </c>
      <c r="B23049">
        <v>14.02</v>
      </c>
    </row>
    <row r="23050" spans="1:2" x14ac:dyDescent="0.2">
      <c r="A23050" t="s">
        <v>56976</v>
      </c>
      <c r="B23050">
        <v>14.02</v>
      </c>
    </row>
    <row r="23051" spans="1:2" x14ac:dyDescent="0.2">
      <c r="A23051" t="s">
        <v>21578</v>
      </c>
      <c r="B23051">
        <v>14.6</v>
      </c>
    </row>
    <row r="23052" spans="1:2" x14ac:dyDescent="0.2">
      <c r="A23052" t="s">
        <v>56977</v>
      </c>
      <c r="B23052">
        <v>14.6</v>
      </c>
    </row>
    <row r="23053" spans="1:2" x14ac:dyDescent="0.2">
      <c r="A23053" t="s">
        <v>21579</v>
      </c>
      <c r="B23053">
        <v>34.46</v>
      </c>
    </row>
    <row r="23054" spans="1:2" x14ac:dyDescent="0.2">
      <c r="A23054" t="s">
        <v>56978</v>
      </c>
      <c r="B23054">
        <v>34.46</v>
      </c>
    </row>
    <row r="23055" spans="1:2" x14ac:dyDescent="0.2">
      <c r="A23055" t="s">
        <v>21580</v>
      </c>
      <c r="B23055">
        <v>140.19999999999999</v>
      </c>
    </row>
    <row r="23056" spans="1:2" x14ac:dyDescent="0.2">
      <c r="A23056" t="s">
        <v>56979</v>
      </c>
      <c r="B23056">
        <v>140.19999999999999</v>
      </c>
    </row>
    <row r="23057" spans="1:2" x14ac:dyDescent="0.2">
      <c r="A23057" t="s">
        <v>21581</v>
      </c>
      <c r="B23057">
        <v>212.05</v>
      </c>
    </row>
    <row r="23058" spans="1:2" x14ac:dyDescent="0.2">
      <c r="A23058" t="s">
        <v>56980</v>
      </c>
      <c r="B23058">
        <v>212.05</v>
      </c>
    </row>
    <row r="23059" spans="1:2" x14ac:dyDescent="0.2">
      <c r="A23059" t="s">
        <v>21582</v>
      </c>
      <c r="B23059">
        <v>2.92</v>
      </c>
    </row>
    <row r="23060" spans="1:2" x14ac:dyDescent="0.2">
      <c r="A23060" t="s">
        <v>56981</v>
      </c>
      <c r="B23060">
        <v>2.92</v>
      </c>
    </row>
    <row r="23061" spans="1:2" x14ac:dyDescent="0.2">
      <c r="A23061" t="s">
        <v>21583</v>
      </c>
      <c r="B23061">
        <v>0.87</v>
      </c>
    </row>
    <row r="23062" spans="1:2" x14ac:dyDescent="0.2">
      <c r="A23062" t="s">
        <v>56982</v>
      </c>
      <c r="B23062">
        <v>0.87</v>
      </c>
    </row>
    <row r="23063" spans="1:2" x14ac:dyDescent="0.2">
      <c r="A23063" t="s">
        <v>21584</v>
      </c>
      <c r="B23063">
        <v>2.33</v>
      </c>
    </row>
    <row r="23064" spans="1:2" x14ac:dyDescent="0.2">
      <c r="A23064" t="s">
        <v>56983</v>
      </c>
      <c r="B23064">
        <v>2.33</v>
      </c>
    </row>
    <row r="23065" spans="1:2" x14ac:dyDescent="0.2">
      <c r="A23065" t="s">
        <v>21585</v>
      </c>
      <c r="B23065">
        <v>1.1599999999999999</v>
      </c>
    </row>
    <row r="23066" spans="1:2" x14ac:dyDescent="0.2">
      <c r="A23066" t="s">
        <v>56984</v>
      </c>
      <c r="B23066">
        <v>1.1599999999999999</v>
      </c>
    </row>
    <row r="23067" spans="1:2" x14ac:dyDescent="0.2">
      <c r="A23067" t="s">
        <v>21586</v>
      </c>
      <c r="B23067">
        <v>1.46</v>
      </c>
    </row>
    <row r="23068" spans="1:2" x14ac:dyDescent="0.2">
      <c r="A23068" t="s">
        <v>56985</v>
      </c>
      <c r="B23068">
        <v>1.46</v>
      </c>
    </row>
    <row r="23069" spans="1:2" x14ac:dyDescent="0.2">
      <c r="A23069" t="s">
        <v>21587</v>
      </c>
      <c r="B23069">
        <v>1.34</v>
      </c>
    </row>
    <row r="23070" spans="1:2" x14ac:dyDescent="0.2">
      <c r="A23070" t="s">
        <v>56986</v>
      </c>
      <c r="B23070">
        <v>1.34</v>
      </c>
    </row>
    <row r="23071" spans="1:2" x14ac:dyDescent="0.2">
      <c r="A23071" t="s">
        <v>21588</v>
      </c>
      <c r="B23071">
        <v>1.1599999999999999</v>
      </c>
    </row>
    <row r="23072" spans="1:2" x14ac:dyDescent="0.2">
      <c r="A23072" t="s">
        <v>56987</v>
      </c>
      <c r="B23072">
        <v>1.1599999999999999</v>
      </c>
    </row>
    <row r="23073" spans="1:2" x14ac:dyDescent="0.2">
      <c r="A23073" t="s">
        <v>21589</v>
      </c>
      <c r="B23073">
        <v>0.87</v>
      </c>
    </row>
    <row r="23074" spans="1:2" x14ac:dyDescent="0.2">
      <c r="A23074" t="s">
        <v>56988</v>
      </c>
      <c r="B23074">
        <v>0.87</v>
      </c>
    </row>
    <row r="23075" spans="1:2" x14ac:dyDescent="0.2">
      <c r="A23075" t="s">
        <v>21590</v>
      </c>
      <c r="B23075">
        <v>0.87</v>
      </c>
    </row>
    <row r="23076" spans="1:2" x14ac:dyDescent="0.2">
      <c r="A23076" t="s">
        <v>56989</v>
      </c>
      <c r="B23076">
        <v>0.87</v>
      </c>
    </row>
    <row r="23077" spans="1:2" x14ac:dyDescent="0.2">
      <c r="A23077" t="s">
        <v>21591</v>
      </c>
      <c r="B23077">
        <v>0.57999999999999996</v>
      </c>
    </row>
    <row r="23078" spans="1:2" x14ac:dyDescent="0.2">
      <c r="A23078" t="s">
        <v>56990</v>
      </c>
      <c r="B23078">
        <v>0.57999999999999996</v>
      </c>
    </row>
    <row r="23079" spans="1:2" x14ac:dyDescent="0.2">
      <c r="A23079" t="s">
        <v>21592</v>
      </c>
      <c r="B23079">
        <v>0.2</v>
      </c>
    </row>
    <row r="23080" spans="1:2" x14ac:dyDescent="0.2">
      <c r="A23080" t="s">
        <v>56991</v>
      </c>
      <c r="B23080">
        <v>0.2</v>
      </c>
    </row>
    <row r="23081" spans="1:2" x14ac:dyDescent="0.2">
      <c r="A23081" t="s">
        <v>21593</v>
      </c>
      <c r="B23081">
        <v>24.7</v>
      </c>
    </row>
    <row r="23082" spans="1:2" x14ac:dyDescent="0.2">
      <c r="A23082" t="s">
        <v>56992</v>
      </c>
      <c r="B23082">
        <v>24.7</v>
      </c>
    </row>
    <row r="23083" spans="1:2" x14ac:dyDescent="0.2">
      <c r="A23083" t="s">
        <v>21594</v>
      </c>
      <c r="B23083">
        <v>5.48</v>
      </c>
    </row>
    <row r="23084" spans="1:2" x14ac:dyDescent="0.2">
      <c r="A23084" t="s">
        <v>56993</v>
      </c>
      <c r="B23084">
        <v>5.48</v>
      </c>
    </row>
    <row r="23085" spans="1:2" x14ac:dyDescent="0.2">
      <c r="A23085" t="s">
        <v>21595</v>
      </c>
      <c r="B23085">
        <v>2.0099999999999998</v>
      </c>
    </row>
    <row r="23086" spans="1:2" x14ac:dyDescent="0.2">
      <c r="A23086" t="s">
        <v>56994</v>
      </c>
      <c r="B23086">
        <v>2.0099999999999998</v>
      </c>
    </row>
    <row r="23087" spans="1:2" x14ac:dyDescent="0.2">
      <c r="A23087" t="s">
        <v>21596</v>
      </c>
      <c r="B23087">
        <v>0.87</v>
      </c>
    </row>
    <row r="23088" spans="1:2" x14ac:dyDescent="0.2">
      <c r="A23088" t="s">
        <v>56995</v>
      </c>
      <c r="B23088">
        <v>0.87</v>
      </c>
    </row>
    <row r="23089" spans="1:2" x14ac:dyDescent="0.2">
      <c r="A23089" t="s">
        <v>21597</v>
      </c>
      <c r="B23089">
        <v>0.2</v>
      </c>
    </row>
    <row r="23090" spans="1:2" x14ac:dyDescent="0.2">
      <c r="A23090" t="s">
        <v>56996</v>
      </c>
      <c r="B23090">
        <v>0.2</v>
      </c>
    </row>
    <row r="23091" spans="1:2" x14ac:dyDescent="0.2">
      <c r="A23091" t="s">
        <v>21598</v>
      </c>
      <c r="B23091">
        <v>4.38</v>
      </c>
    </row>
    <row r="23092" spans="1:2" x14ac:dyDescent="0.2">
      <c r="A23092" t="s">
        <v>56997</v>
      </c>
      <c r="B23092">
        <v>4.38</v>
      </c>
    </row>
    <row r="23093" spans="1:2" x14ac:dyDescent="0.2">
      <c r="A23093" t="s">
        <v>21600</v>
      </c>
      <c r="B23093">
        <v>247.42</v>
      </c>
    </row>
    <row r="23094" spans="1:2" x14ac:dyDescent="0.2">
      <c r="A23094" t="s">
        <v>56998</v>
      </c>
      <c r="B23094">
        <v>247.42</v>
      </c>
    </row>
    <row r="23095" spans="1:2" x14ac:dyDescent="0.2">
      <c r="A23095" t="s">
        <v>21601</v>
      </c>
      <c r="B23095">
        <v>389.17</v>
      </c>
    </row>
    <row r="23096" spans="1:2" x14ac:dyDescent="0.2">
      <c r="A23096" t="s">
        <v>56999</v>
      </c>
      <c r="B23096">
        <v>389.17</v>
      </c>
    </row>
    <row r="23097" spans="1:2" x14ac:dyDescent="0.2">
      <c r="A23097" t="s">
        <v>21602</v>
      </c>
      <c r="B23097">
        <v>389.17</v>
      </c>
    </row>
    <row r="23098" spans="1:2" x14ac:dyDescent="0.2">
      <c r="A23098" t="s">
        <v>57000</v>
      </c>
      <c r="B23098">
        <v>389.17</v>
      </c>
    </row>
    <row r="23099" spans="1:2" x14ac:dyDescent="0.2">
      <c r="A23099" t="s">
        <v>21604</v>
      </c>
      <c r="B23099">
        <v>0.18</v>
      </c>
    </row>
    <row r="23100" spans="1:2" x14ac:dyDescent="0.2">
      <c r="A23100" t="s">
        <v>57001</v>
      </c>
      <c r="B23100">
        <v>0.18</v>
      </c>
    </row>
    <row r="23101" spans="1:2" x14ac:dyDescent="0.2">
      <c r="A23101" t="s">
        <v>21606</v>
      </c>
      <c r="B23101">
        <v>1.24</v>
      </c>
    </row>
    <row r="23102" spans="1:2" x14ac:dyDescent="0.2">
      <c r="A23102" t="s">
        <v>57002</v>
      </c>
      <c r="B23102">
        <v>1.24</v>
      </c>
    </row>
    <row r="23103" spans="1:2" x14ac:dyDescent="0.2">
      <c r="A23103" t="s">
        <v>21607</v>
      </c>
      <c r="B23103">
        <v>0.67</v>
      </c>
    </row>
    <row r="23104" spans="1:2" x14ac:dyDescent="0.2">
      <c r="A23104" t="s">
        <v>57003</v>
      </c>
      <c r="B23104">
        <v>0.67</v>
      </c>
    </row>
    <row r="23105" spans="1:2" x14ac:dyDescent="0.2">
      <c r="A23105" t="s">
        <v>21608</v>
      </c>
      <c r="B23105">
        <v>0.52</v>
      </c>
    </row>
    <row r="23106" spans="1:2" x14ac:dyDescent="0.2">
      <c r="A23106" t="s">
        <v>57004</v>
      </c>
      <c r="B23106">
        <v>0.52</v>
      </c>
    </row>
    <row r="23107" spans="1:2" x14ac:dyDescent="0.2">
      <c r="A23107" t="s">
        <v>21609</v>
      </c>
      <c r="B23107">
        <v>17.52</v>
      </c>
    </row>
    <row r="23108" spans="1:2" x14ac:dyDescent="0.2">
      <c r="A23108" t="s">
        <v>57005</v>
      </c>
      <c r="B23108">
        <v>17.52</v>
      </c>
    </row>
    <row r="23109" spans="1:2" x14ac:dyDescent="0.2">
      <c r="A23109" t="s">
        <v>21610</v>
      </c>
      <c r="B23109">
        <v>81.8</v>
      </c>
    </row>
    <row r="23110" spans="1:2" x14ac:dyDescent="0.2">
      <c r="A23110" t="s">
        <v>57006</v>
      </c>
      <c r="B23110">
        <v>72.290000000000006</v>
      </c>
    </row>
    <row r="23111" spans="1:2" x14ac:dyDescent="0.2">
      <c r="A23111" t="s">
        <v>21611</v>
      </c>
      <c r="B23111">
        <v>2.2000000000000002</v>
      </c>
    </row>
    <row r="23112" spans="1:2" x14ac:dyDescent="0.2">
      <c r="A23112" t="s">
        <v>57007</v>
      </c>
      <c r="B23112">
        <v>1.92</v>
      </c>
    </row>
    <row r="23113" spans="1:2" x14ac:dyDescent="0.2">
      <c r="A23113" t="s">
        <v>21613</v>
      </c>
      <c r="B23113">
        <v>293.27999999999997</v>
      </c>
    </row>
    <row r="23114" spans="1:2" x14ac:dyDescent="0.2">
      <c r="A23114" t="s">
        <v>57008</v>
      </c>
      <c r="B23114">
        <v>261.63</v>
      </c>
    </row>
    <row r="23115" spans="1:2" x14ac:dyDescent="0.2">
      <c r="A23115" t="s">
        <v>21615</v>
      </c>
      <c r="B23115">
        <v>210.3</v>
      </c>
    </row>
    <row r="23116" spans="1:2" x14ac:dyDescent="0.2">
      <c r="A23116" t="s">
        <v>57009</v>
      </c>
      <c r="B23116">
        <v>210.3</v>
      </c>
    </row>
    <row r="23117" spans="1:2" x14ac:dyDescent="0.2">
      <c r="A23117" t="s">
        <v>21616</v>
      </c>
      <c r="B23117">
        <v>0.57999999999999996</v>
      </c>
    </row>
    <row r="23118" spans="1:2" x14ac:dyDescent="0.2">
      <c r="A23118" t="s">
        <v>57010</v>
      </c>
      <c r="B23118">
        <v>0.57999999999999996</v>
      </c>
    </row>
    <row r="23119" spans="1:2" x14ac:dyDescent="0.2">
      <c r="A23119" t="s">
        <v>21617</v>
      </c>
      <c r="B23119">
        <v>29.2</v>
      </c>
    </row>
    <row r="23120" spans="1:2" x14ac:dyDescent="0.2">
      <c r="A23120" t="s">
        <v>57011</v>
      </c>
      <c r="B23120">
        <v>29.2</v>
      </c>
    </row>
    <row r="23121" spans="1:2" x14ac:dyDescent="0.2">
      <c r="A23121" t="s">
        <v>21618</v>
      </c>
      <c r="B23121">
        <v>93.65</v>
      </c>
    </row>
    <row r="23122" spans="1:2" x14ac:dyDescent="0.2">
      <c r="A23122" t="s">
        <v>57012</v>
      </c>
      <c r="B23122">
        <v>85.89</v>
      </c>
    </row>
    <row r="23123" spans="1:2" x14ac:dyDescent="0.2">
      <c r="A23123" t="s">
        <v>21619</v>
      </c>
      <c r="B23123">
        <v>199.59</v>
      </c>
    </row>
    <row r="23124" spans="1:2" x14ac:dyDescent="0.2">
      <c r="A23124" t="s">
        <v>57013</v>
      </c>
      <c r="B23124">
        <v>182.54</v>
      </c>
    </row>
    <row r="23125" spans="1:2" x14ac:dyDescent="0.2">
      <c r="A23125" t="s">
        <v>21620</v>
      </c>
      <c r="B23125">
        <v>368.53</v>
      </c>
    </row>
    <row r="23126" spans="1:2" x14ac:dyDescent="0.2">
      <c r="A23126" t="s">
        <v>57014</v>
      </c>
      <c r="B23126">
        <v>335.28</v>
      </c>
    </row>
    <row r="23127" spans="1:2" x14ac:dyDescent="0.2">
      <c r="A23127" t="s">
        <v>21621</v>
      </c>
      <c r="B23127">
        <v>23.29</v>
      </c>
    </row>
    <row r="23128" spans="1:2" x14ac:dyDescent="0.2">
      <c r="A23128" t="s">
        <v>57015</v>
      </c>
      <c r="B23128">
        <v>21.97</v>
      </c>
    </row>
    <row r="23129" spans="1:2" x14ac:dyDescent="0.2">
      <c r="A23129" t="s">
        <v>21622</v>
      </c>
      <c r="B23129">
        <v>87.82</v>
      </c>
    </row>
    <row r="23130" spans="1:2" x14ac:dyDescent="0.2">
      <c r="A23130" t="s">
        <v>57016</v>
      </c>
      <c r="B23130">
        <v>82.48</v>
      </c>
    </row>
    <row r="23131" spans="1:2" x14ac:dyDescent="0.2">
      <c r="A23131" t="s">
        <v>21623</v>
      </c>
      <c r="B23131">
        <v>226.88</v>
      </c>
    </row>
    <row r="23132" spans="1:2" x14ac:dyDescent="0.2">
      <c r="A23132" t="s">
        <v>57017</v>
      </c>
      <c r="B23132">
        <v>212.7</v>
      </c>
    </row>
    <row r="23133" spans="1:2" x14ac:dyDescent="0.2">
      <c r="A23133" t="s">
        <v>21624</v>
      </c>
      <c r="B23133">
        <v>466.9</v>
      </c>
    </row>
    <row r="23134" spans="1:2" x14ac:dyDescent="0.2">
      <c r="A23134" t="s">
        <v>57018</v>
      </c>
      <c r="B23134">
        <v>437.56</v>
      </c>
    </row>
    <row r="23135" spans="1:2" x14ac:dyDescent="0.2">
      <c r="A23135" t="s">
        <v>21625</v>
      </c>
      <c r="B23135">
        <v>182.87</v>
      </c>
    </row>
    <row r="23136" spans="1:2" x14ac:dyDescent="0.2">
      <c r="A23136" t="s">
        <v>57019</v>
      </c>
      <c r="B23136">
        <v>170.25</v>
      </c>
    </row>
    <row r="23137" spans="1:2" x14ac:dyDescent="0.2">
      <c r="A23137" t="s">
        <v>21626</v>
      </c>
      <c r="B23137">
        <v>742.97</v>
      </c>
    </row>
    <row r="23138" spans="1:2" x14ac:dyDescent="0.2">
      <c r="A23138" t="s">
        <v>57020</v>
      </c>
      <c r="B23138">
        <v>670.55</v>
      </c>
    </row>
    <row r="23139" spans="1:2" x14ac:dyDescent="0.2">
      <c r="A23139" t="s">
        <v>21627</v>
      </c>
      <c r="B23139">
        <v>52.54</v>
      </c>
    </row>
    <row r="23140" spans="1:2" x14ac:dyDescent="0.2">
      <c r="A23140" t="s">
        <v>57021</v>
      </c>
      <c r="B23140">
        <v>49.36</v>
      </c>
    </row>
    <row r="23141" spans="1:2" x14ac:dyDescent="0.2">
      <c r="A23141" t="s">
        <v>21628</v>
      </c>
      <c r="B23141">
        <v>45.55</v>
      </c>
    </row>
    <row r="23142" spans="1:2" x14ac:dyDescent="0.2">
      <c r="A23142" t="s">
        <v>57022</v>
      </c>
      <c r="B23142">
        <v>44.15</v>
      </c>
    </row>
    <row r="23143" spans="1:2" x14ac:dyDescent="0.2">
      <c r="A23143" t="s">
        <v>21629</v>
      </c>
      <c r="B23143">
        <v>130.52000000000001</v>
      </c>
    </row>
    <row r="23144" spans="1:2" x14ac:dyDescent="0.2">
      <c r="A23144" t="s">
        <v>57023</v>
      </c>
      <c r="B23144">
        <v>130.52000000000001</v>
      </c>
    </row>
    <row r="23145" spans="1:2" x14ac:dyDescent="0.2">
      <c r="A23145" t="s">
        <v>21630</v>
      </c>
      <c r="B23145">
        <v>98.52</v>
      </c>
    </row>
    <row r="23146" spans="1:2" x14ac:dyDescent="0.2">
      <c r="A23146" t="s">
        <v>57024</v>
      </c>
      <c r="B23146">
        <v>98.52</v>
      </c>
    </row>
    <row r="23147" spans="1:2" x14ac:dyDescent="0.2">
      <c r="A23147" t="s">
        <v>21631</v>
      </c>
      <c r="B23147">
        <v>1227.02</v>
      </c>
    </row>
    <row r="23148" spans="1:2" x14ac:dyDescent="0.2">
      <c r="A23148" t="s">
        <v>57025</v>
      </c>
      <c r="B23148">
        <v>1122.3800000000001</v>
      </c>
    </row>
    <row r="23149" spans="1:2" x14ac:dyDescent="0.2">
      <c r="A23149" t="s">
        <v>21632</v>
      </c>
      <c r="B23149">
        <v>51.9</v>
      </c>
    </row>
    <row r="23150" spans="1:2" x14ac:dyDescent="0.2">
      <c r="A23150" t="s">
        <v>57026</v>
      </c>
      <c r="B23150">
        <v>51.9</v>
      </c>
    </row>
    <row r="23151" spans="1:2" x14ac:dyDescent="0.2">
      <c r="A23151" t="s">
        <v>21634</v>
      </c>
      <c r="B23151">
        <v>84.7</v>
      </c>
    </row>
    <row r="23152" spans="1:2" x14ac:dyDescent="0.2">
      <c r="A23152" t="s">
        <v>57027</v>
      </c>
      <c r="B23152">
        <v>84.7</v>
      </c>
    </row>
    <row r="23153" spans="1:2" x14ac:dyDescent="0.2">
      <c r="A23153" t="s">
        <v>21635</v>
      </c>
      <c r="B23153">
        <v>84.7</v>
      </c>
    </row>
    <row r="23154" spans="1:2" x14ac:dyDescent="0.2">
      <c r="A23154" t="s">
        <v>57028</v>
      </c>
      <c r="B23154">
        <v>84.7</v>
      </c>
    </row>
    <row r="23155" spans="1:2" x14ac:dyDescent="0.2">
      <c r="A23155" t="s">
        <v>21636</v>
      </c>
      <c r="B23155">
        <v>37.67</v>
      </c>
    </row>
    <row r="23156" spans="1:2" x14ac:dyDescent="0.2">
      <c r="A23156" t="s">
        <v>57029</v>
      </c>
      <c r="B23156">
        <v>37.67</v>
      </c>
    </row>
    <row r="23157" spans="1:2" x14ac:dyDescent="0.2">
      <c r="A23157" t="s">
        <v>21637</v>
      </c>
      <c r="B23157">
        <v>21.03</v>
      </c>
    </row>
    <row r="23158" spans="1:2" x14ac:dyDescent="0.2">
      <c r="A23158" t="s">
        <v>57030</v>
      </c>
      <c r="B23158">
        <v>21.03</v>
      </c>
    </row>
    <row r="23159" spans="1:2" x14ac:dyDescent="0.2">
      <c r="A23159" t="s">
        <v>21638</v>
      </c>
      <c r="B23159">
        <v>26.28</v>
      </c>
    </row>
    <row r="23160" spans="1:2" x14ac:dyDescent="0.2">
      <c r="A23160" t="s">
        <v>57031</v>
      </c>
      <c r="B23160">
        <v>26.28</v>
      </c>
    </row>
    <row r="23161" spans="1:2" x14ac:dyDescent="0.2">
      <c r="A23161" t="s">
        <v>21639</v>
      </c>
      <c r="B23161">
        <v>132.6</v>
      </c>
    </row>
    <row r="23162" spans="1:2" x14ac:dyDescent="0.2">
      <c r="A23162" t="s">
        <v>57032</v>
      </c>
      <c r="B23162">
        <v>132.6</v>
      </c>
    </row>
    <row r="23163" spans="1:2" x14ac:dyDescent="0.2">
      <c r="A23163" t="s">
        <v>21640</v>
      </c>
      <c r="B23163">
        <v>30.08</v>
      </c>
    </row>
    <row r="23164" spans="1:2" x14ac:dyDescent="0.2">
      <c r="A23164" t="s">
        <v>57033</v>
      </c>
      <c r="B23164">
        <v>30.08</v>
      </c>
    </row>
    <row r="23165" spans="1:2" x14ac:dyDescent="0.2">
      <c r="A23165" t="s">
        <v>21641</v>
      </c>
      <c r="B23165">
        <v>21.03</v>
      </c>
    </row>
    <row r="23166" spans="1:2" x14ac:dyDescent="0.2">
      <c r="A23166" t="s">
        <v>57034</v>
      </c>
      <c r="B23166">
        <v>21.03</v>
      </c>
    </row>
    <row r="23167" spans="1:2" x14ac:dyDescent="0.2">
      <c r="A23167" t="s">
        <v>21642</v>
      </c>
      <c r="B23167">
        <v>35.049999999999997</v>
      </c>
    </row>
    <row r="23168" spans="1:2" x14ac:dyDescent="0.2">
      <c r="A23168" t="s">
        <v>57035</v>
      </c>
      <c r="B23168">
        <v>35.049999999999997</v>
      </c>
    </row>
    <row r="23169" spans="1:2" x14ac:dyDescent="0.2">
      <c r="A23169" t="s">
        <v>21643</v>
      </c>
      <c r="B23169">
        <v>4.08</v>
      </c>
    </row>
    <row r="23170" spans="1:2" x14ac:dyDescent="0.2">
      <c r="A23170" t="s">
        <v>57036</v>
      </c>
      <c r="B23170">
        <v>4.08</v>
      </c>
    </row>
    <row r="23171" spans="1:2" x14ac:dyDescent="0.2">
      <c r="A23171" t="s">
        <v>21644</v>
      </c>
      <c r="B23171">
        <v>2.33</v>
      </c>
    </row>
    <row r="23172" spans="1:2" x14ac:dyDescent="0.2">
      <c r="A23172" t="s">
        <v>57037</v>
      </c>
      <c r="B23172">
        <v>2.33</v>
      </c>
    </row>
    <row r="23173" spans="1:2" x14ac:dyDescent="0.2">
      <c r="A23173" t="s">
        <v>21646</v>
      </c>
      <c r="B23173">
        <v>56.15</v>
      </c>
    </row>
    <row r="23174" spans="1:2" x14ac:dyDescent="0.2">
      <c r="A23174" t="s">
        <v>57038</v>
      </c>
      <c r="B23174">
        <v>56.15</v>
      </c>
    </row>
    <row r="23175" spans="1:2" x14ac:dyDescent="0.2">
      <c r="A23175" t="s">
        <v>21647</v>
      </c>
      <c r="B23175">
        <v>93.68</v>
      </c>
    </row>
    <row r="23176" spans="1:2" x14ac:dyDescent="0.2">
      <c r="A23176" t="s">
        <v>57039</v>
      </c>
      <c r="B23176">
        <v>93.68</v>
      </c>
    </row>
    <row r="23177" spans="1:2" x14ac:dyDescent="0.2">
      <c r="A23177" t="s">
        <v>21648</v>
      </c>
      <c r="B23177">
        <v>24.06</v>
      </c>
    </row>
    <row r="23178" spans="1:2" x14ac:dyDescent="0.2">
      <c r="A23178" t="s">
        <v>57040</v>
      </c>
      <c r="B23178">
        <v>24.06</v>
      </c>
    </row>
    <row r="23179" spans="1:2" x14ac:dyDescent="0.2">
      <c r="A23179" t="s">
        <v>21649</v>
      </c>
      <c r="B23179">
        <v>7.74</v>
      </c>
    </row>
    <row r="23180" spans="1:2" x14ac:dyDescent="0.2">
      <c r="A23180" t="s">
        <v>57041</v>
      </c>
      <c r="B23180">
        <v>7.74</v>
      </c>
    </row>
    <row r="23181" spans="1:2" x14ac:dyDescent="0.2">
      <c r="A23181" t="s">
        <v>21650</v>
      </c>
      <c r="B23181">
        <v>9.2899999999999991</v>
      </c>
    </row>
    <row r="23182" spans="1:2" x14ac:dyDescent="0.2">
      <c r="A23182" t="s">
        <v>57042</v>
      </c>
      <c r="B23182">
        <v>9.2899999999999991</v>
      </c>
    </row>
    <row r="23183" spans="1:2" x14ac:dyDescent="0.2">
      <c r="A23183" t="s">
        <v>21651</v>
      </c>
      <c r="B23183">
        <v>116.06</v>
      </c>
    </row>
    <row r="23184" spans="1:2" x14ac:dyDescent="0.2">
      <c r="A23184" t="s">
        <v>57043</v>
      </c>
      <c r="B23184">
        <v>116.06</v>
      </c>
    </row>
    <row r="23185" spans="1:2" x14ac:dyDescent="0.2">
      <c r="A23185" t="s">
        <v>21652</v>
      </c>
      <c r="B23185">
        <v>8.44</v>
      </c>
    </row>
    <row r="23186" spans="1:2" x14ac:dyDescent="0.2">
      <c r="A23186" t="s">
        <v>57044</v>
      </c>
      <c r="B23186">
        <v>8.1</v>
      </c>
    </row>
    <row r="23187" spans="1:2" x14ac:dyDescent="0.2">
      <c r="A23187" t="s">
        <v>21654</v>
      </c>
      <c r="B23187">
        <v>0.53</v>
      </c>
    </row>
    <row r="23188" spans="1:2" x14ac:dyDescent="0.2">
      <c r="A23188" t="s">
        <v>57045</v>
      </c>
      <c r="B23188">
        <v>0.53</v>
      </c>
    </row>
    <row r="23189" spans="1:2" x14ac:dyDescent="0.2">
      <c r="A23189" t="s">
        <v>21655</v>
      </c>
      <c r="B23189">
        <v>4.49</v>
      </c>
    </row>
    <row r="23190" spans="1:2" x14ac:dyDescent="0.2">
      <c r="A23190" t="s">
        <v>57046</v>
      </c>
      <c r="B23190">
        <v>4.49</v>
      </c>
    </row>
    <row r="23191" spans="1:2" x14ac:dyDescent="0.2">
      <c r="A23191" t="s">
        <v>21656</v>
      </c>
      <c r="B23191">
        <v>4.49</v>
      </c>
    </row>
    <row r="23192" spans="1:2" x14ac:dyDescent="0.2">
      <c r="A23192" t="s">
        <v>57047</v>
      </c>
      <c r="B23192">
        <v>4.49</v>
      </c>
    </row>
    <row r="23193" spans="1:2" x14ac:dyDescent="0.2">
      <c r="A23193" t="s">
        <v>21657</v>
      </c>
      <c r="B23193">
        <v>4.5999999999999996</v>
      </c>
    </row>
    <row r="23194" spans="1:2" x14ac:dyDescent="0.2">
      <c r="A23194" t="s">
        <v>57048</v>
      </c>
      <c r="B23194">
        <v>4.5999999999999996</v>
      </c>
    </row>
    <row r="23195" spans="1:2" x14ac:dyDescent="0.2">
      <c r="A23195" t="s">
        <v>21658</v>
      </c>
      <c r="B23195">
        <v>77.86</v>
      </c>
    </row>
    <row r="23196" spans="1:2" x14ac:dyDescent="0.2">
      <c r="A23196" t="s">
        <v>57049</v>
      </c>
      <c r="B23196">
        <v>77</v>
      </c>
    </row>
    <row r="23197" spans="1:2" x14ac:dyDescent="0.2">
      <c r="A23197" t="s">
        <v>21659</v>
      </c>
      <c r="B23197">
        <v>14.68</v>
      </c>
    </row>
    <row r="23198" spans="1:2" x14ac:dyDescent="0.2">
      <c r="A23198" t="s">
        <v>57050</v>
      </c>
      <c r="B23198">
        <v>14.48</v>
      </c>
    </row>
    <row r="23199" spans="1:2" x14ac:dyDescent="0.2">
      <c r="A23199" t="s">
        <v>21660</v>
      </c>
      <c r="B23199">
        <v>197.34</v>
      </c>
    </row>
    <row r="23200" spans="1:2" x14ac:dyDescent="0.2">
      <c r="A23200" t="s">
        <v>57051</v>
      </c>
      <c r="B23200">
        <v>191.37</v>
      </c>
    </row>
    <row r="23201" spans="1:2" x14ac:dyDescent="0.2">
      <c r="A23201" t="s">
        <v>21661</v>
      </c>
      <c r="B23201">
        <v>27.69</v>
      </c>
    </row>
    <row r="23202" spans="1:2" x14ac:dyDescent="0.2">
      <c r="A23202" t="s">
        <v>57052</v>
      </c>
      <c r="B23202">
        <v>27.17</v>
      </c>
    </row>
    <row r="23203" spans="1:2" x14ac:dyDescent="0.2">
      <c r="A23203" t="s">
        <v>21662</v>
      </c>
      <c r="B23203">
        <v>72.47</v>
      </c>
    </row>
    <row r="23204" spans="1:2" x14ac:dyDescent="0.2">
      <c r="A23204" t="s">
        <v>57053</v>
      </c>
      <c r="B23204">
        <v>72.239999999999995</v>
      </c>
    </row>
    <row r="23205" spans="1:2" x14ac:dyDescent="0.2">
      <c r="A23205" t="s">
        <v>21663</v>
      </c>
      <c r="B23205">
        <v>34.6</v>
      </c>
    </row>
    <row r="23206" spans="1:2" x14ac:dyDescent="0.2">
      <c r="A23206" t="s">
        <v>57054</v>
      </c>
      <c r="B23206">
        <v>32.74</v>
      </c>
    </row>
    <row r="23207" spans="1:2" x14ac:dyDescent="0.2">
      <c r="A23207" t="s">
        <v>21664</v>
      </c>
      <c r="B23207">
        <v>210.16</v>
      </c>
    </row>
    <row r="23208" spans="1:2" x14ac:dyDescent="0.2">
      <c r="A23208" t="s">
        <v>57055</v>
      </c>
      <c r="B23208">
        <v>204.19</v>
      </c>
    </row>
    <row r="23209" spans="1:2" x14ac:dyDescent="0.2">
      <c r="A23209" t="s">
        <v>21665</v>
      </c>
      <c r="B23209">
        <v>216.2</v>
      </c>
    </row>
    <row r="23210" spans="1:2" x14ac:dyDescent="0.2">
      <c r="A23210" t="s">
        <v>57056</v>
      </c>
      <c r="B23210">
        <v>210.23</v>
      </c>
    </row>
    <row r="23211" spans="1:2" x14ac:dyDescent="0.2">
      <c r="A23211" t="s">
        <v>21666</v>
      </c>
      <c r="B23211">
        <v>80.349999999999994</v>
      </c>
    </row>
    <row r="23212" spans="1:2" x14ac:dyDescent="0.2">
      <c r="A23212" t="s">
        <v>57057</v>
      </c>
      <c r="B23212">
        <v>73.34</v>
      </c>
    </row>
    <row r="23213" spans="1:2" x14ac:dyDescent="0.2">
      <c r="A23213" t="s">
        <v>21667</v>
      </c>
      <c r="B23213">
        <v>996828.32</v>
      </c>
    </row>
    <row r="23214" spans="1:2" x14ac:dyDescent="0.2">
      <c r="A23214" t="s">
        <v>57058</v>
      </c>
      <c r="B23214">
        <v>996828.32</v>
      </c>
    </row>
    <row r="23215" spans="1:2" x14ac:dyDescent="0.2">
      <c r="A23215" t="s">
        <v>21668</v>
      </c>
      <c r="B23215">
        <v>32809.99</v>
      </c>
    </row>
    <row r="23216" spans="1:2" x14ac:dyDescent="0.2">
      <c r="A23216" t="s">
        <v>57059</v>
      </c>
      <c r="B23216">
        <v>32809.99</v>
      </c>
    </row>
    <row r="23217" spans="1:2" x14ac:dyDescent="0.2">
      <c r="A23217" t="s">
        <v>21670</v>
      </c>
      <c r="B23217">
        <v>883604.47</v>
      </c>
    </row>
    <row r="23218" spans="1:2" x14ac:dyDescent="0.2">
      <c r="A23218" t="s">
        <v>57060</v>
      </c>
      <c r="B23218">
        <v>883604.47</v>
      </c>
    </row>
    <row r="23219" spans="1:2" x14ac:dyDescent="0.2">
      <c r="A23219" t="s">
        <v>21671</v>
      </c>
      <c r="B23219">
        <v>760499.23</v>
      </c>
    </row>
    <row r="23220" spans="1:2" x14ac:dyDescent="0.2">
      <c r="A23220" t="s">
        <v>57061</v>
      </c>
      <c r="B23220">
        <v>760499.23</v>
      </c>
    </row>
    <row r="23221" spans="1:2" x14ac:dyDescent="0.2">
      <c r="A23221" t="s">
        <v>21672</v>
      </c>
      <c r="B23221">
        <v>760499.23</v>
      </c>
    </row>
    <row r="23222" spans="1:2" x14ac:dyDescent="0.2">
      <c r="A23222" t="s">
        <v>57062</v>
      </c>
      <c r="B23222">
        <v>760499.23</v>
      </c>
    </row>
    <row r="23223" spans="1:2" x14ac:dyDescent="0.2">
      <c r="A23223" t="s">
        <v>21673</v>
      </c>
      <c r="B23223">
        <v>963298.61</v>
      </c>
    </row>
    <row r="23224" spans="1:2" x14ac:dyDescent="0.2">
      <c r="A23224" t="s">
        <v>57063</v>
      </c>
      <c r="B23224">
        <v>963298.61</v>
      </c>
    </row>
    <row r="23225" spans="1:2" x14ac:dyDescent="0.2">
      <c r="A23225" t="s">
        <v>21674</v>
      </c>
      <c r="B23225">
        <v>28.25</v>
      </c>
    </row>
    <row r="23226" spans="1:2" x14ac:dyDescent="0.2">
      <c r="A23226" t="s">
        <v>57064</v>
      </c>
      <c r="B23226">
        <v>28.25</v>
      </c>
    </row>
    <row r="23227" spans="1:2" x14ac:dyDescent="0.2">
      <c r="A23227" t="s">
        <v>21675</v>
      </c>
      <c r="B23227">
        <v>31.03</v>
      </c>
    </row>
    <row r="23228" spans="1:2" x14ac:dyDescent="0.2">
      <c r="A23228" t="s">
        <v>57065</v>
      </c>
      <c r="B23228">
        <v>31.03</v>
      </c>
    </row>
    <row r="23229" spans="1:2" x14ac:dyDescent="0.2">
      <c r="A23229" t="s">
        <v>21676</v>
      </c>
      <c r="B23229">
        <v>32.35</v>
      </c>
    </row>
    <row r="23230" spans="1:2" x14ac:dyDescent="0.2">
      <c r="A23230" t="s">
        <v>57066</v>
      </c>
      <c r="B23230">
        <v>32.35</v>
      </c>
    </row>
    <row r="23231" spans="1:2" x14ac:dyDescent="0.2">
      <c r="A23231" t="s">
        <v>21677</v>
      </c>
      <c r="B23231">
        <v>37.08</v>
      </c>
    </row>
    <row r="23232" spans="1:2" x14ac:dyDescent="0.2">
      <c r="A23232" t="s">
        <v>57067</v>
      </c>
      <c r="B23232">
        <v>37.08</v>
      </c>
    </row>
    <row r="23233" spans="1:2" x14ac:dyDescent="0.2">
      <c r="A23233" t="s">
        <v>21678</v>
      </c>
      <c r="B23233">
        <v>37.85</v>
      </c>
    </row>
    <row r="23234" spans="1:2" x14ac:dyDescent="0.2">
      <c r="A23234" t="s">
        <v>57068</v>
      </c>
      <c r="B23234">
        <v>37.85</v>
      </c>
    </row>
    <row r="23235" spans="1:2" x14ac:dyDescent="0.2">
      <c r="A23235" t="s">
        <v>21679</v>
      </c>
      <c r="B23235">
        <v>45.52</v>
      </c>
    </row>
    <row r="23236" spans="1:2" x14ac:dyDescent="0.2">
      <c r="A23236" t="s">
        <v>57069</v>
      </c>
      <c r="B23236">
        <v>45.52</v>
      </c>
    </row>
    <row r="23237" spans="1:2" x14ac:dyDescent="0.2">
      <c r="A23237" t="s">
        <v>21680</v>
      </c>
      <c r="B23237">
        <v>49.59</v>
      </c>
    </row>
    <row r="23238" spans="1:2" x14ac:dyDescent="0.2">
      <c r="A23238" t="s">
        <v>57070</v>
      </c>
      <c r="B23238">
        <v>49.59</v>
      </c>
    </row>
    <row r="23239" spans="1:2" x14ac:dyDescent="0.2">
      <c r="A23239" t="s">
        <v>21681</v>
      </c>
      <c r="B23239">
        <v>58.46</v>
      </c>
    </row>
    <row r="23240" spans="1:2" x14ac:dyDescent="0.2">
      <c r="A23240" t="s">
        <v>57071</v>
      </c>
      <c r="B23240">
        <v>58.46</v>
      </c>
    </row>
    <row r="23241" spans="1:2" x14ac:dyDescent="0.2">
      <c r="A23241" t="s">
        <v>21682</v>
      </c>
      <c r="B23241">
        <v>64.930000000000007</v>
      </c>
    </row>
    <row r="23242" spans="1:2" x14ac:dyDescent="0.2">
      <c r="A23242" t="s">
        <v>57072</v>
      </c>
      <c r="B23242">
        <v>64.930000000000007</v>
      </c>
    </row>
    <row r="23243" spans="1:2" x14ac:dyDescent="0.2">
      <c r="A23243" t="s">
        <v>21683</v>
      </c>
      <c r="B23243">
        <v>7.45</v>
      </c>
    </row>
    <row r="23244" spans="1:2" x14ac:dyDescent="0.2">
      <c r="A23244" t="s">
        <v>57073</v>
      </c>
      <c r="B23244">
        <v>7.45</v>
      </c>
    </row>
    <row r="23245" spans="1:2" x14ac:dyDescent="0.2">
      <c r="A23245" t="s">
        <v>21684</v>
      </c>
      <c r="B23245">
        <v>10.130000000000001</v>
      </c>
    </row>
    <row r="23246" spans="1:2" x14ac:dyDescent="0.2">
      <c r="A23246" t="s">
        <v>57074</v>
      </c>
      <c r="B23246">
        <v>10.130000000000001</v>
      </c>
    </row>
    <row r="23247" spans="1:2" x14ac:dyDescent="0.2">
      <c r="A23247" t="s">
        <v>21685</v>
      </c>
      <c r="B23247">
        <v>22.93</v>
      </c>
    </row>
    <row r="23248" spans="1:2" x14ac:dyDescent="0.2">
      <c r="A23248" t="s">
        <v>57075</v>
      </c>
      <c r="B23248">
        <v>22.93</v>
      </c>
    </row>
    <row r="23249" spans="1:2" x14ac:dyDescent="0.2">
      <c r="A23249" t="s">
        <v>21686</v>
      </c>
      <c r="B23249">
        <v>26.72</v>
      </c>
    </row>
    <row r="23250" spans="1:2" x14ac:dyDescent="0.2">
      <c r="A23250" t="s">
        <v>57076</v>
      </c>
      <c r="B23250">
        <v>26.72</v>
      </c>
    </row>
    <row r="23251" spans="1:2" x14ac:dyDescent="0.2">
      <c r="A23251" t="s">
        <v>21687</v>
      </c>
      <c r="B23251">
        <v>34.31</v>
      </c>
    </row>
    <row r="23252" spans="1:2" x14ac:dyDescent="0.2">
      <c r="A23252" t="s">
        <v>57077</v>
      </c>
      <c r="B23252">
        <v>34.31</v>
      </c>
    </row>
    <row r="23253" spans="1:2" x14ac:dyDescent="0.2">
      <c r="A23253" t="s">
        <v>21688</v>
      </c>
      <c r="B23253">
        <v>41.89</v>
      </c>
    </row>
    <row r="23254" spans="1:2" x14ac:dyDescent="0.2">
      <c r="A23254" t="s">
        <v>57078</v>
      </c>
      <c r="B23254">
        <v>41.89</v>
      </c>
    </row>
    <row r="23255" spans="1:2" x14ac:dyDescent="0.2">
      <c r="A23255" t="s">
        <v>21689</v>
      </c>
      <c r="B23255">
        <v>72.349999999999994</v>
      </c>
    </row>
    <row r="23256" spans="1:2" x14ac:dyDescent="0.2">
      <c r="A23256" t="s">
        <v>57079</v>
      </c>
      <c r="B23256">
        <v>72.349999999999994</v>
      </c>
    </row>
    <row r="23257" spans="1:2" x14ac:dyDescent="0.2">
      <c r="A23257" t="s">
        <v>21690</v>
      </c>
      <c r="B23257">
        <v>31.68</v>
      </c>
    </row>
    <row r="23258" spans="1:2" x14ac:dyDescent="0.2">
      <c r="A23258" t="s">
        <v>57080</v>
      </c>
      <c r="B23258">
        <v>31.68</v>
      </c>
    </row>
    <row r="23259" spans="1:2" x14ac:dyDescent="0.2">
      <c r="A23259" t="s">
        <v>21691</v>
      </c>
      <c r="B23259">
        <v>72.069999999999993</v>
      </c>
    </row>
    <row r="23260" spans="1:2" x14ac:dyDescent="0.2">
      <c r="A23260" t="s">
        <v>57081</v>
      </c>
      <c r="B23260">
        <v>72.069999999999993</v>
      </c>
    </row>
    <row r="23261" spans="1:2" x14ac:dyDescent="0.2">
      <c r="A23261" t="s">
        <v>21692</v>
      </c>
      <c r="B23261">
        <v>80</v>
      </c>
    </row>
    <row r="23262" spans="1:2" x14ac:dyDescent="0.2">
      <c r="A23262" t="s">
        <v>57082</v>
      </c>
      <c r="B23262">
        <v>80</v>
      </c>
    </row>
    <row r="23263" spans="1:2" x14ac:dyDescent="0.2">
      <c r="A23263" t="s">
        <v>21693</v>
      </c>
      <c r="B23263">
        <v>4.1399999999999997</v>
      </c>
    </row>
    <row r="23264" spans="1:2" x14ac:dyDescent="0.2">
      <c r="A23264" t="s">
        <v>57083</v>
      </c>
      <c r="B23264">
        <v>4.1399999999999997</v>
      </c>
    </row>
    <row r="23265" spans="1:2" x14ac:dyDescent="0.2">
      <c r="A23265" t="s">
        <v>21694</v>
      </c>
      <c r="B23265">
        <v>26.86</v>
      </c>
    </row>
    <row r="23266" spans="1:2" x14ac:dyDescent="0.2">
      <c r="A23266" t="s">
        <v>57084</v>
      </c>
      <c r="B23266">
        <v>26.86</v>
      </c>
    </row>
    <row r="23267" spans="1:2" x14ac:dyDescent="0.2">
      <c r="A23267" t="s">
        <v>57085</v>
      </c>
      <c r="B23267">
        <v>8.4499999999999993</v>
      </c>
    </row>
    <row r="23268" spans="1:2" x14ac:dyDescent="0.2">
      <c r="A23268" t="s">
        <v>57086</v>
      </c>
      <c r="B23268">
        <v>8.4499999999999993</v>
      </c>
    </row>
    <row r="23269" spans="1:2" x14ac:dyDescent="0.2">
      <c r="A23269" t="s">
        <v>57087</v>
      </c>
      <c r="B23269">
        <v>6.87</v>
      </c>
    </row>
    <row r="23270" spans="1:2" x14ac:dyDescent="0.2">
      <c r="A23270" t="s">
        <v>57088</v>
      </c>
      <c r="B23270">
        <v>6.87</v>
      </c>
    </row>
    <row r="23271" spans="1:2" x14ac:dyDescent="0.2">
      <c r="A23271" t="s">
        <v>57089</v>
      </c>
      <c r="B23271">
        <v>11.46</v>
      </c>
    </row>
    <row r="23272" spans="1:2" x14ac:dyDescent="0.2">
      <c r="A23272" t="s">
        <v>57090</v>
      </c>
      <c r="B23272">
        <v>11.46</v>
      </c>
    </row>
    <row r="23273" spans="1:2" x14ac:dyDescent="0.2">
      <c r="A23273" t="s">
        <v>57091</v>
      </c>
      <c r="B23273">
        <v>14.52</v>
      </c>
    </row>
    <row r="23274" spans="1:2" x14ac:dyDescent="0.2">
      <c r="A23274" t="s">
        <v>57092</v>
      </c>
      <c r="B23274">
        <v>14.52</v>
      </c>
    </row>
    <row r="23275" spans="1:2" x14ac:dyDescent="0.2">
      <c r="A23275" t="s">
        <v>57093</v>
      </c>
      <c r="B23275">
        <v>4.45</v>
      </c>
    </row>
    <row r="23276" spans="1:2" x14ac:dyDescent="0.2">
      <c r="A23276" t="s">
        <v>57094</v>
      </c>
      <c r="B23276">
        <v>4.45</v>
      </c>
    </row>
    <row r="23277" spans="1:2" x14ac:dyDescent="0.2">
      <c r="A23277" t="s">
        <v>21696</v>
      </c>
      <c r="B23277">
        <v>0.83</v>
      </c>
    </row>
    <row r="23278" spans="1:2" x14ac:dyDescent="0.2">
      <c r="A23278" t="s">
        <v>57095</v>
      </c>
      <c r="B23278">
        <v>0.83</v>
      </c>
    </row>
    <row r="23279" spans="1:2" x14ac:dyDescent="0.2">
      <c r="A23279" t="s">
        <v>21697</v>
      </c>
      <c r="B23279">
        <v>1.05</v>
      </c>
    </row>
    <row r="23280" spans="1:2" x14ac:dyDescent="0.2">
      <c r="A23280" t="s">
        <v>57096</v>
      </c>
      <c r="B23280">
        <v>1.05</v>
      </c>
    </row>
    <row r="23281" spans="1:2" x14ac:dyDescent="0.2">
      <c r="A23281" t="s">
        <v>21698</v>
      </c>
      <c r="B23281">
        <v>2.15</v>
      </c>
    </row>
    <row r="23282" spans="1:2" x14ac:dyDescent="0.2">
      <c r="A23282" t="s">
        <v>57097</v>
      </c>
      <c r="B23282">
        <v>2.15</v>
      </c>
    </row>
    <row r="23283" spans="1:2" x14ac:dyDescent="0.2">
      <c r="A23283" t="s">
        <v>21699</v>
      </c>
      <c r="B23283">
        <v>832.06</v>
      </c>
    </row>
    <row r="23284" spans="1:2" x14ac:dyDescent="0.2">
      <c r="A23284" t="s">
        <v>57098</v>
      </c>
      <c r="B23284">
        <v>832.06</v>
      </c>
    </row>
    <row r="23285" spans="1:2" x14ac:dyDescent="0.2">
      <c r="A23285" t="s">
        <v>21701</v>
      </c>
      <c r="B23285">
        <v>1516.72</v>
      </c>
    </row>
    <row r="23286" spans="1:2" x14ac:dyDescent="0.2">
      <c r="A23286" t="s">
        <v>57099</v>
      </c>
      <c r="B23286">
        <v>1402.97</v>
      </c>
    </row>
    <row r="23287" spans="1:2" x14ac:dyDescent="0.2">
      <c r="A23287" t="s">
        <v>21702</v>
      </c>
      <c r="B23287">
        <v>130.25</v>
      </c>
    </row>
    <row r="23288" spans="1:2" x14ac:dyDescent="0.2">
      <c r="A23288" t="s">
        <v>57100</v>
      </c>
      <c r="B23288">
        <v>122.28</v>
      </c>
    </row>
    <row r="23289" spans="1:2" x14ac:dyDescent="0.2">
      <c r="A23289" t="s">
        <v>21704</v>
      </c>
      <c r="B23289">
        <v>93.25</v>
      </c>
    </row>
    <row r="23290" spans="1:2" x14ac:dyDescent="0.2">
      <c r="A23290" t="s">
        <v>57101</v>
      </c>
      <c r="B23290">
        <v>80.83</v>
      </c>
    </row>
    <row r="23291" spans="1:2" x14ac:dyDescent="0.2">
      <c r="A23291" t="s">
        <v>21706</v>
      </c>
      <c r="B23291">
        <v>120.3</v>
      </c>
    </row>
    <row r="23292" spans="1:2" x14ac:dyDescent="0.2">
      <c r="A23292" t="s">
        <v>57102</v>
      </c>
      <c r="B23292">
        <v>109.78</v>
      </c>
    </row>
    <row r="23293" spans="1:2" x14ac:dyDescent="0.2">
      <c r="A23293" t="s">
        <v>21707</v>
      </c>
      <c r="B23293">
        <v>68.87</v>
      </c>
    </row>
    <row r="23294" spans="1:2" x14ac:dyDescent="0.2">
      <c r="A23294" t="s">
        <v>57103</v>
      </c>
      <c r="B23294">
        <v>66</v>
      </c>
    </row>
    <row r="23295" spans="1:2" x14ac:dyDescent="0.2">
      <c r="A23295" t="s">
        <v>21708</v>
      </c>
      <c r="B23295">
        <v>71.56</v>
      </c>
    </row>
    <row r="23296" spans="1:2" x14ac:dyDescent="0.2">
      <c r="A23296" t="s">
        <v>57104</v>
      </c>
      <c r="B23296">
        <v>68.69</v>
      </c>
    </row>
    <row r="23297" spans="1:2" x14ac:dyDescent="0.2">
      <c r="A23297" t="s">
        <v>21709</v>
      </c>
      <c r="B23297">
        <v>402.02</v>
      </c>
    </row>
    <row r="23298" spans="1:2" x14ac:dyDescent="0.2">
      <c r="A23298" t="s">
        <v>57105</v>
      </c>
      <c r="B23298">
        <v>356.24</v>
      </c>
    </row>
    <row r="23299" spans="1:2" x14ac:dyDescent="0.2">
      <c r="A23299" t="s">
        <v>21711</v>
      </c>
      <c r="B23299">
        <v>8779.74</v>
      </c>
    </row>
    <row r="23300" spans="1:2" x14ac:dyDescent="0.2">
      <c r="A23300" t="s">
        <v>57106</v>
      </c>
      <c r="B23300">
        <v>7870.75</v>
      </c>
    </row>
    <row r="23301" spans="1:2" x14ac:dyDescent="0.2">
      <c r="A23301" t="s">
        <v>21712</v>
      </c>
      <c r="B23301">
        <v>352.88</v>
      </c>
    </row>
    <row r="23302" spans="1:2" x14ac:dyDescent="0.2">
      <c r="A23302" t="s">
        <v>57107</v>
      </c>
      <c r="B23302">
        <v>326.14</v>
      </c>
    </row>
    <row r="23303" spans="1:2" x14ac:dyDescent="0.2">
      <c r="A23303" t="s">
        <v>21713</v>
      </c>
      <c r="B23303">
        <v>852.88</v>
      </c>
    </row>
    <row r="23304" spans="1:2" x14ac:dyDescent="0.2">
      <c r="A23304" t="s">
        <v>57108</v>
      </c>
      <c r="B23304">
        <v>781.89</v>
      </c>
    </row>
    <row r="23305" spans="1:2" x14ac:dyDescent="0.2">
      <c r="A23305" t="s">
        <v>21714</v>
      </c>
      <c r="B23305">
        <v>765.17</v>
      </c>
    </row>
    <row r="23306" spans="1:2" x14ac:dyDescent="0.2">
      <c r="A23306" t="s">
        <v>57109</v>
      </c>
      <c r="B23306">
        <v>698.12</v>
      </c>
    </row>
    <row r="23307" spans="1:2" x14ac:dyDescent="0.2">
      <c r="A23307" t="s">
        <v>21715</v>
      </c>
      <c r="B23307">
        <v>429.02</v>
      </c>
    </row>
    <row r="23308" spans="1:2" x14ac:dyDescent="0.2">
      <c r="A23308" t="s">
        <v>57110</v>
      </c>
      <c r="B23308">
        <v>399.27</v>
      </c>
    </row>
    <row r="23309" spans="1:2" x14ac:dyDescent="0.2">
      <c r="A23309" t="s">
        <v>21716</v>
      </c>
      <c r="B23309">
        <v>1266.69</v>
      </c>
    </row>
    <row r="23310" spans="1:2" x14ac:dyDescent="0.2">
      <c r="A23310" t="s">
        <v>57111</v>
      </c>
      <c r="B23310">
        <v>1097.73</v>
      </c>
    </row>
    <row r="23311" spans="1:2" x14ac:dyDescent="0.2">
      <c r="A23311" t="s">
        <v>21717</v>
      </c>
      <c r="B23311">
        <v>218.25</v>
      </c>
    </row>
    <row r="23312" spans="1:2" x14ac:dyDescent="0.2">
      <c r="A23312" t="s">
        <v>57112</v>
      </c>
      <c r="B23312">
        <v>198.08</v>
      </c>
    </row>
    <row r="23313" spans="1:2" x14ac:dyDescent="0.2">
      <c r="A23313" t="s">
        <v>21718</v>
      </c>
      <c r="B23313">
        <v>226.96</v>
      </c>
    </row>
    <row r="23314" spans="1:2" x14ac:dyDescent="0.2">
      <c r="A23314" t="s">
        <v>57113</v>
      </c>
      <c r="B23314">
        <v>205.92</v>
      </c>
    </row>
    <row r="23315" spans="1:2" x14ac:dyDescent="0.2">
      <c r="A23315" t="s">
        <v>21719</v>
      </c>
      <c r="B23315">
        <v>201.01</v>
      </c>
    </row>
    <row r="23316" spans="1:2" x14ac:dyDescent="0.2">
      <c r="A23316" t="s">
        <v>57114</v>
      </c>
      <c r="B23316">
        <v>184.3</v>
      </c>
    </row>
    <row r="23317" spans="1:2" x14ac:dyDescent="0.2">
      <c r="A23317" t="s">
        <v>21720</v>
      </c>
      <c r="B23317">
        <v>123.61</v>
      </c>
    </row>
    <row r="23318" spans="1:2" x14ac:dyDescent="0.2">
      <c r="A23318" t="s">
        <v>57115</v>
      </c>
      <c r="B23318">
        <v>107.46</v>
      </c>
    </row>
    <row r="23319" spans="1:2" x14ac:dyDescent="0.2">
      <c r="A23319" t="s">
        <v>21721</v>
      </c>
      <c r="B23319">
        <v>231.25</v>
      </c>
    </row>
    <row r="23320" spans="1:2" x14ac:dyDescent="0.2">
      <c r="A23320" t="s">
        <v>57116</v>
      </c>
      <c r="B23320">
        <v>215.91</v>
      </c>
    </row>
    <row r="23321" spans="1:2" x14ac:dyDescent="0.2">
      <c r="A23321" t="s">
        <v>21722</v>
      </c>
      <c r="B23321">
        <v>123.09</v>
      </c>
    </row>
    <row r="23322" spans="1:2" x14ac:dyDescent="0.2">
      <c r="A23322" t="s">
        <v>57117</v>
      </c>
      <c r="B23322">
        <v>109.15</v>
      </c>
    </row>
    <row r="23323" spans="1:2" x14ac:dyDescent="0.2">
      <c r="A23323" t="s">
        <v>21723</v>
      </c>
      <c r="B23323">
        <v>414.89</v>
      </c>
    </row>
    <row r="23324" spans="1:2" x14ac:dyDescent="0.2">
      <c r="A23324" t="s">
        <v>57118</v>
      </c>
      <c r="B23324">
        <v>398.37</v>
      </c>
    </row>
    <row r="23325" spans="1:2" x14ac:dyDescent="0.2">
      <c r="A23325" t="s">
        <v>21724</v>
      </c>
      <c r="B23325">
        <v>147.87</v>
      </c>
    </row>
    <row r="23326" spans="1:2" x14ac:dyDescent="0.2">
      <c r="A23326" t="s">
        <v>57119</v>
      </c>
      <c r="B23326">
        <v>133.93</v>
      </c>
    </row>
    <row r="23327" spans="1:2" x14ac:dyDescent="0.2">
      <c r="A23327" t="s">
        <v>21725</v>
      </c>
      <c r="B23327">
        <v>1168.83</v>
      </c>
    </row>
    <row r="23328" spans="1:2" x14ac:dyDescent="0.2">
      <c r="A23328" t="s">
        <v>57120</v>
      </c>
      <c r="B23328">
        <v>1168.83</v>
      </c>
    </row>
    <row r="23329" spans="1:2" x14ac:dyDescent="0.2">
      <c r="A23329" t="s">
        <v>21726</v>
      </c>
      <c r="B23329">
        <v>1543.85</v>
      </c>
    </row>
    <row r="23330" spans="1:2" x14ac:dyDescent="0.2">
      <c r="A23330" t="s">
        <v>57121</v>
      </c>
      <c r="B23330">
        <v>1543.85</v>
      </c>
    </row>
    <row r="23331" spans="1:2" x14ac:dyDescent="0.2">
      <c r="A23331" t="s">
        <v>21727</v>
      </c>
      <c r="B23331">
        <v>712.54</v>
      </c>
    </row>
    <row r="23332" spans="1:2" x14ac:dyDescent="0.2">
      <c r="A23332" t="s">
        <v>57122</v>
      </c>
      <c r="B23332">
        <v>712.54</v>
      </c>
    </row>
    <row r="23333" spans="1:2" x14ac:dyDescent="0.2">
      <c r="A23333" t="s">
        <v>21728</v>
      </c>
      <c r="B23333">
        <v>856.3</v>
      </c>
    </row>
    <row r="23334" spans="1:2" x14ac:dyDescent="0.2">
      <c r="A23334" t="s">
        <v>57123</v>
      </c>
      <c r="B23334">
        <v>856.3</v>
      </c>
    </row>
    <row r="23335" spans="1:2" x14ac:dyDescent="0.2">
      <c r="A23335" t="s">
        <v>21729</v>
      </c>
      <c r="B23335">
        <v>1081.32</v>
      </c>
    </row>
    <row r="23336" spans="1:2" x14ac:dyDescent="0.2">
      <c r="A23336" t="s">
        <v>57124</v>
      </c>
      <c r="B23336">
        <v>1081.32</v>
      </c>
    </row>
    <row r="23337" spans="1:2" x14ac:dyDescent="0.2">
      <c r="A23337" t="s">
        <v>21730</v>
      </c>
      <c r="B23337">
        <v>601.20000000000005</v>
      </c>
    </row>
    <row r="23338" spans="1:2" x14ac:dyDescent="0.2">
      <c r="A23338" t="s">
        <v>57125</v>
      </c>
      <c r="B23338">
        <v>601.20000000000005</v>
      </c>
    </row>
    <row r="23339" spans="1:2" x14ac:dyDescent="0.2">
      <c r="A23339" t="s">
        <v>21732</v>
      </c>
      <c r="B23339">
        <v>284.62</v>
      </c>
    </row>
    <row r="23340" spans="1:2" x14ac:dyDescent="0.2">
      <c r="A23340" t="s">
        <v>57126</v>
      </c>
      <c r="B23340">
        <v>269.61</v>
      </c>
    </row>
    <row r="23341" spans="1:2" x14ac:dyDescent="0.2">
      <c r="A23341" t="s">
        <v>21733</v>
      </c>
      <c r="B23341">
        <v>558.34</v>
      </c>
    </row>
    <row r="23342" spans="1:2" x14ac:dyDescent="0.2">
      <c r="A23342" t="s">
        <v>57127</v>
      </c>
      <c r="B23342">
        <v>558.34</v>
      </c>
    </row>
    <row r="23343" spans="1:2" x14ac:dyDescent="0.2">
      <c r="A23343" t="s">
        <v>21734</v>
      </c>
      <c r="B23343">
        <v>130.38</v>
      </c>
    </row>
    <row r="23344" spans="1:2" x14ac:dyDescent="0.2">
      <c r="A23344" t="s">
        <v>57128</v>
      </c>
      <c r="B23344">
        <v>127.6</v>
      </c>
    </row>
    <row r="23345" spans="1:2" x14ac:dyDescent="0.2">
      <c r="A23345" t="s">
        <v>21735</v>
      </c>
      <c r="B23345">
        <v>60.26</v>
      </c>
    </row>
    <row r="23346" spans="1:2" x14ac:dyDescent="0.2">
      <c r="A23346" t="s">
        <v>57129</v>
      </c>
      <c r="B23346">
        <v>57.48</v>
      </c>
    </row>
    <row r="23347" spans="1:2" x14ac:dyDescent="0.2">
      <c r="A23347" t="s">
        <v>21736</v>
      </c>
      <c r="B23347">
        <v>51.42</v>
      </c>
    </row>
    <row r="23348" spans="1:2" x14ac:dyDescent="0.2">
      <c r="A23348" t="s">
        <v>57130</v>
      </c>
      <c r="B23348">
        <v>48.64</v>
      </c>
    </row>
    <row r="23349" spans="1:2" x14ac:dyDescent="0.2">
      <c r="A23349" t="s">
        <v>21737</v>
      </c>
      <c r="B23349">
        <v>17.489999999999998</v>
      </c>
    </row>
    <row r="23350" spans="1:2" x14ac:dyDescent="0.2">
      <c r="A23350" t="s">
        <v>57131</v>
      </c>
      <c r="B23350">
        <v>17.489999999999998</v>
      </c>
    </row>
    <row r="23351" spans="1:2" x14ac:dyDescent="0.2">
      <c r="A23351" t="s">
        <v>21738</v>
      </c>
      <c r="B23351">
        <v>5.95</v>
      </c>
    </row>
    <row r="23352" spans="1:2" x14ac:dyDescent="0.2">
      <c r="A23352" t="s">
        <v>57132</v>
      </c>
      <c r="B23352">
        <v>5.95</v>
      </c>
    </row>
    <row r="23353" spans="1:2" x14ac:dyDescent="0.2">
      <c r="A23353" t="s">
        <v>21739</v>
      </c>
      <c r="B23353">
        <v>2.4900000000000002</v>
      </c>
    </row>
    <row r="23354" spans="1:2" x14ac:dyDescent="0.2">
      <c r="A23354" t="s">
        <v>57133</v>
      </c>
      <c r="B23354">
        <v>2.4900000000000002</v>
      </c>
    </row>
    <row r="23355" spans="1:2" x14ac:dyDescent="0.2">
      <c r="A23355" t="s">
        <v>21740</v>
      </c>
      <c r="B23355">
        <v>2003.35</v>
      </c>
    </row>
    <row r="23356" spans="1:2" x14ac:dyDescent="0.2">
      <c r="A23356" t="s">
        <v>57134</v>
      </c>
      <c r="B23356">
        <v>1865.92</v>
      </c>
    </row>
    <row r="23357" spans="1:2" x14ac:dyDescent="0.2">
      <c r="A23357" t="s">
        <v>21741</v>
      </c>
      <c r="B23357">
        <v>2.52</v>
      </c>
    </row>
    <row r="23358" spans="1:2" x14ac:dyDescent="0.2">
      <c r="A23358" t="s">
        <v>57135</v>
      </c>
      <c r="B23358">
        <v>2.52</v>
      </c>
    </row>
    <row r="23359" spans="1:2" x14ac:dyDescent="0.2">
      <c r="A23359" t="s">
        <v>21742</v>
      </c>
      <c r="B23359">
        <v>2.46</v>
      </c>
    </row>
    <row r="23360" spans="1:2" x14ac:dyDescent="0.2">
      <c r="A23360" t="s">
        <v>57136</v>
      </c>
      <c r="B23360">
        <v>2.46</v>
      </c>
    </row>
    <row r="23361" spans="1:2" x14ac:dyDescent="0.2">
      <c r="A23361" t="s">
        <v>21743</v>
      </c>
      <c r="B23361">
        <v>2.2799999999999998</v>
      </c>
    </row>
    <row r="23362" spans="1:2" x14ac:dyDescent="0.2">
      <c r="A23362" t="s">
        <v>57137</v>
      </c>
      <c r="B23362">
        <v>2.2799999999999998</v>
      </c>
    </row>
    <row r="23363" spans="1:2" x14ac:dyDescent="0.2">
      <c r="A23363" t="s">
        <v>21744</v>
      </c>
      <c r="B23363">
        <v>34.880000000000003</v>
      </c>
    </row>
    <row r="23364" spans="1:2" x14ac:dyDescent="0.2">
      <c r="A23364" t="s">
        <v>57138</v>
      </c>
      <c r="B23364">
        <v>32.65</v>
      </c>
    </row>
    <row r="23365" spans="1:2" x14ac:dyDescent="0.2">
      <c r="A23365" t="s">
        <v>21745</v>
      </c>
      <c r="B23365">
        <v>49.45</v>
      </c>
    </row>
    <row r="23366" spans="1:2" x14ac:dyDescent="0.2">
      <c r="A23366" t="s">
        <v>57139</v>
      </c>
      <c r="B23366">
        <v>46.27</v>
      </c>
    </row>
    <row r="23367" spans="1:2" x14ac:dyDescent="0.2">
      <c r="A23367" t="s">
        <v>21747</v>
      </c>
      <c r="B23367">
        <v>3.42</v>
      </c>
    </row>
    <row r="23368" spans="1:2" x14ac:dyDescent="0.2">
      <c r="A23368" t="s">
        <v>57140</v>
      </c>
      <c r="B23368">
        <v>3.31</v>
      </c>
    </row>
    <row r="23369" spans="1:2" x14ac:dyDescent="0.2">
      <c r="A23369" t="s">
        <v>21748</v>
      </c>
      <c r="B23369">
        <v>31.96</v>
      </c>
    </row>
    <row r="23370" spans="1:2" x14ac:dyDescent="0.2">
      <c r="A23370" t="s">
        <v>57141</v>
      </c>
      <c r="B23370">
        <v>30.54</v>
      </c>
    </row>
    <row r="23371" spans="1:2" x14ac:dyDescent="0.2">
      <c r="A23371" t="s">
        <v>21749</v>
      </c>
      <c r="B23371">
        <v>56.59</v>
      </c>
    </row>
    <row r="23372" spans="1:2" x14ac:dyDescent="0.2">
      <c r="A23372" t="s">
        <v>57142</v>
      </c>
      <c r="B23372">
        <v>51.67</v>
      </c>
    </row>
    <row r="23373" spans="1:2" x14ac:dyDescent="0.2">
      <c r="A23373" t="s">
        <v>21750</v>
      </c>
      <c r="B23373">
        <v>119.64</v>
      </c>
    </row>
    <row r="23374" spans="1:2" x14ac:dyDescent="0.2">
      <c r="A23374" t="s">
        <v>57143</v>
      </c>
      <c r="B23374">
        <v>119.64</v>
      </c>
    </row>
    <row r="23375" spans="1:2" x14ac:dyDescent="0.2">
      <c r="A23375" t="s">
        <v>21751</v>
      </c>
      <c r="B23375">
        <v>1.4</v>
      </c>
    </row>
    <row r="23376" spans="1:2" x14ac:dyDescent="0.2">
      <c r="A23376" t="s">
        <v>57144</v>
      </c>
      <c r="B23376">
        <v>1.4</v>
      </c>
    </row>
    <row r="23377" spans="1:2" x14ac:dyDescent="0.2">
      <c r="A23377" t="s">
        <v>21752</v>
      </c>
      <c r="B23377">
        <v>0.15</v>
      </c>
    </row>
    <row r="23378" spans="1:2" x14ac:dyDescent="0.2">
      <c r="A23378" t="s">
        <v>57145</v>
      </c>
      <c r="B23378">
        <v>0.15</v>
      </c>
    </row>
    <row r="23379" spans="1:2" x14ac:dyDescent="0.2">
      <c r="A23379" t="s">
        <v>21753</v>
      </c>
      <c r="B23379">
        <v>65.989999999999995</v>
      </c>
    </row>
    <row r="23380" spans="1:2" x14ac:dyDescent="0.2">
      <c r="A23380" t="s">
        <v>57146</v>
      </c>
      <c r="B23380">
        <v>58.42</v>
      </c>
    </row>
    <row r="23381" spans="1:2" x14ac:dyDescent="0.2">
      <c r="A23381" t="s">
        <v>21754</v>
      </c>
      <c r="B23381">
        <v>65.23</v>
      </c>
    </row>
    <row r="23382" spans="1:2" x14ac:dyDescent="0.2">
      <c r="A23382" t="s">
        <v>57147</v>
      </c>
      <c r="B23382">
        <v>64.83</v>
      </c>
    </row>
    <row r="23383" spans="1:2" x14ac:dyDescent="0.2">
      <c r="A23383" t="s">
        <v>21755</v>
      </c>
      <c r="B23383">
        <v>35.950000000000003</v>
      </c>
    </row>
    <row r="23384" spans="1:2" x14ac:dyDescent="0.2">
      <c r="A23384" t="s">
        <v>57148</v>
      </c>
      <c r="B23384">
        <v>35.58</v>
      </c>
    </row>
    <row r="23385" spans="1:2" x14ac:dyDescent="0.2">
      <c r="A23385" t="s">
        <v>21756</v>
      </c>
      <c r="B23385">
        <v>1.27</v>
      </c>
    </row>
    <row r="23386" spans="1:2" x14ac:dyDescent="0.2">
      <c r="A23386" t="s">
        <v>57149</v>
      </c>
      <c r="B23386">
        <v>1.23</v>
      </c>
    </row>
    <row r="23387" spans="1:2" x14ac:dyDescent="0.2">
      <c r="A23387" t="s">
        <v>21757</v>
      </c>
      <c r="B23387">
        <v>7.16</v>
      </c>
    </row>
    <row r="23388" spans="1:2" x14ac:dyDescent="0.2">
      <c r="A23388" t="s">
        <v>57150</v>
      </c>
      <c r="B23388">
        <v>7.15</v>
      </c>
    </row>
    <row r="23389" spans="1:2" x14ac:dyDescent="0.2">
      <c r="A23389" t="s">
        <v>21758</v>
      </c>
      <c r="B23389">
        <v>93.25</v>
      </c>
    </row>
    <row r="23390" spans="1:2" x14ac:dyDescent="0.2">
      <c r="A23390" t="s">
        <v>57151</v>
      </c>
      <c r="B23390">
        <v>89.1</v>
      </c>
    </row>
    <row r="23391" spans="1:2" x14ac:dyDescent="0.2">
      <c r="A23391" t="s">
        <v>21759</v>
      </c>
      <c r="B23391">
        <v>4.58</v>
      </c>
    </row>
    <row r="23392" spans="1:2" x14ac:dyDescent="0.2">
      <c r="A23392" t="s">
        <v>57152</v>
      </c>
      <c r="B23392">
        <v>4.55</v>
      </c>
    </row>
    <row r="23393" spans="1:2" x14ac:dyDescent="0.2">
      <c r="A23393" t="s">
        <v>21760</v>
      </c>
      <c r="B23393">
        <v>1.54</v>
      </c>
    </row>
    <row r="23394" spans="1:2" x14ac:dyDescent="0.2">
      <c r="A23394" t="s">
        <v>57153</v>
      </c>
      <c r="B23394">
        <v>1.53</v>
      </c>
    </row>
    <row r="23395" spans="1:2" x14ac:dyDescent="0.2">
      <c r="A23395" t="s">
        <v>21761</v>
      </c>
      <c r="B23395">
        <v>82.97</v>
      </c>
    </row>
    <row r="23396" spans="1:2" x14ac:dyDescent="0.2">
      <c r="A23396" t="s">
        <v>57154</v>
      </c>
      <c r="B23396">
        <v>75.78</v>
      </c>
    </row>
    <row r="23397" spans="1:2" x14ac:dyDescent="0.2">
      <c r="A23397" t="s">
        <v>21762</v>
      </c>
      <c r="B23397">
        <v>56.69</v>
      </c>
    </row>
    <row r="23398" spans="1:2" x14ac:dyDescent="0.2">
      <c r="A23398" t="s">
        <v>57155</v>
      </c>
      <c r="B23398">
        <v>51.76</v>
      </c>
    </row>
    <row r="23399" spans="1:2" x14ac:dyDescent="0.2">
      <c r="A23399" t="s">
        <v>21763</v>
      </c>
      <c r="B23399">
        <v>101.65</v>
      </c>
    </row>
    <row r="23400" spans="1:2" x14ac:dyDescent="0.2">
      <c r="A23400" t="s">
        <v>57156</v>
      </c>
      <c r="B23400">
        <v>88.18</v>
      </c>
    </row>
    <row r="23401" spans="1:2" x14ac:dyDescent="0.2">
      <c r="A23401" t="s">
        <v>21764</v>
      </c>
      <c r="B23401">
        <v>109.57</v>
      </c>
    </row>
    <row r="23402" spans="1:2" x14ac:dyDescent="0.2">
      <c r="A23402" t="s">
        <v>57157</v>
      </c>
      <c r="B23402">
        <v>95.59</v>
      </c>
    </row>
    <row r="23403" spans="1:2" x14ac:dyDescent="0.2">
      <c r="A23403" t="s">
        <v>21765</v>
      </c>
      <c r="B23403">
        <v>46.96</v>
      </c>
    </row>
    <row r="23404" spans="1:2" x14ac:dyDescent="0.2">
      <c r="A23404" t="s">
        <v>57158</v>
      </c>
      <c r="B23404">
        <v>43.69</v>
      </c>
    </row>
    <row r="23405" spans="1:2" x14ac:dyDescent="0.2">
      <c r="A23405" t="s">
        <v>21766</v>
      </c>
      <c r="B23405">
        <v>74.05</v>
      </c>
    </row>
    <row r="23406" spans="1:2" x14ac:dyDescent="0.2">
      <c r="A23406" t="s">
        <v>57159</v>
      </c>
      <c r="B23406">
        <v>69.81</v>
      </c>
    </row>
    <row r="23407" spans="1:2" x14ac:dyDescent="0.2">
      <c r="A23407" t="s">
        <v>21767</v>
      </c>
      <c r="B23407">
        <v>156.27000000000001</v>
      </c>
    </row>
    <row r="23408" spans="1:2" x14ac:dyDescent="0.2">
      <c r="A23408" t="s">
        <v>57160</v>
      </c>
      <c r="B23408">
        <v>149.08000000000001</v>
      </c>
    </row>
    <row r="23409" spans="1:2" x14ac:dyDescent="0.2">
      <c r="A23409" t="s">
        <v>21768</v>
      </c>
      <c r="B23409">
        <v>38</v>
      </c>
    </row>
    <row r="23410" spans="1:2" x14ac:dyDescent="0.2">
      <c r="A23410" t="s">
        <v>57161</v>
      </c>
      <c r="B23410">
        <v>33.44</v>
      </c>
    </row>
    <row r="23411" spans="1:2" x14ac:dyDescent="0.2">
      <c r="A23411" t="s">
        <v>21769</v>
      </c>
      <c r="B23411">
        <v>2.61</v>
      </c>
    </row>
    <row r="23412" spans="1:2" x14ac:dyDescent="0.2">
      <c r="A23412" t="s">
        <v>57162</v>
      </c>
      <c r="B23412">
        <v>2.5</v>
      </c>
    </row>
    <row r="23413" spans="1:2" x14ac:dyDescent="0.2">
      <c r="A23413" t="s">
        <v>21770</v>
      </c>
      <c r="B23413">
        <v>4.97</v>
      </c>
    </row>
    <row r="23414" spans="1:2" x14ac:dyDescent="0.2">
      <c r="A23414" t="s">
        <v>57163</v>
      </c>
      <c r="B23414">
        <v>4.97</v>
      </c>
    </row>
    <row r="23415" spans="1:2" x14ac:dyDescent="0.2">
      <c r="A23415" t="s">
        <v>21771</v>
      </c>
      <c r="B23415">
        <v>34.700000000000003</v>
      </c>
    </row>
    <row r="23416" spans="1:2" x14ac:dyDescent="0.2">
      <c r="A23416" t="s">
        <v>57164</v>
      </c>
      <c r="B23416">
        <v>30.08</v>
      </c>
    </row>
    <row r="23417" spans="1:2" x14ac:dyDescent="0.2">
      <c r="A23417" t="s">
        <v>21772</v>
      </c>
      <c r="B23417">
        <v>71.42</v>
      </c>
    </row>
    <row r="23418" spans="1:2" x14ac:dyDescent="0.2">
      <c r="A23418" t="s">
        <v>57165</v>
      </c>
      <c r="B23418">
        <v>65.05</v>
      </c>
    </row>
    <row r="23419" spans="1:2" x14ac:dyDescent="0.2">
      <c r="A23419" t="s">
        <v>21773</v>
      </c>
      <c r="B23419">
        <v>525.16</v>
      </c>
    </row>
    <row r="23420" spans="1:2" x14ac:dyDescent="0.2">
      <c r="A23420" t="s">
        <v>57166</v>
      </c>
      <c r="B23420">
        <v>506.1</v>
      </c>
    </row>
    <row r="23421" spans="1:2" x14ac:dyDescent="0.2">
      <c r="A23421" t="s">
        <v>21775</v>
      </c>
      <c r="B23421">
        <v>79.510000000000005</v>
      </c>
    </row>
    <row r="23422" spans="1:2" x14ac:dyDescent="0.2">
      <c r="A23422" t="s">
        <v>57167</v>
      </c>
      <c r="B23422">
        <v>72.86</v>
      </c>
    </row>
    <row r="23423" spans="1:2" x14ac:dyDescent="0.2">
      <c r="A23423" t="s">
        <v>21777</v>
      </c>
      <c r="B23423">
        <v>70.260000000000005</v>
      </c>
    </row>
    <row r="23424" spans="1:2" x14ac:dyDescent="0.2">
      <c r="A23424" t="s">
        <v>57168</v>
      </c>
      <c r="B23424">
        <v>63.66</v>
      </c>
    </row>
    <row r="23425" spans="1:2" x14ac:dyDescent="0.2">
      <c r="A23425" t="s">
        <v>21779</v>
      </c>
      <c r="B23425">
        <v>137.51</v>
      </c>
    </row>
    <row r="23426" spans="1:2" x14ac:dyDescent="0.2">
      <c r="A23426" t="s">
        <v>57169</v>
      </c>
      <c r="B23426">
        <v>123.94</v>
      </c>
    </row>
    <row r="23427" spans="1:2" x14ac:dyDescent="0.2">
      <c r="A23427" t="s">
        <v>21780</v>
      </c>
      <c r="B23427">
        <v>98.97</v>
      </c>
    </row>
    <row r="23428" spans="1:2" x14ac:dyDescent="0.2">
      <c r="A23428" t="s">
        <v>57170</v>
      </c>
      <c r="B23428">
        <v>92.29</v>
      </c>
    </row>
    <row r="23429" spans="1:2" x14ac:dyDescent="0.2">
      <c r="A23429" t="s">
        <v>21781</v>
      </c>
      <c r="B23429">
        <v>167.94</v>
      </c>
    </row>
    <row r="23430" spans="1:2" x14ac:dyDescent="0.2">
      <c r="A23430" t="s">
        <v>57171</v>
      </c>
      <c r="B23430">
        <v>158.08000000000001</v>
      </c>
    </row>
    <row r="23431" spans="1:2" x14ac:dyDescent="0.2">
      <c r="A23431" t="s">
        <v>21782</v>
      </c>
      <c r="B23431">
        <v>306.18</v>
      </c>
    </row>
    <row r="23432" spans="1:2" x14ac:dyDescent="0.2">
      <c r="A23432" t="s">
        <v>57172</v>
      </c>
      <c r="B23432">
        <v>293.23</v>
      </c>
    </row>
    <row r="23433" spans="1:2" x14ac:dyDescent="0.2">
      <c r="A23433" t="s">
        <v>21783</v>
      </c>
      <c r="B23433">
        <v>10.28</v>
      </c>
    </row>
    <row r="23434" spans="1:2" x14ac:dyDescent="0.2">
      <c r="A23434" t="s">
        <v>57173</v>
      </c>
      <c r="B23434">
        <v>10.28</v>
      </c>
    </row>
    <row r="23435" spans="1:2" x14ac:dyDescent="0.2">
      <c r="A23435" t="s">
        <v>21784</v>
      </c>
      <c r="B23435">
        <v>1.07</v>
      </c>
    </row>
    <row r="23436" spans="1:2" x14ac:dyDescent="0.2">
      <c r="A23436" t="s">
        <v>57174</v>
      </c>
      <c r="B23436">
        <v>1.07</v>
      </c>
    </row>
    <row r="23437" spans="1:2" x14ac:dyDescent="0.2">
      <c r="A23437" t="s">
        <v>21786</v>
      </c>
      <c r="B23437">
        <v>22.85</v>
      </c>
    </row>
    <row r="23438" spans="1:2" x14ac:dyDescent="0.2">
      <c r="A23438" t="s">
        <v>57175</v>
      </c>
      <c r="B23438">
        <v>20.87</v>
      </c>
    </row>
    <row r="23439" spans="1:2" x14ac:dyDescent="0.2">
      <c r="A23439" t="s">
        <v>21787</v>
      </c>
      <c r="B23439">
        <v>52.89</v>
      </c>
    </row>
    <row r="23440" spans="1:2" x14ac:dyDescent="0.2">
      <c r="A23440" t="s">
        <v>57176</v>
      </c>
      <c r="B23440">
        <v>52.89</v>
      </c>
    </row>
    <row r="23441" spans="1:2" x14ac:dyDescent="0.2">
      <c r="A23441" t="s">
        <v>21788</v>
      </c>
      <c r="B23441">
        <v>2.79</v>
      </c>
    </row>
    <row r="23442" spans="1:2" x14ac:dyDescent="0.2">
      <c r="A23442" t="s">
        <v>57177</v>
      </c>
      <c r="B23442">
        <v>2.79</v>
      </c>
    </row>
    <row r="23443" spans="1:2" x14ac:dyDescent="0.2">
      <c r="A23443" t="s">
        <v>21789</v>
      </c>
      <c r="B23443">
        <v>10.199999999999999</v>
      </c>
    </row>
    <row r="23444" spans="1:2" x14ac:dyDescent="0.2">
      <c r="A23444" t="s">
        <v>57178</v>
      </c>
      <c r="B23444">
        <v>10.199999999999999</v>
      </c>
    </row>
    <row r="23445" spans="1:2" x14ac:dyDescent="0.2">
      <c r="A23445" t="s">
        <v>21790</v>
      </c>
      <c r="B23445">
        <v>9.2799999999999994</v>
      </c>
    </row>
    <row r="23446" spans="1:2" x14ac:dyDescent="0.2">
      <c r="A23446" t="s">
        <v>57179</v>
      </c>
      <c r="B23446">
        <v>9.2799999999999994</v>
      </c>
    </row>
    <row r="23447" spans="1:2" x14ac:dyDescent="0.2">
      <c r="A23447" t="s">
        <v>21791</v>
      </c>
      <c r="B23447">
        <v>75.55</v>
      </c>
    </row>
    <row r="23448" spans="1:2" x14ac:dyDescent="0.2">
      <c r="A23448" t="s">
        <v>57180</v>
      </c>
      <c r="B23448">
        <v>75.55</v>
      </c>
    </row>
    <row r="23449" spans="1:2" x14ac:dyDescent="0.2">
      <c r="A23449" t="s">
        <v>21792</v>
      </c>
      <c r="B23449">
        <v>15.12</v>
      </c>
    </row>
    <row r="23450" spans="1:2" x14ac:dyDescent="0.2">
      <c r="A23450" t="s">
        <v>57181</v>
      </c>
      <c r="B23450">
        <v>15.12</v>
      </c>
    </row>
    <row r="23451" spans="1:2" x14ac:dyDescent="0.2">
      <c r="A23451" t="s">
        <v>21793</v>
      </c>
      <c r="B23451">
        <v>27.69</v>
      </c>
    </row>
    <row r="23452" spans="1:2" x14ac:dyDescent="0.2">
      <c r="A23452" t="s">
        <v>57182</v>
      </c>
      <c r="B23452">
        <v>27.69</v>
      </c>
    </row>
    <row r="23453" spans="1:2" x14ac:dyDescent="0.2">
      <c r="A23453" t="s">
        <v>21794</v>
      </c>
      <c r="B23453">
        <v>35.69</v>
      </c>
    </row>
    <row r="23454" spans="1:2" x14ac:dyDescent="0.2">
      <c r="A23454" t="s">
        <v>57183</v>
      </c>
      <c r="B23454">
        <v>35.69</v>
      </c>
    </row>
    <row r="23455" spans="1:2" x14ac:dyDescent="0.2">
      <c r="A23455" t="s">
        <v>21795</v>
      </c>
      <c r="B23455">
        <v>12.34</v>
      </c>
    </row>
    <row r="23456" spans="1:2" x14ac:dyDescent="0.2">
      <c r="A23456" t="s">
        <v>57184</v>
      </c>
      <c r="B23456">
        <v>12.34</v>
      </c>
    </row>
    <row r="23457" spans="1:2" x14ac:dyDescent="0.2">
      <c r="A23457" t="s">
        <v>21799</v>
      </c>
      <c r="B23457">
        <v>21.03</v>
      </c>
    </row>
    <row r="23458" spans="1:2" x14ac:dyDescent="0.2">
      <c r="A23458" t="s">
        <v>57185</v>
      </c>
      <c r="B23458">
        <v>21.03</v>
      </c>
    </row>
    <row r="23459" spans="1:2" x14ac:dyDescent="0.2">
      <c r="A23459" t="s">
        <v>21800</v>
      </c>
      <c r="B23459">
        <v>0.93</v>
      </c>
    </row>
    <row r="23460" spans="1:2" x14ac:dyDescent="0.2">
      <c r="A23460" t="s">
        <v>57186</v>
      </c>
      <c r="B23460">
        <v>0.93</v>
      </c>
    </row>
    <row r="23461" spans="1:2" x14ac:dyDescent="0.2">
      <c r="A23461" t="s">
        <v>21801</v>
      </c>
      <c r="B23461">
        <v>178.22</v>
      </c>
    </row>
    <row r="23462" spans="1:2" x14ac:dyDescent="0.2">
      <c r="A23462" t="s">
        <v>57187</v>
      </c>
      <c r="B23462">
        <v>178.22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959"/>
  <sheetViews>
    <sheetView workbookViewId="0">
      <selection activeCell="Q13" sqref="Q13"/>
    </sheetView>
  </sheetViews>
  <sheetFormatPr defaultRowHeight="15" x14ac:dyDescent="0.25"/>
  <cols>
    <col min="1" max="1" width="16" style="117" customWidth="1"/>
    <col min="2" max="2" width="20.6640625" style="118" customWidth="1"/>
    <col min="3" max="256" width="9.33203125" style="119"/>
    <col min="257" max="257" width="16" style="119" customWidth="1"/>
    <col min="258" max="258" width="20.6640625" style="119" customWidth="1"/>
    <col min="259" max="512" width="9.33203125" style="119"/>
    <col min="513" max="513" width="16" style="119" customWidth="1"/>
    <col min="514" max="514" width="20.6640625" style="119" customWidth="1"/>
    <col min="515" max="768" width="9.33203125" style="119"/>
    <col min="769" max="769" width="16" style="119" customWidth="1"/>
    <col min="770" max="770" width="20.6640625" style="119" customWidth="1"/>
    <col min="771" max="1024" width="9.33203125" style="119"/>
    <col min="1025" max="1025" width="16" style="119" customWidth="1"/>
    <col min="1026" max="1026" width="20.6640625" style="119" customWidth="1"/>
    <col min="1027" max="1280" width="9.33203125" style="119"/>
    <col min="1281" max="1281" width="16" style="119" customWidth="1"/>
    <col min="1282" max="1282" width="20.6640625" style="119" customWidth="1"/>
    <col min="1283" max="1536" width="9.33203125" style="119"/>
    <col min="1537" max="1537" width="16" style="119" customWidth="1"/>
    <col min="1538" max="1538" width="20.6640625" style="119" customWidth="1"/>
    <col min="1539" max="1792" width="9.33203125" style="119"/>
    <col min="1793" max="1793" width="16" style="119" customWidth="1"/>
    <col min="1794" max="1794" width="20.6640625" style="119" customWidth="1"/>
    <col min="1795" max="2048" width="9.33203125" style="119"/>
    <col min="2049" max="2049" width="16" style="119" customWidth="1"/>
    <col min="2050" max="2050" width="20.6640625" style="119" customWidth="1"/>
    <col min="2051" max="2304" width="9.33203125" style="119"/>
    <col min="2305" max="2305" width="16" style="119" customWidth="1"/>
    <col min="2306" max="2306" width="20.6640625" style="119" customWidth="1"/>
    <col min="2307" max="2560" width="9.33203125" style="119"/>
    <col min="2561" max="2561" width="16" style="119" customWidth="1"/>
    <col min="2562" max="2562" width="20.6640625" style="119" customWidth="1"/>
    <col min="2563" max="2816" width="9.33203125" style="119"/>
    <col min="2817" max="2817" width="16" style="119" customWidth="1"/>
    <col min="2818" max="2818" width="20.6640625" style="119" customWidth="1"/>
    <col min="2819" max="3072" width="9.33203125" style="119"/>
    <col min="3073" max="3073" width="16" style="119" customWidth="1"/>
    <col min="3074" max="3074" width="20.6640625" style="119" customWidth="1"/>
    <col min="3075" max="3328" width="9.33203125" style="119"/>
    <col min="3329" max="3329" width="16" style="119" customWidth="1"/>
    <col min="3330" max="3330" width="20.6640625" style="119" customWidth="1"/>
    <col min="3331" max="3584" width="9.33203125" style="119"/>
    <col min="3585" max="3585" width="16" style="119" customWidth="1"/>
    <col min="3586" max="3586" width="20.6640625" style="119" customWidth="1"/>
    <col min="3587" max="3840" width="9.33203125" style="119"/>
    <col min="3841" max="3841" width="16" style="119" customWidth="1"/>
    <col min="3842" max="3842" width="20.6640625" style="119" customWidth="1"/>
    <col min="3843" max="4096" width="9.33203125" style="119"/>
    <col min="4097" max="4097" width="16" style="119" customWidth="1"/>
    <col min="4098" max="4098" width="20.6640625" style="119" customWidth="1"/>
    <col min="4099" max="4352" width="9.33203125" style="119"/>
    <col min="4353" max="4353" width="16" style="119" customWidth="1"/>
    <col min="4354" max="4354" width="20.6640625" style="119" customWidth="1"/>
    <col min="4355" max="4608" width="9.33203125" style="119"/>
    <col min="4609" max="4609" width="16" style="119" customWidth="1"/>
    <col min="4610" max="4610" width="20.6640625" style="119" customWidth="1"/>
    <col min="4611" max="4864" width="9.33203125" style="119"/>
    <col min="4865" max="4865" width="16" style="119" customWidth="1"/>
    <col min="4866" max="4866" width="20.6640625" style="119" customWidth="1"/>
    <col min="4867" max="5120" width="9.33203125" style="119"/>
    <col min="5121" max="5121" width="16" style="119" customWidth="1"/>
    <col min="5122" max="5122" width="20.6640625" style="119" customWidth="1"/>
    <col min="5123" max="5376" width="9.33203125" style="119"/>
    <col min="5377" max="5377" width="16" style="119" customWidth="1"/>
    <col min="5378" max="5378" width="20.6640625" style="119" customWidth="1"/>
    <col min="5379" max="5632" width="9.33203125" style="119"/>
    <col min="5633" max="5633" width="16" style="119" customWidth="1"/>
    <col min="5634" max="5634" width="20.6640625" style="119" customWidth="1"/>
    <col min="5635" max="5888" width="9.33203125" style="119"/>
    <col min="5889" max="5889" width="16" style="119" customWidth="1"/>
    <col min="5890" max="5890" width="20.6640625" style="119" customWidth="1"/>
    <col min="5891" max="6144" width="9.33203125" style="119"/>
    <col min="6145" max="6145" width="16" style="119" customWidth="1"/>
    <col min="6146" max="6146" width="20.6640625" style="119" customWidth="1"/>
    <col min="6147" max="6400" width="9.33203125" style="119"/>
    <col min="6401" max="6401" width="16" style="119" customWidth="1"/>
    <col min="6402" max="6402" width="20.6640625" style="119" customWidth="1"/>
    <col min="6403" max="6656" width="9.33203125" style="119"/>
    <col min="6657" max="6657" width="16" style="119" customWidth="1"/>
    <col min="6658" max="6658" width="20.6640625" style="119" customWidth="1"/>
    <col min="6659" max="6912" width="9.33203125" style="119"/>
    <col min="6913" max="6913" width="16" style="119" customWidth="1"/>
    <col min="6914" max="6914" width="20.6640625" style="119" customWidth="1"/>
    <col min="6915" max="7168" width="9.33203125" style="119"/>
    <col min="7169" max="7169" width="16" style="119" customWidth="1"/>
    <col min="7170" max="7170" width="20.6640625" style="119" customWidth="1"/>
    <col min="7171" max="7424" width="9.33203125" style="119"/>
    <col min="7425" max="7425" width="16" style="119" customWidth="1"/>
    <col min="7426" max="7426" width="20.6640625" style="119" customWidth="1"/>
    <col min="7427" max="7680" width="9.33203125" style="119"/>
    <col min="7681" max="7681" width="16" style="119" customWidth="1"/>
    <col min="7682" max="7682" width="20.6640625" style="119" customWidth="1"/>
    <col min="7683" max="7936" width="9.33203125" style="119"/>
    <col min="7937" max="7937" width="16" style="119" customWidth="1"/>
    <col min="7938" max="7938" width="20.6640625" style="119" customWidth="1"/>
    <col min="7939" max="8192" width="9.33203125" style="119"/>
    <col min="8193" max="8193" width="16" style="119" customWidth="1"/>
    <col min="8194" max="8194" width="20.6640625" style="119" customWidth="1"/>
    <col min="8195" max="8448" width="9.33203125" style="119"/>
    <col min="8449" max="8449" width="16" style="119" customWidth="1"/>
    <col min="8450" max="8450" width="20.6640625" style="119" customWidth="1"/>
    <col min="8451" max="8704" width="9.33203125" style="119"/>
    <col min="8705" max="8705" width="16" style="119" customWidth="1"/>
    <col min="8706" max="8706" width="20.6640625" style="119" customWidth="1"/>
    <col min="8707" max="8960" width="9.33203125" style="119"/>
    <col min="8961" max="8961" width="16" style="119" customWidth="1"/>
    <col min="8962" max="8962" width="20.6640625" style="119" customWidth="1"/>
    <col min="8963" max="9216" width="9.33203125" style="119"/>
    <col min="9217" max="9217" width="16" style="119" customWidth="1"/>
    <col min="9218" max="9218" width="20.6640625" style="119" customWidth="1"/>
    <col min="9219" max="9472" width="9.33203125" style="119"/>
    <col min="9473" max="9473" width="16" style="119" customWidth="1"/>
    <col min="9474" max="9474" width="20.6640625" style="119" customWidth="1"/>
    <col min="9475" max="9728" width="9.33203125" style="119"/>
    <col min="9729" max="9729" width="16" style="119" customWidth="1"/>
    <col min="9730" max="9730" width="20.6640625" style="119" customWidth="1"/>
    <col min="9731" max="9984" width="9.33203125" style="119"/>
    <col min="9985" max="9985" width="16" style="119" customWidth="1"/>
    <col min="9986" max="9986" width="20.6640625" style="119" customWidth="1"/>
    <col min="9987" max="10240" width="9.33203125" style="119"/>
    <col min="10241" max="10241" width="16" style="119" customWidth="1"/>
    <col min="10242" max="10242" width="20.6640625" style="119" customWidth="1"/>
    <col min="10243" max="10496" width="9.33203125" style="119"/>
    <col min="10497" max="10497" width="16" style="119" customWidth="1"/>
    <col min="10498" max="10498" width="20.6640625" style="119" customWidth="1"/>
    <col min="10499" max="10752" width="9.33203125" style="119"/>
    <col min="10753" max="10753" width="16" style="119" customWidth="1"/>
    <col min="10754" max="10754" width="20.6640625" style="119" customWidth="1"/>
    <col min="10755" max="11008" width="9.33203125" style="119"/>
    <col min="11009" max="11009" width="16" style="119" customWidth="1"/>
    <col min="11010" max="11010" width="20.6640625" style="119" customWidth="1"/>
    <col min="11011" max="11264" width="9.33203125" style="119"/>
    <col min="11265" max="11265" width="16" style="119" customWidth="1"/>
    <col min="11266" max="11266" width="20.6640625" style="119" customWidth="1"/>
    <col min="11267" max="11520" width="9.33203125" style="119"/>
    <col min="11521" max="11521" width="16" style="119" customWidth="1"/>
    <col min="11522" max="11522" width="20.6640625" style="119" customWidth="1"/>
    <col min="11523" max="11776" width="9.33203125" style="119"/>
    <col min="11777" max="11777" width="16" style="119" customWidth="1"/>
    <col min="11778" max="11778" width="20.6640625" style="119" customWidth="1"/>
    <col min="11779" max="12032" width="9.33203125" style="119"/>
    <col min="12033" max="12033" width="16" style="119" customWidth="1"/>
    <col min="12034" max="12034" width="20.6640625" style="119" customWidth="1"/>
    <col min="12035" max="12288" width="9.33203125" style="119"/>
    <col min="12289" max="12289" width="16" style="119" customWidth="1"/>
    <col min="12290" max="12290" width="20.6640625" style="119" customWidth="1"/>
    <col min="12291" max="12544" width="9.33203125" style="119"/>
    <col min="12545" max="12545" width="16" style="119" customWidth="1"/>
    <col min="12546" max="12546" width="20.6640625" style="119" customWidth="1"/>
    <col min="12547" max="12800" width="9.33203125" style="119"/>
    <col min="12801" max="12801" width="16" style="119" customWidth="1"/>
    <col min="12802" max="12802" width="20.6640625" style="119" customWidth="1"/>
    <col min="12803" max="13056" width="9.33203125" style="119"/>
    <col min="13057" max="13057" width="16" style="119" customWidth="1"/>
    <col min="13058" max="13058" width="20.6640625" style="119" customWidth="1"/>
    <col min="13059" max="13312" width="9.33203125" style="119"/>
    <col min="13313" max="13313" width="16" style="119" customWidth="1"/>
    <col min="13314" max="13314" width="20.6640625" style="119" customWidth="1"/>
    <col min="13315" max="13568" width="9.33203125" style="119"/>
    <col min="13569" max="13569" width="16" style="119" customWidth="1"/>
    <col min="13570" max="13570" width="20.6640625" style="119" customWidth="1"/>
    <col min="13571" max="13824" width="9.33203125" style="119"/>
    <col min="13825" max="13825" width="16" style="119" customWidth="1"/>
    <col min="13826" max="13826" width="20.6640625" style="119" customWidth="1"/>
    <col min="13827" max="14080" width="9.33203125" style="119"/>
    <col min="14081" max="14081" width="16" style="119" customWidth="1"/>
    <col min="14082" max="14082" width="20.6640625" style="119" customWidth="1"/>
    <col min="14083" max="14336" width="9.33203125" style="119"/>
    <col min="14337" max="14337" width="16" style="119" customWidth="1"/>
    <col min="14338" max="14338" width="20.6640625" style="119" customWidth="1"/>
    <col min="14339" max="14592" width="9.33203125" style="119"/>
    <col min="14593" max="14593" width="16" style="119" customWidth="1"/>
    <col min="14594" max="14594" width="20.6640625" style="119" customWidth="1"/>
    <col min="14595" max="14848" width="9.33203125" style="119"/>
    <col min="14849" max="14849" width="16" style="119" customWidth="1"/>
    <col min="14850" max="14850" width="20.6640625" style="119" customWidth="1"/>
    <col min="14851" max="15104" width="9.33203125" style="119"/>
    <col min="15105" max="15105" width="16" style="119" customWidth="1"/>
    <col min="15106" max="15106" width="20.6640625" style="119" customWidth="1"/>
    <col min="15107" max="15360" width="9.33203125" style="119"/>
    <col min="15361" max="15361" width="16" style="119" customWidth="1"/>
    <col min="15362" max="15362" width="20.6640625" style="119" customWidth="1"/>
    <col min="15363" max="15616" width="9.33203125" style="119"/>
    <col min="15617" max="15617" width="16" style="119" customWidth="1"/>
    <col min="15618" max="15618" width="20.6640625" style="119" customWidth="1"/>
    <col min="15619" max="15872" width="9.33203125" style="119"/>
    <col min="15873" max="15873" width="16" style="119" customWidth="1"/>
    <col min="15874" max="15874" width="20.6640625" style="119" customWidth="1"/>
    <col min="15875" max="16128" width="9.33203125" style="119"/>
    <col min="16129" max="16129" width="16" style="119" customWidth="1"/>
    <col min="16130" max="16130" width="20.6640625" style="119" customWidth="1"/>
    <col min="16131" max="16384" width="9.33203125" style="119"/>
  </cols>
  <sheetData>
    <row r="1" spans="1:2" x14ac:dyDescent="0.25">
      <c r="A1" s="117" t="s">
        <v>1534</v>
      </c>
      <c r="B1" s="118" t="s">
        <v>1535</v>
      </c>
    </row>
    <row r="2" spans="1:2" x14ac:dyDescent="0.25">
      <c r="A2" s="117" t="s">
        <v>8853</v>
      </c>
      <c r="B2" s="118">
        <v>98.01</v>
      </c>
    </row>
    <row r="3" spans="1:2" x14ac:dyDescent="0.25">
      <c r="A3" s="117" t="s">
        <v>8854</v>
      </c>
      <c r="B3" s="118">
        <v>98.01</v>
      </c>
    </row>
    <row r="4" spans="1:2" x14ac:dyDescent="0.25">
      <c r="A4" s="117" t="s">
        <v>8855</v>
      </c>
      <c r="B4" s="118">
        <v>57.21</v>
      </c>
    </row>
    <row r="5" spans="1:2" x14ac:dyDescent="0.25">
      <c r="A5" s="117" t="s">
        <v>8856</v>
      </c>
      <c r="B5" s="118">
        <v>110.52</v>
      </c>
    </row>
    <row r="6" spans="1:2" x14ac:dyDescent="0.25">
      <c r="A6" s="117" t="s">
        <v>8857</v>
      </c>
      <c r="B6" s="118">
        <v>256.56</v>
      </c>
    </row>
    <row r="7" spans="1:2" x14ac:dyDescent="0.25">
      <c r="A7" s="117" t="s">
        <v>8858</v>
      </c>
      <c r="B7" s="118">
        <v>135.34</v>
      </c>
    </row>
    <row r="8" spans="1:2" x14ac:dyDescent="0.25">
      <c r="A8" s="117" t="s">
        <v>8859</v>
      </c>
      <c r="B8" s="118">
        <v>54.49</v>
      </c>
    </row>
    <row r="9" spans="1:2" x14ac:dyDescent="0.25">
      <c r="A9" s="117" t="s">
        <v>8860</v>
      </c>
      <c r="B9" s="118">
        <v>50.97</v>
      </c>
    </row>
    <row r="10" spans="1:2" x14ac:dyDescent="0.25">
      <c r="A10" s="117" t="s">
        <v>8861</v>
      </c>
      <c r="B10" s="118">
        <v>121.28</v>
      </c>
    </row>
    <row r="11" spans="1:2" x14ac:dyDescent="0.25">
      <c r="A11" s="117" t="s">
        <v>8862</v>
      </c>
      <c r="B11" s="118">
        <v>34.270000000000003</v>
      </c>
    </row>
    <row r="12" spans="1:2" x14ac:dyDescent="0.25">
      <c r="A12" s="117" t="s">
        <v>8863</v>
      </c>
      <c r="B12" s="118">
        <v>213.86</v>
      </c>
    </row>
    <row r="13" spans="1:2" x14ac:dyDescent="0.25">
      <c r="A13" s="117" t="s">
        <v>8864</v>
      </c>
      <c r="B13" s="118">
        <v>256.56</v>
      </c>
    </row>
    <row r="14" spans="1:2" x14ac:dyDescent="0.25">
      <c r="A14" s="117" t="s">
        <v>8865</v>
      </c>
      <c r="B14" s="118">
        <v>412.92</v>
      </c>
    </row>
    <row r="15" spans="1:2" x14ac:dyDescent="0.25">
      <c r="A15" s="117" t="s">
        <v>8866</v>
      </c>
      <c r="B15" s="118">
        <v>471.35</v>
      </c>
    </row>
    <row r="16" spans="1:2" x14ac:dyDescent="0.25">
      <c r="A16" s="117" t="s">
        <v>8867</v>
      </c>
      <c r="B16" s="118">
        <v>617.41999999999996</v>
      </c>
    </row>
    <row r="17" spans="1:2" x14ac:dyDescent="0.25">
      <c r="A17" s="117" t="s">
        <v>8868</v>
      </c>
      <c r="B17" s="118">
        <v>617.41999999999996</v>
      </c>
    </row>
    <row r="18" spans="1:2" x14ac:dyDescent="0.25">
      <c r="A18" s="117" t="s">
        <v>8869</v>
      </c>
      <c r="B18" s="118">
        <v>988</v>
      </c>
    </row>
    <row r="19" spans="1:2" x14ac:dyDescent="0.25">
      <c r="A19" s="117" t="s">
        <v>8870</v>
      </c>
      <c r="B19" s="118">
        <v>1070.4100000000001</v>
      </c>
    </row>
    <row r="20" spans="1:2" x14ac:dyDescent="0.25">
      <c r="A20" s="117" t="s">
        <v>8871</v>
      </c>
      <c r="B20" s="118">
        <v>1152.8399999999999</v>
      </c>
    </row>
    <row r="21" spans="1:2" x14ac:dyDescent="0.25">
      <c r="A21" s="117" t="s">
        <v>8872</v>
      </c>
      <c r="B21" s="118">
        <v>1564.96</v>
      </c>
    </row>
    <row r="22" spans="1:2" x14ac:dyDescent="0.25">
      <c r="A22" s="117" t="s">
        <v>8873</v>
      </c>
      <c r="B22" s="118">
        <v>1728.73</v>
      </c>
    </row>
    <row r="23" spans="1:2" x14ac:dyDescent="0.25">
      <c r="A23" s="117" t="s">
        <v>8874</v>
      </c>
      <c r="B23" s="118">
        <v>1811.15</v>
      </c>
    </row>
    <row r="24" spans="1:2" x14ac:dyDescent="0.25">
      <c r="A24" s="117" t="s">
        <v>8875</v>
      </c>
      <c r="B24" s="118">
        <v>596.14</v>
      </c>
    </row>
    <row r="25" spans="1:2" x14ac:dyDescent="0.25">
      <c r="A25" s="117" t="s">
        <v>8876</v>
      </c>
      <c r="B25" s="118">
        <v>596.14</v>
      </c>
    </row>
    <row r="26" spans="1:2" x14ac:dyDescent="0.25">
      <c r="A26" s="117" t="s">
        <v>8877</v>
      </c>
      <c r="B26" s="118">
        <v>577.01</v>
      </c>
    </row>
    <row r="27" spans="1:2" x14ac:dyDescent="0.25">
      <c r="A27" s="117" t="s">
        <v>8878</v>
      </c>
      <c r="B27" s="118">
        <v>384.67</v>
      </c>
    </row>
    <row r="28" spans="1:2" x14ac:dyDescent="0.25">
      <c r="A28" s="117" t="s">
        <v>8879</v>
      </c>
      <c r="B28" s="118">
        <v>384.67</v>
      </c>
    </row>
    <row r="29" spans="1:2" x14ac:dyDescent="0.25">
      <c r="A29" s="117" t="s">
        <v>8880</v>
      </c>
      <c r="B29" s="118">
        <v>1213.6500000000001</v>
      </c>
    </row>
    <row r="30" spans="1:2" x14ac:dyDescent="0.25">
      <c r="A30" s="117" t="s">
        <v>8881</v>
      </c>
      <c r="B30" s="118">
        <v>1213.6500000000001</v>
      </c>
    </row>
    <row r="31" spans="1:2" x14ac:dyDescent="0.25">
      <c r="A31" s="117" t="s">
        <v>8882</v>
      </c>
      <c r="B31" s="118">
        <v>1405.99</v>
      </c>
    </row>
    <row r="32" spans="1:2" x14ac:dyDescent="0.25">
      <c r="A32" s="117" t="s">
        <v>8883</v>
      </c>
      <c r="B32" s="118">
        <v>1109.4100000000001</v>
      </c>
    </row>
    <row r="33" spans="1:2" x14ac:dyDescent="0.25">
      <c r="A33" s="117" t="s">
        <v>8884</v>
      </c>
      <c r="B33" s="118">
        <v>1109.4100000000001</v>
      </c>
    </row>
    <row r="34" spans="1:2" x14ac:dyDescent="0.25">
      <c r="A34" s="117" t="s">
        <v>8885</v>
      </c>
      <c r="B34" s="118">
        <v>3578.34</v>
      </c>
    </row>
    <row r="35" spans="1:2" x14ac:dyDescent="0.25">
      <c r="A35" s="117" t="s">
        <v>8886</v>
      </c>
      <c r="B35" s="118">
        <v>3848.23</v>
      </c>
    </row>
    <row r="36" spans="1:2" x14ac:dyDescent="0.25">
      <c r="A36" s="117" t="s">
        <v>8887</v>
      </c>
      <c r="B36" s="118">
        <v>1342.46</v>
      </c>
    </row>
    <row r="37" spans="1:2" x14ac:dyDescent="0.25">
      <c r="A37" s="117" t="s">
        <v>8888</v>
      </c>
      <c r="B37" s="118">
        <v>1521.61</v>
      </c>
    </row>
    <row r="38" spans="1:2" x14ac:dyDescent="0.25">
      <c r="A38" s="117" t="s">
        <v>8889</v>
      </c>
      <c r="B38" s="118">
        <v>1968.32</v>
      </c>
    </row>
    <row r="39" spans="1:2" x14ac:dyDescent="0.25">
      <c r="A39" s="117" t="s">
        <v>8890</v>
      </c>
      <c r="B39" s="118">
        <v>2093.9499999999998</v>
      </c>
    </row>
    <row r="40" spans="1:2" x14ac:dyDescent="0.25">
      <c r="A40" s="117" t="s">
        <v>8891</v>
      </c>
      <c r="B40" s="118">
        <v>753.82</v>
      </c>
    </row>
    <row r="41" spans="1:2" x14ac:dyDescent="0.25">
      <c r="A41" s="117" t="s">
        <v>8892</v>
      </c>
      <c r="B41" s="118">
        <v>107.41</v>
      </c>
    </row>
    <row r="42" spans="1:2" x14ac:dyDescent="0.25">
      <c r="A42" s="117" t="s">
        <v>8893</v>
      </c>
      <c r="B42" s="118">
        <v>121.26</v>
      </c>
    </row>
    <row r="43" spans="1:2" x14ac:dyDescent="0.25">
      <c r="A43" s="117" t="s">
        <v>8894</v>
      </c>
      <c r="B43" s="118">
        <v>98.53</v>
      </c>
    </row>
    <row r="44" spans="1:2" x14ac:dyDescent="0.25">
      <c r="A44" s="117" t="s">
        <v>8895</v>
      </c>
      <c r="B44" s="118">
        <v>70.02</v>
      </c>
    </row>
    <row r="45" spans="1:2" x14ac:dyDescent="0.25">
      <c r="A45" s="117" t="s">
        <v>8896</v>
      </c>
      <c r="B45" s="118">
        <v>109.35</v>
      </c>
    </row>
    <row r="46" spans="1:2" x14ac:dyDescent="0.25">
      <c r="A46" s="117" t="s">
        <v>8897</v>
      </c>
      <c r="B46" s="118">
        <v>106.7</v>
      </c>
    </row>
    <row r="47" spans="1:2" x14ac:dyDescent="0.25">
      <c r="A47" s="117" t="s">
        <v>8898</v>
      </c>
      <c r="B47" s="118">
        <v>71.86</v>
      </c>
    </row>
    <row r="48" spans="1:2" x14ac:dyDescent="0.25">
      <c r="A48" s="117" t="s">
        <v>8899</v>
      </c>
      <c r="B48" s="118">
        <v>191.91</v>
      </c>
    </row>
    <row r="49" spans="1:2" x14ac:dyDescent="0.25">
      <c r="A49" s="117" t="s">
        <v>8900</v>
      </c>
      <c r="B49" s="118">
        <v>1789.17</v>
      </c>
    </row>
    <row r="50" spans="1:2" x14ac:dyDescent="0.25">
      <c r="A50" s="117" t="s">
        <v>8901</v>
      </c>
      <c r="B50" s="118">
        <v>179.14</v>
      </c>
    </row>
    <row r="51" spans="1:2" x14ac:dyDescent="0.25">
      <c r="A51" s="117" t="s">
        <v>8902</v>
      </c>
      <c r="B51" s="118">
        <v>59.17</v>
      </c>
    </row>
    <row r="52" spans="1:2" x14ac:dyDescent="0.25">
      <c r="A52" s="117" t="s">
        <v>8903</v>
      </c>
      <c r="B52" s="118">
        <v>59.17</v>
      </c>
    </row>
    <row r="53" spans="1:2" x14ac:dyDescent="0.25">
      <c r="A53" s="117" t="s">
        <v>8904</v>
      </c>
      <c r="B53" s="118">
        <v>59.17</v>
      </c>
    </row>
    <row r="54" spans="1:2" x14ac:dyDescent="0.25">
      <c r="A54" s="117" t="s">
        <v>8905</v>
      </c>
      <c r="B54" s="118">
        <v>463.61</v>
      </c>
    </row>
    <row r="55" spans="1:2" x14ac:dyDescent="0.25">
      <c r="A55" s="117" t="s">
        <v>8906</v>
      </c>
      <c r="B55" s="118">
        <v>59.58</v>
      </c>
    </row>
    <row r="56" spans="1:2" x14ac:dyDescent="0.25">
      <c r="A56" s="117" t="s">
        <v>8907</v>
      </c>
      <c r="B56" s="118">
        <v>255.92</v>
      </c>
    </row>
    <row r="57" spans="1:2" x14ac:dyDescent="0.25">
      <c r="A57" s="117" t="s">
        <v>8908</v>
      </c>
      <c r="B57" s="118">
        <v>101.34</v>
      </c>
    </row>
    <row r="58" spans="1:2" x14ac:dyDescent="0.25">
      <c r="A58" s="117" t="s">
        <v>8909</v>
      </c>
      <c r="B58" s="118">
        <v>295.87</v>
      </c>
    </row>
    <row r="59" spans="1:2" x14ac:dyDescent="0.25">
      <c r="A59" s="117" t="s">
        <v>8910</v>
      </c>
      <c r="B59" s="118">
        <v>59.58</v>
      </c>
    </row>
    <row r="60" spans="1:2" x14ac:dyDescent="0.25">
      <c r="A60" s="117" t="s">
        <v>8911</v>
      </c>
      <c r="B60" s="118">
        <v>59.58</v>
      </c>
    </row>
    <row r="61" spans="1:2" x14ac:dyDescent="0.25">
      <c r="A61" s="117" t="s">
        <v>8912</v>
      </c>
      <c r="B61" s="118">
        <v>59.58</v>
      </c>
    </row>
    <row r="62" spans="1:2" x14ac:dyDescent="0.25">
      <c r="A62" s="117" t="s">
        <v>8913</v>
      </c>
      <c r="B62" s="118">
        <v>59.58</v>
      </c>
    </row>
    <row r="63" spans="1:2" x14ac:dyDescent="0.25">
      <c r="A63" s="117" t="s">
        <v>8914</v>
      </c>
      <c r="B63" s="118">
        <v>112.3</v>
      </c>
    </row>
    <row r="64" spans="1:2" x14ac:dyDescent="0.25">
      <c r="A64" s="117" t="s">
        <v>8915</v>
      </c>
      <c r="B64" s="118">
        <v>155.91999999999999</v>
      </c>
    </row>
    <row r="65" spans="1:2" x14ac:dyDescent="0.25">
      <c r="A65" s="117" t="s">
        <v>8916</v>
      </c>
      <c r="B65" s="118">
        <v>295.35000000000002</v>
      </c>
    </row>
    <row r="66" spans="1:2" x14ac:dyDescent="0.25">
      <c r="A66" s="117" t="s">
        <v>8917</v>
      </c>
      <c r="B66" s="118">
        <v>242.01</v>
      </c>
    </row>
    <row r="67" spans="1:2" x14ac:dyDescent="0.25">
      <c r="A67" s="117" t="s">
        <v>8918</v>
      </c>
      <c r="B67" s="118">
        <v>315.7</v>
      </c>
    </row>
    <row r="68" spans="1:2" x14ac:dyDescent="0.25">
      <c r="A68" s="117" t="s">
        <v>8919</v>
      </c>
      <c r="B68" s="118">
        <v>71.66</v>
      </c>
    </row>
    <row r="69" spans="1:2" x14ac:dyDescent="0.25">
      <c r="A69" s="117" t="s">
        <v>8920</v>
      </c>
      <c r="B69" s="118">
        <v>8.1</v>
      </c>
    </row>
    <row r="70" spans="1:2" x14ac:dyDescent="0.25">
      <c r="A70" s="117" t="s">
        <v>8921</v>
      </c>
      <c r="B70" s="118">
        <v>10.26</v>
      </c>
    </row>
    <row r="71" spans="1:2" x14ac:dyDescent="0.25">
      <c r="A71" s="117" t="s">
        <v>8922</v>
      </c>
      <c r="B71" s="118">
        <v>12.42</v>
      </c>
    </row>
    <row r="72" spans="1:2" x14ac:dyDescent="0.25">
      <c r="A72" s="117" t="s">
        <v>8923</v>
      </c>
      <c r="B72" s="118">
        <v>15.12</v>
      </c>
    </row>
    <row r="73" spans="1:2" x14ac:dyDescent="0.25">
      <c r="A73" s="117" t="s">
        <v>8924</v>
      </c>
      <c r="B73" s="118">
        <v>97.98</v>
      </c>
    </row>
    <row r="74" spans="1:2" x14ac:dyDescent="0.25">
      <c r="A74" s="117" t="s">
        <v>8925</v>
      </c>
      <c r="B74" s="118">
        <v>77.510000000000005</v>
      </c>
    </row>
    <row r="75" spans="1:2" x14ac:dyDescent="0.25">
      <c r="A75" s="117" t="s">
        <v>8926</v>
      </c>
      <c r="B75" s="118">
        <v>97.98</v>
      </c>
    </row>
    <row r="76" spans="1:2" x14ac:dyDescent="0.25">
      <c r="A76" s="117" t="s">
        <v>8927</v>
      </c>
      <c r="B76" s="118">
        <v>2151.08</v>
      </c>
    </row>
    <row r="77" spans="1:2" x14ac:dyDescent="0.25">
      <c r="A77" s="117" t="s">
        <v>8928</v>
      </c>
      <c r="B77" s="118">
        <v>97.98</v>
      </c>
    </row>
    <row r="78" spans="1:2" x14ac:dyDescent="0.25">
      <c r="A78" s="117" t="s">
        <v>8929</v>
      </c>
      <c r="B78" s="118">
        <v>97.98</v>
      </c>
    </row>
    <row r="79" spans="1:2" x14ac:dyDescent="0.25">
      <c r="A79" s="117" t="s">
        <v>8930</v>
      </c>
      <c r="B79" s="118">
        <v>77.59</v>
      </c>
    </row>
    <row r="80" spans="1:2" x14ac:dyDescent="0.25">
      <c r="A80" s="117" t="s">
        <v>8931</v>
      </c>
      <c r="B80" s="118">
        <v>106.17</v>
      </c>
    </row>
    <row r="81" spans="1:2" x14ac:dyDescent="0.25">
      <c r="A81" s="117" t="s">
        <v>8932</v>
      </c>
      <c r="B81" s="118">
        <v>28.58</v>
      </c>
    </row>
    <row r="82" spans="1:2" x14ac:dyDescent="0.25">
      <c r="A82" s="117" t="s">
        <v>8933</v>
      </c>
      <c r="B82" s="118">
        <v>57.17</v>
      </c>
    </row>
    <row r="83" spans="1:2" x14ac:dyDescent="0.25">
      <c r="A83" s="117" t="s">
        <v>8934</v>
      </c>
      <c r="B83" s="118">
        <v>28.58</v>
      </c>
    </row>
    <row r="84" spans="1:2" x14ac:dyDescent="0.25">
      <c r="A84" s="117" t="s">
        <v>8935</v>
      </c>
      <c r="B84" s="118">
        <v>57.17</v>
      </c>
    </row>
    <row r="85" spans="1:2" x14ac:dyDescent="0.25">
      <c r="A85" s="117" t="s">
        <v>8936</v>
      </c>
      <c r="B85" s="118">
        <v>412.92</v>
      </c>
    </row>
    <row r="86" spans="1:2" x14ac:dyDescent="0.25">
      <c r="A86" s="117" t="s">
        <v>8937</v>
      </c>
      <c r="B86" s="118">
        <v>376.62</v>
      </c>
    </row>
    <row r="87" spans="1:2" x14ac:dyDescent="0.25">
      <c r="A87" s="117" t="s">
        <v>8938</v>
      </c>
      <c r="B87" s="118">
        <v>376.62</v>
      </c>
    </row>
    <row r="88" spans="1:2" x14ac:dyDescent="0.25">
      <c r="A88" s="117" t="s">
        <v>8939</v>
      </c>
      <c r="B88" s="118">
        <v>267.27999999999997</v>
      </c>
    </row>
    <row r="89" spans="1:2" x14ac:dyDescent="0.25">
      <c r="A89" s="117" t="s">
        <v>8940</v>
      </c>
      <c r="B89" s="118">
        <v>617.41999999999996</v>
      </c>
    </row>
    <row r="90" spans="1:2" x14ac:dyDescent="0.25">
      <c r="A90" s="117" t="s">
        <v>8941</v>
      </c>
      <c r="B90" s="118">
        <v>855.17</v>
      </c>
    </row>
    <row r="91" spans="1:2" x14ac:dyDescent="0.25">
      <c r="A91" s="117" t="s">
        <v>8942</v>
      </c>
      <c r="B91" s="118">
        <v>8.1199999999999992</v>
      </c>
    </row>
    <row r="92" spans="1:2" x14ac:dyDescent="0.25">
      <c r="A92" s="117" t="s">
        <v>8943</v>
      </c>
      <c r="B92" s="118">
        <v>24.57</v>
      </c>
    </row>
    <row r="93" spans="1:2" x14ac:dyDescent="0.25">
      <c r="A93" s="117" t="s">
        <v>8944</v>
      </c>
      <c r="B93" s="118">
        <v>63.39</v>
      </c>
    </row>
    <row r="94" spans="1:2" x14ac:dyDescent="0.25">
      <c r="A94" s="117" t="s">
        <v>8945</v>
      </c>
      <c r="B94" s="118">
        <v>112.16</v>
      </c>
    </row>
    <row r="95" spans="1:2" x14ac:dyDescent="0.25">
      <c r="A95" s="117" t="s">
        <v>8946</v>
      </c>
      <c r="B95" s="118">
        <v>112.16</v>
      </c>
    </row>
    <row r="96" spans="1:2" x14ac:dyDescent="0.25">
      <c r="A96" s="117" t="s">
        <v>8947</v>
      </c>
      <c r="B96" s="118">
        <v>112.16</v>
      </c>
    </row>
    <row r="97" spans="1:2" x14ac:dyDescent="0.25">
      <c r="A97" s="117" t="s">
        <v>8948</v>
      </c>
      <c r="B97" s="118">
        <v>34.130000000000003</v>
      </c>
    </row>
    <row r="98" spans="1:2" x14ac:dyDescent="0.25">
      <c r="A98" s="117" t="s">
        <v>8949</v>
      </c>
      <c r="B98" s="118">
        <v>16.38</v>
      </c>
    </row>
    <row r="99" spans="1:2" x14ac:dyDescent="0.25">
      <c r="A99" s="117" t="s">
        <v>8950</v>
      </c>
      <c r="B99" s="118">
        <v>8921.27</v>
      </c>
    </row>
    <row r="100" spans="1:2" x14ac:dyDescent="0.25">
      <c r="A100" s="117" t="s">
        <v>8951</v>
      </c>
      <c r="B100" s="118">
        <v>2973.75</v>
      </c>
    </row>
    <row r="101" spans="1:2" x14ac:dyDescent="0.25">
      <c r="A101" s="117" t="s">
        <v>8952</v>
      </c>
      <c r="B101" s="118">
        <v>2973.75</v>
      </c>
    </row>
    <row r="102" spans="1:2" x14ac:dyDescent="0.25">
      <c r="A102" s="117" t="s">
        <v>8953</v>
      </c>
      <c r="B102" s="118">
        <v>8921.27</v>
      </c>
    </row>
    <row r="103" spans="1:2" x14ac:dyDescent="0.25">
      <c r="A103" s="117" t="s">
        <v>8954</v>
      </c>
      <c r="B103" s="118">
        <v>8921.27</v>
      </c>
    </row>
    <row r="104" spans="1:2" x14ac:dyDescent="0.25">
      <c r="A104" s="117" t="s">
        <v>8955</v>
      </c>
      <c r="B104" s="118">
        <v>8921.27</v>
      </c>
    </row>
    <row r="105" spans="1:2" x14ac:dyDescent="0.25">
      <c r="A105" s="117" t="s">
        <v>8956</v>
      </c>
      <c r="B105" s="118">
        <v>8921.27</v>
      </c>
    </row>
    <row r="106" spans="1:2" x14ac:dyDescent="0.25">
      <c r="A106" s="117" t="s">
        <v>8957</v>
      </c>
      <c r="B106" s="118">
        <v>58393.83</v>
      </c>
    </row>
    <row r="107" spans="1:2" x14ac:dyDescent="0.25">
      <c r="A107" s="117" t="s">
        <v>8958</v>
      </c>
      <c r="B107" s="118">
        <v>21387.89</v>
      </c>
    </row>
    <row r="108" spans="1:2" x14ac:dyDescent="0.25">
      <c r="A108" s="117" t="s">
        <v>8959</v>
      </c>
      <c r="B108" s="118">
        <v>213.05</v>
      </c>
    </row>
    <row r="109" spans="1:2" x14ac:dyDescent="0.25">
      <c r="A109" s="117" t="s">
        <v>8960</v>
      </c>
      <c r="B109" s="118">
        <v>228.85</v>
      </c>
    </row>
    <row r="110" spans="1:2" x14ac:dyDescent="0.25">
      <c r="A110" s="117" t="s">
        <v>8961</v>
      </c>
      <c r="B110" s="118">
        <v>228.85</v>
      </c>
    </row>
    <row r="111" spans="1:2" x14ac:dyDescent="0.25">
      <c r="A111" s="117" t="s">
        <v>8962</v>
      </c>
      <c r="B111" s="118">
        <v>996.38</v>
      </c>
    </row>
    <row r="112" spans="1:2" x14ac:dyDescent="0.25">
      <c r="A112" s="117" t="s">
        <v>8963</v>
      </c>
      <c r="B112" s="118">
        <v>1670.33</v>
      </c>
    </row>
    <row r="113" spans="1:2" x14ac:dyDescent="0.25">
      <c r="A113" s="117" t="s">
        <v>8964</v>
      </c>
      <c r="B113" s="118">
        <v>1670.33</v>
      </c>
    </row>
    <row r="114" spans="1:2" x14ac:dyDescent="0.25">
      <c r="A114" s="117" t="s">
        <v>8965</v>
      </c>
      <c r="B114" s="118">
        <v>32.17</v>
      </c>
    </row>
    <row r="115" spans="1:2" x14ac:dyDescent="0.25">
      <c r="A115" s="117" t="s">
        <v>8966</v>
      </c>
      <c r="B115" s="118">
        <v>50.96</v>
      </c>
    </row>
    <row r="116" spans="1:2" x14ac:dyDescent="0.25">
      <c r="A116" s="117" t="s">
        <v>8967</v>
      </c>
      <c r="B116" s="118">
        <v>108.02</v>
      </c>
    </row>
    <row r="117" spans="1:2" x14ac:dyDescent="0.25">
      <c r="A117" s="117" t="s">
        <v>8968</v>
      </c>
      <c r="B117" s="118">
        <v>12.05</v>
      </c>
    </row>
    <row r="118" spans="1:2" x14ac:dyDescent="0.25">
      <c r="A118" s="117" t="s">
        <v>8969</v>
      </c>
      <c r="B118" s="118">
        <v>15.12</v>
      </c>
    </row>
    <row r="119" spans="1:2" x14ac:dyDescent="0.25">
      <c r="A119" s="117" t="s">
        <v>8970</v>
      </c>
      <c r="B119" s="118">
        <v>21.97</v>
      </c>
    </row>
    <row r="120" spans="1:2" x14ac:dyDescent="0.25">
      <c r="A120" s="117" t="s">
        <v>8971</v>
      </c>
      <c r="B120" s="118">
        <v>110.52</v>
      </c>
    </row>
    <row r="121" spans="1:2" x14ac:dyDescent="0.25">
      <c r="A121" s="117" t="s">
        <v>8972</v>
      </c>
      <c r="B121" s="118">
        <v>81.67</v>
      </c>
    </row>
    <row r="122" spans="1:2" x14ac:dyDescent="0.25">
      <c r="A122" s="117" t="s">
        <v>8973</v>
      </c>
      <c r="B122" s="118">
        <v>110.52</v>
      </c>
    </row>
    <row r="123" spans="1:2" x14ac:dyDescent="0.25">
      <c r="A123" s="117" t="s">
        <v>8974</v>
      </c>
      <c r="B123" s="118">
        <v>119.77</v>
      </c>
    </row>
    <row r="124" spans="1:2" x14ac:dyDescent="0.25">
      <c r="A124" s="117" t="s">
        <v>8975</v>
      </c>
      <c r="B124" s="118">
        <v>119.77</v>
      </c>
    </row>
    <row r="125" spans="1:2" x14ac:dyDescent="0.25">
      <c r="A125" s="117" t="s">
        <v>8976</v>
      </c>
      <c r="B125" s="118">
        <v>235.46</v>
      </c>
    </row>
    <row r="126" spans="1:2" x14ac:dyDescent="0.25">
      <c r="A126" s="117" t="s">
        <v>8977</v>
      </c>
      <c r="B126" s="118">
        <v>196.55</v>
      </c>
    </row>
    <row r="127" spans="1:2" x14ac:dyDescent="0.25">
      <c r="A127" s="117" t="s">
        <v>8978</v>
      </c>
      <c r="B127" s="118">
        <v>165.84</v>
      </c>
    </row>
    <row r="128" spans="1:2" x14ac:dyDescent="0.25">
      <c r="A128" s="117" t="s">
        <v>8979</v>
      </c>
      <c r="B128" s="118">
        <v>180.18</v>
      </c>
    </row>
    <row r="129" spans="1:2" x14ac:dyDescent="0.25">
      <c r="A129" s="117" t="s">
        <v>8980</v>
      </c>
      <c r="B129" s="118">
        <v>314.29000000000002</v>
      </c>
    </row>
    <row r="130" spans="1:2" x14ac:dyDescent="0.25">
      <c r="A130" s="117" t="s">
        <v>8981</v>
      </c>
      <c r="B130" s="118">
        <v>156.63</v>
      </c>
    </row>
    <row r="131" spans="1:2" x14ac:dyDescent="0.25">
      <c r="A131" s="117" t="s">
        <v>8982</v>
      </c>
      <c r="B131" s="118">
        <v>110.56</v>
      </c>
    </row>
    <row r="132" spans="1:2" x14ac:dyDescent="0.25">
      <c r="A132" s="117" t="s">
        <v>8983</v>
      </c>
      <c r="B132" s="118">
        <v>102.37</v>
      </c>
    </row>
    <row r="133" spans="1:2" x14ac:dyDescent="0.25">
      <c r="A133" s="117" t="s">
        <v>8984</v>
      </c>
      <c r="B133" s="118">
        <v>401.31</v>
      </c>
    </row>
    <row r="134" spans="1:2" x14ac:dyDescent="0.25">
      <c r="A134" s="117" t="s">
        <v>8985</v>
      </c>
      <c r="B134" s="118">
        <v>97.98</v>
      </c>
    </row>
    <row r="135" spans="1:2" x14ac:dyDescent="0.25">
      <c r="A135" s="117" t="s">
        <v>8986</v>
      </c>
      <c r="B135" s="118">
        <v>147.02000000000001</v>
      </c>
    </row>
    <row r="136" spans="1:2" x14ac:dyDescent="0.25">
      <c r="A136" s="117" t="s">
        <v>8987</v>
      </c>
      <c r="B136" s="118">
        <v>147.02000000000001</v>
      </c>
    </row>
    <row r="137" spans="1:2" x14ac:dyDescent="0.25">
      <c r="A137" s="117" t="s">
        <v>8988</v>
      </c>
      <c r="B137" s="118">
        <v>117.06</v>
      </c>
    </row>
    <row r="138" spans="1:2" x14ac:dyDescent="0.25">
      <c r="A138" s="117" t="s">
        <v>8989</v>
      </c>
      <c r="B138" s="118">
        <v>127.42</v>
      </c>
    </row>
    <row r="139" spans="1:2" x14ac:dyDescent="0.25">
      <c r="A139" s="117" t="s">
        <v>8990</v>
      </c>
      <c r="B139" s="118">
        <v>142.66</v>
      </c>
    </row>
    <row r="140" spans="1:2" x14ac:dyDescent="0.25">
      <c r="A140" s="117" t="s">
        <v>8991</v>
      </c>
      <c r="B140" s="118">
        <v>147.02000000000001</v>
      </c>
    </row>
    <row r="141" spans="1:2" x14ac:dyDescent="0.25">
      <c r="A141" s="117" t="s">
        <v>8992</v>
      </c>
      <c r="B141" s="118">
        <v>147.02000000000001</v>
      </c>
    </row>
    <row r="142" spans="1:2" x14ac:dyDescent="0.25">
      <c r="A142" s="117" t="s">
        <v>8993</v>
      </c>
      <c r="B142" s="118">
        <v>165.84</v>
      </c>
    </row>
    <row r="143" spans="1:2" x14ac:dyDescent="0.25">
      <c r="A143" s="117" t="s">
        <v>8994</v>
      </c>
      <c r="B143" s="118">
        <v>267.2</v>
      </c>
    </row>
    <row r="144" spans="1:2" x14ac:dyDescent="0.25">
      <c r="A144" s="117" t="s">
        <v>8995</v>
      </c>
      <c r="B144" s="118">
        <v>117.62</v>
      </c>
    </row>
    <row r="145" spans="1:2" x14ac:dyDescent="0.25">
      <c r="A145" s="117" t="s">
        <v>8996</v>
      </c>
      <c r="B145" s="118">
        <v>1109.4100000000001</v>
      </c>
    </row>
    <row r="146" spans="1:2" x14ac:dyDescent="0.25">
      <c r="A146" s="117" t="s">
        <v>8997</v>
      </c>
      <c r="B146" s="118">
        <v>245.04</v>
      </c>
    </row>
    <row r="147" spans="1:2" x14ac:dyDescent="0.25">
      <c r="A147" s="117" t="s">
        <v>8998</v>
      </c>
      <c r="B147" s="118">
        <v>142.66</v>
      </c>
    </row>
    <row r="148" spans="1:2" x14ac:dyDescent="0.25">
      <c r="A148" s="117" t="s">
        <v>8999</v>
      </c>
      <c r="B148" s="118">
        <v>97.98</v>
      </c>
    </row>
    <row r="149" spans="1:2" x14ac:dyDescent="0.25">
      <c r="A149" s="117" t="s">
        <v>9000</v>
      </c>
      <c r="B149" s="118">
        <v>140.02000000000001</v>
      </c>
    </row>
    <row r="150" spans="1:2" x14ac:dyDescent="0.25">
      <c r="A150" s="117" t="s">
        <v>9001</v>
      </c>
      <c r="B150" s="118">
        <v>217.82</v>
      </c>
    </row>
    <row r="151" spans="1:2" x14ac:dyDescent="0.25">
      <c r="A151" s="117" t="s">
        <v>9002</v>
      </c>
      <c r="B151" s="118">
        <v>217.82</v>
      </c>
    </row>
    <row r="152" spans="1:2" x14ac:dyDescent="0.25">
      <c r="A152" s="117" t="s">
        <v>9003</v>
      </c>
      <c r="B152" s="118">
        <v>217.82</v>
      </c>
    </row>
    <row r="153" spans="1:2" x14ac:dyDescent="0.25">
      <c r="A153" s="117" t="s">
        <v>9004</v>
      </c>
      <c r="B153" s="118">
        <v>163.36000000000001</v>
      </c>
    </row>
    <row r="154" spans="1:2" x14ac:dyDescent="0.25">
      <c r="A154" s="117" t="s">
        <v>9005</v>
      </c>
      <c r="B154" s="118">
        <v>146.24</v>
      </c>
    </row>
    <row r="155" spans="1:2" x14ac:dyDescent="0.25">
      <c r="A155" s="117" t="s">
        <v>9006</v>
      </c>
      <c r="B155" s="118">
        <v>272.27</v>
      </c>
    </row>
    <row r="156" spans="1:2" x14ac:dyDescent="0.25">
      <c r="A156" s="117" t="s">
        <v>9007</v>
      </c>
      <c r="B156" s="118">
        <v>108.9</v>
      </c>
    </row>
    <row r="157" spans="1:2" x14ac:dyDescent="0.25">
      <c r="A157" s="117" t="s">
        <v>9008</v>
      </c>
      <c r="B157" s="118">
        <v>65.34</v>
      </c>
    </row>
    <row r="158" spans="1:2" x14ac:dyDescent="0.25">
      <c r="A158" s="117" t="s">
        <v>9009</v>
      </c>
      <c r="B158" s="118">
        <v>256.56</v>
      </c>
    </row>
    <row r="159" spans="1:2" x14ac:dyDescent="0.25">
      <c r="A159" s="117" t="s">
        <v>9010</v>
      </c>
      <c r="B159" s="118">
        <v>617.41999999999996</v>
      </c>
    </row>
    <row r="160" spans="1:2" x14ac:dyDescent="0.25">
      <c r="A160" s="117" t="s">
        <v>9011</v>
      </c>
      <c r="B160" s="118">
        <v>91.79</v>
      </c>
    </row>
    <row r="161" spans="1:2" x14ac:dyDescent="0.25">
      <c r="A161" s="117" t="s">
        <v>9012</v>
      </c>
      <c r="B161" s="118">
        <v>154.97999999999999</v>
      </c>
    </row>
    <row r="162" spans="1:2" x14ac:dyDescent="0.25">
      <c r="A162" s="117" t="s">
        <v>9013</v>
      </c>
      <c r="B162" s="118">
        <v>1109.4100000000001</v>
      </c>
    </row>
    <row r="163" spans="1:2" x14ac:dyDescent="0.25">
      <c r="A163" s="117" t="s">
        <v>9014</v>
      </c>
      <c r="B163" s="118">
        <v>194.51</v>
      </c>
    </row>
    <row r="164" spans="1:2" x14ac:dyDescent="0.25">
      <c r="A164" s="117" t="s">
        <v>9015</v>
      </c>
      <c r="B164" s="118">
        <v>97.1</v>
      </c>
    </row>
    <row r="165" spans="1:2" x14ac:dyDescent="0.25">
      <c r="A165" s="117" t="s">
        <v>9016</v>
      </c>
      <c r="B165" s="118">
        <v>27.73</v>
      </c>
    </row>
    <row r="166" spans="1:2" x14ac:dyDescent="0.25">
      <c r="A166" s="117" t="s">
        <v>9017</v>
      </c>
      <c r="B166" s="118">
        <v>33.29</v>
      </c>
    </row>
    <row r="167" spans="1:2" x14ac:dyDescent="0.25">
      <c r="A167" s="117" t="s">
        <v>9018</v>
      </c>
      <c r="B167" s="118">
        <v>96.9</v>
      </c>
    </row>
    <row r="168" spans="1:2" x14ac:dyDescent="0.25">
      <c r="A168" s="117" t="s">
        <v>9019</v>
      </c>
      <c r="B168" s="118">
        <v>96.9</v>
      </c>
    </row>
    <row r="169" spans="1:2" x14ac:dyDescent="0.25">
      <c r="A169" s="117" t="s">
        <v>9020</v>
      </c>
      <c r="B169" s="118">
        <v>59.17</v>
      </c>
    </row>
    <row r="170" spans="1:2" x14ac:dyDescent="0.25">
      <c r="A170" s="117" t="s">
        <v>9021</v>
      </c>
      <c r="B170" s="118">
        <v>2134.5700000000002</v>
      </c>
    </row>
    <row r="171" spans="1:2" x14ac:dyDescent="0.25">
      <c r="A171" s="117" t="s">
        <v>9022</v>
      </c>
      <c r="B171" s="118">
        <v>110.52</v>
      </c>
    </row>
    <row r="172" spans="1:2" x14ac:dyDescent="0.25">
      <c r="A172" s="117" t="s">
        <v>9023</v>
      </c>
      <c r="B172" s="118">
        <v>110.52</v>
      </c>
    </row>
    <row r="173" spans="1:2" x14ac:dyDescent="0.25">
      <c r="A173" s="117" t="s">
        <v>9024</v>
      </c>
      <c r="B173" s="118">
        <v>256.56</v>
      </c>
    </row>
    <row r="174" spans="1:2" x14ac:dyDescent="0.25">
      <c r="A174" s="117" t="s">
        <v>9025</v>
      </c>
      <c r="B174" s="118">
        <v>97.98</v>
      </c>
    </row>
    <row r="175" spans="1:2" x14ac:dyDescent="0.25">
      <c r="A175" s="117" t="s">
        <v>9026</v>
      </c>
      <c r="B175" s="118">
        <v>256.56</v>
      </c>
    </row>
    <row r="176" spans="1:2" x14ac:dyDescent="0.25">
      <c r="A176" s="117" t="s">
        <v>9027</v>
      </c>
      <c r="B176" s="118">
        <v>617.41999999999996</v>
      </c>
    </row>
    <row r="177" spans="1:2" x14ac:dyDescent="0.25">
      <c r="A177" s="117" t="s">
        <v>9028</v>
      </c>
      <c r="B177" s="118">
        <v>412.92</v>
      </c>
    </row>
    <row r="178" spans="1:2" x14ac:dyDescent="0.25">
      <c r="A178" s="117" t="s">
        <v>9029</v>
      </c>
      <c r="B178" s="118">
        <v>110.52</v>
      </c>
    </row>
    <row r="179" spans="1:2" x14ac:dyDescent="0.25">
      <c r="A179" s="117" t="s">
        <v>9030</v>
      </c>
      <c r="B179" s="118">
        <v>600.9</v>
      </c>
    </row>
    <row r="180" spans="1:2" x14ac:dyDescent="0.25">
      <c r="A180" s="117" t="s">
        <v>9031</v>
      </c>
      <c r="B180" s="118">
        <v>92.54</v>
      </c>
    </row>
    <row r="181" spans="1:2" x14ac:dyDescent="0.25">
      <c r="A181" s="117" t="s">
        <v>9032</v>
      </c>
      <c r="B181" s="118">
        <v>92.54</v>
      </c>
    </row>
    <row r="182" spans="1:2" x14ac:dyDescent="0.25">
      <c r="A182" s="117" t="s">
        <v>9033</v>
      </c>
      <c r="B182" s="118">
        <v>92.54</v>
      </c>
    </row>
    <row r="183" spans="1:2" x14ac:dyDescent="0.25">
      <c r="A183" s="117" t="s">
        <v>9034</v>
      </c>
      <c r="B183" s="118">
        <v>92.54</v>
      </c>
    </row>
    <row r="184" spans="1:2" x14ac:dyDescent="0.25">
      <c r="A184" s="117" t="s">
        <v>9035</v>
      </c>
      <c r="B184" s="118">
        <v>92.54</v>
      </c>
    </row>
    <row r="185" spans="1:2" x14ac:dyDescent="0.25">
      <c r="A185" s="117" t="s">
        <v>9036</v>
      </c>
      <c r="B185" s="118">
        <v>92.54</v>
      </c>
    </row>
    <row r="186" spans="1:2" x14ac:dyDescent="0.25">
      <c r="A186" s="117" t="s">
        <v>9037</v>
      </c>
      <c r="B186" s="118">
        <v>92.54</v>
      </c>
    </row>
    <row r="187" spans="1:2" x14ac:dyDescent="0.25">
      <c r="A187" s="117" t="s">
        <v>9038</v>
      </c>
      <c r="B187" s="118">
        <v>92.54</v>
      </c>
    </row>
    <row r="188" spans="1:2" x14ac:dyDescent="0.25">
      <c r="A188" s="117" t="s">
        <v>9039</v>
      </c>
      <c r="B188" s="118">
        <v>92.54</v>
      </c>
    </row>
    <row r="189" spans="1:2" x14ac:dyDescent="0.25">
      <c r="A189" s="117" t="s">
        <v>9040</v>
      </c>
      <c r="B189" s="118">
        <v>92.54</v>
      </c>
    </row>
    <row r="190" spans="1:2" x14ac:dyDescent="0.25">
      <c r="A190" s="117" t="s">
        <v>9041</v>
      </c>
      <c r="B190" s="118">
        <v>92.54</v>
      </c>
    </row>
    <row r="191" spans="1:2" x14ac:dyDescent="0.25">
      <c r="A191" s="117" t="s">
        <v>9042</v>
      </c>
      <c r="B191" s="118">
        <v>92.54</v>
      </c>
    </row>
    <row r="192" spans="1:2" x14ac:dyDescent="0.25">
      <c r="A192" s="117" t="s">
        <v>9043</v>
      </c>
      <c r="B192" s="118">
        <v>92.54</v>
      </c>
    </row>
    <row r="193" spans="1:2" x14ac:dyDescent="0.25">
      <c r="A193" s="117" t="s">
        <v>9044</v>
      </c>
      <c r="B193" s="118">
        <v>92.54</v>
      </c>
    </row>
    <row r="194" spans="1:2" x14ac:dyDescent="0.25">
      <c r="A194" s="117" t="s">
        <v>9045</v>
      </c>
      <c r="B194" s="118">
        <v>92.54</v>
      </c>
    </row>
    <row r="195" spans="1:2" x14ac:dyDescent="0.25">
      <c r="A195" s="117" t="s">
        <v>9046</v>
      </c>
      <c r="B195" s="118">
        <v>92.54</v>
      </c>
    </row>
    <row r="196" spans="1:2" x14ac:dyDescent="0.25">
      <c r="A196" s="117" t="s">
        <v>9047</v>
      </c>
      <c r="B196" s="118">
        <v>1934.94</v>
      </c>
    </row>
    <row r="197" spans="1:2" x14ac:dyDescent="0.25">
      <c r="A197" s="117" t="s">
        <v>9048</v>
      </c>
      <c r="B197" s="118">
        <v>90.57</v>
      </c>
    </row>
    <row r="198" spans="1:2" x14ac:dyDescent="0.25">
      <c r="A198" s="117" t="s">
        <v>9049</v>
      </c>
      <c r="B198" s="118">
        <v>94.05</v>
      </c>
    </row>
    <row r="199" spans="1:2" x14ac:dyDescent="0.25">
      <c r="A199" s="117" t="s">
        <v>9050</v>
      </c>
      <c r="B199" s="118">
        <v>104.5</v>
      </c>
    </row>
    <row r="200" spans="1:2" x14ac:dyDescent="0.25">
      <c r="A200" s="117" t="s">
        <v>9051</v>
      </c>
      <c r="B200" s="118">
        <v>55.27</v>
      </c>
    </row>
    <row r="201" spans="1:2" x14ac:dyDescent="0.25">
      <c r="A201" s="117" t="s">
        <v>9052</v>
      </c>
      <c r="B201" s="118">
        <v>63.46</v>
      </c>
    </row>
    <row r="202" spans="1:2" x14ac:dyDescent="0.25">
      <c r="A202" s="117" t="s">
        <v>9053</v>
      </c>
      <c r="B202" s="118">
        <v>92.13</v>
      </c>
    </row>
    <row r="203" spans="1:2" x14ac:dyDescent="0.25">
      <c r="A203" s="117" t="s">
        <v>9054</v>
      </c>
      <c r="B203" s="118">
        <v>110.56</v>
      </c>
    </row>
    <row r="204" spans="1:2" x14ac:dyDescent="0.25">
      <c r="A204" s="117" t="s">
        <v>9055</v>
      </c>
      <c r="B204" s="118">
        <v>132.66999999999999</v>
      </c>
    </row>
    <row r="205" spans="1:2" x14ac:dyDescent="0.25">
      <c r="A205" s="117" t="s">
        <v>9056</v>
      </c>
      <c r="B205" s="118">
        <v>159.21</v>
      </c>
    </row>
    <row r="206" spans="1:2" x14ac:dyDescent="0.25">
      <c r="A206" s="117" t="s">
        <v>9057</v>
      </c>
      <c r="B206" s="118">
        <v>275.39999999999998</v>
      </c>
    </row>
    <row r="207" spans="1:2" x14ac:dyDescent="0.25">
      <c r="A207" s="117" t="s">
        <v>9058</v>
      </c>
      <c r="B207" s="118">
        <v>60.24</v>
      </c>
    </row>
    <row r="208" spans="1:2" x14ac:dyDescent="0.25">
      <c r="A208" s="117" t="s">
        <v>9059</v>
      </c>
      <c r="B208" s="118">
        <v>180.73</v>
      </c>
    </row>
    <row r="209" spans="1:2" x14ac:dyDescent="0.25">
      <c r="A209" s="117" t="s">
        <v>9060</v>
      </c>
      <c r="B209" s="118">
        <v>216.87</v>
      </c>
    </row>
    <row r="210" spans="1:2" x14ac:dyDescent="0.25">
      <c r="A210" s="117" t="s">
        <v>9061</v>
      </c>
      <c r="B210" s="118">
        <v>260.24</v>
      </c>
    </row>
    <row r="211" spans="1:2" x14ac:dyDescent="0.25">
      <c r="A211" s="117" t="s">
        <v>9062</v>
      </c>
      <c r="B211" s="118">
        <v>110.43</v>
      </c>
    </row>
    <row r="212" spans="1:2" x14ac:dyDescent="0.25">
      <c r="A212" s="117" t="s">
        <v>9063</v>
      </c>
      <c r="B212" s="118">
        <v>83.19</v>
      </c>
    </row>
    <row r="213" spans="1:2" x14ac:dyDescent="0.25">
      <c r="A213" s="117" t="s">
        <v>9064</v>
      </c>
      <c r="B213" s="118">
        <v>83.19</v>
      </c>
    </row>
    <row r="214" spans="1:2" x14ac:dyDescent="0.25">
      <c r="A214" s="117" t="s">
        <v>9065</v>
      </c>
      <c r="B214" s="118">
        <v>32.979999999999997</v>
      </c>
    </row>
    <row r="215" spans="1:2" x14ac:dyDescent="0.25">
      <c r="A215" s="117" t="s">
        <v>9066</v>
      </c>
      <c r="B215" s="118">
        <v>2316.1</v>
      </c>
    </row>
    <row r="216" spans="1:2" x14ac:dyDescent="0.25">
      <c r="A216" s="117" t="s">
        <v>9067</v>
      </c>
      <c r="B216" s="118">
        <v>2895.12</v>
      </c>
    </row>
    <row r="217" spans="1:2" x14ac:dyDescent="0.25">
      <c r="A217" s="117" t="s">
        <v>9068</v>
      </c>
      <c r="B217" s="118">
        <v>2895.12</v>
      </c>
    </row>
    <row r="218" spans="1:2" x14ac:dyDescent="0.25">
      <c r="A218" s="117" t="s">
        <v>9069</v>
      </c>
      <c r="B218" s="118">
        <v>4342.6899999999996</v>
      </c>
    </row>
    <row r="219" spans="1:2" x14ac:dyDescent="0.25">
      <c r="A219" s="117" t="s">
        <v>9070</v>
      </c>
      <c r="B219" s="118">
        <v>3586.74</v>
      </c>
    </row>
    <row r="220" spans="1:2" x14ac:dyDescent="0.25">
      <c r="A220" s="117" t="s">
        <v>9071</v>
      </c>
      <c r="B220" s="118">
        <v>1109.4100000000001</v>
      </c>
    </row>
    <row r="221" spans="1:2" x14ac:dyDescent="0.25">
      <c r="A221" s="117" t="s">
        <v>9072</v>
      </c>
      <c r="B221" s="118">
        <v>1109.4100000000001</v>
      </c>
    </row>
    <row r="222" spans="1:2" x14ac:dyDescent="0.25">
      <c r="A222" s="117" t="s">
        <v>9073</v>
      </c>
      <c r="B222" s="118">
        <v>97.97</v>
      </c>
    </row>
    <row r="223" spans="1:2" x14ac:dyDescent="0.25">
      <c r="A223" s="117" t="s">
        <v>9074</v>
      </c>
      <c r="B223" s="118">
        <v>97.97</v>
      </c>
    </row>
    <row r="224" spans="1:2" x14ac:dyDescent="0.25">
      <c r="A224" s="117" t="s">
        <v>9075</v>
      </c>
      <c r="B224" s="118">
        <v>165.58</v>
      </c>
    </row>
    <row r="225" spans="1:2" x14ac:dyDescent="0.25">
      <c r="A225" s="117" t="s">
        <v>9076</v>
      </c>
      <c r="B225" s="118">
        <v>1109.4100000000001</v>
      </c>
    </row>
    <row r="226" spans="1:2" x14ac:dyDescent="0.25">
      <c r="A226" s="117" t="s">
        <v>9077</v>
      </c>
      <c r="B226" s="118">
        <v>110.52</v>
      </c>
    </row>
    <row r="227" spans="1:2" x14ac:dyDescent="0.25">
      <c r="A227" s="117" t="s">
        <v>9078</v>
      </c>
      <c r="B227" s="118">
        <v>1109.4100000000001</v>
      </c>
    </row>
    <row r="228" spans="1:2" x14ac:dyDescent="0.25">
      <c r="A228" s="117" t="s">
        <v>9079</v>
      </c>
      <c r="B228" s="118">
        <v>1109.4100000000001</v>
      </c>
    </row>
    <row r="229" spans="1:2" x14ac:dyDescent="0.25">
      <c r="A229" s="117" t="s">
        <v>9080</v>
      </c>
      <c r="B229" s="118">
        <v>1109.4100000000001</v>
      </c>
    </row>
    <row r="230" spans="1:2" x14ac:dyDescent="0.25">
      <c r="A230" s="117" t="s">
        <v>9081</v>
      </c>
      <c r="B230" s="118">
        <v>161.81</v>
      </c>
    </row>
    <row r="231" spans="1:2" x14ac:dyDescent="0.25">
      <c r="A231" s="117" t="s">
        <v>9082</v>
      </c>
      <c r="B231" s="118">
        <v>1109.4100000000001</v>
      </c>
    </row>
    <row r="232" spans="1:2" x14ac:dyDescent="0.25">
      <c r="A232" s="117" t="s">
        <v>9083</v>
      </c>
      <c r="B232" s="118">
        <v>195.29</v>
      </c>
    </row>
    <row r="233" spans="1:2" x14ac:dyDescent="0.25">
      <c r="A233" s="117" t="s">
        <v>9084</v>
      </c>
      <c r="B233" s="118">
        <v>195.29</v>
      </c>
    </row>
    <row r="234" spans="1:2" x14ac:dyDescent="0.25">
      <c r="A234" s="117" t="s">
        <v>9085</v>
      </c>
      <c r="B234" s="118">
        <v>68.19</v>
      </c>
    </row>
    <row r="235" spans="1:2" x14ac:dyDescent="0.25">
      <c r="A235" s="117" t="s">
        <v>9086</v>
      </c>
      <c r="B235" s="118">
        <v>68.19</v>
      </c>
    </row>
    <row r="236" spans="1:2" x14ac:dyDescent="0.25">
      <c r="A236" s="117" t="s">
        <v>9087</v>
      </c>
      <c r="B236" s="118">
        <v>101.78</v>
      </c>
    </row>
    <row r="237" spans="1:2" x14ac:dyDescent="0.25">
      <c r="A237" s="117" t="s">
        <v>9088</v>
      </c>
      <c r="B237" s="118">
        <v>446.39</v>
      </c>
    </row>
    <row r="238" spans="1:2" x14ac:dyDescent="0.25">
      <c r="A238" s="117" t="s">
        <v>9089</v>
      </c>
      <c r="B238" s="118">
        <v>468.71</v>
      </c>
    </row>
    <row r="239" spans="1:2" x14ac:dyDescent="0.25">
      <c r="A239" s="117" t="s">
        <v>9090</v>
      </c>
      <c r="B239" s="118">
        <v>557.99</v>
      </c>
    </row>
    <row r="240" spans="1:2" x14ac:dyDescent="0.25">
      <c r="A240" s="117" t="s">
        <v>9091</v>
      </c>
      <c r="B240" s="118">
        <v>59.79</v>
      </c>
    </row>
    <row r="241" spans="1:2" x14ac:dyDescent="0.25">
      <c r="A241" s="117" t="s">
        <v>9092</v>
      </c>
      <c r="B241" s="118">
        <v>59.79</v>
      </c>
    </row>
    <row r="242" spans="1:2" x14ac:dyDescent="0.25">
      <c r="A242" s="117" t="s">
        <v>9093</v>
      </c>
      <c r="B242" s="118">
        <v>59.79</v>
      </c>
    </row>
    <row r="243" spans="1:2" x14ac:dyDescent="0.25">
      <c r="A243" s="117" t="s">
        <v>9094</v>
      </c>
      <c r="B243" s="118">
        <v>69.62</v>
      </c>
    </row>
    <row r="244" spans="1:2" x14ac:dyDescent="0.25">
      <c r="A244" s="117" t="s">
        <v>9095</v>
      </c>
      <c r="B244" s="118">
        <v>324.38</v>
      </c>
    </row>
    <row r="245" spans="1:2" x14ac:dyDescent="0.25">
      <c r="A245" s="117" t="s">
        <v>9096</v>
      </c>
      <c r="B245" s="118">
        <v>126.15</v>
      </c>
    </row>
    <row r="246" spans="1:2" x14ac:dyDescent="0.25">
      <c r="A246" s="117" t="s">
        <v>9097</v>
      </c>
      <c r="B246" s="118">
        <v>390.73</v>
      </c>
    </row>
    <row r="247" spans="1:2" x14ac:dyDescent="0.25">
      <c r="A247" s="117" t="s">
        <v>9098</v>
      </c>
      <c r="B247" s="118">
        <v>92.56</v>
      </c>
    </row>
    <row r="248" spans="1:2" x14ac:dyDescent="0.25">
      <c r="A248" s="117" t="s">
        <v>9099</v>
      </c>
      <c r="B248" s="118">
        <v>31.94</v>
      </c>
    </row>
    <row r="249" spans="1:2" x14ac:dyDescent="0.25">
      <c r="A249" s="117" t="s">
        <v>9100</v>
      </c>
      <c r="B249" s="118">
        <v>12.28</v>
      </c>
    </row>
    <row r="250" spans="1:2" x14ac:dyDescent="0.25">
      <c r="A250" s="117" t="s">
        <v>9101</v>
      </c>
      <c r="B250" s="118">
        <v>111.4</v>
      </c>
    </row>
    <row r="251" spans="1:2" x14ac:dyDescent="0.25">
      <c r="A251" s="117" t="s">
        <v>9102</v>
      </c>
      <c r="B251" s="118">
        <v>31.94</v>
      </c>
    </row>
    <row r="252" spans="1:2" x14ac:dyDescent="0.25">
      <c r="A252" s="117" t="s">
        <v>9103</v>
      </c>
      <c r="B252" s="118">
        <v>12.28</v>
      </c>
    </row>
    <row r="253" spans="1:2" x14ac:dyDescent="0.25">
      <c r="A253" s="117" t="s">
        <v>9104</v>
      </c>
      <c r="B253" s="118">
        <v>151.54</v>
      </c>
    </row>
    <row r="254" spans="1:2" x14ac:dyDescent="0.25">
      <c r="A254" s="117" t="s">
        <v>9105</v>
      </c>
      <c r="B254" s="118">
        <v>31.94</v>
      </c>
    </row>
    <row r="255" spans="1:2" x14ac:dyDescent="0.25">
      <c r="A255" s="117" t="s">
        <v>9106</v>
      </c>
      <c r="B255" s="118">
        <v>409.57</v>
      </c>
    </row>
    <row r="256" spans="1:2" x14ac:dyDescent="0.25">
      <c r="A256" s="117" t="s">
        <v>9107</v>
      </c>
      <c r="B256" s="118">
        <v>23.55</v>
      </c>
    </row>
    <row r="257" spans="1:2" x14ac:dyDescent="0.25">
      <c r="A257" s="117" t="s">
        <v>9108</v>
      </c>
      <c r="B257" s="118">
        <v>13.21</v>
      </c>
    </row>
    <row r="258" spans="1:2" x14ac:dyDescent="0.25">
      <c r="A258" s="117" t="s">
        <v>9109</v>
      </c>
      <c r="B258" s="118">
        <v>16.64</v>
      </c>
    </row>
    <row r="259" spans="1:2" x14ac:dyDescent="0.25">
      <c r="A259" s="117" t="s">
        <v>9110</v>
      </c>
      <c r="B259" s="118">
        <v>5216</v>
      </c>
    </row>
    <row r="260" spans="1:2" x14ac:dyDescent="0.25">
      <c r="A260" s="117" t="s">
        <v>9111</v>
      </c>
      <c r="B260" s="118">
        <v>68.900000000000006</v>
      </c>
    </row>
    <row r="261" spans="1:2" x14ac:dyDescent="0.25">
      <c r="A261" s="117" t="s">
        <v>9112</v>
      </c>
      <c r="B261" s="118">
        <v>90.63</v>
      </c>
    </row>
    <row r="262" spans="1:2" x14ac:dyDescent="0.25">
      <c r="A262" s="117" t="s">
        <v>9113</v>
      </c>
      <c r="B262" s="118">
        <v>74.510000000000005</v>
      </c>
    </row>
    <row r="263" spans="1:2" x14ac:dyDescent="0.25">
      <c r="A263" s="117" t="s">
        <v>9114</v>
      </c>
      <c r="B263" s="118">
        <v>100.6</v>
      </c>
    </row>
    <row r="264" spans="1:2" x14ac:dyDescent="0.25">
      <c r="A264" s="117" t="s">
        <v>9115</v>
      </c>
      <c r="B264" s="118">
        <v>80.47</v>
      </c>
    </row>
    <row r="265" spans="1:2" x14ac:dyDescent="0.25">
      <c r="A265" s="117" t="s">
        <v>9116</v>
      </c>
      <c r="B265" s="118">
        <v>111.77</v>
      </c>
    </row>
    <row r="266" spans="1:2" x14ac:dyDescent="0.25">
      <c r="A266" s="117" t="s">
        <v>9117</v>
      </c>
      <c r="B266" s="118">
        <v>93.13</v>
      </c>
    </row>
    <row r="267" spans="1:2" x14ac:dyDescent="0.25">
      <c r="A267" s="117" t="s">
        <v>9118</v>
      </c>
      <c r="B267" s="118">
        <v>130.4</v>
      </c>
    </row>
    <row r="268" spans="1:2" x14ac:dyDescent="0.25">
      <c r="A268" s="117" t="s">
        <v>9119</v>
      </c>
      <c r="B268" s="118">
        <v>92.89</v>
      </c>
    </row>
    <row r="269" spans="1:2" x14ac:dyDescent="0.25">
      <c r="A269" s="117" t="s">
        <v>9120</v>
      </c>
      <c r="B269" s="118">
        <v>100.96</v>
      </c>
    </row>
    <row r="270" spans="1:2" x14ac:dyDescent="0.25">
      <c r="A270" s="117" t="s">
        <v>9121</v>
      </c>
      <c r="B270" s="118">
        <v>109.03</v>
      </c>
    </row>
    <row r="271" spans="1:2" x14ac:dyDescent="0.25">
      <c r="A271" s="117" t="s">
        <v>9122</v>
      </c>
      <c r="B271" s="118">
        <v>131.6</v>
      </c>
    </row>
    <row r="272" spans="1:2" x14ac:dyDescent="0.25">
      <c r="A272" s="117" t="s">
        <v>9123</v>
      </c>
      <c r="B272" s="118">
        <v>143.76</v>
      </c>
    </row>
    <row r="273" spans="1:2" x14ac:dyDescent="0.25">
      <c r="A273" s="117" t="s">
        <v>9124</v>
      </c>
      <c r="B273" s="118">
        <v>159.72999999999999</v>
      </c>
    </row>
    <row r="274" spans="1:2" x14ac:dyDescent="0.25">
      <c r="A274" s="117" t="s">
        <v>9125</v>
      </c>
      <c r="B274" s="118">
        <v>171.71</v>
      </c>
    </row>
    <row r="275" spans="1:2" x14ac:dyDescent="0.25">
      <c r="A275" s="117" t="s">
        <v>9126</v>
      </c>
      <c r="B275" s="118">
        <v>239.62</v>
      </c>
    </row>
    <row r="276" spans="1:2" x14ac:dyDescent="0.25">
      <c r="A276" s="117" t="s">
        <v>9127</v>
      </c>
      <c r="B276" s="118">
        <v>52.99</v>
      </c>
    </row>
    <row r="277" spans="1:2" x14ac:dyDescent="0.25">
      <c r="A277" s="117" t="s">
        <v>9128</v>
      </c>
      <c r="B277" s="118">
        <v>74.52</v>
      </c>
    </row>
    <row r="278" spans="1:2" x14ac:dyDescent="0.25">
      <c r="A278" s="117" t="s">
        <v>9129</v>
      </c>
      <c r="B278" s="118">
        <v>57.32</v>
      </c>
    </row>
    <row r="279" spans="1:2" x14ac:dyDescent="0.25">
      <c r="A279" s="117" t="s">
        <v>9130</v>
      </c>
      <c r="B279" s="118">
        <v>82.72</v>
      </c>
    </row>
    <row r="280" spans="1:2" x14ac:dyDescent="0.25">
      <c r="A280" s="117" t="s">
        <v>9131</v>
      </c>
      <c r="B280" s="118">
        <v>61.9</v>
      </c>
    </row>
    <row r="281" spans="1:2" x14ac:dyDescent="0.25">
      <c r="A281" s="117" t="s">
        <v>9132</v>
      </c>
      <c r="B281" s="118">
        <v>85.17</v>
      </c>
    </row>
    <row r="282" spans="1:2" x14ac:dyDescent="0.25">
      <c r="A282" s="117" t="s">
        <v>9133</v>
      </c>
      <c r="B282" s="118">
        <v>71.64</v>
      </c>
    </row>
    <row r="283" spans="1:2" x14ac:dyDescent="0.25">
      <c r="A283" s="117" t="s">
        <v>9134</v>
      </c>
      <c r="B283" s="118">
        <v>100.31</v>
      </c>
    </row>
    <row r="284" spans="1:2" x14ac:dyDescent="0.25">
      <c r="A284" s="117" t="s">
        <v>9135</v>
      </c>
      <c r="B284" s="118">
        <v>85.98</v>
      </c>
    </row>
    <row r="285" spans="1:2" x14ac:dyDescent="0.25">
      <c r="A285" s="117" t="s">
        <v>9136</v>
      </c>
      <c r="B285" s="118">
        <v>97.43</v>
      </c>
    </row>
    <row r="286" spans="1:2" x14ac:dyDescent="0.25">
      <c r="A286" s="117" t="s">
        <v>9137</v>
      </c>
      <c r="B286" s="118">
        <v>114.63</v>
      </c>
    </row>
    <row r="287" spans="1:2" x14ac:dyDescent="0.25">
      <c r="A287" s="117" t="s">
        <v>9138</v>
      </c>
      <c r="B287" s="118">
        <v>143.29</v>
      </c>
    </row>
    <row r="288" spans="1:2" x14ac:dyDescent="0.25">
      <c r="A288" s="117" t="s">
        <v>9139</v>
      </c>
      <c r="B288" s="118">
        <v>171.96</v>
      </c>
    </row>
    <row r="289" spans="1:2" x14ac:dyDescent="0.25">
      <c r="A289" s="117" t="s">
        <v>9140</v>
      </c>
      <c r="B289" s="118">
        <v>200.62</v>
      </c>
    </row>
    <row r="290" spans="1:2" x14ac:dyDescent="0.25">
      <c r="A290" s="117" t="s">
        <v>9141</v>
      </c>
      <c r="B290" s="118">
        <v>229.28</v>
      </c>
    </row>
    <row r="291" spans="1:2" x14ac:dyDescent="0.25">
      <c r="A291" s="117" t="s">
        <v>9142</v>
      </c>
      <c r="B291" s="118">
        <v>71.44</v>
      </c>
    </row>
    <row r="292" spans="1:2" x14ac:dyDescent="0.25">
      <c r="A292" s="117" t="s">
        <v>9143</v>
      </c>
      <c r="B292" s="118">
        <v>77.67</v>
      </c>
    </row>
    <row r="293" spans="1:2" x14ac:dyDescent="0.25">
      <c r="A293" s="117" t="s">
        <v>9144</v>
      </c>
      <c r="B293" s="118">
        <v>83.88</v>
      </c>
    </row>
    <row r="294" spans="1:2" x14ac:dyDescent="0.25">
      <c r="A294" s="117" t="s">
        <v>9145</v>
      </c>
      <c r="B294" s="118">
        <v>101.24</v>
      </c>
    </row>
    <row r="295" spans="1:2" x14ac:dyDescent="0.25">
      <c r="A295" s="117" t="s">
        <v>9146</v>
      </c>
      <c r="B295" s="118">
        <v>123.5</v>
      </c>
    </row>
    <row r="296" spans="1:2" x14ac:dyDescent="0.25">
      <c r="A296" s="117" t="s">
        <v>9147</v>
      </c>
      <c r="B296" s="118">
        <v>136.66999999999999</v>
      </c>
    </row>
    <row r="297" spans="1:2" x14ac:dyDescent="0.25">
      <c r="A297" s="117" t="s">
        <v>9148</v>
      </c>
      <c r="B297" s="118">
        <v>167.04</v>
      </c>
    </row>
    <row r="298" spans="1:2" x14ac:dyDescent="0.25">
      <c r="A298" s="117" t="s">
        <v>9149</v>
      </c>
      <c r="B298" s="118">
        <v>192.35</v>
      </c>
    </row>
    <row r="299" spans="1:2" x14ac:dyDescent="0.25">
      <c r="A299" s="117" t="s">
        <v>9150</v>
      </c>
      <c r="B299" s="118">
        <v>230.83</v>
      </c>
    </row>
    <row r="300" spans="1:2" x14ac:dyDescent="0.25">
      <c r="A300" s="117" t="s">
        <v>9151</v>
      </c>
      <c r="B300" s="118">
        <v>269.29000000000002</v>
      </c>
    </row>
    <row r="301" spans="1:2" x14ac:dyDescent="0.25">
      <c r="A301" s="117" t="s">
        <v>9152</v>
      </c>
      <c r="B301" s="118">
        <v>307.76</v>
      </c>
    </row>
    <row r="302" spans="1:2" x14ac:dyDescent="0.25">
      <c r="A302" s="117" t="s">
        <v>9153</v>
      </c>
      <c r="B302" s="118">
        <v>110.27</v>
      </c>
    </row>
    <row r="303" spans="1:2" x14ac:dyDescent="0.25">
      <c r="A303" s="117" t="s">
        <v>9154</v>
      </c>
      <c r="B303" s="118">
        <v>122.86</v>
      </c>
    </row>
    <row r="304" spans="1:2" x14ac:dyDescent="0.25">
      <c r="A304" s="117" t="s">
        <v>9155</v>
      </c>
      <c r="B304" s="118">
        <v>132.09</v>
      </c>
    </row>
    <row r="305" spans="1:2" x14ac:dyDescent="0.25">
      <c r="A305" s="117" t="s">
        <v>9156</v>
      </c>
      <c r="B305" s="118">
        <v>184.31</v>
      </c>
    </row>
    <row r="306" spans="1:2" x14ac:dyDescent="0.25">
      <c r="A306" s="117" t="s">
        <v>9157</v>
      </c>
      <c r="B306" s="118">
        <v>223.13</v>
      </c>
    </row>
    <row r="307" spans="1:2" x14ac:dyDescent="0.25">
      <c r="A307" s="117" t="s">
        <v>9158</v>
      </c>
      <c r="B307" s="118">
        <v>267.75</v>
      </c>
    </row>
    <row r="308" spans="1:2" x14ac:dyDescent="0.25">
      <c r="A308" s="117" t="s">
        <v>9159</v>
      </c>
      <c r="B308" s="118">
        <v>357.01</v>
      </c>
    </row>
    <row r="309" spans="1:2" x14ac:dyDescent="0.25">
      <c r="A309" s="117" t="s">
        <v>9160</v>
      </c>
      <c r="B309" s="118">
        <v>446.27</v>
      </c>
    </row>
    <row r="310" spans="1:2" x14ac:dyDescent="0.25">
      <c r="A310" s="117" t="s">
        <v>9161</v>
      </c>
      <c r="B310" s="118">
        <v>535.53</v>
      </c>
    </row>
    <row r="311" spans="1:2" x14ac:dyDescent="0.25">
      <c r="A311" s="117" t="s">
        <v>9162</v>
      </c>
      <c r="B311" s="118">
        <v>624.79</v>
      </c>
    </row>
    <row r="312" spans="1:2" x14ac:dyDescent="0.25">
      <c r="A312" s="117" t="s">
        <v>9163</v>
      </c>
      <c r="B312" s="118">
        <v>714.05</v>
      </c>
    </row>
    <row r="313" spans="1:2" x14ac:dyDescent="0.25">
      <c r="A313" s="117" t="s">
        <v>9164</v>
      </c>
      <c r="B313" s="118">
        <v>3807</v>
      </c>
    </row>
    <row r="314" spans="1:2" x14ac:dyDescent="0.25">
      <c r="A314" s="117" t="s">
        <v>9165</v>
      </c>
      <c r="B314" s="118">
        <v>74</v>
      </c>
    </row>
    <row r="315" spans="1:2" x14ac:dyDescent="0.25">
      <c r="A315" s="117" t="s">
        <v>9166</v>
      </c>
      <c r="B315" s="118">
        <v>85.66</v>
      </c>
    </row>
    <row r="316" spans="1:2" x14ac:dyDescent="0.25">
      <c r="A316" s="117" t="s">
        <v>9167</v>
      </c>
      <c r="B316" s="118">
        <v>116.36</v>
      </c>
    </row>
    <row r="317" spans="1:2" x14ac:dyDescent="0.25">
      <c r="A317" s="117" t="s">
        <v>9168</v>
      </c>
      <c r="B317" s="118">
        <v>155.12</v>
      </c>
    </row>
    <row r="318" spans="1:2" x14ac:dyDescent="0.25">
      <c r="A318" s="117" t="s">
        <v>9169</v>
      </c>
      <c r="B318" s="118">
        <v>187.4</v>
      </c>
    </row>
    <row r="319" spans="1:2" x14ac:dyDescent="0.25">
      <c r="A319" s="117" t="s">
        <v>9170</v>
      </c>
      <c r="B319" s="118">
        <v>1517.25</v>
      </c>
    </row>
    <row r="320" spans="1:2" x14ac:dyDescent="0.25">
      <c r="A320" s="117" t="s">
        <v>9171</v>
      </c>
      <c r="B320" s="118">
        <v>1821.75</v>
      </c>
    </row>
    <row r="321" spans="1:2" x14ac:dyDescent="0.25">
      <c r="A321" s="117" t="s">
        <v>9172</v>
      </c>
      <c r="B321" s="118">
        <v>2184</v>
      </c>
    </row>
    <row r="322" spans="1:2" x14ac:dyDescent="0.25">
      <c r="A322" s="117" t="s">
        <v>9173</v>
      </c>
      <c r="B322" s="118">
        <v>56.92</v>
      </c>
    </row>
    <row r="323" spans="1:2" x14ac:dyDescent="0.25">
      <c r="A323" s="117" t="s">
        <v>9174</v>
      </c>
      <c r="B323" s="118">
        <v>65.91</v>
      </c>
    </row>
    <row r="324" spans="1:2" x14ac:dyDescent="0.25">
      <c r="A324" s="117" t="s">
        <v>9175</v>
      </c>
      <c r="B324" s="118">
        <v>89.51</v>
      </c>
    </row>
    <row r="325" spans="1:2" x14ac:dyDescent="0.25">
      <c r="A325" s="117" t="s">
        <v>9176</v>
      </c>
      <c r="B325" s="118">
        <v>119.35</v>
      </c>
    </row>
    <row r="326" spans="1:2" x14ac:dyDescent="0.25">
      <c r="A326" s="117" t="s">
        <v>9177</v>
      </c>
      <c r="B326" s="118">
        <v>144.16</v>
      </c>
    </row>
    <row r="327" spans="1:2" x14ac:dyDescent="0.25">
      <c r="A327" s="117" t="s">
        <v>9178</v>
      </c>
      <c r="B327" s="118">
        <v>76.84</v>
      </c>
    </row>
    <row r="328" spans="1:2" x14ac:dyDescent="0.25">
      <c r="A328" s="117" t="s">
        <v>9179</v>
      </c>
      <c r="B328" s="118">
        <v>88.97</v>
      </c>
    </row>
    <row r="329" spans="1:2" x14ac:dyDescent="0.25">
      <c r="A329" s="117" t="s">
        <v>9180</v>
      </c>
      <c r="B329" s="118">
        <v>120.84</v>
      </c>
    </row>
    <row r="330" spans="1:2" x14ac:dyDescent="0.25">
      <c r="A330" s="117" t="s">
        <v>9181</v>
      </c>
      <c r="B330" s="118">
        <v>161.12</v>
      </c>
    </row>
    <row r="331" spans="1:2" x14ac:dyDescent="0.25">
      <c r="A331" s="117" t="s">
        <v>9182</v>
      </c>
      <c r="B331" s="118">
        <v>194.61</v>
      </c>
    </row>
    <row r="332" spans="1:2" x14ac:dyDescent="0.25">
      <c r="A332" s="117" t="s">
        <v>9183</v>
      </c>
      <c r="B332" s="118">
        <v>87.24</v>
      </c>
    </row>
    <row r="333" spans="1:2" x14ac:dyDescent="0.25">
      <c r="A333" s="117" t="s">
        <v>9184</v>
      </c>
      <c r="B333" s="118">
        <v>82.94</v>
      </c>
    </row>
    <row r="334" spans="1:2" x14ac:dyDescent="0.25">
      <c r="A334" s="117" t="s">
        <v>9185</v>
      </c>
      <c r="B334" s="118">
        <v>21.61</v>
      </c>
    </row>
    <row r="335" spans="1:2" x14ac:dyDescent="0.25">
      <c r="A335" s="117" t="s">
        <v>9186</v>
      </c>
      <c r="B335" s="118">
        <v>89.38</v>
      </c>
    </row>
    <row r="336" spans="1:2" x14ac:dyDescent="0.25">
      <c r="A336" s="117" t="s">
        <v>9187</v>
      </c>
      <c r="B336" s="118">
        <v>4205</v>
      </c>
    </row>
    <row r="337" spans="1:2" x14ac:dyDescent="0.25">
      <c r="A337" s="117" t="s">
        <v>9188</v>
      </c>
      <c r="B337" s="118">
        <v>229.28</v>
      </c>
    </row>
    <row r="338" spans="1:2" x14ac:dyDescent="0.25">
      <c r="A338" s="117" t="s">
        <v>9189</v>
      </c>
      <c r="B338" s="118">
        <v>259.52</v>
      </c>
    </row>
    <row r="339" spans="1:2" x14ac:dyDescent="0.25">
      <c r="A339" s="117" t="s">
        <v>9190</v>
      </c>
      <c r="B339" s="118">
        <v>280.16000000000003</v>
      </c>
    </row>
    <row r="340" spans="1:2" x14ac:dyDescent="0.25">
      <c r="A340" s="117" t="s">
        <v>9191</v>
      </c>
      <c r="B340" s="118">
        <v>300.77</v>
      </c>
    </row>
    <row r="341" spans="1:2" x14ac:dyDescent="0.25">
      <c r="A341" s="117" t="s">
        <v>9192</v>
      </c>
      <c r="B341" s="118">
        <v>352.76</v>
      </c>
    </row>
    <row r="342" spans="1:2" x14ac:dyDescent="0.25">
      <c r="A342" s="117" t="s">
        <v>9193</v>
      </c>
      <c r="B342" s="118">
        <v>412.33</v>
      </c>
    </row>
    <row r="343" spans="1:2" x14ac:dyDescent="0.25">
      <c r="A343" s="117" t="s">
        <v>9194</v>
      </c>
      <c r="B343" s="118">
        <v>364.26</v>
      </c>
    </row>
    <row r="344" spans="1:2" x14ac:dyDescent="0.25">
      <c r="A344" s="117" t="s">
        <v>9195</v>
      </c>
      <c r="B344" s="118">
        <v>411.15</v>
      </c>
    </row>
    <row r="345" spans="1:2" x14ac:dyDescent="0.25">
      <c r="A345" s="117" t="s">
        <v>9196</v>
      </c>
      <c r="B345" s="118">
        <v>466.39</v>
      </c>
    </row>
    <row r="346" spans="1:2" x14ac:dyDescent="0.25">
      <c r="A346" s="117" t="s">
        <v>9197</v>
      </c>
      <c r="B346" s="118">
        <v>503.24</v>
      </c>
    </row>
    <row r="347" spans="1:2" x14ac:dyDescent="0.25">
      <c r="A347" s="117" t="s">
        <v>9198</v>
      </c>
      <c r="B347" s="118">
        <v>660.91</v>
      </c>
    </row>
    <row r="348" spans="1:2" x14ac:dyDescent="0.25">
      <c r="A348" s="117" t="s">
        <v>9199</v>
      </c>
      <c r="B348" s="118">
        <v>847.63</v>
      </c>
    </row>
    <row r="349" spans="1:2" x14ac:dyDescent="0.25">
      <c r="A349" s="117" t="s">
        <v>9200</v>
      </c>
      <c r="B349" s="118">
        <v>173.92</v>
      </c>
    </row>
    <row r="350" spans="1:2" x14ac:dyDescent="0.25">
      <c r="A350" s="117" t="s">
        <v>9201</v>
      </c>
      <c r="B350" s="118">
        <v>196.75</v>
      </c>
    </row>
    <row r="351" spans="1:2" x14ac:dyDescent="0.25">
      <c r="A351" s="117" t="s">
        <v>9202</v>
      </c>
      <c r="B351" s="118">
        <v>210.42</v>
      </c>
    </row>
    <row r="352" spans="1:2" x14ac:dyDescent="0.25">
      <c r="A352" s="117" t="s">
        <v>9203</v>
      </c>
      <c r="B352" s="118">
        <v>223.7</v>
      </c>
    </row>
    <row r="353" spans="1:2" x14ac:dyDescent="0.25">
      <c r="A353" s="117" t="s">
        <v>9204</v>
      </c>
      <c r="B353" s="118">
        <v>262.44</v>
      </c>
    </row>
    <row r="354" spans="1:2" x14ac:dyDescent="0.25">
      <c r="A354" s="117" t="s">
        <v>9205</v>
      </c>
      <c r="B354" s="118">
        <v>309.67</v>
      </c>
    </row>
    <row r="355" spans="1:2" x14ac:dyDescent="0.25">
      <c r="A355" s="117" t="s">
        <v>9206</v>
      </c>
      <c r="B355" s="118">
        <v>284.41000000000003</v>
      </c>
    </row>
    <row r="356" spans="1:2" x14ac:dyDescent="0.25">
      <c r="A356" s="117" t="s">
        <v>9207</v>
      </c>
      <c r="B356" s="118">
        <v>322.62</v>
      </c>
    </row>
    <row r="357" spans="1:2" x14ac:dyDescent="0.25">
      <c r="A357" s="117" t="s">
        <v>9208</v>
      </c>
      <c r="B357" s="118">
        <v>345.66</v>
      </c>
    </row>
    <row r="358" spans="1:2" x14ac:dyDescent="0.25">
      <c r="A358" s="117" t="s">
        <v>9209</v>
      </c>
      <c r="B358" s="118">
        <v>375.81</v>
      </c>
    </row>
    <row r="359" spans="1:2" x14ac:dyDescent="0.25">
      <c r="A359" s="117" t="s">
        <v>9210</v>
      </c>
      <c r="B359" s="118">
        <v>496.26</v>
      </c>
    </row>
    <row r="360" spans="1:2" x14ac:dyDescent="0.25">
      <c r="A360" s="117" t="s">
        <v>9211</v>
      </c>
      <c r="B360" s="118">
        <v>657.85</v>
      </c>
    </row>
    <row r="361" spans="1:2" x14ac:dyDescent="0.25">
      <c r="A361" s="117" t="s">
        <v>9212</v>
      </c>
      <c r="B361" s="118">
        <v>268.83999999999997</v>
      </c>
    </row>
    <row r="362" spans="1:2" x14ac:dyDescent="0.25">
      <c r="A362" s="117" t="s">
        <v>9213</v>
      </c>
      <c r="B362" s="118">
        <v>295.93</v>
      </c>
    </row>
    <row r="363" spans="1:2" x14ac:dyDescent="0.25">
      <c r="A363" s="117" t="s">
        <v>9214</v>
      </c>
      <c r="B363" s="118">
        <v>425.41</v>
      </c>
    </row>
    <row r="364" spans="1:2" x14ac:dyDescent="0.25">
      <c r="A364" s="117" t="s">
        <v>9215</v>
      </c>
      <c r="B364" s="118">
        <v>616.33000000000004</v>
      </c>
    </row>
    <row r="365" spans="1:2" x14ac:dyDescent="0.25">
      <c r="A365" s="117" t="s">
        <v>9216</v>
      </c>
      <c r="B365" s="118">
        <v>737.94</v>
      </c>
    </row>
    <row r="366" spans="1:2" x14ac:dyDescent="0.25">
      <c r="A366" s="117" t="s">
        <v>9217</v>
      </c>
      <c r="B366" s="118">
        <v>4.8499999999999996</v>
      </c>
    </row>
    <row r="367" spans="1:2" x14ac:dyDescent="0.25">
      <c r="A367" s="117" t="s">
        <v>9218</v>
      </c>
      <c r="B367" s="118">
        <v>6.21</v>
      </c>
    </row>
    <row r="368" spans="1:2" x14ac:dyDescent="0.25">
      <c r="A368" s="117" t="s">
        <v>9219</v>
      </c>
      <c r="B368" s="118">
        <v>5.77</v>
      </c>
    </row>
    <row r="369" spans="1:2" x14ac:dyDescent="0.25">
      <c r="A369" s="117" t="s">
        <v>9220</v>
      </c>
      <c r="B369" s="118">
        <v>1.41</v>
      </c>
    </row>
    <row r="370" spans="1:2" x14ac:dyDescent="0.25">
      <c r="A370" s="117" t="s">
        <v>9221</v>
      </c>
      <c r="B370" s="118">
        <v>5.33</v>
      </c>
    </row>
    <row r="371" spans="1:2" x14ac:dyDescent="0.25">
      <c r="A371" s="117" t="s">
        <v>9222</v>
      </c>
      <c r="B371" s="118">
        <v>3.93</v>
      </c>
    </row>
    <row r="372" spans="1:2" x14ac:dyDescent="0.25">
      <c r="A372" s="117" t="s">
        <v>9223</v>
      </c>
      <c r="B372" s="118">
        <v>4.8</v>
      </c>
    </row>
    <row r="373" spans="1:2" x14ac:dyDescent="0.25">
      <c r="A373" s="117" t="s">
        <v>9224</v>
      </c>
      <c r="B373" s="118">
        <v>3.84</v>
      </c>
    </row>
    <row r="374" spans="1:2" x14ac:dyDescent="0.25">
      <c r="A374" s="117" t="s">
        <v>9225</v>
      </c>
      <c r="B374" s="118">
        <v>5.68</v>
      </c>
    </row>
    <row r="375" spans="1:2" x14ac:dyDescent="0.25">
      <c r="A375" s="117" t="s">
        <v>9226</v>
      </c>
      <c r="B375" s="118">
        <v>4265</v>
      </c>
    </row>
    <row r="376" spans="1:2" x14ac:dyDescent="0.25">
      <c r="A376" s="117" t="s">
        <v>9227</v>
      </c>
      <c r="B376" s="118">
        <v>5.4</v>
      </c>
    </row>
    <row r="377" spans="1:2" x14ac:dyDescent="0.25">
      <c r="A377" s="117" t="s">
        <v>9228</v>
      </c>
      <c r="B377" s="118">
        <v>6.42</v>
      </c>
    </row>
    <row r="378" spans="1:2" x14ac:dyDescent="0.25">
      <c r="A378" s="117" t="s">
        <v>9229</v>
      </c>
      <c r="B378" s="118">
        <v>10.8</v>
      </c>
    </row>
    <row r="379" spans="1:2" x14ac:dyDescent="0.25">
      <c r="A379" s="117" t="s">
        <v>9230</v>
      </c>
      <c r="B379" s="118">
        <v>0.64</v>
      </c>
    </row>
    <row r="380" spans="1:2" x14ac:dyDescent="0.25">
      <c r="A380" s="117" t="s">
        <v>9231</v>
      </c>
      <c r="B380" s="118">
        <v>0.18</v>
      </c>
    </row>
    <row r="381" spans="1:2" x14ac:dyDescent="0.25">
      <c r="A381" s="117" t="s">
        <v>9232</v>
      </c>
      <c r="B381" s="118">
        <v>1.29</v>
      </c>
    </row>
    <row r="382" spans="1:2" x14ac:dyDescent="0.25">
      <c r="A382" s="117" t="s">
        <v>9233</v>
      </c>
      <c r="B382" s="118">
        <v>133.97</v>
      </c>
    </row>
    <row r="383" spans="1:2" x14ac:dyDescent="0.25">
      <c r="A383" s="117" t="s">
        <v>9234</v>
      </c>
      <c r="B383" s="118">
        <v>1.55</v>
      </c>
    </row>
    <row r="384" spans="1:2" x14ac:dyDescent="0.25">
      <c r="A384" s="117" t="s">
        <v>9235</v>
      </c>
      <c r="B384" s="118">
        <v>1404.61</v>
      </c>
    </row>
    <row r="385" spans="1:2" x14ac:dyDescent="0.25">
      <c r="A385" s="117" t="s">
        <v>9236</v>
      </c>
      <c r="B385" s="118">
        <v>1350.58</v>
      </c>
    </row>
    <row r="386" spans="1:2" x14ac:dyDescent="0.25">
      <c r="A386" s="117" t="s">
        <v>9237</v>
      </c>
      <c r="B386" s="118">
        <v>27.55</v>
      </c>
    </row>
    <row r="387" spans="1:2" x14ac:dyDescent="0.25">
      <c r="A387" s="117" t="s">
        <v>9238</v>
      </c>
      <c r="B387" s="118">
        <v>39.97</v>
      </c>
    </row>
    <row r="388" spans="1:2" x14ac:dyDescent="0.25">
      <c r="A388" s="117" t="s">
        <v>9239</v>
      </c>
      <c r="B388" s="118">
        <v>54.02</v>
      </c>
    </row>
    <row r="389" spans="1:2" x14ac:dyDescent="0.25">
      <c r="A389" s="117" t="s">
        <v>9240</v>
      </c>
      <c r="B389" s="118">
        <v>5863</v>
      </c>
    </row>
    <row r="390" spans="1:2" x14ac:dyDescent="0.25">
      <c r="A390" s="117" t="s">
        <v>9241</v>
      </c>
      <c r="B390" s="118">
        <v>24.38</v>
      </c>
    </row>
    <row r="391" spans="1:2" x14ac:dyDescent="0.25">
      <c r="A391" s="117" t="s">
        <v>9242</v>
      </c>
      <c r="B391" s="118">
        <v>43.61</v>
      </c>
    </row>
    <row r="392" spans="1:2" x14ac:dyDescent="0.25">
      <c r="A392" s="117" t="s">
        <v>9243</v>
      </c>
      <c r="B392" s="118">
        <v>73.010000000000005</v>
      </c>
    </row>
    <row r="393" spans="1:2" x14ac:dyDescent="0.25">
      <c r="A393" s="117" t="s">
        <v>9244</v>
      </c>
      <c r="B393" s="118">
        <v>0.22</v>
      </c>
    </row>
    <row r="394" spans="1:2" x14ac:dyDescent="0.25">
      <c r="A394" s="117" t="s">
        <v>9245</v>
      </c>
      <c r="B394" s="118">
        <v>0.6</v>
      </c>
    </row>
    <row r="395" spans="1:2" x14ac:dyDescent="0.25">
      <c r="A395" s="117" t="s">
        <v>9246</v>
      </c>
      <c r="B395" s="118">
        <v>3458</v>
      </c>
    </row>
    <row r="396" spans="1:2" x14ac:dyDescent="0.25">
      <c r="A396" s="117" t="s">
        <v>9247</v>
      </c>
      <c r="B396" s="118">
        <v>2585.37</v>
      </c>
    </row>
    <row r="397" spans="1:2" x14ac:dyDescent="0.25">
      <c r="A397" s="117" t="s">
        <v>9248</v>
      </c>
      <c r="B397" s="118">
        <v>135.5</v>
      </c>
    </row>
    <row r="398" spans="1:2" x14ac:dyDescent="0.25">
      <c r="A398" s="117" t="s">
        <v>9249</v>
      </c>
      <c r="B398" s="118">
        <v>255.3</v>
      </c>
    </row>
    <row r="399" spans="1:2" x14ac:dyDescent="0.25">
      <c r="A399" s="117" t="s">
        <v>9250</v>
      </c>
      <c r="B399" s="118">
        <v>0.03</v>
      </c>
    </row>
    <row r="400" spans="1:2" x14ac:dyDescent="0.25">
      <c r="A400" s="117" t="s">
        <v>9251</v>
      </c>
      <c r="B400" s="118">
        <v>245.01</v>
      </c>
    </row>
    <row r="401" spans="1:2" x14ac:dyDescent="0.25">
      <c r="A401" s="117" t="s">
        <v>9252</v>
      </c>
      <c r="B401" s="118">
        <v>203.89</v>
      </c>
    </row>
    <row r="402" spans="1:2" x14ac:dyDescent="0.25">
      <c r="A402" s="117" t="s">
        <v>9253</v>
      </c>
      <c r="B402" s="118">
        <v>179.3</v>
      </c>
    </row>
    <row r="403" spans="1:2" x14ac:dyDescent="0.25">
      <c r="A403" s="117" t="s">
        <v>9254</v>
      </c>
      <c r="B403" s="118">
        <v>2558</v>
      </c>
    </row>
    <row r="404" spans="1:2" x14ac:dyDescent="0.25">
      <c r="A404" s="117" t="s">
        <v>9255</v>
      </c>
      <c r="B404" s="118">
        <v>4115.71</v>
      </c>
    </row>
    <row r="405" spans="1:2" x14ac:dyDescent="0.25">
      <c r="A405" s="117" t="s">
        <v>9256</v>
      </c>
      <c r="B405" s="118">
        <v>4215.2700000000004</v>
      </c>
    </row>
    <row r="406" spans="1:2" x14ac:dyDescent="0.25">
      <c r="A406" s="117" t="s">
        <v>9257</v>
      </c>
      <c r="B406" s="118">
        <v>4414.38</v>
      </c>
    </row>
    <row r="407" spans="1:2" x14ac:dyDescent="0.25">
      <c r="A407" s="117" t="s">
        <v>9258</v>
      </c>
      <c r="B407" s="118">
        <v>3933</v>
      </c>
    </row>
    <row r="408" spans="1:2" x14ac:dyDescent="0.25">
      <c r="A408" s="117" t="s">
        <v>9259</v>
      </c>
      <c r="B408" s="118">
        <v>6684.1</v>
      </c>
    </row>
    <row r="409" spans="1:2" x14ac:dyDescent="0.25">
      <c r="A409" s="117" t="s">
        <v>9260</v>
      </c>
      <c r="B409" s="118">
        <v>6783.65</v>
      </c>
    </row>
    <row r="410" spans="1:2" x14ac:dyDescent="0.25">
      <c r="A410" s="117" t="s">
        <v>9261</v>
      </c>
      <c r="B410" s="118">
        <v>6982.76</v>
      </c>
    </row>
    <row r="411" spans="1:2" x14ac:dyDescent="0.25">
      <c r="A411" s="117" t="s">
        <v>9262</v>
      </c>
      <c r="B411" s="118">
        <v>4248</v>
      </c>
    </row>
    <row r="412" spans="1:2" x14ac:dyDescent="0.25">
      <c r="A412" s="117" t="s">
        <v>9263</v>
      </c>
      <c r="B412" s="118">
        <v>10487.86</v>
      </c>
    </row>
    <row r="413" spans="1:2" x14ac:dyDescent="0.25">
      <c r="A413" s="117" t="s">
        <v>9264</v>
      </c>
      <c r="B413" s="118">
        <v>8023.5</v>
      </c>
    </row>
    <row r="414" spans="1:2" x14ac:dyDescent="0.25">
      <c r="A414" s="117" t="s">
        <v>9265</v>
      </c>
      <c r="B414" s="118">
        <v>6819.98</v>
      </c>
    </row>
    <row r="415" spans="1:2" x14ac:dyDescent="0.25">
      <c r="A415" s="117" t="s">
        <v>9266</v>
      </c>
      <c r="B415" s="118">
        <v>6304.18</v>
      </c>
    </row>
    <row r="416" spans="1:2" x14ac:dyDescent="0.25">
      <c r="A416" s="117" t="s">
        <v>9267</v>
      </c>
      <c r="B416" s="118">
        <v>4814.1000000000004</v>
      </c>
    </row>
    <row r="417" spans="1:2" x14ac:dyDescent="0.25">
      <c r="A417" s="117" t="s">
        <v>9268</v>
      </c>
      <c r="B417" s="118">
        <v>4097.72</v>
      </c>
    </row>
    <row r="418" spans="1:2" x14ac:dyDescent="0.25">
      <c r="A418" s="117" t="s">
        <v>9269</v>
      </c>
      <c r="B418" s="118">
        <v>7335.77</v>
      </c>
    </row>
    <row r="419" spans="1:2" x14ac:dyDescent="0.25">
      <c r="A419" s="117" t="s">
        <v>9270</v>
      </c>
      <c r="B419" s="118">
        <v>5616.45</v>
      </c>
    </row>
    <row r="420" spans="1:2" x14ac:dyDescent="0.25">
      <c r="A420" s="117" t="s">
        <v>9271</v>
      </c>
      <c r="B420" s="118">
        <v>4785.45</v>
      </c>
    </row>
    <row r="421" spans="1:2" x14ac:dyDescent="0.25">
      <c r="A421" s="117" t="s">
        <v>9272</v>
      </c>
      <c r="B421" s="118">
        <v>4412.93</v>
      </c>
    </row>
    <row r="422" spans="1:2" x14ac:dyDescent="0.25">
      <c r="A422" s="117" t="s">
        <v>9273</v>
      </c>
      <c r="B422" s="118">
        <v>3381.33</v>
      </c>
    </row>
    <row r="423" spans="1:2" x14ac:dyDescent="0.25">
      <c r="A423" s="117" t="s">
        <v>9274</v>
      </c>
      <c r="B423" s="118">
        <v>2865.53</v>
      </c>
    </row>
    <row r="424" spans="1:2" x14ac:dyDescent="0.25">
      <c r="A424" s="117" t="s">
        <v>9275</v>
      </c>
      <c r="B424" s="118">
        <v>253.6</v>
      </c>
    </row>
    <row r="425" spans="1:2" x14ac:dyDescent="0.25">
      <c r="A425" s="117" t="s">
        <v>9276</v>
      </c>
      <c r="B425" s="118">
        <v>142.52000000000001</v>
      </c>
    </row>
    <row r="426" spans="1:2" x14ac:dyDescent="0.25">
      <c r="A426" s="117" t="s">
        <v>9277</v>
      </c>
      <c r="B426" s="118">
        <v>1451.67</v>
      </c>
    </row>
    <row r="427" spans="1:2" x14ac:dyDescent="0.25">
      <c r="A427" s="117" t="s">
        <v>9278</v>
      </c>
      <c r="B427" s="118">
        <v>872.22</v>
      </c>
    </row>
    <row r="428" spans="1:2" x14ac:dyDescent="0.25">
      <c r="A428" s="117" t="s">
        <v>9279</v>
      </c>
      <c r="B428" s="118">
        <v>1018.61</v>
      </c>
    </row>
    <row r="429" spans="1:2" x14ac:dyDescent="0.25">
      <c r="A429" s="117" t="s">
        <v>9280</v>
      </c>
      <c r="B429" s="118">
        <v>609.94000000000005</v>
      </c>
    </row>
    <row r="430" spans="1:2" x14ac:dyDescent="0.25">
      <c r="A430" s="117" t="s">
        <v>9281</v>
      </c>
      <c r="B430" s="118">
        <v>1161.3399999999999</v>
      </c>
    </row>
    <row r="431" spans="1:2" x14ac:dyDescent="0.25">
      <c r="A431" s="117" t="s">
        <v>9282</v>
      </c>
      <c r="B431" s="118">
        <v>697.78</v>
      </c>
    </row>
    <row r="432" spans="1:2" x14ac:dyDescent="0.25">
      <c r="A432" s="117" t="s">
        <v>9283</v>
      </c>
      <c r="B432" s="118">
        <v>814.88</v>
      </c>
    </row>
    <row r="433" spans="1:2" x14ac:dyDescent="0.25">
      <c r="A433" s="117" t="s">
        <v>9284</v>
      </c>
      <c r="B433" s="118">
        <v>487.95</v>
      </c>
    </row>
    <row r="434" spans="1:2" x14ac:dyDescent="0.25">
      <c r="A434" s="117" t="s">
        <v>9285</v>
      </c>
      <c r="B434" s="118">
        <v>1013.78</v>
      </c>
    </row>
    <row r="435" spans="1:2" x14ac:dyDescent="0.25">
      <c r="A435" s="117" t="s">
        <v>9286</v>
      </c>
      <c r="B435" s="118">
        <v>709.64</v>
      </c>
    </row>
    <row r="436" spans="1:2" x14ac:dyDescent="0.25">
      <c r="A436" s="117" t="s">
        <v>9287</v>
      </c>
      <c r="B436" s="118">
        <v>506.89</v>
      </c>
    </row>
    <row r="437" spans="1:2" x14ac:dyDescent="0.25">
      <c r="A437" s="117" t="s">
        <v>9288</v>
      </c>
      <c r="B437" s="118">
        <v>1.82</v>
      </c>
    </row>
    <row r="438" spans="1:2" x14ac:dyDescent="0.25">
      <c r="A438" s="117" t="s">
        <v>9289</v>
      </c>
      <c r="B438" s="118">
        <v>1.27</v>
      </c>
    </row>
    <row r="439" spans="1:2" x14ac:dyDescent="0.25">
      <c r="A439" s="117" t="s">
        <v>9290</v>
      </c>
      <c r="B439" s="118">
        <v>1.63</v>
      </c>
    </row>
    <row r="440" spans="1:2" x14ac:dyDescent="0.25">
      <c r="A440" s="117" t="s">
        <v>9291</v>
      </c>
      <c r="B440" s="118">
        <v>0.98</v>
      </c>
    </row>
    <row r="441" spans="1:2" x14ac:dyDescent="0.25">
      <c r="A441" s="117" t="s">
        <v>9292</v>
      </c>
      <c r="B441" s="118">
        <v>1.95</v>
      </c>
    </row>
    <row r="442" spans="1:2" x14ac:dyDescent="0.25">
      <c r="A442" s="117" t="s">
        <v>9293</v>
      </c>
      <c r="B442" s="118">
        <v>3.11</v>
      </c>
    </row>
    <row r="443" spans="1:2" x14ac:dyDescent="0.25">
      <c r="A443" s="117" t="s">
        <v>9294</v>
      </c>
      <c r="B443" s="118">
        <v>3.94</v>
      </c>
    </row>
    <row r="444" spans="1:2" x14ac:dyDescent="0.25">
      <c r="A444" s="117" t="s">
        <v>9295</v>
      </c>
      <c r="B444" s="118">
        <v>4108.58</v>
      </c>
    </row>
    <row r="445" spans="1:2" x14ac:dyDescent="0.25">
      <c r="A445" s="117" t="s">
        <v>9296</v>
      </c>
      <c r="B445" s="118">
        <v>1.32</v>
      </c>
    </row>
    <row r="446" spans="1:2" x14ac:dyDescent="0.25">
      <c r="A446" s="117" t="s">
        <v>9297</v>
      </c>
      <c r="B446" s="118">
        <v>0.91</v>
      </c>
    </row>
    <row r="447" spans="1:2" x14ac:dyDescent="0.25">
      <c r="A447" s="117" t="s">
        <v>9298</v>
      </c>
      <c r="B447" s="118">
        <v>3692.89</v>
      </c>
    </row>
    <row r="448" spans="1:2" x14ac:dyDescent="0.25">
      <c r="A448" s="117" t="s">
        <v>9299</v>
      </c>
      <c r="B448" s="118">
        <v>1.8</v>
      </c>
    </row>
    <row r="449" spans="1:2" x14ac:dyDescent="0.25">
      <c r="A449" s="117" t="s">
        <v>9300</v>
      </c>
      <c r="B449" s="118">
        <v>1.47</v>
      </c>
    </row>
    <row r="450" spans="1:2" x14ac:dyDescent="0.25">
      <c r="A450" s="117" t="s">
        <v>9301</v>
      </c>
      <c r="B450" s="118">
        <v>4108.58</v>
      </c>
    </row>
    <row r="451" spans="1:2" x14ac:dyDescent="0.25">
      <c r="A451" s="117" t="s">
        <v>9302</v>
      </c>
      <c r="B451" s="118">
        <v>3421.51</v>
      </c>
    </row>
    <row r="452" spans="1:2" x14ac:dyDescent="0.25">
      <c r="A452" s="117" t="s">
        <v>9303</v>
      </c>
      <c r="B452" s="118">
        <v>2593.33</v>
      </c>
    </row>
    <row r="453" spans="1:2" x14ac:dyDescent="0.25">
      <c r="A453" s="117" t="s">
        <v>9304</v>
      </c>
      <c r="B453" s="118">
        <v>1.1299999999999999</v>
      </c>
    </row>
    <row r="454" spans="1:2" x14ac:dyDescent="0.25">
      <c r="A454" s="117" t="s">
        <v>9305</v>
      </c>
      <c r="B454" s="118">
        <v>0.95</v>
      </c>
    </row>
    <row r="455" spans="1:2" x14ac:dyDescent="0.25">
      <c r="A455" s="117" t="s">
        <v>9306</v>
      </c>
      <c r="B455" s="118">
        <v>6.14</v>
      </c>
    </row>
    <row r="456" spans="1:2" x14ac:dyDescent="0.25">
      <c r="A456" s="117" t="s">
        <v>9307</v>
      </c>
      <c r="B456" s="118">
        <v>8.32</v>
      </c>
    </row>
    <row r="457" spans="1:2" x14ac:dyDescent="0.25">
      <c r="A457" s="117" t="s">
        <v>9308</v>
      </c>
      <c r="B457" s="118">
        <v>49.53</v>
      </c>
    </row>
    <row r="458" spans="1:2" x14ac:dyDescent="0.25">
      <c r="A458" s="117" t="s">
        <v>9309</v>
      </c>
      <c r="B458" s="118">
        <v>10.43</v>
      </c>
    </row>
    <row r="459" spans="1:2" x14ac:dyDescent="0.25">
      <c r="A459" s="117" t="s">
        <v>9310</v>
      </c>
      <c r="B459" s="118">
        <v>14.09</v>
      </c>
    </row>
    <row r="460" spans="1:2" x14ac:dyDescent="0.25">
      <c r="A460" s="117" t="s">
        <v>9311</v>
      </c>
      <c r="B460" s="118">
        <v>0.16</v>
      </c>
    </row>
    <row r="461" spans="1:2" x14ac:dyDescent="0.25">
      <c r="A461" s="117" t="s">
        <v>9312</v>
      </c>
      <c r="B461" s="118">
        <v>4885.74</v>
      </c>
    </row>
    <row r="462" spans="1:2" x14ac:dyDescent="0.25">
      <c r="A462" s="117" t="s">
        <v>9313</v>
      </c>
      <c r="B462" s="118">
        <v>3908.59</v>
      </c>
    </row>
    <row r="463" spans="1:2" x14ac:dyDescent="0.25">
      <c r="A463" s="117" t="s">
        <v>9314</v>
      </c>
      <c r="B463" s="118">
        <v>3908.59</v>
      </c>
    </row>
    <row r="464" spans="1:2" x14ac:dyDescent="0.25">
      <c r="A464" s="117" t="s">
        <v>9315</v>
      </c>
      <c r="B464" s="118">
        <v>2930.87</v>
      </c>
    </row>
    <row r="465" spans="1:2" x14ac:dyDescent="0.25">
      <c r="A465" s="117" t="s">
        <v>9316</v>
      </c>
      <c r="B465" s="118">
        <v>5874.35</v>
      </c>
    </row>
    <row r="466" spans="1:2" x14ac:dyDescent="0.25">
      <c r="A466" s="117" t="s">
        <v>9317</v>
      </c>
      <c r="B466" s="118">
        <v>4885.74</v>
      </c>
    </row>
    <row r="467" spans="1:2" x14ac:dyDescent="0.25">
      <c r="A467" s="117" t="s">
        <v>9318</v>
      </c>
      <c r="B467" s="118">
        <v>4885.74</v>
      </c>
    </row>
    <row r="468" spans="1:2" x14ac:dyDescent="0.25">
      <c r="A468" s="117" t="s">
        <v>9319</v>
      </c>
      <c r="B468" s="118">
        <v>3908.59</v>
      </c>
    </row>
    <row r="469" spans="1:2" x14ac:dyDescent="0.25">
      <c r="A469" s="117" t="s">
        <v>9320</v>
      </c>
      <c r="B469" s="118">
        <v>6848.63</v>
      </c>
    </row>
    <row r="470" spans="1:2" x14ac:dyDescent="0.25">
      <c r="A470" s="117" t="s">
        <v>9321</v>
      </c>
      <c r="B470" s="118">
        <v>5874.35</v>
      </c>
    </row>
    <row r="471" spans="1:2" x14ac:dyDescent="0.25">
      <c r="A471" s="117" t="s">
        <v>9322</v>
      </c>
      <c r="B471" s="118">
        <v>5874.35</v>
      </c>
    </row>
    <row r="472" spans="1:2" x14ac:dyDescent="0.25">
      <c r="A472" s="117" t="s">
        <v>9323</v>
      </c>
      <c r="B472" s="118">
        <v>4885.74</v>
      </c>
    </row>
    <row r="473" spans="1:2" x14ac:dyDescent="0.25">
      <c r="A473" s="117" t="s">
        <v>9324</v>
      </c>
      <c r="B473" s="118">
        <v>4627</v>
      </c>
    </row>
    <row r="474" spans="1:2" x14ac:dyDescent="0.25">
      <c r="A474" s="117" t="s">
        <v>9325</v>
      </c>
      <c r="B474" s="118">
        <v>17550.3</v>
      </c>
    </row>
    <row r="475" spans="1:2" x14ac:dyDescent="0.25">
      <c r="A475" s="117" t="s">
        <v>9326</v>
      </c>
      <c r="B475" s="118">
        <v>9557.1</v>
      </c>
    </row>
    <row r="476" spans="1:2" x14ac:dyDescent="0.25">
      <c r="A476" s="117" t="s">
        <v>9327</v>
      </c>
      <c r="B476" s="118">
        <v>12296.26</v>
      </c>
    </row>
    <row r="477" spans="1:2" x14ac:dyDescent="0.25">
      <c r="A477" s="117" t="s">
        <v>9328</v>
      </c>
      <c r="B477" s="118">
        <v>6981.31</v>
      </c>
    </row>
    <row r="478" spans="1:2" x14ac:dyDescent="0.25">
      <c r="A478" s="117" t="s">
        <v>9329</v>
      </c>
      <c r="B478" s="118">
        <v>7741.55</v>
      </c>
    </row>
    <row r="479" spans="1:2" x14ac:dyDescent="0.25">
      <c r="A479" s="117" t="s">
        <v>9330</v>
      </c>
      <c r="B479" s="118">
        <v>6881.38</v>
      </c>
    </row>
    <row r="480" spans="1:2" x14ac:dyDescent="0.25">
      <c r="A480" s="117" t="s">
        <v>9331</v>
      </c>
      <c r="B480" s="118">
        <v>4468</v>
      </c>
    </row>
    <row r="481" spans="1:2" x14ac:dyDescent="0.25">
      <c r="A481" s="117" t="s">
        <v>9332</v>
      </c>
      <c r="B481" s="118">
        <v>1.78</v>
      </c>
    </row>
    <row r="482" spans="1:2" x14ac:dyDescent="0.25">
      <c r="A482" s="117" t="s">
        <v>9333</v>
      </c>
      <c r="B482" s="118">
        <v>11.99</v>
      </c>
    </row>
    <row r="483" spans="1:2" x14ac:dyDescent="0.25">
      <c r="A483" s="117" t="s">
        <v>9334</v>
      </c>
      <c r="B483" s="118">
        <v>4345</v>
      </c>
    </row>
    <row r="484" spans="1:2" x14ac:dyDescent="0.25">
      <c r="A484" s="117" t="s">
        <v>9335</v>
      </c>
      <c r="B484" s="118">
        <v>420.5</v>
      </c>
    </row>
    <row r="485" spans="1:2" x14ac:dyDescent="0.25">
      <c r="A485" s="117" t="s">
        <v>9336</v>
      </c>
      <c r="B485" s="118">
        <v>467.23</v>
      </c>
    </row>
    <row r="486" spans="1:2" x14ac:dyDescent="0.25">
      <c r="A486" s="117" t="s">
        <v>9337</v>
      </c>
      <c r="B486" s="118">
        <v>491.82</v>
      </c>
    </row>
    <row r="487" spans="1:2" x14ac:dyDescent="0.25">
      <c r="A487" s="117" t="s">
        <v>9338</v>
      </c>
      <c r="B487" s="118">
        <v>4</v>
      </c>
    </row>
    <row r="488" spans="1:2" x14ac:dyDescent="0.25">
      <c r="A488" s="117" t="s">
        <v>9339</v>
      </c>
      <c r="B488" s="118">
        <v>35.520000000000003</v>
      </c>
    </row>
    <row r="489" spans="1:2" x14ac:dyDescent="0.25">
      <c r="A489" s="117" t="s">
        <v>9340</v>
      </c>
      <c r="B489" s="118">
        <v>32.25</v>
      </c>
    </row>
    <row r="490" spans="1:2" x14ac:dyDescent="0.25">
      <c r="A490" s="117" t="s">
        <v>9341</v>
      </c>
      <c r="B490" s="118">
        <v>89.98</v>
      </c>
    </row>
    <row r="491" spans="1:2" x14ac:dyDescent="0.25">
      <c r="A491" s="117" t="s">
        <v>9342</v>
      </c>
      <c r="B491" s="118">
        <v>121.5</v>
      </c>
    </row>
    <row r="492" spans="1:2" x14ac:dyDescent="0.25">
      <c r="A492" s="117" t="s">
        <v>9343</v>
      </c>
      <c r="B492" s="118">
        <v>118.23</v>
      </c>
    </row>
    <row r="493" spans="1:2" x14ac:dyDescent="0.25">
      <c r="A493" s="117" t="s">
        <v>9344</v>
      </c>
      <c r="B493" s="118">
        <v>98.73</v>
      </c>
    </row>
    <row r="494" spans="1:2" x14ac:dyDescent="0.25">
      <c r="A494" s="117" t="s">
        <v>9345</v>
      </c>
      <c r="B494" s="118">
        <v>130.25</v>
      </c>
    </row>
    <row r="495" spans="1:2" x14ac:dyDescent="0.25">
      <c r="A495" s="117" t="s">
        <v>9346</v>
      </c>
      <c r="B495" s="118">
        <v>126.98</v>
      </c>
    </row>
    <row r="496" spans="1:2" x14ac:dyDescent="0.25">
      <c r="A496" s="117" t="s">
        <v>9347</v>
      </c>
      <c r="B496" s="118">
        <v>5066</v>
      </c>
    </row>
    <row r="497" spans="1:2" x14ac:dyDescent="0.25">
      <c r="A497" s="117" t="s">
        <v>9348</v>
      </c>
      <c r="B497" s="118">
        <v>6000</v>
      </c>
    </row>
    <row r="498" spans="1:2" x14ac:dyDescent="0.25">
      <c r="A498" s="117" t="s">
        <v>9349</v>
      </c>
      <c r="B498" s="118">
        <v>1000</v>
      </c>
    </row>
    <row r="499" spans="1:2" x14ac:dyDescent="0.25">
      <c r="A499" s="117" t="s">
        <v>9350</v>
      </c>
      <c r="B499" s="118">
        <v>47.4</v>
      </c>
    </row>
    <row r="500" spans="1:2" x14ac:dyDescent="0.25">
      <c r="A500" s="117" t="s">
        <v>9351</v>
      </c>
      <c r="B500" s="118">
        <v>43.98</v>
      </c>
    </row>
    <row r="501" spans="1:2" x14ac:dyDescent="0.25">
      <c r="A501" s="117" t="s">
        <v>9352</v>
      </c>
      <c r="B501" s="118">
        <v>41.24</v>
      </c>
    </row>
    <row r="502" spans="1:2" x14ac:dyDescent="0.25">
      <c r="A502" s="117" t="s">
        <v>9353</v>
      </c>
      <c r="B502" s="118">
        <v>20.94</v>
      </c>
    </row>
    <row r="503" spans="1:2" x14ac:dyDescent="0.25">
      <c r="A503" s="117" t="s">
        <v>9354</v>
      </c>
      <c r="B503" s="118">
        <v>18.399999999999999</v>
      </c>
    </row>
    <row r="504" spans="1:2" x14ac:dyDescent="0.25">
      <c r="A504" s="117" t="s">
        <v>9355</v>
      </c>
      <c r="B504" s="118">
        <v>15.83</v>
      </c>
    </row>
    <row r="505" spans="1:2" x14ac:dyDescent="0.25">
      <c r="A505" s="117" t="s">
        <v>9356</v>
      </c>
      <c r="B505" s="118">
        <v>72.069999999999993</v>
      </c>
    </row>
    <row r="506" spans="1:2" x14ac:dyDescent="0.25">
      <c r="A506" s="117" t="s">
        <v>9357</v>
      </c>
      <c r="B506" s="118">
        <v>65.98</v>
      </c>
    </row>
    <row r="507" spans="1:2" x14ac:dyDescent="0.25">
      <c r="A507" s="117" t="s">
        <v>9358</v>
      </c>
      <c r="B507" s="118">
        <v>62.03</v>
      </c>
    </row>
    <row r="508" spans="1:2" x14ac:dyDescent="0.25">
      <c r="A508" s="117" t="s">
        <v>9359</v>
      </c>
      <c r="B508" s="118">
        <v>37.71</v>
      </c>
    </row>
    <row r="509" spans="1:2" x14ac:dyDescent="0.25">
      <c r="A509" s="117" t="s">
        <v>9360</v>
      </c>
      <c r="B509" s="118">
        <v>31.32</v>
      </c>
    </row>
    <row r="510" spans="1:2" x14ac:dyDescent="0.25">
      <c r="A510" s="117" t="s">
        <v>9361</v>
      </c>
      <c r="B510" s="118">
        <v>26.58</v>
      </c>
    </row>
    <row r="511" spans="1:2" x14ac:dyDescent="0.25">
      <c r="A511" s="117" t="s">
        <v>9362</v>
      </c>
      <c r="B511" s="118">
        <v>56.8</v>
      </c>
    </row>
    <row r="512" spans="1:2" x14ac:dyDescent="0.25">
      <c r="A512" s="117" t="s">
        <v>9363</v>
      </c>
      <c r="B512" s="118">
        <v>51.01</v>
      </c>
    </row>
    <row r="513" spans="1:2" x14ac:dyDescent="0.25">
      <c r="A513" s="117" t="s">
        <v>9364</v>
      </c>
      <c r="B513" s="118">
        <v>40.11</v>
      </c>
    </row>
    <row r="514" spans="1:2" x14ac:dyDescent="0.25">
      <c r="A514" s="117" t="s">
        <v>9365</v>
      </c>
      <c r="B514" s="118">
        <v>20.94</v>
      </c>
    </row>
    <row r="515" spans="1:2" x14ac:dyDescent="0.25">
      <c r="A515" s="117" t="s">
        <v>9366</v>
      </c>
      <c r="B515" s="118">
        <v>18.39</v>
      </c>
    </row>
    <row r="516" spans="1:2" x14ac:dyDescent="0.25">
      <c r="A516" s="117" t="s">
        <v>9367</v>
      </c>
      <c r="B516" s="118">
        <v>16.39</v>
      </c>
    </row>
    <row r="517" spans="1:2" x14ac:dyDescent="0.25">
      <c r="A517" s="117" t="s">
        <v>9368</v>
      </c>
      <c r="B517" s="118">
        <v>26.08</v>
      </c>
    </row>
    <row r="518" spans="1:2" x14ac:dyDescent="0.25">
      <c r="A518" s="117" t="s">
        <v>9369</v>
      </c>
      <c r="B518" s="118">
        <v>19.59</v>
      </c>
    </row>
    <row r="519" spans="1:2" x14ac:dyDescent="0.25">
      <c r="A519" s="117" t="s">
        <v>9370</v>
      </c>
      <c r="B519" s="118">
        <v>15.67</v>
      </c>
    </row>
    <row r="520" spans="1:2" x14ac:dyDescent="0.25">
      <c r="A520" s="117" t="s">
        <v>9371</v>
      </c>
      <c r="B520" s="118">
        <v>41.11</v>
      </c>
    </row>
    <row r="521" spans="1:2" x14ac:dyDescent="0.25">
      <c r="A521" s="117" t="s">
        <v>9372</v>
      </c>
      <c r="B521" s="118">
        <v>30</v>
      </c>
    </row>
    <row r="522" spans="1:2" x14ac:dyDescent="0.25">
      <c r="A522" s="117" t="s">
        <v>9373</v>
      </c>
      <c r="B522" s="118">
        <v>23.89</v>
      </c>
    </row>
    <row r="523" spans="1:2" x14ac:dyDescent="0.25">
      <c r="A523" s="117" t="s">
        <v>9374</v>
      </c>
      <c r="B523" s="118">
        <v>18.239999999999998</v>
      </c>
    </row>
    <row r="524" spans="1:2" x14ac:dyDescent="0.25">
      <c r="A524" s="117" t="s">
        <v>9375</v>
      </c>
      <c r="B524" s="118">
        <v>16.18</v>
      </c>
    </row>
    <row r="525" spans="1:2" x14ac:dyDescent="0.25">
      <c r="A525" s="117" t="s">
        <v>9376</v>
      </c>
      <c r="B525" s="118">
        <v>13.64</v>
      </c>
    </row>
    <row r="526" spans="1:2" x14ac:dyDescent="0.25">
      <c r="A526" s="117" t="s">
        <v>9377</v>
      </c>
      <c r="B526" s="118">
        <v>7.53</v>
      </c>
    </row>
    <row r="527" spans="1:2" x14ac:dyDescent="0.25">
      <c r="A527" s="117" t="s">
        <v>9378</v>
      </c>
      <c r="B527" s="118">
        <v>5.13</v>
      </c>
    </row>
    <row r="528" spans="1:2" x14ac:dyDescent="0.25">
      <c r="A528" s="117" t="s">
        <v>9379</v>
      </c>
      <c r="B528" s="118">
        <v>5.12</v>
      </c>
    </row>
    <row r="529" spans="1:2" x14ac:dyDescent="0.25">
      <c r="A529" s="117" t="s">
        <v>9380</v>
      </c>
      <c r="B529" s="118">
        <v>11.28</v>
      </c>
    </row>
    <row r="530" spans="1:2" x14ac:dyDescent="0.25">
      <c r="A530" s="117" t="s">
        <v>9381</v>
      </c>
      <c r="B530" s="118">
        <v>7.85</v>
      </c>
    </row>
    <row r="531" spans="1:2" x14ac:dyDescent="0.25">
      <c r="A531" s="117" t="s">
        <v>9382</v>
      </c>
      <c r="B531" s="118">
        <v>5.34</v>
      </c>
    </row>
    <row r="532" spans="1:2" x14ac:dyDescent="0.25">
      <c r="A532" s="117" t="s">
        <v>9383</v>
      </c>
      <c r="B532" s="118">
        <v>24.67</v>
      </c>
    </row>
    <row r="533" spans="1:2" x14ac:dyDescent="0.25">
      <c r="A533" s="117" t="s">
        <v>9384</v>
      </c>
      <c r="B533" s="118">
        <v>17.78</v>
      </c>
    </row>
    <row r="534" spans="1:2" x14ac:dyDescent="0.25">
      <c r="A534" s="117" t="s">
        <v>9385</v>
      </c>
      <c r="B534" s="118">
        <v>14.2</v>
      </c>
    </row>
    <row r="535" spans="1:2" x14ac:dyDescent="0.25">
      <c r="A535" s="117" t="s">
        <v>9386</v>
      </c>
      <c r="B535" s="118">
        <v>38.72</v>
      </c>
    </row>
    <row r="536" spans="1:2" x14ac:dyDescent="0.25">
      <c r="A536" s="117" t="s">
        <v>9387</v>
      </c>
      <c r="B536" s="118">
        <v>26.71</v>
      </c>
    </row>
    <row r="537" spans="1:2" x14ac:dyDescent="0.25">
      <c r="A537" s="117" t="s">
        <v>9388</v>
      </c>
      <c r="B537" s="118">
        <v>21.35</v>
      </c>
    </row>
    <row r="538" spans="1:2" x14ac:dyDescent="0.25">
      <c r="A538" s="117" t="s">
        <v>9389</v>
      </c>
      <c r="B538" s="118">
        <v>2.98</v>
      </c>
    </row>
    <row r="539" spans="1:2" x14ac:dyDescent="0.25">
      <c r="A539" s="117" t="s">
        <v>9390</v>
      </c>
      <c r="B539" s="118">
        <v>1.63</v>
      </c>
    </row>
    <row r="540" spans="1:2" x14ac:dyDescent="0.25">
      <c r="A540" s="117" t="s">
        <v>9391</v>
      </c>
      <c r="B540" s="118">
        <v>0.81</v>
      </c>
    </row>
    <row r="541" spans="1:2" x14ac:dyDescent="0.25">
      <c r="A541" s="117" t="s">
        <v>9392</v>
      </c>
      <c r="B541" s="118">
        <v>7.49</v>
      </c>
    </row>
    <row r="542" spans="1:2" x14ac:dyDescent="0.25">
      <c r="A542" s="117" t="s">
        <v>9393</v>
      </c>
      <c r="B542" s="118">
        <v>5</v>
      </c>
    </row>
    <row r="543" spans="1:2" x14ac:dyDescent="0.25">
      <c r="A543" s="117" t="s">
        <v>9394</v>
      </c>
      <c r="B543" s="118">
        <v>5.98</v>
      </c>
    </row>
    <row r="544" spans="1:2" x14ac:dyDescent="0.25">
      <c r="A544" s="117" t="s">
        <v>9395</v>
      </c>
      <c r="B544" s="118">
        <v>3.67</v>
      </c>
    </row>
    <row r="545" spans="1:2" x14ac:dyDescent="0.25">
      <c r="A545" s="117" t="s">
        <v>9396</v>
      </c>
      <c r="B545" s="118">
        <v>1.74</v>
      </c>
    </row>
    <row r="546" spans="1:2" x14ac:dyDescent="0.25">
      <c r="A546" s="117" t="s">
        <v>9397</v>
      </c>
      <c r="B546" s="118">
        <v>0.91</v>
      </c>
    </row>
    <row r="547" spans="1:2" x14ac:dyDescent="0.25">
      <c r="A547" s="117" t="s">
        <v>9398</v>
      </c>
      <c r="B547" s="118">
        <v>0.96</v>
      </c>
    </row>
    <row r="548" spans="1:2" x14ac:dyDescent="0.25">
      <c r="A548" s="117" t="s">
        <v>9399</v>
      </c>
      <c r="B548" s="118">
        <v>0.48</v>
      </c>
    </row>
    <row r="549" spans="1:2" x14ac:dyDescent="0.25">
      <c r="A549" s="117" t="s">
        <v>9400</v>
      </c>
      <c r="B549" s="118">
        <v>1.63</v>
      </c>
    </row>
    <row r="550" spans="1:2" x14ac:dyDescent="0.25">
      <c r="A550" s="117" t="s">
        <v>9401</v>
      </c>
      <c r="B550" s="118">
        <v>0.81</v>
      </c>
    </row>
    <row r="551" spans="1:2" x14ac:dyDescent="0.25">
      <c r="A551" s="117" t="s">
        <v>9402</v>
      </c>
      <c r="B551" s="118">
        <v>2.72</v>
      </c>
    </row>
    <row r="552" spans="1:2" x14ac:dyDescent="0.25">
      <c r="A552" s="117" t="s">
        <v>9403</v>
      </c>
      <c r="B552" s="118">
        <v>5.98</v>
      </c>
    </row>
    <row r="553" spans="1:2" x14ac:dyDescent="0.25">
      <c r="A553" s="117" t="s">
        <v>9404</v>
      </c>
      <c r="B553" s="118">
        <v>2.98</v>
      </c>
    </row>
    <row r="554" spans="1:2" x14ac:dyDescent="0.25">
      <c r="A554" s="117" t="s">
        <v>9405</v>
      </c>
      <c r="B554" s="118">
        <v>1.74</v>
      </c>
    </row>
    <row r="555" spans="1:2" x14ac:dyDescent="0.25">
      <c r="A555" s="117" t="s">
        <v>9406</v>
      </c>
      <c r="B555" s="118">
        <v>0.91</v>
      </c>
    </row>
    <row r="556" spans="1:2" x14ac:dyDescent="0.25">
      <c r="A556" s="117" t="s">
        <v>9407</v>
      </c>
      <c r="B556" s="118">
        <v>0.96</v>
      </c>
    </row>
    <row r="557" spans="1:2" x14ac:dyDescent="0.25">
      <c r="A557" s="117" t="s">
        <v>9408</v>
      </c>
      <c r="B557" s="118">
        <v>0.48</v>
      </c>
    </row>
    <row r="558" spans="1:2" x14ac:dyDescent="0.25">
      <c r="A558" s="117" t="s">
        <v>9409</v>
      </c>
      <c r="B558" s="118">
        <v>2.98</v>
      </c>
    </row>
    <row r="559" spans="1:2" x14ac:dyDescent="0.25">
      <c r="A559" s="117" t="s">
        <v>9410</v>
      </c>
      <c r="B559" s="118">
        <v>2.72</v>
      </c>
    </row>
    <row r="560" spans="1:2" x14ac:dyDescent="0.25">
      <c r="A560" s="117" t="s">
        <v>9411</v>
      </c>
      <c r="B560" s="118">
        <v>1.63</v>
      </c>
    </row>
    <row r="561" spans="1:2" x14ac:dyDescent="0.25">
      <c r="A561" s="117" t="s">
        <v>9412</v>
      </c>
      <c r="B561" s="118">
        <v>5</v>
      </c>
    </row>
    <row r="562" spans="1:2" x14ac:dyDescent="0.25">
      <c r="A562" s="117" t="s">
        <v>9413</v>
      </c>
      <c r="B562" s="118">
        <v>2.72</v>
      </c>
    </row>
    <row r="563" spans="1:2" x14ac:dyDescent="0.25">
      <c r="A563" s="117" t="s">
        <v>9414</v>
      </c>
      <c r="B563" s="118">
        <v>12</v>
      </c>
    </row>
    <row r="564" spans="1:2" x14ac:dyDescent="0.25">
      <c r="A564" s="117" t="s">
        <v>9415</v>
      </c>
      <c r="B564" s="118">
        <v>3.67</v>
      </c>
    </row>
    <row r="565" spans="1:2" x14ac:dyDescent="0.25">
      <c r="A565" s="117" t="s">
        <v>9416</v>
      </c>
      <c r="B565" s="118">
        <v>2.77</v>
      </c>
    </row>
    <row r="566" spans="1:2" x14ac:dyDescent="0.25">
      <c r="A566" s="117" t="s">
        <v>9417</v>
      </c>
      <c r="B566" s="118">
        <v>1.72</v>
      </c>
    </row>
    <row r="567" spans="1:2" x14ac:dyDescent="0.25">
      <c r="A567" s="117" t="s">
        <v>9418</v>
      </c>
      <c r="B567" s="118">
        <v>1.63</v>
      </c>
    </row>
    <row r="568" spans="1:2" x14ac:dyDescent="0.25">
      <c r="A568" s="117" t="s">
        <v>9419</v>
      </c>
      <c r="B568" s="118">
        <v>0.81</v>
      </c>
    </row>
    <row r="569" spans="1:2" x14ac:dyDescent="0.25">
      <c r="A569" s="117" t="s">
        <v>9420</v>
      </c>
      <c r="B569" s="118">
        <v>5</v>
      </c>
    </row>
    <row r="570" spans="1:2" x14ac:dyDescent="0.25">
      <c r="A570" s="117" t="s">
        <v>9421</v>
      </c>
      <c r="B570" s="118">
        <v>2.72</v>
      </c>
    </row>
    <row r="571" spans="1:2" x14ac:dyDescent="0.25">
      <c r="A571" s="117" t="s">
        <v>9422</v>
      </c>
      <c r="B571" s="118">
        <v>6.06</v>
      </c>
    </row>
    <row r="572" spans="1:2" x14ac:dyDescent="0.25">
      <c r="A572" s="117" t="s">
        <v>9423</v>
      </c>
      <c r="B572" s="118">
        <v>1.72</v>
      </c>
    </row>
    <row r="573" spans="1:2" x14ac:dyDescent="0.25">
      <c r="A573" s="117" t="s">
        <v>9424</v>
      </c>
      <c r="B573" s="118">
        <v>0.91</v>
      </c>
    </row>
    <row r="574" spans="1:2" x14ac:dyDescent="0.25">
      <c r="A574" s="117" t="s">
        <v>9425</v>
      </c>
      <c r="B574" s="118">
        <v>0.96</v>
      </c>
    </row>
    <row r="575" spans="1:2" x14ac:dyDescent="0.25">
      <c r="A575" s="117" t="s">
        <v>9426</v>
      </c>
      <c r="B575" s="118">
        <v>0.48</v>
      </c>
    </row>
    <row r="576" spans="1:2" x14ac:dyDescent="0.25">
      <c r="A576" s="117" t="s">
        <v>9427</v>
      </c>
      <c r="B576" s="118">
        <v>2.98</v>
      </c>
    </row>
    <row r="577" spans="1:2" x14ac:dyDescent="0.25">
      <c r="A577" s="117" t="s">
        <v>9428</v>
      </c>
      <c r="B577" s="118">
        <v>2.72</v>
      </c>
    </row>
    <row r="578" spans="1:2" x14ac:dyDescent="0.25">
      <c r="A578" s="117" t="s">
        <v>9429</v>
      </c>
      <c r="B578" s="118">
        <v>1.63</v>
      </c>
    </row>
    <row r="579" spans="1:2" x14ac:dyDescent="0.25">
      <c r="A579" s="117" t="s">
        <v>9430</v>
      </c>
      <c r="B579" s="118">
        <v>2.72</v>
      </c>
    </row>
    <row r="580" spans="1:2" x14ac:dyDescent="0.25">
      <c r="A580" s="117" t="s">
        <v>9431</v>
      </c>
      <c r="B580" s="118">
        <v>8.9700000000000006</v>
      </c>
    </row>
    <row r="581" spans="1:2" x14ac:dyDescent="0.25">
      <c r="A581" s="117" t="s">
        <v>9432</v>
      </c>
      <c r="B581" s="118">
        <v>7.49</v>
      </c>
    </row>
    <row r="582" spans="1:2" x14ac:dyDescent="0.25">
      <c r="A582" s="117" t="s">
        <v>9433</v>
      </c>
      <c r="B582" s="118">
        <v>0.48</v>
      </c>
    </row>
    <row r="583" spans="1:2" x14ac:dyDescent="0.25">
      <c r="A583" s="117" t="s">
        <v>9434</v>
      </c>
      <c r="B583" s="118">
        <v>0.31</v>
      </c>
    </row>
    <row r="584" spans="1:2" x14ac:dyDescent="0.25">
      <c r="A584" s="117" t="s">
        <v>9435</v>
      </c>
      <c r="B584" s="118">
        <v>2.7</v>
      </c>
    </row>
    <row r="585" spans="1:2" x14ac:dyDescent="0.25">
      <c r="A585" s="117" t="s">
        <v>9436</v>
      </c>
      <c r="B585" s="118">
        <v>1.96</v>
      </c>
    </row>
    <row r="586" spans="1:2" x14ac:dyDescent="0.25">
      <c r="A586" s="117" t="s">
        <v>9437</v>
      </c>
      <c r="B586" s="118">
        <v>0.96</v>
      </c>
    </row>
    <row r="587" spans="1:2" x14ac:dyDescent="0.25">
      <c r="A587" s="117" t="s">
        <v>9438</v>
      </c>
      <c r="B587" s="118">
        <v>5</v>
      </c>
    </row>
    <row r="588" spans="1:2" x14ac:dyDescent="0.25">
      <c r="A588" s="117" t="s">
        <v>9439</v>
      </c>
      <c r="B588" s="118">
        <v>2.98</v>
      </c>
    </row>
    <row r="589" spans="1:2" x14ac:dyDescent="0.25">
      <c r="A589" s="117" t="s">
        <v>9440</v>
      </c>
      <c r="B589" s="118">
        <v>2.72</v>
      </c>
    </row>
    <row r="590" spans="1:2" x14ac:dyDescent="0.25">
      <c r="A590" s="117" t="s">
        <v>9441</v>
      </c>
      <c r="B590" s="118">
        <v>5</v>
      </c>
    </row>
    <row r="591" spans="1:2" x14ac:dyDescent="0.25">
      <c r="A591" s="117" t="s">
        <v>9442</v>
      </c>
      <c r="B591" s="118">
        <v>8.9700000000000006</v>
      </c>
    </row>
    <row r="592" spans="1:2" x14ac:dyDescent="0.25">
      <c r="A592" s="117" t="s">
        <v>9443</v>
      </c>
      <c r="B592" s="118">
        <v>7.49</v>
      </c>
    </row>
    <row r="593" spans="1:2" x14ac:dyDescent="0.25">
      <c r="A593" s="117" t="s">
        <v>9444</v>
      </c>
      <c r="B593" s="118">
        <v>5.46</v>
      </c>
    </row>
    <row r="594" spans="1:2" x14ac:dyDescent="0.25">
      <c r="A594" s="117" t="s">
        <v>9445</v>
      </c>
      <c r="B594" s="118">
        <v>3.67</v>
      </c>
    </row>
    <row r="595" spans="1:2" x14ac:dyDescent="0.25">
      <c r="A595" s="117" t="s">
        <v>9446</v>
      </c>
      <c r="B595" s="118">
        <v>2.77</v>
      </c>
    </row>
    <row r="596" spans="1:2" x14ac:dyDescent="0.25">
      <c r="A596" s="117" t="s">
        <v>9447</v>
      </c>
      <c r="B596" s="118">
        <v>0.48</v>
      </c>
    </row>
    <row r="597" spans="1:2" x14ac:dyDescent="0.25">
      <c r="A597" s="117" t="s">
        <v>9448</v>
      </c>
      <c r="B597" s="118">
        <v>0.31</v>
      </c>
    </row>
    <row r="598" spans="1:2" x14ac:dyDescent="0.25">
      <c r="A598" s="117" t="s">
        <v>9449</v>
      </c>
      <c r="B598" s="118">
        <v>2.98</v>
      </c>
    </row>
    <row r="599" spans="1:2" x14ac:dyDescent="0.25">
      <c r="A599" s="117" t="s">
        <v>9450</v>
      </c>
      <c r="B599" s="118">
        <v>1.96</v>
      </c>
    </row>
    <row r="600" spans="1:2" x14ac:dyDescent="0.25">
      <c r="A600" s="117" t="s">
        <v>9451</v>
      </c>
      <c r="B600" s="118">
        <v>1.48</v>
      </c>
    </row>
    <row r="601" spans="1:2" x14ac:dyDescent="0.25">
      <c r="A601" s="117" t="s">
        <v>9452</v>
      </c>
      <c r="B601" s="118">
        <v>534.89</v>
      </c>
    </row>
    <row r="602" spans="1:2" x14ac:dyDescent="0.25">
      <c r="A602" s="117" t="s">
        <v>9453</v>
      </c>
      <c r="B602" s="118">
        <v>5.98</v>
      </c>
    </row>
    <row r="603" spans="1:2" x14ac:dyDescent="0.25">
      <c r="A603" s="117" t="s">
        <v>9454</v>
      </c>
      <c r="B603" s="118">
        <v>5</v>
      </c>
    </row>
    <row r="604" spans="1:2" x14ac:dyDescent="0.25">
      <c r="A604" s="117" t="s">
        <v>9455</v>
      </c>
      <c r="B604" s="118">
        <v>2.98</v>
      </c>
    </row>
    <row r="605" spans="1:2" x14ac:dyDescent="0.25">
      <c r="A605" s="117" t="s">
        <v>9456</v>
      </c>
      <c r="B605" s="118">
        <v>10.039999999999999</v>
      </c>
    </row>
    <row r="606" spans="1:2" x14ac:dyDescent="0.25">
      <c r="A606" s="117" t="s">
        <v>9457</v>
      </c>
      <c r="B606" s="118">
        <v>7.49</v>
      </c>
    </row>
    <row r="607" spans="1:2" x14ac:dyDescent="0.25">
      <c r="A607" s="117" t="s">
        <v>9458</v>
      </c>
      <c r="B607" s="118">
        <v>11.97</v>
      </c>
    </row>
    <row r="608" spans="1:2" x14ac:dyDescent="0.25">
      <c r="A608" s="117" t="s">
        <v>9459</v>
      </c>
      <c r="B608" s="118">
        <v>7.29</v>
      </c>
    </row>
    <row r="609" spans="1:2" x14ac:dyDescent="0.25">
      <c r="A609" s="117" t="s">
        <v>9460</v>
      </c>
      <c r="B609" s="118">
        <v>5.46</v>
      </c>
    </row>
    <row r="610" spans="1:2" x14ac:dyDescent="0.25">
      <c r="A610" s="117" t="s">
        <v>9461</v>
      </c>
      <c r="B610" s="118">
        <v>3.67</v>
      </c>
    </row>
    <row r="611" spans="1:2" x14ac:dyDescent="0.25">
      <c r="A611" s="117" t="s">
        <v>9462</v>
      </c>
      <c r="B611" s="118">
        <v>0.65</v>
      </c>
    </row>
    <row r="612" spans="1:2" x14ac:dyDescent="0.25">
      <c r="A612" s="117" t="s">
        <v>9463</v>
      </c>
      <c r="B612" s="118">
        <v>0.48</v>
      </c>
    </row>
    <row r="613" spans="1:2" x14ac:dyDescent="0.25">
      <c r="A613" s="117" t="s">
        <v>9464</v>
      </c>
      <c r="B613" s="118">
        <v>2.98</v>
      </c>
    </row>
    <row r="614" spans="1:2" x14ac:dyDescent="0.25">
      <c r="A614" s="117" t="s">
        <v>9465</v>
      </c>
      <c r="B614" s="118">
        <v>1.96</v>
      </c>
    </row>
    <row r="615" spans="1:2" x14ac:dyDescent="0.25">
      <c r="A615" s="117" t="s">
        <v>9466</v>
      </c>
      <c r="B615" s="118">
        <v>1.48</v>
      </c>
    </row>
    <row r="616" spans="1:2" x14ac:dyDescent="0.25">
      <c r="A616" s="117" t="s">
        <v>9467</v>
      </c>
      <c r="B616" s="118">
        <v>535.04999999999995</v>
      </c>
    </row>
    <row r="617" spans="1:2" x14ac:dyDescent="0.25">
      <c r="A617" s="117" t="s">
        <v>9468</v>
      </c>
      <c r="B617" s="118">
        <v>4.46</v>
      </c>
    </row>
    <row r="618" spans="1:2" x14ac:dyDescent="0.25">
      <c r="A618" s="117" t="s">
        <v>9469</v>
      </c>
      <c r="B618" s="118">
        <v>3.7</v>
      </c>
    </row>
    <row r="619" spans="1:2" x14ac:dyDescent="0.25">
      <c r="A619" s="117" t="s">
        <v>9470</v>
      </c>
      <c r="B619" s="118">
        <v>2.23</v>
      </c>
    </row>
    <row r="620" spans="1:2" x14ac:dyDescent="0.25">
      <c r="A620" s="117" t="s">
        <v>9471</v>
      </c>
      <c r="B620" s="118">
        <v>4.46</v>
      </c>
    </row>
    <row r="621" spans="1:2" x14ac:dyDescent="0.25">
      <c r="A621" s="117" t="s">
        <v>9472</v>
      </c>
      <c r="B621" s="118">
        <v>3.7</v>
      </c>
    </row>
    <row r="622" spans="1:2" x14ac:dyDescent="0.25">
      <c r="A622" s="117" t="s">
        <v>9473</v>
      </c>
      <c r="B622" s="118">
        <v>2.23</v>
      </c>
    </row>
    <row r="623" spans="1:2" x14ac:dyDescent="0.25">
      <c r="A623" s="117" t="s">
        <v>9474</v>
      </c>
      <c r="B623" s="118">
        <v>3845.55</v>
      </c>
    </row>
    <row r="624" spans="1:2" x14ac:dyDescent="0.25">
      <c r="A624" s="117" t="s">
        <v>9475</v>
      </c>
      <c r="B624" s="118">
        <v>17.829999999999998</v>
      </c>
    </row>
    <row r="625" spans="1:2" x14ac:dyDescent="0.25">
      <c r="A625" s="117" t="s">
        <v>9476</v>
      </c>
      <c r="B625" s="118">
        <v>3884.28</v>
      </c>
    </row>
    <row r="626" spans="1:2" x14ac:dyDescent="0.25">
      <c r="A626" s="117" t="s">
        <v>9477</v>
      </c>
      <c r="B626" s="118">
        <v>762.47</v>
      </c>
    </row>
    <row r="627" spans="1:2" x14ac:dyDescent="0.25">
      <c r="A627" s="117" t="s">
        <v>9478</v>
      </c>
      <c r="B627" s="118">
        <v>1.1000000000000001</v>
      </c>
    </row>
    <row r="628" spans="1:2" x14ac:dyDescent="0.25">
      <c r="A628" s="117" t="s">
        <v>9479</v>
      </c>
      <c r="B628" s="118">
        <v>267.5</v>
      </c>
    </row>
    <row r="629" spans="1:2" x14ac:dyDescent="0.25">
      <c r="A629" s="117" t="s">
        <v>9480</v>
      </c>
      <c r="B629" s="118">
        <v>267.44</v>
      </c>
    </row>
    <row r="630" spans="1:2" x14ac:dyDescent="0.25">
      <c r="A630" s="117" t="s">
        <v>9481</v>
      </c>
      <c r="B630" s="118">
        <v>0.64</v>
      </c>
    </row>
    <row r="631" spans="1:2" x14ac:dyDescent="0.25">
      <c r="A631" s="117" t="s">
        <v>9482</v>
      </c>
      <c r="B631" s="118">
        <v>5</v>
      </c>
    </row>
    <row r="632" spans="1:2" x14ac:dyDescent="0.25">
      <c r="A632" s="117" t="s">
        <v>9483</v>
      </c>
      <c r="B632" s="118">
        <v>52.96</v>
      </c>
    </row>
    <row r="633" spans="1:2" x14ac:dyDescent="0.25">
      <c r="A633" s="117" t="s">
        <v>9484</v>
      </c>
      <c r="B633" s="118">
        <v>42.9</v>
      </c>
    </row>
    <row r="634" spans="1:2" x14ac:dyDescent="0.25">
      <c r="A634" s="117" t="s">
        <v>9485</v>
      </c>
      <c r="B634" s="118">
        <v>25.36</v>
      </c>
    </row>
    <row r="635" spans="1:2" x14ac:dyDescent="0.25">
      <c r="A635" s="117" t="s">
        <v>9486</v>
      </c>
      <c r="B635" s="118">
        <v>12633.37</v>
      </c>
    </row>
    <row r="636" spans="1:2" x14ac:dyDescent="0.25">
      <c r="A636" s="117" t="s">
        <v>9487</v>
      </c>
      <c r="B636" s="118">
        <v>16916.73</v>
      </c>
    </row>
    <row r="637" spans="1:2" x14ac:dyDescent="0.25">
      <c r="A637" s="117" t="s">
        <v>9488</v>
      </c>
      <c r="B637" s="118">
        <v>0.65</v>
      </c>
    </row>
    <row r="638" spans="1:2" x14ac:dyDescent="0.25">
      <c r="A638" s="117" t="s">
        <v>9489</v>
      </c>
      <c r="B638" s="118">
        <v>0.45</v>
      </c>
    </row>
    <row r="639" spans="1:2" x14ac:dyDescent="0.25">
      <c r="A639" s="117" t="s">
        <v>9490</v>
      </c>
      <c r="B639" s="118">
        <v>23758.2</v>
      </c>
    </row>
    <row r="640" spans="1:2" x14ac:dyDescent="0.25">
      <c r="A640" s="117" t="s">
        <v>9491</v>
      </c>
      <c r="B640" s="118">
        <v>38103.550000000003</v>
      </c>
    </row>
    <row r="641" spans="1:2" x14ac:dyDescent="0.25">
      <c r="A641" s="117" t="s">
        <v>9492</v>
      </c>
      <c r="B641" s="118">
        <v>18271</v>
      </c>
    </row>
    <row r="642" spans="1:2" x14ac:dyDescent="0.25">
      <c r="A642" s="117" t="s">
        <v>9493</v>
      </c>
      <c r="B642" s="118">
        <v>4963.1400000000003</v>
      </c>
    </row>
    <row r="643" spans="1:2" x14ac:dyDescent="0.25">
      <c r="A643" s="117" t="s">
        <v>9494</v>
      </c>
      <c r="B643" s="118">
        <v>83.35</v>
      </c>
    </row>
    <row r="644" spans="1:2" x14ac:dyDescent="0.25">
      <c r="A644" s="117" t="s">
        <v>9495</v>
      </c>
      <c r="B644" s="118">
        <v>8553.8799999999992</v>
      </c>
    </row>
    <row r="645" spans="1:2" x14ac:dyDescent="0.25">
      <c r="A645" s="117" t="s">
        <v>9496</v>
      </c>
      <c r="B645" s="118">
        <v>1745.84</v>
      </c>
    </row>
    <row r="646" spans="1:2" x14ac:dyDescent="0.25">
      <c r="A646" s="117" t="s">
        <v>9497</v>
      </c>
      <c r="B646" s="118">
        <v>3431.65</v>
      </c>
    </row>
    <row r="647" spans="1:2" x14ac:dyDescent="0.25">
      <c r="A647" s="117" t="s">
        <v>9498</v>
      </c>
      <c r="B647" s="118">
        <v>3180.53</v>
      </c>
    </row>
    <row r="648" spans="1:2" x14ac:dyDescent="0.25">
      <c r="A648" s="117" t="s">
        <v>9499</v>
      </c>
      <c r="B648" s="118">
        <v>2919.32</v>
      </c>
    </row>
    <row r="649" spans="1:2" x14ac:dyDescent="0.25">
      <c r="A649" s="117" t="s">
        <v>9500</v>
      </c>
      <c r="B649" s="118">
        <v>3267.81</v>
      </c>
    </row>
    <row r="650" spans="1:2" x14ac:dyDescent="0.25">
      <c r="A650" s="117" t="s">
        <v>9501</v>
      </c>
      <c r="B650" s="118">
        <v>2086.58</v>
      </c>
    </row>
    <row r="651" spans="1:2" x14ac:dyDescent="0.25">
      <c r="A651" s="117" t="s">
        <v>9502</v>
      </c>
      <c r="B651" s="118">
        <v>3337.25</v>
      </c>
    </row>
    <row r="652" spans="1:2" x14ac:dyDescent="0.25">
      <c r="A652" s="117" t="s">
        <v>9503</v>
      </c>
      <c r="B652" s="118">
        <v>2816</v>
      </c>
    </row>
    <row r="653" spans="1:2" x14ac:dyDescent="0.25">
      <c r="A653" s="117" t="s">
        <v>9504</v>
      </c>
      <c r="B653" s="118">
        <v>4164.38</v>
      </c>
    </row>
    <row r="654" spans="1:2" x14ac:dyDescent="0.25">
      <c r="A654" s="117" t="s">
        <v>9505</v>
      </c>
      <c r="B654" s="118">
        <v>39.380000000000003</v>
      </c>
    </row>
    <row r="655" spans="1:2" x14ac:dyDescent="0.25">
      <c r="A655" s="117" t="s">
        <v>9506</v>
      </c>
      <c r="B655" s="118">
        <v>36.06</v>
      </c>
    </row>
    <row r="656" spans="1:2" x14ac:dyDescent="0.25">
      <c r="A656" s="117" t="s">
        <v>9507</v>
      </c>
      <c r="B656" s="118">
        <v>34.44</v>
      </c>
    </row>
    <row r="657" spans="1:2" x14ac:dyDescent="0.25">
      <c r="A657" s="117" t="s">
        <v>9508</v>
      </c>
      <c r="B657" s="118">
        <v>8.83</v>
      </c>
    </row>
    <row r="658" spans="1:2" x14ac:dyDescent="0.25">
      <c r="A658" s="117" t="s">
        <v>9509</v>
      </c>
      <c r="B658" s="118">
        <v>8.14</v>
      </c>
    </row>
    <row r="659" spans="1:2" x14ac:dyDescent="0.25">
      <c r="A659" s="117" t="s">
        <v>9510</v>
      </c>
      <c r="B659" s="118">
        <v>963.3</v>
      </c>
    </row>
    <row r="660" spans="1:2" x14ac:dyDescent="0.25">
      <c r="A660" s="117" t="s">
        <v>9511</v>
      </c>
      <c r="B660" s="118">
        <v>12.96</v>
      </c>
    </row>
    <row r="661" spans="1:2" x14ac:dyDescent="0.25">
      <c r="A661" s="117" t="s">
        <v>9512</v>
      </c>
      <c r="B661" s="118">
        <v>8.64</v>
      </c>
    </row>
    <row r="662" spans="1:2" x14ac:dyDescent="0.25">
      <c r="A662" s="117" t="s">
        <v>9513</v>
      </c>
      <c r="B662" s="118">
        <v>6.83</v>
      </c>
    </row>
    <row r="663" spans="1:2" x14ac:dyDescent="0.25">
      <c r="A663" s="117" t="s">
        <v>9514</v>
      </c>
      <c r="B663" s="118">
        <v>5.83</v>
      </c>
    </row>
    <row r="664" spans="1:2" x14ac:dyDescent="0.25">
      <c r="A664" s="117" t="s">
        <v>9515</v>
      </c>
      <c r="B664" s="118">
        <v>5.63</v>
      </c>
    </row>
    <row r="665" spans="1:2" x14ac:dyDescent="0.25">
      <c r="A665" s="117" t="s">
        <v>9516</v>
      </c>
      <c r="B665" s="118">
        <v>3.73</v>
      </c>
    </row>
    <row r="666" spans="1:2" x14ac:dyDescent="0.25">
      <c r="A666" s="117" t="s">
        <v>9517</v>
      </c>
      <c r="B666" s="118">
        <v>2.97</v>
      </c>
    </row>
    <row r="667" spans="1:2" x14ac:dyDescent="0.25">
      <c r="A667" s="117" t="s">
        <v>9518</v>
      </c>
      <c r="B667" s="118">
        <v>2.35</v>
      </c>
    </row>
    <row r="668" spans="1:2" x14ac:dyDescent="0.25">
      <c r="A668" s="117" t="s">
        <v>9519</v>
      </c>
      <c r="B668" s="118">
        <v>41.53</v>
      </c>
    </row>
    <row r="669" spans="1:2" x14ac:dyDescent="0.25">
      <c r="A669" s="117" t="s">
        <v>9520</v>
      </c>
      <c r="B669" s="118">
        <v>61.21</v>
      </c>
    </row>
    <row r="670" spans="1:2" x14ac:dyDescent="0.25">
      <c r="A670" s="117" t="s">
        <v>9521</v>
      </c>
      <c r="B670" s="118">
        <v>87.44</v>
      </c>
    </row>
    <row r="671" spans="1:2" x14ac:dyDescent="0.25">
      <c r="A671" s="117" t="s">
        <v>9522</v>
      </c>
      <c r="B671" s="118">
        <v>59.33</v>
      </c>
    </row>
    <row r="672" spans="1:2" x14ac:dyDescent="0.25">
      <c r="A672" s="117" t="s">
        <v>9523</v>
      </c>
      <c r="B672" s="118">
        <v>87.44</v>
      </c>
    </row>
    <row r="673" spans="1:2" x14ac:dyDescent="0.25">
      <c r="A673" s="117" t="s">
        <v>9524</v>
      </c>
      <c r="B673" s="118">
        <v>124.91</v>
      </c>
    </row>
    <row r="674" spans="1:2" x14ac:dyDescent="0.25">
      <c r="A674" s="117" t="s">
        <v>9525</v>
      </c>
      <c r="B674" s="118">
        <v>41.53</v>
      </c>
    </row>
    <row r="675" spans="1:2" x14ac:dyDescent="0.25">
      <c r="A675" s="117" t="s">
        <v>9526</v>
      </c>
      <c r="B675" s="118">
        <v>61.21</v>
      </c>
    </row>
    <row r="676" spans="1:2" x14ac:dyDescent="0.25">
      <c r="A676" s="117" t="s">
        <v>9527</v>
      </c>
      <c r="B676" s="118">
        <v>87.44</v>
      </c>
    </row>
    <row r="677" spans="1:2" x14ac:dyDescent="0.25">
      <c r="A677" s="117" t="s">
        <v>9528</v>
      </c>
      <c r="B677" s="118">
        <v>27.89</v>
      </c>
    </row>
    <row r="678" spans="1:2" x14ac:dyDescent="0.25">
      <c r="A678" s="117" t="s">
        <v>9529</v>
      </c>
      <c r="B678" s="118">
        <v>13.05</v>
      </c>
    </row>
    <row r="679" spans="1:2" x14ac:dyDescent="0.25">
      <c r="A679" s="117" t="s">
        <v>9530</v>
      </c>
      <c r="B679" s="118">
        <v>20.170000000000002</v>
      </c>
    </row>
    <row r="680" spans="1:2" x14ac:dyDescent="0.25">
      <c r="A680" s="117" t="s">
        <v>9531</v>
      </c>
      <c r="B680" s="118">
        <v>143.65</v>
      </c>
    </row>
    <row r="681" spans="1:2" x14ac:dyDescent="0.25">
      <c r="A681" s="117" t="s">
        <v>9532</v>
      </c>
      <c r="B681" s="118">
        <v>59.33</v>
      </c>
    </row>
    <row r="682" spans="1:2" x14ac:dyDescent="0.25">
      <c r="A682" s="117" t="s">
        <v>9533</v>
      </c>
      <c r="B682" s="118">
        <v>87.44</v>
      </c>
    </row>
    <row r="683" spans="1:2" x14ac:dyDescent="0.25">
      <c r="A683" s="117" t="s">
        <v>9534</v>
      </c>
      <c r="B683" s="118">
        <v>124.91</v>
      </c>
    </row>
    <row r="684" spans="1:2" x14ac:dyDescent="0.25">
      <c r="A684" s="117" t="s">
        <v>9535</v>
      </c>
      <c r="B684" s="118">
        <v>16.2</v>
      </c>
    </row>
    <row r="685" spans="1:2" x14ac:dyDescent="0.25">
      <c r="A685" s="117" t="s">
        <v>9536</v>
      </c>
      <c r="B685" s="118">
        <v>18.510000000000002</v>
      </c>
    </row>
    <row r="686" spans="1:2" x14ac:dyDescent="0.25">
      <c r="A686" s="117" t="s">
        <v>9537</v>
      </c>
      <c r="B686" s="118">
        <v>23.14</v>
      </c>
    </row>
    <row r="687" spans="1:2" x14ac:dyDescent="0.25">
      <c r="A687" s="117" t="s">
        <v>9538</v>
      </c>
      <c r="B687" s="118">
        <v>27</v>
      </c>
    </row>
    <row r="688" spans="1:2" x14ac:dyDescent="0.25">
      <c r="A688" s="117" t="s">
        <v>9539</v>
      </c>
      <c r="B688" s="118">
        <v>30.85</v>
      </c>
    </row>
    <row r="689" spans="1:2" x14ac:dyDescent="0.25">
      <c r="A689" s="117" t="s">
        <v>9540</v>
      </c>
      <c r="B689" s="118">
        <v>38.57</v>
      </c>
    </row>
    <row r="690" spans="1:2" x14ac:dyDescent="0.25">
      <c r="A690" s="117" t="s">
        <v>9541</v>
      </c>
      <c r="B690" s="118">
        <v>76.34</v>
      </c>
    </row>
    <row r="691" spans="1:2" x14ac:dyDescent="0.25">
      <c r="A691" s="117" t="s">
        <v>9542</v>
      </c>
      <c r="B691" s="118">
        <v>168.63</v>
      </c>
    </row>
    <row r="692" spans="1:2" x14ac:dyDescent="0.25">
      <c r="A692" s="117" t="s">
        <v>9543</v>
      </c>
      <c r="B692" s="118">
        <v>22.83</v>
      </c>
    </row>
    <row r="693" spans="1:2" x14ac:dyDescent="0.25">
      <c r="A693" s="117" t="s">
        <v>9544</v>
      </c>
      <c r="B693" s="118">
        <v>50.43</v>
      </c>
    </row>
    <row r="694" spans="1:2" x14ac:dyDescent="0.25">
      <c r="A694" s="117" t="s">
        <v>9545</v>
      </c>
      <c r="B694" s="118">
        <v>24.33</v>
      </c>
    </row>
    <row r="695" spans="1:2" x14ac:dyDescent="0.25">
      <c r="A695" s="117" t="s">
        <v>9546</v>
      </c>
      <c r="B695" s="118">
        <v>27.89</v>
      </c>
    </row>
    <row r="696" spans="1:2" x14ac:dyDescent="0.25">
      <c r="A696" s="117" t="s">
        <v>9547</v>
      </c>
      <c r="B696" s="118">
        <v>35.01</v>
      </c>
    </row>
    <row r="697" spans="1:2" x14ac:dyDescent="0.25">
      <c r="A697" s="117" t="s">
        <v>9548</v>
      </c>
      <c r="B697" s="118">
        <v>33.229999999999997</v>
      </c>
    </row>
    <row r="698" spans="1:2" x14ac:dyDescent="0.25">
      <c r="A698" s="117" t="s">
        <v>9549</v>
      </c>
      <c r="B698" s="118">
        <v>37.97</v>
      </c>
    </row>
    <row r="699" spans="1:2" x14ac:dyDescent="0.25">
      <c r="A699" s="117" t="s">
        <v>9550</v>
      </c>
      <c r="B699" s="118">
        <v>47.47</v>
      </c>
    </row>
    <row r="700" spans="1:2" x14ac:dyDescent="0.25">
      <c r="A700" s="117" t="s">
        <v>9551</v>
      </c>
      <c r="B700" s="118">
        <v>13.26</v>
      </c>
    </row>
    <row r="701" spans="1:2" x14ac:dyDescent="0.25">
      <c r="A701" s="117" t="s">
        <v>9552</v>
      </c>
      <c r="B701" s="118">
        <v>24.17</v>
      </c>
    </row>
    <row r="702" spans="1:2" x14ac:dyDescent="0.25">
      <c r="A702" s="117" t="s">
        <v>9553</v>
      </c>
      <c r="B702" s="118">
        <v>53.4</v>
      </c>
    </row>
    <row r="703" spans="1:2" x14ac:dyDescent="0.25">
      <c r="A703" s="117" t="s">
        <v>9554</v>
      </c>
      <c r="B703" s="118">
        <v>39.58</v>
      </c>
    </row>
    <row r="704" spans="1:2" x14ac:dyDescent="0.25">
      <c r="A704" s="117" t="s">
        <v>9555</v>
      </c>
      <c r="B704" s="118">
        <v>87.44</v>
      </c>
    </row>
    <row r="705" spans="1:2" x14ac:dyDescent="0.25">
      <c r="A705" s="117" t="s">
        <v>9556</v>
      </c>
      <c r="B705" s="118">
        <v>7309.28</v>
      </c>
    </row>
    <row r="706" spans="1:2" x14ac:dyDescent="0.25">
      <c r="A706" s="117" t="s">
        <v>9557</v>
      </c>
      <c r="B706" s="118">
        <v>10772.96</v>
      </c>
    </row>
    <row r="707" spans="1:2" x14ac:dyDescent="0.25">
      <c r="A707" s="117" t="s">
        <v>9558</v>
      </c>
      <c r="B707" s="118">
        <v>15389.44</v>
      </c>
    </row>
    <row r="708" spans="1:2" x14ac:dyDescent="0.25">
      <c r="A708" s="117" t="s">
        <v>9559</v>
      </c>
      <c r="B708" s="118">
        <v>10442.08</v>
      </c>
    </row>
    <row r="709" spans="1:2" x14ac:dyDescent="0.25">
      <c r="A709" s="117" t="s">
        <v>9560</v>
      </c>
      <c r="B709" s="118">
        <v>15389.44</v>
      </c>
    </row>
    <row r="710" spans="1:2" x14ac:dyDescent="0.25">
      <c r="A710" s="117" t="s">
        <v>9561</v>
      </c>
      <c r="B710" s="118">
        <v>21984.16</v>
      </c>
    </row>
    <row r="711" spans="1:2" x14ac:dyDescent="0.25">
      <c r="A711" s="117" t="s">
        <v>9562</v>
      </c>
      <c r="B711" s="118">
        <v>7309.28</v>
      </c>
    </row>
    <row r="712" spans="1:2" x14ac:dyDescent="0.25">
      <c r="A712" s="117" t="s">
        <v>9563</v>
      </c>
      <c r="B712" s="118">
        <v>10772.96</v>
      </c>
    </row>
    <row r="713" spans="1:2" x14ac:dyDescent="0.25">
      <c r="A713" s="117" t="s">
        <v>9564</v>
      </c>
      <c r="B713" s="118">
        <v>15389.44</v>
      </c>
    </row>
    <row r="714" spans="1:2" x14ac:dyDescent="0.25">
      <c r="A714" s="117" t="s">
        <v>9565</v>
      </c>
      <c r="B714" s="118">
        <v>4908.6400000000003</v>
      </c>
    </row>
    <row r="715" spans="1:2" x14ac:dyDescent="0.25">
      <c r="A715" s="117" t="s">
        <v>9566</v>
      </c>
      <c r="B715" s="118">
        <v>2296.8000000000002</v>
      </c>
    </row>
    <row r="716" spans="1:2" x14ac:dyDescent="0.25">
      <c r="A716" s="117" t="s">
        <v>9567</v>
      </c>
      <c r="B716" s="118">
        <v>3549.92</v>
      </c>
    </row>
    <row r="717" spans="1:2" x14ac:dyDescent="0.25">
      <c r="A717" s="117" t="s">
        <v>9568</v>
      </c>
      <c r="B717" s="118">
        <v>25282.400000000001</v>
      </c>
    </row>
    <row r="718" spans="1:2" x14ac:dyDescent="0.25">
      <c r="A718" s="117" t="s">
        <v>9569</v>
      </c>
      <c r="B718" s="118">
        <v>10442.08</v>
      </c>
    </row>
    <row r="719" spans="1:2" x14ac:dyDescent="0.25">
      <c r="A719" s="117" t="s">
        <v>9570</v>
      </c>
      <c r="B719" s="118">
        <v>15389.44</v>
      </c>
    </row>
    <row r="720" spans="1:2" x14ac:dyDescent="0.25">
      <c r="A720" s="117" t="s">
        <v>9571</v>
      </c>
      <c r="B720" s="118">
        <v>21984.16</v>
      </c>
    </row>
    <row r="721" spans="1:2" x14ac:dyDescent="0.25">
      <c r="A721" s="117" t="s">
        <v>9572</v>
      </c>
      <c r="B721" s="118">
        <v>2851.2</v>
      </c>
    </row>
    <row r="722" spans="1:2" x14ac:dyDescent="0.25">
      <c r="A722" s="117" t="s">
        <v>9573</v>
      </c>
      <c r="B722" s="118">
        <v>3257.76</v>
      </c>
    </row>
    <row r="723" spans="1:2" x14ac:dyDescent="0.25">
      <c r="A723" s="117" t="s">
        <v>9574</v>
      </c>
      <c r="B723" s="118">
        <v>4072.64</v>
      </c>
    </row>
    <row r="724" spans="1:2" x14ac:dyDescent="0.25">
      <c r="A724" s="117" t="s">
        <v>9575</v>
      </c>
      <c r="B724" s="118">
        <v>4752</v>
      </c>
    </row>
    <row r="725" spans="1:2" x14ac:dyDescent="0.25">
      <c r="A725" s="117" t="s">
        <v>9576</v>
      </c>
      <c r="B725" s="118">
        <v>5429.6</v>
      </c>
    </row>
    <row r="726" spans="1:2" x14ac:dyDescent="0.25">
      <c r="A726" s="117" t="s">
        <v>9577</v>
      </c>
      <c r="B726" s="118">
        <v>6788.32</v>
      </c>
    </row>
    <row r="727" spans="1:2" x14ac:dyDescent="0.25">
      <c r="A727" s="117" t="s">
        <v>9578</v>
      </c>
      <c r="B727" s="118">
        <v>16794.8</v>
      </c>
    </row>
    <row r="728" spans="1:2" x14ac:dyDescent="0.25">
      <c r="A728" s="117" t="s">
        <v>9579</v>
      </c>
      <c r="B728" s="118">
        <v>29678.880000000001</v>
      </c>
    </row>
    <row r="729" spans="1:2" x14ac:dyDescent="0.25">
      <c r="A729" s="117" t="s">
        <v>9580</v>
      </c>
      <c r="B729" s="118">
        <v>4282.08</v>
      </c>
    </row>
    <row r="730" spans="1:2" x14ac:dyDescent="0.25">
      <c r="A730" s="117" t="s">
        <v>9581</v>
      </c>
      <c r="B730" s="118">
        <v>4908.6400000000003</v>
      </c>
    </row>
    <row r="731" spans="1:2" x14ac:dyDescent="0.25">
      <c r="A731" s="117" t="s">
        <v>9582</v>
      </c>
      <c r="B731" s="118">
        <v>6161.76</v>
      </c>
    </row>
    <row r="732" spans="1:2" x14ac:dyDescent="0.25">
      <c r="A732" s="117" t="s">
        <v>9583</v>
      </c>
      <c r="B732" s="118">
        <v>5848.48</v>
      </c>
    </row>
    <row r="733" spans="1:2" x14ac:dyDescent="0.25">
      <c r="A733" s="117" t="s">
        <v>9584</v>
      </c>
      <c r="B733" s="118">
        <v>6682.72</v>
      </c>
    </row>
    <row r="734" spans="1:2" x14ac:dyDescent="0.25">
      <c r="A734" s="117" t="s">
        <v>9585</v>
      </c>
      <c r="B734" s="118">
        <v>8354.7199999999993</v>
      </c>
    </row>
    <row r="735" spans="1:2" x14ac:dyDescent="0.25">
      <c r="A735" s="117" t="s">
        <v>9586</v>
      </c>
      <c r="B735" s="118">
        <v>2333.7600000000002</v>
      </c>
    </row>
    <row r="736" spans="1:2" x14ac:dyDescent="0.25">
      <c r="A736" s="117" t="s">
        <v>9587</v>
      </c>
      <c r="B736" s="118">
        <v>5022.6000000000004</v>
      </c>
    </row>
    <row r="737" spans="1:2" x14ac:dyDescent="0.25">
      <c r="A737" s="117" t="s">
        <v>9588</v>
      </c>
      <c r="B737" s="118">
        <v>8875.68</v>
      </c>
    </row>
    <row r="738" spans="1:2" x14ac:dyDescent="0.25">
      <c r="A738" s="117" t="s">
        <v>9589</v>
      </c>
      <c r="B738" s="118">
        <v>8707.6</v>
      </c>
    </row>
    <row r="739" spans="1:2" x14ac:dyDescent="0.25">
      <c r="A739" s="117" t="s">
        <v>9590</v>
      </c>
      <c r="B739" s="118">
        <v>15389.44</v>
      </c>
    </row>
    <row r="740" spans="1:2" x14ac:dyDescent="0.25">
      <c r="A740" s="117" t="s">
        <v>9591</v>
      </c>
      <c r="B740" s="118">
        <v>5317.4</v>
      </c>
    </row>
    <row r="741" spans="1:2" x14ac:dyDescent="0.25">
      <c r="A741" s="117" t="s">
        <v>9592</v>
      </c>
      <c r="B741" s="118">
        <v>9398.4</v>
      </c>
    </row>
    <row r="742" spans="1:2" x14ac:dyDescent="0.25">
      <c r="A742" s="117" t="s">
        <v>9593</v>
      </c>
      <c r="B742" s="118">
        <v>3127</v>
      </c>
    </row>
    <row r="743" spans="1:2" x14ac:dyDescent="0.25">
      <c r="A743" s="117" t="s">
        <v>9594</v>
      </c>
      <c r="B743" s="118">
        <v>3127</v>
      </c>
    </row>
    <row r="744" spans="1:2" x14ac:dyDescent="0.25">
      <c r="A744" s="117" t="s">
        <v>9595</v>
      </c>
      <c r="B744" s="118">
        <v>133</v>
      </c>
    </row>
    <row r="745" spans="1:2" x14ac:dyDescent="0.25">
      <c r="A745" s="117" t="s">
        <v>9596</v>
      </c>
      <c r="B745" s="118">
        <v>4648</v>
      </c>
    </row>
    <row r="746" spans="1:2" x14ac:dyDescent="0.25">
      <c r="A746" s="117" t="s">
        <v>9597</v>
      </c>
      <c r="B746" s="118">
        <v>4648</v>
      </c>
    </row>
    <row r="747" spans="1:2" x14ac:dyDescent="0.25">
      <c r="A747" s="117" t="s">
        <v>9598</v>
      </c>
      <c r="B747" s="118">
        <v>4648</v>
      </c>
    </row>
    <row r="748" spans="1:2" x14ac:dyDescent="0.25">
      <c r="A748" s="117" t="s">
        <v>9599</v>
      </c>
      <c r="B748" s="118">
        <v>4648</v>
      </c>
    </row>
    <row r="749" spans="1:2" x14ac:dyDescent="0.25">
      <c r="A749" s="117" t="s">
        <v>9600</v>
      </c>
      <c r="B749" s="118">
        <v>31.29</v>
      </c>
    </row>
    <row r="750" spans="1:2" x14ac:dyDescent="0.25">
      <c r="A750" s="117" t="s">
        <v>9601</v>
      </c>
      <c r="B750" s="118">
        <v>26.31</v>
      </c>
    </row>
    <row r="751" spans="1:2" x14ac:dyDescent="0.25">
      <c r="A751" s="117" t="s">
        <v>9602</v>
      </c>
      <c r="B751" s="118">
        <v>22.94</v>
      </c>
    </row>
    <row r="752" spans="1:2" x14ac:dyDescent="0.25">
      <c r="A752" s="117" t="s">
        <v>9603</v>
      </c>
      <c r="B752" s="118">
        <v>3915</v>
      </c>
    </row>
    <row r="753" spans="1:2" x14ac:dyDescent="0.25">
      <c r="A753" s="117" t="s">
        <v>9604</v>
      </c>
      <c r="B753" s="118">
        <v>15.46</v>
      </c>
    </row>
    <row r="754" spans="1:2" x14ac:dyDescent="0.25">
      <c r="A754" s="117" t="s">
        <v>9605</v>
      </c>
      <c r="B754" s="118">
        <v>20.61</v>
      </c>
    </row>
    <row r="755" spans="1:2" x14ac:dyDescent="0.25">
      <c r="A755" s="117" t="s">
        <v>9606</v>
      </c>
      <c r="B755" s="118">
        <v>10.31</v>
      </c>
    </row>
    <row r="756" spans="1:2" x14ac:dyDescent="0.25">
      <c r="A756" s="117" t="s">
        <v>9607</v>
      </c>
      <c r="B756" s="118">
        <v>18.78</v>
      </c>
    </row>
    <row r="757" spans="1:2" x14ac:dyDescent="0.25">
      <c r="A757" s="117" t="s">
        <v>9608</v>
      </c>
      <c r="B757" s="118">
        <v>23.94</v>
      </c>
    </row>
    <row r="758" spans="1:2" x14ac:dyDescent="0.25">
      <c r="A758" s="117" t="s">
        <v>9609</v>
      </c>
      <c r="B758" s="118">
        <v>13.63</v>
      </c>
    </row>
    <row r="759" spans="1:2" x14ac:dyDescent="0.25">
      <c r="A759" s="117" t="s">
        <v>9610</v>
      </c>
      <c r="B759" s="118">
        <v>1044</v>
      </c>
    </row>
    <row r="760" spans="1:2" x14ac:dyDescent="0.25">
      <c r="A760" s="117" t="s">
        <v>9611</v>
      </c>
      <c r="B760" s="118">
        <v>50.08</v>
      </c>
    </row>
    <row r="761" spans="1:2" x14ac:dyDescent="0.25">
      <c r="A761" s="117" t="s">
        <v>9612</v>
      </c>
      <c r="B761" s="118">
        <v>3755</v>
      </c>
    </row>
    <row r="762" spans="1:2" x14ac:dyDescent="0.25">
      <c r="A762" s="117" t="s">
        <v>9613</v>
      </c>
      <c r="B762" s="118">
        <v>263.37</v>
      </c>
    </row>
    <row r="763" spans="1:2" x14ac:dyDescent="0.25">
      <c r="A763" s="117" t="s">
        <v>9614</v>
      </c>
      <c r="B763" s="118">
        <v>277.86</v>
      </c>
    </row>
    <row r="764" spans="1:2" x14ac:dyDescent="0.25">
      <c r="A764" s="117" t="s">
        <v>9615</v>
      </c>
      <c r="B764" s="118">
        <v>267.77999999999997</v>
      </c>
    </row>
    <row r="765" spans="1:2" x14ac:dyDescent="0.25">
      <c r="A765" s="117" t="s">
        <v>9616</v>
      </c>
      <c r="B765" s="118">
        <v>227.49</v>
      </c>
    </row>
    <row r="766" spans="1:2" x14ac:dyDescent="0.25">
      <c r="A766" s="117" t="s">
        <v>9617</v>
      </c>
      <c r="B766" s="118">
        <v>251.29</v>
      </c>
    </row>
    <row r="767" spans="1:2" x14ac:dyDescent="0.25">
      <c r="A767" s="117" t="s">
        <v>9618</v>
      </c>
      <c r="B767" s="118">
        <v>219.57</v>
      </c>
    </row>
    <row r="768" spans="1:2" x14ac:dyDescent="0.25">
      <c r="A768" s="117" t="s">
        <v>9619</v>
      </c>
      <c r="B768" s="118">
        <v>286.95</v>
      </c>
    </row>
    <row r="769" spans="1:2" x14ac:dyDescent="0.25">
      <c r="A769" s="117" t="s">
        <v>9620</v>
      </c>
      <c r="B769" s="118">
        <v>299.02999999999997</v>
      </c>
    </row>
    <row r="770" spans="1:2" x14ac:dyDescent="0.25">
      <c r="A770" s="117" t="s">
        <v>9621</v>
      </c>
      <c r="B770" s="118">
        <v>1349</v>
      </c>
    </row>
    <row r="771" spans="1:2" x14ac:dyDescent="0.25">
      <c r="A771" s="117" t="s">
        <v>8847</v>
      </c>
      <c r="B771" s="118">
        <v>2432.6999999999998</v>
      </c>
    </row>
    <row r="772" spans="1:2" x14ac:dyDescent="0.25">
      <c r="A772" s="117" t="s">
        <v>9622</v>
      </c>
      <c r="B772" s="118">
        <v>4037</v>
      </c>
    </row>
    <row r="773" spans="1:2" x14ac:dyDescent="0.25">
      <c r="A773" s="117" t="s">
        <v>9623</v>
      </c>
      <c r="B773" s="118">
        <v>388.08</v>
      </c>
    </row>
    <row r="774" spans="1:2" x14ac:dyDescent="0.25">
      <c r="A774" s="117" t="s">
        <v>9624</v>
      </c>
      <c r="B774" s="118">
        <v>752.97</v>
      </c>
    </row>
    <row r="775" spans="1:2" x14ac:dyDescent="0.25">
      <c r="A775" s="117" t="s">
        <v>9625</v>
      </c>
      <c r="B775" s="118">
        <v>764.57</v>
      </c>
    </row>
    <row r="776" spans="1:2" x14ac:dyDescent="0.25">
      <c r="A776" s="117" t="s">
        <v>9626</v>
      </c>
      <c r="B776" s="118">
        <v>777.66</v>
      </c>
    </row>
    <row r="777" spans="1:2" x14ac:dyDescent="0.25">
      <c r="A777" s="117" t="s">
        <v>9627</v>
      </c>
      <c r="B777" s="118">
        <v>782.55</v>
      </c>
    </row>
    <row r="778" spans="1:2" x14ac:dyDescent="0.25">
      <c r="A778" s="117" t="s">
        <v>9628</v>
      </c>
      <c r="B778" s="118">
        <v>799.9</v>
      </c>
    </row>
    <row r="779" spans="1:2" x14ac:dyDescent="0.25">
      <c r="A779" s="117" t="s">
        <v>9629</v>
      </c>
      <c r="B779" s="118">
        <v>2080</v>
      </c>
    </row>
    <row r="780" spans="1:2" x14ac:dyDescent="0.25">
      <c r="A780" s="117" t="s">
        <v>9630</v>
      </c>
      <c r="B780" s="118">
        <v>1720</v>
      </c>
    </row>
    <row r="781" spans="1:2" x14ac:dyDescent="0.25">
      <c r="A781" s="117" t="s">
        <v>9631</v>
      </c>
      <c r="B781" s="118">
        <v>5515</v>
      </c>
    </row>
    <row r="782" spans="1:2" x14ac:dyDescent="0.25">
      <c r="A782" s="117" t="s">
        <v>9632</v>
      </c>
      <c r="B782" s="118">
        <v>173.3</v>
      </c>
    </row>
    <row r="783" spans="1:2" x14ac:dyDescent="0.25">
      <c r="A783" s="117" t="s">
        <v>9633</v>
      </c>
      <c r="B783" s="118">
        <v>158</v>
      </c>
    </row>
    <row r="784" spans="1:2" x14ac:dyDescent="0.25">
      <c r="A784" s="117" t="s">
        <v>9634</v>
      </c>
      <c r="B784" s="118">
        <v>4945</v>
      </c>
    </row>
    <row r="785" spans="1:2" x14ac:dyDescent="0.25">
      <c r="A785" s="117" t="s">
        <v>9635</v>
      </c>
      <c r="B785" s="118">
        <v>15.5</v>
      </c>
    </row>
    <row r="786" spans="1:2" x14ac:dyDescent="0.25">
      <c r="A786" s="117" t="s">
        <v>9636</v>
      </c>
      <c r="B786" s="118">
        <v>8.92</v>
      </c>
    </row>
    <row r="787" spans="1:2" x14ac:dyDescent="0.25">
      <c r="A787" s="117" t="s">
        <v>9637</v>
      </c>
      <c r="B787" s="118">
        <v>8.52</v>
      </c>
    </row>
    <row r="788" spans="1:2" x14ac:dyDescent="0.25">
      <c r="A788" s="117" t="s">
        <v>9638</v>
      </c>
      <c r="B788" s="118">
        <v>0.92</v>
      </c>
    </row>
    <row r="789" spans="1:2" x14ac:dyDescent="0.25">
      <c r="A789" s="117" t="s">
        <v>9639</v>
      </c>
      <c r="B789" s="118">
        <v>1.85</v>
      </c>
    </row>
    <row r="790" spans="1:2" x14ac:dyDescent="0.25">
      <c r="A790" s="117" t="s">
        <v>9640</v>
      </c>
      <c r="B790" s="118">
        <v>3651</v>
      </c>
    </row>
    <row r="791" spans="1:2" x14ac:dyDescent="0.25">
      <c r="A791" s="117" t="s">
        <v>9641</v>
      </c>
      <c r="B791" s="118">
        <v>2079.27</v>
      </c>
    </row>
    <row r="792" spans="1:2" x14ac:dyDescent="0.25">
      <c r="A792" s="117" t="s">
        <v>9642</v>
      </c>
      <c r="B792" s="118">
        <v>3385</v>
      </c>
    </row>
    <row r="793" spans="1:2" x14ac:dyDescent="0.25">
      <c r="A793" s="117" t="s">
        <v>9643</v>
      </c>
      <c r="B793" s="118">
        <v>1073.56</v>
      </c>
    </row>
    <row r="794" spans="1:2" x14ac:dyDescent="0.25">
      <c r="A794" s="117" t="s">
        <v>9644</v>
      </c>
      <c r="B794" s="118">
        <v>6417.69</v>
      </c>
    </row>
    <row r="795" spans="1:2" x14ac:dyDescent="0.25">
      <c r="A795" s="117" t="s">
        <v>9645</v>
      </c>
      <c r="B795" s="118">
        <v>6616.75</v>
      </c>
    </row>
    <row r="796" spans="1:2" x14ac:dyDescent="0.25">
      <c r="A796" s="117" t="s">
        <v>9646</v>
      </c>
      <c r="B796" s="118">
        <v>7643.66</v>
      </c>
    </row>
    <row r="797" spans="1:2" x14ac:dyDescent="0.25">
      <c r="A797" s="117" t="s">
        <v>9647</v>
      </c>
      <c r="B797" s="118">
        <v>8206.67</v>
      </c>
    </row>
    <row r="798" spans="1:2" x14ac:dyDescent="0.25">
      <c r="A798" s="117" t="s">
        <v>9648</v>
      </c>
      <c r="B798" s="118">
        <v>8630.25</v>
      </c>
    </row>
    <row r="799" spans="1:2" x14ac:dyDescent="0.25">
      <c r="A799" s="117" t="s">
        <v>9649</v>
      </c>
      <c r="B799" s="118">
        <v>4171</v>
      </c>
    </row>
    <row r="800" spans="1:2" x14ac:dyDescent="0.25">
      <c r="A800" s="117" t="s">
        <v>9650</v>
      </c>
      <c r="B800" s="118">
        <v>224.76</v>
      </c>
    </row>
    <row r="801" spans="1:2" x14ac:dyDescent="0.25">
      <c r="A801" s="117" t="s">
        <v>9651</v>
      </c>
      <c r="B801" s="118">
        <v>244.53</v>
      </c>
    </row>
    <row r="802" spans="1:2" x14ac:dyDescent="0.25">
      <c r="A802" s="117" t="s">
        <v>9652</v>
      </c>
      <c r="B802" s="118">
        <v>194.85</v>
      </c>
    </row>
    <row r="803" spans="1:2" x14ac:dyDescent="0.25">
      <c r="A803" s="117" t="s">
        <v>9653</v>
      </c>
      <c r="B803" s="118">
        <v>1.97</v>
      </c>
    </row>
    <row r="804" spans="1:2" x14ac:dyDescent="0.25">
      <c r="A804" s="117" t="s">
        <v>9654</v>
      </c>
      <c r="B804" s="118">
        <v>165.42</v>
      </c>
    </row>
    <row r="805" spans="1:2" x14ac:dyDescent="0.25">
      <c r="A805" s="117" t="s">
        <v>9655</v>
      </c>
      <c r="B805" s="118">
        <v>41.52</v>
      </c>
    </row>
    <row r="806" spans="1:2" x14ac:dyDescent="0.25">
      <c r="A806" s="117" t="s">
        <v>9656</v>
      </c>
      <c r="B806" s="118">
        <v>4482</v>
      </c>
    </row>
    <row r="807" spans="1:2" x14ac:dyDescent="0.25">
      <c r="A807" s="117" t="s">
        <v>9657</v>
      </c>
      <c r="B807" s="118">
        <v>12537.61</v>
      </c>
    </row>
    <row r="808" spans="1:2" x14ac:dyDescent="0.25">
      <c r="A808" s="117" t="s">
        <v>9658</v>
      </c>
      <c r="B808" s="118">
        <v>11454.85</v>
      </c>
    </row>
    <row r="809" spans="1:2" x14ac:dyDescent="0.25">
      <c r="A809" s="117" t="s">
        <v>9659</v>
      </c>
      <c r="B809" s="118">
        <v>7088.66</v>
      </c>
    </row>
    <row r="810" spans="1:2" x14ac:dyDescent="0.25">
      <c r="A810" s="117" t="s">
        <v>9660</v>
      </c>
      <c r="B810" s="118">
        <v>24958.85</v>
      </c>
    </row>
    <row r="811" spans="1:2" x14ac:dyDescent="0.25">
      <c r="A811" s="117" t="s">
        <v>9661</v>
      </c>
      <c r="B811" s="118">
        <v>18947.669999999998</v>
      </c>
    </row>
    <row r="812" spans="1:2" x14ac:dyDescent="0.25">
      <c r="A812" s="117" t="s">
        <v>9662</v>
      </c>
      <c r="B812" s="118">
        <v>15931.4</v>
      </c>
    </row>
    <row r="813" spans="1:2" x14ac:dyDescent="0.25">
      <c r="A813" s="117" t="s">
        <v>9663</v>
      </c>
      <c r="B813" s="118">
        <v>5050</v>
      </c>
    </row>
    <row r="814" spans="1:2" x14ac:dyDescent="0.25">
      <c r="A814" s="117" t="s">
        <v>9664</v>
      </c>
      <c r="B814" s="118">
        <v>47.47</v>
      </c>
    </row>
    <row r="815" spans="1:2" x14ac:dyDescent="0.25">
      <c r="A815" s="117" t="s">
        <v>9665</v>
      </c>
      <c r="B815" s="118">
        <v>17.100000000000001</v>
      </c>
    </row>
    <row r="816" spans="1:2" x14ac:dyDescent="0.25">
      <c r="A816" s="117" t="s">
        <v>9666</v>
      </c>
      <c r="B816" s="118">
        <v>41</v>
      </c>
    </row>
    <row r="817" spans="1:2" x14ac:dyDescent="0.25">
      <c r="A817" s="117" t="s">
        <v>9667</v>
      </c>
      <c r="B817" s="118">
        <v>52</v>
      </c>
    </row>
    <row r="818" spans="1:2" x14ac:dyDescent="0.25">
      <c r="A818" s="117" t="s">
        <v>9668</v>
      </c>
      <c r="B818" s="118">
        <v>31.39</v>
      </c>
    </row>
    <row r="819" spans="1:2" x14ac:dyDescent="0.25">
      <c r="A819" s="117" t="s">
        <v>9669</v>
      </c>
      <c r="B819" s="118">
        <v>27</v>
      </c>
    </row>
    <row r="820" spans="1:2" x14ac:dyDescent="0.25">
      <c r="A820" s="117" t="s">
        <v>9670</v>
      </c>
      <c r="B820" s="118">
        <v>125</v>
      </c>
    </row>
    <row r="821" spans="1:2" x14ac:dyDescent="0.25">
      <c r="A821" s="117" t="s">
        <v>9671</v>
      </c>
      <c r="B821" s="118">
        <v>5.91</v>
      </c>
    </row>
    <row r="822" spans="1:2" x14ac:dyDescent="0.25">
      <c r="A822" s="117" t="s">
        <v>9672</v>
      </c>
      <c r="B822" s="118">
        <v>1020</v>
      </c>
    </row>
    <row r="823" spans="1:2" x14ac:dyDescent="0.25">
      <c r="A823" s="117" t="s">
        <v>9673</v>
      </c>
      <c r="B823" s="118">
        <v>56.77</v>
      </c>
    </row>
    <row r="824" spans="1:2" x14ac:dyDescent="0.25">
      <c r="A824" s="117" t="s">
        <v>9674</v>
      </c>
      <c r="B824" s="118">
        <v>1090</v>
      </c>
    </row>
    <row r="825" spans="1:2" x14ac:dyDescent="0.25">
      <c r="A825" s="117" t="s">
        <v>9675</v>
      </c>
      <c r="B825" s="118">
        <v>37.81</v>
      </c>
    </row>
    <row r="826" spans="1:2" x14ac:dyDescent="0.25">
      <c r="A826" s="117" t="s">
        <v>9676</v>
      </c>
      <c r="B826" s="118">
        <v>48.62</v>
      </c>
    </row>
    <row r="827" spans="1:2" x14ac:dyDescent="0.25">
      <c r="A827" s="117" t="s">
        <v>9677</v>
      </c>
      <c r="B827" s="118">
        <v>64.819999999999993</v>
      </c>
    </row>
    <row r="828" spans="1:2" x14ac:dyDescent="0.25">
      <c r="A828" s="117" t="s">
        <v>9678</v>
      </c>
      <c r="B828" s="118">
        <v>86.43</v>
      </c>
    </row>
    <row r="829" spans="1:2" x14ac:dyDescent="0.25">
      <c r="A829" s="117" t="s">
        <v>9679</v>
      </c>
      <c r="B829" s="118">
        <v>108.04</v>
      </c>
    </row>
    <row r="830" spans="1:2" x14ac:dyDescent="0.25">
      <c r="A830" s="117" t="s">
        <v>9680</v>
      </c>
      <c r="B830" s="118">
        <v>81.03</v>
      </c>
    </row>
    <row r="831" spans="1:2" x14ac:dyDescent="0.25">
      <c r="A831" s="117" t="s">
        <v>9681</v>
      </c>
      <c r="B831" s="118">
        <v>102.64</v>
      </c>
    </row>
    <row r="832" spans="1:2" x14ac:dyDescent="0.25">
      <c r="A832" s="117" t="s">
        <v>9682</v>
      </c>
      <c r="B832" s="118">
        <v>118.85</v>
      </c>
    </row>
    <row r="833" spans="1:2" x14ac:dyDescent="0.25">
      <c r="A833" s="117" t="s">
        <v>9683</v>
      </c>
      <c r="B833" s="118">
        <v>140.46</v>
      </c>
    </row>
    <row r="834" spans="1:2" x14ac:dyDescent="0.25">
      <c r="A834" s="117" t="s">
        <v>9684</v>
      </c>
      <c r="B834" s="118">
        <v>162.07</v>
      </c>
    </row>
    <row r="835" spans="1:2" x14ac:dyDescent="0.25">
      <c r="A835" s="117" t="s">
        <v>9685</v>
      </c>
      <c r="B835" s="118">
        <v>51.86</v>
      </c>
    </row>
    <row r="836" spans="1:2" x14ac:dyDescent="0.25">
      <c r="A836" s="117" t="s">
        <v>9686</v>
      </c>
      <c r="B836" s="118">
        <v>60.5</v>
      </c>
    </row>
    <row r="837" spans="1:2" x14ac:dyDescent="0.25">
      <c r="A837" s="117" t="s">
        <v>9687</v>
      </c>
      <c r="B837" s="118">
        <v>97.24</v>
      </c>
    </row>
    <row r="838" spans="1:2" x14ac:dyDescent="0.25">
      <c r="A838" s="117" t="s">
        <v>9688</v>
      </c>
      <c r="B838" s="118">
        <v>118.85</v>
      </c>
    </row>
    <row r="839" spans="1:2" x14ac:dyDescent="0.25">
      <c r="A839" s="117" t="s">
        <v>9689</v>
      </c>
      <c r="B839" s="118">
        <v>140.46</v>
      </c>
    </row>
    <row r="840" spans="1:2" x14ac:dyDescent="0.25">
      <c r="A840" s="117" t="s">
        <v>9690</v>
      </c>
      <c r="B840" s="118">
        <v>59.42</v>
      </c>
    </row>
    <row r="841" spans="1:2" x14ac:dyDescent="0.25">
      <c r="A841" s="117" t="s">
        <v>9691</v>
      </c>
      <c r="B841" s="118">
        <v>108.04</v>
      </c>
    </row>
    <row r="842" spans="1:2" x14ac:dyDescent="0.25">
      <c r="A842" s="117" t="s">
        <v>9692</v>
      </c>
      <c r="B842" s="118">
        <v>162.07</v>
      </c>
    </row>
    <row r="843" spans="1:2" x14ac:dyDescent="0.25">
      <c r="A843" s="117" t="s">
        <v>9693</v>
      </c>
      <c r="B843" s="118">
        <v>194.48</v>
      </c>
    </row>
    <row r="844" spans="1:2" x14ac:dyDescent="0.25">
      <c r="A844" s="117" t="s">
        <v>9694</v>
      </c>
      <c r="B844" s="118">
        <v>226.89</v>
      </c>
    </row>
    <row r="845" spans="1:2" x14ac:dyDescent="0.25">
      <c r="A845" s="117" t="s">
        <v>9695</v>
      </c>
      <c r="B845" s="118">
        <v>29.12</v>
      </c>
    </row>
    <row r="846" spans="1:2" x14ac:dyDescent="0.25">
      <c r="A846" s="117" t="s">
        <v>9696</v>
      </c>
      <c r="B846" s="118">
        <v>77.33</v>
      </c>
    </row>
    <row r="847" spans="1:2" x14ac:dyDescent="0.25">
      <c r="A847" s="117" t="s">
        <v>9697</v>
      </c>
      <c r="B847" s="118">
        <v>69.59</v>
      </c>
    </row>
    <row r="848" spans="1:2" x14ac:dyDescent="0.25">
      <c r="A848" s="117" t="s">
        <v>9698</v>
      </c>
      <c r="B848" s="118">
        <v>26.2</v>
      </c>
    </row>
    <row r="849" spans="1:2" x14ac:dyDescent="0.25">
      <c r="A849" s="117" t="s">
        <v>9699</v>
      </c>
      <c r="B849" s="118">
        <v>25.93</v>
      </c>
    </row>
    <row r="850" spans="1:2" x14ac:dyDescent="0.25">
      <c r="A850" s="117" t="s">
        <v>9700</v>
      </c>
      <c r="B850" s="118">
        <v>35.11</v>
      </c>
    </row>
    <row r="851" spans="1:2" x14ac:dyDescent="0.25">
      <c r="A851" s="117" t="s">
        <v>9701</v>
      </c>
      <c r="B851" s="118">
        <v>110.26</v>
      </c>
    </row>
    <row r="852" spans="1:2" x14ac:dyDescent="0.25">
      <c r="A852" s="117" t="s">
        <v>9702</v>
      </c>
      <c r="B852" s="118">
        <v>26.57</v>
      </c>
    </row>
    <row r="853" spans="1:2" x14ac:dyDescent="0.25">
      <c r="A853" s="117" t="s">
        <v>9703</v>
      </c>
      <c r="B853" s="118">
        <v>56.72</v>
      </c>
    </row>
    <row r="854" spans="1:2" x14ac:dyDescent="0.25">
      <c r="A854" s="117" t="s">
        <v>9704</v>
      </c>
      <c r="B854" s="118">
        <v>5.4</v>
      </c>
    </row>
    <row r="855" spans="1:2" x14ac:dyDescent="0.25">
      <c r="A855" s="117" t="s">
        <v>9705</v>
      </c>
      <c r="B855" s="118">
        <v>11.34</v>
      </c>
    </row>
    <row r="856" spans="1:2" x14ac:dyDescent="0.25">
      <c r="A856" s="117" t="s">
        <v>9706</v>
      </c>
      <c r="B856" s="118">
        <v>45.37</v>
      </c>
    </row>
    <row r="857" spans="1:2" x14ac:dyDescent="0.25">
      <c r="A857" s="117" t="s">
        <v>9707</v>
      </c>
      <c r="B857" s="118">
        <v>58.34</v>
      </c>
    </row>
    <row r="858" spans="1:2" x14ac:dyDescent="0.25">
      <c r="A858" s="117" t="s">
        <v>9708</v>
      </c>
      <c r="B858" s="118">
        <v>77.790000000000006</v>
      </c>
    </row>
    <row r="859" spans="1:2" x14ac:dyDescent="0.25">
      <c r="A859" s="117" t="s">
        <v>9709</v>
      </c>
      <c r="B859" s="118">
        <v>68.39</v>
      </c>
    </row>
    <row r="860" spans="1:2" x14ac:dyDescent="0.25">
      <c r="A860" s="117" t="s">
        <v>9710</v>
      </c>
      <c r="B860" s="118">
        <v>124.25</v>
      </c>
    </row>
    <row r="861" spans="1:2" x14ac:dyDescent="0.25">
      <c r="A861" s="117" t="s">
        <v>9711</v>
      </c>
      <c r="B861" s="118">
        <v>5844</v>
      </c>
    </row>
    <row r="862" spans="1:2" x14ac:dyDescent="0.25">
      <c r="A862" s="117" t="s">
        <v>9712</v>
      </c>
      <c r="B862" s="118">
        <v>96.47</v>
      </c>
    </row>
    <row r="863" spans="1:2" x14ac:dyDescent="0.25">
      <c r="A863" s="117" t="s">
        <v>9713</v>
      </c>
      <c r="B863" s="118">
        <v>4626</v>
      </c>
    </row>
    <row r="864" spans="1:2" x14ac:dyDescent="0.25">
      <c r="A864" s="117" t="s">
        <v>9714</v>
      </c>
      <c r="B864" s="118">
        <v>131.68</v>
      </c>
    </row>
    <row r="865" spans="1:2" x14ac:dyDescent="0.25">
      <c r="A865" s="117" t="s">
        <v>9715</v>
      </c>
      <c r="B865" s="118">
        <v>135.72</v>
      </c>
    </row>
    <row r="866" spans="1:2" x14ac:dyDescent="0.25">
      <c r="A866" s="117" t="s">
        <v>9716</v>
      </c>
      <c r="B866" s="118">
        <v>140.82</v>
      </c>
    </row>
    <row r="867" spans="1:2" x14ac:dyDescent="0.25">
      <c r="A867" s="117" t="s">
        <v>9717</v>
      </c>
      <c r="B867" s="118">
        <v>144.85</v>
      </c>
    </row>
    <row r="868" spans="1:2" x14ac:dyDescent="0.25">
      <c r="A868" s="117" t="s">
        <v>9718</v>
      </c>
      <c r="B868" s="118">
        <v>151.57</v>
      </c>
    </row>
    <row r="869" spans="1:2" x14ac:dyDescent="0.25">
      <c r="A869" s="117" t="s">
        <v>9719</v>
      </c>
      <c r="B869" s="118">
        <v>228.43</v>
      </c>
    </row>
    <row r="870" spans="1:2" x14ac:dyDescent="0.25">
      <c r="A870" s="117" t="s">
        <v>9720</v>
      </c>
      <c r="B870" s="118">
        <v>235.42</v>
      </c>
    </row>
    <row r="871" spans="1:2" x14ac:dyDescent="0.25">
      <c r="A871" s="117" t="s">
        <v>9721</v>
      </c>
      <c r="B871" s="118">
        <v>244.56</v>
      </c>
    </row>
    <row r="872" spans="1:2" x14ac:dyDescent="0.25">
      <c r="A872" s="117" t="s">
        <v>9722</v>
      </c>
      <c r="B872" s="118">
        <v>251.28</v>
      </c>
    </row>
    <row r="873" spans="1:2" x14ac:dyDescent="0.25">
      <c r="A873" s="117" t="s">
        <v>9723</v>
      </c>
      <c r="B873" s="118">
        <v>262.83999999999997</v>
      </c>
    </row>
    <row r="874" spans="1:2" x14ac:dyDescent="0.25">
      <c r="A874" s="117" t="s">
        <v>9724</v>
      </c>
      <c r="B874" s="118">
        <v>75.25</v>
      </c>
    </row>
    <row r="875" spans="1:2" x14ac:dyDescent="0.25">
      <c r="A875" s="117" t="s">
        <v>9725</v>
      </c>
      <c r="B875" s="118">
        <v>159.9</v>
      </c>
    </row>
    <row r="876" spans="1:2" x14ac:dyDescent="0.25">
      <c r="A876" s="117" t="s">
        <v>9726</v>
      </c>
      <c r="B876" s="118">
        <v>172.15</v>
      </c>
    </row>
    <row r="877" spans="1:2" x14ac:dyDescent="0.25">
      <c r="A877" s="117" t="s">
        <v>9727</v>
      </c>
      <c r="B877" s="118">
        <v>148.66</v>
      </c>
    </row>
    <row r="878" spans="1:2" x14ac:dyDescent="0.25">
      <c r="A878" s="117" t="s">
        <v>9728</v>
      </c>
      <c r="B878" s="118">
        <v>5153</v>
      </c>
    </row>
    <row r="879" spans="1:2" x14ac:dyDescent="0.25">
      <c r="A879" s="117" t="s">
        <v>9729</v>
      </c>
      <c r="B879" s="118">
        <v>107.25</v>
      </c>
    </row>
    <row r="880" spans="1:2" x14ac:dyDescent="0.25">
      <c r="A880" s="117" t="s">
        <v>9730</v>
      </c>
      <c r="B880" s="118">
        <v>122.49</v>
      </c>
    </row>
    <row r="881" spans="1:2" x14ac:dyDescent="0.25">
      <c r="A881" s="117" t="s">
        <v>9731</v>
      </c>
      <c r="B881" s="118">
        <v>68.36</v>
      </c>
    </row>
    <row r="882" spans="1:2" x14ac:dyDescent="0.25">
      <c r="A882" s="117" t="s">
        <v>9732</v>
      </c>
      <c r="B882" s="118">
        <v>70.430000000000007</v>
      </c>
    </row>
    <row r="883" spans="1:2" x14ac:dyDescent="0.25">
      <c r="A883" s="117" t="s">
        <v>9733</v>
      </c>
      <c r="B883" s="118">
        <v>73.14</v>
      </c>
    </row>
    <row r="884" spans="1:2" x14ac:dyDescent="0.25">
      <c r="A884" s="117" t="s">
        <v>9734</v>
      </c>
      <c r="B884" s="118">
        <v>75.19</v>
      </c>
    </row>
    <row r="885" spans="1:2" x14ac:dyDescent="0.25">
      <c r="A885" s="117" t="s">
        <v>9735</v>
      </c>
      <c r="B885" s="118">
        <v>78.63</v>
      </c>
    </row>
    <row r="886" spans="1:2" x14ac:dyDescent="0.25">
      <c r="A886" s="117" t="s">
        <v>9736</v>
      </c>
      <c r="B886" s="118">
        <v>38.76</v>
      </c>
    </row>
    <row r="887" spans="1:2" x14ac:dyDescent="0.25">
      <c r="A887" s="117" t="s">
        <v>9737</v>
      </c>
      <c r="B887" s="118">
        <v>54.61</v>
      </c>
    </row>
    <row r="888" spans="1:2" x14ac:dyDescent="0.25">
      <c r="A888" s="117" t="s">
        <v>9738</v>
      </c>
      <c r="B888" s="118">
        <v>79.25</v>
      </c>
    </row>
    <row r="889" spans="1:2" x14ac:dyDescent="0.25">
      <c r="A889" s="117" t="s">
        <v>9739</v>
      </c>
      <c r="B889" s="118">
        <v>81.63</v>
      </c>
    </row>
    <row r="890" spans="1:2" x14ac:dyDescent="0.25">
      <c r="A890" s="117" t="s">
        <v>9740</v>
      </c>
      <c r="B890" s="118">
        <v>84.8</v>
      </c>
    </row>
    <row r="891" spans="1:2" x14ac:dyDescent="0.25">
      <c r="A891" s="117" t="s">
        <v>9741</v>
      </c>
      <c r="B891" s="118">
        <v>87.19</v>
      </c>
    </row>
    <row r="892" spans="1:2" x14ac:dyDescent="0.25">
      <c r="A892" s="117" t="s">
        <v>9742</v>
      </c>
      <c r="B892" s="118">
        <v>91.14</v>
      </c>
    </row>
    <row r="893" spans="1:2" x14ac:dyDescent="0.25">
      <c r="A893" s="117" t="s">
        <v>9743</v>
      </c>
      <c r="B893" s="118">
        <v>39.46</v>
      </c>
    </row>
    <row r="894" spans="1:2" x14ac:dyDescent="0.25">
      <c r="A894" s="117" t="s">
        <v>9744</v>
      </c>
      <c r="B894" s="118">
        <v>30.17</v>
      </c>
    </row>
    <row r="895" spans="1:2" x14ac:dyDescent="0.25">
      <c r="A895" s="117" t="s">
        <v>9745</v>
      </c>
      <c r="B895" s="118">
        <v>71.459999999999994</v>
      </c>
    </row>
    <row r="896" spans="1:2" x14ac:dyDescent="0.25">
      <c r="A896" s="117" t="s">
        <v>9746</v>
      </c>
      <c r="B896" s="118">
        <v>55</v>
      </c>
    </row>
    <row r="897" spans="1:2" x14ac:dyDescent="0.25">
      <c r="A897" s="117" t="s">
        <v>9747</v>
      </c>
      <c r="B897" s="118">
        <v>82.43</v>
      </c>
    </row>
    <row r="898" spans="1:2" x14ac:dyDescent="0.25">
      <c r="A898" s="117" t="s">
        <v>9748</v>
      </c>
      <c r="B898" s="118">
        <v>156.53</v>
      </c>
    </row>
    <row r="899" spans="1:2" x14ac:dyDescent="0.25">
      <c r="A899" s="117" t="s">
        <v>9749</v>
      </c>
      <c r="B899" s="118">
        <v>3815</v>
      </c>
    </row>
    <row r="900" spans="1:2" x14ac:dyDescent="0.25">
      <c r="A900" s="117" t="s">
        <v>9750</v>
      </c>
      <c r="B900" s="118">
        <v>107.23</v>
      </c>
    </row>
    <row r="901" spans="1:2" x14ac:dyDescent="0.25">
      <c r="A901" s="117" t="s">
        <v>9751</v>
      </c>
      <c r="B901" s="118">
        <v>441.44</v>
      </c>
    </row>
    <row r="902" spans="1:2" x14ac:dyDescent="0.25">
      <c r="A902" s="117" t="s">
        <v>9752</v>
      </c>
      <c r="B902" s="118">
        <v>164.93</v>
      </c>
    </row>
    <row r="903" spans="1:2" x14ac:dyDescent="0.25">
      <c r="A903" s="117" t="s">
        <v>9753</v>
      </c>
      <c r="B903" s="118">
        <v>220.73</v>
      </c>
    </row>
    <row r="904" spans="1:2" x14ac:dyDescent="0.25">
      <c r="A904" s="117" t="s">
        <v>9754</v>
      </c>
      <c r="B904" s="118">
        <v>4289</v>
      </c>
    </row>
    <row r="905" spans="1:2" x14ac:dyDescent="0.25">
      <c r="A905" s="117" t="s">
        <v>9755</v>
      </c>
      <c r="B905" s="118">
        <v>99.46</v>
      </c>
    </row>
    <row r="906" spans="1:2" x14ac:dyDescent="0.25">
      <c r="A906" s="117" t="s">
        <v>9756</v>
      </c>
      <c r="B906" s="118">
        <v>102.43</v>
      </c>
    </row>
    <row r="907" spans="1:2" x14ac:dyDescent="0.25">
      <c r="A907" s="117" t="s">
        <v>9757</v>
      </c>
      <c r="B907" s="118">
        <v>106.72</v>
      </c>
    </row>
    <row r="908" spans="1:2" x14ac:dyDescent="0.25">
      <c r="A908" s="117" t="s">
        <v>9758</v>
      </c>
      <c r="B908" s="118">
        <v>109.47</v>
      </c>
    </row>
    <row r="909" spans="1:2" x14ac:dyDescent="0.25">
      <c r="A909" s="117" t="s">
        <v>9759</v>
      </c>
      <c r="B909" s="118">
        <v>114.25</v>
      </c>
    </row>
    <row r="910" spans="1:2" x14ac:dyDescent="0.25">
      <c r="A910" s="117" t="s">
        <v>9760</v>
      </c>
      <c r="B910" s="118">
        <v>298.61</v>
      </c>
    </row>
    <row r="911" spans="1:2" x14ac:dyDescent="0.25">
      <c r="A911" s="117" t="s">
        <v>9761</v>
      </c>
      <c r="B911" s="118">
        <v>307.64999999999998</v>
      </c>
    </row>
    <row r="912" spans="1:2" x14ac:dyDescent="0.25">
      <c r="A912" s="117" t="s">
        <v>9762</v>
      </c>
      <c r="B912" s="118">
        <v>319.58999999999997</v>
      </c>
    </row>
    <row r="913" spans="1:2" x14ac:dyDescent="0.25">
      <c r="A913" s="117" t="s">
        <v>9763</v>
      </c>
      <c r="B913" s="118">
        <v>328.85</v>
      </c>
    </row>
    <row r="914" spans="1:2" x14ac:dyDescent="0.25">
      <c r="A914" s="117" t="s">
        <v>9764</v>
      </c>
      <c r="B914" s="118">
        <v>343.48</v>
      </c>
    </row>
    <row r="915" spans="1:2" x14ac:dyDescent="0.25">
      <c r="A915" s="117" t="s">
        <v>9765</v>
      </c>
      <c r="B915" s="118">
        <v>343.03</v>
      </c>
    </row>
    <row r="916" spans="1:2" x14ac:dyDescent="0.25">
      <c r="A916" s="117" t="s">
        <v>9766</v>
      </c>
      <c r="B916" s="118">
        <v>353.68</v>
      </c>
    </row>
    <row r="917" spans="1:2" x14ac:dyDescent="0.25">
      <c r="A917" s="117" t="s">
        <v>9767</v>
      </c>
      <c r="B917" s="118">
        <v>366.82</v>
      </c>
    </row>
    <row r="918" spans="1:2" x14ac:dyDescent="0.25">
      <c r="A918" s="117" t="s">
        <v>9768</v>
      </c>
      <c r="B918" s="118">
        <v>377.46</v>
      </c>
    </row>
    <row r="919" spans="1:2" x14ac:dyDescent="0.25">
      <c r="A919" s="117" t="s">
        <v>9769</v>
      </c>
      <c r="B919" s="118">
        <v>394.75</v>
      </c>
    </row>
    <row r="920" spans="1:2" x14ac:dyDescent="0.25">
      <c r="A920" s="117" t="s">
        <v>9770</v>
      </c>
      <c r="B920" s="118">
        <v>795.01</v>
      </c>
    </row>
    <row r="921" spans="1:2" x14ac:dyDescent="0.25">
      <c r="A921" s="117" t="s">
        <v>9771</v>
      </c>
      <c r="B921" s="118">
        <v>819.25</v>
      </c>
    </row>
    <row r="922" spans="1:2" x14ac:dyDescent="0.25">
      <c r="A922" s="117" t="s">
        <v>9772</v>
      </c>
      <c r="B922" s="118">
        <v>851.05</v>
      </c>
    </row>
    <row r="923" spans="1:2" x14ac:dyDescent="0.25">
      <c r="A923" s="117" t="s">
        <v>9773</v>
      </c>
      <c r="B923" s="118">
        <v>874.51</v>
      </c>
    </row>
    <row r="924" spans="1:2" x14ac:dyDescent="0.25">
      <c r="A924" s="117" t="s">
        <v>9774</v>
      </c>
      <c r="B924" s="118">
        <v>914.65</v>
      </c>
    </row>
    <row r="925" spans="1:2" x14ac:dyDescent="0.25">
      <c r="A925" s="117" t="s">
        <v>9775</v>
      </c>
      <c r="B925" s="118">
        <v>205.82</v>
      </c>
    </row>
    <row r="926" spans="1:2" x14ac:dyDescent="0.25">
      <c r="A926" s="117" t="s">
        <v>9776</v>
      </c>
      <c r="B926" s="118">
        <v>556.5</v>
      </c>
    </row>
    <row r="927" spans="1:2" x14ac:dyDescent="0.25">
      <c r="A927" s="117" t="s">
        <v>9777</v>
      </c>
      <c r="B927" s="118">
        <v>59.73</v>
      </c>
    </row>
    <row r="928" spans="1:2" x14ac:dyDescent="0.25">
      <c r="A928" s="117" t="s">
        <v>9778</v>
      </c>
      <c r="B928" s="118">
        <v>194.02</v>
      </c>
    </row>
    <row r="929" spans="1:2" x14ac:dyDescent="0.25">
      <c r="A929" s="117" t="s">
        <v>9779</v>
      </c>
      <c r="B929" s="118">
        <v>262.98</v>
      </c>
    </row>
    <row r="930" spans="1:2" x14ac:dyDescent="0.25">
      <c r="A930" s="117" t="s">
        <v>9780</v>
      </c>
      <c r="B930" s="118">
        <v>92.25</v>
      </c>
    </row>
    <row r="931" spans="1:2" x14ac:dyDescent="0.25">
      <c r="A931" s="117" t="s">
        <v>9781</v>
      </c>
      <c r="B931" s="118">
        <v>372.15</v>
      </c>
    </row>
    <row r="932" spans="1:2" x14ac:dyDescent="0.25">
      <c r="A932" s="117" t="s">
        <v>9782</v>
      </c>
      <c r="B932" s="118">
        <v>3547</v>
      </c>
    </row>
    <row r="933" spans="1:2" x14ac:dyDescent="0.25">
      <c r="A933" s="117" t="s">
        <v>9783</v>
      </c>
      <c r="B933" s="118">
        <v>30.25</v>
      </c>
    </row>
    <row r="934" spans="1:2" x14ac:dyDescent="0.25">
      <c r="A934" s="117" t="s">
        <v>9784</v>
      </c>
      <c r="B934" s="118">
        <v>27.01</v>
      </c>
    </row>
    <row r="935" spans="1:2" x14ac:dyDescent="0.25">
      <c r="A935" s="117" t="s">
        <v>9785</v>
      </c>
      <c r="B935" s="118">
        <v>48.62</v>
      </c>
    </row>
    <row r="936" spans="1:2" x14ac:dyDescent="0.25">
      <c r="A936" s="117" t="s">
        <v>9786</v>
      </c>
      <c r="B936" s="118">
        <v>85.89</v>
      </c>
    </row>
    <row r="937" spans="1:2" x14ac:dyDescent="0.25">
      <c r="A937" s="117" t="s">
        <v>9787</v>
      </c>
      <c r="B937" s="118">
        <v>88.49</v>
      </c>
    </row>
    <row r="938" spans="1:2" x14ac:dyDescent="0.25">
      <c r="A938" s="117" t="s">
        <v>9788</v>
      </c>
      <c r="B938" s="118">
        <v>91.02</v>
      </c>
    </row>
    <row r="939" spans="1:2" x14ac:dyDescent="0.25">
      <c r="A939" s="117" t="s">
        <v>9789</v>
      </c>
      <c r="B939" s="118">
        <v>93.66</v>
      </c>
    </row>
    <row r="940" spans="1:2" x14ac:dyDescent="0.25">
      <c r="A940" s="117" t="s">
        <v>9790</v>
      </c>
      <c r="B940" s="118">
        <v>95.33</v>
      </c>
    </row>
    <row r="941" spans="1:2" x14ac:dyDescent="0.25">
      <c r="A941" s="117" t="s">
        <v>9791</v>
      </c>
      <c r="B941" s="118">
        <v>105.42</v>
      </c>
    </row>
    <row r="942" spans="1:2" x14ac:dyDescent="0.25">
      <c r="A942" s="117" t="s">
        <v>9792</v>
      </c>
      <c r="B942" s="118">
        <v>112.42</v>
      </c>
    </row>
    <row r="943" spans="1:2" x14ac:dyDescent="0.25">
      <c r="A943" s="117" t="s">
        <v>9793</v>
      </c>
      <c r="B943" s="118">
        <v>118.97</v>
      </c>
    </row>
    <row r="944" spans="1:2" x14ac:dyDescent="0.25">
      <c r="A944" s="117" t="s">
        <v>9794</v>
      </c>
      <c r="B944" s="118">
        <v>125.33</v>
      </c>
    </row>
    <row r="945" spans="1:2" x14ac:dyDescent="0.25">
      <c r="A945" s="117" t="s">
        <v>9795</v>
      </c>
      <c r="B945" s="118">
        <v>135.06</v>
      </c>
    </row>
    <row r="946" spans="1:2" x14ac:dyDescent="0.25">
      <c r="A946" s="117" t="s">
        <v>9796</v>
      </c>
      <c r="B946" s="118">
        <v>28.15</v>
      </c>
    </row>
    <row r="947" spans="1:2" x14ac:dyDescent="0.25">
      <c r="A947" s="117" t="s">
        <v>9797</v>
      </c>
      <c r="B947" s="118">
        <v>5227</v>
      </c>
    </row>
    <row r="948" spans="1:2" x14ac:dyDescent="0.25">
      <c r="A948" s="117" t="s">
        <v>9798</v>
      </c>
      <c r="B948" s="118">
        <v>4.72</v>
      </c>
    </row>
    <row r="949" spans="1:2" x14ac:dyDescent="0.25">
      <c r="A949" s="117" t="s">
        <v>9799</v>
      </c>
      <c r="B949" s="118">
        <v>2.4</v>
      </c>
    </row>
    <row r="950" spans="1:2" x14ac:dyDescent="0.25">
      <c r="A950" s="117" t="s">
        <v>9800</v>
      </c>
      <c r="B950" s="118">
        <v>1.83</v>
      </c>
    </row>
    <row r="951" spans="1:2" x14ac:dyDescent="0.25">
      <c r="A951" s="117" t="s">
        <v>9801</v>
      </c>
      <c r="B951" s="118">
        <v>4.4400000000000004</v>
      </c>
    </row>
    <row r="952" spans="1:2" x14ac:dyDescent="0.25">
      <c r="A952" s="117" t="s">
        <v>9802</v>
      </c>
      <c r="B952" s="118">
        <v>4.01</v>
      </c>
    </row>
    <row r="953" spans="1:2" x14ac:dyDescent="0.25">
      <c r="A953" s="117" t="s">
        <v>9803</v>
      </c>
      <c r="B953" s="118">
        <v>8.1199999999999992</v>
      </c>
    </row>
    <row r="954" spans="1:2" x14ac:dyDescent="0.25">
      <c r="A954" s="117" t="s">
        <v>9804</v>
      </c>
      <c r="B954" s="118">
        <v>9.08</v>
      </c>
    </row>
    <row r="955" spans="1:2" x14ac:dyDescent="0.25">
      <c r="A955" s="117" t="s">
        <v>9805</v>
      </c>
      <c r="B955" s="118">
        <v>9.7200000000000006</v>
      </c>
    </row>
    <row r="956" spans="1:2" x14ac:dyDescent="0.25">
      <c r="A956" s="117" t="s">
        <v>9806</v>
      </c>
      <c r="B956" s="118">
        <v>10.99</v>
      </c>
    </row>
    <row r="957" spans="1:2" x14ac:dyDescent="0.25">
      <c r="A957" s="117" t="s">
        <v>9807</v>
      </c>
      <c r="B957" s="118">
        <v>12.38</v>
      </c>
    </row>
    <row r="958" spans="1:2" x14ac:dyDescent="0.25">
      <c r="A958" s="117" t="s">
        <v>9808</v>
      </c>
      <c r="B958" s="118">
        <v>16.63</v>
      </c>
    </row>
    <row r="959" spans="1:2" x14ac:dyDescent="0.25">
      <c r="A959" s="117" t="s">
        <v>9809</v>
      </c>
      <c r="B959" s="118">
        <v>21.95</v>
      </c>
    </row>
    <row r="960" spans="1:2" x14ac:dyDescent="0.25">
      <c r="A960" s="117" t="s">
        <v>9810</v>
      </c>
      <c r="B960" s="118">
        <v>27.28</v>
      </c>
    </row>
    <row r="961" spans="1:2" x14ac:dyDescent="0.25">
      <c r="A961" s="117" t="s">
        <v>9811</v>
      </c>
      <c r="B961" s="118">
        <v>32.6</v>
      </c>
    </row>
    <row r="962" spans="1:2" x14ac:dyDescent="0.25">
      <c r="A962" s="117" t="s">
        <v>9812</v>
      </c>
      <c r="B962" s="118">
        <v>37.92</v>
      </c>
    </row>
    <row r="963" spans="1:2" x14ac:dyDescent="0.25">
      <c r="A963" s="117" t="s">
        <v>9813</v>
      </c>
      <c r="B963" s="118">
        <v>17.03</v>
      </c>
    </row>
    <row r="964" spans="1:2" x14ac:dyDescent="0.25">
      <c r="A964" s="117" t="s">
        <v>9814</v>
      </c>
      <c r="B964" s="118">
        <v>21.87</v>
      </c>
    </row>
    <row r="965" spans="1:2" x14ac:dyDescent="0.25">
      <c r="A965" s="117" t="s">
        <v>9815</v>
      </c>
      <c r="B965" s="118">
        <v>10.29</v>
      </c>
    </row>
    <row r="966" spans="1:2" x14ac:dyDescent="0.25">
      <c r="A966" s="117" t="s">
        <v>9816</v>
      </c>
      <c r="B966" s="118">
        <v>13.46</v>
      </c>
    </row>
    <row r="967" spans="1:2" x14ac:dyDescent="0.25">
      <c r="A967" s="117" t="s">
        <v>9817</v>
      </c>
      <c r="B967" s="118">
        <v>3496</v>
      </c>
    </row>
    <row r="968" spans="1:2" x14ac:dyDescent="0.25">
      <c r="A968" s="117" t="s">
        <v>9818</v>
      </c>
      <c r="B968" s="118">
        <v>14.23</v>
      </c>
    </row>
    <row r="969" spans="1:2" x14ac:dyDescent="0.25">
      <c r="A969" s="117" t="s">
        <v>9819</v>
      </c>
      <c r="B969" s="118">
        <v>5317</v>
      </c>
    </row>
    <row r="970" spans="1:2" x14ac:dyDescent="0.25">
      <c r="A970" s="117" t="s">
        <v>9820</v>
      </c>
      <c r="B970" s="118">
        <v>1.84</v>
      </c>
    </row>
    <row r="971" spans="1:2" x14ac:dyDescent="0.25">
      <c r="A971" s="117" t="s">
        <v>9821</v>
      </c>
      <c r="B971" s="118">
        <v>3432</v>
      </c>
    </row>
    <row r="972" spans="1:2" x14ac:dyDescent="0.25">
      <c r="A972" s="117" t="s">
        <v>9822</v>
      </c>
      <c r="B972" s="118">
        <v>22.68</v>
      </c>
    </row>
    <row r="973" spans="1:2" x14ac:dyDescent="0.25">
      <c r="A973" s="117" t="s">
        <v>9823</v>
      </c>
      <c r="B973" s="118">
        <v>27.01</v>
      </c>
    </row>
    <row r="974" spans="1:2" x14ac:dyDescent="0.25">
      <c r="A974" s="117" t="s">
        <v>9824</v>
      </c>
      <c r="B974" s="118">
        <v>32.409999999999997</v>
      </c>
    </row>
    <row r="975" spans="1:2" x14ac:dyDescent="0.25">
      <c r="A975" s="117" t="s">
        <v>9825</v>
      </c>
      <c r="B975" s="118">
        <v>27.22</v>
      </c>
    </row>
    <row r="976" spans="1:2" x14ac:dyDescent="0.25">
      <c r="A976" s="117" t="s">
        <v>9826</v>
      </c>
      <c r="B976" s="118">
        <v>5868</v>
      </c>
    </row>
    <row r="977" spans="1:2" x14ac:dyDescent="0.25">
      <c r="A977" s="117" t="s">
        <v>9827</v>
      </c>
      <c r="B977" s="118">
        <v>8.2100000000000009</v>
      </c>
    </row>
    <row r="978" spans="1:2" x14ac:dyDescent="0.25">
      <c r="A978" s="117" t="s">
        <v>9828</v>
      </c>
      <c r="B978" s="118">
        <v>6.5</v>
      </c>
    </row>
    <row r="979" spans="1:2" x14ac:dyDescent="0.25">
      <c r="A979" s="117" t="s">
        <v>9829</v>
      </c>
      <c r="B979" s="118">
        <v>3464</v>
      </c>
    </row>
    <row r="980" spans="1:2" x14ac:dyDescent="0.25">
      <c r="A980" s="117" t="s">
        <v>9830</v>
      </c>
      <c r="B980" s="118">
        <v>93.63</v>
      </c>
    </row>
    <row r="981" spans="1:2" x14ac:dyDescent="0.25">
      <c r="A981" s="117" t="s">
        <v>9831</v>
      </c>
      <c r="B981" s="118">
        <v>100.33</v>
      </c>
    </row>
    <row r="982" spans="1:2" x14ac:dyDescent="0.25">
      <c r="A982" s="117" t="s">
        <v>9832</v>
      </c>
      <c r="B982" s="118">
        <v>87.56</v>
      </c>
    </row>
    <row r="983" spans="1:2" x14ac:dyDescent="0.25">
      <c r="A983" s="117" t="s">
        <v>9833</v>
      </c>
      <c r="B983" s="118">
        <v>91.89</v>
      </c>
    </row>
    <row r="984" spans="1:2" x14ac:dyDescent="0.25">
      <c r="A984" s="117" t="s">
        <v>9834</v>
      </c>
      <c r="B984" s="118">
        <v>115.1</v>
      </c>
    </row>
    <row r="985" spans="1:2" x14ac:dyDescent="0.25">
      <c r="A985" s="117" t="s">
        <v>9835</v>
      </c>
      <c r="B985" s="118">
        <v>119.42</v>
      </c>
    </row>
    <row r="986" spans="1:2" x14ac:dyDescent="0.25">
      <c r="A986" s="117" t="s">
        <v>9836</v>
      </c>
      <c r="B986" s="118">
        <v>4603</v>
      </c>
    </row>
    <row r="987" spans="1:2" x14ac:dyDescent="0.25">
      <c r="A987" s="117" t="s">
        <v>9837</v>
      </c>
      <c r="B987" s="118">
        <v>12.69</v>
      </c>
    </row>
    <row r="988" spans="1:2" x14ac:dyDescent="0.25">
      <c r="A988" s="117" t="s">
        <v>9838</v>
      </c>
      <c r="B988" s="118">
        <v>15.43</v>
      </c>
    </row>
    <row r="989" spans="1:2" x14ac:dyDescent="0.25">
      <c r="A989" s="117" t="s">
        <v>9839</v>
      </c>
      <c r="B989" s="118">
        <v>5.01</v>
      </c>
    </row>
    <row r="990" spans="1:2" x14ac:dyDescent="0.25">
      <c r="A990" s="117" t="s">
        <v>9840</v>
      </c>
      <c r="B990" s="118">
        <v>6.07</v>
      </c>
    </row>
    <row r="991" spans="1:2" x14ac:dyDescent="0.25">
      <c r="A991" s="117" t="s">
        <v>9841</v>
      </c>
      <c r="B991" s="118">
        <v>15.54</v>
      </c>
    </row>
    <row r="992" spans="1:2" x14ac:dyDescent="0.25">
      <c r="A992" s="117" t="s">
        <v>9842</v>
      </c>
      <c r="B992" s="118">
        <v>19.940000000000001</v>
      </c>
    </row>
    <row r="993" spans="1:2" x14ac:dyDescent="0.25">
      <c r="A993" s="117" t="s">
        <v>9843</v>
      </c>
      <c r="B993" s="118">
        <v>5.84</v>
      </c>
    </row>
    <row r="994" spans="1:2" x14ac:dyDescent="0.25">
      <c r="A994" s="117" t="s">
        <v>9844</v>
      </c>
      <c r="B994" s="118">
        <v>7.45</v>
      </c>
    </row>
    <row r="995" spans="1:2" x14ac:dyDescent="0.25">
      <c r="A995" s="117" t="s">
        <v>9845</v>
      </c>
      <c r="B995" s="118">
        <v>3948</v>
      </c>
    </row>
    <row r="996" spans="1:2" x14ac:dyDescent="0.25">
      <c r="A996" s="117" t="s">
        <v>9846</v>
      </c>
      <c r="B996" s="118">
        <v>9.23</v>
      </c>
    </row>
    <row r="997" spans="1:2" x14ac:dyDescent="0.25">
      <c r="A997" s="117" t="s">
        <v>9847</v>
      </c>
      <c r="B997" s="118">
        <v>10.59</v>
      </c>
    </row>
    <row r="998" spans="1:2" x14ac:dyDescent="0.25">
      <c r="A998" s="117" t="s">
        <v>9848</v>
      </c>
      <c r="B998" s="118">
        <v>12.18</v>
      </c>
    </row>
    <row r="999" spans="1:2" x14ac:dyDescent="0.25">
      <c r="A999" s="117" t="s">
        <v>9849</v>
      </c>
      <c r="B999" s="118">
        <v>15.18</v>
      </c>
    </row>
    <row r="1000" spans="1:2" x14ac:dyDescent="0.25">
      <c r="A1000" s="117" t="s">
        <v>9850</v>
      </c>
      <c r="B1000" s="118">
        <v>3.58</v>
      </c>
    </row>
    <row r="1001" spans="1:2" x14ac:dyDescent="0.25">
      <c r="A1001" s="117" t="s">
        <v>9851</v>
      </c>
      <c r="B1001" s="118">
        <v>4.0599999999999996</v>
      </c>
    </row>
    <row r="1002" spans="1:2" x14ac:dyDescent="0.25">
      <c r="A1002" s="117" t="s">
        <v>9852</v>
      </c>
      <c r="B1002" s="118">
        <v>5.09</v>
      </c>
    </row>
    <row r="1003" spans="1:2" x14ac:dyDescent="0.25">
      <c r="A1003" s="117" t="s">
        <v>9853</v>
      </c>
      <c r="B1003" s="118">
        <v>6.23</v>
      </c>
    </row>
    <row r="1004" spans="1:2" x14ac:dyDescent="0.25">
      <c r="A1004" s="117" t="s">
        <v>9854</v>
      </c>
      <c r="B1004" s="118">
        <v>11.7</v>
      </c>
    </row>
    <row r="1005" spans="1:2" x14ac:dyDescent="0.25">
      <c r="A1005" s="117" t="s">
        <v>9855</v>
      </c>
      <c r="B1005" s="118">
        <v>13.47</v>
      </c>
    </row>
    <row r="1006" spans="1:2" x14ac:dyDescent="0.25">
      <c r="A1006" s="117" t="s">
        <v>9856</v>
      </c>
      <c r="B1006" s="118">
        <v>18.54</v>
      </c>
    </row>
    <row r="1007" spans="1:2" x14ac:dyDescent="0.25">
      <c r="A1007" s="117" t="s">
        <v>9857</v>
      </c>
      <c r="B1007" s="118">
        <v>28.59</v>
      </c>
    </row>
    <row r="1008" spans="1:2" x14ac:dyDescent="0.25">
      <c r="A1008" s="117" t="s">
        <v>9858</v>
      </c>
      <c r="B1008" s="118">
        <v>4.45</v>
      </c>
    </row>
    <row r="1009" spans="1:2" x14ac:dyDescent="0.25">
      <c r="A1009" s="117" t="s">
        <v>9859</v>
      </c>
      <c r="B1009" s="118">
        <v>5.09</v>
      </c>
    </row>
    <row r="1010" spans="1:2" x14ac:dyDescent="0.25">
      <c r="A1010" s="117" t="s">
        <v>9860</v>
      </c>
      <c r="B1010" s="118">
        <v>7.51</v>
      </c>
    </row>
    <row r="1011" spans="1:2" x14ac:dyDescent="0.25">
      <c r="A1011" s="117" t="s">
        <v>9861</v>
      </c>
      <c r="B1011" s="118">
        <v>10.97</v>
      </c>
    </row>
    <row r="1012" spans="1:2" x14ac:dyDescent="0.25">
      <c r="A1012" s="117" t="s">
        <v>9862</v>
      </c>
      <c r="B1012" s="118">
        <v>3.55</v>
      </c>
    </row>
    <row r="1013" spans="1:2" x14ac:dyDescent="0.25">
      <c r="A1013" s="117" t="s">
        <v>9863</v>
      </c>
      <c r="B1013" s="118">
        <v>2936</v>
      </c>
    </row>
    <row r="1014" spans="1:2" x14ac:dyDescent="0.25">
      <c r="A1014" s="117" t="s">
        <v>9864</v>
      </c>
      <c r="B1014" s="118">
        <v>2.2999999999999998</v>
      </c>
    </row>
    <row r="1015" spans="1:2" x14ac:dyDescent="0.25">
      <c r="A1015" s="117" t="s">
        <v>9865</v>
      </c>
      <c r="B1015" s="118">
        <v>2876</v>
      </c>
    </row>
    <row r="1016" spans="1:2" x14ac:dyDescent="0.25">
      <c r="A1016" s="117" t="s">
        <v>9866</v>
      </c>
      <c r="B1016" s="118">
        <v>2.98</v>
      </c>
    </row>
    <row r="1017" spans="1:2" x14ac:dyDescent="0.25">
      <c r="A1017" s="117" t="s">
        <v>9867</v>
      </c>
      <c r="B1017" s="118">
        <v>3545</v>
      </c>
    </row>
    <row r="1018" spans="1:2" x14ac:dyDescent="0.25">
      <c r="A1018" s="117" t="s">
        <v>9868</v>
      </c>
      <c r="B1018" s="118">
        <v>93.54</v>
      </c>
    </row>
    <row r="1019" spans="1:2" x14ac:dyDescent="0.25">
      <c r="A1019" s="117" t="s">
        <v>9869</v>
      </c>
      <c r="B1019" s="118">
        <v>4320</v>
      </c>
    </row>
    <row r="1020" spans="1:2" x14ac:dyDescent="0.25">
      <c r="A1020" s="117" t="s">
        <v>9870</v>
      </c>
      <c r="B1020" s="118">
        <v>4.99</v>
      </c>
    </row>
    <row r="1021" spans="1:2" x14ac:dyDescent="0.25">
      <c r="A1021" s="117" t="s">
        <v>9871</v>
      </c>
      <c r="B1021" s="118">
        <v>4.3</v>
      </c>
    </row>
    <row r="1022" spans="1:2" x14ac:dyDescent="0.25">
      <c r="A1022" s="117" t="s">
        <v>9872</v>
      </c>
      <c r="B1022" s="118">
        <v>1.57</v>
      </c>
    </row>
    <row r="1023" spans="1:2" x14ac:dyDescent="0.25">
      <c r="A1023" s="117" t="s">
        <v>9873</v>
      </c>
      <c r="B1023" s="118">
        <v>2.02</v>
      </c>
    </row>
    <row r="1024" spans="1:2" x14ac:dyDescent="0.25">
      <c r="A1024" s="117" t="s">
        <v>9874</v>
      </c>
      <c r="B1024" s="118">
        <v>3.98</v>
      </c>
    </row>
    <row r="1025" spans="1:2" x14ac:dyDescent="0.25">
      <c r="A1025" s="117" t="s">
        <v>9875</v>
      </c>
      <c r="B1025" s="118">
        <v>5.92</v>
      </c>
    </row>
    <row r="1026" spans="1:2" x14ac:dyDescent="0.25">
      <c r="A1026" s="117" t="s">
        <v>9876</v>
      </c>
      <c r="B1026" s="118">
        <v>6.93</v>
      </c>
    </row>
    <row r="1027" spans="1:2" x14ac:dyDescent="0.25">
      <c r="A1027" s="117" t="s">
        <v>9877</v>
      </c>
      <c r="B1027" s="118">
        <v>5.38</v>
      </c>
    </row>
    <row r="1028" spans="1:2" x14ac:dyDescent="0.25">
      <c r="A1028" s="117" t="s">
        <v>9878</v>
      </c>
      <c r="B1028" s="118">
        <v>1.32</v>
      </c>
    </row>
    <row r="1029" spans="1:2" x14ac:dyDescent="0.25">
      <c r="A1029" s="117" t="s">
        <v>9879</v>
      </c>
      <c r="B1029" s="118">
        <v>1.1299999999999999</v>
      </c>
    </row>
    <row r="1030" spans="1:2" x14ac:dyDescent="0.25">
      <c r="A1030" s="117" t="s">
        <v>9880</v>
      </c>
      <c r="B1030" s="118">
        <v>1.08</v>
      </c>
    </row>
    <row r="1031" spans="1:2" x14ac:dyDescent="0.25">
      <c r="A1031" s="117" t="s">
        <v>9881</v>
      </c>
      <c r="B1031" s="118">
        <v>1.32</v>
      </c>
    </row>
    <row r="1032" spans="1:2" x14ac:dyDescent="0.25">
      <c r="A1032" s="117" t="s">
        <v>9882</v>
      </c>
      <c r="B1032" s="118">
        <v>1.21</v>
      </c>
    </row>
    <row r="1033" spans="1:2" x14ac:dyDescent="0.25">
      <c r="A1033" s="117" t="s">
        <v>9883</v>
      </c>
      <c r="B1033" s="118">
        <v>2.34</v>
      </c>
    </row>
    <row r="1034" spans="1:2" x14ac:dyDescent="0.25">
      <c r="A1034" s="117" t="s">
        <v>9884</v>
      </c>
      <c r="B1034" s="118">
        <v>1.85</v>
      </c>
    </row>
    <row r="1035" spans="1:2" x14ac:dyDescent="0.25">
      <c r="A1035" s="117" t="s">
        <v>9885</v>
      </c>
      <c r="B1035" s="118">
        <v>3610</v>
      </c>
    </row>
    <row r="1036" spans="1:2" x14ac:dyDescent="0.25">
      <c r="A1036" s="117" t="s">
        <v>9886</v>
      </c>
      <c r="B1036" s="118">
        <v>3.71</v>
      </c>
    </row>
    <row r="1037" spans="1:2" x14ac:dyDescent="0.25">
      <c r="A1037" s="117" t="s">
        <v>9887</v>
      </c>
      <c r="B1037" s="118">
        <v>3.91</v>
      </c>
    </row>
    <row r="1038" spans="1:2" x14ac:dyDescent="0.25">
      <c r="A1038" s="117" t="s">
        <v>9888</v>
      </c>
      <c r="B1038" s="118">
        <v>6.93</v>
      </c>
    </row>
    <row r="1039" spans="1:2" x14ac:dyDescent="0.25">
      <c r="A1039" s="117" t="s">
        <v>9889</v>
      </c>
      <c r="B1039" s="118">
        <v>4512</v>
      </c>
    </row>
    <row r="1040" spans="1:2" x14ac:dyDescent="0.25">
      <c r="A1040" s="117" t="s">
        <v>9890</v>
      </c>
      <c r="B1040" s="118">
        <v>2.4900000000000002</v>
      </c>
    </row>
    <row r="1041" spans="1:2" x14ac:dyDescent="0.25">
      <c r="A1041" s="117" t="s">
        <v>9891</v>
      </c>
      <c r="B1041" s="118">
        <v>2.21</v>
      </c>
    </row>
    <row r="1042" spans="1:2" x14ac:dyDescent="0.25">
      <c r="A1042" s="117" t="s">
        <v>9892</v>
      </c>
      <c r="B1042" s="118">
        <v>1.32</v>
      </c>
    </row>
    <row r="1043" spans="1:2" x14ac:dyDescent="0.25">
      <c r="A1043" s="117" t="s">
        <v>9893</v>
      </c>
      <c r="B1043" s="118">
        <v>3020</v>
      </c>
    </row>
    <row r="1044" spans="1:2" x14ac:dyDescent="0.25">
      <c r="A1044" s="117" t="s">
        <v>9894</v>
      </c>
      <c r="B1044" s="118">
        <v>5.48</v>
      </c>
    </row>
    <row r="1045" spans="1:2" x14ac:dyDescent="0.25">
      <c r="A1045" s="117" t="s">
        <v>9895</v>
      </c>
      <c r="B1045" s="118">
        <v>7.82</v>
      </c>
    </row>
    <row r="1046" spans="1:2" x14ac:dyDescent="0.25">
      <c r="A1046" s="117" t="s">
        <v>9896</v>
      </c>
      <c r="B1046" s="118">
        <v>8.11</v>
      </c>
    </row>
    <row r="1047" spans="1:2" x14ac:dyDescent="0.25">
      <c r="A1047" s="117" t="s">
        <v>9897</v>
      </c>
      <c r="B1047" s="118">
        <v>11.3</v>
      </c>
    </row>
    <row r="1048" spans="1:2" x14ac:dyDescent="0.25">
      <c r="A1048" s="117" t="s">
        <v>9898</v>
      </c>
      <c r="B1048" s="118">
        <v>3078</v>
      </c>
    </row>
    <row r="1049" spans="1:2" x14ac:dyDescent="0.25">
      <c r="A1049" s="117" t="s">
        <v>9899</v>
      </c>
      <c r="B1049" s="118">
        <v>4628</v>
      </c>
    </row>
    <row r="1050" spans="1:2" x14ac:dyDescent="0.25">
      <c r="A1050" s="117" t="s">
        <v>9900</v>
      </c>
      <c r="B1050" s="118">
        <v>5.47</v>
      </c>
    </row>
    <row r="1051" spans="1:2" x14ac:dyDescent="0.25">
      <c r="A1051" s="117" t="s">
        <v>9901</v>
      </c>
      <c r="B1051" s="118">
        <v>5.98</v>
      </c>
    </row>
    <row r="1052" spans="1:2" x14ac:dyDescent="0.25">
      <c r="A1052" s="117" t="s">
        <v>9902</v>
      </c>
      <c r="B1052" s="118">
        <v>6.46</v>
      </c>
    </row>
    <row r="1053" spans="1:2" x14ac:dyDescent="0.25">
      <c r="A1053" s="117" t="s">
        <v>9903</v>
      </c>
      <c r="B1053" s="118">
        <v>7</v>
      </c>
    </row>
    <row r="1054" spans="1:2" x14ac:dyDescent="0.25">
      <c r="A1054" s="117" t="s">
        <v>9904</v>
      </c>
      <c r="B1054" s="118">
        <v>7.45</v>
      </c>
    </row>
    <row r="1055" spans="1:2" x14ac:dyDescent="0.25">
      <c r="A1055" s="117" t="s">
        <v>9905</v>
      </c>
      <c r="B1055" s="118">
        <v>7.86</v>
      </c>
    </row>
    <row r="1056" spans="1:2" x14ac:dyDescent="0.25">
      <c r="A1056" s="117" t="s">
        <v>9906</v>
      </c>
      <c r="B1056" s="118">
        <v>8.2799999999999994</v>
      </c>
    </row>
    <row r="1057" spans="1:2" x14ac:dyDescent="0.25">
      <c r="A1057" s="117" t="s">
        <v>9907</v>
      </c>
      <c r="B1057" s="118">
        <v>8.64</v>
      </c>
    </row>
    <row r="1058" spans="1:2" x14ac:dyDescent="0.25">
      <c r="A1058" s="117" t="s">
        <v>9908</v>
      </c>
      <c r="B1058" s="118">
        <v>9.02</v>
      </c>
    </row>
    <row r="1059" spans="1:2" x14ac:dyDescent="0.25">
      <c r="A1059" s="117" t="s">
        <v>9909</v>
      </c>
      <c r="B1059" s="118">
        <v>9.34</v>
      </c>
    </row>
    <row r="1060" spans="1:2" x14ac:dyDescent="0.25">
      <c r="A1060" s="117" t="s">
        <v>9910</v>
      </c>
      <c r="B1060" s="118">
        <v>10.88</v>
      </c>
    </row>
    <row r="1061" spans="1:2" x14ac:dyDescent="0.25">
      <c r="A1061" s="117" t="s">
        <v>9911</v>
      </c>
      <c r="B1061" s="118">
        <v>3805</v>
      </c>
    </row>
    <row r="1062" spans="1:2" x14ac:dyDescent="0.25">
      <c r="A1062" s="117" t="s">
        <v>9912</v>
      </c>
      <c r="B1062" s="118">
        <v>3.71</v>
      </c>
    </row>
    <row r="1063" spans="1:2" x14ac:dyDescent="0.25">
      <c r="A1063" s="117" t="s">
        <v>9913</v>
      </c>
      <c r="B1063" s="118">
        <v>4.33</v>
      </c>
    </row>
    <row r="1064" spans="1:2" x14ac:dyDescent="0.25">
      <c r="A1064" s="117" t="s">
        <v>9914</v>
      </c>
      <c r="B1064" s="118">
        <v>4.96</v>
      </c>
    </row>
    <row r="1065" spans="1:2" x14ac:dyDescent="0.25">
      <c r="A1065" s="117" t="s">
        <v>9915</v>
      </c>
      <c r="B1065" s="118">
        <v>5.57</v>
      </c>
    </row>
    <row r="1066" spans="1:2" x14ac:dyDescent="0.25">
      <c r="A1066" s="117" t="s">
        <v>9916</v>
      </c>
      <c r="B1066" s="118">
        <v>6.2</v>
      </c>
    </row>
    <row r="1067" spans="1:2" x14ac:dyDescent="0.25">
      <c r="A1067" s="117" t="s">
        <v>9917</v>
      </c>
      <c r="B1067" s="118">
        <v>6.82</v>
      </c>
    </row>
    <row r="1068" spans="1:2" x14ac:dyDescent="0.25">
      <c r="A1068" s="117" t="s">
        <v>9918</v>
      </c>
      <c r="B1068" s="118">
        <v>7.45</v>
      </c>
    </row>
    <row r="1069" spans="1:2" x14ac:dyDescent="0.25">
      <c r="A1069" s="117" t="s">
        <v>9919</v>
      </c>
      <c r="B1069" s="118">
        <v>8.0299999999999994</v>
      </c>
    </row>
    <row r="1070" spans="1:2" x14ac:dyDescent="0.25">
      <c r="A1070" s="117" t="s">
        <v>9920</v>
      </c>
      <c r="B1070" s="118">
        <v>8.7100000000000009</v>
      </c>
    </row>
    <row r="1071" spans="1:2" x14ac:dyDescent="0.25">
      <c r="A1071" s="117" t="s">
        <v>9921</v>
      </c>
      <c r="B1071" s="118">
        <v>9.34</v>
      </c>
    </row>
    <row r="1072" spans="1:2" x14ac:dyDescent="0.25">
      <c r="A1072" s="117" t="s">
        <v>9922</v>
      </c>
      <c r="B1072" s="118">
        <v>9.9600000000000009</v>
      </c>
    </row>
    <row r="1073" spans="1:2" x14ac:dyDescent="0.25">
      <c r="A1073" s="117" t="s">
        <v>9923</v>
      </c>
      <c r="B1073" s="118">
        <v>10.57</v>
      </c>
    </row>
    <row r="1074" spans="1:2" x14ac:dyDescent="0.25">
      <c r="A1074" s="117" t="s">
        <v>9924</v>
      </c>
      <c r="B1074" s="118">
        <v>11.14</v>
      </c>
    </row>
    <row r="1075" spans="1:2" x14ac:dyDescent="0.25">
      <c r="A1075" s="117" t="s">
        <v>9925</v>
      </c>
      <c r="B1075" s="118">
        <v>11.77</v>
      </c>
    </row>
    <row r="1076" spans="1:2" x14ac:dyDescent="0.25">
      <c r="A1076" s="117" t="s">
        <v>9926</v>
      </c>
      <c r="B1076" s="118">
        <v>12.49</v>
      </c>
    </row>
    <row r="1077" spans="1:2" x14ac:dyDescent="0.25">
      <c r="A1077" s="117" t="s">
        <v>9927</v>
      </c>
      <c r="B1077" s="118">
        <v>13.12</v>
      </c>
    </row>
    <row r="1078" spans="1:2" x14ac:dyDescent="0.25">
      <c r="A1078" s="117" t="s">
        <v>9928</v>
      </c>
      <c r="B1078" s="118">
        <v>13.64</v>
      </c>
    </row>
    <row r="1079" spans="1:2" x14ac:dyDescent="0.25">
      <c r="A1079" s="117" t="s">
        <v>9929</v>
      </c>
      <c r="B1079" s="118">
        <v>14.2</v>
      </c>
    </row>
    <row r="1080" spans="1:2" x14ac:dyDescent="0.25">
      <c r="A1080" s="117" t="s">
        <v>9930</v>
      </c>
      <c r="B1080" s="118">
        <v>15.02</v>
      </c>
    </row>
    <row r="1081" spans="1:2" x14ac:dyDescent="0.25">
      <c r="A1081" s="117" t="s">
        <v>9931</v>
      </c>
      <c r="B1081" s="118">
        <v>15.47</v>
      </c>
    </row>
    <row r="1082" spans="1:2" x14ac:dyDescent="0.25">
      <c r="A1082" s="117" t="s">
        <v>9932</v>
      </c>
      <c r="B1082" s="118">
        <v>16.2</v>
      </c>
    </row>
    <row r="1083" spans="1:2" x14ac:dyDescent="0.25">
      <c r="A1083" s="117" t="s">
        <v>9933</v>
      </c>
      <c r="B1083" s="118">
        <v>16.72</v>
      </c>
    </row>
    <row r="1084" spans="1:2" x14ac:dyDescent="0.25">
      <c r="A1084" s="117" t="s">
        <v>9934</v>
      </c>
      <c r="B1084" s="118">
        <v>17.57</v>
      </c>
    </row>
    <row r="1085" spans="1:2" x14ac:dyDescent="0.25">
      <c r="A1085" s="117" t="s">
        <v>9935</v>
      </c>
      <c r="B1085" s="118">
        <v>6.94</v>
      </c>
    </row>
    <row r="1086" spans="1:2" x14ac:dyDescent="0.25">
      <c r="A1086" s="117" t="s">
        <v>9936</v>
      </c>
      <c r="B1086" s="118">
        <v>8.01</v>
      </c>
    </row>
    <row r="1087" spans="1:2" x14ac:dyDescent="0.25">
      <c r="A1087" s="117" t="s">
        <v>9937</v>
      </c>
      <c r="B1087" s="118">
        <v>9.1199999999999992</v>
      </c>
    </row>
    <row r="1088" spans="1:2" x14ac:dyDescent="0.25">
      <c r="A1088" s="117" t="s">
        <v>9938</v>
      </c>
      <c r="B1088" s="118">
        <v>10.16</v>
      </c>
    </row>
    <row r="1089" spans="1:2" x14ac:dyDescent="0.25">
      <c r="A1089" s="117" t="s">
        <v>9939</v>
      </c>
      <c r="B1089" s="118">
        <v>11.29</v>
      </c>
    </row>
    <row r="1090" spans="1:2" x14ac:dyDescent="0.25">
      <c r="A1090" s="117" t="s">
        <v>9940</v>
      </c>
      <c r="B1090" s="118">
        <v>12.3</v>
      </c>
    </row>
    <row r="1091" spans="1:2" x14ac:dyDescent="0.25">
      <c r="A1091" s="117" t="s">
        <v>9941</v>
      </c>
      <c r="B1091" s="118">
        <v>13.39</v>
      </c>
    </row>
    <row r="1092" spans="1:2" x14ac:dyDescent="0.25">
      <c r="A1092" s="117" t="s">
        <v>9942</v>
      </c>
      <c r="B1092" s="118">
        <v>14.55</v>
      </c>
    </row>
    <row r="1093" spans="1:2" x14ac:dyDescent="0.25">
      <c r="A1093" s="117" t="s">
        <v>9943</v>
      </c>
      <c r="B1093" s="118">
        <v>15.6</v>
      </c>
    </row>
    <row r="1094" spans="1:2" x14ac:dyDescent="0.25">
      <c r="A1094" s="117" t="s">
        <v>9944</v>
      </c>
      <c r="B1094" s="118">
        <v>16.64</v>
      </c>
    </row>
    <row r="1095" spans="1:2" x14ac:dyDescent="0.25">
      <c r="A1095" s="117" t="s">
        <v>9945</v>
      </c>
      <c r="B1095" s="118">
        <v>17.809999999999999</v>
      </c>
    </row>
    <row r="1096" spans="1:2" x14ac:dyDescent="0.25">
      <c r="A1096" s="117" t="s">
        <v>9946</v>
      </c>
      <c r="B1096" s="118">
        <v>18.920000000000002</v>
      </c>
    </row>
    <row r="1097" spans="1:2" x14ac:dyDescent="0.25">
      <c r="A1097" s="117" t="s">
        <v>9947</v>
      </c>
      <c r="B1097" s="118">
        <v>19.920000000000002</v>
      </c>
    </row>
    <row r="1098" spans="1:2" x14ac:dyDescent="0.25">
      <c r="A1098" s="117" t="s">
        <v>9948</v>
      </c>
      <c r="B1098" s="118">
        <v>21.02</v>
      </c>
    </row>
    <row r="1099" spans="1:2" x14ac:dyDescent="0.25">
      <c r="A1099" s="117" t="s">
        <v>9949</v>
      </c>
      <c r="B1099" s="118">
        <v>22.26</v>
      </c>
    </row>
    <row r="1100" spans="1:2" x14ac:dyDescent="0.25">
      <c r="A1100" s="117" t="s">
        <v>9950</v>
      </c>
      <c r="B1100" s="118">
        <v>23.29</v>
      </c>
    </row>
    <row r="1101" spans="1:2" x14ac:dyDescent="0.25">
      <c r="A1101" s="117" t="s">
        <v>9951</v>
      </c>
      <c r="B1101" s="118">
        <v>24.42</v>
      </c>
    </row>
    <row r="1102" spans="1:2" x14ac:dyDescent="0.25">
      <c r="A1102" s="117" t="s">
        <v>9952</v>
      </c>
      <c r="B1102" s="118">
        <v>25.24</v>
      </c>
    </row>
    <row r="1103" spans="1:2" x14ac:dyDescent="0.25">
      <c r="A1103" s="117" t="s">
        <v>9953</v>
      </c>
      <c r="B1103" s="118">
        <v>26.56</v>
      </c>
    </row>
    <row r="1104" spans="1:2" x14ac:dyDescent="0.25">
      <c r="A1104" s="117" t="s">
        <v>9954</v>
      </c>
      <c r="B1104" s="118">
        <v>27.52</v>
      </c>
    </row>
    <row r="1105" spans="1:2" x14ac:dyDescent="0.25">
      <c r="A1105" s="117" t="s">
        <v>9955</v>
      </c>
      <c r="B1105" s="118">
        <v>28.56</v>
      </c>
    </row>
    <row r="1106" spans="1:2" x14ac:dyDescent="0.25">
      <c r="A1106" s="117" t="s">
        <v>9956</v>
      </c>
      <c r="B1106" s="118">
        <v>29.68</v>
      </c>
    </row>
    <row r="1107" spans="1:2" x14ac:dyDescent="0.25">
      <c r="A1107" s="117" t="s">
        <v>9957</v>
      </c>
      <c r="B1107" s="118">
        <v>30.9</v>
      </c>
    </row>
    <row r="1108" spans="1:2" x14ac:dyDescent="0.25">
      <c r="A1108" s="117" t="s">
        <v>9958</v>
      </c>
      <c r="B1108" s="118">
        <v>3764</v>
      </c>
    </row>
    <row r="1109" spans="1:2" x14ac:dyDescent="0.25">
      <c r="A1109" s="117" t="s">
        <v>9959</v>
      </c>
      <c r="B1109" s="118">
        <v>5540</v>
      </c>
    </row>
    <row r="1110" spans="1:2" x14ac:dyDescent="0.25">
      <c r="A1110" s="117" t="s">
        <v>9960</v>
      </c>
      <c r="B1110" s="118">
        <v>3898</v>
      </c>
    </row>
    <row r="1111" spans="1:2" x14ac:dyDescent="0.25">
      <c r="A1111" s="117" t="s">
        <v>9961</v>
      </c>
      <c r="B1111" s="118">
        <v>3447</v>
      </c>
    </row>
    <row r="1112" spans="1:2" x14ac:dyDescent="0.25">
      <c r="A1112" s="117" t="s">
        <v>9962</v>
      </c>
      <c r="B1112" s="118">
        <v>0.42</v>
      </c>
    </row>
    <row r="1113" spans="1:2" x14ac:dyDescent="0.25">
      <c r="A1113" s="117" t="s">
        <v>9963</v>
      </c>
      <c r="B1113" s="118">
        <v>0.53</v>
      </c>
    </row>
    <row r="1114" spans="1:2" x14ac:dyDescent="0.25">
      <c r="A1114" s="117" t="s">
        <v>9964</v>
      </c>
      <c r="B1114" s="118">
        <v>0.6</v>
      </c>
    </row>
    <row r="1115" spans="1:2" x14ac:dyDescent="0.25">
      <c r="A1115" s="117" t="s">
        <v>9965</v>
      </c>
      <c r="B1115" s="118">
        <v>0.7</v>
      </c>
    </row>
    <row r="1116" spans="1:2" x14ac:dyDescent="0.25">
      <c r="A1116" s="117" t="s">
        <v>9966</v>
      </c>
      <c r="B1116" s="118">
        <v>0.85</v>
      </c>
    </row>
    <row r="1117" spans="1:2" x14ac:dyDescent="0.25">
      <c r="A1117" s="117" t="s">
        <v>9967</v>
      </c>
      <c r="B1117" s="118">
        <v>1.05</v>
      </c>
    </row>
    <row r="1118" spans="1:2" x14ac:dyDescent="0.25">
      <c r="A1118" s="117" t="s">
        <v>9968</v>
      </c>
      <c r="B1118" s="118">
        <v>1.41</v>
      </c>
    </row>
    <row r="1119" spans="1:2" x14ac:dyDescent="0.25">
      <c r="A1119" s="117" t="s">
        <v>9969</v>
      </c>
      <c r="B1119" s="118">
        <v>2.12</v>
      </c>
    </row>
    <row r="1120" spans="1:2" x14ac:dyDescent="0.25">
      <c r="A1120" s="117" t="s">
        <v>9970</v>
      </c>
      <c r="B1120" s="118">
        <v>4.24</v>
      </c>
    </row>
    <row r="1121" spans="1:2" x14ac:dyDescent="0.25">
      <c r="A1121" s="117" t="s">
        <v>9971</v>
      </c>
      <c r="B1121" s="118">
        <v>0.35</v>
      </c>
    </row>
    <row r="1122" spans="1:2" x14ac:dyDescent="0.25">
      <c r="A1122" s="117" t="s">
        <v>9972</v>
      </c>
      <c r="B1122" s="118">
        <v>0.45</v>
      </c>
    </row>
    <row r="1123" spans="1:2" x14ac:dyDescent="0.25">
      <c r="A1123" s="117" t="s">
        <v>9973</v>
      </c>
      <c r="B1123" s="118">
        <v>0.52</v>
      </c>
    </row>
    <row r="1124" spans="1:2" x14ac:dyDescent="0.25">
      <c r="A1124" s="117" t="s">
        <v>9974</v>
      </c>
      <c r="B1124" s="118">
        <v>0.61</v>
      </c>
    </row>
    <row r="1125" spans="1:2" x14ac:dyDescent="0.25">
      <c r="A1125" s="117" t="s">
        <v>9975</v>
      </c>
      <c r="B1125" s="118">
        <v>0.73</v>
      </c>
    </row>
    <row r="1126" spans="1:2" x14ac:dyDescent="0.25">
      <c r="A1126" s="117" t="s">
        <v>9976</v>
      </c>
      <c r="B1126" s="118">
        <v>0.9</v>
      </c>
    </row>
    <row r="1127" spans="1:2" x14ac:dyDescent="0.25">
      <c r="A1127" s="117" t="s">
        <v>9977</v>
      </c>
      <c r="B1127" s="118">
        <v>1.2</v>
      </c>
    </row>
    <row r="1128" spans="1:2" x14ac:dyDescent="0.25">
      <c r="A1128" s="117" t="s">
        <v>9978</v>
      </c>
      <c r="B1128" s="118">
        <v>1.81</v>
      </c>
    </row>
    <row r="1129" spans="1:2" x14ac:dyDescent="0.25">
      <c r="A1129" s="117" t="s">
        <v>9979</v>
      </c>
      <c r="B1129" s="118">
        <v>3.62</v>
      </c>
    </row>
    <row r="1130" spans="1:2" x14ac:dyDescent="0.25">
      <c r="A1130" s="117" t="s">
        <v>9980</v>
      </c>
      <c r="B1130" s="118">
        <v>0.55000000000000004</v>
      </c>
    </row>
    <row r="1131" spans="1:2" x14ac:dyDescent="0.25">
      <c r="A1131" s="117" t="s">
        <v>9981</v>
      </c>
      <c r="B1131" s="118">
        <v>0.69</v>
      </c>
    </row>
    <row r="1132" spans="1:2" x14ac:dyDescent="0.25">
      <c r="A1132" s="117" t="s">
        <v>9982</v>
      </c>
      <c r="B1132" s="118">
        <v>0.79</v>
      </c>
    </row>
    <row r="1133" spans="1:2" x14ac:dyDescent="0.25">
      <c r="A1133" s="117" t="s">
        <v>9983</v>
      </c>
      <c r="B1133" s="118">
        <v>0.92</v>
      </c>
    </row>
    <row r="1134" spans="1:2" x14ac:dyDescent="0.25">
      <c r="A1134" s="117" t="s">
        <v>9984</v>
      </c>
      <c r="B1134" s="118">
        <v>1.1100000000000001</v>
      </c>
    </row>
    <row r="1135" spans="1:2" x14ac:dyDescent="0.25">
      <c r="A1135" s="117" t="s">
        <v>9985</v>
      </c>
      <c r="B1135" s="118">
        <v>1.38</v>
      </c>
    </row>
    <row r="1136" spans="1:2" x14ac:dyDescent="0.25">
      <c r="A1136" s="117" t="s">
        <v>9986</v>
      </c>
      <c r="B1136" s="118">
        <v>1.85</v>
      </c>
    </row>
    <row r="1137" spans="1:2" x14ac:dyDescent="0.25">
      <c r="A1137" s="117" t="s">
        <v>9987</v>
      </c>
      <c r="B1137" s="118">
        <v>2.81</v>
      </c>
    </row>
    <row r="1138" spans="1:2" x14ac:dyDescent="0.25">
      <c r="A1138" s="117" t="s">
        <v>9988</v>
      </c>
      <c r="B1138" s="118">
        <v>5.58</v>
      </c>
    </row>
    <row r="1139" spans="1:2" x14ac:dyDescent="0.25">
      <c r="A1139" s="117" t="s">
        <v>9989</v>
      </c>
      <c r="B1139" s="118">
        <v>0.41</v>
      </c>
    </row>
    <row r="1140" spans="1:2" x14ac:dyDescent="0.25">
      <c r="A1140" s="117" t="s">
        <v>9990</v>
      </c>
      <c r="B1140" s="118">
        <v>0.52</v>
      </c>
    </row>
    <row r="1141" spans="1:2" x14ac:dyDescent="0.25">
      <c r="A1141" s="117" t="s">
        <v>9991</v>
      </c>
      <c r="B1141" s="118">
        <v>0.59</v>
      </c>
    </row>
    <row r="1142" spans="1:2" x14ac:dyDescent="0.25">
      <c r="A1142" s="117" t="s">
        <v>9992</v>
      </c>
      <c r="B1142" s="118">
        <v>0.69</v>
      </c>
    </row>
    <row r="1143" spans="1:2" x14ac:dyDescent="0.25">
      <c r="A1143" s="117" t="s">
        <v>9993</v>
      </c>
      <c r="B1143" s="118">
        <v>0.83</v>
      </c>
    </row>
    <row r="1144" spans="1:2" x14ac:dyDescent="0.25">
      <c r="A1144" s="117" t="s">
        <v>9994</v>
      </c>
      <c r="B1144" s="118">
        <v>1.04</v>
      </c>
    </row>
    <row r="1145" spans="1:2" x14ac:dyDescent="0.25">
      <c r="A1145" s="117" t="s">
        <v>9995</v>
      </c>
      <c r="B1145" s="118">
        <v>1.39</v>
      </c>
    </row>
    <row r="1146" spans="1:2" x14ac:dyDescent="0.25">
      <c r="A1146" s="117" t="s">
        <v>9996</v>
      </c>
      <c r="B1146" s="118">
        <v>2.08</v>
      </c>
    </row>
    <row r="1147" spans="1:2" x14ac:dyDescent="0.25">
      <c r="A1147" s="117" t="s">
        <v>9997</v>
      </c>
      <c r="B1147" s="118">
        <v>4.17</v>
      </c>
    </row>
    <row r="1148" spans="1:2" x14ac:dyDescent="0.25">
      <c r="A1148" s="117" t="s">
        <v>9998</v>
      </c>
      <c r="B1148" s="118">
        <v>0.35</v>
      </c>
    </row>
    <row r="1149" spans="1:2" x14ac:dyDescent="0.25">
      <c r="A1149" s="117" t="s">
        <v>9999</v>
      </c>
      <c r="B1149" s="118">
        <v>0.44</v>
      </c>
    </row>
    <row r="1150" spans="1:2" x14ac:dyDescent="0.25">
      <c r="A1150" s="117" t="s">
        <v>10000</v>
      </c>
      <c r="B1150" s="118">
        <v>0.51</v>
      </c>
    </row>
    <row r="1151" spans="1:2" x14ac:dyDescent="0.25">
      <c r="A1151" s="117" t="s">
        <v>10001</v>
      </c>
      <c r="B1151" s="118">
        <v>0.59</v>
      </c>
    </row>
    <row r="1152" spans="1:2" x14ac:dyDescent="0.25">
      <c r="A1152" s="117" t="s">
        <v>10002</v>
      </c>
      <c r="B1152" s="118">
        <v>0.71</v>
      </c>
    </row>
    <row r="1153" spans="1:2" x14ac:dyDescent="0.25">
      <c r="A1153" s="117" t="s">
        <v>10003</v>
      </c>
      <c r="B1153" s="118">
        <v>0.88</v>
      </c>
    </row>
    <row r="1154" spans="1:2" x14ac:dyDescent="0.25">
      <c r="A1154" s="117" t="s">
        <v>10004</v>
      </c>
      <c r="B1154" s="118">
        <v>1.18</v>
      </c>
    </row>
    <row r="1155" spans="1:2" x14ac:dyDescent="0.25">
      <c r="A1155" s="117" t="s">
        <v>10005</v>
      </c>
      <c r="B1155" s="118">
        <v>1.8</v>
      </c>
    </row>
    <row r="1156" spans="1:2" x14ac:dyDescent="0.25">
      <c r="A1156" s="117" t="s">
        <v>10006</v>
      </c>
      <c r="B1156" s="118">
        <v>3.54</v>
      </c>
    </row>
    <row r="1157" spans="1:2" x14ac:dyDescent="0.25">
      <c r="A1157" s="117" t="s">
        <v>10007</v>
      </c>
      <c r="B1157" s="118">
        <v>0.26</v>
      </c>
    </row>
    <row r="1158" spans="1:2" x14ac:dyDescent="0.25">
      <c r="A1158" s="117" t="s">
        <v>10008</v>
      </c>
      <c r="B1158" s="118">
        <v>0.32</v>
      </c>
    </row>
    <row r="1159" spans="1:2" x14ac:dyDescent="0.25">
      <c r="A1159" s="117" t="s">
        <v>10009</v>
      </c>
      <c r="B1159" s="118">
        <v>0.37</v>
      </c>
    </row>
    <row r="1160" spans="1:2" x14ac:dyDescent="0.25">
      <c r="A1160" s="117" t="s">
        <v>10010</v>
      </c>
      <c r="B1160" s="118">
        <v>0.43</v>
      </c>
    </row>
    <row r="1161" spans="1:2" x14ac:dyDescent="0.25">
      <c r="A1161" s="117" t="s">
        <v>10011</v>
      </c>
      <c r="B1161" s="118">
        <v>0.52</v>
      </c>
    </row>
    <row r="1162" spans="1:2" x14ac:dyDescent="0.25">
      <c r="A1162" s="117" t="s">
        <v>10012</v>
      </c>
      <c r="B1162" s="118">
        <v>0.65</v>
      </c>
    </row>
    <row r="1163" spans="1:2" x14ac:dyDescent="0.25">
      <c r="A1163" s="117" t="s">
        <v>10013</v>
      </c>
      <c r="B1163" s="118">
        <v>0.87</v>
      </c>
    </row>
    <row r="1164" spans="1:2" x14ac:dyDescent="0.25">
      <c r="A1164" s="117" t="s">
        <v>10014</v>
      </c>
      <c r="B1164" s="118">
        <v>1.31</v>
      </c>
    </row>
    <row r="1165" spans="1:2" x14ac:dyDescent="0.25">
      <c r="A1165" s="117" t="s">
        <v>10015</v>
      </c>
      <c r="B1165" s="118">
        <v>2.62</v>
      </c>
    </row>
    <row r="1166" spans="1:2" x14ac:dyDescent="0.25">
      <c r="A1166" s="117" t="s">
        <v>10016</v>
      </c>
      <c r="B1166" s="118">
        <v>0.21</v>
      </c>
    </row>
    <row r="1167" spans="1:2" x14ac:dyDescent="0.25">
      <c r="A1167" s="117" t="s">
        <v>10017</v>
      </c>
      <c r="B1167" s="118">
        <v>0.28000000000000003</v>
      </c>
    </row>
    <row r="1168" spans="1:2" x14ac:dyDescent="0.25">
      <c r="A1168" s="117" t="s">
        <v>10018</v>
      </c>
      <c r="B1168" s="118">
        <v>0.36</v>
      </c>
    </row>
    <row r="1169" spans="1:2" x14ac:dyDescent="0.25">
      <c r="A1169" s="117" t="s">
        <v>10019</v>
      </c>
      <c r="B1169" s="118">
        <v>5.54</v>
      </c>
    </row>
    <row r="1170" spans="1:2" x14ac:dyDescent="0.25">
      <c r="A1170" s="117" t="s">
        <v>10020</v>
      </c>
      <c r="B1170" s="118">
        <v>15.93</v>
      </c>
    </row>
    <row r="1171" spans="1:2" x14ac:dyDescent="0.25">
      <c r="A1171" s="117" t="s">
        <v>10021</v>
      </c>
      <c r="B1171" s="118">
        <v>1</v>
      </c>
    </row>
    <row r="1172" spans="1:2" x14ac:dyDescent="0.25">
      <c r="A1172" s="117" t="s">
        <v>10022</v>
      </c>
      <c r="B1172" s="118">
        <v>8.93</v>
      </c>
    </row>
    <row r="1173" spans="1:2" x14ac:dyDescent="0.25">
      <c r="A1173" s="117" t="s">
        <v>10023</v>
      </c>
      <c r="B1173" s="118">
        <v>9.3800000000000008</v>
      </c>
    </row>
    <row r="1174" spans="1:2" x14ac:dyDescent="0.25">
      <c r="A1174" s="117" t="s">
        <v>10024</v>
      </c>
      <c r="B1174" s="118">
        <v>9.85</v>
      </c>
    </row>
    <row r="1175" spans="1:2" x14ac:dyDescent="0.25">
      <c r="A1175" s="117" t="s">
        <v>10025</v>
      </c>
      <c r="B1175" s="118">
        <v>10.34</v>
      </c>
    </row>
    <row r="1176" spans="1:2" x14ac:dyDescent="0.25">
      <c r="A1176" s="117" t="s">
        <v>10026</v>
      </c>
      <c r="B1176" s="118">
        <v>10.84</v>
      </c>
    </row>
    <row r="1177" spans="1:2" x14ac:dyDescent="0.25">
      <c r="A1177" s="117" t="s">
        <v>10027</v>
      </c>
      <c r="B1177" s="118">
        <v>11.39</v>
      </c>
    </row>
    <row r="1178" spans="1:2" x14ac:dyDescent="0.25">
      <c r="A1178" s="117" t="s">
        <v>10028</v>
      </c>
      <c r="B1178" s="118">
        <v>11.98</v>
      </c>
    </row>
    <row r="1179" spans="1:2" x14ac:dyDescent="0.25">
      <c r="A1179" s="117" t="s">
        <v>10029</v>
      </c>
      <c r="B1179" s="118">
        <v>12.56</v>
      </c>
    </row>
    <row r="1180" spans="1:2" x14ac:dyDescent="0.25">
      <c r="A1180" s="117" t="s">
        <v>10030</v>
      </c>
      <c r="B1180" s="118">
        <v>13.17</v>
      </c>
    </row>
    <row r="1181" spans="1:2" x14ac:dyDescent="0.25">
      <c r="A1181" s="117" t="s">
        <v>10031</v>
      </c>
      <c r="B1181" s="118">
        <v>2758</v>
      </c>
    </row>
    <row r="1182" spans="1:2" x14ac:dyDescent="0.25">
      <c r="A1182" s="117" t="s">
        <v>10032</v>
      </c>
      <c r="B1182" s="118">
        <v>20.12</v>
      </c>
    </row>
    <row r="1183" spans="1:2" x14ac:dyDescent="0.25">
      <c r="A1183" s="117" t="s">
        <v>10033</v>
      </c>
      <c r="B1183" s="118">
        <v>14.34</v>
      </c>
    </row>
    <row r="1184" spans="1:2" x14ac:dyDescent="0.25">
      <c r="A1184" s="117" t="s">
        <v>10034</v>
      </c>
      <c r="B1184" s="118">
        <v>15.12</v>
      </c>
    </row>
    <row r="1185" spans="1:2" x14ac:dyDescent="0.25">
      <c r="A1185" s="117" t="s">
        <v>10035</v>
      </c>
      <c r="B1185" s="118">
        <v>27.5</v>
      </c>
    </row>
    <row r="1186" spans="1:2" x14ac:dyDescent="0.25">
      <c r="A1186" s="117" t="s">
        <v>10036</v>
      </c>
      <c r="B1186" s="118">
        <v>30.57</v>
      </c>
    </row>
    <row r="1187" spans="1:2" x14ac:dyDescent="0.25">
      <c r="A1187" s="117" t="s">
        <v>10037</v>
      </c>
      <c r="B1187" s="118">
        <v>54.94</v>
      </c>
    </row>
    <row r="1188" spans="1:2" x14ac:dyDescent="0.25">
      <c r="A1188" s="117" t="s">
        <v>10038</v>
      </c>
      <c r="B1188" s="118">
        <v>134.82</v>
      </c>
    </row>
    <row r="1189" spans="1:2" x14ac:dyDescent="0.25">
      <c r="A1189" s="117" t="s">
        <v>10039</v>
      </c>
      <c r="B1189" s="118">
        <v>3468</v>
      </c>
    </row>
    <row r="1190" spans="1:2" x14ac:dyDescent="0.25">
      <c r="A1190" s="117" t="s">
        <v>10040</v>
      </c>
      <c r="B1190" s="118">
        <v>30.97</v>
      </c>
    </row>
    <row r="1191" spans="1:2" x14ac:dyDescent="0.25">
      <c r="A1191" s="117" t="s">
        <v>10041</v>
      </c>
      <c r="B1191" s="118">
        <v>34.22</v>
      </c>
    </row>
    <row r="1192" spans="1:2" x14ac:dyDescent="0.25">
      <c r="A1192" s="117" t="s">
        <v>10042</v>
      </c>
      <c r="B1192" s="118">
        <v>38.89</v>
      </c>
    </row>
    <row r="1193" spans="1:2" x14ac:dyDescent="0.25">
      <c r="A1193" s="117" t="s">
        <v>10043</v>
      </c>
      <c r="B1193" s="118">
        <v>45.12</v>
      </c>
    </row>
    <row r="1194" spans="1:2" x14ac:dyDescent="0.25">
      <c r="A1194" s="117" t="s">
        <v>10044</v>
      </c>
      <c r="B1194" s="118">
        <v>51.34</v>
      </c>
    </row>
    <row r="1195" spans="1:2" x14ac:dyDescent="0.25">
      <c r="A1195" s="117" t="s">
        <v>10045</v>
      </c>
      <c r="B1195" s="118">
        <v>58.84</v>
      </c>
    </row>
    <row r="1196" spans="1:2" x14ac:dyDescent="0.25">
      <c r="A1196" s="117" t="s">
        <v>10046</v>
      </c>
      <c r="B1196" s="118">
        <v>3342</v>
      </c>
    </row>
    <row r="1197" spans="1:2" x14ac:dyDescent="0.25">
      <c r="A1197" s="117" t="s">
        <v>10047</v>
      </c>
      <c r="B1197" s="118">
        <v>109.57</v>
      </c>
    </row>
    <row r="1198" spans="1:2" x14ac:dyDescent="0.25">
      <c r="A1198" s="117" t="s">
        <v>10048</v>
      </c>
      <c r="B1198" s="118">
        <v>110.6</v>
      </c>
    </row>
    <row r="1199" spans="1:2" x14ac:dyDescent="0.25">
      <c r="A1199" s="117" t="s">
        <v>10049</v>
      </c>
      <c r="B1199" s="118">
        <v>3940</v>
      </c>
    </row>
    <row r="1200" spans="1:2" x14ac:dyDescent="0.25">
      <c r="A1200" s="117" t="s">
        <v>10050</v>
      </c>
      <c r="B1200" s="118">
        <v>42.89</v>
      </c>
    </row>
    <row r="1201" spans="1:2" x14ac:dyDescent="0.25">
      <c r="A1201" s="117" t="s">
        <v>10051</v>
      </c>
      <c r="B1201" s="118">
        <v>55.75</v>
      </c>
    </row>
    <row r="1202" spans="1:2" x14ac:dyDescent="0.25">
      <c r="A1202" s="117" t="s">
        <v>10052</v>
      </c>
      <c r="B1202" s="118">
        <v>3623</v>
      </c>
    </row>
    <row r="1203" spans="1:2" x14ac:dyDescent="0.25">
      <c r="A1203" s="117" t="s">
        <v>10053</v>
      </c>
      <c r="B1203" s="118">
        <v>0.66</v>
      </c>
    </row>
    <row r="1204" spans="1:2" x14ac:dyDescent="0.25">
      <c r="A1204" s="117" t="s">
        <v>10054</v>
      </c>
      <c r="B1204" s="118">
        <v>0.6</v>
      </c>
    </row>
    <row r="1205" spans="1:2" x14ac:dyDescent="0.25">
      <c r="A1205" s="117" t="s">
        <v>10055</v>
      </c>
      <c r="B1205" s="118">
        <v>0.61</v>
      </c>
    </row>
    <row r="1206" spans="1:2" x14ac:dyDescent="0.25">
      <c r="A1206" s="117" t="s">
        <v>10056</v>
      </c>
      <c r="B1206" s="118">
        <v>2509</v>
      </c>
    </row>
    <row r="1207" spans="1:2" x14ac:dyDescent="0.25">
      <c r="A1207" s="117" t="s">
        <v>10057</v>
      </c>
      <c r="B1207" s="118">
        <v>6.39</v>
      </c>
    </row>
    <row r="1208" spans="1:2" x14ac:dyDescent="0.25">
      <c r="A1208" s="117" t="s">
        <v>10058</v>
      </c>
      <c r="B1208" s="118">
        <v>4.53</v>
      </c>
    </row>
    <row r="1209" spans="1:2" x14ac:dyDescent="0.25">
      <c r="A1209" s="117" t="s">
        <v>10059</v>
      </c>
      <c r="B1209" s="118">
        <v>3.98</v>
      </c>
    </row>
    <row r="1210" spans="1:2" x14ac:dyDescent="0.25">
      <c r="A1210" s="117" t="s">
        <v>10060</v>
      </c>
      <c r="B1210" s="118">
        <v>3.68</v>
      </c>
    </row>
    <row r="1211" spans="1:2" x14ac:dyDescent="0.25">
      <c r="A1211" s="117" t="s">
        <v>10061</v>
      </c>
      <c r="B1211" s="118">
        <v>3.55</v>
      </c>
    </row>
    <row r="1212" spans="1:2" x14ac:dyDescent="0.25">
      <c r="A1212" s="117" t="s">
        <v>10062</v>
      </c>
      <c r="B1212" s="118">
        <v>2.41</v>
      </c>
    </row>
    <row r="1213" spans="1:2" x14ac:dyDescent="0.25">
      <c r="A1213" s="117" t="s">
        <v>10063</v>
      </c>
      <c r="B1213" s="118">
        <v>2.91</v>
      </c>
    </row>
    <row r="1214" spans="1:2" x14ac:dyDescent="0.25">
      <c r="A1214" s="117" t="s">
        <v>10064</v>
      </c>
      <c r="B1214" s="118">
        <v>2.37</v>
      </c>
    </row>
    <row r="1215" spans="1:2" x14ac:dyDescent="0.25">
      <c r="A1215" s="117" t="s">
        <v>10065</v>
      </c>
      <c r="B1215" s="118">
        <v>3312</v>
      </c>
    </row>
    <row r="1216" spans="1:2" x14ac:dyDescent="0.25">
      <c r="A1216" s="117" t="s">
        <v>10066</v>
      </c>
      <c r="B1216" s="118">
        <v>5.19</v>
      </c>
    </row>
    <row r="1217" spans="1:2" x14ac:dyDescent="0.25">
      <c r="A1217" s="117" t="s">
        <v>10067</v>
      </c>
      <c r="B1217" s="118">
        <v>3.49</v>
      </c>
    </row>
    <row r="1218" spans="1:2" x14ac:dyDescent="0.25">
      <c r="A1218" s="117" t="s">
        <v>10068</v>
      </c>
      <c r="B1218" s="118">
        <v>2.94</v>
      </c>
    </row>
    <row r="1219" spans="1:2" x14ac:dyDescent="0.25">
      <c r="A1219" s="117" t="s">
        <v>10069</v>
      </c>
      <c r="B1219" s="118">
        <v>2.64</v>
      </c>
    </row>
    <row r="1220" spans="1:2" x14ac:dyDescent="0.25">
      <c r="A1220" s="117" t="s">
        <v>10070</v>
      </c>
      <c r="B1220" s="118">
        <v>2.52</v>
      </c>
    </row>
    <row r="1221" spans="1:2" x14ac:dyDescent="0.25">
      <c r="A1221" s="117" t="s">
        <v>10071</v>
      </c>
      <c r="B1221" s="118">
        <v>1.59</v>
      </c>
    </row>
    <row r="1222" spans="1:2" x14ac:dyDescent="0.25">
      <c r="A1222" s="117" t="s">
        <v>10072</v>
      </c>
      <c r="B1222" s="118">
        <v>2.19</v>
      </c>
    </row>
    <row r="1223" spans="1:2" x14ac:dyDescent="0.25">
      <c r="A1223" s="117" t="s">
        <v>10073</v>
      </c>
      <c r="B1223" s="118">
        <v>1.75</v>
      </c>
    </row>
    <row r="1224" spans="1:2" x14ac:dyDescent="0.25">
      <c r="A1224" s="117" t="s">
        <v>10074</v>
      </c>
      <c r="B1224" s="118">
        <v>3558</v>
      </c>
    </row>
    <row r="1225" spans="1:2" x14ac:dyDescent="0.25">
      <c r="A1225" s="117" t="s">
        <v>10075</v>
      </c>
      <c r="B1225" s="118">
        <v>52.07</v>
      </c>
    </row>
    <row r="1226" spans="1:2" x14ac:dyDescent="0.25">
      <c r="A1226" s="117" t="s">
        <v>10076</v>
      </c>
      <c r="B1226" s="118">
        <v>2552</v>
      </c>
    </row>
    <row r="1227" spans="1:2" x14ac:dyDescent="0.25">
      <c r="A1227" s="117" t="s">
        <v>10077</v>
      </c>
      <c r="B1227" s="118">
        <v>28.83</v>
      </c>
    </row>
    <row r="1228" spans="1:2" x14ac:dyDescent="0.25">
      <c r="A1228" s="117" t="s">
        <v>10078</v>
      </c>
      <c r="B1228" s="118">
        <v>243.8</v>
      </c>
    </row>
    <row r="1229" spans="1:2" x14ac:dyDescent="0.25">
      <c r="A1229" s="117" t="s">
        <v>10079</v>
      </c>
      <c r="B1229" s="118">
        <v>656.96</v>
      </c>
    </row>
    <row r="1230" spans="1:2" x14ac:dyDescent="0.25">
      <c r="A1230" s="117" t="s">
        <v>10080</v>
      </c>
      <c r="B1230" s="118">
        <v>4372</v>
      </c>
    </row>
    <row r="1231" spans="1:2" x14ac:dyDescent="0.25">
      <c r="A1231" s="117" t="s">
        <v>10081</v>
      </c>
      <c r="B1231" s="118">
        <v>0.7</v>
      </c>
    </row>
    <row r="1232" spans="1:2" x14ac:dyDescent="0.25">
      <c r="A1232" s="117" t="s">
        <v>10082</v>
      </c>
      <c r="B1232" s="118">
        <v>0.51</v>
      </c>
    </row>
    <row r="1233" spans="1:2" x14ac:dyDescent="0.25">
      <c r="A1233" s="117" t="s">
        <v>10083</v>
      </c>
      <c r="B1233" s="118">
        <v>0.78</v>
      </c>
    </row>
    <row r="1234" spans="1:2" x14ac:dyDescent="0.25">
      <c r="A1234" s="117" t="s">
        <v>10084</v>
      </c>
      <c r="B1234" s="118">
        <v>0.56000000000000005</v>
      </c>
    </row>
    <row r="1235" spans="1:2" x14ac:dyDescent="0.25">
      <c r="A1235" s="117" t="s">
        <v>10085</v>
      </c>
      <c r="B1235" s="118">
        <v>0.88</v>
      </c>
    </row>
    <row r="1236" spans="1:2" x14ac:dyDescent="0.25">
      <c r="A1236" s="117" t="s">
        <v>10086</v>
      </c>
      <c r="B1236" s="118">
        <v>0.61</v>
      </c>
    </row>
    <row r="1237" spans="1:2" x14ac:dyDescent="0.25">
      <c r="A1237" s="117" t="s">
        <v>10087</v>
      </c>
      <c r="B1237" s="118">
        <v>2843</v>
      </c>
    </row>
    <row r="1238" spans="1:2" x14ac:dyDescent="0.25">
      <c r="A1238" s="117" t="s">
        <v>10088</v>
      </c>
      <c r="B1238" s="118">
        <v>0.28999999999999998</v>
      </c>
    </row>
    <row r="1239" spans="1:2" x14ac:dyDescent="0.25">
      <c r="A1239" s="117" t="s">
        <v>10089</v>
      </c>
      <c r="B1239" s="118">
        <v>25.2</v>
      </c>
    </row>
    <row r="1240" spans="1:2" x14ac:dyDescent="0.25">
      <c r="A1240" s="117" t="s">
        <v>10090</v>
      </c>
      <c r="B1240" s="118">
        <v>0.62</v>
      </c>
    </row>
    <row r="1241" spans="1:2" x14ac:dyDescent="0.25">
      <c r="A1241" s="117" t="s">
        <v>10091</v>
      </c>
      <c r="B1241" s="118">
        <v>0.41</v>
      </c>
    </row>
    <row r="1242" spans="1:2" x14ac:dyDescent="0.25">
      <c r="A1242" s="117" t="s">
        <v>10092</v>
      </c>
      <c r="B1242" s="118">
        <v>1.56</v>
      </c>
    </row>
    <row r="1243" spans="1:2" x14ac:dyDescent="0.25">
      <c r="A1243" s="117" t="s">
        <v>10093</v>
      </c>
      <c r="B1243" s="118">
        <v>49.59</v>
      </c>
    </row>
    <row r="1244" spans="1:2" x14ac:dyDescent="0.25">
      <c r="A1244" s="117" t="s">
        <v>10094</v>
      </c>
      <c r="B1244" s="118">
        <v>2165</v>
      </c>
    </row>
    <row r="1245" spans="1:2" x14ac:dyDescent="0.25">
      <c r="A1245" s="117" t="s">
        <v>10095</v>
      </c>
      <c r="B1245" s="118">
        <v>7.0000000000000007E-2</v>
      </c>
    </row>
    <row r="1246" spans="1:2" x14ac:dyDescent="0.25">
      <c r="A1246" s="117" t="s">
        <v>10096</v>
      </c>
      <c r="B1246" s="118">
        <v>0.39</v>
      </c>
    </row>
    <row r="1247" spans="1:2" x14ac:dyDescent="0.25">
      <c r="A1247" s="117" t="s">
        <v>10097</v>
      </c>
      <c r="B1247" s="118">
        <v>0.48</v>
      </c>
    </row>
    <row r="1248" spans="1:2" x14ac:dyDescent="0.25">
      <c r="A1248" s="117" t="s">
        <v>10098</v>
      </c>
      <c r="B1248" s="118">
        <v>1.99</v>
      </c>
    </row>
    <row r="1249" spans="1:2" x14ac:dyDescent="0.25">
      <c r="A1249" s="117" t="s">
        <v>10099</v>
      </c>
      <c r="B1249" s="118">
        <v>4013</v>
      </c>
    </row>
    <row r="1250" spans="1:2" x14ac:dyDescent="0.25">
      <c r="A1250" s="117" t="s">
        <v>10100</v>
      </c>
      <c r="B1250" s="118">
        <v>0.47</v>
      </c>
    </row>
    <row r="1251" spans="1:2" x14ac:dyDescent="0.25">
      <c r="A1251" s="117" t="s">
        <v>10101</v>
      </c>
      <c r="B1251" s="118">
        <v>9.1999999999999993</v>
      </c>
    </row>
    <row r="1252" spans="1:2" x14ac:dyDescent="0.25">
      <c r="A1252" s="117" t="s">
        <v>10102</v>
      </c>
      <c r="B1252" s="118">
        <v>6.99</v>
      </c>
    </row>
    <row r="1253" spans="1:2" x14ac:dyDescent="0.25">
      <c r="A1253" s="117" t="s">
        <v>10103</v>
      </c>
      <c r="B1253" s="118">
        <v>92.15</v>
      </c>
    </row>
    <row r="1254" spans="1:2" x14ac:dyDescent="0.25">
      <c r="A1254" s="117" t="s">
        <v>10104</v>
      </c>
      <c r="B1254" s="118">
        <v>3522</v>
      </c>
    </row>
    <row r="1255" spans="1:2" x14ac:dyDescent="0.25">
      <c r="A1255" s="117" t="s">
        <v>10105</v>
      </c>
      <c r="B1255" s="118">
        <v>9190.94</v>
      </c>
    </row>
    <row r="1256" spans="1:2" x14ac:dyDescent="0.25">
      <c r="A1256" s="117" t="s">
        <v>10106</v>
      </c>
      <c r="B1256" s="118">
        <v>12779.07</v>
      </c>
    </row>
    <row r="1257" spans="1:2" x14ac:dyDescent="0.25">
      <c r="A1257" s="117" t="s">
        <v>10107</v>
      </c>
      <c r="B1257" s="118">
        <v>16182.47</v>
      </c>
    </row>
    <row r="1258" spans="1:2" x14ac:dyDescent="0.25">
      <c r="A1258" s="117" t="s">
        <v>10108</v>
      </c>
      <c r="B1258" s="118">
        <v>20203.22</v>
      </c>
    </row>
    <row r="1259" spans="1:2" x14ac:dyDescent="0.25">
      <c r="A1259" s="117" t="s">
        <v>10109</v>
      </c>
      <c r="B1259" s="118">
        <v>3894</v>
      </c>
    </row>
    <row r="1260" spans="1:2" x14ac:dyDescent="0.25">
      <c r="A1260" s="117" t="s">
        <v>10110</v>
      </c>
      <c r="B1260" s="118">
        <v>147.4</v>
      </c>
    </row>
    <row r="1261" spans="1:2" x14ac:dyDescent="0.25">
      <c r="A1261" s="117" t="s">
        <v>10111</v>
      </c>
      <c r="B1261" s="118">
        <v>208.82</v>
      </c>
    </row>
    <row r="1262" spans="1:2" x14ac:dyDescent="0.25">
      <c r="A1262" s="117" t="s">
        <v>10112</v>
      </c>
      <c r="B1262" s="118">
        <v>85.56</v>
      </c>
    </row>
    <row r="1263" spans="1:2" x14ac:dyDescent="0.25">
      <c r="A1263" s="117" t="s">
        <v>10113</v>
      </c>
      <c r="B1263" s="118">
        <v>43.21</v>
      </c>
    </row>
    <row r="1264" spans="1:2" x14ac:dyDescent="0.25">
      <c r="A1264" s="117" t="s">
        <v>10114</v>
      </c>
      <c r="B1264" s="118">
        <v>5.4</v>
      </c>
    </row>
    <row r="1265" spans="1:2" x14ac:dyDescent="0.25">
      <c r="A1265" s="117" t="s">
        <v>10115</v>
      </c>
      <c r="B1265" s="118">
        <v>16.2</v>
      </c>
    </row>
    <row r="1266" spans="1:2" x14ac:dyDescent="0.25">
      <c r="A1266" s="117" t="s">
        <v>10116</v>
      </c>
      <c r="B1266" s="118">
        <v>12.96</v>
      </c>
    </row>
    <row r="1267" spans="1:2" x14ac:dyDescent="0.25">
      <c r="A1267" s="117" t="s">
        <v>10117</v>
      </c>
      <c r="B1267" s="118">
        <v>10.119999999999999</v>
      </c>
    </row>
    <row r="1268" spans="1:2" x14ac:dyDescent="0.25">
      <c r="A1268" s="117" t="s">
        <v>10118</v>
      </c>
      <c r="B1268" s="118">
        <v>7.19</v>
      </c>
    </row>
    <row r="1269" spans="1:2" x14ac:dyDescent="0.25">
      <c r="A1269" s="117" t="s">
        <v>10119</v>
      </c>
      <c r="B1269" s="118">
        <v>29.17</v>
      </c>
    </row>
    <row r="1270" spans="1:2" x14ac:dyDescent="0.25">
      <c r="A1270" s="117" t="s">
        <v>10120</v>
      </c>
      <c r="B1270" s="118">
        <v>14.69</v>
      </c>
    </row>
    <row r="1271" spans="1:2" x14ac:dyDescent="0.25">
      <c r="A1271" s="117" t="s">
        <v>10121</v>
      </c>
      <c r="B1271" s="118">
        <v>5.4</v>
      </c>
    </row>
    <row r="1272" spans="1:2" x14ac:dyDescent="0.25">
      <c r="A1272" s="117" t="s">
        <v>10122</v>
      </c>
      <c r="B1272" s="118">
        <v>10.52</v>
      </c>
    </row>
    <row r="1273" spans="1:2" x14ac:dyDescent="0.25">
      <c r="A1273" s="117" t="s">
        <v>10123</v>
      </c>
      <c r="B1273" s="118">
        <v>14.69</v>
      </c>
    </row>
    <row r="1274" spans="1:2" x14ac:dyDescent="0.25">
      <c r="A1274" s="117" t="s">
        <v>10124</v>
      </c>
      <c r="B1274" s="118">
        <v>14.04</v>
      </c>
    </row>
    <row r="1275" spans="1:2" x14ac:dyDescent="0.25">
      <c r="A1275" s="117" t="s">
        <v>10125</v>
      </c>
      <c r="B1275" s="118">
        <v>7.56</v>
      </c>
    </row>
    <row r="1276" spans="1:2" x14ac:dyDescent="0.25">
      <c r="A1276" s="117" t="s">
        <v>10126</v>
      </c>
      <c r="B1276" s="118">
        <v>39.97</v>
      </c>
    </row>
    <row r="1277" spans="1:2" x14ac:dyDescent="0.25">
      <c r="A1277" s="117" t="s">
        <v>10127</v>
      </c>
      <c r="B1277" s="118">
        <v>6.58</v>
      </c>
    </row>
    <row r="1278" spans="1:2" x14ac:dyDescent="0.25">
      <c r="A1278" s="117" t="s">
        <v>10128</v>
      </c>
      <c r="B1278" s="118">
        <v>16.2</v>
      </c>
    </row>
    <row r="1279" spans="1:2" x14ac:dyDescent="0.25">
      <c r="A1279" s="117" t="s">
        <v>10129</v>
      </c>
      <c r="B1279" s="118">
        <v>16.2</v>
      </c>
    </row>
    <row r="1280" spans="1:2" x14ac:dyDescent="0.25">
      <c r="A1280" s="117" t="s">
        <v>8848</v>
      </c>
      <c r="B1280" s="118">
        <v>93.35</v>
      </c>
    </row>
    <row r="1281" spans="1:2" x14ac:dyDescent="0.25">
      <c r="A1281" s="117" t="s">
        <v>10130</v>
      </c>
      <c r="B1281" s="118">
        <v>127.97</v>
      </c>
    </row>
    <row r="1282" spans="1:2" x14ac:dyDescent="0.25">
      <c r="A1282" s="117" t="s">
        <v>10131</v>
      </c>
      <c r="B1282" s="118">
        <v>107.2</v>
      </c>
    </row>
    <row r="1283" spans="1:2" x14ac:dyDescent="0.25">
      <c r="A1283" s="117" t="s">
        <v>10132</v>
      </c>
      <c r="B1283" s="118">
        <v>249.97</v>
      </c>
    </row>
    <row r="1284" spans="1:2" x14ac:dyDescent="0.25">
      <c r="A1284" s="117" t="s">
        <v>10133</v>
      </c>
      <c r="B1284" s="118">
        <v>16.2</v>
      </c>
    </row>
    <row r="1285" spans="1:2" x14ac:dyDescent="0.25">
      <c r="A1285" s="117" t="s">
        <v>10134</v>
      </c>
      <c r="B1285" s="118">
        <v>203.84</v>
      </c>
    </row>
    <row r="1286" spans="1:2" x14ac:dyDescent="0.25">
      <c r="A1286" s="117" t="s">
        <v>10135</v>
      </c>
      <c r="B1286" s="118">
        <v>4.75</v>
      </c>
    </row>
    <row r="1287" spans="1:2" x14ac:dyDescent="0.25">
      <c r="A1287" s="117" t="s">
        <v>10136</v>
      </c>
      <c r="B1287" s="118">
        <v>8.64</v>
      </c>
    </row>
    <row r="1288" spans="1:2" x14ac:dyDescent="0.25">
      <c r="A1288" s="117" t="s">
        <v>10137</v>
      </c>
      <c r="B1288" s="118">
        <v>5.1100000000000003</v>
      </c>
    </row>
    <row r="1289" spans="1:2" x14ac:dyDescent="0.25">
      <c r="A1289" s="117" t="s">
        <v>10138</v>
      </c>
      <c r="B1289" s="118">
        <v>9.34</v>
      </c>
    </row>
    <row r="1290" spans="1:2" x14ac:dyDescent="0.25">
      <c r="A1290" s="117" t="s">
        <v>10139</v>
      </c>
      <c r="B1290" s="118">
        <v>6.55</v>
      </c>
    </row>
    <row r="1291" spans="1:2" x14ac:dyDescent="0.25">
      <c r="A1291" s="117" t="s">
        <v>10140</v>
      </c>
      <c r="B1291" s="118">
        <v>11.28</v>
      </c>
    </row>
    <row r="1292" spans="1:2" x14ac:dyDescent="0.25">
      <c r="A1292" s="117" t="s">
        <v>10141</v>
      </c>
      <c r="B1292" s="118">
        <v>8.73</v>
      </c>
    </row>
    <row r="1293" spans="1:2" x14ac:dyDescent="0.25">
      <c r="A1293" s="117" t="s">
        <v>10142</v>
      </c>
      <c r="B1293" s="118">
        <v>7.74</v>
      </c>
    </row>
    <row r="1294" spans="1:2" x14ac:dyDescent="0.25">
      <c r="A1294" s="117" t="s">
        <v>10143</v>
      </c>
      <c r="B1294" s="118">
        <v>5.42</v>
      </c>
    </row>
    <row r="1295" spans="1:2" x14ac:dyDescent="0.25">
      <c r="A1295" s="117" t="s">
        <v>10144</v>
      </c>
      <c r="B1295" s="118">
        <v>8.36</v>
      </c>
    </row>
    <row r="1296" spans="1:2" x14ac:dyDescent="0.25">
      <c r="A1296" s="117" t="s">
        <v>10145</v>
      </c>
      <c r="B1296" s="118">
        <v>7.05</v>
      </c>
    </row>
    <row r="1297" spans="1:2" x14ac:dyDescent="0.25">
      <c r="A1297" s="117" t="s">
        <v>10146</v>
      </c>
      <c r="B1297" s="118">
        <v>19.190000000000001</v>
      </c>
    </row>
    <row r="1298" spans="1:2" x14ac:dyDescent="0.25">
      <c r="A1298" s="117" t="s">
        <v>10147</v>
      </c>
      <c r="B1298" s="118">
        <v>21.84</v>
      </c>
    </row>
    <row r="1299" spans="1:2" x14ac:dyDescent="0.25">
      <c r="A1299" s="117" t="s">
        <v>10148</v>
      </c>
      <c r="B1299" s="118">
        <v>43.68</v>
      </c>
    </row>
    <row r="1300" spans="1:2" x14ac:dyDescent="0.25">
      <c r="A1300" s="117" t="s">
        <v>10149</v>
      </c>
      <c r="B1300" s="118">
        <v>20.02</v>
      </c>
    </row>
    <row r="1301" spans="1:2" x14ac:dyDescent="0.25">
      <c r="A1301" s="117" t="s">
        <v>10150</v>
      </c>
      <c r="B1301" s="118">
        <v>7.56</v>
      </c>
    </row>
    <row r="1302" spans="1:2" x14ac:dyDescent="0.25">
      <c r="A1302" s="117" t="s">
        <v>10151</v>
      </c>
      <c r="B1302" s="118">
        <v>2115.7199999999998</v>
      </c>
    </row>
    <row r="1303" spans="1:2" x14ac:dyDescent="0.25">
      <c r="A1303" s="117" t="s">
        <v>10152</v>
      </c>
      <c r="B1303" s="118">
        <v>63.47</v>
      </c>
    </row>
    <row r="1304" spans="1:2" x14ac:dyDescent="0.25">
      <c r="A1304" s="117" t="s">
        <v>10153</v>
      </c>
      <c r="B1304" s="118">
        <v>105.96</v>
      </c>
    </row>
    <row r="1305" spans="1:2" x14ac:dyDescent="0.25">
      <c r="A1305" s="117" t="s">
        <v>10154</v>
      </c>
      <c r="B1305" s="118">
        <v>11.34</v>
      </c>
    </row>
    <row r="1306" spans="1:2" x14ac:dyDescent="0.25">
      <c r="A1306" s="117" t="s">
        <v>10155</v>
      </c>
      <c r="B1306" s="118">
        <v>5.94</v>
      </c>
    </row>
    <row r="1307" spans="1:2" x14ac:dyDescent="0.25">
      <c r="A1307" s="117" t="s">
        <v>10156</v>
      </c>
      <c r="B1307" s="118">
        <v>12.96</v>
      </c>
    </row>
    <row r="1308" spans="1:2" x14ac:dyDescent="0.25">
      <c r="A1308" s="117" t="s">
        <v>10157</v>
      </c>
      <c r="B1308" s="118">
        <v>3.78</v>
      </c>
    </row>
    <row r="1309" spans="1:2" x14ac:dyDescent="0.25">
      <c r="A1309" s="117" t="s">
        <v>10158</v>
      </c>
      <c r="B1309" s="118">
        <v>13.5</v>
      </c>
    </row>
    <row r="1310" spans="1:2" x14ac:dyDescent="0.25">
      <c r="A1310" s="117" t="s">
        <v>10159</v>
      </c>
      <c r="B1310" s="118">
        <v>22.68</v>
      </c>
    </row>
    <row r="1311" spans="1:2" x14ac:dyDescent="0.25">
      <c r="A1311" s="117" t="s">
        <v>10160</v>
      </c>
      <c r="B1311" s="118">
        <v>14.58</v>
      </c>
    </row>
    <row r="1312" spans="1:2" x14ac:dyDescent="0.25">
      <c r="A1312" s="117" t="s">
        <v>10161</v>
      </c>
      <c r="B1312" s="118">
        <v>10.8</v>
      </c>
    </row>
    <row r="1313" spans="1:2" x14ac:dyDescent="0.25">
      <c r="A1313" s="117" t="s">
        <v>10162</v>
      </c>
      <c r="B1313" s="118">
        <v>21.6</v>
      </c>
    </row>
    <row r="1314" spans="1:2" x14ac:dyDescent="0.25">
      <c r="A1314" s="117" t="s">
        <v>10163</v>
      </c>
      <c r="B1314" s="118">
        <v>9.7200000000000006</v>
      </c>
    </row>
    <row r="1315" spans="1:2" x14ac:dyDescent="0.25">
      <c r="A1315" s="117" t="s">
        <v>10164</v>
      </c>
      <c r="B1315" s="118">
        <v>3.78</v>
      </c>
    </row>
    <row r="1316" spans="1:2" x14ac:dyDescent="0.25">
      <c r="A1316" s="117" t="s">
        <v>10165</v>
      </c>
      <c r="B1316" s="118">
        <v>36.97</v>
      </c>
    </row>
    <row r="1317" spans="1:2" x14ac:dyDescent="0.25">
      <c r="A1317" s="117" t="s">
        <v>10166</v>
      </c>
      <c r="B1317" s="118">
        <v>2.16</v>
      </c>
    </row>
    <row r="1318" spans="1:2" x14ac:dyDescent="0.25">
      <c r="A1318" s="117" t="s">
        <v>10167</v>
      </c>
      <c r="B1318" s="118">
        <v>3.78</v>
      </c>
    </row>
    <row r="1319" spans="1:2" x14ac:dyDescent="0.25">
      <c r="A1319" s="117" t="s">
        <v>10168</v>
      </c>
      <c r="B1319" s="118">
        <v>3.24</v>
      </c>
    </row>
    <row r="1320" spans="1:2" x14ac:dyDescent="0.25">
      <c r="A1320" s="117" t="s">
        <v>10169</v>
      </c>
      <c r="B1320" s="118">
        <v>7.56</v>
      </c>
    </row>
    <row r="1321" spans="1:2" x14ac:dyDescent="0.25">
      <c r="A1321" s="117" t="s">
        <v>10170</v>
      </c>
      <c r="B1321" s="118">
        <v>5.4</v>
      </c>
    </row>
    <row r="1322" spans="1:2" x14ac:dyDescent="0.25">
      <c r="A1322" s="117" t="s">
        <v>10171</v>
      </c>
      <c r="B1322" s="118">
        <v>36.4</v>
      </c>
    </row>
    <row r="1323" spans="1:2" x14ac:dyDescent="0.25">
      <c r="A1323" s="117" t="s">
        <v>10172</v>
      </c>
      <c r="B1323" s="118">
        <v>1.35</v>
      </c>
    </row>
    <row r="1324" spans="1:2" x14ac:dyDescent="0.25">
      <c r="A1324" s="117" t="s">
        <v>10173</v>
      </c>
      <c r="B1324" s="118">
        <v>4.05</v>
      </c>
    </row>
    <row r="1325" spans="1:2" x14ac:dyDescent="0.25">
      <c r="A1325" s="117" t="s">
        <v>10174</v>
      </c>
      <c r="B1325" s="118">
        <v>8.64</v>
      </c>
    </row>
    <row r="1326" spans="1:2" x14ac:dyDescent="0.25">
      <c r="A1326" s="117" t="s">
        <v>10175</v>
      </c>
      <c r="B1326" s="118">
        <v>0.75</v>
      </c>
    </row>
    <row r="1327" spans="1:2" x14ac:dyDescent="0.25">
      <c r="A1327" s="117" t="s">
        <v>10176</v>
      </c>
      <c r="B1327" s="118">
        <v>7.56</v>
      </c>
    </row>
    <row r="1328" spans="1:2" x14ac:dyDescent="0.25">
      <c r="A1328" s="117" t="s">
        <v>10177</v>
      </c>
      <c r="B1328" s="118">
        <v>5.4</v>
      </c>
    </row>
    <row r="1329" spans="1:2" x14ac:dyDescent="0.25">
      <c r="A1329" s="117" t="s">
        <v>10178</v>
      </c>
      <c r="B1329" s="118">
        <v>5.94</v>
      </c>
    </row>
    <row r="1330" spans="1:2" x14ac:dyDescent="0.25">
      <c r="A1330" s="117" t="s">
        <v>10179</v>
      </c>
      <c r="B1330" s="118">
        <v>24.85</v>
      </c>
    </row>
    <row r="1331" spans="1:2" x14ac:dyDescent="0.25">
      <c r="A1331" s="117" t="s">
        <v>10180</v>
      </c>
      <c r="B1331" s="118">
        <v>16.2</v>
      </c>
    </row>
    <row r="1332" spans="1:2" x14ac:dyDescent="0.25">
      <c r="A1332" s="117" t="s">
        <v>10181</v>
      </c>
      <c r="B1332" s="118">
        <v>2.16</v>
      </c>
    </row>
    <row r="1333" spans="1:2" x14ac:dyDescent="0.25">
      <c r="A1333" s="117" t="s">
        <v>10182</v>
      </c>
      <c r="B1333" s="118">
        <v>5.94</v>
      </c>
    </row>
    <row r="1334" spans="1:2" x14ac:dyDescent="0.25">
      <c r="A1334" s="117" t="s">
        <v>10183</v>
      </c>
      <c r="B1334" s="118">
        <v>5.94</v>
      </c>
    </row>
    <row r="1335" spans="1:2" x14ac:dyDescent="0.25">
      <c r="A1335" s="117" t="s">
        <v>10184</v>
      </c>
      <c r="B1335" s="118">
        <v>4.8600000000000003</v>
      </c>
    </row>
    <row r="1336" spans="1:2" x14ac:dyDescent="0.25">
      <c r="A1336" s="117" t="s">
        <v>10185</v>
      </c>
      <c r="B1336" s="118">
        <v>1.08</v>
      </c>
    </row>
    <row r="1337" spans="1:2" x14ac:dyDescent="0.25">
      <c r="A1337" s="117" t="s">
        <v>10186</v>
      </c>
      <c r="B1337" s="118">
        <v>22.63</v>
      </c>
    </row>
    <row r="1338" spans="1:2" x14ac:dyDescent="0.25">
      <c r="A1338" s="117" t="s">
        <v>10187</v>
      </c>
      <c r="B1338" s="118">
        <v>23.37</v>
      </c>
    </row>
    <row r="1339" spans="1:2" x14ac:dyDescent="0.25">
      <c r="A1339" s="117" t="s">
        <v>10188</v>
      </c>
      <c r="B1339" s="118">
        <v>25.39</v>
      </c>
    </row>
    <row r="1340" spans="1:2" x14ac:dyDescent="0.25">
      <c r="A1340" s="117" t="s">
        <v>10189</v>
      </c>
      <c r="B1340" s="118">
        <v>13.61</v>
      </c>
    </row>
    <row r="1341" spans="1:2" x14ac:dyDescent="0.25">
      <c r="A1341" s="117" t="s">
        <v>10190</v>
      </c>
      <c r="B1341" s="118">
        <v>0.17</v>
      </c>
    </row>
    <row r="1342" spans="1:2" x14ac:dyDescent="0.25">
      <c r="A1342" s="117" t="s">
        <v>10191</v>
      </c>
      <c r="B1342" s="118">
        <v>28.59</v>
      </c>
    </row>
    <row r="1343" spans="1:2" x14ac:dyDescent="0.25">
      <c r="A1343" s="117" t="s">
        <v>10192</v>
      </c>
      <c r="B1343" s="118">
        <v>57.46</v>
      </c>
    </row>
    <row r="1344" spans="1:2" x14ac:dyDescent="0.25">
      <c r="A1344" s="117" t="s">
        <v>10193</v>
      </c>
      <c r="B1344" s="118">
        <v>140.32</v>
      </c>
    </row>
    <row r="1345" spans="1:2" x14ac:dyDescent="0.25">
      <c r="A1345" s="117" t="s">
        <v>10194</v>
      </c>
      <c r="B1345" s="118">
        <v>63.01</v>
      </c>
    </row>
    <row r="1346" spans="1:2" x14ac:dyDescent="0.25">
      <c r="A1346" s="117" t="s">
        <v>10195</v>
      </c>
      <c r="B1346" s="118">
        <v>9.83</v>
      </c>
    </row>
    <row r="1347" spans="1:2" x14ac:dyDescent="0.25">
      <c r="A1347" s="117" t="s">
        <v>10196</v>
      </c>
      <c r="B1347" s="118">
        <v>7.67</v>
      </c>
    </row>
    <row r="1348" spans="1:2" x14ac:dyDescent="0.25">
      <c r="A1348" s="117" t="s">
        <v>10197</v>
      </c>
      <c r="B1348" s="118">
        <v>1.62</v>
      </c>
    </row>
    <row r="1349" spans="1:2" x14ac:dyDescent="0.25">
      <c r="A1349" s="117" t="s">
        <v>10198</v>
      </c>
      <c r="B1349" s="118">
        <v>18.7</v>
      </c>
    </row>
    <row r="1350" spans="1:2" x14ac:dyDescent="0.25">
      <c r="A1350" s="117" t="s">
        <v>10199</v>
      </c>
      <c r="B1350" s="118">
        <v>15.24</v>
      </c>
    </row>
    <row r="1351" spans="1:2" x14ac:dyDescent="0.25">
      <c r="A1351" s="117" t="s">
        <v>10200</v>
      </c>
      <c r="B1351" s="118">
        <v>16.2</v>
      </c>
    </row>
    <row r="1352" spans="1:2" x14ac:dyDescent="0.25">
      <c r="A1352" s="117" t="s">
        <v>10201</v>
      </c>
      <c r="B1352" s="118">
        <v>7.02</v>
      </c>
    </row>
    <row r="1353" spans="1:2" x14ac:dyDescent="0.25">
      <c r="A1353" s="117" t="s">
        <v>10202</v>
      </c>
      <c r="B1353" s="118">
        <v>9.7200000000000006</v>
      </c>
    </row>
    <row r="1354" spans="1:2" x14ac:dyDescent="0.25">
      <c r="A1354" s="117" t="s">
        <v>10203</v>
      </c>
      <c r="B1354" s="118">
        <v>3.98</v>
      </c>
    </row>
    <row r="1355" spans="1:2" x14ac:dyDescent="0.25">
      <c r="A1355" s="117" t="s">
        <v>10204</v>
      </c>
      <c r="B1355" s="118">
        <v>14.04</v>
      </c>
    </row>
    <row r="1356" spans="1:2" x14ac:dyDescent="0.25">
      <c r="A1356" s="117" t="s">
        <v>10205</v>
      </c>
      <c r="B1356" s="118">
        <v>11.88</v>
      </c>
    </row>
    <row r="1357" spans="1:2" x14ac:dyDescent="0.25">
      <c r="A1357" s="117" t="s">
        <v>10206</v>
      </c>
      <c r="B1357" s="118">
        <v>5.4</v>
      </c>
    </row>
    <row r="1358" spans="1:2" x14ac:dyDescent="0.25">
      <c r="A1358" s="117" t="s">
        <v>10207</v>
      </c>
      <c r="B1358" s="118">
        <v>3.98</v>
      </c>
    </row>
    <row r="1359" spans="1:2" x14ac:dyDescent="0.25">
      <c r="A1359" s="117" t="s">
        <v>10208</v>
      </c>
      <c r="B1359" s="118">
        <v>13.36</v>
      </c>
    </row>
    <row r="1360" spans="1:2" x14ac:dyDescent="0.25">
      <c r="A1360" s="117" t="s">
        <v>10209</v>
      </c>
      <c r="B1360" s="118">
        <v>25.59</v>
      </c>
    </row>
    <row r="1361" spans="1:2" x14ac:dyDescent="0.25">
      <c r="A1361" s="117" t="s">
        <v>10210</v>
      </c>
      <c r="B1361" s="118">
        <v>10.8</v>
      </c>
    </row>
    <row r="1362" spans="1:2" x14ac:dyDescent="0.25">
      <c r="A1362" s="117" t="s">
        <v>10211</v>
      </c>
      <c r="B1362" s="118">
        <v>3.56</v>
      </c>
    </row>
    <row r="1363" spans="1:2" x14ac:dyDescent="0.25">
      <c r="A1363" s="117" t="s">
        <v>10212</v>
      </c>
      <c r="B1363" s="118">
        <v>4.32</v>
      </c>
    </row>
    <row r="1364" spans="1:2" x14ac:dyDescent="0.25">
      <c r="A1364" s="117" t="s">
        <v>10213</v>
      </c>
      <c r="B1364" s="118">
        <v>225.19</v>
      </c>
    </row>
    <row r="1365" spans="1:2" x14ac:dyDescent="0.25">
      <c r="A1365" s="117" t="s">
        <v>10214</v>
      </c>
      <c r="B1365" s="118">
        <v>108.04</v>
      </c>
    </row>
    <row r="1366" spans="1:2" x14ac:dyDescent="0.25">
      <c r="A1366" s="117" t="s">
        <v>10215</v>
      </c>
      <c r="B1366" s="118">
        <v>1.43</v>
      </c>
    </row>
    <row r="1367" spans="1:2" x14ac:dyDescent="0.25">
      <c r="A1367" s="117" t="s">
        <v>10216</v>
      </c>
      <c r="B1367" s="118">
        <v>43.21</v>
      </c>
    </row>
    <row r="1368" spans="1:2" x14ac:dyDescent="0.25">
      <c r="A1368" s="117" t="s">
        <v>10217</v>
      </c>
      <c r="B1368" s="118">
        <v>40.090000000000003</v>
      </c>
    </row>
    <row r="1369" spans="1:2" x14ac:dyDescent="0.25">
      <c r="A1369" s="117" t="s">
        <v>10218</v>
      </c>
      <c r="B1369" s="118">
        <v>21.75</v>
      </c>
    </row>
    <row r="1370" spans="1:2" x14ac:dyDescent="0.25">
      <c r="A1370" s="117" t="s">
        <v>10219</v>
      </c>
      <c r="B1370" s="118">
        <v>3.88</v>
      </c>
    </row>
    <row r="1371" spans="1:2" x14ac:dyDescent="0.25">
      <c r="A1371" s="117" t="s">
        <v>10220</v>
      </c>
      <c r="B1371" s="118">
        <v>65.569999999999993</v>
      </c>
    </row>
    <row r="1372" spans="1:2" x14ac:dyDescent="0.25">
      <c r="A1372" s="117" t="s">
        <v>10221</v>
      </c>
      <c r="B1372" s="118">
        <v>12.96</v>
      </c>
    </row>
    <row r="1373" spans="1:2" x14ac:dyDescent="0.25">
      <c r="A1373" s="117" t="s">
        <v>10222</v>
      </c>
      <c r="B1373" s="118">
        <v>15.55</v>
      </c>
    </row>
    <row r="1374" spans="1:2" x14ac:dyDescent="0.25">
      <c r="A1374" s="117" t="s">
        <v>10223</v>
      </c>
      <c r="B1374" s="118">
        <v>18.149999999999999</v>
      </c>
    </row>
    <row r="1375" spans="1:2" x14ac:dyDescent="0.25">
      <c r="A1375" s="117" t="s">
        <v>10224</v>
      </c>
      <c r="B1375" s="118">
        <v>25.93</v>
      </c>
    </row>
    <row r="1376" spans="1:2" x14ac:dyDescent="0.25">
      <c r="A1376" s="117" t="s">
        <v>10225</v>
      </c>
      <c r="B1376" s="118">
        <v>32.409999999999997</v>
      </c>
    </row>
    <row r="1377" spans="1:2" x14ac:dyDescent="0.25">
      <c r="A1377" s="117" t="s">
        <v>10226</v>
      </c>
      <c r="B1377" s="118">
        <v>41.05</v>
      </c>
    </row>
    <row r="1378" spans="1:2" x14ac:dyDescent="0.25">
      <c r="A1378" s="117" t="s">
        <v>10227</v>
      </c>
      <c r="B1378" s="118">
        <v>53.48</v>
      </c>
    </row>
    <row r="1379" spans="1:2" x14ac:dyDescent="0.25">
      <c r="A1379" s="117" t="s">
        <v>10228</v>
      </c>
      <c r="B1379" s="118">
        <v>0.97</v>
      </c>
    </row>
    <row r="1380" spans="1:2" x14ac:dyDescent="0.25">
      <c r="A1380" s="117" t="s">
        <v>10229</v>
      </c>
      <c r="B1380" s="118">
        <v>0.64</v>
      </c>
    </row>
    <row r="1381" spans="1:2" x14ac:dyDescent="0.25">
      <c r="A1381" s="117" t="s">
        <v>10230</v>
      </c>
      <c r="B1381" s="118">
        <v>14.91</v>
      </c>
    </row>
    <row r="1382" spans="1:2" x14ac:dyDescent="0.25">
      <c r="A1382" s="117" t="s">
        <v>10231</v>
      </c>
      <c r="B1382" s="118">
        <v>0.16</v>
      </c>
    </row>
    <row r="1383" spans="1:2" x14ac:dyDescent="0.25">
      <c r="A1383" s="117" t="s">
        <v>10232</v>
      </c>
      <c r="B1383" s="118">
        <v>0.1</v>
      </c>
    </row>
    <row r="1384" spans="1:2" x14ac:dyDescent="0.25">
      <c r="A1384" s="117" t="s">
        <v>10233</v>
      </c>
      <c r="B1384" s="118">
        <v>16.2</v>
      </c>
    </row>
    <row r="1385" spans="1:2" x14ac:dyDescent="0.25">
      <c r="A1385" s="117" t="s">
        <v>10234</v>
      </c>
      <c r="B1385" s="118">
        <v>12.42</v>
      </c>
    </row>
    <row r="1386" spans="1:2" x14ac:dyDescent="0.25">
      <c r="A1386" s="117" t="s">
        <v>10235</v>
      </c>
      <c r="B1386" s="118">
        <v>0.72</v>
      </c>
    </row>
    <row r="1387" spans="1:2" x14ac:dyDescent="0.25">
      <c r="A1387" s="117" t="s">
        <v>10236</v>
      </c>
      <c r="B1387" s="118">
        <v>0.54</v>
      </c>
    </row>
    <row r="1388" spans="1:2" x14ac:dyDescent="0.25">
      <c r="A1388" s="117" t="s">
        <v>10237</v>
      </c>
      <c r="B1388" s="118">
        <v>21.6</v>
      </c>
    </row>
    <row r="1389" spans="1:2" x14ac:dyDescent="0.25">
      <c r="A1389" s="117" t="s">
        <v>10238</v>
      </c>
      <c r="B1389" s="118">
        <v>83.5</v>
      </c>
    </row>
    <row r="1390" spans="1:2" x14ac:dyDescent="0.25">
      <c r="A1390" s="117" t="s">
        <v>10239</v>
      </c>
      <c r="B1390" s="118">
        <v>69.53</v>
      </c>
    </row>
    <row r="1391" spans="1:2" x14ac:dyDescent="0.25">
      <c r="A1391" s="117" t="s">
        <v>10240</v>
      </c>
      <c r="B1391" s="118">
        <v>64.819999999999993</v>
      </c>
    </row>
    <row r="1392" spans="1:2" x14ac:dyDescent="0.25">
      <c r="A1392" s="117" t="s">
        <v>10241</v>
      </c>
      <c r="B1392" s="118">
        <v>107.52</v>
      </c>
    </row>
    <row r="1393" spans="1:2" x14ac:dyDescent="0.25">
      <c r="A1393" s="117" t="s">
        <v>10242</v>
      </c>
      <c r="B1393" s="118">
        <v>157.35</v>
      </c>
    </row>
    <row r="1394" spans="1:2" x14ac:dyDescent="0.25">
      <c r="A1394" s="117" t="s">
        <v>10243</v>
      </c>
      <c r="B1394" s="118">
        <v>108.04</v>
      </c>
    </row>
    <row r="1395" spans="1:2" x14ac:dyDescent="0.25">
      <c r="A1395" s="117" t="s">
        <v>10244</v>
      </c>
      <c r="B1395" s="118">
        <v>1.62</v>
      </c>
    </row>
    <row r="1396" spans="1:2" x14ac:dyDescent="0.25">
      <c r="A1396" s="117" t="s">
        <v>10245</v>
      </c>
      <c r="B1396" s="118">
        <v>7.63</v>
      </c>
    </row>
    <row r="1397" spans="1:2" x14ac:dyDescent="0.25">
      <c r="A1397" s="117" t="s">
        <v>10246</v>
      </c>
      <c r="B1397" s="118">
        <v>3.77</v>
      </c>
    </row>
    <row r="1398" spans="1:2" x14ac:dyDescent="0.25">
      <c r="A1398" s="117" t="s">
        <v>10247</v>
      </c>
      <c r="B1398" s="118">
        <v>5.03</v>
      </c>
    </row>
    <row r="1399" spans="1:2" x14ac:dyDescent="0.25">
      <c r="A1399" s="117" t="s">
        <v>10248</v>
      </c>
      <c r="B1399" s="118">
        <v>3.52</v>
      </c>
    </row>
    <row r="1400" spans="1:2" x14ac:dyDescent="0.25">
      <c r="A1400" s="117" t="s">
        <v>10249</v>
      </c>
      <c r="B1400" s="118">
        <v>7.04</v>
      </c>
    </row>
    <row r="1401" spans="1:2" x14ac:dyDescent="0.25">
      <c r="A1401" s="117" t="s">
        <v>10250</v>
      </c>
      <c r="B1401" s="118">
        <v>2.11</v>
      </c>
    </row>
    <row r="1402" spans="1:2" x14ac:dyDescent="0.25">
      <c r="A1402" s="117" t="s">
        <v>10251</v>
      </c>
      <c r="B1402" s="118">
        <v>3.14</v>
      </c>
    </row>
    <row r="1403" spans="1:2" x14ac:dyDescent="0.25">
      <c r="A1403" s="117" t="s">
        <v>10252</v>
      </c>
      <c r="B1403" s="118">
        <v>4.4000000000000004</v>
      </c>
    </row>
    <row r="1404" spans="1:2" x14ac:dyDescent="0.25">
      <c r="A1404" s="117" t="s">
        <v>10253</v>
      </c>
      <c r="B1404" s="118">
        <v>3.77</v>
      </c>
    </row>
    <row r="1405" spans="1:2" x14ac:dyDescent="0.25">
      <c r="A1405" s="117" t="s">
        <v>10254</v>
      </c>
      <c r="B1405" s="118">
        <v>3.77</v>
      </c>
    </row>
    <row r="1406" spans="1:2" x14ac:dyDescent="0.25">
      <c r="A1406" s="117" t="s">
        <v>10255</v>
      </c>
      <c r="B1406" s="118">
        <v>8.5500000000000007</v>
      </c>
    </row>
    <row r="1407" spans="1:2" x14ac:dyDescent="0.25">
      <c r="A1407" s="117" t="s">
        <v>10256</v>
      </c>
      <c r="B1407" s="118">
        <v>7.55</v>
      </c>
    </row>
    <row r="1408" spans="1:2" x14ac:dyDescent="0.25">
      <c r="A1408" s="117" t="s">
        <v>10257</v>
      </c>
      <c r="B1408" s="118">
        <v>7.04</v>
      </c>
    </row>
    <row r="1409" spans="1:2" x14ac:dyDescent="0.25">
      <c r="A1409" s="117" t="s">
        <v>10258</v>
      </c>
      <c r="B1409" s="118">
        <v>5.03</v>
      </c>
    </row>
    <row r="1410" spans="1:2" x14ac:dyDescent="0.25">
      <c r="A1410" s="117" t="s">
        <v>10259</v>
      </c>
      <c r="B1410" s="118">
        <v>3.52</v>
      </c>
    </row>
    <row r="1411" spans="1:2" x14ac:dyDescent="0.25">
      <c r="A1411" s="117" t="s">
        <v>10260</v>
      </c>
      <c r="B1411" s="118">
        <v>1.18</v>
      </c>
    </row>
    <row r="1412" spans="1:2" x14ac:dyDescent="0.25">
      <c r="A1412" s="117" t="s">
        <v>10261</v>
      </c>
      <c r="B1412" s="118">
        <v>15.66</v>
      </c>
    </row>
    <row r="1413" spans="1:2" x14ac:dyDescent="0.25">
      <c r="A1413" s="117" t="s">
        <v>10262</v>
      </c>
      <c r="B1413" s="118">
        <v>43.21</v>
      </c>
    </row>
    <row r="1414" spans="1:2" x14ac:dyDescent="0.25">
      <c r="A1414" s="117" t="s">
        <v>10263</v>
      </c>
      <c r="B1414" s="118">
        <v>4.4000000000000004</v>
      </c>
    </row>
    <row r="1415" spans="1:2" x14ac:dyDescent="0.25">
      <c r="A1415" s="117" t="s">
        <v>10264</v>
      </c>
      <c r="B1415" s="118">
        <v>4.78</v>
      </c>
    </row>
    <row r="1416" spans="1:2" x14ac:dyDescent="0.25">
      <c r="A1416" s="117" t="s">
        <v>10265</v>
      </c>
      <c r="B1416" s="118">
        <v>197.52</v>
      </c>
    </row>
    <row r="1417" spans="1:2" x14ac:dyDescent="0.25">
      <c r="A1417" s="117" t="s">
        <v>10266</v>
      </c>
      <c r="B1417" s="118">
        <v>296.27999999999997</v>
      </c>
    </row>
    <row r="1418" spans="1:2" x14ac:dyDescent="0.25">
      <c r="A1418" s="117" t="s">
        <v>10267</v>
      </c>
      <c r="B1418" s="118">
        <v>430.47</v>
      </c>
    </row>
    <row r="1419" spans="1:2" x14ac:dyDescent="0.25">
      <c r="A1419" s="117" t="s">
        <v>10268</v>
      </c>
      <c r="B1419" s="118">
        <v>592.55999999999995</v>
      </c>
    </row>
    <row r="1420" spans="1:2" x14ac:dyDescent="0.25">
      <c r="A1420" s="117" t="s">
        <v>10269</v>
      </c>
      <c r="B1420" s="118">
        <v>14.79</v>
      </c>
    </row>
    <row r="1421" spans="1:2" x14ac:dyDescent="0.25">
      <c r="A1421" s="117" t="s">
        <v>10270</v>
      </c>
      <c r="B1421" s="118">
        <v>36.71</v>
      </c>
    </row>
    <row r="1422" spans="1:2" x14ac:dyDescent="0.25">
      <c r="A1422" s="117" t="s">
        <v>10271</v>
      </c>
      <c r="B1422" s="118">
        <v>183.58</v>
      </c>
    </row>
    <row r="1423" spans="1:2" x14ac:dyDescent="0.25">
      <c r="A1423" s="117" t="s">
        <v>10272</v>
      </c>
      <c r="B1423" s="118">
        <v>61.19</v>
      </c>
    </row>
    <row r="1424" spans="1:2" x14ac:dyDescent="0.25">
      <c r="A1424" s="117" t="s">
        <v>10273</v>
      </c>
      <c r="B1424" s="118">
        <v>61.19</v>
      </c>
    </row>
    <row r="1425" spans="1:2" x14ac:dyDescent="0.25">
      <c r="A1425" s="117" t="s">
        <v>10274</v>
      </c>
      <c r="B1425" s="118">
        <v>122.39</v>
      </c>
    </row>
    <row r="1426" spans="1:2" x14ac:dyDescent="0.25">
      <c r="A1426" s="117" t="s">
        <v>10275</v>
      </c>
      <c r="B1426" s="118">
        <v>7.96</v>
      </c>
    </row>
    <row r="1427" spans="1:2" x14ac:dyDescent="0.25">
      <c r="A1427" s="117" t="s">
        <v>10276</v>
      </c>
      <c r="B1427" s="118">
        <v>8.58</v>
      </c>
    </row>
    <row r="1428" spans="1:2" x14ac:dyDescent="0.25">
      <c r="A1428" s="117" t="s">
        <v>10277</v>
      </c>
      <c r="B1428" s="118">
        <v>11.89</v>
      </c>
    </row>
    <row r="1429" spans="1:2" x14ac:dyDescent="0.25">
      <c r="A1429" s="117" t="s">
        <v>10278</v>
      </c>
      <c r="B1429" s="118">
        <v>14.94</v>
      </c>
    </row>
    <row r="1430" spans="1:2" x14ac:dyDescent="0.25">
      <c r="A1430" s="117" t="s">
        <v>10279</v>
      </c>
      <c r="B1430" s="118">
        <v>26.93</v>
      </c>
    </row>
    <row r="1431" spans="1:2" x14ac:dyDescent="0.25">
      <c r="A1431" s="117" t="s">
        <v>10280</v>
      </c>
      <c r="B1431" s="118">
        <v>21.6</v>
      </c>
    </row>
    <row r="1432" spans="1:2" x14ac:dyDescent="0.25">
      <c r="A1432" s="117" t="s">
        <v>10281</v>
      </c>
      <c r="B1432" s="118">
        <v>48.62</v>
      </c>
    </row>
    <row r="1433" spans="1:2" x14ac:dyDescent="0.25">
      <c r="A1433" s="117" t="s">
        <v>10282</v>
      </c>
      <c r="B1433" s="118">
        <v>0.91</v>
      </c>
    </row>
    <row r="1434" spans="1:2" x14ac:dyDescent="0.25">
      <c r="A1434" s="117" t="s">
        <v>10283</v>
      </c>
      <c r="B1434" s="118">
        <v>7.39</v>
      </c>
    </row>
    <row r="1435" spans="1:2" x14ac:dyDescent="0.25">
      <c r="A1435" s="117" t="s">
        <v>10284</v>
      </c>
      <c r="B1435" s="118">
        <v>14.79</v>
      </c>
    </row>
    <row r="1436" spans="1:2" x14ac:dyDescent="0.25">
      <c r="A1436" s="117" t="s">
        <v>10285</v>
      </c>
      <c r="B1436" s="118">
        <v>29.58</v>
      </c>
    </row>
    <row r="1437" spans="1:2" x14ac:dyDescent="0.25">
      <c r="A1437" s="117" t="s">
        <v>10286</v>
      </c>
      <c r="B1437" s="118">
        <v>66.55</v>
      </c>
    </row>
    <row r="1438" spans="1:2" x14ac:dyDescent="0.25">
      <c r="A1438" s="117" t="s">
        <v>10287</v>
      </c>
      <c r="B1438" s="118">
        <v>5.17</v>
      </c>
    </row>
    <row r="1439" spans="1:2" x14ac:dyDescent="0.25">
      <c r="A1439" s="117" t="s">
        <v>10288</v>
      </c>
      <c r="B1439" s="118">
        <v>8.8699999999999992</v>
      </c>
    </row>
    <row r="1440" spans="1:2" x14ac:dyDescent="0.25">
      <c r="A1440" s="117" t="s">
        <v>10289</v>
      </c>
      <c r="B1440" s="118">
        <v>14.58</v>
      </c>
    </row>
    <row r="1441" spans="1:2" x14ac:dyDescent="0.25">
      <c r="A1441" s="117" t="s">
        <v>10290</v>
      </c>
      <c r="B1441" s="118">
        <v>16.2</v>
      </c>
    </row>
    <row r="1442" spans="1:2" x14ac:dyDescent="0.25">
      <c r="A1442" s="117" t="s">
        <v>10291</v>
      </c>
      <c r="B1442" s="118">
        <v>4.63</v>
      </c>
    </row>
    <row r="1443" spans="1:2" x14ac:dyDescent="0.25">
      <c r="A1443" s="117" t="s">
        <v>10292</v>
      </c>
      <c r="B1443" s="118">
        <v>1.53</v>
      </c>
    </row>
    <row r="1444" spans="1:2" x14ac:dyDescent="0.25">
      <c r="A1444" s="117" t="s">
        <v>10293</v>
      </c>
      <c r="B1444" s="118">
        <v>35.9</v>
      </c>
    </row>
    <row r="1445" spans="1:2" x14ac:dyDescent="0.25">
      <c r="A1445" s="117" t="s">
        <v>10294</v>
      </c>
      <c r="B1445" s="118">
        <v>36.79</v>
      </c>
    </row>
    <row r="1446" spans="1:2" x14ac:dyDescent="0.25">
      <c r="A1446" s="117" t="s">
        <v>10295</v>
      </c>
      <c r="B1446" s="118">
        <v>42.18</v>
      </c>
    </row>
    <row r="1447" spans="1:2" x14ac:dyDescent="0.25">
      <c r="A1447" s="117" t="s">
        <v>10296</v>
      </c>
      <c r="B1447" s="118">
        <v>43.97</v>
      </c>
    </row>
    <row r="1448" spans="1:2" x14ac:dyDescent="0.25">
      <c r="A1448" s="117" t="s">
        <v>10297</v>
      </c>
      <c r="B1448" s="118">
        <v>54.74</v>
      </c>
    </row>
    <row r="1449" spans="1:2" x14ac:dyDescent="0.25">
      <c r="A1449" s="117" t="s">
        <v>10298</v>
      </c>
      <c r="B1449" s="118">
        <v>23.4</v>
      </c>
    </row>
    <row r="1450" spans="1:2" x14ac:dyDescent="0.25">
      <c r="A1450" s="117" t="s">
        <v>10299</v>
      </c>
      <c r="B1450" s="118">
        <v>24.01</v>
      </c>
    </row>
    <row r="1451" spans="1:2" x14ac:dyDescent="0.25">
      <c r="A1451" s="117" t="s">
        <v>10300</v>
      </c>
      <c r="B1451" s="118">
        <v>19.72</v>
      </c>
    </row>
    <row r="1452" spans="1:2" x14ac:dyDescent="0.25">
      <c r="A1452" s="117" t="s">
        <v>10301</v>
      </c>
      <c r="B1452" s="118">
        <v>25.87</v>
      </c>
    </row>
    <row r="1453" spans="1:2" x14ac:dyDescent="0.25">
      <c r="A1453" s="117" t="s">
        <v>10302</v>
      </c>
      <c r="B1453" s="118">
        <v>7.68</v>
      </c>
    </row>
    <row r="1454" spans="1:2" x14ac:dyDescent="0.25">
      <c r="A1454" s="117" t="s">
        <v>10303</v>
      </c>
      <c r="B1454" s="118">
        <v>13.39</v>
      </c>
    </row>
    <row r="1455" spans="1:2" x14ac:dyDescent="0.25">
      <c r="A1455" s="117" t="s">
        <v>10304</v>
      </c>
      <c r="B1455" s="118">
        <v>0.56999999999999995</v>
      </c>
    </row>
    <row r="1456" spans="1:2" x14ac:dyDescent="0.25">
      <c r="A1456" s="117" t="s">
        <v>10305</v>
      </c>
      <c r="B1456" s="118">
        <v>8.01</v>
      </c>
    </row>
    <row r="1457" spans="1:2" x14ac:dyDescent="0.25">
      <c r="A1457" s="117" t="s">
        <v>10306</v>
      </c>
      <c r="B1457" s="118">
        <v>12.85</v>
      </c>
    </row>
    <row r="1458" spans="1:2" x14ac:dyDescent="0.25">
      <c r="A1458" s="117" t="s">
        <v>10307</v>
      </c>
      <c r="B1458" s="118">
        <v>16.079999999999998</v>
      </c>
    </row>
    <row r="1459" spans="1:2" x14ac:dyDescent="0.25">
      <c r="A1459" s="117" t="s">
        <v>10308</v>
      </c>
      <c r="B1459" s="118">
        <v>5741</v>
      </c>
    </row>
    <row r="1460" spans="1:2" x14ac:dyDescent="0.25">
      <c r="A1460" s="122" t="s">
        <v>45010</v>
      </c>
      <c r="B1460" s="118">
        <v>5741</v>
      </c>
    </row>
    <row r="1461" spans="1:2" x14ac:dyDescent="0.25">
      <c r="A1461" s="117" t="s">
        <v>10309</v>
      </c>
      <c r="B1461" s="118">
        <v>87.04</v>
      </c>
    </row>
    <row r="1462" spans="1:2" x14ac:dyDescent="0.25">
      <c r="A1462" s="117" t="s">
        <v>10310</v>
      </c>
      <c r="B1462" s="118">
        <v>147.97</v>
      </c>
    </row>
    <row r="1463" spans="1:2" x14ac:dyDescent="0.25">
      <c r="A1463" s="117" t="s">
        <v>10311</v>
      </c>
      <c r="B1463" s="118">
        <v>201.33</v>
      </c>
    </row>
    <row r="1464" spans="1:2" x14ac:dyDescent="0.25">
      <c r="A1464" s="117" t="s">
        <v>10312</v>
      </c>
      <c r="B1464" s="118">
        <v>342.27</v>
      </c>
    </row>
    <row r="1465" spans="1:2" x14ac:dyDescent="0.25">
      <c r="A1465" s="117" t="s">
        <v>10313</v>
      </c>
      <c r="B1465" s="118">
        <v>12.85</v>
      </c>
    </row>
    <row r="1466" spans="1:2" x14ac:dyDescent="0.25">
      <c r="A1466" s="117" t="s">
        <v>10314</v>
      </c>
      <c r="B1466" s="118">
        <v>19</v>
      </c>
    </row>
    <row r="1467" spans="1:2" x14ac:dyDescent="0.25">
      <c r="A1467" s="117" t="s">
        <v>10315</v>
      </c>
      <c r="B1467" s="118">
        <v>15.1</v>
      </c>
    </row>
    <row r="1468" spans="1:2" x14ac:dyDescent="0.25">
      <c r="A1468" s="117" t="s">
        <v>10316</v>
      </c>
      <c r="B1468" s="118">
        <v>22.32</v>
      </c>
    </row>
    <row r="1469" spans="1:2" x14ac:dyDescent="0.25">
      <c r="A1469" s="117" t="s">
        <v>10317</v>
      </c>
      <c r="B1469" s="118">
        <v>13.56</v>
      </c>
    </row>
    <row r="1470" spans="1:2" x14ac:dyDescent="0.25">
      <c r="A1470" s="117" t="s">
        <v>10318</v>
      </c>
      <c r="B1470" s="118">
        <v>16.97</v>
      </c>
    </row>
    <row r="1471" spans="1:2" x14ac:dyDescent="0.25">
      <c r="A1471" s="117" t="s">
        <v>10319</v>
      </c>
      <c r="B1471" s="118">
        <v>23.73</v>
      </c>
    </row>
    <row r="1472" spans="1:2" x14ac:dyDescent="0.25">
      <c r="A1472" s="117" t="s">
        <v>10320</v>
      </c>
      <c r="B1472" s="118">
        <v>29.7</v>
      </c>
    </row>
    <row r="1473" spans="1:2" x14ac:dyDescent="0.25">
      <c r="A1473" s="117" t="s">
        <v>10321</v>
      </c>
      <c r="B1473" s="118">
        <v>460.48</v>
      </c>
    </row>
    <row r="1474" spans="1:2" x14ac:dyDescent="0.25">
      <c r="A1474" s="117" t="s">
        <v>10322</v>
      </c>
      <c r="B1474" s="118">
        <v>6.27</v>
      </c>
    </row>
    <row r="1475" spans="1:2" x14ac:dyDescent="0.25">
      <c r="A1475" s="117" t="s">
        <v>10323</v>
      </c>
      <c r="B1475" s="118">
        <v>65.66</v>
      </c>
    </row>
    <row r="1476" spans="1:2" x14ac:dyDescent="0.25">
      <c r="A1476" s="117" t="s">
        <v>10324</v>
      </c>
      <c r="B1476" s="118">
        <v>58.02</v>
      </c>
    </row>
    <row r="1477" spans="1:2" x14ac:dyDescent="0.25">
      <c r="A1477" s="117" t="s">
        <v>10325</v>
      </c>
      <c r="B1477" s="118">
        <v>26.38</v>
      </c>
    </row>
    <row r="1478" spans="1:2" x14ac:dyDescent="0.25">
      <c r="A1478" s="117" t="s">
        <v>10326</v>
      </c>
      <c r="B1478" s="118">
        <v>22.66</v>
      </c>
    </row>
    <row r="1479" spans="1:2" x14ac:dyDescent="0.25">
      <c r="A1479" s="117" t="s">
        <v>10327</v>
      </c>
      <c r="B1479" s="118">
        <v>8.59</v>
      </c>
    </row>
    <row r="1480" spans="1:2" x14ac:dyDescent="0.25">
      <c r="A1480" s="117" t="s">
        <v>10328</v>
      </c>
      <c r="B1480" s="118">
        <v>33.36</v>
      </c>
    </row>
    <row r="1481" spans="1:2" x14ac:dyDescent="0.25">
      <c r="A1481" s="117" t="s">
        <v>10329</v>
      </c>
      <c r="B1481" s="118">
        <v>34.630000000000003</v>
      </c>
    </row>
    <row r="1482" spans="1:2" x14ac:dyDescent="0.25">
      <c r="A1482" s="117" t="s">
        <v>10330</v>
      </c>
      <c r="B1482" s="118">
        <v>207.07</v>
      </c>
    </row>
    <row r="1483" spans="1:2" x14ac:dyDescent="0.25">
      <c r="A1483" s="117" t="s">
        <v>10331</v>
      </c>
      <c r="B1483" s="118">
        <v>66.84</v>
      </c>
    </row>
    <row r="1484" spans="1:2" x14ac:dyDescent="0.25">
      <c r="A1484" s="117" t="s">
        <v>10332</v>
      </c>
      <c r="B1484" s="118">
        <v>28.92</v>
      </c>
    </row>
    <row r="1485" spans="1:2" x14ac:dyDescent="0.25">
      <c r="A1485" s="117" t="s">
        <v>10333</v>
      </c>
      <c r="B1485" s="118">
        <v>1.41</v>
      </c>
    </row>
    <row r="1486" spans="1:2" x14ac:dyDescent="0.25">
      <c r="A1486" s="117" t="s">
        <v>10334</v>
      </c>
      <c r="B1486" s="118">
        <v>254.98</v>
      </c>
    </row>
    <row r="1487" spans="1:2" x14ac:dyDescent="0.25">
      <c r="A1487" s="117" t="s">
        <v>10335</v>
      </c>
      <c r="B1487" s="118">
        <v>267.27999999999997</v>
      </c>
    </row>
    <row r="1488" spans="1:2" x14ac:dyDescent="0.25">
      <c r="A1488" s="117" t="s">
        <v>10336</v>
      </c>
      <c r="B1488" s="118">
        <v>28.23</v>
      </c>
    </row>
    <row r="1489" spans="1:2" x14ac:dyDescent="0.25">
      <c r="A1489" s="117" t="s">
        <v>10337</v>
      </c>
      <c r="B1489" s="118">
        <v>31.49</v>
      </c>
    </row>
    <row r="1490" spans="1:2" x14ac:dyDescent="0.25">
      <c r="A1490" s="117" t="s">
        <v>10338</v>
      </c>
      <c r="B1490" s="118">
        <v>31.97</v>
      </c>
    </row>
    <row r="1491" spans="1:2" x14ac:dyDescent="0.25">
      <c r="A1491" s="117" t="s">
        <v>10339</v>
      </c>
      <c r="B1491" s="118">
        <v>35.18</v>
      </c>
    </row>
    <row r="1492" spans="1:2" x14ac:dyDescent="0.25">
      <c r="A1492" s="117" t="s">
        <v>10340</v>
      </c>
      <c r="B1492" s="118">
        <v>37.06</v>
      </c>
    </row>
    <row r="1493" spans="1:2" x14ac:dyDescent="0.25">
      <c r="A1493" s="117" t="s">
        <v>10341</v>
      </c>
      <c r="B1493" s="118">
        <v>37.979999999999997</v>
      </c>
    </row>
    <row r="1494" spans="1:2" x14ac:dyDescent="0.25">
      <c r="A1494" s="117" t="s">
        <v>10342</v>
      </c>
      <c r="B1494" s="118">
        <v>41.56</v>
      </c>
    </row>
    <row r="1495" spans="1:2" x14ac:dyDescent="0.25">
      <c r="A1495" s="117" t="s">
        <v>10343</v>
      </c>
      <c r="B1495" s="118">
        <v>44.84</v>
      </c>
    </row>
    <row r="1496" spans="1:2" x14ac:dyDescent="0.25">
      <c r="A1496" s="117" t="s">
        <v>10344</v>
      </c>
      <c r="B1496" s="118">
        <v>51.06</v>
      </c>
    </row>
    <row r="1497" spans="1:2" x14ac:dyDescent="0.25">
      <c r="A1497" s="117" t="s">
        <v>10345</v>
      </c>
      <c r="B1497" s="118">
        <v>55.52</v>
      </c>
    </row>
    <row r="1498" spans="1:2" x14ac:dyDescent="0.25">
      <c r="A1498" s="117" t="s">
        <v>10346</v>
      </c>
      <c r="B1498" s="118">
        <v>61.47</v>
      </c>
    </row>
    <row r="1499" spans="1:2" x14ac:dyDescent="0.25">
      <c r="A1499" s="117" t="s">
        <v>10347</v>
      </c>
      <c r="B1499" s="118">
        <v>82.43</v>
      </c>
    </row>
    <row r="1500" spans="1:2" x14ac:dyDescent="0.25">
      <c r="A1500" s="117" t="s">
        <v>10348</v>
      </c>
      <c r="B1500" s="118">
        <v>117.32</v>
      </c>
    </row>
    <row r="1501" spans="1:2" x14ac:dyDescent="0.25">
      <c r="A1501" s="117" t="s">
        <v>10349</v>
      </c>
      <c r="B1501" s="118">
        <v>156.1</v>
      </c>
    </row>
    <row r="1502" spans="1:2" x14ac:dyDescent="0.25">
      <c r="A1502" s="117" t="s">
        <v>10350</v>
      </c>
      <c r="B1502" s="118">
        <v>160.62</v>
      </c>
    </row>
    <row r="1503" spans="1:2" x14ac:dyDescent="0.25">
      <c r="A1503" s="117" t="s">
        <v>10351</v>
      </c>
      <c r="B1503" s="118">
        <v>237.03</v>
      </c>
    </row>
    <row r="1504" spans="1:2" x14ac:dyDescent="0.25">
      <c r="A1504" s="117" t="s">
        <v>10352</v>
      </c>
      <c r="B1504" s="118">
        <v>275.43</v>
      </c>
    </row>
    <row r="1505" spans="1:2" x14ac:dyDescent="0.25">
      <c r="A1505" s="117" t="s">
        <v>10353</v>
      </c>
      <c r="B1505" s="118">
        <v>289.62</v>
      </c>
    </row>
    <row r="1506" spans="1:2" x14ac:dyDescent="0.25">
      <c r="A1506" s="117" t="s">
        <v>10354</v>
      </c>
      <c r="B1506" s="118">
        <v>3687</v>
      </c>
    </row>
    <row r="1507" spans="1:2" x14ac:dyDescent="0.25">
      <c r="A1507" s="117" t="s">
        <v>10355</v>
      </c>
      <c r="B1507" s="118">
        <v>48.62</v>
      </c>
    </row>
    <row r="1508" spans="1:2" x14ac:dyDescent="0.25">
      <c r="A1508" s="117" t="s">
        <v>10356</v>
      </c>
      <c r="B1508" s="118">
        <v>88.04</v>
      </c>
    </row>
    <row r="1509" spans="1:2" x14ac:dyDescent="0.25">
      <c r="A1509" s="117" t="s">
        <v>10357</v>
      </c>
      <c r="B1509" s="118">
        <v>39.42</v>
      </c>
    </row>
    <row r="1510" spans="1:2" x14ac:dyDescent="0.25">
      <c r="A1510" s="117" t="s">
        <v>10358</v>
      </c>
      <c r="B1510" s="118">
        <v>56.35</v>
      </c>
    </row>
    <row r="1511" spans="1:2" x14ac:dyDescent="0.25">
      <c r="A1511" s="117" t="s">
        <v>10359</v>
      </c>
      <c r="B1511" s="118">
        <v>73.17</v>
      </c>
    </row>
    <row r="1512" spans="1:2" x14ac:dyDescent="0.25">
      <c r="A1512" s="117" t="s">
        <v>10360</v>
      </c>
      <c r="B1512" s="118">
        <v>104.25</v>
      </c>
    </row>
    <row r="1513" spans="1:2" x14ac:dyDescent="0.25">
      <c r="A1513" s="117" t="s">
        <v>10361</v>
      </c>
      <c r="B1513" s="118">
        <v>121.18</v>
      </c>
    </row>
    <row r="1514" spans="1:2" x14ac:dyDescent="0.25">
      <c r="A1514" s="117" t="s">
        <v>10362</v>
      </c>
      <c r="B1514" s="118">
        <v>138</v>
      </c>
    </row>
    <row r="1515" spans="1:2" x14ac:dyDescent="0.25">
      <c r="A1515" s="117" t="s">
        <v>10363</v>
      </c>
      <c r="B1515" s="118">
        <v>68.319999999999993</v>
      </c>
    </row>
    <row r="1516" spans="1:2" x14ac:dyDescent="0.25">
      <c r="A1516" s="117" t="s">
        <v>10364</v>
      </c>
      <c r="B1516" s="118">
        <v>96.45</v>
      </c>
    </row>
    <row r="1517" spans="1:2" x14ac:dyDescent="0.25">
      <c r="A1517" s="117" t="s">
        <v>10365</v>
      </c>
      <c r="B1517" s="118">
        <v>107.75</v>
      </c>
    </row>
    <row r="1518" spans="1:2" x14ac:dyDescent="0.25">
      <c r="A1518" s="117" t="s">
        <v>10366</v>
      </c>
      <c r="B1518" s="118">
        <v>124.69</v>
      </c>
    </row>
    <row r="1519" spans="1:2" x14ac:dyDescent="0.25">
      <c r="A1519" s="117" t="s">
        <v>10367</v>
      </c>
      <c r="B1519" s="118">
        <v>142.37</v>
      </c>
    </row>
    <row r="1520" spans="1:2" x14ac:dyDescent="0.25">
      <c r="A1520" s="117" t="s">
        <v>10368</v>
      </c>
      <c r="B1520" s="118">
        <v>153.36000000000001</v>
      </c>
    </row>
    <row r="1521" spans="1:2" x14ac:dyDescent="0.25">
      <c r="A1521" s="117" t="s">
        <v>10369</v>
      </c>
      <c r="B1521" s="118">
        <v>185.73</v>
      </c>
    </row>
    <row r="1522" spans="1:2" x14ac:dyDescent="0.25">
      <c r="A1522" s="117" t="s">
        <v>10370</v>
      </c>
      <c r="B1522" s="118">
        <v>210.33</v>
      </c>
    </row>
    <row r="1523" spans="1:2" x14ac:dyDescent="0.25">
      <c r="A1523" s="117" t="s">
        <v>10371</v>
      </c>
      <c r="B1523" s="118">
        <v>244.4</v>
      </c>
    </row>
    <row r="1524" spans="1:2" x14ac:dyDescent="0.25">
      <c r="A1524" s="117" t="s">
        <v>10372</v>
      </c>
      <c r="B1524" s="118">
        <v>295.60000000000002</v>
      </c>
    </row>
    <row r="1525" spans="1:2" x14ac:dyDescent="0.25">
      <c r="A1525" s="117" t="s">
        <v>10373</v>
      </c>
      <c r="B1525" s="118">
        <v>89.76</v>
      </c>
    </row>
    <row r="1526" spans="1:2" x14ac:dyDescent="0.25">
      <c r="A1526" s="117" t="s">
        <v>10374</v>
      </c>
      <c r="B1526" s="118">
        <v>113.38</v>
      </c>
    </row>
    <row r="1527" spans="1:2" x14ac:dyDescent="0.25">
      <c r="A1527" s="117" t="s">
        <v>10375</v>
      </c>
      <c r="B1527" s="118">
        <v>124.68</v>
      </c>
    </row>
    <row r="1528" spans="1:2" x14ac:dyDescent="0.25">
      <c r="A1528" s="117" t="s">
        <v>10376</v>
      </c>
      <c r="B1528" s="118">
        <v>141.62</v>
      </c>
    </row>
    <row r="1529" spans="1:2" x14ac:dyDescent="0.25">
      <c r="A1529" s="117" t="s">
        <v>10377</v>
      </c>
      <c r="B1529" s="118">
        <v>159.30000000000001</v>
      </c>
    </row>
    <row r="1530" spans="1:2" x14ac:dyDescent="0.25">
      <c r="A1530" s="117" t="s">
        <v>10378</v>
      </c>
      <c r="B1530" s="118">
        <v>170.29</v>
      </c>
    </row>
    <row r="1531" spans="1:2" x14ac:dyDescent="0.25">
      <c r="A1531" s="117" t="s">
        <v>10379</v>
      </c>
      <c r="B1531" s="118">
        <v>202.67</v>
      </c>
    </row>
    <row r="1532" spans="1:2" x14ac:dyDescent="0.25">
      <c r="A1532" s="117" t="s">
        <v>10380</v>
      </c>
      <c r="B1532" s="118">
        <v>227.26</v>
      </c>
    </row>
    <row r="1533" spans="1:2" x14ac:dyDescent="0.25">
      <c r="A1533" s="117" t="s">
        <v>10381</v>
      </c>
      <c r="B1533" s="118">
        <v>261.33</v>
      </c>
    </row>
    <row r="1534" spans="1:2" x14ac:dyDescent="0.25">
      <c r="A1534" s="117" t="s">
        <v>10382</v>
      </c>
      <c r="B1534" s="118">
        <v>312.52999999999997</v>
      </c>
    </row>
    <row r="1535" spans="1:2" x14ac:dyDescent="0.25">
      <c r="A1535" s="117" t="s">
        <v>10383</v>
      </c>
      <c r="B1535" s="118">
        <v>106.69</v>
      </c>
    </row>
    <row r="1536" spans="1:2" x14ac:dyDescent="0.25">
      <c r="A1536" s="117" t="s">
        <v>10384</v>
      </c>
      <c r="B1536" s="118">
        <v>130.1</v>
      </c>
    </row>
    <row r="1537" spans="1:2" x14ac:dyDescent="0.25">
      <c r="A1537" s="117" t="s">
        <v>10385</v>
      </c>
      <c r="B1537" s="118">
        <v>141.5</v>
      </c>
    </row>
    <row r="1538" spans="1:2" x14ac:dyDescent="0.25">
      <c r="A1538" s="117" t="s">
        <v>10386</v>
      </c>
      <c r="B1538" s="118">
        <v>158.44</v>
      </c>
    </row>
    <row r="1539" spans="1:2" x14ac:dyDescent="0.25">
      <c r="A1539" s="117" t="s">
        <v>10387</v>
      </c>
      <c r="B1539" s="118">
        <v>176.13</v>
      </c>
    </row>
    <row r="1540" spans="1:2" x14ac:dyDescent="0.25">
      <c r="A1540" s="117" t="s">
        <v>10388</v>
      </c>
      <c r="B1540" s="118">
        <v>187.11</v>
      </c>
    </row>
    <row r="1541" spans="1:2" x14ac:dyDescent="0.25">
      <c r="A1541" s="117" t="s">
        <v>10389</v>
      </c>
      <c r="B1541" s="118">
        <v>219.49</v>
      </c>
    </row>
    <row r="1542" spans="1:2" x14ac:dyDescent="0.25">
      <c r="A1542" s="117" t="s">
        <v>10390</v>
      </c>
      <c r="B1542" s="118">
        <v>244.09</v>
      </c>
    </row>
    <row r="1543" spans="1:2" x14ac:dyDescent="0.25">
      <c r="A1543" s="117" t="s">
        <v>10391</v>
      </c>
      <c r="B1543" s="118">
        <v>278.16000000000003</v>
      </c>
    </row>
    <row r="1544" spans="1:2" x14ac:dyDescent="0.25">
      <c r="A1544" s="117" t="s">
        <v>10392</v>
      </c>
      <c r="B1544" s="118">
        <v>329.35</v>
      </c>
    </row>
    <row r="1545" spans="1:2" x14ac:dyDescent="0.25">
      <c r="A1545" s="117" t="s">
        <v>10393</v>
      </c>
      <c r="B1545" s="118">
        <v>123.51</v>
      </c>
    </row>
    <row r="1546" spans="1:2" x14ac:dyDescent="0.25">
      <c r="A1546" s="117" t="s">
        <v>10394</v>
      </c>
      <c r="B1546" s="118">
        <v>332.59</v>
      </c>
    </row>
    <row r="1547" spans="1:2" x14ac:dyDescent="0.25">
      <c r="A1547" s="117" t="s">
        <v>10395</v>
      </c>
      <c r="B1547" s="118">
        <v>349.52</v>
      </c>
    </row>
    <row r="1548" spans="1:2" x14ac:dyDescent="0.25">
      <c r="A1548" s="117" t="s">
        <v>10396</v>
      </c>
      <c r="B1548" s="118">
        <v>366.35</v>
      </c>
    </row>
    <row r="1549" spans="1:2" x14ac:dyDescent="0.25">
      <c r="A1549" s="117" t="s">
        <v>10397</v>
      </c>
      <c r="B1549" s="118">
        <v>395.98</v>
      </c>
    </row>
    <row r="1550" spans="1:2" x14ac:dyDescent="0.25">
      <c r="A1550" s="117" t="s">
        <v>10398</v>
      </c>
      <c r="B1550" s="118">
        <v>412.91</v>
      </c>
    </row>
    <row r="1551" spans="1:2" x14ac:dyDescent="0.25">
      <c r="A1551" s="117" t="s">
        <v>10399</v>
      </c>
      <c r="B1551" s="118">
        <v>429.73</v>
      </c>
    </row>
    <row r="1552" spans="1:2" x14ac:dyDescent="0.25">
      <c r="A1552" s="117" t="s">
        <v>10400</v>
      </c>
      <c r="B1552" s="118">
        <v>63.38</v>
      </c>
    </row>
    <row r="1553" spans="1:2" x14ac:dyDescent="0.25">
      <c r="A1553" s="117" t="s">
        <v>10401</v>
      </c>
      <c r="B1553" s="118">
        <v>92.31</v>
      </c>
    </row>
    <row r="1554" spans="1:2" x14ac:dyDescent="0.25">
      <c r="A1554" s="117" t="s">
        <v>10402</v>
      </c>
      <c r="B1554" s="118">
        <v>102.81</v>
      </c>
    </row>
    <row r="1555" spans="1:2" x14ac:dyDescent="0.25">
      <c r="A1555" s="117" t="s">
        <v>10403</v>
      </c>
      <c r="B1555" s="118">
        <v>118.52</v>
      </c>
    </row>
    <row r="1556" spans="1:2" x14ac:dyDescent="0.25">
      <c r="A1556" s="117" t="s">
        <v>10404</v>
      </c>
      <c r="B1556" s="118">
        <v>134.94</v>
      </c>
    </row>
    <row r="1557" spans="1:2" x14ac:dyDescent="0.25">
      <c r="A1557" s="117" t="s">
        <v>10405</v>
      </c>
      <c r="B1557" s="118">
        <v>145.15</v>
      </c>
    </row>
    <row r="1558" spans="1:2" x14ac:dyDescent="0.25">
      <c r="A1558" s="117" t="s">
        <v>10406</v>
      </c>
      <c r="B1558" s="118">
        <v>175.22</v>
      </c>
    </row>
    <row r="1559" spans="1:2" x14ac:dyDescent="0.25">
      <c r="A1559" s="117" t="s">
        <v>10407</v>
      </c>
      <c r="B1559" s="118">
        <v>198.04</v>
      </c>
    </row>
    <row r="1560" spans="1:2" x14ac:dyDescent="0.25">
      <c r="A1560" s="117" t="s">
        <v>10408</v>
      </c>
      <c r="B1560" s="118">
        <v>229.62</v>
      </c>
    </row>
    <row r="1561" spans="1:2" x14ac:dyDescent="0.25">
      <c r="A1561" s="117" t="s">
        <v>10409</v>
      </c>
      <c r="B1561" s="118">
        <v>277.14</v>
      </c>
    </row>
    <row r="1562" spans="1:2" x14ac:dyDescent="0.25">
      <c r="A1562" s="117" t="s">
        <v>10410</v>
      </c>
      <c r="B1562" s="118">
        <v>86.47</v>
      </c>
    </row>
    <row r="1563" spans="1:2" x14ac:dyDescent="0.25">
      <c r="A1563" s="117" t="s">
        <v>10411</v>
      </c>
      <c r="B1563" s="118">
        <v>109.24</v>
      </c>
    </row>
    <row r="1564" spans="1:2" x14ac:dyDescent="0.25">
      <c r="A1564" s="117" t="s">
        <v>10412</v>
      </c>
      <c r="B1564" s="118">
        <v>119.74</v>
      </c>
    </row>
    <row r="1565" spans="1:2" x14ac:dyDescent="0.25">
      <c r="A1565" s="117" t="s">
        <v>10413</v>
      </c>
      <c r="B1565" s="118">
        <v>135.44999999999999</v>
      </c>
    </row>
    <row r="1566" spans="1:2" x14ac:dyDescent="0.25">
      <c r="A1566" s="117" t="s">
        <v>10414</v>
      </c>
      <c r="B1566" s="118">
        <v>151.87</v>
      </c>
    </row>
    <row r="1567" spans="1:2" x14ac:dyDescent="0.25">
      <c r="A1567" s="117" t="s">
        <v>10415</v>
      </c>
      <c r="B1567" s="118">
        <v>162.08000000000001</v>
      </c>
    </row>
    <row r="1568" spans="1:2" x14ac:dyDescent="0.25">
      <c r="A1568" s="117" t="s">
        <v>10416</v>
      </c>
      <c r="B1568" s="118">
        <v>192.15</v>
      </c>
    </row>
    <row r="1569" spans="1:2" x14ac:dyDescent="0.25">
      <c r="A1569" s="117" t="s">
        <v>10417</v>
      </c>
      <c r="B1569" s="118">
        <v>214.97</v>
      </c>
    </row>
    <row r="1570" spans="1:2" x14ac:dyDescent="0.25">
      <c r="A1570" s="117" t="s">
        <v>10418</v>
      </c>
      <c r="B1570" s="118">
        <v>246.55</v>
      </c>
    </row>
    <row r="1571" spans="1:2" x14ac:dyDescent="0.25">
      <c r="A1571" s="117" t="s">
        <v>10419</v>
      </c>
      <c r="B1571" s="118">
        <v>294.07</v>
      </c>
    </row>
    <row r="1572" spans="1:2" x14ac:dyDescent="0.25">
      <c r="A1572" s="117" t="s">
        <v>10420</v>
      </c>
      <c r="B1572" s="118">
        <v>103.4</v>
      </c>
    </row>
    <row r="1573" spans="1:2" x14ac:dyDescent="0.25">
      <c r="A1573" s="117" t="s">
        <v>10421</v>
      </c>
      <c r="B1573" s="118">
        <v>126.07</v>
      </c>
    </row>
    <row r="1574" spans="1:2" x14ac:dyDescent="0.25">
      <c r="A1574" s="117" t="s">
        <v>10422</v>
      </c>
      <c r="B1574" s="118">
        <v>136.56</v>
      </c>
    </row>
    <row r="1575" spans="1:2" x14ac:dyDescent="0.25">
      <c r="A1575" s="117" t="s">
        <v>10423</v>
      </c>
      <c r="B1575" s="118">
        <v>152.27000000000001</v>
      </c>
    </row>
    <row r="1576" spans="1:2" x14ac:dyDescent="0.25">
      <c r="A1576" s="117" t="s">
        <v>10424</v>
      </c>
      <c r="B1576" s="118">
        <v>168.7</v>
      </c>
    </row>
    <row r="1577" spans="1:2" x14ac:dyDescent="0.25">
      <c r="A1577" s="117" t="s">
        <v>10425</v>
      </c>
      <c r="B1577" s="118">
        <v>178.9</v>
      </c>
    </row>
    <row r="1578" spans="1:2" x14ac:dyDescent="0.25">
      <c r="A1578" s="117" t="s">
        <v>10426</v>
      </c>
      <c r="B1578" s="118">
        <v>208.97</v>
      </c>
    </row>
    <row r="1579" spans="1:2" x14ac:dyDescent="0.25">
      <c r="A1579" s="117" t="s">
        <v>10427</v>
      </c>
      <c r="B1579" s="118">
        <v>231.8</v>
      </c>
    </row>
    <row r="1580" spans="1:2" x14ac:dyDescent="0.25">
      <c r="A1580" s="117" t="s">
        <v>10428</v>
      </c>
      <c r="B1580" s="118">
        <v>263.37</v>
      </c>
    </row>
    <row r="1581" spans="1:2" x14ac:dyDescent="0.25">
      <c r="A1581" s="117" t="s">
        <v>10429</v>
      </c>
      <c r="B1581" s="118">
        <v>310.89</v>
      </c>
    </row>
    <row r="1582" spans="1:2" x14ac:dyDescent="0.25">
      <c r="A1582" s="117" t="s">
        <v>10430</v>
      </c>
      <c r="B1582" s="118">
        <v>120.22</v>
      </c>
    </row>
    <row r="1583" spans="1:2" x14ac:dyDescent="0.25">
      <c r="A1583" s="117" t="s">
        <v>10431</v>
      </c>
      <c r="B1583" s="118">
        <v>311.43</v>
      </c>
    </row>
    <row r="1584" spans="1:2" x14ac:dyDescent="0.25">
      <c r="A1584" s="117" t="s">
        <v>10432</v>
      </c>
      <c r="B1584" s="118">
        <v>3983</v>
      </c>
    </row>
    <row r="1585" spans="1:2" x14ac:dyDescent="0.25">
      <c r="A1585" s="117" t="s">
        <v>10433</v>
      </c>
      <c r="B1585" s="118">
        <v>2.57</v>
      </c>
    </row>
    <row r="1586" spans="1:2" x14ac:dyDescent="0.25">
      <c r="A1586" s="117" t="s">
        <v>10434</v>
      </c>
      <c r="B1586" s="118">
        <v>24.12</v>
      </c>
    </row>
    <row r="1587" spans="1:2" x14ac:dyDescent="0.25">
      <c r="A1587" s="117" t="s">
        <v>10435</v>
      </c>
      <c r="B1587" s="118">
        <v>67.55</v>
      </c>
    </row>
    <row r="1588" spans="1:2" x14ac:dyDescent="0.25">
      <c r="A1588" s="117" t="s">
        <v>10436</v>
      </c>
      <c r="B1588" s="118">
        <v>37.630000000000003</v>
      </c>
    </row>
    <row r="1589" spans="1:2" x14ac:dyDescent="0.25">
      <c r="A1589" s="117" t="s">
        <v>10437</v>
      </c>
      <c r="B1589" s="118">
        <v>19.3</v>
      </c>
    </row>
    <row r="1590" spans="1:2" x14ac:dyDescent="0.25">
      <c r="A1590" s="117" t="s">
        <v>10438</v>
      </c>
      <c r="B1590" s="118">
        <v>6.71</v>
      </c>
    </row>
    <row r="1591" spans="1:2" x14ac:dyDescent="0.25">
      <c r="A1591" s="117" t="s">
        <v>10439</v>
      </c>
      <c r="B1591" s="118">
        <v>925.7</v>
      </c>
    </row>
    <row r="1592" spans="1:2" x14ac:dyDescent="0.25">
      <c r="A1592" s="117" t="s">
        <v>10440</v>
      </c>
      <c r="B1592" s="118">
        <v>6.86</v>
      </c>
    </row>
    <row r="1593" spans="1:2" x14ac:dyDescent="0.25">
      <c r="A1593" s="117" t="s">
        <v>10441</v>
      </c>
      <c r="B1593" s="118">
        <v>19.04</v>
      </c>
    </row>
    <row r="1594" spans="1:2" x14ac:dyDescent="0.25">
      <c r="A1594" s="117" t="s">
        <v>10442</v>
      </c>
      <c r="B1594" s="118">
        <v>16.88</v>
      </c>
    </row>
    <row r="1595" spans="1:2" x14ac:dyDescent="0.25">
      <c r="A1595" s="117" t="s">
        <v>10443</v>
      </c>
      <c r="B1595" s="118">
        <v>221.43</v>
      </c>
    </row>
    <row r="1596" spans="1:2" x14ac:dyDescent="0.25">
      <c r="A1596" s="117" t="s">
        <v>10444</v>
      </c>
      <c r="B1596" s="118">
        <v>11.78</v>
      </c>
    </row>
    <row r="1597" spans="1:2" x14ac:dyDescent="0.25">
      <c r="A1597" s="117" t="s">
        <v>10445</v>
      </c>
      <c r="B1597" s="118">
        <v>2.7</v>
      </c>
    </row>
    <row r="1598" spans="1:2" x14ac:dyDescent="0.25">
      <c r="A1598" s="117" t="s">
        <v>10446</v>
      </c>
      <c r="B1598" s="118">
        <v>2.12</v>
      </c>
    </row>
    <row r="1599" spans="1:2" x14ac:dyDescent="0.25">
      <c r="A1599" s="117" t="s">
        <v>10447</v>
      </c>
      <c r="B1599" s="118">
        <v>12.32</v>
      </c>
    </row>
    <row r="1600" spans="1:2" x14ac:dyDescent="0.25">
      <c r="A1600" s="117" t="s">
        <v>10448</v>
      </c>
      <c r="B1600" s="118">
        <v>9.8800000000000008</v>
      </c>
    </row>
    <row r="1601" spans="1:2" x14ac:dyDescent="0.25">
      <c r="A1601" s="117" t="s">
        <v>10449</v>
      </c>
      <c r="B1601" s="118">
        <v>15.98</v>
      </c>
    </row>
    <row r="1602" spans="1:2" x14ac:dyDescent="0.25">
      <c r="A1602" s="117" t="s">
        <v>10450</v>
      </c>
      <c r="B1602" s="118">
        <v>12.73</v>
      </c>
    </row>
    <row r="1603" spans="1:2" x14ac:dyDescent="0.25">
      <c r="A1603" s="117" t="s">
        <v>10451</v>
      </c>
      <c r="B1603" s="118">
        <v>28.85</v>
      </c>
    </row>
    <row r="1604" spans="1:2" x14ac:dyDescent="0.25">
      <c r="A1604" s="117" t="s">
        <v>10452</v>
      </c>
      <c r="B1604" s="118">
        <v>25.6</v>
      </c>
    </row>
    <row r="1605" spans="1:2" x14ac:dyDescent="0.25">
      <c r="A1605" s="117" t="s">
        <v>10453</v>
      </c>
      <c r="B1605" s="118">
        <v>212.62</v>
      </c>
    </row>
    <row r="1606" spans="1:2" x14ac:dyDescent="0.25">
      <c r="A1606" s="117" t="s">
        <v>10454</v>
      </c>
      <c r="B1606" s="118">
        <v>4476</v>
      </c>
    </row>
    <row r="1607" spans="1:2" x14ac:dyDescent="0.25">
      <c r="A1607" s="117" t="s">
        <v>10455</v>
      </c>
      <c r="B1607" s="118">
        <v>14.83</v>
      </c>
    </row>
    <row r="1608" spans="1:2" x14ac:dyDescent="0.25">
      <c r="A1608" s="117" t="s">
        <v>10456</v>
      </c>
      <c r="B1608" s="118">
        <v>13.55</v>
      </c>
    </row>
    <row r="1609" spans="1:2" x14ac:dyDescent="0.25">
      <c r="A1609" s="117" t="s">
        <v>10457</v>
      </c>
      <c r="B1609" s="118">
        <v>33.54</v>
      </c>
    </row>
    <row r="1610" spans="1:2" x14ac:dyDescent="0.25">
      <c r="A1610" s="117" t="s">
        <v>10458</v>
      </c>
      <c r="B1610" s="118">
        <v>38.840000000000003</v>
      </c>
    </row>
    <row r="1611" spans="1:2" x14ac:dyDescent="0.25">
      <c r="A1611" s="117" t="s">
        <v>10459</v>
      </c>
      <c r="B1611" s="118">
        <v>7.2</v>
      </c>
    </row>
    <row r="1612" spans="1:2" x14ac:dyDescent="0.25">
      <c r="A1612" s="117" t="s">
        <v>10460</v>
      </c>
      <c r="B1612" s="118">
        <v>11.69</v>
      </c>
    </row>
    <row r="1613" spans="1:2" x14ac:dyDescent="0.25">
      <c r="A1613" s="117" t="s">
        <v>10461</v>
      </c>
      <c r="B1613" s="118">
        <v>9.27</v>
      </c>
    </row>
    <row r="1614" spans="1:2" x14ac:dyDescent="0.25">
      <c r="A1614" s="117" t="s">
        <v>10462</v>
      </c>
      <c r="B1614" s="118">
        <v>2.15</v>
      </c>
    </row>
    <row r="1615" spans="1:2" x14ac:dyDescent="0.25">
      <c r="A1615" s="117" t="s">
        <v>10463</v>
      </c>
      <c r="B1615" s="118">
        <v>1.07</v>
      </c>
    </row>
    <row r="1616" spans="1:2" x14ac:dyDescent="0.25">
      <c r="A1616" s="117" t="s">
        <v>10464</v>
      </c>
      <c r="B1616" s="118">
        <v>0.71</v>
      </c>
    </row>
    <row r="1617" spans="1:2" x14ac:dyDescent="0.25">
      <c r="A1617" s="117" t="s">
        <v>10465</v>
      </c>
      <c r="B1617" s="118">
        <v>0.53</v>
      </c>
    </row>
    <row r="1618" spans="1:2" x14ac:dyDescent="0.25">
      <c r="A1618" s="117" t="s">
        <v>10466</v>
      </c>
      <c r="B1618" s="118">
        <v>48.54</v>
      </c>
    </row>
    <row r="1619" spans="1:2" x14ac:dyDescent="0.25">
      <c r="A1619" s="117" t="s">
        <v>10467</v>
      </c>
      <c r="B1619" s="118">
        <v>82.33</v>
      </c>
    </row>
    <row r="1620" spans="1:2" x14ac:dyDescent="0.25">
      <c r="A1620" s="117" t="s">
        <v>10468</v>
      </c>
      <c r="B1620" s="118">
        <v>335.58</v>
      </c>
    </row>
    <row r="1621" spans="1:2" x14ac:dyDescent="0.25">
      <c r="A1621" s="117" t="s">
        <v>10469</v>
      </c>
      <c r="B1621" s="118">
        <v>60.87</v>
      </c>
    </row>
    <row r="1622" spans="1:2" x14ac:dyDescent="0.25">
      <c r="A1622" s="117" t="s">
        <v>10470</v>
      </c>
      <c r="B1622" s="118">
        <v>38.03</v>
      </c>
    </row>
    <row r="1623" spans="1:2" x14ac:dyDescent="0.25">
      <c r="A1623" s="117" t="s">
        <v>10471</v>
      </c>
      <c r="B1623" s="118">
        <v>33.83</v>
      </c>
    </row>
    <row r="1624" spans="1:2" x14ac:dyDescent="0.25">
      <c r="A1624" s="117" t="s">
        <v>10472</v>
      </c>
      <c r="B1624" s="118">
        <v>31.74</v>
      </c>
    </row>
    <row r="1625" spans="1:2" x14ac:dyDescent="0.25">
      <c r="A1625" s="117" t="s">
        <v>10473</v>
      </c>
      <c r="B1625" s="118">
        <v>3.93</v>
      </c>
    </row>
    <row r="1626" spans="1:2" x14ac:dyDescent="0.25">
      <c r="A1626" s="117" t="s">
        <v>10474</v>
      </c>
      <c r="B1626" s="118">
        <v>12.21</v>
      </c>
    </row>
    <row r="1627" spans="1:2" x14ac:dyDescent="0.25">
      <c r="A1627" s="117" t="s">
        <v>10475</v>
      </c>
      <c r="B1627" s="118">
        <v>73.430000000000007</v>
      </c>
    </row>
    <row r="1628" spans="1:2" x14ac:dyDescent="0.25">
      <c r="A1628" s="117" t="s">
        <v>10476</v>
      </c>
      <c r="B1628" s="118">
        <v>91.47</v>
      </c>
    </row>
    <row r="1629" spans="1:2" x14ac:dyDescent="0.25">
      <c r="A1629" s="117" t="s">
        <v>10477</v>
      </c>
      <c r="B1629" s="118">
        <v>4664</v>
      </c>
    </row>
    <row r="1630" spans="1:2" x14ac:dyDescent="0.25">
      <c r="A1630" s="117" t="s">
        <v>10478</v>
      </c>
      <c r="B1630" s="118">
        <v>3.6</v>
      </c>
    </row>
    <row r="1631" spans="1:2" x14ac:dyDescent="0.25">
      <c r="A1631" s="117" t="s">
        <v>10479</v>
      </c>
      <c r="B1631" s="118">
        <v>7.2</v>
      </c>
    </row>
    <row r="1632" spans="1:2" x14ac:dyDescent="0.25">
      <c r="A1632" s="117" t="s">
        <v>10480</v>
      </c>
      <c r="B1632" s="118">
        <v>2312.87</v>
      </c>
    </row>
    <row r="1633" spans="1:2" x14ac:dyDescent="0.25">
      <c r="A1633" s="117" t="s">
        <v>10481</v>
      </c>
      <c r="B1633" s="118">
        <v>2626.99</v>
      </c>
    </row>
    <row r="1634" spans="1:2" x14ac:dyDescent="0.25">
      <c r="A1634" s="117" t="s">
        <v>10482</v>
      </c>
      <c r="B1634" s="118">
        <v>112.8</v>
      </c>
    </row>
    <row r="1635" spans="1:2" x14ac:dyDescent="0.25">
      <c r="A1635" s="117" t="s">
        <v>10483</v>
      </c>
      <c r="B1635" s="118">
        <v>91.2</v>
      </c>
    </row>
    <row r="1636" spans="1:2" x14ac:dyDescent="0.25">
      <c r="A1636" s="117" t="s">
        <v>10484</v>
      </c>
      <c r="B1636" s="118">
        <v>1198</v>
      </c>
    </row>
    <row r="1637" spans="1:2" x14ac:dyDescent="0.25">
      <c r="A1637" s="117" t="s">
        <v>10485</v>
      </c>
      <c r="B1637" s="118">
        <v>131.22999999999999</v>
      </c>
    </row>
    <row r="1638" spans="1:2" x14ac:dyDescent="0.25">
      <c r="A1638" s="117" t="s">
        <v>10486</v>
      </c>
      <c r="B1638" s="118">
        <v>252.43</v>
      </c>
    </row>
    <row r="1639" spans="1:2" x14ac:dyDescent="0.25">
      <c r="A1639" s="117" t="s">
        <v>10487</v>
      </c>
      <c r="B1639" s="118">
        <v>20.85</v>
      </c>
    </row>
    <row r="1640" spans="1:2" x14ac:dyDescent="0.25">
      <c r="A1640" s="117" t="s">
        <v>10488</v>
      </c>
      <c r="B1640" s="118">
        <v>225.5</v>
      </c>
    </row>
    <row r="1641" spans="1:2" x14ac:dyDescent="0.25">
      <c r="A1641" s="117" t="s">
        <v>10489</v>
      </c>
      <c r="B1641" s="118">
        <v>3681</v>
      </c>
    </row>
    <row r="1642" spans="1:2" x14ac:dyDescent="0.25">
      <c r="A1642" s="117" t="s">
        <v>10490</v>
      </c>
      <c r="B1642" s="118">
        <v>4.32</v>
      </c>
    </row>
    <row r="1643" spans="1:2" x14ac:dyDescent="0.25">
      <c r="A1643" s="117" t="s">
        <v>10491</v>
      </c>
      <c r="B1643" s="118">
        <v>20.5</v>
      </c>
    </row>
    <row r="1644" spans="1:2" x14ac:dyDescent="0.25">
      <c r="A1644" s="117" t="s">
        <v>10492</v>
      </c>
      <c r="B1644" s="118">
        <v>1975.51</v>
      </c>
    </row>
    <row r="1645" spans="1:2" x14ac:dyDescent="0.25">
      <c r="A1645" s="117" t="s">
        <v>10493</v>
      </c>
      <c r="B1645" s="118">
        <v>351.23</v>
      </c>
    </row>
    <row r="1646" spans="1:2" x14ac:dyDescent="0.25">
      <c r="A1646" s="117" t="s">
        <v>10494</v>
      </c>
      <c r="B1646" s="118">
        <v>505.29</v>
      </c>
    </row>
    <row r="1647" spans="1:2" x14ac:dyDescent="0.25">
      <c r="A1647" s="117" t="s">
        <v>10495</v>
      </c>
      <c r="B1647" s="118">
        <v>1.72</v>
      </c>
    </row>
    <row r="1648" spans="1:2" x14ac:dyDescent="0.25">
      <c r="A1648" s="117" t="s">
        <v>10496</v>
      </c>
      <c r="B1648" s="118">
        <v>0.35</v>
      </c>
    </row>
    <row r="1649" spans="1:2" x14ac:dyDescent="0.25">
      <c r="A1649" s="117" t="s">
        <v>10497</v>
      </c>
      <c r="B1649" s="118">
        <v>0.1</v>
      </c>
    </row>
    <row r="1650" spans="1:2" x14ac:dyDescent="0.25">
      <c r="A1650" s="117" t="s">
        <v>10498</v>
      </c>
      <c r="B1650" s="118">
        <v>28640.89</v>
      </c>
    </row>
    <row r="1651" spans="1:2" x14ac:dyDescent="0.25">
      <c r="A1651" s="117" t="s">
        <v>10499</v>
      </c>
      <c r="B1651" s="118">
        <v>164737.17000000001</v>
      </c>
    </row>
    <row r="1652" spans="1:2" x14ac:dyDescent="0.25">
      <c r="A1652" s="117" t="s">
        <v>10500</v>
      </c>
      <c r="B1652" s="118">
        <v>2511.19</v>
      </c>
    </row>
    <row r="1653" spans="1:2" x14ac:dyDescent="0.25">
      <c r="A1653" s="117" t="s">
        <v>10501</v>
      </c>
      <c r="B1653" s="118">
        <v>6806</v>
      </c>
    </row>
    <row r="1654" spans="1:2" x14ac:dyDescent="0.25">
      <c r="A1654" s="117" t="s">
        <v>10502</v>
      </c>
      <c r="B1654" s="118">
        <v>41.34</v>
      </c>
    </row>
    <row r="1655" spans="1:2" x14ac:dyDescent="0.25">
      <c r="A1655" s="117" t="s">
        <v>10503</v>
      </c>
      <c r="B1655" s="118">
        <v>50.57</v>
      </c>
    </row>
    <row r="1656" spans="1:2" x14ac:dyDescent="0.25">
      <c r="A1656" s="117" t="s">
        <v>10504</v>
      </c>
      <c r="B1656" s="118">
        <v>123.25</v>
      </c>
    </row>
    <row r="1657" spans="1:2" x14ac:dyDescent="0.25">
      <c r="A1657" s="117" t="s">
        <v>10505</v>
      </c>
      <c r="B1657" s="118">
        <v>196.94</v>
      </c>
    </row>
    <row r="1658" spans="1:2" x14ac:dyDescent="0.25">
      <c r="A1658" s="117" t="s">
        <v>10506</v>
      </c>
      <c r="B1658" s="118">
        <v>173.15</v>
      </c>
    </row>
    <row r="1659" spans="1:2" x14ac:dyDescent="0.25">
      <c r="A1659" s="117" t="s">
        <v>10507</v>
      </c>
      <c r="B1659" s="118">
        <v>1005</v>
      </c>
    </row>
    <row r="1660" spans="1:2" x14ac:dyDescent="0.25">
      <c r="A1660" s="117" t="s">
        <v>10508</v>
      </c>
      <c r="B1660" s="118">
        <v>0.48</v>
      </c>
    </row>
    <row r="1661" spans="1:2" x14ac:dyDescent="0.25">
      <c r="A1661" s="117" t="s">
        <v>10509</v>
      </c>
      <c r="B1661" s="118">
        <v>3.54</v>
      </c>
    </row>
    <row r="1662" spans="1:2" x14ac:dyDescent="0.25">
      <c r="A1662" s="117" t="s">
        <v>10510</v>
      </c>
      <c r="B1662" s="118">
        <v>2.4900000000000002</v>
      </c>
    </row>
    <row r="1663" spans="1:2" x14ac:dyDescent="0.25">
      <c r="A1663" s="117" t="s">
        <v>10511</v>
      </c>
      <c r="B1663" s="118">
        <v>1.57</v>
      </c>
    </row>
    <row r="1664" spans="1:2" x14ac:dyDescent="0.25">
      <c r="A1664" s="117" t="s">
        <v>10512</v>
      </c>
      <c r="B1664" s="118">
        <v>0.12</v>
      </c>
    </row>
    <row r="1665" spans="1:2" x14ac:dyDescent="0.25">
      <c r="A1665" s="117" t="s">
        <v>10513</v>
      </c>
      <c r="B1665" s="118">
        <v>3261</v>
      </c>
    </row>
    <row r="1666" spans="1:2" x14ac:dyDescent="0.25">
      <c r="A1666" s="117" t="s">
        <v>10514</v>
      </c>
      <c r="B1666" s="118">
        <v>38.380000000000003</v>
      </c>
    </row>
    <row r="1667" spans="1:2" x14ac:dyDescent="0.25">
      <c r="A1667" s="117" t="s">
        <v>10515</v>
      </c>
      <c r="B1667" s="118">
        <v>17.86</v>
      </c>
    </row>
    <row r="1668" spans="1:2" x14ac:dyDescent="0.25">
      <c r="A1668" s="117" t="s">
        <v>10516</v>
      </c>
      <c r="B1668" s="118">
        <v>49.29</v>
      </c>
    </row>
    <row r="1669" spans="1:2" x14ac:dyDescent="0.25">
      <c r="A1669" s="117" t="s">
        <v>10517</v>
      </c>
      <c r="B1669" s="118">
        <v>4210</v>
      </c>
    </row>
    <row r="1670" spans="1:2" x14ac:dyDescent="0.25">
      <c r="A1670" s="117" t="s">
        <v>10518</v>
      </c>
      <c r="B1670" s="118">
        <v>170.44</v>
      </c>
    </row>
    <row r="1671" spans="1:2" x14ac:dyDescent="0.25">
      <c r="A1671" s="117" t="s">
        <v>10519</v>
      </c>
      <c r="B1671" s="118">
        <v>172.84</v>
      </c>
    </row>
    <row r="1672" spans="1:2" x14ac:dyDescent="0.25">
      <c r="A1672" s="117" t="s">
        <v>10520</v>
      </c>
      <c r="B1672" s="118">
        <v>1024</v>
      </c>
    </row>
    <row r="1673" spans="1:2" x14ac:dyDescent="0.25">
      <c r="A1673" s="117" t="s">
        <v>10521</v>
      </c>
      <c r="B1673" s="118">
        <v>21.4</v>
      </c>
    </row>
    <row r="1674" spans="1:2" x14ac:dyDescent="0.25">
      <c r="A1674" s="117" t="s">
        <v>10522</v>
      </c>
      <c r="B1674" s="118">
        <v>42.14</v>
      </c>
    </row>
    <row r="1675" spans="1:2" x14ac:dyDescent="0.25">
      <c r="A1675" s="117" t="s">
        <v>10523</v>
      </c>
      <c r="B1675" s="118">
        <v>3.67</v>
      </c>
    </row>
    <row r="1676" spans="1:2" x14ac:dyDescent="0.25">
      <c r="A1676" s="117" t="s">
        <v>10524</v>
      </c>
      <c r="B1676" s="118">
        <v>5120</v>
      </c>
    </row>
    <row r="1677" spans="1:2" x14ac:dyDescent="0.25">
      <c r="A1677" s="117" t="s">
        <v>10525</v>
      </c>
      <c r="B1677" s="118">
        <v>357.41</v>
      </c>
    </row>
    <row r="1678" spans="1:2" x14ac:dyDescent="0.25">
      <c r="A1678" s="117" t="s">
        <v>10526</v>
      </c>
      <c r="B1678" s="118">
        <v>406.9</v>
      </c>
    </row>
    <row r="1679" spans="1:2" x14ac:dyDescent="0.25">
      <c r="A1679" s="117" t="s">
        <v>10527</v>
      </c>
      <c r="B1679" s="118">
        <v>630.79</v>
      </c>
    </row>
    <row r="1680" spans="1:2" x14ac:dyDescent="0.25">
      <c r="A1680" s="117" t="s">
        <v>10528</v>
      </c>
      <c r="B1680" s="118">
        <v>731.73</v>
      </c>
    </row>
    <row r="1681" spans="1:2" x14ac:dyDescent="0.25">
      <c r="A1681" s="117" t="s">
        <v>10529</v>
      </c>
      <c r="B1681" s="118">
        <v>819.44</v>
      </c>
    </row>
    <row r="1682" spans="1:2" x14ac:dyDescent="0.25">
      <c r="A1682" s="117" t="s">
        <v>10530</v>
      </c>
      <c r="B1682" s="118">
        <v>1023.86</v>
      </c>
    </row>
    <row r="1683" spans="1:2" x14ac:dyDescent="0.25">
      <c r="A1683" s="117" t="s">
        <v>10531</v>
      </c>
      <c r="B1683" s="118">
        <v>1183.42</v>
      </c>
    </row>
    <row r="1684" spans="1:2" x14ac:dyDescent="0.25">
      <c r="A1684" s="117" t="s">
        <v>10532</v>
      </c>
      <c r="B1684" s="118">
        <v>2826</v>
      </c>
    </row>
    <row r="1685" spans="1:2" x14ac:dyDescent="0.25">
      <c r="A1685" s="117" t="s">
        <v>10533</v>
      </c>
      <c r="B1685" s="118">
        <v>40043.51</v>
      </c>
    </row>
    <row r="1686" spans="1:2" x14ac:dyDescent="0.25">
      <c r="A1686" s="117" t="s">
        <v>10534</v>
      </c>
      <c r="B1686" s="118">
        <v>38217.49</v>
      </c>
    </row>
    <row r="1687" spans="1:2" x14ac:dyDescent="0.25">
      <c r="A1687" s="117" t="s">
        <v>10535</v>
      </c>
      <c r="B1687" s="118">
        <v>35046.269999999997</v>
      </c>
    </row>
    <row r="1688" spans="1:2" x14ac:dyDescent="0.25">
      <c r="A1688" s="117" t="s">
        <v>10536</v>
      </c>
      <c r="B1688" s="118">
        <v>32331.26</v>
      </c>
    </row>
    <row r="1689" spans="1:2" x14ac:dyDescent="0.25">
      <c r="A1689" s="117" t="s">
        <v>10537</v>
      </c>
      <c r="B1689" s="118">
        <v>17383.669999999998</v>
      </c>
    </row>
    <row r="1690" spans="1:2" x14ac:dyDescent="0.25">
      <c r="A1690" s="117" t="s">
        <v>10538</v>
      </c>
      <c r="B1690" s="118">
        <v>19400.86</v>
      </c>
    </row>
    <row r="1691" spans="1:2" x14ac:dyDescent="0.25">
      <c r="A1691" s="117" t="s">
        <v>10539</v>
      </c>
      <c r="B1691" s="118">
        <v>14578.1</v>
      </c>
    </row>
    <row r="1692" spans="1:2" x14ac:dyDescent="0.25">
      <c r="A1692" s="117" t="s">
        <v>10540</v>
      </c>
      <c r="B1692" s="118">
        <v>29191.55</v>
      </c>
    </row>
    <row r="1693" spans="1:2" x14ac:dyDescent="0.25">
      <c r="A1693" s="117" t="s">
        <v>10541</v>
      </c>
      <c r="B1693" s="118">
        <v>19363.95</v>
      </c>
    </row>
    <row r="1694" spans="1:2" x14ac:dyDescent="0.25">
      <c r="A1694" s="117" t="s">
        <v>10542</v>
      </c>
      <c r="B1694" s="118">
        <v>260.04000000000002</v>
      </c>
    </row>
    <row r="1695" spans="1:2" x14ac:dyDescent="0.25">
      <c r="A1695" s="117" t="s">
        <v>10543</v>
      </c>
      <c r="B1695" s="118">
        <v>287.61</v>
      </c>
    </row>
    <row r="1696" spans="1:2" x14ac:dyDescent="0.25">
      <c r="A1696" s="117" t="s">
        <v>10544</v>
      </c>
      <c r="B1696" s="118">
        <v>294.89</v>
      </c>
    </row>
    <row r="1697" spans="1:2" x14ac:dyDescent="0.25">
      <c r="A1697" s="117" t="s">
        <v>10545</v>
      </c>
      <c r="B1697" s="118">
        <v>323.10000000000002</v>
      </c>
    </row>
    <row r="1698" spans="1:2" x14ac:dyDescent="0.25">
      <c r="A1698" s="117" t="s">
        <v>10546</v>
      </c>
      <c r="B1698" s="118">
        <v>350.66</v>
      </c>
    </row>
    <row r="1699" spans="1:2" x14ac:dyDescent="0.25">
      <c r="A1699" s="117" t="s">
        <v>10547</v>
      </c>
      <c r="B1699" s="118">
        <v>357.95</v>
      </c>
    </row>
    <row r="1700" spans="1:2" x14ac:dyDescent="0.25">
      <c r="A1700" s="117" t="s">
        <v>10548</v>
      </c>
      <c r="B1700" s="118">
        <v>1690</v>
      </c>
    </row>
    <row r="1701" spans="1:2" x14ac:dyDescent="0.25">
      <c r="A1701" s="117" t="s">
        <v>10549</v>
      </c>
      <c r="B1701" s="118">
        <v>72.19</v>
      </c>
    </row>
    <row r="1702" spans="1:2" x14ac:dyDescent="0.25">
      <c r="A1702" s="117" t="s">
        <v>10550</v>
      </c>
      <c r="B1702" s="118">
        <v>154.75</v>
      </c>
    </row>
    <row r="1703" spans="1:2" x14ac:dyDescent="0.25">
      <c r="A1703" s="117" t="s">
        <v>10551</v>
      </c>
      <c r="B1703" s="118">
        <v>2018</v>
      </c>
    </row>
    <row r="1704" spans="1:2" x14ac:dyDescent="0.25">
      <c r="A1704" s="117" t="s">
        <v>10552</v>
      </c>
      <c r="B1704" s="118">
        <v>3340</v>
      </c>
    </row>
    <row r="1705" spans="1:2" x14ac:dyDescent="0.25">
      <c r="A1705" s="117" t="s">
        <v>10553</v>
      </c>
      <c r="B1705" s="118">
        <v>3684</v>
      </c>
    </row>
    <row r="1706" spans="1:2" x14ac:dyDescent="0.25">
      <c r="A1706" s="117" t="s">
        <v>10554</v>
      </c>
      <c r="B1706" s="118">
        <v>59.17</v>
      </c>
    </row>
    <row r="1707" spans="1:2" x14ac:dyDescent="0.25">
      <c r="A1707" s="117" t="s">
        <v>10555</v>
      </c>
      <c r="B1707" s="118">
        <v>83.37</v>
      </c>
    </row>
    <row r="1708" spans="1:2" x14ac:dyDescent="0.25">
      <c r="A1708" s="117" t="s">
        <v>10556</v>
      </c>
      <c r="B1708" s="118">
        <v>33.99</v>
      </c>
    </row>
    <row r="1709" spans="1:2" x14ac:dyDescent="0.25">
      <c r="A1709" s="117" t="s">
        <v>10557</v>
      </c>
      <c r="B1709" s="118">
        <v>45.69</v>
      </c>
    </row>
    <row r="1710" spans="1:2" x14ac:dyDescent="0.25">
      <c r="A1710" s="117" t="s">
        <v>10558</v>
      </c>
      <c r="B1710" s="118">
        <v>81.14</v>
      </c>
    </row>
    <row r="1711" spans="1:2" x14ac:dyDescent="0.25">
      <c r="A1711" s="117" t="s">
        <v>10559</v>
      </c>
      <c r="B1711" s="118">
        <v>85.42</v>
      </c>
    </row>
    <row r="1712" spans="1:2" x14ac:dyDescent="0.25">
      <c r="A1712" s="117" t="s">
        <v>10560</v>
      </c>
      <c r="B1712" s="118">
        <v>11.76</v>
      </c>
    </row>
    <row r="1713" spans="1:2" x14ac:dyDescent="0.25">
      <c r="A1713" s="117" t="s">
        <v>10561</v>
      </c>
      <c r="B1713" s="118">
        <v>16.649999999999999</v>
      </c>
    </row>
    <row r="1714" spans="1:2" x14ac:dyDescent="0.25">
      <c r="A1714" s="117" t="s">
        <v>10562</v>
      </c>
      <c r="B1714" s="118">
        <v>24.57</v>
      </c>
    </row>
    <row r="1715" spans="1:2" x14ac:dyDescent="0.25">
      <c r="A1715" s="117" t="s">
        <v>10563</v>
      </c>
      <c r="B1715" s="118">
        <v>32.58</v>
      </c>
    </row>
    <row r="1716" spans="1:2" x14ac:dyDescent="0.25">
      <c r="A1716" s="117" t="s">
        <v>10564</v>
      </c>
      <c r="B1716" s="118">
        <v>4787</v>
      </c>
    </row>
    <row r="1717" spans="1:2" x14ac:dyDescent="0.25">
      <c r="A1717" s="117" t="s">
        <v>10565</v>
      </c>
      <c r="B1717" s="118">
        <v>15.48</v>
      </c>
    </row>
    <row r="1718" spans="1:2" x14ac:dyDescent="0.25">
      <c r="A1718" s="117" t="s">
        <v>10566</v>
      </c>
      <c r="B1718" s="118">
        <v>14.34</v>
      </c>
    </row>
    <row r="1719" spans="1:2" x14ac:dyDescent="0.25">
      <c r="A1719" s="117" t="s">
        <v>10567</v>
      </c>
      <c r="B1719" s="118">
        <v>15.02</v>
      </c>
    </row>
    <row r="1720" spans="1:2" x14ac:dyDescent="0.25">
      <c r="A1720" s="117" t="s">
        <v>10568</v>
      </c>
      <c r="B1720" s="118">
        <v>17.72</v>
      </c>
    </row>
    <row r="1721" spans="1:2" x14ac:dyDescent="0.25">
      <c r="A1721" s="117" t="s">
        <v>10569</v>
      </c>
      <c r="B1721" s="118">
        <v>29.32</v>
      </c>
    </row>
    <row r="1722" spans="1:2" x14ac:dyDescent="0.25">
      <c r="A1722" s="117" t="s">
        <v>10570</v>
      </c>
      <c r="B1722" s="118">
        <v>31.91</v>
      </c>
    </row>
    <row r="1723" spans="1:2" x14ac:dyDescent="0.25">
      <c r="A1723" s="117" t="s">
        <v>10571</v>
      </c>
      <c r="B1723" s="118">
        <v>56.83</v>
      </c>
    </row>
    <row r="1724" spans="1:2" x14ac:dyDescent="0.25">
      <c r="A1724" s="117" t="s">
        <v>10572</v>
      </c>
      <c r="B1724" s="118">
        <v>14.22</v>
      </c>
    </row>
    <row r="1725" spans="1:2" x14ac:dyDescent="0.25">
      <c r="A1725" s="117" t="s">
        <v>10573</v>
      </c>
      <c r="B1725" s="118">
        <v>19.329999999999998</v>
      </c>
    </row>
    <row r="1726" spans="1:2" x14ac:dyDescent="0.25">
      <c r="A1726" s="117" t="s">
        <v>10574</v>
      </c>
      <c r="B1726" s="118">
        <v>71.569999999999993</v>
      </c>
    </row>
    <row r="1727" spans="1:2" x14ac:dyDescent="0.25">
      <c r="A1727" s="117" t="s">
        <v>10575</v>
      </c>
      <c r="B1727" s="118">
        <v>38.950000000000003</v>
      </c>
    </row>
    <row r="1728" spans="1:2" x14ac:dyDescent="0.25">
      <c r="A1728" s="117" t="s">
        <v>10576</v>
      </c>
      <c r="B1728" s="118">
        <v>1598</v>
      </c>
    </row>
    <row r="1729" spans="1:2" x14ac:dyDescent="0.25">
      <c r="A1729" s="117" t="s">
        <v>10577</v>
      </c>
      <c r="B1729" s="118">
        <v>4.05</v>
      </c>
    </row>
    <row r="1730" spans="1:2" x14ac:dyDescent="0.25">
      <c r="A1730" s="117" t="s">
        <v>10578</v>
      </c>
      <c r="B1730" s="118">
        <v>4.09</v>
      </c>
    </row>
    <row r="1731" spans="1:2" x14ac:dyDescent="0.25">
      <c r="A1731" s="117" t="s">
        <v>10579</v>
      </c>
      <c r="B1731" s="118">
        <v>3.07</v>
      </c>
    </row>
    <row r="1732" spans="1:2" x14ac:dyDescent="0.25">
      <c r="A1732" s="117" t="s">
        <v>10580</v>
      </c>
      <c r="B1732" s="118">
        <v>3.1</v>
      </c>
    </row>
    <row r="1733" spans="1:2" x14ac:dyDescent="0.25">
      <c r="A1733" s="117" t="s">
        <v>10581</v>
      </c>
      <c r="B1733" s="118">
        <v>5.78</v>
      </c>
    </row>
    <row r="1734" spans="1:2" x14ac:dyDescent="0.25">
      <c r="A1734" s="117" t="s">
        <v>10582</v>
      </c>
      <c r="B1734" s="118">
        <v>6.14</v>
      </c>
    </row>
    <row r="1735" spans="1:2" x14ac:dyDescent="0.25">
      <c r="A1735" s="117" t="s">
        <v>10583</v>
      </c>
      <c r="B1735" s="118">
        <v>4.6100000000000003</v>
      </c>
    </row>
    <row r="1736" spans="1:2" x14ac:dyDescent="0.25">
      <c r="A1736" s="117" t="s">
        <v>10584</v>
      </c>
      <c r="B1736" s="118">
        <v>4.66</v>
      </c>
    </row>
    <row r="1737" spans="1:2" x14ac:dyDescent="0.25">
      <c r="A1737" s="117" t="s">
        <v>10585</v>
      </c>
      <c r="B1737" s="118">
        <v>3135</v>
      </c>
    </row>
    <row r="1738" spans="1:2" x14ac:dyDescent="0.25">
      <c r="A1738" s="117" t="s">
        <v>10586</v>
      </c>
      <c r="B1738" s="118">
        <v>58.85</v>
      </c>
    </row>
    <row r="1739" spans="1:2" x14ac:dyDescent="0.25">
      <c r="A1739" s="117" t="s">
        <v>10587</v>
      </c>
      <c r="B1739" s="118">
        <v>55.91</v>
      </c>
    </row>
    <row r="1740" spans="1:2" x14ac:dyDescent="0.25">
      <c r="A1740" s="117" t="s">
        <v>10588</v>
      </c>
      <c r="B1740" s="118">
        <v>73.569999999999993</v>
      </c>
    </row>
    <row r="1741" spans="1:2" x14ac:dyDescent="0.25">
      <c r="A1741" s="117" t="s">
        <v>10589</v>
      </c>
      <c r="B1741" s="118">
        <v>69.89</v>
      </c>
    </row>
    <row r="1742" spans="1:2" x14ac:dyDescent="0.25">
      <c r="A1742" s="117" t="s">
        <v>10590</v>
      </c>
      <c r="B1742" s="118">
        <v>99.24</v>
      </c>
    </row>
    <row r="1743" spans="1:2" x14ac:dyDescent="0.25">
      <c r="A1743" s="117" t="s">
        <v>10591</v>
      </c>
      <c r="B1743" s="118">
        <v>94.28</v>
      </c>
    </row>
    <row r="1744" spans="1:2" x14ac:dyDescent="0.25">
      <c r="A1744" s="117" t="s">
        <v>10592</v>
      </c>
      <c r="B1744" s="118">
        <v>167.03</v>
      </c>
    </row>
    <row r="1745" spans="1:2" x14ac:dyDescent="0.25">
      <c r="A1745" s="117" t="s">
        <v>10593</v>
      </c>
      <c r="B1745" s="118">
        <v>158.66999999999999</v>
      </c>
    </row>
    <row r="1746" spans="1:2" x14ac:dyDescent="0.25">
      <c r="A1746" s="117" t="s">
        <v>10594</v>
      </c>
      <c r="B1746" s="118">
        <v>222.68</v>
      </c>
    </row>
    <row r="1747" spans="1:2" x14ac:dyDescent="0.25">
      <c r="A1747" s="117" t="s">
        <v>10595</v>
      </c>
      <c r="B1747" s="118">
        <v>211.55</v>
      </c>
    </row>
    <row r="1748" spans="1:2" x14ac:dyDescent="0.25">
      <c r="A1748" s="117" t="s">
        <v>10596</v>
      </c>
      <c r="B1748" s="118">
        <v>289.54000000000002</v>
      </c>
    </row>
    <row r="1749" spans="1:2" x14ac:dyDescent="0.25">
      <c r="A1749" s="117" t="s">
        <v>10597</v>
      </c>
      <c r="B1749" s="118">
        <v>275.06</v>
      </c>
    </row>
    <row r="1750" spans="1:2" x14ac:dyDescent="0.25">
      <c r="A1750" s="117" t="s">
        <v>10598</v>
      </c>
      <c r="B1750" s="118">
        <v>21.6</v>
      </c>
    </row>
    <row r="1751" spans="1:2" x14ac:dyDescent="0.25">
      <c r="A1751" s="117" t="s">
        <v>10599</v>
      </c>
      <c r="B1751" s="118">
        <v>24.84</v>
      </c>
    </row>
    <row r="1752" spans="1:2" x14ac:dyDescent="0.25">
      <c r="A1752" s="117" t="s">
        <v>10600</v>
      </c>
      <c r="B1752" s="118">
        <v>28.94</v>
      </c>
    </row>
    <row r="1753" spans="1:2" x14ac:dyDescent="0.25">
      <c r="A1753" s="117" t="s">
        <v>10601</v>
      </c>
      <c r="B1753" s="118">
        <v>33.28</v>
      </c>
    </row>
    <row r="1754" spans="1:2" x14ac:dyDescent="0.25">
      <c r="A1754" s="117" t="s">
        <v>10602</v>
      </c>
      <c r="B1754" s="118">
        <v>46.15</v>
      </c>
    </row>
    <row r="1755" spans="1:2" x14ac:dyDescent="0.25">
      <c r="A1755" s="117" t="s">
        <v>10603</v>
      </c>
      <c r="B1755" s="118">
        <v>53.07</v>
      </c>
    </row>
    <row r="1756" spans="1:2" x14ac:dyDescent="0.25">
      <c r="A1756" s="117" t="s">
        <v>10604</v>
      </c>
      <c r="B1756" s="118">
        <v>85.92</v>
      </c>
    </row>
    <row r="1757" spans="1:2" x14ac:dyDescent="0.25">
      <c r="A1757" s="117" t="s">
        <v>10605</v>
      </c>
      <c r="B1757" s="118">
        <v>98.81</v>
      </c>
    </row>
    <row r="1758" spans="1:2" x14ac:dyDescent="0.25">
      <c r="A1758" s="117" t="s">
        <v>10606</v>
      </c>
      <c r="B1758" s="118">
        <v>3.56</v>
      </c>
    </row>
    <row r="1759" spans="1:2" x14ac:dyDescent="0.25">
      <c r="A1759" s="117" t="s">
        <v>10607</v>
      </c>
      <c r="B1759" s="118">
        <v>3.94</v>
      </c>
    </row>
    <row r="1760" spans="1:2" x14ac:dyDescent="0.25">
      <c r="A1760" s="117" t="s">
        <v>10608</v>
      </c>
      <c r="B1760" s="118">
        <v>4.29</v>
      </c>
    </row>
    <row r="1761" spans="1:2" x14ac:dyDescent="0.25">
      <c r="A1761" s="117" t="s">
        <v>10609</v>
      </c>
      <c r="B1761" s="118">
        <v>4.99</v>
      </c>
    </row>
    <row r="1762" spans="1:2" x14ac:dyDescent="0.25">
      <c r="A1762" s="117" t="s">
        <v>10610</v>
      </c>
      <c r="B1762" s="118">
        <v>6.35</v>
      </c>
    </row>
    <row r="1763" spans="1:2" x14ac:dyDescent="0.25">
      <c r="A1763" s="117" t="s">
        <v>10611</v>
      </c>
      <c r="B1763" s="118">
        <v>3714</v>
      </c>
    </row>
    <row r="1764" spans="1:2" x14ac:dyDescent="0.25">
      <c r="A1764" s="117" t="s">
        <v>10612</v>
      </c>
      <c r="B1764" s="118">
        <v>2.95</v>
      </c>
    </row>
    <row r="1765" spans="1:2" x14ac:dyDescent="0.25">
      <c r="A1765" s="117" t="s">
        <v>10613</v>
      </c>
      <c r="B1765" s="118">
        <v>3.61</v>
      </c>
    </row>
    <row r="1766" spans="1:2" x14ac:dyDescent="0.25">
      <c r="A1766" s="117" t="s">
        <v>10614</v>
      </c>
      <c r="B1766" s="118">
        <v>4.72</v>
      </c>
    </row>
    <row r="1767" spans="1:2" x14ac:dyDescent="0.25">
      <c r="A1767" s="117" t="s">
        <v>10615</v>
      </c>
      <c r="B1767" s="118">
        <v>5.94</v>
      </c>
    </row>
    <row r="1768" spans="1:2" x14ac:dyDescent="0.25">
      <c r="A1768" s="117" t="s">
        <v>10616</v>
      </c>
      <c r="B1768" s="118">
        <v>2879</v>
      </c>
    </row>
    <row r="1769" spans="1:2" x14ac:dyDescent="0.25">
      <c r="A1769" s="117" t="s">
        <v>10617</v>
      </c>
      <c r="B1769" s="118">
        <v>4.04</v>
      </c>
    </row>
    <row r="1770" spans="1:2" x14ac:dyDescent="0.25">
      <c r="A1770" s="117" t="s">
        <v>10618</v>
      </c>
      <c r="B1770" s="118">
        <v>5.25</v>
      </c>
    </row>
    <row r="1771" spans="1:2" x14ac:dyDescent="0.25">
      <c r="A1771" s="117" t="s">
        <v>10619</v>
      </c>
      <c r="B1771" s="118">
        <v>8.16</v>
      </c>
    </row>
    <row r="1772" spans="1:2" x14ac:dyDescent="0.25">
      <c r="A1772" s="117" t="s">
        <v>10620</v>
      </c>
      <c r="B1772" s="118">
        <v>11.39</v>
      </c>
    </row>
    <row r="1773" spans="1:2" x14ac:dyDescent="0.25">
      <c r="A1773" s="117" t="s">
        <v>10621</v>
      </c>
      <c r="B1773" s="118">
        <v>13.21</v>
      </c>
    </row>
    <row r="1774" spans="1:2" x14ac:dyDescent="0.25">
      <c r="A1774" s="117" t="s">
        <v>10622</v>
      </c>
      <c r="B1774" s="118">
        <v>17</v>
      </c>
    </row>
    <row r="1775" spans="1:2" x14ac:dyDescent="0.25">
      <c r="A1775" s="117" t="s">
        <v>10623</v>
      </c>
      <c r="B1775" s="118">
        <v>1074</v>
      </c>
    </row>
    <row r="1776" spans="1:2" x14ac:dyDescent="0.25">
      <c r="A1776" s="117" t="s">
        <v>10624</v>
      </c>
      <c r="B1776" s="118">
        <v>8.7899999999999991</v>
      </c>
    </row>
    <row r="1777" spans="1:2" x14ac:dyDescent="0.25">
      <c r="A1777" s="117" t="s">
        <v>10625</v>
      </c>
      <c r="B1777" s="118">
        <v>8.64</v>
      </c>
    </row>
    <row r="1778" spans="1:2" x14ac:dyDescent="0.25">
      <c r="A1778" s="117" t="s">
        <v>10626</v>
      </c>
      <c r="B1778" s="118">
        <v>10.32</v>
      </c>
    </row>
    <row r="1779" spans="1:2" x14ac:dyDescent="0.25">
      <c r="A1779" s="117" t="s">
        <v>10627</v>
      </c>
      <c r="B1779" s="118">
        <v>11.01</v>
      </c>
    </row>
    <row r="1780" spans="1:2" x14ac:dyDescent="0.25">
      <c r="A1780" s="117" t="s">
        <v>10628</v>
      </c>
      <c r="B1780" s="118">
        <v>11.63</v>
      </c>
    </row>
    <row r="1781" spans="1:2" x14ac:dyDescent="0.25">
      <c r="A1781" s="117" t="s">
        <v>10629</v>
      </c>
      <c r="B1781" s="118">
        <v>12.65</v>
      </c>
    </row>
    <row r="1782" spans="1:2" x14ac:dyDescent="0.25">
      <c r="A1782" s="117" t="s">
        <v>10630</v>
      </c>
      <c r="B1782" s="118">
        <v>13.12</v>
      </c>
    </row>
    <row r="1783" spans="1:2" x14ac:dyDescent="0.25">
      <c r="A1783" s="117" t="s">
        <v>10631</v>
      </c>
      <c r="B1783" s="118">
        <v>15.17</v>
      </c>
    </row>
    <row r="1784" spans="1:2" x14ac:dyDescent="0.25">
      <c r="A1784" s="117" t="s">
        <v>10632</v>
      </c>
      <c r="B1784" s="118">
        <v>1661</v>
      </c>
    </row>
    <row r="1785" spans="1:2" x14ac:dyDescent="0.25">
      <c r="A1785" s="117" t="s">
        <v>10633</v>
      </c>
      <c r="B1785" s="118">
        <v>0.05</v>
      </c>
    </row>
    <row r="1786" spans="1:2" x14ac:dyDescent="0.25">
      <c r="A1786" s="117" t="s">
        <v>10634</v>
      </c>
      <c r="B1786" s="118">
        <v>0.36</v>
      </c>
    </row>
    <row r="1787" spans="1:2" x14ac:dyDescent="0.25">
      <c r="A1787" s="117" t="s">
        <v>10635</v>
      </c>
      <c r="B1787" s="118">
        <v>907</v>
      </c>
    </row>
    <row r="1788" spans="1:2" x14ac:dyDescent="0.25">
      <c r="A1788" s="117" t="s">
        <v>10636</v>
      </c>
      <c r="B1788" s="118">
        <v>173.8</v>
      </c>
    </row>
    <row r="1789" spans="1:2" x14ac:dyDescent="0.25">
      <c r="A1789" s="117" t="s">
        <v>10637</v>
      </c>
      <c r="B1789" s="118">
        <v>4149</v>
      </c>
    </row>
    <row r="1790" spans="1:2" x14ac:dyDescent="0.25">
      <c r="A1790" s="117" t="s">
        <v>10638</v>
      </c>
      <c r="B1790" s="118">
        <v>116.48</v>
      </c>
    </row>
    <row r="1791" spans="1:2" x14ac:dyDescent="0.25">
      <c r="A1791" s="117" t="s">
        <v>10639</v>
      </c>
      <c r="B1791" s="118">
        <v>138.09</v>
      </c>
    </row>
    <row r="1792" spans="1:2" x14ac:dyDescent="0.25">
      <c r="A1792" s="117" t="s">
        <v>10640</v>
      </c>
      <c r="B1792" s="118">
        <v>64.819999999999993</v>
      </c>
    </row>
    <row r="1793" spans="1:2" x14ac:dyDescent="0.25">
      <c r="A1793" s="117" t="s">
        <v>10641</v>
      </c>
      <c r="B1793" s="118">
        <v>4477</v>
      </c>
    </row>
    <row r="1794" spans="1:2" x14ac:dyDescent="0.25">
      <c r="A1794" s="117" t="s">
        <v>10642</v>
      </c>
      <c r="B1794" s="118">
        <v>20.05</v>
      </c>
    </row>
    <row r="1795" spans="1:2" x14ac:dyDescent="0.25">
      <c r="A1795" s="117" t="s">
        <v>10643</v>
      </c>
      <c r="B1795" s="118">
        <v>16.059999999999999</v>
      </c>
    </row>
    <row r="1796" spans="1:2" x14ac:dyDescent="0.25">
      <c r="A1796" s="117" t="s">
        <v>10644</v>
      </c>
      <c r="B1796" s="118">
        <v>26.89</v>
      </c>
    </row>
    <row r="1797" spans="1:2" x14ac:dyDescent="0.25">
      <c r="A1797" s="117" t="s">
        <v>10645</v>
      </c>
      <c r="B1797" s="118">
        <v>28.29</v>
      </c>
    </row>
    <row r="1798" spans="1:2" x14ac:dyDescent="0.25">
      <c r="A1798" s="117" t="s">
        <v>10646</v>
      </c>
      <c r="B1798" s="118">
        <v>34.619999999999997</v>
      </c>
    </row>
    <row r="1799" spans="1:2" x14ac:dyDescent="0.25">
      <c r="A1799" s="117" t="s">
        <v>10647</v>
      </c>
      <c r="B1799" s="118">
        <v>32.5</v>
      </c>
    </row>
    <row r="1800" spans="1:2" x14ac:dyDescent="0.25">
      <c r="A1800" s="117" t="s">
        <v>10648</v>
      </c>
      <c r="B1800" s="118">
        <v>42.69</v>
      </c>
    </row>
    <row r="1801" spans="1:2" x14ac:dyDescent="0.25">
      <c r="A1801" s="117" t="s">
        <v>10649</v>
      </c>
      <c r="B1801" s="118">
        <v>27.63</v>
      </c>
    </row>
    <row r="1802" spans="1:2" x14ac:dyDescent="0.25">
      <c r="A1802" s="117" t="s">
        <v>10650</v>
      </c>
      <c r="B1802" s="118">
        <v>130.09</v>
      </c>
    </row>
    <row r="1803" spans="1:2" x14ac:dyDescent="0.25">
      <c r="A1803" s="117" t="s">
        <v>10651</v>
      </c>
      <c r="B1803" s="118">
        <v>17.16</v>
      </c>
    </row>
    <row r="1804" spans="1:2" x14ac:dyDescent="0.25">
      <c r="A1804" s="117" t="s">
        <v>10652</v>
      </c>
      <c r="B1804" s="118">
        <v>85.26</v>
      </c>
    </row>
    <row r="1805" spans="1:2" x14ac:dyDescent="0.25">
      <c r="A1805" s="117" t="s">
        <v>10653</v>
      </c>
      <c r="B1805" s="118">
        <v>30.51</v>
      </c>
    </row>
    <row r="1806" spans="1:2" x14ac:dyDescent="0.25">
      <c r="A1806" s="117" t="s">
        <v>10654</v>
      </c>
      <c r="B1806" s="118">
        <v>91.61</v>
      </c>
    </row>
    <row r="1807" spans="1:2" x14ac:dyDescent="0.25">
      <c r="A1807" s="117" t="s">
        <v>10655</v>
      </c>
      <c r="B1807" s="118">
        <v>7.04</v>
      </c>
    </row>
    <row r="1808" spans="1:2" x14ac:dyDescent="0.25">
      <c r="A1808" s="117" t="s">
        <v>10656</v>
      </c>
      <c r="B1808" s="118">
        <v>16.39</v>
      </c>
    </row>
    <row r="1809" spans="1:2" x14ac:dyDescent="0.25">
      <c r="A1809" s="117" t="s">
        <v>10657</v>
      </c>
      <c r="B1809" s="118">
        <v>862.71</v>
      </c>
    </row>
    <row r="1810" spans="1:2" x14ac:dyDescent="0.25">
      <c r="A1810" s="117" t="s">
        <v>10658</v>
      </c>
      <c r="B1810" s="118">
        <v>34.15</v>
      </c>
    </row>
    <row r="1811" spans="1:2" x14ac:dyDescent="0.25">
      <c r="A1811" s="117" t="s">
        <v>10659</v>
      </c>
      <c r="B1811" s="118">
        <v>43.99</v>
      </c>
    </row>
    <row r="1812" spans="1:2" x14ac:dyDescent="0.25">
      <c r="A1812" s="117" t="s">
        <v>10660</v>
      </c>
      <c r="B1812" s="118">
        <v>21.69</v>
      </c>
    </row>
    <row r="1813" spans="1:2" x14ac:dyDescent="0.25">
      <c r="A1813" s="117" t="s">
        <v>10661</v>
      </c>
      <c r="B1813" s="118">
        <v>6143</v>
      </c>
    </row>
    <row r="1814" spans="1:2" x14ac:dyDescent="0.25">
      <c r="A1814" s="117" t="s">
        <v>10662</v>
      </c>
      <c r="B1814" s="118">
        <v>154.43</v>
      </c>
    </row>
    <row r="1815" spans="1:2" x14ac:dyDescent="0.25">
      <c r="A1815" s="117" t="s">
        <v>10663</v>
      </c>
      <c r="B1815" s="118">
        <v>3668</v>
      </c>
    </row>
    <row r="1816" spans="1:2" x14ac:dyDescent="0.25">
      <c r="A1816" s="117" t="s">
        <v>10664</v>
      </c>
      <c r="B1816" s="118">
        <v>31.14</v>
      </c>
    </row>
    <row r="1817" spans="1:2" x14ac:dyDescent="0.25">
      <c r="A1817" s="117" t="s">
        <v>10665</v>
      </c>
      <c r="B1817" s="118">
        <v>30.84</v>
      </c>
    </row>
    <row r="1818" spans="1:2" x14ac:dyDescent="0.25">
      <c r="A1818" s="117" t="s">
        <v>10666</v>
      </c>
      <c r="B1818" s="118">
        <v>39.6</v>
      </c>
    </row>
    <row r="1819" spans="1:2" x14ac:dyDescent="0.25">
      <c r="A1819" s="117" t="s">
        <v>10667</v>
      </c>
      <c r="B1819" s="118">
        <v>1047</v>
      </c>
    </row>
    <row r="1820" spans="1:2" x14ac:dyDescent="0.25">
      <c r="A1820" s="117" t="s">
        <v>10668</v>
      </c>
      <c r="B1820" s="118">
        <v>12.94</v>
      </c>
    </row>
    <row r="1821" spans="1:2" x14ac:dyDescent="0.25">
      <c r="A1821" s="117" t="s">
        <v>10669</v>
      </c>
      <c r="B1821" s="118">
        <v>6293</v>
      </c>
    </row>
    <row r="1822" spans="1:2" x14ac:dyDescent="0.25">
      <c r="A1822" s="117" t="s">
        <v>10670</v>
      </c>
      <c r="B1822" s="118">
        <v>27.52</v>
      </c>
    </row>
    <row r="1823" spans="1:2" x14ac:dyDescent="0.25">
      <c r="A1823" s="117" t="s">
        <v>10671</v>
      </c>
      <c r="B1823" s="118">
        <v>5897</v>
      </c>
    </row>
    <row r="1824" spans="1:2" x14ac:dyDescent="0.25">
      <c r="A1824" s="117" t="s">
        <v>10672</v>
      </c>
      <c r="B1824" s="118">
        <v>3.81</v>
      </c>
    </row>
    <row r="1825" spans="1:2" x14ac:dyDescent="0.25">
      <c r="A1825" s="117" t="s">
        <v>10673</v>
      </c>
      <c r="B1825" s="118">
        <v>1.36</v>
      </c>
    </row>
    <row r="1826" spans="1:2" x14ac:dyDescent="0.25">
      <c r="A1826" s="117" t="s">
        <v>10674</v>
      </c>
      <c r="B1826" s="118">
        <v>1.76</v>
      </c>
    </row>
    <row r="1827" spans="1:2" x14ac:dyDescent="0.25">
      <c r="A1827" s="117" t="s">
        <v>10675</v>
      </c>
      <c r="B1827" s="118">
        <v>8044</v>
      </c>
    </row>
    <row r="1828" spans="1:2" x14ac:dyDescent="0.25">
      <c r="A1828" s="117" t="s">
        <v>10676</v>
      </c>
      <c r="B1828" s="118">
        <v>259.08</v>
      </c>
    </row>
    <row r="1829" spans="1:2" x14ac:dyDescent="0.25">
      <c r="A1829" s="117" t="s">
        <v>10677</v>
      </c>
      <c r="B1829" s="118">
        <v>526.17999999999995</v>
      </c>
    </row>
    <row r="1830" spans="1:2" x14ac:dyDescent="0.25">
      <c r="A1830" s="117" t="s">
        <v>10678</v>
      </c>
      <c r="B1830" s="118">
        <v>1607.15</v>
      </c>
    </row>
    <row r="1831" spans="1:2" x14ac:dyDescent="0.25">
      <c r="A1831" s="117" t="s">
        <v>10679</v>
      </c>
      <c r="B1831" s="118">
        <v>3571</v>
      </c>
    </row>
    <row r="1832" spans="1:2" x14ac:dyDescent="0.25">
      <c r="A1832" s="117" t="s">
        <v>10680</v>
      </c>
      <c r="B1832" s="118">
        <v>0.21</v>
      </c>
    </row>
    <row r="1833" spans="1:2" x14ac:dyDescent="0.25">
      <c r="A1833" s="117" t="s">
        <v>10681</v>
      </c>
      <c r="B1833" s="118">
        <v>1116</v>
      </c>
    </row>
    <row r="1834" spans="1:2" x14ac:dyDescent="0.25">
      <c r="A1834" s="117" t="s">
        <v>10682</v>
      </c>
      <c r="B1834" s="118">
        <v>22.14</v>
      </c>
    </row>
    <row r="1835" spans="1:2" x14ac:dyDescent="0.25">
      <c r="A1835" s="117" t="s">
        <v>10683</v>
      </c>
      <c r="B1835" s="118">
        <v>22.14</v>
      </c>
    </row>
    <row r="1836" spans="1:2" x14ac:dyDescent="0.25">
      <c r="A1836" s="117" t="s">
        <v>10684</v>
      </c>
      <c r="B1836" s="118">
        <v>44.13</v>
      </c>
    </row>
    <row r="1837" spans="1:2" x14ac:dyDescent="0.25">
      <c r="A1837" s="117" t="s">
        <v>10685</v>
      </c>
      <c r="B1837" s="118">
        <v>630</v>
      </c>
    </row>
    <row r="1838" spans="1:2" x14ac:dyDescent="0.25">
      <c r="A1838" s="117" t="s">
        <v>10686</v>
      </c>
      <c r="B1838" s="118">
        <v>45.07</v>
      </c>
    </row>
    <row r="1839" spans="1:2" x14ac:dyDescent="0.25">
      <c r="A1839" s="117" t="s">
        <v>10687</v>
      </c>
      <c r="B1839" s="118">
        <v>111.74</v>
      </c>
    </row>
    <row r="1840" spans="1:2" x14ac:dyDescent="0.25">
      <c r="A1840" s="117" t="s">
        <v>10688</v>
      </c>
      <c r="B1840" s="118">
        <v>1642.8</v>
      </c>
    </row>
    <row r="1841" spans="1:2" x14ac:dyDescent="0.25">
      <c r="A1841" s="117" t="s">
        <v>10689</v>
      </c>
      <c r="B1841" s="118">
        <v>1587.33</v>
      </c>
    </row>
    <row r="1842" spans="1:2" x14ac:dyDescent="0.25">
      <c r="A1842" s="117" t="s">
        <v>10690</v>
      </c>
      <c r="B1842" s="118">
        <v>1802</v>
      </c>
    </row>
    <row r="1843" spans="1:2" x14ac:dyDescent="0.25">
      <c r="A1843" s="117" t="s">
        <v>10691</v>
      </c>
      <c r="B1843" s="118">
        <v>304.57</v>
      </c>
    </row>
    <row r="1844" spans="1:2" x14ac:dyDescent="0.25">
      <c r="A1844" s="117" t="s">
        <v>10692</v>
      </c>
      <c r="B1844" s="118">
        <v>5127</v>
      </c>
    </row>
    <row r="1845" spans="1:2" x14ac:dyDescent="0.25">
      <c r="A1845" s="117" t="s">
        <v>10693</v>
      </c>
      <c r="B1845" s="118">
        <v>79.14</v>
      </c>
    </row>
    <row r="1846" spans="1:2" x14ac:dyDescent="0.25">
      <c r="A1846" s="117" t="s">
        <v>10694</v>
      </c>
      <c r="B1846" s="118">
        <v>197.42</v>
      </c>
    </row>
    <row r="1847" spans="1:2" x14ac:dyDescent="0.25">
      <c r="A1847" s="117" t="s">
        <v>10695</v>
      </c>
      <c r="B1847" s="118">
        <v>131.43</v>
      </c>
    </row>
    <row r="1848" spans="1:2" x14ac:dyDescent="0.25">
      <c r="A1848" s="117" t="s">
        <v>10696</v>
      </c>
      <c r="B1848" s="118">
        <v>199.56</v>
      </c>
    </row>
    <row r="1849" spans="1:2" x14ac:dyDescent="0.25">
      <c r="A1849" s="117" t="s">
        <v>10697</v>
      </c>
      <c r="B1849" s="118">
        <v>73.11</v>
      </c>
    </row>
    <row r="1850" spans="1:2" x14ac:dyDescent="0.25">
      <c r="A1850" s="117" t="s">
        <v>10698</v>
      </c>
      <c r="B1850" s="118">
        <v>84.65</v>
      </c>
    </row>
    <row r="1851" spans="1:2" x14ac:dyDescent="0.25">
      <c r="A1851" s="117" t="s">
        <v>10699</v>
      </c>
      <c r="B1851" s="118">
        <v>4279</v>
      </c>
    </row>
    <row r="1852" spans="1:2" x14ac:dyDescent="0.25">
      <c r="A1852" s="117" t="s">
        <v>10700</v>
      </c>
      <c r="B1852" s="118">
        <v>35.44</v>
      </c>
    </row>
    <row r="1853" spans="1:2" x14ac:dyDescent="0.25">
      <c r="A1853" s="117" t="s">
        <v>10701</v>
      </c>
      <c r="B1853" s="118">
        <v>8.9700000000000006</v>
      </c>
    </row>
    <row r="1854" spans="1:2" x14ac:dyDescent="0.25">
      <c r="A1854" s="117" t="s">
        <v>10702</v>
      </c>
      <c r="B1854" s="118">
        <v>4979</v>
      </c>
    </row>
    <row r="1855" spans="1:2" x14ac:dyDescent="0.25">
      <c r="A1855" s="117" t="s">
        <v>10703</v>
      </c>
      <c r="B1855" s="118">
        <v>49.39</v>
      </c>
    </row>
    <row r="1856" spans="1:2" x14ac:dyDescent="0.25">
      <c r="A1856" s="117" t="s">
        <v>10704</v>
      </c>
      <c r="B1856" s="118">
        <v>1014</v>
      </c>
    </row>
    <row r="1857" spans="1:2" x14ac:dyDescent="0.25">
      <c r="A1857" s="117" t="s">
        <v>10705</v>
      </c>
      <c r="B1857" s="118">
        <v>0.76</v>
      </c>
    </row>
    <row r="1858" spans="1:2" x14ac:dyDescent="0.25">
      <c r="A1858" s="117" t="s">
        <v>10706</v>
      </c>
      <c r="B1858" s="118">
        <v>0.81</v>
      </c>
    </row>
    <row r="1859" spans="1:2" x14ac:dyDescent="0.25">
      <c r="A1859" s="117" t="s">
        <v>10707</v>
      </c>
      <c r="B1859" s="118">
        <v>0.96</v>
      </c>
    </row>
    <row r="1860" spans="1:2" x14ac:dyDescent="0.25">
      <c r="A1860" s="117" t="s">
        <v>10708</v>
      </c>
      <c r="B1860" s="118">
        <v>2.15</v>
      </c>
    </row>
    <row r="1861" spans="1:2" x14ac:dyDescent="0.25">
      <c r="A1861" s="117" t="s">
        <v>10709</v>
      </c>
      <c r="B1861" s="118">
        <v>3950</v>
      </c>
    </row>
    <row r="1862" spans="1:2" x14ac:dyDescent="0.25">
      <c r="A1862" s="117" t="s">
        <v>10710</v>
      </c>
      <c r="B1862" s="118">
        <v>1278</v>
      </c>
    </row>
    <row r="1863" spans="1:2" x14ac:dyDescent="0.25">
      <c r="A1863" s="117" t="s">
        <v>10711</v>
      </c>
      <c r="B1863" s="118">
        <v>91.72</v>
      </c>
    </row>
    <row r="1864" spans="1:2" x14ac:dyDescent="0.25">
      <c r="A1864" s="117" t="s">
        <v>10712</v>
      </c>
      <c r="B1864" s="118">
        <v>117.35</v>
      </c>
    </row>
    <row r="1865" spans="1:2" x14ac:dyDescent="0.25">
      <c r="A1865" s="117" t="s">
        <v>10713</v>
      </c>
      <c r="B1865" s="118">
        <v>73.33</v>
      </c>
    </row>
    <row r="1866" spans="1:2" x14ac:dyDescent="0.25">
      <c r="A1866" s="117" t="s">
        <v>10714</v>
      </c>
      <c r="B1866" s="118">
        <v>95.59</v>
      </c>
    </row>
    <row r="1867" spans="1:2" x14ac:dyDescent="0.25">
      <c r="A1867" s="117" t="s">
        <v>10715</v>
      </c>
      <c r="B1867" s="118">
        <v>5175</v>
      </c>
    </row>
    <row r="1868" spans="1:2" x14ac:dyDescent="0.25">
      <c r="A1868" s="117" t="s">
        <v>10716</v>
      </c>
      <c r="B1868" s="118">
        <v>138.16999999999999</v>
      </c>
    </row>
    <row r="1869" spans="1:2" x14ac:dyDescent="0.25">
      <c r="A1869" s="117" t="s">
        <v>10717</v>
      </c>
      <c r="B1869" s="118">
        <v>260.10000000000002</v>
      </c>
    </row>
    <row r="1870" spans="1:2" x14ac:dyDescent="0.25">
      <c r="A1870" s="117" t="s">
        <v>10718</v>
      </c>
      <c r="B1870" s="118">
        <v>4652</v>
      </c>
    </row>
    <row r="1871" spans="1:2" x14ac:dyDescent="0.25">
      <c r="A1871" s="117" t="s">
        <v>10719</v>
      </c>
      <c r="B1871" s="118">
        <v>39.6</v>
      </c>
    </row>
    <row r="1872" spans="1:2" x14ac:dyDescent="0.25">
      <c r="A1872" s="117" t="s">
        <v>10720</v>
      </c>
      <c r="B1872" s="118">
        <v>42.47</v>
      </c>
    </row>
    <row r="1873" spans="1:2" x14ac:dyDescent="0.25">
      <c r="A1873" s="117" t="s">
        <v>10721</v>
      </c>
      <c r="B1873" s="118">
        <v>55.74</v>
      </c>
    </row>
    <row r="1874" spans="1:2" x14ac:dyDescent="0.25">
      <c r="A1874" s="117" t="s">
        <v>10722</v>
      </c>
      <c r="B1874" s="118">
        <v>53.62</v>
      </c>
    </row>
    <row r="1875" spans="1:2" x14ac:dyDescent="0.25">
      <c r="A1875" s="117" t="s">
        <v>10723</v>
      </c>
      <c r="B1875" s="118">
        <v>57.2</v>
      </c>
    </row>
    <row r="1876" spans="1:2" x14ac:dyDescent="0.25">
      <c r="A1876" s="117" t="s">
        <v>10724</v>
      </c>
      <c r="B1876" s="118">
        <v>69.760000000000005</v>
      </c>
    </row>
    <row r="1877" spans="1:2" x14ac:dyDescent="0.25">
      <c r="A1877" s="117" t="s">
        <v>10725</v>
      </c>
      <c r="B1877" s="118">
        <v>64.209999999999994</v>
      </c>
    </row>
    <row r="1878" spans="1:2" x14ac:dyDescent="0.25">
      <c r="A1878" s="117" t="s">
        <v>10726</v>
      </c>
      <c r="B1878" s="118">
        <v>66.900000000000006</v>
      </c>
    </row>
    <row r="1879" spans="1:2" x14ac:dyDescent="0.25">
      <c r="A1879" s="117" t="s">
        <v>10727</v>
      </c>
      <c r="B1879" s="118">
        <v>80.349999999999994</v>
      </c>
    </row>
    <row r="1880" spans="1:2" x14ac:dyDescent="0.25">
      <c r="A1880" s="117" t="s">
        <v>10728</v>
      </c>
      <c r="B1880" s="118">
        <v>3211</v>
      </c>
    </row>
    <row r="1881" spans="1:2" x14ac:dyDescent="0.25">
      <c r="A1881" s="117" t="s">
        <v>10729</v>
      </c>
      <c r="B1881" s="118">
        <v>45.62</v>
      </c>
    </row>
    <row r="1882" spans="1:2" x14ac:dyDescent="0.25">
      <c r="A1882" s="117" t="s">
        <v>10730</v>
      </c>
      <c r="B1882" s="118">
        <v>48.49</v>
      </c>
    </row>
    <row r="1883" spans="1:2" x14ac:dyDescent="0.25">
      <c r="A1883" s="117" t="s">
        <v>10731</v>
      </c>
      <c r="B1883" s="118">
        <v>61.76</v>
      </c>
    </row>
    <row r="1884" spans="1:2" x14ac:dyDescent="0.25">
      <c r="A1884" s="117" t="s">
        <v>10732</v>
      </c>
      <c r="B1884" s="118">
        <v>64.19</v>
      </c>
    </row>
    <row r="1885" spans="1:2" x14ac:dyDescent="0.25">
      <c r="A1885" s="117" t="s">
        <v>10733</v>
      </c>
      <c r="B1885" s="118">
        <v>67.77</v>
      </c>
    </row>
    <row r="1886" spans="1:2" x14ac:dyDescent="0.25">
      <c r="A1886" s="117" t="s">
        <v>10734</v>
      </c>
      <c r="B1886" s="118">
        <v>80.33</v>
      </c>
    </row>
    <row r="1887" spans="1:2" x14ac:dyDescent="0.25">
      <c r="A1887" s="117" t="s">
        <v>10735</v>
      </c>
      <c r="B1887" s="118">
        <v>75.5</v>
      </c>
    </row>
    <row r="1888" spans="1:2" x14ac:dyDescent="0.25">
      <c r="A1888" s="117" t="s">
        <v>10736</v>
      </c>
      <c r="B1888" s="118">
        <v>78.19</v>
      </c>
    </row>
    <row r="1889" spans="1:2" x14ac:dyDescent="0.25">
      <c r="A1889" s="117" t="s">
        <v>10737</v>
      </c>
      <c r="B1889" s="118">
        <v>91.64</v>
      </c>
    </row>
    <row r="1890" spans="1:2" x14ac:dyDescent="0.25">
      <c r="A1890" s="117" t="s">
        <v>10738</v>
      </c>
      <c r="B1890" s="118">
        <v>23.92</v>
      </c>
    </row>
    <row r="1891" spans="1:2" x14ac:dyDescent="0.25">
      <c r="A1891" s="117" t="s">
        <v>10739</v>
      </c>
      <c r="B1891" s="118">
        <v>42.26</v>
      </c>
    </row>
    <row r="1892" spans="1:2" x14ac:dyDescent="0.25">
      <c r="A1892" s="117" t="s">
        <v>10740</v>
      </c>
      <c r="B1892" s="118">
        <v>61.18</v>
      </c>
    </row>
    <row r="1893" spans="1:2" x14ac:dyDescent="0.25">
      <c r="A1893" s="117" t="s">
        <v>10741</v>
      </c>
      <c r="B1893" s="118">
        <v>35.53</v>
      </c>
    </row>
    <row r="1894" spans="1:2" x14ac:dyDescent="0.25">
      <c r="A1894" s="117" t="s">
        <v>10742</v>
      </c>
      <c r="B1894" s="118">
        <v>53.9</v>
      </c>
    </row>
    <row r="1895" spans="1:2" x14ac:dyDescent="0.25">
      <c r="A1895" s="117" t="s">
        <v>10743</v>
      </c>
      <c r="B1895" s="118">
        <v>85.87</v>
      </c>
    </row>
    <row r="1896" spans="1:2" x14ac:dyDescent="0.25">
      <c r="A1896" s="117" t="s">
        <v>10744</v>
      </c>
      <c r="B1896" s="118">
        <v>3491</v>
      </c>
    </row>
    <row r="1897" spans="1:2" x14ac:dyDescent="0.25">
      <c r="A1897" s="117" t="s">
        <v>10745</v>
      </c>
      <c r="B1897" s="118">
        <v>50.29</v>
      </c>
    </row>
    <row r="1898" spans="1:2" x14ac:dyDescent="0.25">
      <c r="A1898" s="117" t="s">
        <v>10746</v>
      </c>
      <c r="B1898" s="118">
        <v>1077</v>
      </c>
    </row>
    <row r="1899" spans="1:2" x14ac:dyDescent="0.25">
      <c r="A1899" s="117" t="s">
        <v>10747</v>
      </c>
      <c r="B1899" s="118">
        <v>130.78</v>
      </c>
    </row>
    <row r="1900" spans="1:2" x14ac:dyDescent="0.25">
      <c r="A1900" s="117" t="s">
        <v>10748</v>
      </c>
      <c r="B1900" s="118">
        <v>163.6</v>
      </c>
    </row>
    <row r="1901" spans="1:2" x14ac:dyDescent="0.25">
      <c r="A1901" s="117" t="s">
        <v>10749</v>
      </c>
      <c r="B1901" s="118">
        <v>134.28</v>
      </c>
    </row>
    <row r="1902" spans="1:2" x14ac:dyDescent="0.25">
      <c r="A1902" s="117" t="s">
        <v>10750</v>
      </c>
      <c r="B1902" s="118">
        <v>163.16</v>
      </c>
    </row>
    <row r="1903" spans="1:2" x14ac:dyDescent="0.25">
      <c r="A1903" s="117" t="s">
        <v>10751</v>
      </c>
      <c r="B1903" s="118">
        <v>86.21</v>
      </c>
    </row>
    <row r="1904" spans="1:2" x14ac:dyDescent="0.25">
      <c r="A1904" s="117" t="s">
        <v>10752</v>
      </c>
      <c r="B1904" s="118">
        <v>88.16</v>
      </c>
    </row>
    <row r="1905" spans="1:2" x14ac:dyDescent="0.25">
      <c r="A1905" s="117" t="s">
        <v>10753</v>
      </c>
      <c r="B1905" s="118">
        <v>108.82</v>
      </c>
    </row>
    <row r="1906" spans="1:2" x14ac:dyDescent="0.25">
      <c r="A1906" s="117" t="s">
        <v>10754</v>
      </c>
      <c r="B1906" s="118">
        <v>136.03</v>
      </c>
    </row>
    <row r="1907" spans="1:2" x14ac:dyDescent="0.25">
      <c r="A1907" s="117" t="s">
        <v>10755</v>
      </c>
      <c r="B1907" s="118">
        <v>114.26</v>
      </c>
    </row>
    <row r="1908" spans="1:2" x14ac:dyDescent="0.25">
      <c r="A1908" s="117" t="s">
        <v>10756</v>
      </c>
      <c r="B1908" s="118">
        <v>146.91</v>
      </c>
    </row>
    <row r="1909" spans="1:2" x14ac:dyDescent="0.25">
      <c r="A1909" s="117" t="s">
        <v>10757</v>
      </c>
      <c r="B1909" s="118">
        <v>72</v>
      </c>
    </row>
    <row r="1910" spans="1:2" x14ac:dyDescent="0.25">
      <c r="A1910" s="117" t="s">
        <v>10758</v>
      </c>
      <c r="B1910" s="118">
        <v>73.69</v>
      </c>
    </row>
    <row r="1911" spans="1:2" x14ac:dyDescent="0.25">
      <c r="A1911" s="117" t="s">
        <v>10759</v>
      </c>
      <c r="B1911" s="118">
        <v>5470</v>
      </c>
    </row>
    <row r="1912" spans="1:2" x14ac:dyDescent="0.25">
      <c r="A1912" s="117" t="s">
        <v>10760</v>
      </c>
      <c r="B1912" s="118">
        <v>84.28</v>
      </c>
    </row>
    <row r="1913" spans="1:2" x14ac:dyDescent="0.25">
      <c r="A1913" s="117" t="s">
        <v>10761</v>
      </c>
      <c r="B1913" s="118">
        <v>91.04</v>
      </c>
    </row>
    <row r="1914" spans="1:2" x14ac:dyDescent="0.25">
      <c r="A1914" s="117" t="s">
        <v>10762</v>
      </c>
      <c r="B1914" s="118">
        <v>4719</v>
      </c>
    </row>
    <row r="1915" spans="1:2" x14ac:dyDescent="0.25">
      <c r="A1915" s="117" t="s">
        <v>10763</v>
      </c>
      <c r="B1915" s="118">
        <v>119.25</v>
      </c>
    </row>
    <row r="1916" spans="1:2" x14ac:dyDescent="0.25">
      <c r="A1916" s="117" t="s">
        <v>10764</v>
      </c>
      <c r="B1916" s="118">
        <v>66.86</v>
      </c>
    </row>
    <row r="1917" spans="1:2" x14ac:dyDescent="0.25">
      <c r="A1917" s="117" t="s">
        <v>10765</v>
      </c>
      <c r="B1917" s="118">
        <v>4489</v>
      </c>
    </row>
    <row r="1918" spans="1:2" x14ac:dyDescent="0.25">
      <c r="A1918" s="117" t="s">
        <v>10766</v>
      </c>
      <c r="B1918" s="118">
        <v>42.14</v>
      </c>
    </row>
    <row r="1919" spans="1:2" x14ac:dyDescent="0.25">
      <c r="A1919" s="117" t="s">
        <v>10767</v>
      </c>
      <c r="B1919" s="118">
        <v>1071</v>
      </c>
    </row>
    <row r="1920" spans="1:2" x14ac:dyDescent="0.25">
      <c r="A1920" s="117" t="s">
        <v>10768</v>
      </c>
      <c r="B1920" s="118">
        <v>21.56</v>
      </c>
    </row>
    <row r="1921" spans="1:2" x14ac:dyDescent="0.25">
      <c r="A1921" s="117" t="s">
        <v>10769</v>
      </c>
      <c r="B1921" s="118">
        <v>5142</v>
      </c>
    </row>
    <row r="1922" spans="1:2" x14ac:dyDescent="0.25">
      <c r="A1922" s="117" t="s">
        <v>10770</v>
      </c>
      <c r="B1922" s="118">
        <v>64.569999999999993</v>
      </c>
    </row>
    <row r="1923" spans="1:2" x14ac:dyDescent="0.25">
      <c r="A1923" s="117" t="s">
        <v>10771</v>
      </c>
      <c r="B1923" s="118">
        <v>34.53</v>
      </c>
    </row>
    <row r="1924" spans="1:2" x14ac:dyDescent="0.25">
      <c r="A1924" s="117" t="s">
        <v>10772</v>
      </c>
      <c r="B1924" s="118">
        <v>44.29</v>
      </c>
    </row>
    <row r="1925" spans="1:2" x14ac:dyDescent="0.25">
      <c r="A1925" s="117" t="s">
        <v>10773</v>
      </c>
      <c r="B1925" s="118">
        <v>81.069999999999993</v>
      </c>
    </row>
    <row r="1926" spans="1:2" x14ac:dyDescent="0.25">
      <c r="A1926" s="117" t="s">
        <v>10774</v>
      </c>
      <c r="B1926" s="118">
        <v>4362</v>
      </c>
    </row>
    <row r="1927" spans="1:2" x14ac:dyDescent="0.25">
      <c r="A1927" s="117" t="s">
        <v>10775</v>
      </c>
      <c r="B1927" s="118">
        <v>17.86</v>
      </c>
    </row>
    <row r="1928" spans="1:2" x14ac:dyDescent="0.25">
      <c r="A1928" s="117" t="s">
        <v>10776</v>
      </c>
      <c r="B1928" s="118">
        <v>3922</v>
      </c>
    </row>
    <row r="1929" spans="1:2" x14ac:dyDescent="0.25">
      <c r="A1929" s="117" t="s">
        <v>10777</v>
      </c>
      <c r="B1929" s="118">
        <v>1038</v>
      </c>
    </row>
    <row r="1930" spans="1:2" x14ac:dyDescent="0.25">
      <c r="A1930" s="117" t="s">
        <v>10778</v>
      </c>
      <c r="B1930" s="118">
        <v>2705</v>
      </c>
    </row>
    <row r="1931" spans="1:2" x14ac:dyDescent="0.25">
      <c r="A1931" s="117" t="s">
        <v>10779</v>
      </c>
      <c r="B1931" s="118">
        <v>20.059999999999999</v>
      </c>
    </row>
    <row r="1932" spans="1:2" x14ac:dyDescent="0.25">
      <c r="A1932" s="117" t="s">
        <v>10780</v>
      </c>
      <c r="B1932" s="118">
        <v>15.46</v>
      </c>
    </row>
    <row r="1933" spans="1:2" x14ac:dyDescent="0.25">
      <c r="A1933" s="117" t="s">
        <v>10781</v>
      </c>
      <c r="B1933" s="118">
        <v>14.36</v>
      </c>
    </row>
    <row r="1934" spans="1:2" x14ac:dyDescent="0.25">
      <c r="A1934" s="117" t="s">
        <v>10782</v>
      </c>
      <c r="B1934" s="118">
        <v>14.36</v>
      </c>
    </row>
    <row r="1935" spans="1:2" x14ac:dyDescent="0.25">
      <c r="A1935" s="117" t="s">
        <v>10783</v>
      </c>
      <c r="B1935" s="118">
        <v>15.46</v>
      </c>
    </row>
    <row r="1936" spans="1:2" x14ac:dyDescent="0.25">
      <c r="A1936" s="117" t="s">
        <v>10784</v>
      </c>
      <c r="B1936" s="118">
        <v>14.36</v>
      </c>
    </row>
    <row r="1937" spans="1:2" x14ac:dyDescent="0.25">
      <c r="A1937" s="117" t="s">
        <v>10785</v>
      </c>
      <c r="B1937" s="118">
        <v>14.36</v>
      </c>
    </row>
    <row r="1938" spans="1:2" x14ac:dyDescent="0.25">
      <c r="A1938" s="117" t="s">
        <v>10786</v>
      </c>
      <c r="B1938" s="118">
        <v>14.36</v>
      </c>
    </row>
    <row r="1939" spans="1:2" x14ac:dyDescent="0.25">
      <c r="A1939" s="117" t="s">
        <v>10787</v>
      </c>
      <c r="B1939" s="118">
        <v>14.36</v>
      </c>
    </row>
    <row r="1940" spans="1:2" x14ac:dyDescent="0.25">
      <c r="A1940" s="117" t="s">
        <v>10788</v>
      </c>
      <c r="B1940" s="118">
        <v>15.46</v>
      </c>
    </row>
    <row r="1941" spans="1:2" x14ac:dyDescent="0.25">
      <c r="A1941" s="117" t="s">
        <v>10789</v>
      </c>
      <c r="B1941" s="118">
        <v>15.46</v>
      </c>
    </row>
    <row r="1942" spans="1:2" x14ac:dyDescent="0.25">
      <c r="A1942" s="117" t="s">
        <v>10790</v>
      </c>
      <c r="B1942" s="118">
        <v>15.46</v>
      </c>
    </row>
    <row r="1943" spans="1:2" x14ac:dyDescent="0.25">
      <c r="A1943" s="117" t="s">
        <v>10791</v>
      </c>
      <c r="B1943" s="118">
        <v>14.36</v>
      </c>
    </row>
    <row r="1944" spans="1:2" x14ac:dyDescent="0.25">
      <c r="A1944" s="117" t="s">
        <v>10792</v>
      </c>
      <c r="B1944" s="118">
        <v>10.49</v>
      </c>
    </row>
    <row r="1945" spans="1:2" x14ac:dyDescent="0.25">
      <c r="A1945" s="117" t="s">
        <v>10793</v>
      </c>
      <c r="B1945" s="118">
        <v>10.49</v>
      </c>
    </row>
    <row r="1946" spans="1:2" x14ac:dyDescent="0.25">
      <c r="A1946" s="117" t="s">
        <v>10794</v>
      </c>
      <c r="B1946" s="118">
        <v>15.46</v>
      </c>
    </row>
    <row r="1947" spans="1:2" x14ac:dyDescent="0.25">
      <c r="A1947" s="117" t="s">
        <v>10795</v>
      </c>
      <c r="B1947" s="118">
        <v>14.36</v>
      </c>
    </row>
    <row r="1948" spans="1:2" x14ac:dyDescent="0.25">
      <c r="A1948" s="117" t="s">
        <v>10796</v>
      </c>
      <c r="B1948" s="118">
        <v>14.36</v>
      </c>
    </row>
    <row r="1949" spans="1:2" x14ac:dyDescent="0.25">
      <c r="A1949" s="117" t="s">
        <v>10797</v>
      </c>
      <c r="B1949" s="118">
        <v>13.35</v>
      </c>
    </row>
    <row r="1950" spans="1:2" x14ac:dyDescent="0.25">
      <c r="A1950" s="117" t="s">
        <v>10798</v>
      </c>
      <c r="B1950" s="118">
        <v>15.46</v>
      </c>
    </row>
    <row r="1951" spans="1:2" x14ac:dyDescent="0.25">
      <c r="A1951" s="117" t="s">
        <v>10799</v>
      </c>
      <c r="B1951" s="118">
        <v>17.14</v>
      </c>
    </row>
    <row r="1952" spans="1:2" x14ac:dyDescent="0.25">
      <c r="A1952" s="117" t="s">
        <v>10800</v>
      </c>
      <c r="B1952" s="118">
        <v>17.14</v>
      </c>
    </row>
    <row r="1953" spans="1:2" x14ac:dyDescent="0.25">
      <c r="A1953" s="117" t="s">
        <v>10801</v>
      </c>
      <c r="B1953" s="118">
        <v>11.05</v>
      </c>
    </row>
    <row r="1954" spans="1:2" x14ac:dyDescent="0.25">
      <c r="A1954" s="117" t="s">
        <v>10802</v>
      </c>
      <c r="B1954" s="118">
        <v>6.81</v>
      </c>
    </row>
    <row r="1955" spans="1:2" x14ac:dyDescent="0.25">
      <c r="A1955" s="117" t="s">
        <v>10803</v>
      </c>
      <c r="B1955" s="118">
        <v>11.05</v>
      </c>
    </row>
    <row r="1956" spans="1:2" x14ac:dyDescent="0.25">
      <c r="A1956" s="117" t="s">
        <v>10804</v>
      </c>
      <c r="B1956" s="118">
        <v>20.059999999999999</v>
      </c>
    </row>
    <row r="1957" spans="1:2" x14ac:dyDescent="0.25">
      <c r="A1957" s="117" t="s">
        <v>10805</v>
      </c>
      <c r="B1957" s="118">
        <v>24.1</v>
      </c>
    </row>
    <row r="1958" spans="1:2" x14ac:dyDescent="0.25">
      <c r="A1958" s="117" t="s">
        <v>10806</v>
      </c>
      <c r="B1958" s="118">
        <v>33.14</v>
      </c>
    </row>
    <row r="1959" spans="1:2" x14ac:dyDescent="0.25">
      <c r="A1959" s="117" t="s">
        <v>10807</v>
      </c>
      <c r="B1959" s="118">
        <v>24.1</v>
      </c>
    </row>
    <row r="1960" spans="1:2" x14ac:dyDescent="0.25">
      <c r="A1960" s="117" t="s">
        <v>10808</v>
      </c>
      <c r="B1960" s="118">
        <v>57.87</v>
      </c>
    </row>
    <row r="1961" spans="1:2" x14ac:dyDescent="0.25">
      <c r="A1961" s="117" t="s">
        <v>10809</v>
      </c>
      <c r="B1961" s="118">
        <v>57.87</v>
      </c>
    </row>
    <row r="1962" spans="1:2" x14ac:dyDescent="0.25">
      <c r="A1962" s="117" t="s">
        <v>10810</v>
      </c>
      <c r="B1962" s="118">
        <v>115.74</v>
      </c>
    </row>
    <row r="1963" spans="1:2" x14ac:dyDescent="0.25">
      <c r="A1963" s="117" t="s">
        <v>10811</v>
      </c>
      <c r="B1963" s="118">
        <v>133.1</v>
      </c>
    </row>
    <row r="1964" spans="1:2" x14ac:dyDescent="0.25">
      <c r="A1964" s="117" t="s">
        <v>10812</v>
      </c>
      <c r="B1964" s="118">
        <v>20.059999999999999</v>
      </c>
    </row>
    <row r="1965" spans="1:2" x14ac:dyDescent="0.25">
      <c r="A1965" s="117" t="s">
        <v>10813</v>
      </c>
      <c r="B1965" s="118">
        <v>13.26</v>
      </c>
    </row>
    <row r="1966" spans="1:2" x14ac:dyDescent="0.25">
      <c r="A1966" s="117" t="s">
        <v>10814</v>
      </c>
      <c r="B1966" s="118">
        <v>23.15</v>
      </c>
    </row>
    <row r="1967" spans="1:2" x14ac:dyDescent="0.25">
      <c r="A1967" s="117" t="s">
        <v>10815</v>
      </c>
      <c r="B1967" s="118">
        <v>17.14</v>
      </c>
    </row>
    <row r="1968" spans="1:2" x14ac:dyDescent="0.25">
      <c r="A1968" s="117" t="s">
        <v>10816</v>
      </c>
      <c r="B1968" s="118">
        <v>13.26</v>
      </c>
    </row>
    <row r="1969" spans="1:2" x14ac:dyDescent="0.25">
      <c r="A1969" s="117" t="s">
        <v>10817</v>
      </c>
      <c r="B1969" s="118">
        <v>13.26</v>
      </c>
    </row>
    <row r="1970" spans="1:2" x14ac:dyDescent="0.25">
      <c r="A1970" s="117" t="s">
        <v>10818</v>
      </c>
      <c r="B1970" s="118">
        <v>13.26</v>
      </c>
    </row>
    <row r="1971" spans="1:2" x14ac:dyDescent="0.25">
      <c r="A1971" s="117" t="s">
        <v>10819</v>
      </c>
      <c r="B1971" s="118">
        <v>14.36</v>
      </c>
    </row>
    <row r="1972" spans="1:2" x14ac:dyDescent="0.25">
      <c r="A1972" s="117" t="s">
        <v>10820</v>
      </c>
      <c r="B1972" s="118">
        <v>14.36</v>
      </c>
    </row>
    <row r="1973" spans="1:2" x14ac:dyDescent="0.25">
      <c r="A1973" s="117" t="s">
        <v>10821</v>
      </c>
      <c r="B1973" s="118">
        <v>20.059999999999999</v>
      </c>
    </row>
    <row r="1974" spans="1:2" x14ac:dyDescent="0.25">
      <c r="A1974" s="117" t="s">
        <v>10822</v>
      </c>
      <c r="B1974" s="118">
        <v>14.36</v>
      </c>
    </row>
    <row r="1975" spans="1:2" x14ac:dyDescent="0.25">
      <c r="A1975" s="117" t="s">
        <v>10823</v>
      </c>
      <c r="B1975" s="118">
        <v>24.1</v>
      </c>
    </row>
    <row r="1976" spans="1:2" x14ac:dyDescent="0.25">
      <c r="A1976" s="117" t="s">
        <v>10824</v>
      </c>
      <c r="B1976" s="118">
        <v>13.26</v>
      </c>
    </row>
    <row r="1977" spans="1:2" x14ac:dyDescent="0.25">
      <c r="A1977" s="117" t="s">
        <v>10825</v>
      </c>
      <c r="B1977" s="118">
        <v>24.1</v>
      </c>
    </row>
    <row r="1978" spans="1:2" x14ac:dyDescent="0.25">
      <c r="A1978" s="117" t="s">
        <v>10826</v>
      </c>
      <c r="B1978" s="118">
        <v>24.1</v>
      </c>
    </row>
    <row r="1979" spans="1:2" x14ac:dyDescent="0.25">
      <c r="A1979" s="117" t="s">
        <v>10827</v>
      </c>
      <c r="B1979" s="118">
        <v>20.059999999999999</v>
      </c>
    </row>
    <row r="1980" spans="1:2" x14ac:dyDescent="0.25">
      <c r="A1980" s="117" t="s">
        <v>10828</v>
      </c>
      <c r="B1980" s="118">
        <v>11.05</v>
      </c>
    </row>
    <row r="1981" spans="1:2" x14ac:dyDescent="0.25">
      <c r="A1981" s="117" t="s">
        <v>10829</v>
      </c>
      <c r="B1981" s="118">
        <v>20.059999999999999</v>
      </c>
    </row>
    <row r="1982" spans="1:2" x14ac:dyDescent="0.25">
      <c r="A1982" s="117" t="s">
        <v>10830</v>
      </c>
      <c r="B1982" s="118">
        <v>14.36</v>
      </c>
    </row>
    <row r="1983" spans="1:2" x14ac:dyDescent="0.25">
      <c r="A1983" s="117" t="s">
        <v>10831</v>
      </c>
      <c r="B1983" s="118">
        <v>15.46</v>
      </c>
    </row>
    <row r="1984" spans="1:2" x14ac:dyDescent="0.25">
      <c r="A1984" s="117" t="s">
        <v>10832</v>
      </c>
      <c r="B1984" s="118">
        <v>15.46</v>
      </c>
    </row>
    <row r="1985" spans="1:2" x14ac:dyDescent="0.25">
      <c r="A1985" s="117" t="s">
        <v>10833</v>
      </c>
      <c r="B1985" s="118">
        <v>15.46</v>
      </c>
    </row>
    <row r="1986" spans="1:2" x14ac:dyDescent="0.25">
      <c r="A1986" s="117" t="s">
        <v>10834</v>
      </c>
      <c r="B1986" s="118">
        <v>14.36</v>
      </c>
    </row>
    <row r="1987" spans="1:2" x14ac:dyDescent="0.25">
      <c r="A1987" s="117" t="s">
        <v>10835</v>
      </c>
      <c r="B1987" s="118">
        <v>14.65</v>
      </c>
    </row>
    <row r="1988" spans="1:2" x14ac:dyDescent="0.25">
      <c r="A1988" s="117" t="s">
        <v>10836</v>
      </c>
      <c r="B1988" s="118">
        <v>9.0399999999999991</v>
      </c>
    </row>
    <row r="1989" spans="1:2" x14ac:dyDescent="0.25">
      <c r="A1989" s="117" t="s">
        <v>10837</v>
      </c>
      <c r="B1989" s="118">
        <v>17.14</v>
      </c>
    </row>
    <row r="1990" spans="1:2" x14ac:dyDescent="0.25">
      <c r="A1990" s="117" t="s">
        <v>10838</v>
      </c>
      <c r="B1990" s="118">
        <v>15.46</v>
      </c>
    </row>
    <row r="1991" spans="1:2" x14ac:dyDescent="0.25">
      <c r="A1991" s="117" t="s">
        <v>10839</v>
      </c>
      <c r="B1991" s="118">
        <v>24.1</v>
      </c>
    </row>
    <row r="1992" spans="1:2" x14ac:dyDescent="0.25">
      <c r="A1992" s="117" t="s">
        <v>10840</v>
      </c>
      <c r="B1992" s="118">
        <v>57.87</v>
      </c>
    </row>
    <row r="1993" spans="1:2" x14ac:dyDescent="0.25">
      <c r="A1993" s="117" t="s">
        <v>10841</v>
      </c>
      <c r="B1993" s="118">
        <v>24.1</v>
      </c>
    </row>
    <row r="1994" spans="1:2" x14ac:dyDescent="0.25">
      <c r="A1994" s="117" t="s">
        <v>10842</v>
      </c>
      <c r="B1994" s="118">
        <v>24.1</v>
      </c>
    </row>
    <row r="1995" spans="1:2" x14ac:dyDescent="0.25">
      <c r="A1995" s="117" t="s">
        <v>10843</v>
      </c>
      <c r="B1995" s="118">
        <v>17.14</v>
      </c>
    </row>
    <row r="1996" spans="1:2" x14ac:dyDescent="0.25">
      <c r="A1996" s="117" t="s">
        <v>10844</v>
      </c>
      <c r="B1996" s="118">
        <v>15.46</v>
      </c>
    </row>
    <row r="1997" spans="1:2" x14ac:dyDescent="0.25">
      <c r="A1997" s="117" t="s">
        <v>10845</v>
      </c>
      <c r="B1997" s="118">
        <v>15.46</v>
      </c>
    </row>
    <row r="1998" spans="1:2" x14ac:dyDescent="0.25">
      <c r="A1998" s="117" t="s">
        <v>10846</v>
      </c>
      <c r="B1998" s="118">
        <v>10.49</v>
      </c>
    </row>
    <row r="1999" spans="1:2" x14ac:dyDescent="0.25">
      <c r="A1999" s="117" t="s">
        <v>10847</v>
      </c>
      <c r="B1999" s="118">
        <v>10.49</v>
      </c>
    </row>
    <row r="2000" spans="1:2" x14ac:dyDescent="0.25">
      <c r="A2000" s="117" t="s">
        <v>10848</v>
      </c>
      <c r="B2000" s="118">
        <v>20.79</v>
      </c>
    </row>
    <row r="2001" spans="1:2" x14ac:dyDescent="0.25">
      <c r="A2001" s="117" t="s">
        <v>10849</v>
      </c>
      <c r="B2001" s="118">
        <v>33.14</v>
      </c>
    </row>
    <row r="2002" spans="1:2" x14ac:dyDescent="0.25">
      <c r="A2002" s="117" t="s">
        <v>10850</v>
      </c>
      <c r="B2002" s="118">
        <v>11.05</v>
      </c>
    </row>
    <row r="2003" spans="1:2" x14ac:dyDescent="0.25">
      <c r="A2003" s="117" t="s">
        <v>10851</v>
      </c>
      <c r="B2003" s="118">
        <v>13.57</v>
      </c>
    </row>
    <row r="2004" spans="1:2" x14ac:dyDescent="0.25">
      <c r="A2004" s="117" t="s">
        <v>10852</v>
      </c>
      <c r="B2004" s="118">
        <v>1944.8</v>
      </c>
    </row>
    <row r="2005" spans="1:2" x14ac:dyDescent="0.25">
      <c r="A2005" s="117" t="s">
        <v>10853</v>
      </c>
      <c r="B2005" s="118">
        <v>3530.56</v>
      </c>
    </row>
    <row r="2006" spans="1:2" x14ac:dyDescent="0.25">
      <c r="A2006" s="117" t="s">
        <v>10854</v>
      </c>
      <c r="B2006" s="118">
        <v>2720.96</v>
      </c>
    </row>
    <row r="2007" spans="1:2" x14ac:dyDescent="0.25">
      <c r="A2007" s="117" t="s">
        <v>10855</v>
      </c>
      <c r="B2007" s="118">
        <v>2527.36</v>
      </c>
    </row>
    <row r="2008" spans="1:2" x14ac:dyDescent="0.25">
      <c r="A2008" s="117" t="s">
        <v>10856</v>
      </c>
      <c r="B2008" s="118">
        <v>2527.36</v>
      </c>
    </row>
    <row r="2009" spans="1:2" x14ac:dyDescent="0.25">
      <c r="A2009" s="117" t="s">
        <v>10857</v>
      </c>
      <c r="B2009" s="118">
        <v>2720.96</v>
      </c>
    </row>
    <row r="2010" spans="1:2" x14ac:dyDescent="0.25">
      <c r="A2010" s="117" t="s">
        <v>10858</v>
      </c>
      <c r="B2010" s="118">
        <v>2527.36</v>
      </c>
    </row>
    <row r="2011" spans="1:2" x14ac:dyDescent="0.25">
      <c r="A2011" s="117" t="s">
        <v>10859</v>
      </c>
      <c r="B2011" s="118">
        <v>2527.36</v>
      </c>
    </row>
    <row r="2012" spans="1:2" x14ac:dyDescent="0.25">
      <c r="A2012" s="117" t="s">
        <v>10860</v>
      </c>
      <c r="B2012" s="118">
        <v>2527.36</v>
      </c>
    </row>
    <row r="2013" spans="1:2" x14ac:dyDescent="0.25">
      <c r="A2013" s="117" t="s">
        <v>10861</v>
      </c>
      <c r="B2013" s="118">
        <v>2527.36</v>
      </c>
    </row>
    <row r="2014" spans="1:2" x14ac:dyDescent="0.25">
      <c r="A2014" s="117" t="s">
        <v>10862</v>
      </c>
      <c r="B2014" s="118">
        <v>2720.96</v>
      </c>
    </row>
    <row r="2015" spans="1:2" x14ac:dyDescent="0.25">
      <c r="A2015" s="117" t="s">
        <v>10863</v>
      </c>
      <c r="B2015" s="118">
        <v>2720.96</v>
      </c>
    </row>
    <row r="2016" spans="1:2" x14ac:dyDescent="0.25">
      <c r="A2016" s="117" t="s">
        <v>10864</v>
      </c>
      <c r="B2016" s="118">
        <v>2720.96</v>
      </c>
    </row>
    <row r="2017" spans="1:2" x14ac:dyDescent="0.25">
      <c r="A2017" s="117" t="s">
        <v>10865</v>
      </c>
      <c r="B2017" s="118">
        <v>2527.36</v>
      </c>
    </row>
    <row r="2018" spans="1:2" x14ac:dyDescent="0.25">
      <c r="A2018" s="117" t="s">
        <v>10866</v>
      </c>
      <c r="B2018" s="118">
        <v>1846.24</v>
      </c>
    </row>
    <row r="2019" spans="1:2" x14ac:dyDescent="0.25">
      <c r="A2019" s="117" t="s">
        <v>10867</v>
      </c>
      <c r="B2019" s="118">
        <v>1846.24</v>
      </c>
    </row>
    <row r="2020" spans="1:2" x14ac:dyDescent="0.25">
      <c r="A2020" s="117" t="s">
        <v>10868</v>
      </c>
      <c r="B2020" s="118">
        <v>2720.96</v>
      </c>
    </row>
    <row r="2021" spans="1:2" x14ac:dyDescent="0.25">
      <c r="A2021" s="117" t="s">
        <v>10869</v>
      </c>
      <c r="B2021" s="118">
        <v>2527.36</v>
      </c>
    </row>
    <row r="2022" spans="1:2" x14ac:dyDescent="0.25">
      <c r="A2022" s="117" t="s">
        <v>10870</v>
      </c>
      <c r="B2022" s="118">
        <v>2527.36</v>
      </c>
    </row>
    <row r="2023" spans="1:2" x14ac:dyDescent="0.25">
      <c r="A2023" s="117" t="s">
        <v>10871</v>
      </c>
      <c r="B2023" s="118">
        <v>2349.6</v>
      </c>
    </row>
    <row r="2024" spans="1:2" x14ac:dyDescent="0.25">
      <c r="A2024" s="117" t="s">
        <v>10872</v>
      </c>
      <c r="B2024" s="118">
        <v>2720.96</v>
      </c>
    </row>
    <row r="2025" spans="1:2" x14ac:dyDescent="0.25">
      <c r="A2025" s="117" t="s">
        <v>10873</v>
      </c>
      <c r="B2025" s="118">
        <v>3016.64</v>
      </c>
    </row>
    <row r="2026" spans="1:2" x14ac:dyDescent="0.25">
      <c r="A2026" s="117" t="s">
        <v>10874</v>
      </c>
      <c r="B2026" s="118">
        <v>3016.64</v>
      </c>
    </row>
    <row r="2027" spans="1:2" x14ac:dyDescent="0.25">
      <c r="A2027" s="117" t="s">
        <v>10875</v>
      </c>
      <c r="B2027" s="118">
        <v>1944.8</v>
      </c>
    </row>
    <row r="2028" spans="1:2" x14ac:dyDescent="0.25">
      <c r="A2028" s="117" t="s">
        <v>10876</v>
      </c>
      <c r="B2028" s="118">
        <v>817.2</v>
      </c>
    </row>
    <row r="2029" spans="1:2" x14ac:dyDescent="0.25">
      <c r="A2029" s="117" t="s">
        <v>10877</v>
      </c>
      <c r="B2029" s="118">
        <v>1944.8</v>
      </c>
    </row>
    <row r="2030" spans="1:2" x14ac:dyDescent="0.25">
      <c r="A2030" s="117" t="s">
        <v>10878</v>
      </c>
      <c r="B2030" s="118">
        <v>3530.56</v>
      </c>
    </row>
    <row r="2031" spans="1:2" x14ac:dyDescent="0.25">
      <c r="A2031" s="117" t="s">
        <v>10879</v>
      </c>
      <c r="B2031" s="118">
        <v>4241.6000000000004</v>
      </c>
    </row>
    <row r="2032" spans="1:2" x14ac:dyDescent="0.25">
      <c r="A2032" s="117" t="s">
        <v>10880</v>
      </c>
      <c r="B2032" s="118">
        <v>5832.64</v>
      </c>
    </row>
    <row r="2033" spans="1:2" x14ac:dyDescent="0.25">
      <c r="A2033" s="117" t="s">
        <v>10881</v>
      </c>
      <c r="B2033" s="118">
        <v>4241.6000000000004</v>
      </c>
    </row>
    <row r="2034" spans="1:2" x14ac:dyDescent="0.25">
      <c r="A2034" s="117" t="s">
        <v>10882</v>
      </c>
      <c r="B2034" s="118">
        <v>10185.120000000001</v>
      </c>
    </row>
    <row r="2035" spans="1:2" x14ac:dyDescent="0.25">
      <c r="A2035" s="117" t="s">
        <v>10883</v>
      </c>
      <c r="B2035" s="118">
        <v>20370.240000000002</v>
      </c>
    </row>
    <row r="2036" spans="1:2" x14ac:dyDescent="0.25">
      <c r="A2036" s="117" t="s">
        <v>10884</v>
      </c>
      <c r="B2036" s="118">
        <v>23425.599999999999</v>
      </c>
    </row>
    <row r="2037" spans="1:2" x14ac:dyDescent="0.25">
      <c r="A2037" s="117" t="s">
        <v>10885</v>
      </c>
      <c r="B2037" s="118">
        <v>3530.56</v>
      </c>
    </row>
    <row r="2038" spans="1:2" x14ac:dyDescent="0.25">
      <c r="A2038" s="117" t="s">
        <v>10886</v>
      </c>
      <c r="B2038" s="118">
        <v>2333.7600000000002</v>
      </c>
    </row>
    <row r="2039" spans="1:2" x14ac:dyDescent="0.25">
      <c r="A2039" s="117" t="s">
        <v>10887</v>
      </c>
      <c r="B2039" s="118">
        <v>4074.4</v>
      </c>
    </row>
    <row r="2040" spans="1:2" x14ac:dyDescent="0.25">
      <c r="A2040" s="117" t="s">
        <v>10888</v>
      </c>
      <c r="B2040" s="118">
        <v>3016.64</v>
      </c>
    </row>
    <row r="2041" spans="1:2" x14ac:dyDescent="0.25">
      <c r="A2041" s="117" t="s">
        <v>10889</v>
      </c>
      <c r="B2041" s="118">
        <v>2333.7600000000002</v>
      </c>
    </row>
    <row r="2042" spans="1:2" x14ac:dyDescent="0.25">
      <c r="A2042" s="117" t="s">
        <v>10890</v>
      </c>
      <c r="B2042" s="118">
        <v>2333.7600000000002</v>
      </c>
    </row>
    <row r="2043" spans="1:2" x14ac:dyDescent="0.25">
      <c r="A2043" s="117" t="s">
        <v>10891</v>
      </c>
      <c r="B2043" s="118">
        <v>2527.36</v>
      </c>
    </row>
    <row r="2044" spans="1:2" x14ac:dyDescent="0.25">
      <c r="A2044" s="117" t="s">
        <v>10892</v>
      </c>
      <c r="B2044" s="118">
        <v>2527.36</v>
      </c>
    </row>
    <row r="2045" spans="1:2" x14ac:dyDescent="0.25">
      <c r="A2045" s="117" t="s">
        <v>10893</v>
      </c>
      <c r="B2045" s="118">
        <v>3530.56</v>
      </c>
    </row>
    <row r="2046" spans="1:2" x14ac:dyDescent="0.25">
      <c r="A2046" s="117" t="s">
        <v>10894</v>
      </c>
      <c r="B2046" s="118">
        <v>2527.36</v>
      </c>
    </row>
    <row r="2047" spans="1:2" x14ac:dyDescent="0.25">
      <c r="A2047" s="117" t="s">
        <v>10895</v>
      </c>
      <c r="B2047" s="118">
        <v>4241.6000000000004</v>
      </c>
    </row>
    <row r="2048" spans="1:2" x14ac:dyDescent="0.25">
      <c r="A2048" s="117" t="s">
        <v>10896</v>
      </c>
      <c r="B2048" s="118">
        <v>3530.56</v>
      </c>
    </row>
    <row r="2049" spans="1:2" x14ac:dyDescent="0.25">
      <c r="A2049" s="117" t="s">
        <v>10897</v>
      </c>
      <c r="B2049" s="118">
        <v>1944.8</v>
      </c>
    </row>
    <row r="2050" spans="1:2" x14ac:dyDescent="0.25">
      <c r="A2050" s="117" t="s">
        <v>10898</v>
      </c>
      <c r="B2050" s="118">
        <v>3530.56</v>
      </c>
    </row>
    <row r="2051" spans="1:2" x14ac:dyDescent="0.25">
      <c r="A2051" s="117" t="s">
        <v>10899</v>
      </c>
      <c r="B2051" s="118">
        <v>2527.36</v>
      </c>
    </row>
    <row r="2052" spans="1:2" x14ac:dyDescent="0.25">
      <c r="A2052" s="117" t="s">
        <v>10900</v>
      </c>
      <c r="B2052" s="118">
        <v>2720.96</v>
      </c>
    </row>
    <row r="2053" spans="1:2" x14ac:dyDescent="0.25">
      <c r="A2053" s="117" t="s">
        <v>10901</v>
      </c>
      <c r="B2053" s="118">
        <v>2720.96</v>
      </c>
    </row>
    <row r="2054" spans="1:2" x14ac:dyDescent="0.25">
      <c r="A2054" s="117" t="s">
        <v>10902</v>
      </c>
      <c r="B2054" s="118">
        <v>2720.96</v>
      </c>
    </row>
    <row r="2055" spans="1:2" x14ac:dyDescent="0.25">
      <c r="A2055" s="117" t="s">
        <v>10903</v>
      </c>
      <c r="B2055" s="118">
        <v>2527.36</v>
      </c>
    </row>
    <row r="2056" spans="1:2" x14ac:dyDescent="0.25">
      <c r="A2056" s="117" t="s">
        <v>10904</v>
      </c>
      <c r="B2056" s="118">
        <v>2578.4</v>
      </c>
    </row>
    <row r="2057" spans="1:2" x14ac:dyDescent="0.25">
      <c r="A2057" s="117" t="s">
        <v>10905</v>
      </c>
      <c r="B2057" s="118">
        <v>1591.04</v>
      </c>
    </row>
    <row r="2058" spans="1:2" x14ac:dyDescent="0.25">
      <c r="A2058" s="117" t="s">
        <v>10906</v>
      </c>
      <c r="B2058" s="118">
        <v>3016.64</v>
      </c>
    </row>
    <row r="2059" spans="1:2" x14ac:dyDescent="0.25">
      <c r="A2059" s="117" t="s">
        <v>10907</v>
      </c>
      <c r="B2059" s="118">
        <v>3659.04</v>
      </c>
    </row>
    <row r="2060" spans="1:2" x14ac:dyDescent="0.25">
      <c r="A2060" s="117" t="s">
        <v>10908</v>
      </c>
      <c r="B2060" s="118">
        <v>2720.96</v>
      </c>
    </row>
    <row r="2061" spans="1:2" x14ac:dyDescent="0.25">
      <c r="A2061" s="117" t="s">
        <v>10909</v>
      </c>
      <c r="B2061" s="118">
        <v>5832.64</v>
      </c>
    </row>
    <row r="2062" spans="1:2" x14ac:dyDescent="0.25">
      <c r="A2062" s="117" t="s">
        <v>10910</v>
      </c>
      <c r="B2062" s="118">
        <v>4241.6000000000004</v>
      </c>
    </row>
    <row r="2063" spans="1:2" x14ac:dyDescent="0.25">
      <c r="A2063" s="117" t="s">
        <v>10911</v>
      </c>
      <c r="B2063" s="118">
        <v>10185.120000000001</v>
      </c>
    </row>
    <row r="2064" spans="1:2" x14ac:dyDescent="0.25">
      <c r="A2064" s="117" t="s">
        <v>10912</v>
      </c>
      <c r="B2064" s="118">
        <v>4241.6000000000004</v>
      </c>
    </row>
    <row r="2065" spans="1:2" x14ac:dyDescent="0.25">
      <c r="A2065" s="117" t="s">
        <v>10913</v>
      </c>
      <c r="B2065" s="118">
        <v>4241.6000000000004</v>
      </c>
    </row>
    <row r="2066" spans="1:2" x14ac:dyDescent="0.25">
      <c r="A2066" s="117" t="s">
        <v>10914</v>
      </c>
      <c r="B2066" s="118">
        <v>2333.7600000000002</v>
      </c>
    </row>
    <row r="2067" spans="1:2" x14ac:dyDescent="0.25">
      <c r="A2067" s="117" t="s">
        <v>10915</v>
      </c>
      <c r="B2067" s="118">
        <v>4241.6000000000004</v>
      </c>
    </row>
    <row r="2068" spans="1:2" x14ac:dyDescent="0.25">
      <c r="A2068" s="117" t="s">
        <v>10916</v>
      </c>
      <c r="B2068" s="118">
        <v>4241.6000000000004</v>
      </c>
    </row>
    <row r="2069" spans="1:2" x14ac:dyDescent="0.25">
      <c r="A2069" s="117" t="s">
        <v>10917</v>
      </c>
      <c r="B2069" s="118">
        <v>10185.120000000001</v>
      </c>
    </row>
    <row r="2070" spans="1:2" x14ac:dyDescent="0.25">
      <c r="A2070" s="117" t="s">
        <v>10918</v>
      </c>
      <c r="B2070" s="118">
        <v>3016.64</v>
      </c>
    </row>
    <row r="2071" spans="1:2" x14ac:dyDescent="0.25">
      <c r="A2071" s="117" t="s">
        <v>10919</v>
      </c>
      <c r="B2071" s="118">
        <v>2333.7600000000002</v>
      </c>
    </row>
    <row r="2072" spans="1:2" x14ac:dyDescent="0.25">
      <c r="A2072" s="117" t="s">
        <v>10920</v>
      </c>
      <c r="B2072" s="118">
        <v>2720.96</v>
      </c>
    </row>
    <row r="2073" spans="1:2" x14ac:dyDescent="0.25">
      <c r="A2073" s="117" t="s">
        <v>10921</v>
      </c>
      <c r="B2073" s="118">
        <v>2720.96</v>
      </c>
    </row>
    <row r="2074" spans="1:2" x14ac:dyDescent="0.25">
      <c r="A2074" s="117" t="s">
        <v>10922</v>
      </c>
      <c r="B2074" s="118">
        <v>1846.24</v>
      </c>
    </row>
    <row r="2075" spans="1:2" x14ac:dyDescent="0.25">
      <c r="A2075" s="117" t="s">
        <v>10923</v>
      </c>
      <c r="B2075" s="118">
        <v>1846.24</v>
      </c>
    </row>
    <row r="2076" spans="1:2" x14ac:dyDescent="0.25">
      <c r="A2076" s="117" t="s">
        <v>10924</v>
      </c>
      <c r="B2076" s="118">
        <v>8681.5400000000009</v>
      </c>
    </row>
    <row r="2077" spans="1:2" x14ac:dyDescent="0.25">
      <c r="A2077" s="117" t="s">
        <v>10925</v>
      </c>
      <c r="B2077" s="118">
        <v>17363.080000000002</v>
      </c>
    </row>
    <row r="2078" spans="1:2" x14ac:dyDescent="0.25">
      <c r="A2078" s="117" t="s">
        <v>10926</v>
      </c>
      <c r="B2078" s="118">
        <v>26044.62</v>
      </c>
    </row>
    <row r="2079" spans="1:2" x14ac:dyDescent="0.25">
      <c r="A2079" s="117" t="s">
        <v>10927</v>
      </c>
      <c r="B2079" s="118">
        <v>6736.74</v>
      </c>
    </row>
    <row r="2080" spans="1:2" x14ac:dyDescent="0.25">
      <c r="A2080" s="117" t="s">
        <v>10928</v>
      </c>
      <c r="B2080" s="118">
        <v>13473.48</v>
      </c>
    </row>
    <row r="2081" spans="1:2" x14ac:dyDescent="0.25">
      <c r="A2081" s="117" t="s">
        <v>10929</v>
      </c>
      <c r="B2081" s="118">
        <v>20210.22</v>
      </c>
    </row>
    <row r="2082" spans="1:2" x14ac:dyDescent="0.25">
      <c r="A2082" s="117" t="s">
        <v>10930</v>
      </c>
      <c r="B2082" s="118">
        <v>5686</v>
      </c>
    </row>
    <row r="2083" spans="1:2" x14ac:dyDescent="0.25">
      <c r="A2083" s="117" t="s">
        <v>10931</v>
      </c>
      <c r="B2083" s="118">
        <v>4116</v>
      </c>
    </row>
    <row r="2084" spans="1:2" x14ac:dyDescent="0.25">
      <c r="A2084" s="117" t="s">
        <v>10932</v>
      </c>
      <c r="B2084" s="118">
        <v>4070</v>
      </c>
    </row>
    <row r="2085" spans="1:2" x14ac:dyDescent="0.25">
      <c r="A2085" s="117" t="s">
        <v>10933</v>
      </c>
      <c r="B2085" s="118">
        <v>1414</v>
      </c>
    </row>
    <row r="2086" spans="1:2" x14ac:dyDescent="0.25">
      <c r="A2086" s="117" t="s">
        <v>10934</v>
      </c>
      <c r="B2086" s="118">
        <v>3395</v>
      </c>
    </row>
    <row r="2087" spans="1:2" x14ac:dyDescent="0.25">
      <c r="A2087" s="117" t="s">
        <v>10935</v>
      </c>
      <c r="B2087" s="118">
        <v>4933</v>
      </c>
    </row>
    <row r="2088" spans="1:2" x14ac:dyDescent="0.25">
      <c r="A2088" s="117" t="s">
        <v>10936</v>
      </c>
      <c r="B2088" s="118">
        <v>2227</v>
      </c>
    </row>
    <row r="2089" spans="1:2" x14ac:dyDescent="0.25">
      <c r="A2089" s="117" t="s">
        <v>10937</v>
      </c>
      <c r="B2089" s="118">
        <v>3631</v>
      </c>
    </row>
    <row r="2090" spans="1:2" x14ac:dyDescent="0.25">
      <c r="A2090" s="117" t="s">
        <v>10938</v>
      </c>
      <c r="B2090" s="118">
        <v>2238</v>
      </c>
    </row>
    <row r="2091" spans="1:2" x14ac:dyDescent="0.25">
      <c r="A2091" s="117" t="s">
        <v>10939</v>
      </c>
      <c r="B2091" s="118">
        <v>2446</v>
      </c>
    </row>
    <row r="2092" spans="1:2" x14ac:dyDescent="0.25">
      <c r="A2092" s="117" t="s">
        <v>10940</v>
      </c>
      <c r="B2092" s="118">
        <v>3424</v>
      </c>
    </row>
    <row r="2093" spans="1:2" x14ac:dyDescent="0.25">
      <c r="A2093" s="117" t="s">
        <v>10941</v>
      </c>
      <c r="B2093" s="118">
        <v>2325</v>
      </c>
    </row>
    <row r="2094" spans="1:2" x14ac:dyDescent="0.25">
      <c r="A2094" s="117" t="s">
        <v>10942</v>
      </c>
      <c r="B2094" s="118">
        <v>7785.89</v>
      </c>
    </row>
    <row r="2095" spans="1:2" x14ac:dyDescent="0.25">
      <c r="A2095" s="117" t="s">
        <v>10943</v>
      </c>
      <c r="B2095" s="118">
        <v>15571.78</v>
      </c>
    </row>
    <row r="2096" spans="1:2" x14ac:dyDescent="0.25">
      <c r="A2096" s="117" t="s">
        <v>10944</v>
      </c>
      <c r="B2096" s="118">
        <v>23357.67</v>
      </c>
    </row>
    <row r="2097" spans="1:2" x14ac:dyDescent="0.25">
      <c r="A2097" s="117" t="s">
        <v>10945</v>
      </c>
      <c r="B2097" s="118">
        <v>31143.56</v>
      </c>
    </row>
    <row r="2098" spans="1:2" x14ac:dyDescent="0.25">
      <c r="A2098" s="117" t="s">
        <v>10946</v>
      </c>
      <c r="B2098" s="118">
        <v>6041.73</v>
      </c>
    </row>
    <row r="2099" spans="1:2" x14ac:dyDescent="0.25">
      <c r="A2099" s="117" t="s">
        <v>10947</v>
      </c>
      <c r="B2099" s="118">
        <v>12083.46</v>
      </c>
    </row>
    <row r="2100" spans="1:2" x14ac:dyDescent="0.25">
      <c r="A2100" s="117" t="s">
        <v>10948</v>
      </c>
      <c r="B2100" s="118">
        <v>18125.189999999999</v>
      </c>
    </row>
    <row r="2101" spans="1:2" x14ac:dyDescent="0.25">
      <c r="A2101" s="117" t="s">
        <v>10949</v>
      </c>
      <c r="B2101" s="118">
        <v>24166.92</v>
      </c>
    </row>
    <row r="2102" spans="1:2" x14ac:dyDescent="0.25">
      <c r="A2102" s="117" t="s">
        <v>10950</v>
      </c>
      <c r="B2102" s="118">
        <v>3018</v>
      </c>
    </row>
    <row r="2103" spans="1:2" x14ac:dyDescent="0.25">
      <c r="A2103" s="117" t="s">
        <v>10951</v>
      </c>
      <c r="B2103" s="118">
        <v>2807</v>
      </c>
    </row>
    <row r="2104" spans="1:2" x14ac:dyDescent="0.25">
      <c r="A2104" s="117" t="s">
        <v>10952</v>
      </c>
      <c r="B2104" s="118">
        <v>2670</v>
      </c>
    </row>
    <row r="2105" spans="1:2" x14ac:dyDescent="0.25">
      <c r="A2105" s="117" t="s">
        <v>10953</v>
      </c>
      <c r="B2105" s="118">
        <v>2286</v>
      </c>
    </row>
    <row r="2106" spans="1:2" x14ac:dyDescent="0.25">
      <c r="A2106" s="117" t="s">
        <v>10954</v>
      </c>
      <c r="B2106" s="118">
        <v>1045</v>
      </c>
    </row>
    <row r="2107" spans="1:2" x14ac:dyDescent="0.25">
      <c r="A2107" s="117" t="s">
        <v>10955</v>
      </c>
      <c r="B2107" s="118">
        <v>2512</v>
      </c>
    </row>
    <row r="2108" spans="1:2" x14ac:dyDescent="0.25">
      <c r="A2108" s="117" t="s">
        <v>10956</v>
      </c>
      <c r="B2108" s="118">
        <v>3727</v>
      </c>
    </row>
    <row r="2109" spans="1:2" x14ac:dyDescent="0.25">
      <c r="A2109" s="117" t="s">
        <v>10957</v>
      </c>
      <c r="B2109" s="118">
        <v>2168</v>
      </c>
    </row>
    <row r="2110" spans="1:2" x14ac:dyDescent="0.25">
      <c r="A2110" s="117" t="s">
        <v>10958</v>
      </c>
      <c r="B2110" s="118">
        <v>2475</v>
      </c>
    </row>
    <row r="2111" spans="1:2" x14ac:dyDescent="0.25">
      <c r="A2111" s="117" t="s">
        <v>10959</v>
      </c>
      <c r="B2111" s="118">
        <v>2845</v>
      </c>
    </row>
    <row r="2112" spans="1:2" x14ac:dyDescent="0.25">
      <c r="A2112" s="117" t="s">
        <v>10960</v>
      </c>
      <c r="B2112" s="118">
        <v>1727</v>
      </c>
    </row>
    <row r="2113" spans="1:2" x14ac:dyDescent="0.25">
      <c r="A2113" s="117" t="s">
        <v>10961</v>
      </c>
      <c r="B2113" s="118">
        <v>4445</v>
      </c>
    </row>
    <row r="2114" spans="1:2" x14ac:dyDescent="0.25">
      <c r="A2114" s="117" t="s">
        <v>10962</v>
      </c>
      <c r="B2114" s="118">
        <v>3325</v>
      </c>
    </row>
    <row r="2115" spans="1:2" x14ac:dyDescent="0.25">
      <c r="A2115" s="117" t="s">
        <v>10963</v>
      </c>
      <c r="B2115" s="118">
        <v>1190</v>
      </c>
    </row>
    <row r="2116" spans="1:2" x14ac:dyDescent="0.25">
      <c r="A2116" s="117" t="s">
        <v>10964</v>
      </c>
      <c r="B2116" s="118">
        <v>1264</v>
      </c>
    </row>
    <row r="2117" spans="1:2" x14ac:dyDescent="0.25">
      <c r="A2117" s="117" t="s">
        <v>10965</v>
      </c>
      <c r="B2117" s="118">
        <v>2914</v>
      </c>
    </row>
    <row r="2118" spans="1:2" x14ac:dyDescent="0.25">
      <c r="A2118" s="117" t="s">
        <v>10966</v>
      </c>
      <c r="B2118" s="118">
        <v>7193</v>
      </c>
    </row>
    <row r="2119" spans="1:2" x14ac:dyDescent="0.25">
      <c r="A2119" s="117" t="s">
        <v>10967</v>
      </c>
      <c r="B2119" s="118">
        <v>2286</v>
      </c>
    </row>
    <row r="2120" spans="1:2" x14ac:dyDescent="0.25">
      <c r="A2120" s="117" t="s">
        <v>10968</v>
      </c>
      <c r="B2120" s="118">
        <v>2460</v>
      </c>
    </row>
    <row r="2121" spans="1:2" x14ac:dyDescent="0.25">
      <c r="A2121" s="117" t="s">
        <v>10969</v>
      </c>
      <c r="B2121" s="118">
        <v>1523</v>
      </c>
    </row>
    <row r="2122" spans="1:2" x14ac:dyDescent="0.25">
      <c r="A2122" s="117" t="s">
        <v>10970</v>
      </c>
      <c r="B2122" s="118">
        <v>1472</v>
      </c>
    </row>
    <row r="2123" spans="1:2" x14ac:dyDescent="0.25">
      <c r="A2123" s="117" t="s">
        <v>10971</v>
      </c>
      <c r="B2123" s="118">
        <v>1574</v>
      </c>
    </row>
    <row r="2124" spans="1:2" x14ac:dyDescent="0.25">
      <c r="A2124" s="117" t="s">
        <v>10972</v>
      </c>
      <c r="B2124" s="118">
        <v>1612</v>
      </c>
    </row>
    <row r="2125" spans="1:2" x14ac:dyDescent="0.25">
      <c r="A2125" s="117" t="s">
        <v>10973</v>
      </c>
      <c r="B2125" s="118">
        <v>4322</v>
      </c>
    </row>
    <row r="2126" spans="1:2" x14ac:dyDescent="0.25">
      <c r="A2126" s="117" t="s">
        <v>10974</v>
      </c>
      <c r="B2126" s="118">
        <v>1847</v>
      </c>
    </row>
    <row r="2127" spans="1:2" x14ac:dyDescent="0.25">
      <c r="A2127" s="117" t="s">
        <v>10975</v>
      </c>
      <c r="B2127" s="118">
        <v>1767</v>
      </c>
    </row>
    <row r="2128" spans="1:2" x14ac:dyDescent="0.25">
      <c r="A2128" s="117" t="s">
        <v>10976</v>
      </c>
      <c r="B2128" s="118">
        <v>17.850000000000001</v>
      </c>
    </row>
    <row r="2129" spans="1:2" x14ac:dyDescent="0.25">
      <c r="A2129" s="117" t="s">
        <v>10977</v>
      </c>
      <c r="B2129" s="118">
        <v>26.14</v>
      </c>
    </row>
    <row r="2130" spans="1:2" x14ac:dyDescent="0.25">
      <c r="A2130" s="117" t="s">
        <v>10978</v>
      </c>
      <c r="B2130" s="118">
        <v>36.32</v>
      </c>
    </row>
    <row r="2131" spans="1:2" x14ac:dyDescent="0.25">
      <c r="A2131" s="117" t="s">
        <v>10979</v>
      </c>
      <c r="B2131" s="118">
        <v>46.34</v>
      </c>
    </row>
    <row r="2132" spans="1:2" x14ac:dyDescent="0.25">
      <c r="A2132" s="117" t="s">
        <v>10980</v>
      </c>
      <c r="B2132" s="118">
        <v>54.56</v>
      </c>
    </row>
    <row r="2133" spans="1:2" x14ac:dyDescent="0.25">
      <c r="A2133" s="117" t="s">
        <v>10981</v>
      </c>
      <c r="B2133" s="118">
        <v>26.05</v>
      </c>
    </row>
    <row r="2134" spans="1:2" x14ac:dyDescent="0.25">
      <c r="A2134" s="117" t="s">
        <v>10982</v>
      </c>
      <c r="B2134" s="118">
        <v>38.65</v>
      </c>
    </row>
    <row r="2135" spans="1:2" x14ac:dyDescent="0.25">
      <c r="A2135" s="117" t="s">
        <v>10983</v>
      </c>
      <c r="B2135" s="118">
        <v>47.93</v>
      </c>
    </row>
    <row r="2136" spans="1:2" x14ac:dyDescent="0.25">
      <c r="A2136" s="117" t="s">
        <v>10984</v>
      </c>
      <c r="B2136" s="118">
        <v>59.79</v>
      </c>
    </row>
    <row r="2137" spans="1:2" x14ac:dyDescent="0.25">
      <c r="A2137" s="117" t="s">
        <v>10985</v>
      </c>
      <c r="B2137" s="118">
        <v>69.53</v>
      </c>
    </row>
    <row r="2138" spans="1:2" x14ac:dyDescent="0.25">
      <c r="A2138" s="117" t="s">
        <v>10986</v>
      </c>
      <c r="B2138" s="118">
        <v>85.78</v>
      </c>
    </row>
    <row r="2139" spans="1:2" x14ac:dyDescent="0.25">
      <c r="A2139" s="117" t="s">
        <v>10987</v>
      </c>
      <c r="B2139" s="118">
        <v>99.25</v>
      </c>
    </row>
    <row r="2140" spans="1:2" x14ac:dyDescent="0.25">
      <c r="A2140" s="117" t="s">
        <v>10988</v>
      </c>
      <c r="B2140" s="118">
        <v>136.75</v>
      </c>
    </row>
    <row r="2141" spans="1:2" x14ac:dyDescent="0.25">
      <c r="A2141" s="117" t="s">
        <v>10989</v>
      </c>
      <c r="B2141" s="118">
        <v>151.04</v>
      </c>
    </row>
    <row r="2142" spans="1:2" x14ac:dyDescent="0.25">
      <c r="A2142" s="117" t="s">
        <v>10990</v>
      </c>
      <c r="B2142" s="118">
        <v>170.25</v>
      </c>
    </row>
    <row r="2143" spans="1:2" x14ac:dyDescent="0.25">
      <c r="A2143" s="117" t="s">
        <v>10991</v>
      </c>
      <c r="B2143" s="118">
        <v>208.87</v>
      </c>
    </row>
    <row r="2144" spans="1:2" x14ac:dyDescent="0.25">
      <c r="A2144" s="117" t="s">
        <v>10992</v>
      </c>
      <c r="B2144" s="118">
        <v>249.33</v>
      </c>
    </row>
    <row r="2145" spans="1:2" x14ac:dyDescent="0.25">
      <c r="A2145" s="117" t="s">
        <v>10993</v>
      </c>
      <c r="B2145" s="118">
        <v>279.17</v>
      </c>
    </row>
    <row r="2146" spans="1:2" x14ac:dyDescent="0.25">
      <c r="A2146" s="117" t="s">
        <v>10994</v>
      </c>
      <c r="B2146" s="118">
        <v>18.170000000000002</v>
      </c>
    </row>
    <row r="2147" spans="1:2" x14ac:dyDescent="0.25">
      <c r="A2147" s="117" t="s">
        <v>10995</v>
      </c>
      <c r="B2147" s="118">
        <v>24.66</v>
      </c>
    </row>
    <row r="2148" spans="1:2" x14ac:dyDescent="0.25">
      <c r="A2148" s="117" t="s">
        <v>10996</v>
      </c>
      <c r="B2148" s="118">
        <v>34.340000000000003</v>
      </c>
    </row>
    <row r="2149" spans="1:2" x14ac:dyDescent="0.25">
      <c r="A2149" s="117" t="s">
        <v>10997</v>
      </c>
      <c r="B2149" s="118">
        <v>41.13</v>
      </c>
    </row>
    <row r="2150" spans="1:2" x14ac:dyDescent="0.25">
      <c r="A2150" s="117" t="s">
        <v>10998</v>
      </c>
      <c r="B2150" s="118">
        <v>49.04</v>
      </c>
    </row>
    <row r="2151" spans="1:2" x14ac:dyDescent="0.25">
      <c r="A2151" s="117" t="s">
        <v>10999</v>
      </c>
      <c r="B2151" s="118">
        <v>59.83</v>
      </c>
    </row>
    <row r="2152" spans="1:2" x14ac:dyDescent="0.25">
      <c r="A2152" s="117" t="s">
        <v>11000</v>
      </c>
      <c r="B2152" s="118">
        <v>69.87</v>
      </c>
    </row>
    <row r="2153" spans="1:2" x14ac:dyDescent="0.25">
      <c r="A2153" s="117" t="s">
        <v>11001</v>
      </c>
      <c r="B2153" s="118">
        <v>101.74</v>
      </c>
    </row>
    <row r="2154" spans="1:2" x14ac:dyDescent="0.25">
      <c r="A2154" s="117" t="s">
        <v>11002</v>
      </c>
      <c r="B2154" s="118">
        <v>111.83</v>
      </c>
    </row>
    <row r="2155" spans="1:2" x14ac:dyDescent="0.25">
      <c r="A2155" s="117" t="s">
        <v>11003</v>
      </c>
      <c r="B2155" s="118">
        <v>127.38</v>
      </c>
    </row>
    <row r="2156" spans="1:2" x14ac:dyDescent="0.25">
      <c r="A2156" s="117" t="s">
        <v>11004</v>
      </c>
      <c r="B2156" s="118">
        <v>152.97999999999999</v>
      </c>
    </row>
    <row r="2157" spans="1:2" x14ac:dyDescent="0.25">
      <c r="A2157" s="117" t="s">
        <v>11005</v>
      </c>
      <c r="B2157" s="118">
        <v>178.53</v>
      </c>
    </row>
    <row r="2158" spans="1:2" x14ac:dyDescent="0.25">
      <c r="A2158" s="117" t="s">
        <v>11006</v>
      </c>
      <c r="B2158" s="118">
        <v>204.08</v>
      </c>
    </row>
    <row r="2159" spans="1:2" x14ac:dyDescent="0.25">
      <c r="A2159" s="117" t="s">
        <v>11007</v>
      </c>
      <c r="B2159" s="118">
        <v>2.94</v>
      </c>
    </row>
    <row r="2160" spans="1:2" x14ac:dyDescent="0.25">
      <c r="A2160" s="117" t="s">
        <v>11008</v>
      </c>
      <c r="B2160" s="118">
        <v>3.41</v>
      </c>
    </row>
    <row r="2161" spans="1:2" x14ac:dyDescent="0.25">
      <c r="A2161" s="117" t="s">
        <v>11009</v>
      </c>
      <c r="B2161" s="118">
        <v>3.94</v>
      </c>
    </row>
    <row r="2162" spans="1:2" x14ac:dyDescent="0.25">
      <c r="A2162" s="117" t="s">
        <v>11010</v>
      </c>
      <c r="B2162" s="118">
        <v>4.5199999999999996</v>
      </c>
    </row>
    <row r="2163" spans="1:2" x14ac:dyDescent="0.25">
      <c r="A2163" s="117" t="s">
        <v>11011</v>
      </c>
      <c r="B2163" s="118">
        <v>5.15</v>
      </c>
    </row>
    <row r="2164" spans="1:2" x14ac:dyDescent="0.25">
      <c r="A2164" s="117" t="s">
        <v>11012</v>
      </c>
      <c r="B2164" s="118">
        <v>5.84</v>
      </c>
    </row>
    <row r="2165" spans="1:2" x14ac:dyDescent="0.25">
      <c r="A2165" s="117" t="s">
        <v>11013</v>
      </c>
      <c r="B2165" s="118">
        <v>14.84</v>
      </c>
    </row>
    <row r="2166" spans="1:2" x14ac:dyDescent="0.25">
      <c r="A2166" s="117" t="s">
        <v>11014</v>
      </c>
      <c r="B2166" s="118">
        <v>17.77</v>
      </c>
    </row>
    <row r="2167" spans="1:2" x14ac:dyDescent="0.25">
      <c r="A2167" s="117" t="s">
        <v>11015</v>
      </c>
      <c r="B2167" s="118">
        <v>20.78</v>
      </c>
    </row>
    <row r="2168" spans="1:2" x14ac:dyDescent="0.25">
      <c r="A2168" s="117" t="s">
        <v>11016</v>
      </c>
      <c r="B2168" s="118">
        <v>26.57</v>
      </c>
    </row>
    <row r="2169" spans="1:2" x14ac:dyDescent="0.25">
      <c r="A2169" s="117" t="s">
        <v>11017</v>
      </c>
      <c r="B2169" s="118">
        <v>29.79</v>
      </c>
    </row>
    <row r="2170" spans="1:2" x14ac:dyDescent="0.25">
      <c r="A2170" s="117" t="s">
        <v>11018</v>
      </c>
      <c r="B2170" s="118">
        <v>9.85</v>
      </c>
    </row>
    <row r="2171" spans="1:2" x14ac:dyDescent="0.25">
      <c r="A2171" s="117" t="s">
        <v>11019</v>
      </c>
      <c r="B2171" s="118">
        <v>11.95</v>
      </c>
    </row>
    <row r="2172" spans="1:2" x14ac:dyDescent="0.25">
      <c r="A2172" s="117" t="s">
        <v>11020</v>
      </c>
      <c r="B2172" s="118">
        <v>14.27</v>
      </c>
    </row>
    <row r="2173" spans="1:2" x14ac:dyDescent="0.25">
      <c r="A2173" s="117" t="s">
        <v>11021</v>
      </c>
      <c r="B2173" s="118">
        <v>16.809999999999999</v>
      </c>
    </row>
    <row r="2174" spans="1:2" x14ac:dyDescent="0.25">
      <c r="A2174" s="117" t="s">
        <v>11022</v>
      </c>
      <c r="B2174" s="118">
        <v>19.559999999999999</v>
      </c>
    </row>
    <row r="2175" spans="1:2" x14ac:dyDescent="0.25">
      <c r="A2175" s="117" t="s">
        <v>11023</v>
      </c>
      <c r="B2175" s="118">
        <v>21.32</v>
      </c>
    </row>
    <row r="2176" spans="1:2" x14ac:dyDescent="0.25">
      <c r="A2176" s="117" t="s">
        <v>11024</v>
      </c>
      <c r="B2176" s="118">
        <v>26.49</v>
      </c>
    </row>
    <row r="2177" spans="1:2" x14ac:dyDescent="0.25">
      <c r="A2177" s="117" t="s">
        <v>11025</v>
      </c>
      <c r="B2177" s="118">
        <v>36.89</v>
      </c>
    </row>
    <row r="2178" spans="1:2" x14ac:dyDescent="0.25">
      <c r="A2178" s="117" t="s">
        <v>11026</v>
      </c>
      <c r="B2178" s="118">
        <v>42.12</v>
      </c>
    </row>
    <row r="2179" spans="1:2" x14ac:dyDescent="0.25">
      <c r="A2179" s="117" t="s">
        <v>11027</v>
      </c>
      <c r="B2179" s="118">
        <v>12.22</v>
      </c>
    </row>
    <row r="2180" spans="1:2" x14ac:dyDescent="0.25">
      <c r="A2180" s="117" t="s">
        <v>11028</v>
      </c>
      <c r="B2180" s="118">
        <v>17</v>
      </c>
    </row>
    <row r="2181" spans="1:2" x14ac:dyDescent="0.25">
      <c r="A2181" s="117" t="s">
        <v>11029</v>
      </c>
      <c r="B2181" s="118">
        <v>20.86</v>
      </c>
    </row>
    <row r="2182" spans="1:2" x14ac:dyDescent="0.25">
      <c r="A2182" s="117" t="s">
        <v>11030</v>
      </c>
      <c r="B2182" s="118">
        <v>23.19</v>
      </c>
    </row>
    <row r="2183" spans="1:2" x14ac:dyDescent="0.25">
      <c r="A2183" s="117" t="s">
        <v>11031</v>
      </c>
      <c r="B2183" s="118">
        <v>23.17</v>
      </c>
    </row>
    <row r="2184" spans="1:2" x14ac:dyDescent="0.25">
      <c r="A2184" s="117" t="s">
        <v>11032</v>
      </c>
      <c r="B2184" s="118">
        <v>26.42</v>
      </c>
    </row>
    <row r="2185" spans="1:2" x14ac:dyDescent="0.25">
      <c r="A2185" s="117" t="s">
        <v>11033</v>
      </c>
      <c r="B2185" s="118">
        <v>32.729999999999997</v>
      </c>
    </row>
    <row r="2186" spans="1:2" x14ac:dyDescent="0.25">
      <c r="A2186" s="117" t="s">
        <v>11034</v>
      </c>
      <c r="B2186" s="118">
        <v>35.94</v>
      </c>
    </row>
    <row r="2187" spans="1:2" x14ac:dyDescent="0.25">
      <c r="A2187" s="117" t="s">
        <v>11035</v>
      </c>
      <c r="B2187" s="118">
        <v>48.55</v>
      </c>
    </row>
    <row r="2188" spans="1:2" x14ac:dyDescent="0.25">
      <c r="A2188" s="117" t="s">
        <v>11036</v>
      </c>
      <c r="B2188" s="118">
        <v>8.39</v>
      </c>
    </row>
    <row r="2189" spans="1:2" x14ac:dyDescent="0.25">
      <c r="A2189" s="117" t="s">
        <v>11037</v>
      </c>
      <c r="B2189" s="118">
        <v>10.41</v>
      </c>
    </row>
    <row r="2190" spans="1:2" x14ac:dyDescent="0.25">
      <c r="A2190" s="117" t="s">
        <v>11038</v>
      </c>
      <c r="B2190" s="118">
        <v>14.28</v>
      </c>
    </row>
    <row r="2191" spans="1:2" x14ac:dyDescent="0.25">
      <c r="A2191" s="117" t="s">
        <v>11039</v>
      </c>
      <c r="B2191" s="118">
        <v>16.920000000000002</v>
      </c>
    </row>
    <row r="2192" spans="1:2" x14ac:dyDescent="0.25">
      <c r="A2192" s="117" t="s">
        <v>11040</v>
      </c>
      <c r="B2192" s="118">
        <v>19.91</v>
      </c>
    </row>
    <row r="2193" spans="1:2" x14ac:dyDescent="0.25">
      <c r="A2193" s="117" t="s">
        <v>11041</v>
      </c>
      <c r="B2193" s="118">
        <v>23.77</v>
      </c>
    </row>
    <row r="2194" spans="1:2" x14ac:dyDescent="0.25">
      <c r="A2194" s="117" t="s">
        <v>11042</v>
      </c>
      <c r="B2194" s="118">
        <v>27.96</v>
      </c>
    </row>
    <row r="2195" spans="1:2" x14ac:dyDescent="0.25">
      <c r="A2195" s="117" t="s">
        <v>11043</v>
      </c>
      <c r="B2195" s="118">
        <v>32.119999999999997</v>
      </c>
    </row>
    <row r="2196" spans="1:2" x14ac:dyDescent="0.25">
      <c r="A2196" s="117" t="s">
        <v>11044</v>
      </c>
      <c r="B2196" s="118">
        <v>37.75</v>
      </c>
    </row>
    <row r="2197" spans="1:2" x14ac:dyDescent="0.25">
      <c r="A2197" s="117" t="s">
        <v>11045</v>
      </c>
      <c r="B2197" s="118">
        <v>45.35</v>
      </c>
    </row>
    <row r="2198" spans="1:2" x14ac:dyDescent="0.25">
      <c r="A2198" s="117" t="s">
        <v>11046</v>
      </c>
      <c r="B2198" s="118">
        <v>66.11</v>
      </c>
    </row>
    <row r="2199" spans="1:2" x14ac:dyDescent="0.25">
      <c r="A2199" s="117" t="s">
        <v>11047</v>
      </c>
      <c r="B2199" s="118">
        <v>85.48</v>
      </c>
    </row>
    <row r="2200" spans="1:2" x14ac:dyDescent="0.25">
      <c r="A2200" s="117" t="s">
        <v>11048</v>
      </c>
      <c r="B2200" s="118">
        <v>100.44</v>
      </c>
    </row>
    <row r="2201" spans="1:2" x14ac:dyDescent="0.25">
      <c r="A2201" s="117" t="s">
        <v>11049</v>
      </c>
      <c r="B2201" s="118">
        <v>146.30000000000001</v>
      </c>
    </row>
    <row r="2202" spans="1:2" x14ac:dyDescent="0.25">
      <c r="A2202" s="117" t="s">
        <v>11050</v>
      </c>
      <c r="B2202" s="118">
        <v>202.98</v>
      </c>
    </row>
    <row r="2203" spans="1:2" x14ac:dyDescent="0.25">
      <c r="A2203" s="117" t="s">
        <v>11051</v>
      </c>
      <c r="B2203" s="118">
        <v>9.07</v>
      </c>
    </row>
    <row r="2204" spans="1:2" x14ac:dyDescent="0.25">
      <c r="A2204" s="117" t="s">
        <v>11052</v>
      </c>
      <c r="B2204" s="118">
        <v>10.3</v>
      </c>
    </row>
    <row r="2205" spans="1:2" x14ac:dyDescent="0.25">
      <c r="A2205" s="117" t="s">
        <v>11053</v>
      </c>
      <c r="B2205" s="118">
        <v>11.36</v>
      </c>
    </row>
    <row r="2206" spans="1:2" x14ac:dyDescent="0.25">
      <c r="A2206" s="117" t="s">
        <v>11054</v>
      </c>
      <c r="B2206" s="118">
        <v>15.49</v>
      </c>
    </row>
    <row r="2207" spans="1:2" x14ac:dyDescent="0.25">
      <c r="A2207" s="117" t="s">
        <v>11055</v>
      </c>
      <c r="B2207" s="118">
        <v>18.39</v>
      </c>
    </row>
    <row r="2208" spans="1:2" x14ac:dyDescent="0.25">
      <c r="A2208" s="117" t="s">
        <v>11056</v>
      </c>
      <c r="B2208" s="118">
        <v>21.65</v>
      </c>
    </row>
    <row r="2209" spans="1:2" x14ac:dyDescent="0.25">
      <c r="A2209" s="117" t="s">
        <v>11057</v>
      </c>
      <c r="B2209" s="118">
        <v>25.79</v>
      </c>
    </row>
    <row r="2210" spans="1:2" x14ac:dyDescent="0.25">
      <c r="A2210" s="117" t="s">
        <v>11058</v>
      </c>
      <c r="B2210" s="118">
        <v>30.31</v>
      </c>
    </row>
    <row r="2211" spans="1:2" x14ac:dyDescent="0.25">
      <c r="A2211" s="117" t="s">
        <v>11059</v>
      </c>
      <c r="B2211" s="118">
        <v>34.909999999999997</v>
      </c>
    </row>
    <row r="2212" spans="1:2" x14ac:dyDescent="0.25">
      <c r="A2212" s="117" t="s">
        <v>11060</v>
      </c>
      <c r="B2212" s="118">
        <v>49.28</v>
      </c>
    </row>
    <row r="2213" spans="1:2" x14ac:dyDescent="0.25">
      <c r="A2213" s="117" t="s">
        <v>11061</v>
      </c>
      <c r="B2213" s="118">
        <v>56.76</v>
      </c>
    </row>
    <row r="2214" spans="1:2" x14ac:dyDescent="0.25">
      <c r="A2214" s="117" t="s">
        <v>11062</v>
      </c>
      <c r="B2214" s="118">
        <v>59.71</v>
      </c>
    </row>
    <row r="2215" spans="1:2" x14ac:dyDescent="0.25">
      <c r="A2215" s="117" t="s">
        <v>11063</v>
      </c>
      <c r="B2215" s="118">
        <v>62.71</v>
      </c>
    </row>
    <row r="2216" spans="1:2" x14ac:dyDescent="0.25">
      <c r="A2216" s="117" t="s">
        <v>11064</v>
      </c>
      <c r="B2216" s="118">
        <v>4.96</v>
      </c>
    </row>
    <row r="2217" spans="1:2" x14ac:dyDescent="0.25">
      <c r="A2217" s="117" t="s">
        <v>11065</v>
      </c>
      <c r="B2217" s="118">
        <v>6.81</v>
      </c>
    </row>
    <row r="2218" spans="1:2" x14ac:dyDescent="0.25">
      <c r="A2218" s="117" t="s">
        <v>11066</v>
      </c>
      <c r="B2218" s="118">
        <v>8.66</v>
      </c>
    </row>
    <row r="2219" spans="1:2" x14ac:dyDescent="0.25">
      <c r="A2219" s="117" t="s">
        <v>11067</v>
      </c>
      <c r="B2219" s="118">
        <v>10.5</v>
      </c>
    </row>
    <row r="2220" spans="1:2" x14ac:dyDescent="0.25">
      <c r="A2220" s="117" t="s">
        <v>11068</v>
      </c>
      <c r="B2220" s="118">
        <v>12.35</v>
      </c>
    </row>
    <row r="2221" spans="1:2" x14ac:dyDescent="0.25">
      <c r="A2221" s="117" t="s">
        <v>11069</v>
      </c>
      <c r="B2221" s="118">
        <v>14.2</v>
      </c>
    </row>
    <row r="2222" spans="1:2" x14ac:dyDescent="0.25">
      <c r="A2222" s="117" t="s">
        <v>11070</v>
      </c>
      <c r="B2222" s="118">
        <v>16.04</v>
      </c>
    </row>
    <row r="2223" spans="1:2" x14ac:dyDescent="0.25">
      <c r="A2223" s="117" t="s">
        <v>11071</v>
      </c>
      <c r="B2223" s="118">
        <v>1.68</v>
      </c>
    </row>
    <row r="2224" spans="1:2" x14ac:dyDescent="0.25">
      <c r="A2224" s="117" t="s">
        <v>11072</v>
      </c>
      <c r="B2224" s="118">
        <v>2.92</v>
      </c>
    </row>
    <row r="2225" spans="1:2" x14ac:dyDescent="0.25">
      <c r="A2225" s="117" t="s">
        <v>11073</v>
      </c>
      <c r="B2225" s="118">
        <v>3.93</v>
      </c>
    </row>
    <row r="2226" spans="1:2" x14ac:dyDescent="0.25">
      <c r="A2226" s="117" t="s">
        <v>11074</v>
      </c>
      <c r="B2226" s="118">
        <v>5.97</v>
      </c>
    </row>
    <row r="2227" spans="1:2" x14ac:dyDescent="0.25">
      <c r="A2227" s="117" t="s">
        <v>11075</v>
      </c>
      <c r="B2227" s="118">
        <v>8.34</v>
      </c>
    </row>
    <row r="2228" spans="1:2" x14ac:dyDescent="0.25">
      <c r="A2228" s="117" t="s">
        <v>11076</v>
      </c>
      <c r="B2228" s="118">
        <v>10.73</v>
      </c>
    </row>
    <row r="2229" spans="1:2" x14ac:dyDescent="0.25">
      <c r="A2229" s="117" t="s">
        <v>11077</v>
      </c>
      <c r="B2229" s="118">
        <v>13.24</v>
      </c>
    </row>
    <row r="2230" spans="1:2" x14ac:dyDescent="0.25">
      <c r="A2230" s="117" t="s">
        <v>11078</v>
      </c>
      <c r="B2230" s="118">
        <v>17.579999999999998</v>
      </c>
    </row>
    <row r="2231" spans="1:2" x14ac:dyDescent="0.25">
      <c r="A2231" s="117" t="s">
        <v>11079</v>
      </c>
      <c r="B2231" s="118">
        <v>21.92</v>
      </c>
    </row>
    <row r="2232" spans="1:2" x14ac:dyDescent="0.25">
      <c r="A2232" s="117" t="s">
        <v>11080</v>
      </c>
      <c r="B2232" s="118">
        <v>4.2699999999999996</v>
      </c>
    </row>
    <row r="2233" spans="1:2" x14ac:dyDescent="0.25">
      <c r="A2233" s="117" t="s">
        <v>11081</v>
      </c>
      <c r="B2233" s="118">
        <v>6.41</v>
      </c>
    </row>
    <row r="2234" spans="1:2" x14ac:dyDescent="0.25">
      <c r="A2234" s="117" t="s">
        <v>11082</v>
      </c>
      <c r="B2234" s="118">
        <v>8.5500000000000007</v>
      </c>
    </row>
    <row r="2235" spans="1:2" x14ac:dyDescent="0.25">
      <c r="A2235" s="117" t="s">
        <v>11083</v>
      </c>
      <c r="B2235" s="118">
        <v>10.69</v>
      </c>
    </row>
    <row r="2236" spans="1:2" x14ac:dyDescent="0.25">
      <c r="A2236" s="117" t="s">
        <v>11084</v>
      </c>
      <c r="B2236" s="118">
        <v>12.82</v>
      </c>
    </row>
    <row r="2237" spans="1:2" x14ac:dyDescent="0.25">
      <c r="A2237" s="117" t="s">
        <v>11085</v>
      </c>
      <c r="B2237" s="118">
        <v>14.96</v>
      </c>
    </row>
    <row r="2238" spans="1:2" x14ac:dyDescent="0.25">
      <c r="A2238" s="117" t="s">
        <v>11086</v>
      </c>
      <c r="B2238" s="118">
        <v>17.100000000000001</v>
      </c>
    </row>
    <row r="2239" spans="1:2" x14ac:dyDescent="0.25">
      <c r="A2239" s="117" t="s">
        <v>11087</v>
      </c>
      <c r="B2239" s="118">
        <v>19.239999999999998</v>
      </c>
    </row>
    <row r="2240" spans="1:2" x14ac:dyDescent="0.25">
      <c r="A2240" s="117" t="s">
        <v>11088</v>
      </c>
      <c r="B2240" s="118">
        <v>21.38</v>
      </c>
    </row>
    <row r="2241" spans="1:2" x14ac:dyDescent="0.25">
      <c r="A2241" s="117" t="s">
        <v>11089</v>
      </c>
      <c r="B2241" s="118">
        <v>25.65</v>
      </c>
    </row>
    <row r="2242" spans="1:2" x14ac:dyDescent="0.25">
      <c r="A2242" s="117" t="s">
        <v>11090</v>
      </c>
      <c r="B2242" s="118">
        <v>1.01</v>
      </c>
    </row>
    <row r="2243" spans="1:2" x14ac:dyDescent="0.25">
      <c r="A2243" s="117" t="s">
        <v>11091</v>
      </c>
      <c r="B2243" s="118">
        <v>1.1200000000000001</v>
      </c>
    </row>
    <row r="2244" spans="1:2" x14ac:dyDescent="0.25">
      <c r="A2244" s="117" t="s">
        <v>11092</v>
      </c>
      <c r="B2244" s="118">
        <v>1.33</v>
      </c>
    </row>
    <row r="2245" spans="1:2" x14ac:dyDescent="0.25">
      <c r="A2245" s="117" t="s">
        <v>11093</v>
      </c>
      <c r="B2245" s="118">
        <v>1.6</v>
      </c>
    </row>
    <row r="2246" spans="1:2" x14ac:dyDescent="0.25">
      <c r="A2246" s="117" t="s">
        <v>11094</v>
      </c>
      <c r="B2246" s="118">
        <v>1.76</v>
      </c>
    </row>
    <row r="2247" spans="1:2" x14ac:dyDescent="0.25">
      <c r="A2247" s="117" t="s">
        <v>11095</v>
      </c>
      <c r="B2247" s="118">
        <v>2.27</v>
      </c>
    </row>
    <row r="2248" spans="1:2" x14ac:dyDescent="0.25">
      <c r="A2248" s="117" t="s">
        <v>11096</v>
      </c>
      <c r="B2248" s="118">
        <v>2.91</v>
      </c>
    </row>
    <row r="2249" spans="1:2" x14ac:dyDescent="0.25">
      <c r="A2249" s="117" t="s">
        <v>11097</v>
      </c>
      <c r="B2249" s="118">
        <v>983.05</v>
      </c>
    </row>
    <row r="2250" spans="1:2" x14ac:dyDescent="0.25">
      <c r="A2250" s="117" t="s">
        <v>11098</v>
      </c>
      <c r="B2250" s="118">
        <v>485.66</v>
      </c>
    </row>
    <row r="2251" spans="1:2" x14ac:dyDescent="0.25">
      <c r="A2251" s="117" t="s">
        <v>11099</v>
      </c>
      <c r="B2251" s="118">
        <v>253.35</v>
      </c>
    </row>
    <row r="2252" spans="1:2" x14ac:dyDescent="0.25">
      <c r="A2252" s="117" t="s">
        <v>11100</v>
      </c>
      <c r="B2252" s="118">
        <v>25.06</v>
      </c>
    </row>
    <row r="2253" spans="1:2" x14ac:dyDescent="0.25">
      <c r="A2253" s="117" t="s">
        <v>11101</v>
      </c>
      <c r="B2253" s="118">
        <v>31.57</v>
      </c>
    </row>
    <row r="2254" spans="1:2" x14ac:dyDescent="0.25">
      <c r="A2254" s="117" t="s">
        <v>11102</v>
      </c>
      <c r="B2254" s="118">
        <v>75.760000000000005</v>
      </c>
    </row>
    <row r="2255" spans="1:2" x14ac:dyDescent="0.25">
      <c r="A2255" s="117" t="s">
        <v>11103</v>
      </c>
      <c r="B2255" s="118">
        <v>79.78</v>
      </c>
    </row>
    <row r="2256" spans="1:2" x14ac:dyDescent="0.25">
      <c r="A2256" s="117" t="s">
        <v>11104</v>
      </c>
      <c r="B2256" s="118">
        <v>94.75</v>
      </c>
    </row>
    <row r="2257" spans="1:2" x14ac:dyDescent="0.25">
      <c r="A2257" s="117" t="s">
        <v>11105</v>
      </c>
      <c r="B2257" s="118">
        <v>102.79</v>
      </c>
    </row>
    <row r="2258" spans="1:2" x14ac:dyDescent="0.25">
      <c r="A2258" s="117" t="s">
        <v>11106</v>
      </c>
      <c r="B2258" s="118">
        <v>109.92</v>
      </c>
    </row>
    <row r="2259" spans="1:2" x14ac:dyDescent="0.25">
      <c r="A2259" s="117" t="s">
        <v>11107</v>
      </c>
      <c r="B2259" s="118">
        <v>30.49</v>
      </c>
    </row>
    <row r="2260" spans="1:2" x14ac:dyDescent="0.25">
      <c r="A2260" s="117" t="s">
        <v>11108</v>
      </c>
      <c r="B2260" s="118">
        <v>31.64</v>
      </c>
    </row>
    <row r="2261" spans="1:2" x14ac:dyDescent="0.25">
      <c r="A2261" s="117" t="s">
        <v>11109</v>
      </c>
      <c r="B2261" s="118">
        <v>75.349999999999994</v>
      </c>
    </row>
    <row r="2262" spans="1:2" x14ac:dyDescent="0.25">
      <c r="A2262" s="117" t="s">
        <v>11110</v>
      </c>
      <c r="B2262" s="118">
        <v>79.430000000000007</v>
      </c>
    </row>
    <row r="2263" spans="1:2" x14ac:dyDescent="0.25">
      <c r="A2263" s="117" t="s">
        <v>11111</v>
      </c>
      <c r="B2263" s="118">
        <v>95.34</v>
      </c>
    </row>
    <row r="2264" spans="1:2" x14ac:dyDescent="0.25">
      <c r="A2264" s="117" t="s">
        <v>11112</v>
      </c>
      <c r="B2264" s="118">
        <v>7.09</v>
      </c>
    </row>
    <row r="2265" spans="1:2" x14ac:dyDescent="0.25">
      <c r="A2265" s="117" t="s">
        <v>11113</v>
      </c>
      <c r="B2265" s="118">
        <v>26.29</v>
      </c>
    </row>
    <row r="2266" spans="1:2" x14ac:dyDescent="0.25">
      <c r="A2266" s="117" t="s">
        <v>11114</v>
      </c>
      <c r="B2266" s="118">
        <v>104.71</v>
      </c>
    </row>
    <row r="2267" spans="1:2" x14ac:dyDescent="0.25">
      <c r="A2267" s="117" t="s">
        <v>11115</v>
      </c>
      <c r="B2267" s="118">
        <v>144.63999999999999</v>
      </c>
    </row>
    <row r="2268" spans="1:2" x14ac:dyDescent="0.25">
      <c r="A2268" s="117" t="s">
        <v>11116</v>
      </c>
      <c r="B2268" s="118">
        <v>52.35</v>
      </c>
    </row>
    <row r="2269" spans="1:2" x14ac:dyDescent="0.25">
      <c r="A2269" s="117" t="s">
        <v>11117</v>
      </c>
      <c r="B2269" s="118">
        <v>52.35</v>
      </c>
    </row>
    <row r="2270" spans="1:2" x14ac:dyDescent="0.25">
      <c r="A2270" s="117" t="s">
        <v>11118</v>
      </c>
      <c r="B2270" s="118">
        <v>104.71</v>
      </c>
    </row>
    <row r="2271" spans="1:2" x14ac:dyDescent="0.25">
      <c r="A2271" s="117" t="s">
        <v>11119</v>
      </c>
      <c r="B2271" s="118">
        <v>157.07</v>
      </c>
    </row>
    <row r="2272" spans="1:2" x14ac:dyDescent="0.25">
      <c r="A2272" s="117" t="s">
        <v>11120</v>
      </c>
      <c r="B2272" s="118">
        <v>265.29000000000002</v>
      </c>
    </row>
    <row r="2273" spans="1:2" x14ac:dyDescent="0.25">
      <c r="A2273" s="117" t="s">
        <v>11121</v>
      </c>
      <c r="B2273" s="118">
        <v>68.41</v>
      </c>
    </row>
    <row r="2274" spans="1:2" x14ac:dyDescent="0.25">
      <c r="A2274" s="117" t="s">
        <v>11122</v>
      </c>
      <c r="B2274" s="118">
        <v>39.56</v>
      </c>
    </row>
    <row r="2275" spans="1:2" x14ac:dyDescent="0.25">
      <c r="A2275" s="117" t="s">
        <v>11123</v>
      </c>
      <c r="B2275" s="118">
        <v>2.65</v>
      </c>
    </row>
    <row r="2276" spans="1:2" x14ac:dyDescent="0.25">
      <c r="A2276" s="117" t="s">
        <v>11124</v>
      </c>
      <c r="B2276" s="118">
        <v>4.3099999999999996</v>
      </c>
    </row>
    <row r="2277" spans="1:2" x14ac:dyDescent="0.25">
      <c r="A2277" s="117" t="s">
        <v>11125</v>
      </c>
      <c r="B2277" s="118">
        <v>6.27</v>
      </c>
    </row>
    <row r="2278" spans="1:2" x14ac:dyDescent="0.25">
      <c r="A2278" s="117" t="s">
        <v>11126</v>
      </c>
      <c r="B2278" s="118">
        <v>10.31</v>
      </c>
    </row>
    <row r="2279" spans="1:2" x14ac:dyDescent="0.25">
      <c r="A2279" s="117" t="s">
        <v>11127</v>
      </c>
      <c r="B2279" s="118">
        <v>15.49</v>
      </c>
    </row>
    <row r="2280" spans="1:2" x14ac:dyDescent="0.25">
      <c r="A2280" s="117" t="s">
        <v>11128</v>
      </c>
      <c r="B2280" s="118">
        <v>20.2</v>
      </c>
    </row>
    <row r="2281" spans="1:2" x14ac:dyDescent="0.25">
      <c r="A2281" s="117" t="s">
        <v>11129</v>
      </c>
      <c r="B2281" s="118">
        <v>21.8</v>
      </c>
    </row>
    <row r="2282" spans="1:2" x14ac:dyDescent="0.25">
      <c r="A2282" s="117" t="s">
        <v>11130</v>
      </c>
      <c r="B2282" s="118">
        <v>25.28</v>
      </c>
    </row>
    <row r="2283" spans="1:2" x14ac:dyDescent="0.25">
      <c r="A2283" s="117" t="s">
        <v>11131</v>
      </c>
      <c r="B2283" s="118">
        <v>29.53</v>
      </c>
    </row>
    <row r="2284" spans="1:2" x14ac:dyDescent="0.25">
      <c r="A2284" s="117" t="s">
        <v>11132</v>
      </c>
      <c r="B2284" s="118">
        <v>36.94</v>
      </c>
    </row>
    <row r="2285" spans="1:2" x14ac:dyDescent="0.25">
      <c r="A2285" s="117" t="s">
        <v>11133</v>
      </c>
      <c r="B2285" s="118">
        <v>37.65</v>
      </c>
    </row>
    <row r="2286" spans="1:2" x14ac:dyDescent="0.25">
      <c r="A2286" s="117" t="s">
        <v>11134</v>
      </c>
      <c r="B2286" s="118">
        <v>46.11</v>
      </c>
    </row>
    <row r="2287" spans="1:2" x14ac:dyDescent="0.25">
      <c r="A2287" s="117" t="s">
        <v>11135</v>
      </c>
      <c r="B2287" s="118">
        <v>62.79</v>
      </c>
    </row>
    <row r="2288" spans="1:2" x14ac:dyDescent="0.25">
      <c r="A2288" s="117" t="s">
        <v>11136</v>
      </c>
      <c r="B2288" s="118">
        <v>74.63</v>
      </c>
    </row>
    <row r="2289" spans="1:2" x14ac:dyDescent="0.25">
      <c r="A2289" s="117" t="s">
        <v>11137</v>
      </c>
      <c r="B2289" s="118">
        <v>89.07</v>
      </c>
    </row>
    <row r="2290" spans="1:2" x14ac:dyDescent="0.25">
      <c r="A2290" s="117" t="s">
        <v>11138</v>
      </c>
      <c r="B2290" s="118">
        <v>103.61</v>
      </c>
    </row>
    <row r="2291" spans="1:2" x14ac:dyDescent="0.25">
      <c r="A2291" s="117" t="s">
        <v>11139</v>
      </c>
      <c r="B2291" s="118">
        <v>128.84</v>
      </c>
    </row>
    <row r="2292" spans="1:2" x14ac:dyDescent="0.25">
      <c r="A2292" s="117" t="s">
        <v>11140</v>
      </c>
      <c r="B2292" s="118">
        <v>1.77</v>
      </c>
    </row>
    <row r="2293" spans="1:2" x14ac:dyDescent="0.25">
      <c r="A2293" s="117" t="s">
        <v>11141</v>
      </c>
      <c r="B2293" s="118">
        <v>2.9</v>
      </c>
    </row>
    <row r="2294" spans="1:2" x14ac:dyDescent="0.25">
      <c r="A2294" s="117" t="s">
        <v>11142</v>
      </c>
      <c r="B2294" s="118">
        <v>4.3</v>
      </c>
    </row>
    <row r="2295" spans="1:2" x14ac:dyDescent="0.25">
      <c r="A2295" s="117" t="s">
        <v>11143</v>
      </c>
      <c r="B2295" s="118">
        <v>7.19</v>
      </c>
    </row>
    <row r="2296" spans="1:2" x14ac:dyDescent="0.25">
      <c r="A2296" s="117" t="s">
        <v>11144</v>
      </c>
      <c r="B2296" s="118">
        <v>11.01</v>
      </c>
    </row>
    <row r="2297" spans="1:2" x14ac:dyDescent="0.25">
      <c r="A2297" s="117" t="s">
        <v>11145</v>
      </c>
      <c r="B2297" s="118">
        <v>14.47</v>
      </c>
    </row>
    <row r="2298" spans="1:2" x14ac:dyDescent="0.25">
      <c r="A2298" s="117" t="s">
        <v>11146</v>
      </c>
      <c r="B2298" s="118">
        <v>16.21</v>
      </c>
    </row>
    <row r="2299" spans="1:2" x14ac:dyDescent="0.25">
      <c r="A2299" s="117" t="s">
        <v>11147</v>
      </c>
      <c r="B2299" s="118">
        <v>19.149999999999999</v>
      </c>
    </row>
    <row r="2300" spans="1:2" x14ac:dyDescent="0.25">
      <c r="A2300" s="117" t="s">
        <v>11148</v>
      </c>
      <c r="B2300" s="118">
        <v>22.08</v>
      </c>
    </row>
    <row r="2301" spans="1:2" x14ac:dyDescent="0.25">
      <c r="A2301" s="117" t="s">
        <v>11149</v>
      </c>
      <c r="B2301" s="118">
        <v>25.21</v>
      </c>
    </row>
    <row r="2302" spans="1:2" x14ac:dyDescent="0.25">
      <c r="A2302" s="117" t="s">
        <v>11150</v>
      </c>
      <c r="B2302" s="118">
        <v>28.34</v>
      </c>
    </row>
    <row r="2303" spans="1:2" x14ac:dyDescent="0.25">
      <c r="A2303" s="117" t="s">
        <v>11151</v>
      </c>
      <c r="B2303" s="118">
        <v>34.93</v>
      </c>
    </row>
    <row r="2304" spans="1:2" x14ac:dyDescent="0.25">
      <c r="A2304" s="117" t="s">
        <v>11152</v>
      </c>
      <c r="B2304" s="118">
        <v>49.43</v>
      </c>
    </row>
    <row r="2305" spans="1:2" x14ac:dyDescent="0.25">
      <c r="A2305" s="117" t="s">
        <v>11153</v>
      </c>
      <c r="B2305" s="118">
        <v>59.29</v>
      </c>
    </row>
    <row r="2306" spans="1:2" x14ac:dyDescent="0.25">
      <c r="A2306" s="117" t="s">
        <v>11154</v>
      </c>
      <c r="B2306" s="118">
        <v>71.44</v>
      </c>
    </row>
    <row r="2307" spans="1:2" x14ac:dyDescent="0.25">
      <c r="A2307" s="117" t="s">
        <v>11155</v>
      </c>
      <c r="B2307" s="118">
        <v>83.69</v>
      </c>
    </row>
    <row r="2308" spans="1:2" x14ac:dyDescent="0.25">
      <c r="A2308" s="117" t="s">
        <v>11156</v>
      </c>
      <c r="B2308" s="118">
        <v>104.76</v>
      </c>
    </row>
    <row r="2309" spans="1:2" x14ac:dyDescent="0.25">
      <c r="A2309" s="117" t="s">
        <v>11157</v>
      </c>
      <c r="B2309" s="118">
        <v>6.19</v>
      </c>
    </row>
    <row r="2310" spans="1:2" x14ac:dyDescent="0.25">
      <c r="A2310" s="117" t="s">
        <v>11158</v>
      </c>
      <c r="B2310" s="118">
        <v>10.210000000000001</v>
      </c>
    </row>
    <row r="2311" spans="1:2" x14ac:dyDescent="0.25">
      <c r="A2311" s="117" t="s">
        <v>11159</v>
      </c>
      <c r="B2311" s="118">
        <v>15.36</v>
      </c>
    </row>
    <row r="2312" spans="1:2" x14ac:dyDescent="0.25">
      <c r="A2312" s="117" t="s">
        <v>11160</v>
      </c>
      <c r="B2312" s="118">
        <v>20.03</v>
      </c>
    </row>
    <row r="2313" spans="1:2" x14ac:dyDescent="0.25">
      <c r="A2313" s="117" t="s">
        <v>11161</v>
      </c>
      <c r="B2313" s="118">
        <v>21.56</v>
      </c>
    </row>
    <row r="2314" spans="1:2" x14ac:dyDescent="0.25">
      <c r="A2314" s="117" t="s">
        <v>11162</v>
      </c>
      <c r="B2314" s="118">
        <v>5.34</v>
      </c>
    </row>
    <row r="2315" spans="1:2" x14ac:dyDescent="0.25">
      <c r="A2315" s="117" t="s">
        <v>11163</v>
      </c>
      <c r="B2315" s="118">
        <v>8.01</v>
      </c>
    </row>
    <row r="2316" spans="1:2" x14ac:dyDescent="0.25">
      <c r="A2316" s="117" t="s">
        <v>11164</v>
      </c>
      <c r="B2316" s="118">
        <v>10.69</v>
      </c>
    </row>
    <row r="2317" spans="1:2" x14ac:dyDescent="0.25">
      <c r="A2317" s="117" t="s">
        <v>11165</v>
      </c>
      <c r="B2317" s="118">
        <v>13.36</v>
      </c>
    </row>
    <row r="2318" spans="1:2" x14ac:dyDescent="0.25">
      <c r="A2318" s="117" t="s">
        <v>11166</v>
      </c>
      <c r="B2318" s="118">
        <v>16.03</v>
      </c>
    </row>
    <row r="2319" spans="1:2" x14ac:dyDescent="0.25">
      <c r="A2319" s="117" t="s">
        <v>11167</v>
      </c>
      <c r="B2319" s="118">
        <v>18.7</v>
      </c>
    </row>
    <row r="2320" spans="1:2" x14ac:dyDescent="0.25">
      <c r="A2320" s="117" t="s">
        <v>11168</v>
      </c>
      <c r="B2320" s="118">
        <v>21.38</v>
      </c>
    </row>
    <row r="2321" spans="1:2" x14ac:dyDescent="0.25">
      <c r="A2321" s="117" t="s">
        <v>11169</v>
      </c>
      <c r="B2321" s="118">
        <v>24.05</v>
      </c>
    </row>
    <row r="2322" spans="1:2" x14ac:dyDescent="0.25">
      <c r="A2322" s="117" t="s">
        <v>11170</v>
      </c>
      <c r="B2322" s="118">
        <v>26.72</v>
      </c>
    </row>
    <row r="2323" spans="1:2" x14ac:dyDescent="0.25">
      <c r="A2323" s="117" t="s">
        <v>11171</v>
      </c>
      <c r="B2323" s="118">
        <v>29.4</v>
      </c>
    </row>
    <row r="2324" spans="1:2" x14ac:dyDescent="0.25">
      <c r="A2324" s="117" t="s">
        <v>11172</v>
      </c>
      <c r="B2324" s="118">
        <v>32.07</v>
      </c>
    </row>
    <row r="2325" spans="1:2" x14ac:dyDescent="0.25">
      <c r="A2325" s="117" t="s">
        <v>11173</v>
      </c>
      <c r="B2325" s="118">
        <v>34.74</v>
      </c>
    </row>
    <row r="2326" spans="1:2" x14ac:dyDescent="0.25">
      <c r="A2326" s="117" t="s">
        <v>11174</v>
      </c>
      <c r="B2326" s="118">
        <v>37.409999999999997</v>
      </c>
    </row>
    <row r="2327" spans="1:2" x14ac:dyDescent="0.25">
      <c r="A2327" s="117" t="s">
        <v>11175</v>
      </c>
      <c r="B2327" s="118">
        <v>40.090000000000003</v>
      </c>
    </row>
    <row r="2328" spans="1:2" x14ac:dyDescent="0.25">
      <c r="A2328" s="117" t="s">
        <v>11176</v>
      </c>
      <c r="B2328" s="118">
        <v>42.76</v>
      </c>
    </row>
    <row r="2329" spans="1:2" x14ac:dyDescent="0.25">
      <c r="A2329" s="117" t="s">
        <v>11177</v>
      </c>
      <c r="B2329" s="118">
        <v>45.43</v>
      </c>
    </row>
    <row r="2330" spans="1:2" x14ac:dyDescent="0.25">
      <c r="A2330" s="117" t="s">
        <v>11178</v>
      </c>
      <c r="B2330" s="118">
        <v>50.78</v>
      </c>
    </row>
    <row r="2331" spans="1:2" x14ac:dyDescent="0.25">
      <c r="A2331" s="117" t="s">
        <v>11179</v>
      </c>
      <c r="B2331" s="118">
        <v>13.36</v>
      </c>
    </row>
    <row r="2332" spans="1:2" x14ac:dyDescent="0.25">
      <c r="A2332" s="117" t="s">
        <v>11180</v>
      </c>
      <c r="B2332" s="118">
        <v>19.77</v>
      </c>
    </row>
    <row r="2333" spans="1:2" x14ac:dyDescent="0.25">
      <c r="A2333" s="117" t="s">
        <v>11181</v>
      </c>
      <c r="B2333" s="118">
        <v>25.92</v>
      </c>
    </row>
    <row r="2334" spans="1:2" x14ac:dyDescent="0.25">
      <c r="A2334" s="117" t="s">
        <v>11182</v>
      </c>
      <c r="B2334" s="118">
        <v>38.479999999999997</v>
      </c>
    </row>
    <row r="2335" spans="1:2" x14ac:dyDescent="0.25">
      <c r="A2335" s="117" t="s">
        <v>11183</v>
      </c>
      <c r="B2335" s="118">
        <v>49.98</v>
      </c>
    </row>
    <row r="2336" spans="1:2" x14ac:dyDescent="0.25">
      <c r="A2336" s="117" t="s">
        <v>11184</v>
      </c>
      <c r="B2336" s="118">
        <v>61.2</v>
      </c>
    </row>
    <row r="2337" spans="1:2" x14ac:dyDescent="0.25">
      <c r="A2337" s="117" t="s">
        <v>11185</v>
      </c>
      <c r="B2337" s="118">
        <v>71.89</v>
      </c>
    </row>
    <row r="2338" spans="1:2" x14ac:dyDescent="0.25">
      <c r="A2338" s="117" t="s">
        <v>11186</v>
      </c>
      <c r="B2338" s="118">
        <v>81.78</v>
      </c>
    </row>
    <row r="2339" spans="1:2" x14ac:dyDescent="0.25">
      <c r="A2339" s="117" t="s">
        <v>11187</v>
      </c>
      <c r="B2339" s="118">
        <v>91.14</v>
      </c>
    </row>
    <row r="2340" spans="1:2" x14ac:dyDescent="0.25">
      <c r="A2340" s="117" t="s">
        <v>11188</v>
      </c>
      <c r="B2340" s="118">
        <v>100.23</v>
      </c>
    </row>
    <row r="2341" spans="1:2" x14ac:dyDescent="0.25">
      <c r="A2341" s="117" t="s">
        <v>11189</v>
      </c>
      <c r="B2341" s="118">
        <v>108.51</v>
      </c>
    </row>
    <row r="2342" spans="1:2" x14ac:dyDescent="0.25">
      <c r="A2342" s="117" t="s">
        <v>11190</v>
      </c>
      <c r="B2342" s="118">
        <v>123.75</v>
      </c>
    </row>
    <row r="2343" spans="1:2" x14ac:dyDescent="0.25">
      <c r="A2343" s="117" t="s">
        <v>11191</v>
      </c>
      <c r="B2343" s="118">
        <v>136.58000000000001</v>
      </c>
    </row>
    <row r="2344" spans="1:2" x14ac:dyDescent="0.25">
      <c r="A2344" s="117" t="s">
        <v>11192</v>
      </c>
      <c r="B2344" s="118">
        <v>142.72999999999999</v>
      </c>
    </row>
    <row r="2345" spans="1:2" x14ac:dyDescent="0.25">
      <c r="A2345" s="117" t="s">
        <v>11193</v>
      </c>
      <c r="B2345" s="118">
        <v>147.27000000000001</v>
      </c>
    </row>
    <row r="2346" spans="1:2" x14ac:dyDescent="0.25">
      <c r="A2346" s="117" t="s">
        <v>11194</v>
      </c>
      <c r="B2346" s="118">
        <v>161.69999999999999</v>
      </c>
    </row>
    <row r="2347" spans="1:2" x14ac:dyDescent="0.25">
      <c r="A2347" s="117" t="s">
        <v>11195</v>
      </c>
      <c r="B2347" s="118">
        <v>167.58</v>
      </c>
    </row>
    <row r="2348" spans="1:2" x14ac:dyDescent="0.25">
      <c r="A2348" s="117" t="s">
        <v>11196</v>
      </c>
      <c r="B2348" s="118">
        <v>16.010000000000002</v>
      </c>
    </row>
    <row r="2349" spans="1:2" x14ac:dyDescent="0.25">
      <c r="A2349" s="117" t="s">
        <v>11197</v>
      </c>
      <c r="B2349" s="118">
        <v>23.16</v>
      </c>
    </row>
    <row r="2350" spans="1:2" x14ac:dyDescent="0.25">
      <c r="A2350" s="117" t="s">
        <v>11198</v>
      </c>
      <c r="B2350" s="118">
        <v>64.08</v>
      </c>
    </row>
    <row r="2351" spans="1:2" x14ac:dyDescent="0.25">
      <c r="A2351" s="117" t="s">
        <v>11199</v>
      </c>
      <c r="B2351" s="118">
        <v>12.18</v>
      </c>
    </row>
    <row r="2352" spans="1:2" x14ac:dyDescent="0.25">
      <c r="A2352" s="117" t="s">
        <v>11200</v>
      </c>
      <c r="B2352" s="118">
        <v>15.07</v>
      </c>
    </row>
    <row r="2353" spans="1:2" x14ac:dyDescent="0.25">
      <c r="A2353" s="117" t="s">
        <v>11201</v>
      </c>
      <c r="B2353" s="118">
        <v>16.940000000000001</v>
      </c>
    </row>
    <row r="2354" spans="1:2" x14ac:dyDescent="0.25">
      <c r="A2354" s="117" t="s">
        <v>11202</v>
      </c>
      <c r="B2354" s="118">
        <v>19.73</v>
      </c>
    </row>
    <row r="2355" spans="1:2" x14ac:dyDescent="0.25">
      <c r="A2355" s="117" t="s">
        <v>11203</v>
      </c>
      <c r="B2355" s="118">
        <v>21.56</v>
      </c>
    </row>
    <row r="2356" spans="1:2" x14ac:dyDescent="0.25">
      <c r="A2356" s="117" t="s">
        <v>11204</v>
      </c>
      <c r="B2356" s="118">
        <v>39.54</v>
      </c>
    </row>
    <row r="2357" spans="1:2" x14ac:dyDescent="0.25">
      <c r="A2357" s="117" t="s">
        <v>11205</v>
      </c>
      <c r="B2357" s="118">
        <v>51.37</v>
      </c>
    </row>
    <row r="2358" spans="1:2" x14ac:dyDescent="0.25">
      <c r="A2358" s="117" t="s">
        <v>11206</v>
      </c>
      <c r="B2358" s="118">
        <v>53.61</v>
      </c>
    </row>
    <row r="2359" spans="1:2" x14ac:dyDescent="0.25">
      <c r="A2359" s="117" t="s">
        <v>11207</v>
      </c>
      <c r="B2359" s="118">
        <v>107.23</v>
      </c>
    </row>
    <row r="2360" spans="1:2" x14ac:dyDescent="0.25">
      <c r="A2360" s="117" t="s">
        <v>11208</v>
      </c>
      <c r="B2360" s="118">
        <v>114.95</v>
      </c>
    </row>
    <row r="2361" spans="1:2" x14ac:dyDescent="0.25">
      <c r="A2361" s="117" t="s">
        <v>11209</v>
      </c>
      <c r="B2361" s="118">
        <v>139.19</v>
      </c>
    </row>
    <row r="2362" spans="1:2" x14ac:dyDescent="0.25">
      <c r="A2362" s="117" t="s">
        <v>11210</v>
      </c>
      <c r="B2362" s="118">
        <v>151.94</v>
      </c>
    </row>
    <row r="2363" spans="1:2" x14ac:dyDescent="0.25">
      <c r="A2363" s="117" t="s">
        <v>11211</v>
      </c>
      <c r="B2363" s="118">
        <v>152.91</v>
      </c>
    </row>
    <row r="2364" spans="1:2" x14ac:dyDescent="0.25">
      <c r="A2364" s="117" t="s">
        <v>11212</v>
      </c>
      <c r="B2364" s="118">
        <v>169.94</v>
      </c>
    </row>
    <row r="2365" spans="1:2" x14ac:dyDescent="0.25">
      <c r="A2365" s="117" t="s">
        <v>11213</v>
      </c>
      <c r="B2365" s="118">
        <v>184.33</v>
      </c>
    </row>
    <row r="2366" spans="1:2" x14ac:dyDescent="0.25">
      <c r="A2366" s="117" t="s">
        <v>11214</v>
      </c>
      <c r="B2366" s="118">
        <v>203.93</v>
      </c>
    </row>
    <row r="2367" spans="1:2" x14ac:dyDescent="0.25">
      <c r="A2367" s="117" t="s">
        <v>11215</v>
      </c>
      <c r="B2367" s="118">
        <v>223.76</v>
      </c>
    </row>
    <row r="2368" spans="1:2" x14ac:dyDescent="0.25">
      <c r="A2368" s="117" t="s">
        <v>11216</v>
      </c>
      <c r="B2368" s="118">
        <v>248.33</v>
      </c>
    </row>
    <row r="2369" spans="1:2" x14ac:dyDescent="0.25">
      <c r="A2369" s="117" t="s">
        <v>11217</v>
      </c>
      <c r="B2369" s="118">
        <v>270.86</v>
      </c>
    </row>
    <row r="2370" spans="1:2" x14ac:dyDescent="0.25">
      <c r="A2370" s="117" t="s">
        <v>11218</v>
      </c>
      <c r="B2370" s="118">
        <v>317.64999999999998</v>
      </c>
    </row>
    <row r="2371" spans="1:2" x14ac:dyDescent="0.25">
      <c r="A2371" s="117" t="s">
        <v>11219</v>
      </c>
      <c r="B2371" s="118">
        <v>362.05</v>
      </c>
    </row>
    <row r="2372" spans="1:2" x14ac:dyDescent="0.25">
      <c r="A2372" s="117" t="s">
        <v>11220</v>
      </c>
      <c r="B2372" s="118">
        <v>381.56</v>
      </c>
    </row>
    <row r="2373" spans="1:2" x14ac:dyDescent="0.25">
      <c r="A2373" s="117" t="s">
        <v>11221</v>
      </c>
      <c r="B2373" s="118">
        <v>18.79</v>
      </c>
    </row>
    <row r="2374" spans="1:2" x14ac:dyDescent="0.25">
      <c r="A2374" s="117" t="s">
        <v>11222</v>
      </c>
      <c r="B2374" s="118">
        <v>18.809999999999999</v>
      </c>
    </row>
    <row r="2375" spans="1:2" x14ac:dyDescent="0.25">
      <c r="A2375" s="117" t="s">
        <v>11223</v>
      </c>
      <c r="B2375" s="118">
        <v>20.68</v>
      </c>
    </row>
    <row r="2376" spans="1:2" x14ac:dyDescent="0.25">
      <c r="A2376" s="117" t="s">
        <v>11224</v>
      </c>
      <c r="B2376" s="118">
        <v>20.71</v>
      </c>
    </row>
    <row r="2377" spans="1:2" x14ac:dyDescent="0.25">
      <c r="A2377" s="117" t="s">
        <v>11225</v>
      </c>
      <c r="B2377" s="118">
        <v>20.71</v>
      </c>
    </row>
    <row r="2378" spans="1:2" x14ac:dyDescent="0.25">
      <c r="A2378" s="117" t="s">
        <v>11226</v>
      </c>
      <c r="B2378" s="118">
        <v>27.97</v>
      </c>
    </row>
    <row r="2379" spans="1:2" x14ac:dyDescent="0.25">
      <c r="A2379" s="117" t="s">
        <v>11227</v>
      </c>
      <c r="B2379" s="118">
        <v>27.97</v>
      </c>
    </row>
    <row r="2380" spans="1:2" x14ac:dyDescent="0.25">
      <c r="A2380" s="117" t="s">
        <v>11228</v>
      </c>
      <c r="B2380" s="118">
        <v>29.87</v>
      </c>
    </row>
    <row r="2381" spans="1:2" x14ac:dyDescent="0.25">
      <c r="A2381" s="117" t="s">
        <v>11229</v>
      </c>
      <c r="B2381" s="118">
        <v>31.78</v>
      </c>
    </row>
    <row r="2382" spans="1:2" x14ac:dyDescent="0.25">
      <c r="A2382" s="117" t="s">
        <v>11230</v>
      </c>
      <c r="B2382" s="118">
        <v>31.82</v>
      </c>
    </row>
    <row r="2383" spans="1:2" x14ac:dyDescent="0.25">
      <c r="A2383" s="117" t="s">
        <v>11231</v>
      </c>
      <c r="B2383" s="118">
        <v>71.58</v>
      </c>
    </row>
    <row r="2384" spans="1:2" x14ac:dyDescent="0.25">
      <c r="A2384" s="117" t="s">
        <v>11232</v>
      </c>
      <c r="B2384" s="118">
        <v>73.56</v>
      </c>
    </row>
    <row r="2385" spans="1:2" x14ac:dyDescent="0.25">
      <c r="A2385" s="117" t="s">
        <v>11233</v>
      </c>
      <c r="B2385" s="118">
        <v>74.69</v>
      </c>
    </row>
    <row r="2386" spans="1:2" x14ac:dyDescent="0.25">
      <c r="A2386" s="117" t="s">
        <v>11234</v>
      </c>
      <c r="B2386" s="118">
        <v>78.67</v>
      </c>
    </row>
    <row r="2387" spans="1:2" x14ac:dyDescent="0.25">
      <c r="A2387" s="117" t="s">
        <v>11235</v>
      </c>
      <c r="B2387" s="118">
        <v>80.89</v>
      </c>
    </row>
    <row r="2388" spans="1:2" x14ac:dyDescent="0.25">
      <c r="A2388" s="117" t="s">
        <v>11236</v>
      </c>
      <c r="B2388" s="118">
        <v>83.44</v>
      </c>
    </row>
    <row r="2389" spans="1:2" x14ac:dyDescent="0.25">
      <c r="A2389" s="117" t="s">
        <v>11237</v>
      </c>
      <c r="B2389" s="118">
        <v>92.06</v>
      </c>
    </row>
    <row r="2390" spans="1:2" x14ac:dyDescent="0.25">
      <c r="A2390" s="117" t="s">
        <v>11238</v>
      </c>
      <c r="B2390" s="118">
        <v>95.06</v>
      </c>
    </row>
    <row r="2391" spans="1:2" x14ac:dyDescent="0.25">
      <c r="A2391" s="117" t="s">
        <v>11239</v>
      </c>
      <c r="B2391" s="118">
        <v>15.96</v>
      </c>
    </row>
    <row r="2392" spans="1:2" x14ac:dyDescent="0.25">
      <c r="A2392" s="117" t="s">
        <v>11240</v>
      </c>
      <c r="B2392" s="118">
        <v>16.32</v>
      </c>
    </row>
    <row r="2393" spans="1:2" x14ac:dyDescent="0.25">
      <c r="A2393" s="117" t="s">
        <v>11241</v>
      </c>
      <c r="B2393" s="118">
        <v>16.809999999999999</v>
      </c>
    </row>
    <row r="2394" spans="1:2" x14ac:dyDescent="0.25">
      <c r="A2394" s="117" t="s">
        <v>11242</v>
      </c>
      <c r="B2394" s="118">
        <v>17.29</v>
      </c>
    </row>
    <row r="2395" spans="1:2" x14ac:dyDescent="0.25">
      <c r="A2395" s="117" t="s">
        <v>11243</v>
      </c>
      <c r="B2395" s="118">
        <v>17.77</v>
      </c>
    </row>
    <row r="2396" spans="1:2" x14ac:dyDescent="0.25">
      <c r="A2396" s="117" t="s">
        <v>11244</v>
      </c>
      <c r="B2396" s="118">
        <v>18.260000000000002</v>
      </c>
    </row>
    <row r="2397" spans="1:2" x14ac:dyDescent="0.25">
      <c r="A2397" s="117" t="s">
        <v>11245</v>
      </c>
      <c r="B2397" s="118">
        <v>18.739999999999998</v>
      </c>
    </row>
    <row r="2398" spans="1:2" x14ac:dyDescent="0.25">
      <c r="A2398" s="117" t="s">
        <v>11246</v>
      </c>
      <c r="B2398" s="118">
        <v>19.23</v>
      </c>
    </row>
    <row r="2399" spans="1:2" x14ac:dyDescent="0.25">
      <c r="A2399" s="117" t="s">
        <v>11247</v>
      </c>
      <c r="B2399" s="118">
        <v>22.99</v>
      </c>
    </row>
    <row r="2400" spans="1:2" x14ac:dyDescent="0.25">
      <c r="A2400" s="117" t="s">
        <v>11248</v>
      </c>
      <c r="B2400" s="118">
        <v>29.84</v>
      </c>
    </row>
    <row r="2401" spans="1:2" x14ac:dyDescent="0.25">
      <c r="A2401" s="117" t="s">
        <v>11249</v>
      </c>
      <c r="B2401" s="118">
        <v>36.01</v>
      </c>
    </row>
    <row r="2402" spans="1:2" x14ac:dyDescent="0.25">
      <c r="A2402" s="117" t="s">
        <v>11250</v>
      </c>
      <c r="B2402" s="118">
        <v>48.46</v>
      </c>
    </row>
    <row r="2403" spans="1:2" x14ac:dyDescent="0.25">
      <c r="A2403" s="117" t="s">
        <v>11251</v>
      </c>
      <c r="B2403" s="118">
        <v>5647</v>
      </c>
    </row>
    <row r="2404" spans="1:2" x14ac:dyDescent="0.25">
      <c r="A2404" s="117" t="s">
        <v>11252</v>
      </c>
      <c r="B2404" s="118">
        <v>79.77</v>
      </c>
    </row>
    <row r="2405" spans="1:2" x14ac:dyDescent="0.25">
      <c r="A2405" s="117" t="s">
        <v>11253</v>
      </c>
      <c r="B2405" s="118">
        <v>115.65</v>
      </c>
    </row>
    <row r="2406" spans="1:2" x14ac:dyDescent="0.25">
      <c r="A2406" s="117" t="s">
        <v>11254</v>
      </c>
      <c r="B2406" s="118">
        <v>139.13999999999999</v>
      </c>
    </row>
    <row r="2407" spans="1:2" x14ac:dyDescent="0.25">
      <c r="A2407" s="117" t="s">
        <v>11255</v>
      </c>
      <c r="B2407" s="118">
        <v>178.68</v>
      </c>
    </row>
    <row r="2408" spans="1:2" x14ac:dyDescent="0.25">
      <c r="A2408" s="117" t="s">
        <v>11256</v>
      </c>
      <c r="B2408" s="118">
        <v>238.16</v>
      </c>
    </row>
    <row r="2409" spans="1:2" x14ac:dyDescent="0.25">
      <c r="A2409" s="117" t="s">
        <v>11257</v>
      </c>
      <c r="B2409" s="118">
        <v>310.33</v>
      </c>
    </row>
    <row r="2410" spans="1:2" x14ac:dyDescent="0.25">
      <c r="A2410" s="117" t="s">
        <v>11258</v>
      </c>
      <c r="B2410" s="118">
        <v>375.82</v>
      </c>
    </row>
    <row r="2411" spans="1:2" x14ac:dyDescent="0.25">
      <c r="A2411" s="117" t="s">
        <v>11259</v>
      </c>
      <c r="B2411" s="118">
        <v>444.52</v>
      </c>
    </row>
    <row r="2412" spans="1:2" x14ac:dyDescent="0.25">
      <c r="A2412" s="117" t="s">
        <v>11260</v>
      </c>
      <c r="B2412" s="118">
        <v>562.45000000000005</v>
      </c>
    </row>
    <row r="2413" spans="1:2" x14ac:dyDescent="0.25">
      <c r="A2413" s="117" t="s">
        <v>11261</v>
      </c>
      <c r="B2413" s="118">
        <v>860.21</v>
      </c>
    </row>
    <row r="2414" spans="1:2" x14ac:dyDescent="0.25">
      <c r="A2414" s="117" t="s">
        <v>11262</v>
      </c>
      <c r="B2414" s="118">
        <v>1214.08</v>
      </c>
    </row>
    <row r="2415" spans="1:2" x14ac:dyDescent="0.25">
      <c r="A2415" s="117" t="s">
        <v>11263</v>
      </c>
      <c r="B2415" s="118">
        <v>1322.21</v>
      </c>
    </row>
    <row r="2416" spans="1:2" x14ac:dyDescent="0.25">
      <c r="A2416" s="117" t="s">
        <v>11264</v>
      </c>
      <c r="B2416" s="118">
        <v>80.5</v>
      </c>
    </row>
    <row r="2417" spans="1:2" x14ac:dyDescent="0.25">
      <c r="A2417" s="117" t="s">
        <v>11265</v>
      </c>
      <c r="B2417" s="118">
        <v>107.69</v>
      </c>
    </row>
    <row r="2418" spans="1:2" x14ac:dyDescent="0.25">
      <c r="A2418" s="117" t="s">
        <v>11266</v>
      </c>
      <c r="B2418" s="118">
        <v>146.25</v>
      </c>
    </row>
    <row r="2419" spans="1:2" x14ac:dyDescent="0.25">
      <c r="A2419" s="117" t="s">
        <v>11267</v>
      </c>
      <c r="B2419" s="118">
        <v>181.52</v>
      </c>
    </row>
    <row r="2420" spans="1:2" x14ac:dyDescent="0.25">
      <c r="A2420" s="117" t="s">
        <v>11268</v>
      </c>
      <c r="B2420" s="118">
        <v>262.73</v>
      </c>
    </row>
    <row r="2421" spans="1:2" x14ac:dyDescent="0.25">
      <c r="A2421" s="117" t="s">
        <v>11269</v>
      </c>
      <c r="B2421" s="118">
        <v>322.56</v>
      </c>
    </row>
    <row r="2422" spans="1:2" x14ac:dyDescent="0.25">
      <c r="A2422" s="117" t="s">
        <v>11270</v>
      </c>
      <c r="B2422" s="118">
        <v>420.13</v>
      </c>
    </row>
    <row r="2423" spans="1:2" x14ac:dyDescent="0.25">
      <c r="A2423" s="117" t="s">
        <v>11271</v>
      </c>
      <c r="B2423" s="118">
        <v>474.78</v>
      </c>
    </row>
    <row r="2424" spans="1:2" x14ac:dyDescent="0.25">
      <c r="A2424" s="117" t="s">
        <v>11272</v>
      </c>
      <c r="B2424" s="118">
        <v>488.88</v>
      </c>
    </row>
    <row r="2425" spans="1:2" x14ac:dyDescent="0.25">
      <c r="A2425" s="117" t="s">
        <v>11273</v>
      </c>
      <c r="B2425" s="118">
        <v>570.02</v>
      </c>
    </row>
    <row r="2426" spans="1:2" x14ac:dyDescent="0.25">
      <c r="A2426" s="117" t="s">
        <v>11274</v>
      </c>
      <c r="B2426" s="118">
        <v>905.08</v>
      </c>
    </row>
    <row r="2427" spans="1:2" x14ac:dyDescent="0.25">
      <c r="A2427" s="117" t="s">
        <v>11275</v>
      </c>
      <c r="B2427" s="118">
        <v>1298.95</v>
      </c>
    </row>
    <row r="2428" spans="1:2" x14ac:dyDescent="0.25">
      <c r="A2428" s="117" t="s">
        <v>11276</v>
      </c>
      <c r="B2428" s="118">
        <v>2008.18</v>
      </c>
    </row>
    <row r="2429" spans="1:2" x14ac:dyDescent="0.25">
      <c r="A2429" s="117" t="s">
        <v>11277</v>
      </c>
      <c r="B2429" s="118">
        <v>90.34</v>
      </c>
    </row>
    <row r="2430" spans="1:2" x14ac:dyDescent="0.25">
      <c r="A2430" s="117" t="s">
        <v>11278</v>
      </c>
      <c r="B2430" s="118">
        <v>112.02</v>
      </c>
    </row>
    <row r="2431" spans="1:2" x14ac:dyDescent="0.25">
      <c r="A2431" s="117" t="s">
        <v>11279</v>
      </c>
      <c r="B2431" s="118">
        <v>155.26</v>
      </c>
    </row>
    <row r="2432" spans="1:2" x14ac:dyDescent="0.25">
      <c r="A2432" s="117" t="s">
        <v>11280</v>
      </c>
      <c r="B2432" s="118">
        <v>202.4</v>
      </c>
    </row>
    <row r="2433" spans="1:2" x14ac:dyDescent="0.25">
      <c r="A2433" s="117" t="s">
        <v>11281</v>
      </c>
      <c r="B2433" s="118">
        <v>330.08</v>
      </c>
    </row>
    <row r="2434" spans="1:2" x14ac:dyDescent="0.25">
      <c r="A2434" s="117" t="s">
        <v>11282</v>
      </c>
      <c r="B2434" s="118">
        <v>427.89</v>
      </c>
    </row>
    <row r="2435" spans="1:2" x14ac:dyDescent="0.25">
      <c r="A2435" s="117" t="s">
        <v>11283</v>
      </c>
      <c r="B2435" s="118">
        <v>516.37</v>
      </c>
    </row>
    <row r="2436" spans="1:2" x14ac:dyDescent="0.25">
      <c r="A2436" s="117" t="s">
        <v>11284</v>
      </c>
      <c r="B2436" s="118">
        <v>551.80999999999995</v>
      </c>
    </row>
    <row r="2437" spans="1:2" x14ac:dyDescent="0.25">
      <c r="A2437" s="117" t="s">
        <v>11285</v>
      </c>
      <c r="B2437" s="118">
        <v>581.9</v>
      </c>
    </row>
    <row r="2438" spans="1:2" x14ac:dyDescent="0.25">
      <c r="A2438" s="117" t="s">
        <v>11286</v>
      </c>
      <c r="B2438" s="118">
        <v>724.82</v>
      </c>
    </row>
    <row r="2439" spans="1:2" x14ac:dyDescent="0.25">
      <c r="A2439" s="117" t="s">
        <v>11287</v>
      </c>
      <c r="B2439" s="118">
        <v>1089.6199999999999</v>
      </c>
    </row>
    <row r="2440" spans="1:2" x14ac:dyDescent="0.25">
      <c r="A2440" s="117" t="s">
        <v>11288</v>
      </c>
      <c r="B2440" s="118">
        <v>1713.07</v>
      </c>
    </row>
    <row r="2441" spans="1:2" x14ac:dyDescent="0.25">
      <c r="A2441" s="117" t="s">
        <v>11289</v>
      </c>
      <c r="B2441" s="118">
        <v>2067.42</v>
      </c>
    </row>
    <row r="2442" spans="1:2" x14ac:dyDescent="0.25">
      <c r="A2442" s="117" t="s">
        <v>11290</v>
      </c>
      <c r="B2442" s="118">
        <v>3316</v>
      </c>
    </row>
    <row r="2443" spans="1:2" x14ac:dyDescent="0.25">
      <c r="A2443" s="117" t="s">
        <v>11291</v>
      </c>
      <c r="B2443" s="118">
        <v>30.35</v>
      </c>
    </row>
    <row r="2444" spans="1:2" x14ac:dyDescent="0.25">
      <c r="A2444" s="117" t="s">
        <v>11292</v>
      </c>
      <c r="B2444" s="118">
        <v>43.09</v>
      </c>
    </row>
    <row r="2445" spans="1:2" x14ac:dyDescent="0.25">
      <c r="A2445" s="117" t="s">
        <v>11293</v>
      </c>
      <c r="B2445" s="118">
        <v>65.2</v>
      </c>
    </row>
    <row r="2446" spans="1:2" x14ac:dyDescent="0.25">
      <c r="A2446" s="117" t="s">
        <v>11294</v>
      </c>
      <c r="B2446" s="118">
        <v>93.72</v>
      </c>
    </row>
    <row r="2447" spans="1:2" x14ac:dyDescent="0.25">
      <c r="A2447" s="117" t="s">
        <v>11295</v>
      </c>
      <c r="B2447" s="118">
        <v>206.84</v>
      </c>
    </row>
    <row r="2448" spans="1:2" x14ac:dyDescent="0.25">
      <c r="A2448" s="117" t="s">
        <v>11296</v>
      </c>
      <c r="B2448" s="118">
        <v>281.62</v>
      </c>
    </row>
    <row r="2449" spans="1:2" x14ac:dyDescent="0.25">
      <c r="A2449" s="117" t="s">
        <v>11297</v>
      </c>
      <c r="B2449" s="118">
        <v>37.65</v>
      </c>
    </row>
    <row r="2450" spans="1:2" x14ac:dyDescent="0.25">
      <c r="A2450" s="117" t="s">
        <v>11298</v>
      </c>
      <c r="B2450" s="118">
        <v>48.7</v>
      </c>
    </row>
    <row r="2451" spans="1:2" x14ac:dyDescent="0.25">
      <c r="A2451" s="117" t="s">
        <v>11299</v>
      </c>
      <c r="B2451" s="118">
        <v>69.48</v>
      </c>
    </row>
    <row r="2452" spans="1:2" x14ac:dyDescent="0.25">
      <c r="A2452" s="117" t="s">
        <v>11300</v>
      </c>
      <c r="B2452" s="118">
        <v>94.73</v>
      </c>
    </row>
    <row r="2453" spans="1:2" x14ac:dyDescent="0.25">
      <c r="A2453" s="117" t="s">
        <v>11301</v>
      </c>
      <c r="B2453" s="118">
        <v>107.6</v>
      </c>
    </row>
    <row r="2454" spans="1:2" x14ac:dyDescent="0.25">
      <c r="A2454" s="117" t="s">
        <v>11302</v>
      </c>
      <c r="B2454" s="118">
        <v>37.409999999999997</v>
      </c>
    </row>
    <row r="2455" spans="1:2" x14ac:dyDescent="0.25">
      <c r="A2455" s="117" t="s">
        <v>11303</v>
      </c>
      <c r="B2455" s="118">
        <v>51.62</v>
      </c>
    </row>
    <row r="2456" spans="1:2" x14ac:dyDescent="0.25">
      <c r="A2456" s="117" t="s">
        <v>11304</v>
      </c>
      <c r="B2456" s="118">
        <v>72.64</v>
      </c>
    </row>
    <row r="2457" spans="1:2" x14ac:dyDescent="0.25">
      <c r="A2457" s="117" t="s">
        <v>11305</v>
      </c>
      <c r="B2457" s="118">
        <v>97.79</v>
      </c>
    </row>
    <row r="2458" spans="1:2" x14ac:dyDescent="0.25">
      <c r="A2458" s="117" t="s">
        <v>11306</v>
      </c>
      <c r="B2458" s="118">
        <v>119.94</v>
      </c>
    </row>
    <row r="2459" spans="1:2" x14ac:dyDescent="0.25">
      <c r="A2459" s="117" t="s">
        <v>11307</v>
      </c>
      <c r="B2459" s="118">
        <v>4449</v>
      </c>
    </row>
    <row r="2460" spans="1:2" x14ac:dyDescent="0.25">
      <c r="A2460" s="117" t="s">
        <v>11308</v>
      </c>
      <c r="B2460" s="118">
        <v>72.7</v>
      </c>
    </row>
    <row r="2461" spans="1:2" x14ac:dyDescent="0.25">
      <c r="A2461" s="117" t="s">
        <v>11309</v>
      </c>
      <c r="B2461" s="118">
        <v>92.63</v>
      </c>
    </row>
    <row r="2462" spans="1:2" x14ac:dyDescent="0.25">
      <c r="A2462" s="117" t="s">
        <v>11310</v>
      </c>
      <c r="B2462" s="118">
        <v>124.75</v>
      </c>
    </row>
    <row r="2463" spans="1:2" x14ac:dyDescent="0.25">
      <c r="A2463" s="117" t="s">
        <v>11311</v>
      </c>
      <c r="B2463" s="118">
        <v>149.75</v>
      </c>
    </row>
    <row r="2464" spans="1:2" x14ac:dyDescent="0.25">
      <c r="A2464" s="117" t="s">
        <v>11312</v>
      </c>
      <c r="B2464" s="118">
        <v>205.29</v>
      </c>
    </row>
    <row r="2465" spans="1:2" x14ac:dyDescent="0.25">
      <c r="A2465" s="117" t="s">
        <v>11313</v>
      </c>
      <c r="B2465" s="118">
        <v>239.17</v>
      </c>
    </row>
    <row r="2466" spans="1:2" x14ac:dyDescent="0.25">
      <c r="A2466" s="117" t="s">
        <v>11314</v>
      </c>
      <c r="B2466" s="118">
        <v>295.95</v>
      </c>
    </row>
    <row r="2467" spans="1:2" x14ac:dyDescent="0.25">
      <c r="A2467" s="117" t="s">
        <v>11315</v>
      </c>
      <c r="B2467" s="118">
        <v>347</v>
      </c>
    </row>
    <row r="2468" spans="1:2" x14ac:dyDescent="0.25">
      <c r="A2468" s="117" t="s">
        <v>11316</v>
      </c>
      <c r="B2468" s="118">
        <v>374.32</v>
      </c>
    </row>
    <row r="2469" spans="1:2" x14ac:dyDescent="0.25">
      <c r="A2469" s="117" t="s">
        <v>11317</v>
      </c>
      <c r="B2469" s="118">
        <v>500.41</v>
      </c>
    </row>
    <row r="2470" spans="1:2" x14ac:dyDescent="0.25">
      <c r="A2470" s="117" t="s">
        <v>11318</v>
      </c>
      <c r="B2470" s="118">
        <v>671.71</v>
      </c>
    </row>
    <row r="2471" spans="1:2" x14ac:dyDescent="0.25">
      <c r="A2471" s="117" t="s">
        <v>11319</v>
      </c>
      <c r="B2471" s="118">
        <v>1185.32</v>
      </c>
    </row>
    <row r="2472" spans="1:2" x14ac:dyDescent="0.25">
      <c r="A2472" s="117" t="s">
        <v>11320</v>
      </c>
      <c r="B2472" s="118">
        <v>1459.58</v>
      </c>
    </row>
    <row r="2473" spans="1:2" x14ac:dyDescent="0.25">
      <c r="A2473" s="117" t="s">
        <v>11321</v>
      </c>
      <c r="B2473" s="118">
        <v>74.2</v>
      </c>
    </row>
    <row r="2474" spans="1:2" x14ac:dyDescent="0.25">
      <c r="A2474" s="117" t="s">
        <v>11322</v>
      </c>
      <c r="B2474" s="118">
        <v>97.94</v>
      </c>
    </row>
    <row r="2475" spans="1:2" x14ac:dyDescent="0.25">
      <c r="A2475" s="117" t="s">
        <v>11323</v>
      </c>
      <c r="B2475" s="118">
        <v>146.63</v>
      </c>
    </row>
    <row r="2476" spans="1:2" x14ac:dyDescent="0.25">
      <c r="A2476" s="117" t="s">
        <v>11324</v>
      </c>
      <c r="B2476" s="118">
        <v>172.31</v>
      </c>
    </row>
    <row r="2477" spans="1:2" x14ac:dyDescent="0.25">
      <c r="A2477" s="117" t="s">
        <v>11325</v>
      </c>
      <c r="B2477" s="118">
        <v>208.55</v>
      </c>
    </row>
    <row r="2478" spans="1:2" x14ac:dyDescent="0.25">
      <c r="A2478" s="117" t="s">
        <v>11326</v>
      </c>
      <c r="B2478" s="118">
        <v>245.72</v>
      </c>
    </row>
    <row r="2479" spans="1:2" x14ac:dyDescent="0.25">
      <c r="A2479" s="117" t="s">
        <v>11327</v>
      </c>
      <c r="B2479" s="118">
        <v>301</v>
      </c>
    </row>
    <row r="2480" spans="1:2" x14ac:dyDescent="0.25">
      <c r="A2480" s="117" t="s">
        <v>11328</v>
      </c>
      <c r="B2480" s="118">
        <v>369.92</v>
      </c>
    </row>
    <row r="2481" spans="1:2" x14ac:dyDescent="0.25">
      <c r="A2481" s="117" t="s">
        <v>11329</v>
      </c>
      <c r="B2481" s="118">
        <v>412.18</v>
      </c>
    </row>
    <row r="2482" spans="1:2" x14ac:dyDescent="0.25">
      <c r="A2482" s="117" t="s">
        <v>11330</v>
      </c>
      <c r="B2482" s="118">
        <v>517.52</v>
      </c>
    </row>
    <row r="2483" spans="1:2" x14ac:dyDescent="0.25">
      <c r="A2483" s="117" t="s">
        <v>11331</v>
      </c>
      <c r="B2483" s="118">
        <v>715.95</v>
      </c>
    </row>
    <row r="2484" spans="1:2" x14ac:dyDescent="0.25">
      <c r="A2484" s="117" t="s">
        <v>11332</v>
      </c>
      <c r="B2484" s="118">
        <v>1323.31</v>
      </c>
    </row>
    <row r="2485" spans="1:2" x14ac:dyDescent="0.25">
      <c r="A2485" s="117" t="s">
        <v>11333</v>
      </c>
      <c r="B2485" s="118">
        <v>1463.76</v>
      </c>
    </row>
    <row r="2486" spans="1:2" x14ac:dyDescent="0.25">
      <c r="A2486" s="117" t="s">
        <v>11334</v>
      </c>
      <c r="B2486" s="118">
        <v>86.29</v>
      </c>
    </row>
    <row r="2487" spans="1:2" x14ac:dyDescent="0.25">
      <c r="A2487" s="117" t="s">
        <v>11335</v>
      </c>
      <c r="B2487" s="118">
        <v>105.81</v>
      </c>
    </row>
    <row r="2488" spans="1:2" x14ac:dyDescent="0.25">
      <c r="A2488" s="117" t="s">
        <v>11336</v>
      </c>
      <c r="B2488" s="118">
        <v>148.82</v>
      </c>
    </row>
    <row r="2489" spans="1:2" x14ac:dyDescent="0.25">
      <c r="A2489" s="117" t="s">
        <v>11337</v>
      </c>
      <c r="B2489" s="118">
        <v>180.38</v>
      </c>
    </row>
    <row r="2490" spans="1:2" x14ac:dyDescent="0.25">
      <c r="A2490" s="117" t="s">
        <v>11338</v>
      </c>
      <c r="B2490" s="118">
        <v>257.77999999999997</v>
      </c>
    </row>
    <row r="2491" spans="1:2" x14ac:dyDescent="0.25">
      <c r="A2491" s="117" t="s">
        <v>11339</v>
      </c>
      <c r="B2491" s="118">
        <v>276.89</v>
      </c>
    </row>
    <row r="2492" spans="1:2" x14ac:dyDescent="0.25">
      <c r="A2492" s="117" t="s">
        <v>11340</v>
      </c>
      <c r="B2492" s="118">
        <v>356.9</v>
      </c>
    </row>
    <row r="2493" spans="1:2" x14ac:dyDescent="0.25">
      <c r="A2493" s="117" t="s">
        <v>11341</v>
      </c>
      <c r="B2493" s="118">
        <v>443.68</v>
      </c>
    </row>
    <row r="2494" spans="1:2" x14ac:dyDescent="0.25">
      <c r="A2494" s="117" t="s">
        <v>11342</v>
      </c>
      <c r="B2494" s="118">
        <v>525.04</v>
      </c>
    </row>
    <row r="2495" spans="1:2" x14ac:dyDescent="0.25">
      <c r="A2495" s="117" t="s">
        <v>11343</v>
      </c>
      <c r="B2495" s="118">
        <v>635.29</v>
      </c>
    </row>
    <row r="2496" spans="1:2" x14ac:dyDescent="0.25">
      <c r="A2496" s="117" t="s">
        <v>11344</v>
      </c>
      <c r="B2496" s="118">
        <v>860.49</v>
      </c>
    </row>
    <row r="2497" spans="1:2" x14ac:dyDescent="0.25">
      <c r="A2497" s="117" t="s">
        <v>11345</v>
      </c>
      <c r="B2497" s="118">
        <v>1448.77</v>
      </c>
    </row>
    <row r="2498" spans="1:2" x14ac:dyDescent="0.25">
      <c r="A2498" s="117" t="s">
        <v>11346</v>
      </c>
      <c r="B2498" s="118">
        <v>1719.52</v>
      </c>
    </row>
    <row r="2499" spans="1:2" x14ac:dyDescent="0.25">
      <c r="A2499" s="117" t="s">
        <v>11347</v>
      </c>
      <c r="B2499" s="118">
        <v>102.98</v>
      </c>
    </row>
    <row r="2500" spans="1:2" x14ac:dyDescent="0.25">
      <c r="A2500" s="117" t="s">
        <v>11348</v>
      </c>
      <c r="B2500" s="118">
        <v>120.3</v>
      </c>
    </row>
    <row r="2501" spans="1:2" x14ac:dyDescent="0.25">
      <c r="A2501" s="117" t="s">
        <v>11349</v>
      </c>
      <c r="B2501" s="118">
        <v>166.58</v>
      </c>
    </row>
    <row r="2502" spans="1:2" x14ac:dyDescent="0.25">
      <c r="A2502" s="117" t="s">
        <v>11350</v>
      </c>
      <c r="B2502" s="118">
        <v>202.19</v>
      </c>
    </row>
    <row r="2503" spans="1:2" x14ac:dyDescent="0.25">
      <c r="A2503" s="117" t="s">
        <v>11351</v>
      </c>
      <c r="B2503" s="118">
        <v>272.32</v>
      </c>
    </row>
    <row r="2504" spans="1:2" x14ac:dyDescent="0.25">
      <c r="A2504" s="117" t="s">
        <v>11352</v>
      </c>
      <c r="B2504" s="118">
        <v>326.97000000000003</v>
      </c>
    </row>
    <row r="2505" spans="1:2" x14ac:dyDescent="0.25">
      <c r="A2505" s="117" t="s">
        <v>11353</v>
      </c>
      <c r="B2505" s="118">
        <v>440.52</v>
      </c>
    </row>
    <row r="2506" spans="1:2" x14ac:dyDescent="0.25">
      <c r="A2506" s="117" t="s">
        <v>11354</v>
      </c>
      <c r="B2506" s="118">
        <v>484.14</v>
      </c>
    </row>
    <row r="2507" spans="1:2" x14ac:dyDescent="0.25">
      <c r="A2507" s="117" t="s">
        <v>11355</v>
      </c>
      <c r="B2507" s="118">
        <v>566.80999999999995</v>
      </c>
    </row>
    <row r="2508" spans="1:2" x14ac:dyDescent="0.25">
      <c r="A2508" s="117" t="s">
        <v>11356</v>
      </c>
      <c r="B2508" s="118">
        <v>719.23</v>
      </c>
    </row>
    <row r="2509" spans="1:2" x14ac:dyDescent="0.25">
      <c r="A2509" s="117" t="s">
        <v>11357</v>
      </c>
      <c r="B2509" s="118">
        <v>977.19</v>
      </c>
    </row>
    <row r="2510" spans="1:2" x14ac:dyDescent="0.25">
      <c r="A2510" s="117" t="s">
        <v>11358</v>
      </c>
      <c r="B2510" s="118">
        <v>1516.41</v>
      </c>
    </row>
    <row r="2511" spans="1:2" x14ac:dyDescent="0.25">
      <c r="A2511" s="117" t="s">
        <v>11359</v>
      </c>
      <c r="B2511" s="118">
        <v>2041.47</v>
      </c>
    </row>
    <row r="2512" spans="1:2" x14ac:dyDescent="0.25">
      <c r="A2512" s="117" t="s">
        <v>11360</v>
      </c>
      <c r="B2512" s="118">
        <v>480.24</v>
      </c>
    </row>
    <row r="2513" spans="1:2" x14ac:dyDescent="0.25">
      <c r="A2513" s="117" t="s">
        <v>11361</v>
      </c>
      <c r="B2513" s="118">
        <v>548.48</v>
      </c>
    </row>
    <row r="2514" spans="1:2" x14ac:dyDescent="0.25">
      <c r="A2514" s="117" t="s">
        <v>11362</v>
      </c>
      <c r="B2514" s="118">
        <v>3787.9</v>
      </c>
    </row>
    <row r="2515" spans="1:2" x14ac:dyDescent="0.25">
      <c r="A2515" s="117" t="s">
        <v>11363</v>
      </c>
      <c r="B2515" s="118">
        <v>3936.82</v>
      </c>
    </row>
    <row r="2516" spans="1:2" x14ac:dyDescent="0.25">
      <c r="A2516" s="117" t="s">
        <v>11364</v>
      </c>
      <c r="B2516" s="118">
        <v>4340.26</v>
      </c>
    </row>
    <row r="2517" spans="1:2" x14ac:dyDescent="0.25">
      <c r="A2517" s="117" t="s">
        <v>11365</v>
      </c>
      <c r="B2517" s="118">
        <v>6420.17</v>
      </c>
    </row>
    <row r="2518" spans="1:2" x14ac:dyDescent="0.25">
      <c r="A2518" s="117" t="s">
        <v>11366</v>
      </c>
      <c r="B2518" s="118">
        <v>5698.55</v>
      </c>
    </row>
    <row r="2519" spans="1:2" x14ac:dyDescent="0.25">
      <c r="A2519" s="117" t="s">
        <v>11367</v>
      </c>
      <c r="B2519" s="118">
        <v>7360.74</v>
      </c>
    </row>
    <row r="2520" spans="1:2" x14ac:dyDescent="0.25">
      <c r="A2520" s="117" t="s">
        <v>11368</v>
      </c>
      <c r="B2520" s="118">
        <v>7041.19</v>
      </c>
    </row>
    <row r="2521" spans="1:2" x14ac:dyDescent="0.25">
      <c r="A2521" s="117" t="s">
        <v>11369</v>
      </c>
      <c r="B2521" s="118">
        <v>10191.299999999999</v>
      </c>
    </row>
    <row r="2522" spans="1:2" x14ac:dyDescent="0.25">
      <c r="A2522" s="117" t="s">
        <v>11370</v>
      </c>
      <c r="B2522" s="118">
        <v>7891.31</v>
      </c>
    </row>
    <row r="2523" spans="1:2" x14ac:dyDescent="0.25">
      <c r="A2523" s="117" t="s">
        <v>11371</v>
      </c>
      <c r="B2523" s="118">
        <v>8804.93</v>
      </c>
    </row>
    <row r="2524" spans="1:2" x14ac:dyDescent="0.25">
      <c r="A2524" s="117" t="s">
        <v>11372</v>
      </c>
      <c r="B2524" s="118">
        <v>9234.49</v>
      </c>
    </row>
    <row r="2525" spans="1:2" x14ac:dyDescent="0.25">
      <c r="A2525" s="117" t="s">
        <v>11373</v>
      </c>
      <c r="B2525" s="118">
        <v>13394.79</v>
      </c>
    </row>
    <row r="2526" spans="1:2" x14ac:dyDescent="0.25">
      <c r="A2526" s="117" t="s">
        <v>11374</v>
      </c>
      <c r="B2526" s="118">
        <v>1989.23</v>
      </c>
    </row>
    <row r="2527" spans="1:2" x14ac:dyDescent="0.25">
      <c r="A2527" s="117" t="s">
        <v>11375</v>
      </c>
      <c r="B2527" s="118">
        <v>2503.6</v>
      </c>
    </row>
    <row r="2528" spans="1:2" x14ac:dyDescent="0.25">
      <c r="A2528" s="117" t="s">
        <v>11376</v>
      </c>
      <c r="B2528" s="118">
        <v>3210.07</v>
      </c>
    </row>
    <row r="2529" spans="1:2" x14ac:dyDescent="0.25">
      <c r="A2529" s="117" t="s">
        <v>11377</v>
      </c>
      <c r="B2529" s="118">
        <v>3498.22</v>
      </c>
    </row>
    <row r="2530" spans="1:2" x14ac:dyDescent="0.25">
      <c r="A2530" s="117" t="s">
        <v>11378</v>
      </c>
      <c r="B2530" s="118">
        <v>4012.58</v>
      </c>
    </row>
    <row r="2531" spans="1:2" x14ac:dyDescent="0.25">
      <c r="A2531" s="117" t="s">
        <v>11379</v>
      </c>
      <c r="B2531" s="118">
        <v>4492.83</v>
      </c>
    </row>
    <row r="2532" spans="1:2" x14ac:dyDescent="0.25">
      <c r="A2532" s="117" t="s">
        <v>11380</v>
      </c>
      <c r="B2532" s="118">
        <v>5007.2</v>
      </c>
    </row>
    <row r="2533" spans="1:2" x14ac:dyDescent="0.25">
      <c r="A2533" s="117" t="s">
        <v>11381</v>
      </c>
      <c r="B2533" s="118">
        <v>5521.57</v>
      </c>
    </row>
    <row r="2534" spans="1:2" x14ac:dyDescent="0.25">
      <c r="A2534" s="117" t="s">
        <v>11382</v>
      </c>
      <c r="B2534" s="118">
        <v>4202</v>
      </c>
    </row>
    <row r="2535" spans="1:2" x14ac:dyDescent="0.25">
      <c r="A2535" s="117" t="s">
        <v>11383</v>
      </c>
      <c r="B2535" s="118">
        <v>22.33</v>
      </c>
    </row>
    <row r="2536" spans="1:2" x14ac:dyDescent="0.25">
      <c r="A2536" s="117" t="s">
        <v>11384</v>
      </c>
      <c r="B2536" s="118">
        <v>28.82</v>
      </c>
    </row>
    <row r="2537" spans="1:2" x14ac:dyDescent="0.25">
      <c r="A2537" s="117" t="s">
        <v>11385</v>
      </c>
      <c r="B2537" s="118">
        <v>40.33</v>
      </c>
    </row>
    <row r="2538" spans="1:2" x14ac:dyDescent="0.25">
      <c r="A2538" s="117" t="s">
        <v>11386</v>
      </c>
      <c r="B2538" s="118">
        <v>63.49</v>
      </c>
    </row>
    <row r="2539" spans="1:2" x14ac:dyDescent="0.25">
      <c r="A2539" s="117" t="s">
        <v>11387</v>
      </c>
      <c r="B2539" s="118">
        <v>83.96</v>
      </c>
    </row>
    <row r="2540" spans="1:2" x14ac:dyDescent="0.25">
      <c r="A2540" s="117" t="s">
        <v>11388</v>
      </c>
      <c r="B2540" s="118">
        <v>4157</v>
      </c>
    </row>
    <row r="2541" spans="1:2" x14ac:dyDescent="0.25">
      <c r="A2541" s="117" t="s">
        <v>11389</v>
      </c>
      <c r="B2541" s="118">
        <v>117.04</v>
      </c>
    </row>
    <row r="2542" spans="1:2" x14ac:dyDescent="0.25">
      <c r="A2542" s="117" t="s">
        <v>11390</v>
      </c>
      <c r="B2542" s="118">
        <v>24.11</v>
      </c>
    </row>
    <row r="2543" spans="1:2" x14ac:dyDescent="0.25">
      <c r="A2543" s="117" t="s">
        <v>11391</v>
      </c>
      <c r="B2543" s="118">
        <v>80.040000000000006</v>
      </c>
    </row>
    <row r="2544" spans="1:2" x14ac:dyDescent="0.25">
      <c r="A2544" s="117" t="s">
        <v>11392</v>
      </c>
      <c r="B2544" s="118">
        <v>16.11</v>
      </c>
    </row>
    <row r="2545" spans="1:2" x14ac:dyDescent="0.25">
      <c r="A2545" s="117" t="s">
        <v>11393</v>
      </c>
      <c r="B2545" s="118">
        <v>57.27</v>
      </c>
    </row>
    <row r="2546" spans="1:2" x14ac:dyDescent="0.25">
      <c r="A2546" s="117" t="s">
        <v>11394</v>
      </c>
      <c r="B2546" s="118">
        <v>97.77</v>
      </c>
    </row>
    <row r="2547" spans="1:2" x14ac:dyDescent="0.25">
      <c r="A2547" s="117" t="s">
        <v>11395</v>
      </c>
      <c r="B2547" s="118">
        <v>64.89</v>
      </c>
    </row>
    <row r="2548" spans="1:2" x14ac:dyDescent="0.25">
      <c r="A2548" s="117" t="s">
        <v>11396</v>
      </c>
      <c r="B2548" s="118">
        <v>125.1</v>
      </c>
    </row>
    <row r="2549" spans="1:2" x14ac:dyDescent="0.25">
      <c r="A2549" s="117" t="s">
        <v>11397</v>
      </c>
      <c r="B2549" s="118">
        <v>82.22</v>
      </c>
    </row>
    <row r="2550" spans="1:2" x14ac:dyDescent="0.25">
      <c r="A2550" s="117" t="s">
        <v>11398</v>
      </c>
      <c r="B2550" s="118">
        <v>165.1</v>
      </c>
    </row>
    <row r="2551" spans="1:2" x14ac:dyDescent="0.25">
      <c r="A2551" s="117" t="s">
        <v>11399</v>
      </c>
      <c r="B2551" s="118">
        <v>104.26</v>
      </c>
    </row>
    <row r="2552" spans="1:2" x14ac:dyDescent="0.25">
      <c r="A2552" s="117" t="s">
        <v>11400</v>
      </c>
      <c r="B2552" s="118">
        <v>407.04</v>
      </c>
    </row>
    <row r="2553" spans="1:2" x14ac:dyDescent="0.25">
      <c r="A2553" s="117" t="s">
        <v>11401</v>
      </c>
      <c r="B2553" s="118">
        <v>138.07</v>
      </c>
    </row>
    <row r="2554" spans="1:2" x14ac:dyDescent="0.25">
      <c r="A2554" s="117" t="s">
        <v>11402</v>
      </c>
      <c r="B2554" s="118">
        <v>597.58000000000004</v>
      </c>
    </row>
    <row r="2555" spans="1:2" x14ac:dyDescent="0.25">
      <c r="A2555" s="117" t="s">
        <v>11403</v>
      </c>
      <c r="B2555" s="118">
        <v>173.22</v>
      </c>
    </row>
    <row r="2556" spans="1:2" x14ac:dyDescent="0.25">
      <c r="A2556" s="117" t="s">
        <v>11404</v>
      </c>
      <c r="B2556" s="118">
        <v>39.35</v>
      </c>
    </row>
    <row r="2557" spans="1:2" x14ac:dyDescent="0.25">
      <c r="A2557" s="117" t="s">
        <v>11405</v>
      </c>
      <c r="B2557" s="118">
        <v>47.7</v>
      </c>
    </row>
    <row r="2558" spans="1:2" x14ac:dyDescent="0.25">
      <c r="A2558" s="117" t="s">
        <v>11406</v>
      </c>
      <c r="B2558" s="118">
        <v>3356</v>
      </c>
    </row>
    <row r="2559" spans="1:2" x14ac:dyDescent="0.25">
      <c r="A2559" s="117" t="s">
        <v>11407</v>
      </c>
      <c r="B2559" s="118">
        <v>22.61</v>
      </c>
    </row>
    <row r="2560" spans="1:2" x14ac:dyDescent="0.25">
      <c r="A2560" s="117" t="s">
        <v>11408</v>
      </c>
      <c r="B2560" s="118">
        <v>28.51</v>
      </c>
    </row>
    <row r="2561" spans="1:2" x14ac:dyDescent="0.25">
      <c r="A2561" s="117" t="s">
        <v>11409</v>
      </c>
      <c r="B2561" s="118">
        <v>38.81</v>
      </c>
    </row>
    <row r="2562" spans="1:2" x14ac:dyDescent="0.25">
      <c r="A2562" s="117" t="s">
        <v>11410</v>
      </c>
      <c r="B2562" s="118">
        <v>48.06</v>
      </c>
    </row>
    <row r="2563" spans="1:2" x14ac:dyDescent="0.25">
      <c r="A2563" s="117" t="s">
        <v>11411</v>
      </c>
      <c r="B2563" s="118">
        <v>51.45</v>
      </c>
    </row>
    <row r="2564" spans="1:2" x14ac:dyDescent="0.25">
      <c r="A2564" s="117" t="s">
        <v>11412</v>
      </c>
      <c r="B2564" s="118">
        <v>58.73</v>
      </c>
    </row>
    <row r="2565" spans="1:2" x14ac:dyDescent="0.25">
      <c r="A2565" s="117" t="s">
        <v>11413</v>
      </c>
      <c r="B2565" s="118">
        <v>69.59</v>
      </c>
    </row>
    <row r="2566" spans="1:2" x14ac:dyDescent="0.25">
      <c r="A2566" s="117" t="s">
        <v>11414</v>
      </c>
      <c r="B2566" s="118">
        <v>32.21</v>
      </c>
    </row>
    <row r="2567" spans="1:2" x14ac:dyDescent="0.25">
      <c r="A2567" s="117" t="s">
        <v>11415</v>
      </c>
      <c r="B2567" s="118">
        <v>43.19</v>
      </c>
    </row>
    <row r="2568" spans="1:2" x14ac:dyDescent="0.25">
      <c r="A2568" s="117" t="s">
        <v>11416</v>
      </c>
      <c r="B2568" s="118">
        <v>65.64</v>
      </c>
    </row>
    <row r="2569" spans="1:2" x14ac:dyDescent="0.25">
      <c r="A2569" s="117" t="s">
        <v>11417</v>
      </c>
      <c r="B2569" s="118">
        <v>103.11</v>
      </c>
    </row>
    <row r="2570" spans="1:2" x14ac:dyDescent="0.25">
      <c r="A2570" s="117" t="s">
        <v>11418</v>
      </c>
      <c r="B2570" s="118">
        <v>133.69</v>
      </c>
    </row>
    <row r="2571" spans="1:2" x14ac:dyDescent="0.25">
      <c r="A2571" s="117" t="s">
        <v>11419</v>
      </c>
      <c r="B2571" s="118">
        <v>163.81</v>
      </c>
    </row>
    <row r="2572" spans="1:2" x14ac:dyDescent="0.25">
      <c r="A2572" s="117" t="s">
        <v>11420</v>
      </c>
      <c r="B2572" s="118">
        <v>64.959999999999994</v>
      </c>
    </row>
    <row r="2573" spans="1:2" x14ac:dyDescent="0.25">
      <c r="A2573" s="117" t="s">
        <v>11421</v>
      </c>
      <c r="B2573" s="118">
        <v>84.06</v>
      </c>
    </row>
    <row r="2574" spans="1:2" x14ac:dyDescent="0.25">
      <c r="A2574" s="117" t="s">
        <v>11422</v>
      </c>
      <c r="B2574" s="118">
        <v>130.30000000000001</v>
      </c>
    </row>
    <row r="2575" spans="1:2" x14ac:dyDescent="0.25">
      <c r="A2575" s="117" t="s">
        <v>11423</v>
      </c>
      <c r="B2575" s="118">
        <v>206.22</v>
      </c>
    </row>
    <row r="2576" spans="1:2" x14ac:dyDescent="0.25">
      <c r="A2576" s="117" t="s">
        <v>11424</v>
      </c>
      <c r="B2576" s="118">
        <v>267.72000000000003</v>
      </c>
    </row>
    <row r="2577" spans="1:2" x14ac:dyDescent="0.25">
      <c r="A2577" s="117" t="s">
        <v>11425</v>
      </c>
      <c r="B2577" s="118">
        <v>327.29000000000002</v>
      </c>
    </row>
    <row r="2578" spans="1:2" x14ac:dyDescent="0.25">
      <c r="A2578" s="117" t="s">
        <v>11426</v>
      </c>
      <c r="B2578" s="118">
        <v>64.959999999999994</v>
      </c>
    </row>
    <row r="2579" spans="1:2" x14ac:dyDescent="0.25">
      <c r="A2579" s="117" t="s">
        <v>11427</v>
      </c>
      <c r="B2579" s="118">
        <v>84.4</v>
      </c>
    </row>
    <row r="2580" spans="1:2" x14ac:dyDescent="0.25">
      <c r="A2580" s="117" t="s">
        <v>11428</v>
      </c>
      <c r="B2580" s="118">
        <v>128.96</v>
      </c>
    </row>
    <row r="2581" spans="1:2" x14ac:dyDescent="0.25">
      <c r="A2581" s="117" t="s">
        <v>11429</v>
      </c>
      <c r="B2581" s="118">
        <v>85.13</v>
      </c>
    </row>
    <row r="2582" spans="1:2" x14ac:dyDescent="0.25">
      <c r="A2582" s="117" t="s">
        <v>11430</v>
      </c>
      <c r="B2582" s="118">
        <v>113.22</v>
      </c>
    </row>
    <row r="2583" spans="1:2" x14ac:dyDescent="0.25">
      <c r="A2583" s="117" t="s">
        <v>11431</v>
      </c>
      <c r="B2583" s="118">
        <v>180.37</v>
      </c>
    </row>
    <row r="2584" spans="1:2" x14ac:dyDescent="0.25">
      <c r="A2584" s="117" t="s">
        <v>11432</v>
      </c>
      <c r="B2584" s="118">
        <v>292.54000000000002</v>
      </c>
    </row>
    <row r="2585" spans="1:2" x14ac:dyDescent="0.25">
      <c r="A2585" s="117" t="s">
        <v>11433</v>
      </c>
      <c r="B2585" s="118">
        <v>393.42</v>
      </c>
    </row>
    <row r="2586" spans="1:2" x14ac:dyDescent="0.25">
      <c r="A2586" s="117" t="s">
        <v>11434</v>
      </c>
      <c r="B2586" s="118">
        <v>475.72</v>
      </c>
    </row>
    <row r="2587" spans="1:2" x14ac:dyDescent="0.25">
      <c r="A2587" s="117" t="s">
        <v>11435</v>
      </c>
      <c r="B2587" s="118">
        <v>6545</v>
      </c>
    </row>
    <row r="2588" spans="1:2" x14ac:dyDescent="0.25">
      <c r="A2588" s="117" t="s">
        <v>11436</v>
      </c>
      <c r="B2588" s="118">
        <v>96.29</v>
      </c>
    </row>
    <row r="2589" spans="1:2" x14ac:dyDescent="0.25">
      <c r="A2589" s="117" t="s">
        <v>11437</v>
      </c>
      <c r="B2589" s="118">
        <v>131.5</v>
      </c>
    </row>
    <row r="2590" spans="1:2" x14ac:dyDescent="0.25">
      <c r="A2590" s="117" t="s">
        <v>11438</v>
      </c>
      <c r="B2590" s="118">
        <v>155.31</v>
      </c>
    </row>
    <row r="2591" spans="1:2" x14ac:dyDescent="0.25">
      <c r="A2591" s="117" t="s">
        <v>11439</v>
      </c>
      <c r="B2591" s="118">
        <v>208.11</v>
      </c>
    </row>
    <row r="2592" spans="1:2" x14ac:dyDescent="0.25">
      <c r="A2592" s="117" t="s">
        <v>11440</v>
      </c>
      <c r="B2592" s="118">
        <v>226.63</v>
      </c>
    </row>
    <row r="2593" spans="1:2" x14ac:dyDescent="0.25">
      <c r="A2593" s="117" t="s">
        <v>11441</v>
      </c>
      <c r="B2593" s="118">
        <v>342.43</v>
      </c>
    </row>
    <row r="2594" spans="1:2" x14ac:dyDescent="0.25">
      <c r="A2594" s="117" t="s">
        <v>11442</v>
      </c>
      <c r="B2594" s="118">
        <v>480.91</v>
      </c>
    </row>
    <row r="2595" spans="1:2" x14ac:dyDescent="0.25">
      <c r="A2595" s="117" t="s">
        <v>11443</v>
      </c>
      <c r="B2595" s="118">
        <v>804.83</v>
      </c>
    </row>
    <row r="2596" spans="1:2" x14ac:dyDescent="0.25">
      <c r="A2596" s="117" t="s">
        <v>11444</v>
      </c>
      <c r="B2596" s="118">
        <v>2384.31</v>
      </c>
    </row>
    <row r="2597" spans="1:2" x14ac:dyDescent="0.25">
      <c r="A2597" s="117" t="s">
        <v>11445</v>
      </c>
      <c r="B2597" s="118">
        <v>2893.08</v>
      </c>
    </row>
    <row r="2598" spans="1:2" x14ac:dyDescent="0.25">
      <c r="A2598" s="117" t="s">
        <v>11446</v>
      </c>
      <c r="B2598" s="118">
        <v>3720.57</v>
      </c>
    </row>
    <row r="2599" spans="1:2" x14ac:dyDescent="0.25">
      <c r="A2599" s="117" t="s">
        <v>11447</v>
      </c>
      <c r="B2599" s="118">
        <v>146.21</v>
      </c>
    </row>
    <row r="2600" spans="1:2" x14ac:dyDescent="0.25">
      <c r="A2600" s="117" t="s">
        <v>11448</v>
      </c>
      <c r="B2600" s="118">
        <v>356.89</v>
      </c>
    </row>
    <row r="2601" spans="1:2" x14ac:dyDescent="0.25">
      <c r="A2601" s="117" t="s">
        <v>11449</v>
      </c>
      <c r="B2601" s="118">
        <v>5435</v>
      </c>
    </row>
    <row r="2602" spans="1:2" x14ac:dyDescent="0.25">
      <c r="A2602" s="117" t="s">
        <v>11450</v>
      </c>
      <c r="B2602" s="118">
        <v>109.57</v>
      </c>
    </row>
    <row r="2603" spans="1:2" x14ac:dyDescent="0.25">
      <c r="A2603" s="117" t="s">
        <v>11451</v>
      </c>
      <c r="B2603" s="118">
        <v>124.52</v>
      </c>
    </row>
    <row r="2604" spans="1:2" x14ac:dyDescent="0.25">
      <c r="A2604" s="117" t="s">
        <v>11452</v>
      </c>
      <c r="B2604" s="118">
        <v>147.24</v>
      </c>
    </row>
    <row r="2605" spans="1:2" x14ac:dyDescent="0.25">
      <c r="A2605" s="117" t="s">
        <v>11453</v>
      </c>
      <c r="B2605" s="118">
        <v>166.54</v>
      </c>
    </row>
    <row r="2606" spans="1:2" x14ac:dyDescent="0.25">
      <c r="A2606" s="117" t="s">
        <v>11454</v>
      </c>
      <c r="B2606" s="118">
        <v>180.21</v>
      </c>
    </row>
    <row r="2607" spans="1:2" x14ac:dyDescent="0.25">
      <c r="A2607" s="117" t="s">
        <v>11455</v>
      </c>
      <c r="B2607" s="118">
        <v>234.85</v>
      </c>
    </row>
    <row r="2608" spans="1:2" x14ac:dyDescent="0.25">
      <c r="A2608" s="117" t="s">
        <v>11456</v>
      </c>
      <c r="B2608" s="118">
        <v>304.38</v>
      </c>
    </row>
    <row r="2609" spans="1:2" x14ac:dyDescent="0.25">
      <c r="A2609" s="117" t="s">
        <v>11457</v>
      </c>
      <c r="B2609" s="118">
        <v>396.92</v>
      </c>
    </row>
    <row r="2610" spans="1:2" x14ac:dyDescent="0.25">
      <c r="A2610" s="117" t="s">
        <v>11458</v>
      </c>
      <c r="B2610" s="118">
        <v>454.94</v>
      </c>
    </row>
    <row r="2611" spans="1:2" x14ac:dyDescent="0.25">
      <c r="A2611" s="117" t="s">
        <v>11459</v>
      </c>
      <c r="B2611" s="118">
        <v>633.51</v>
      </c>
    </row>
    <row r="2612" spans="1:2" x14ac:dyDescent="0.25">
      <c r="A2612" s="117" t="s">
        <v>11460</v>
      </c>
      <c r="B2612" s="118">
        <v>857.29</v>
      </c>
    </row>
    <row r="2613" spans="1:2" x14ac:dyDescent="0.25">
      <c r="A2613" s="117" t="s">
        <v>11461</v>
      </c>
      <c r="B2613" s="118">
        <v>1161.28</v>
      </c>
    </row>
    <row r="2614" spans="1:2" x14ac:dyDescent="0.25">
      <c r="A2614" s="117" t="s">
        <v>11462</v>
      </c>
      <c r="B2614" s="118">
        <v>1608.26</v>
      </c>
    </row>
    <row r="2615" spans="1:2" x14ac:dyDescent="0.25">
      <c r="A2615" s="117" t="s">
        <v>11463</v>
      </c>
      <c r="B2615" s="118">
        <v>1959.4</v>
      </c>
    </row>
    <row r="2616" spans="1:2" x14ac:dyDescent="0.25">
      <c r="A2616" s="117" t="s">
        <v>11464</v>
      </c>
      <c r="B2616" s="118">
        <v>2294.11</v>
      </c>
    </row>
    <row r="2617" spans="1:2" x14ac:dyDescent="0.25">
      <c r="A2617" s="117" t="s">
        <v>11465</v>
      </c>
      <c r="B2617" s="118">
        <v>2628.9</v>
      </c>
    </row>
    <row r="2618" spans="1:2" x14ac:dyDescent="0.25">
      <c r="A2618" s="117" t="s">
        <v>11466</v>
      </c>
      <c r="B2618" s="118">
        <v>3547.56</v>
      </c>
    </row>
    <row r="2619" spans="1:2" x14ac:dyDescent="0.25">
      <c r="A2619" s="117" t="s">
        <v>11467</v>
      </c>
      <c r="B2619" s="118">
        <v>216.2</v>
      </c>
    </row>
    <row r="2620" spans="1:2" x14ac:dyDescent="0.25">
      <c r="A2620" s="117" t="s">
        <v>11468</v>
      </c>
      <c r="B2620" s="118">
        <v>274.89999999999998</v>
      </c>
    </row>
    <row r="2621" spans="1:2" x14ac:dyDescent="0.25">
      <c r="A2621" s="117" t="s">
        <v>11469</v>
      </c>
      <c r="B2621" s="118">
        <v>337.32</v>
      </c>
    </row>
    <row r="2622" spans="1:2" x14ac:dyDescent="0.25">
      <c r="A2622" s="117" t="s">
        <v>11470</v>
      </c>
      <c r="B2622" s="118">
        <v>406.03</v>
      </c>
    </row>
    <row r="2623" spans="1:2" x14ac:dyDescent="0.25">
      <c r="A2623" s="117" t="s">
        <v>11471</v>
      </c>
      <c r="B2623" s="118">
        <v>547.02</v>
      </c>
    </row>
    <row r="2624" spans="1:2" x14ac:dyDescent="0.25">
      <c r="A2624" s="117" t="s">
        <v>11472</v>
      </c>
      <c r="B2624" s="118">
        <v>738.01</v>
      </c>
    </row>
    <row r="2625" spans="1:2" x14ac:dyDescent="0.25">
      <c r="A2625" s="117" t="s">
        <v>11473</v>
      </c>
      <c r="B2625" s="118">
        <v>988.1</v>
      </c>
    </row>
    <row r="2626" spans="1:2" x14ac:dyDescent="0.25">
      <c r="A2626" s="117" t="s">
        <v>11474</v>
      </c>
      <c r="B2626" s="118">
        <v>1364.98</v>
      </c>
    </row>
    <row r="2627" spans="1:2" x14ac:dyDescent="0.25">
      <c r="A2627" s="117" t="s">
        <v>11475</v>
      </c>
      <c r="B2627" s="118">
        <v>1676.3</v>
      </c>
    </row>
    <row r="2628" spans="1:2" x14ac:dyDescent="0.25">
      <c r="A2628" s="117" t="s">
        <v>11476</v>
      </c>
      <c r="B2628" s="118">
        <v>1952.03</v>
      </c>
    </row>
    <row r="2629" spans="1:2" x14ac:dyDescent="0.25">
      <c r="A2629" s="117" t="s">
        <v>11477</v>
      </c>
      <c r="B2629" s="118">
        <v>2241.92</v>
      </c>
    </row>
    <row r="2630" spans="1:2" x14ac:dyDescent="0.25">
      <c r="A2630" s="117" t="s">
        <v>11478</v>
      </c>
      <c r="B2630" s="118">
        <v>3036.9</v>
      </c>
    </row>
    <row r="2631" spans="1:2" x14ac:dyDescent="0.25">
      <c r="A2631" s="117" t="s">
        <v>11479</v>
      </c>
      <c r="B2631" s="118">
        <v>5586</v>
      </c>
    </row>
    <row r="2632" spans="1:2" x14ac:dyDescent="0.25">
      <c r="A2632" s="117" t="s">
        <v>11480</v>
      </c>
      <c r="B2632" s="118">
        <v>195.99</v>
      </c>
    </row>
    <row r="2633" spans="1:2" x14ac:dyDescent="0.25">
      <c r="A2633" s="117" t="s">
        <v>11481</v>
      </c>
      <c r="B2633" s="118">
        <v>69.36</v>
      </c>
    </row>
    <row r="2634" spans="1:2" x14ac:dyDescent="0.25">
      <c r="A2634" s="117" t="s">
        <v>11482</v>
      </c>
      <c r="B2634" s="118">
        <v>304.54000000000002</v>
      </c>
    </row>
    <row r="2635" spans="1:2" x14ac:dyDescent="0.25">
      <c r="A2635" s="117" t="s">
        <v>11483</v>
      </c>
      <c r="B2635" s="118">
        <v>93.34</v>
      </c>
    </row>
    <row r="2636" spans="1:2" x14ac:dyDescent="0.25">
      <c r="A2636" s="117" t="s">
        <v>11484</v>
      </c>
      <c r="B2636" s="118">
        <v>511.28</v>
      </c>
    </row>
    <row r="2637" spans="1:2" x14ac:dyDescent="0.25">
      <c r="A2637" s="117" t="s">
        <v>11485</v>
      </c>
      <c r="B2637" s="118">
        <v>118.43</v>
      </c>
    </row>
    <row r="2638" spans="1:2" x14ac:dyDescent="0.25">
      <c r="A2638" s="117" t="s">
        <v>11486</v>
      </c>
      <c r="B2638" s="118">
        <v>918.03</v>
      </c>
    </row>
    <row r="2639" spans="1:2" x14ac:dyDescent="0.25">
      <c r="A2639" s="117" t="s">
        <v>11487</v>
      </c>
      <c r="B2639" s="118">
        <v>146.22</v>
      </c>
    </row>
    <row r="2640" spans="1:2" x14ac:dyDescent="0.25">
      <c r="A2640" s="117" t="s">
        <v>11488</v>
      </c>
      <c r="B2640" s="118">
        <v>1501.3</v>
      </c>
    </row>
    <row r="2641" spans="1:2" x14ac:dyDescent="0.25">
      <c r="A2641" s="117" t="s">
        <v>11489</v>
      </c>
      <c r="B2641" s="118">
        <v>196.52</v>
      </c>
    </row>
    <row r="2642" spans="1:2" x14ac:dyDescent="0.25">
      <c r="A2642" s="117" t="s">
        <v>11490</v>
      </c>
      <c r="B2642" s="118">
        <v>1016</v>
      </c>
    </row>
    <row r="2643" spans="1:2" x14ac:dyDescent="0.25">
      <c r="A2643" s="117" t="s">
        <v>11491</v>
      </c>
      <c r="B2643" s="118">
        <v>17.66</v>
      </c>
    </row>
    <row r="2644" spans="1:2" x14ac:dyDescent="0.25">
      <c r="A2644" s="117" t="s">
        <v>11492</v>
      </c>
      <c r="B2644" s="118">
        <v>18.100000000000001</v>
      </c>
    </row>
    <row r="2645" spans="1:2" x14ac:dyDescent="0.25">
      <c r="A2645" s="117" t="s">
        <v>11493</v>
      </c>
      <c r="B2645" s="118">
        <v>42.92</v>
      </c>
    </row>
    <row r="2646" spans="1:2" x14ac:dyDescent="0.25">
      <c r="A2646" s="117" t="s">
        <v>11494</v>
      </c>
      <c r="B2646" s="118">
        <v>48.34</v>
      </c>
    </row>
    <row r="2647" spans="1:2" x14ac:dyDescent="0.25">
      <c r="A2647" s="117" t="s">
        <v>11495</v>
      </c>
      <c r="B2647" s="118">
        <v>49.94</v>
      </c>
    </row>
    <row r="2648" spans="1:2" x14ac:dyDescent="0.25">
      <c r="A2648" s="117" t="s">
        <v>11496</v>
      </c>
      <c r="B2648" s="118">
        <v>84.21</v>
      </c>
    </row>
    <row r="2649" spans="1:2" x14ac:dyDescent="0.25">
      <c r="A2649" s="117" t="s">
        <v>11497</v>
      </c>
      <c r="B2649" s="118">
        <v>87.99</v>
      </c>
    </row>
    <row r="2650" spans="1:2" x14ac:dyDescent="0.25">
      <c r="A2650" s="117" t="s">
        <v>11498</v>
      </c>
      <c r="B2650" s="118">
        <v>111.37</v>
      </c>
    </row>
    <row r="2651" spans="1:2" x14ac:dyDescent="0.25">
      <c r="A2651" s="117" t="s">
        <v>11499</v>
      </c>
      <c r="B2651" s="118">
        <v>150.38999999999999</v>
      </c>
    </row>
    <row r="2652" spans="1:2" x14ac:dyDescent="0.25">
      <c r="A2652" s="117" t="s">
        <v>11500</v>
      </c>
      <c r="B2652" s="118">
        <v>175.78</v>
      </c>
    </row>
    <row r="2653" spans="1:2" x14ac:dyDescent="0.25">
      <c r="A2653" s="117" t="s">
        <v>11501</v>
      </c>
      <c r="B2653" s="118">
        <v>178.81</v>
      </c>
    </row>
    <row r="2654" spans="1:2" x14ac:dyDescent="0.25">
      <c r="A2654" s="117" t="s">
        <v>11502</v>
      </c>
      <c r="B2654" s="118">
        <v>224.61</v>
      </c>
    </row>
    <row r="2655" spans="1:2" x14ac:dyDescent="0.25">
      <c r="A2655" s="117" t="s">
        <v>11503</v>
      </c>
      <c r="B2655" s="118">
        <v>261.45999999999998</v>
      </c>
    </row>
    <row r="2656" spans="1:2" x14ac:dyDescent="0.25">
      <c r="A2656" s="117" t="s">
        <v>11504</v>
      </c>
      <c r="B2656" s="118">
        <v>498.81</v>
      </c>
    </row>
    <row r="2657" spans="1:2" x14ac:dyDescent="0.25">
      <c r="A2657" s="117" t="s">
        <v>11505</v>
      </c>
      <c r="B2657" s="118">
        <v>576.13</v>
      </c>
    </row>
    <row r="2658" spans="1:2" x14ac:dyDescent="0.25">
      <c r="A2658" s="117" t="s">
        <v>11506</v>
      </c>
      <c r="B2658" s="118">
        <v>664.81</v>
      </c>
    </row>
    <row r="2659" spans="1:2" x14ac:dyDescent="0.25">
      <c r="A2659" s="117" t="s">
        <v>11507</v>
      </c>
      <c r="B2659" s="118">
        <v>942.31</v>
      </c>
    </row>
    <row r="2660" spans="1:2" x14ac:dyDescent="0.25">
      <c r="A2660" s="117" t="s">
        <v>11508</v>
      </c>
      <c r="B2660" s="118">
        <v>17.66</v>
      </c>
    </row>
    <row r="2661" spans="1:2" x14ac:dyDescent="0.25">
      <c r="A2661" s="117" t="s">
        <v>11509</v>
      </c>
      <c r="B2661" s="118">
        <v>18.100000000000001</v>
      </c>
    </row>
    <row r="2662" spans="1:2" x14ac:dyDescent="0.25">
      <c r="A2662" s="117" t="s">
        <v>11510</v>
      </c>
      <c r="B2662" s="118">
        <v>28.68</v>
      </c>
    </row>
    <row r="2663" spans="1:2" x14ac:dyDescent="0.25">
      <c r="A2663" s="117" t="s">
        <v>11511</v>
      </c>
      <c r="B2663" s="118">
        <v>48.34</v>
      </c>
    </row>
    <row r="2664" spans="1:2" x14ac:dyDescent="0.25">
      <c r="A2664" s="117" t="s">
        <v>11512</v>
      </c>
      <c r="B2664" s="118">
        <v>67.930000000000007</v>
      </c>
    </row>
    <row r="2665" spans="1:2" x14ac:dyDescent="0.25">
      <c r="A2665" s="117" t="s">
        <v>11513</v>
      </c>
      <c r="B2665" s="118">
        <v>112.36</v>
      </c>
    </row>
    <row r="2666" spans="1:2" x14ac:dyDescent="0.25">
      <c r="A2666" s="117" t="s">
        <v>11514</v>
      </c>
      <c r="B2666" s="118">
        <v>116.14</v>
      </c>
    </row>
    <row r="2667" spans="1:2" x14ac:dyDescent="0.25">
      <c r="A2667" s="117" t="s">
        <v>11515</v>
      </c>
      <c r="B2667" s="118">
        <v>184.86</v>
      </c>
    </row>
    <row r="2668" spans="1:2" x14ac:dyDescent="0.25">
      <c r="A2668" s="117" t="s">
        <v>11516</v>
      </c>
      <c r="B2668" s="118">
        <v>219.99</v>
      </c>
    </row>
    <row r="2669" spans="1:2" x14ac:dyDescent="0.25">
      <c r="A2669" s="117" t="s">
        <v>11517</v>
      </c>
      <c r="B2669" s="118">
        <v>416.16</v>
      </c>
    </row>
    <row r="2670" spans="1:2" x14ac:dyDescent="0.25">
      <c r="A2670" s="117" t="s">
        <v>11518</v>
      </c>
      <c r="B2670" s="118">
        <v>422.27</v>
      </c>
    </row>
    <row r="2671" spans="1:2" x14ac:dyDescent="0.25">
      <c r="A2671" s="117" t="s">
        <v>11519</v>
      </c>
      <c r="B2671" s="118">
        <v>566.39</v>
      </c>
    </row>
    <row r="2672" spans="1:2" x14ac:dyDescent="0.25">
      <c r="A2672" s="117" t="s">
        <v>11520</v>
      </c>
      <c r="B2672" s="118">
        <v>710.17</v>
      </c>
    </row>
    <row r="2673" spans="1:2" x14ac:dyDescent="0.25">
      <c r="A2673" s="117" t="s">
        <v>11521</v>
      </c>
      <c r="B2673" s="118">
        <v>822.87</v>
      </c>
    </row>
    <row r="2674" spans="1:2" x14ac:dyDescent="0.25">
      <c r="A2674" s="117" t="s">
        <v>11522</v>
      </c>
      <c r="B2674" s="118">
        <v>990.78</v>
      </c>
    </row>
    <row r="2675" spans="1:2" x14ac:dyDescent="0.25">
      <c r="A2675" s="117" t="s">
        <v>11523</v>
      </c>
      <c r="B2675" s="118">
        <v>1865.93</v>
      </c>
    </row>
    <row r="2676" spans="1:2" x14ac:dyDescent="0.25">
      <c r="A2676" s="117" t="s">
        <v>11524</v>
      </c>
      <c r="B2676" s="118">
        <v>1.77</v>
      </c>
    </row>
    <row r="2677" spans="1:2" x14ac:dyDescent="0.25">
      <c r="A2677" s="117" t="s">
        <v>11525</v>
      </c>
      <c r="B2677" s="118">
        <v>4.8499999999999996</v>
      </c>
    </row>
    <row r="2678" spans="1:2" x14ac:dyDescent="0.25">
      <c r="A2678" s="117" t="s">
        <v>11526</v>
      </c>
      <c r="B2678" s="118">
        <v>4.8499999999999996</v>
      </c>
    </row>
    <row r="2679" spans="1:2" x14ac:dyDescent="0.25">
      <c r="A2679" s="117" t="s">
        <v>11527</v>
      </c>
      <c r="B2679" s="118">
        <v>4.9400000000000004</v>
      </c>
    </row>
    <row r="2680" spans="1:2" x14ac:dyDescent="0.25">
      <c r="A2680" s="117" t="s">
        <v>11528</v>
      </c>
      <c r="B2680" s="118">
        <v>4.9400000000000004</v>
      </c>
    </row>
    <row r="2681" spans="1:2" x14ac:dyDescent="0.25">
      <c r="A2681" s="117" t="s">
        <v>11529</v>
      </c>
      <c r="B2681" s="118">
        <v>5.12</v>
      </c>
    </row>
    <row r="2682" spans="1:2" x14ac:dyDescent="0.25">
      <c r="A2682" s="117" t="s">
        <v>11530</v>
      </c>
      <c r="B2682" s="118">
        <v>5.15</v>
      </c>
    </row>
    <row r="2683" spans="1:2" x14ac:dyDescent="0.25">
      <c r="A2683" s="117" t="s">
        <v>11531</v>
      </c>
      <c r="B2683" s="118">
        <v>5.23</v>
      </c>
    </row>
    <row r="2684" spans="1:2" x14ac:dyDescent="0.25">
      <c r="A2684" s="117" t="s">
        <v>11532</v>
      </c>
      <c r="B2684" s="118">
        <v>5.26</v>
      </c>
    </row>
    <row r="2685" spans="1:2" x14ac:dyDescent="0.25">
      <c r="A2685" s="117" t="s">
        <v>11533</v>
      </c>
      <c r="B2685" s="118">
        <v>5.34</v>
      </c>
    </row>
    <row r="2686" spans="1:2" x14ac:dyDescent="0.25">
      <c r="A2686" s="117" t="s">
        <v>11534</v>
      </c>
      <c r="B2686" s="118">
        <v>5.53</v>
      </c>
    </row>
    <row r="2687" spans="1:2" x14ac:dyDescent="0.25">
      <c r="A2687" s="117" t="s">
        <v>11535</v>
      </c>
      <c r="B2687" s="118">
        <v>5.74</v>
      </c>
    </row>
    <row r="2688" spans="1:2" x14ac:dyDescent="0.25">
      <c r="A2688" s="117" t="s">
        <v>11536</v>
      </c>
      <c r="B2688" s="118">
        <v>6.04</v>
      </c>
    </row>
    <row r="2689" spans="1:2" x14ac:dyDescent="0.25">
      <c r="A2689" s="117" t="s">
        <v>11537</v>
      </c>
      <c r="B2689" s="118">
        <v>6.23</v>
      </c>
    </row>
    <row r="2690" spans="1:2" x14ac:dyDescent="0.25">
      <c r="A2690" s="117" t="s">
        <v>11538</v>
      </c>
      <c r="B2690" s="118">
        <v>6.59</v>
      </c>
    </row>
    <row r="2691" spans="1:2" x14ac:dyDescent="0.25">
      <c r="A2691" s="117" t="s">
        <v>11539</v>
      </c>
      <c r="B2691" s="118">
        <v>6.88</v>
      </c>
    </row>
    <row r="2692" spans="1:2" x14ac:dyDescent="0.25">
      <c r="A2692" s="117" t="s">
        <v>11540</v>
      </c>
      <c r="B2692" s="118">
        <v>7.74</v>
      </c>
    </row>
    <row r="2693" spans="1:2" x14ac:dyDescent="0.25">
      <c r="A2693" s="117" t="s">
        <v>11541</v>
      </c>
      <c r="B2693" s="118">
        <v>17.63</v>
      </c>
    </row>
    <row r="2694" spans="1:2" x14ac:dyDescent="0.25">
      <c r="A2694" s="117" t="s">
        <v>11542</v>
      </c>
      <c r="B2694" s="118">
        <v>18.18</v>
      </c>
    </row>
    <row r="2695" spans="1:2" x14ac:dyDescent="0.25">
      <c r="A2695" s="117" t="s">
        <v>11543</v>
      </c>
      <c r="B2695" s="118">
        <v>31.25</v>
      </c>
    </row>
    <row r="2696" spans="1:2" x14ac:dyDescent="0.25">
      <c r="A2696" s="117" t="s">
        <v>11544</v>
      </c>
      <c r="B2696" s="118">
        <v>48.67</v>
      </c>
    </row>
    <row r="2697" spans="1:2" x14ac:dyDescent="0.25">
      <c r="A2697" s="117" t="s">
        <v>11545</v>
      </c>
      <c r="B2697" s="118">
        <v>65.19</v>
      </c>
    </row>
    <row r="2698" spans="1:2" x14ac:dyDescent="0.25">
      <c r="A2698" s="117" t="s">
        <v>11546</v>
      </c>
      <c r="B2698" s="118">
        <v>84.37</v>
      </c>
    </row>
    <row r="2699" spans="1:2" x14ac:dyDescent="0.25">
      <c r="A2699" s="117" t="s">
        <v>11547</v>
      </c>
      <c r="B2699" s="118">
        <v>88.47</v>
      </c>
    </row>
    <row r="2700" spans="1:2" x14ac:dyDescent="0.25">
      <c r="A2700" s="117" t="s">
        <v>11548</v>
      </c>
      <c r="B2700" s="118">
        <v>112.44</v>
      </c>
    </row>
    <row r="2701" spans="1:2" x14ac:dyDescent="0.25">
      <c r="A2701" s="117" t="s">
        <v>11549</v>
      </c>
      <c r="B2701" s="118">
        <v>151.66999999999999</v>
      </c>
    </row>
    <row r="2702" spans="1:2" x14ac:dyDescent="0.25">
      <c r="A2702" s="117" t="s">
        <v>11550</v>
      </c>
      <c r="B2702" s="118">
        <v>177.74</v>
      </c>
    </row>
    <row r="2703" spans="1:2" x14ac:dyDescent="0.25">
      <c r="A2703" s="117" t="s">
        <v>11551</v>
      </c>
      <c r="B2703" s="118">
        <v>181.64</v>
      </c>
    </row>
    <row r="2704" spans="1:2" x14ac:dyDescent="0.25">
      <c r="A2704" s="117" t="s">
        <v>11552</v>
      </c>
      <c r="B2704" s="118">
        <v>228.89</v>
      </c>
    </row>
    <row r="2705" spans="1:2" x14ac:dyDescent="0.25">
      <c r="A2705" s="117" t="s">
        <v>11553</v>
      </c>
      <c r="B2705" s="118">
        <v>268.56</v>
      </c>
    </row>
    <row r="2706" spans="1:2" x14ac:dyDescent="0.25">
      <c r="A2706" s="117" t="s">
        <v>11554</v>
      </c>
      <c r="B2706" s="118">
        <v>506.94</v>
      </c>
    </row>
    <row r="2707" spans="1:2" x14ac:dyDescent="0.25">
      <c r="A2707" s="117" t="s">
        <v>11555</v>
      </c>
      <c r="B2707" s="118">
        <v>588.15</v>
      </c>
    </row>
    <row r="2708" spans="1:2" x14ac:dyDescent="0.25">
      <c r="A2708" s="117" t="s">
        <v>11556</v>
      </c>
      <c r="B2708" s="118">
        <v>692.97</v>
      </c>
    </row>
    <row r="2709" spans="1:2" x14ac:dyDescent="0.25">
      <c r="A2709" s="117" t="s">
        <v>11557</v>
      </c>
      <c r="B2709" s="118">
        <v>980.21</v>
      </c>
    </row>
    <row r="2710" spans="1:2" x14ac:dyDescent="0.25">
      <c r="A2710" s="117" t="s">
        <v>11558</v>
      </c>
      <c r="B2710" s="118">
        <v>17.63</v>
      </c>
    </row>
    <row r="2711" spans="1:2" x14ac:dyDescent="0.25">
      <c r="A2711" s="117" t="s">
        <v>11559</v>
      </c>
      <c r="B2711" s="118">
        <v>18.18</v>
      </c>
    </row>
    <row r="2712" spans="1:2" x14ac:dyDescent="0.25">
      <c r="A2712" s="117" t="s">
        <v>11560</v>
      </c>
      <c r="B2712" s="118">
        <v>31.25</v>
      </c>
    </row>
    <row r="2713" spans="1:2" x14ac:dyDescent="0.25">
      <c r="A2713" s="117" t="s">
        <v>11561</v>
      </c>
      <c r="B2713" s="118">
        <v>48.67</v>
      </c>
    </row>
    <row r="2714" spans="1:2" x14ac:dyDescent="0.25">
      <c r="A2714" s="117" t="s">
        <v>11562</v>
      </c>
      <c r="B2714" s="118">
        <v>83.38</v>
      </c>
    </row>
    <row r="2715" spans="1:2" x14ac:dyDescent="0.25">
      <c r="A2715" s="117" t="s">
        <v>11563</v>
      </c>
      <c r="B2715" s="118">
        <v>112.62</v>
      </c>
    </row>
    <row r="2716" spans="1:2" x14ac:dyDescent="0.25">
      <c r="A2716" s="117" t="s">
        <v>11564</v>
      </c>
      <c r="B2716" s="118">
        <v>115.22</v>
      </c>
    </row>
    <row r="2717" spans="1:2" x14ac:dyDescent="0.25">
      <c r="A2717" s="117" t="s">
        <v>11565</v>
      </c>
      <c r="B2717" s="118">
        <v>147.85</v>
      </c>
    </row>
    <row r="2718" spans="1:2" x14ac:dyDescent="0.25">
      <c r="A2718" s="117" t="s">
        <v>11566</v>
      </c>
      <c r="B2718" s="118">
        <v>186.51</v>
      </c>
    </row>
    <row r="2719" spans="1:2" x14ac:dyDescent="0.25">
      <c r="A2719" s="117" t="s">
        <v>11567</v>
      </c>
      <c r="B2719" s="118">
        <v>222.27</v>
      </c>
    </row>
    <row r="2720" spans="1:2" x14ac:dyDescent="0.25">
      <c r="A2720" s="117" t="s">
        <v>11568</v>
      </c>
      <c r="B2720" s="118">
        <v>418.98</v>
      </c>
    </row>
    <row r="2721" spans="1:2" x14ac:dyDescent="0.25">
      <c r="A2721" s="117" t="s">
        <v>11569</v>
      </c>
      <c r="B2721" s="118">
        <v>476.6</v>
      </c>
    </row>
    <row r="2722" spans="1:2" x14ac:dyDescent="0.25">
      <c r="A2722" s="117" t="s">
        <v>11570</v>
      </c>
      <c r="B2722" s="118">
        <v>573.37</v>
      </c>
    </row>
    <row r="2723" spans="1:2" x14ac:dyDescent="0.25">
      <c r="A2723" s="117" t="s">
        <v>11571</v>
      </c>
      <c r="B2723" s="118">
        <v>718.49</v>
      </c>
    </row>
    <row r="2724" spans="1:2" x14ac:dyDescent="0.25">
      <c r="A2724" s="117" t="s">
        <v>11572</v>
      </c>
      <c r="B2724" s="118">
        <v>834.9</v>
      </c>
    </row>
    <row r="2725" spans="1:2" x14ac:dyDescent="0.25">
      <c r="A2725" s="117" t="s">
        <v>11573</v>
      </c>
      <c r="B2725" s="118">
        <v>1004.85</v>
      </c>
    </row>
    <row r="2726" spans="1:2" x14ac:dyDescent="0.25">
      <c r="A2726" s="117" t="s">
        <v>11574</v>
      </c>
      <c r="B2726" s="118">
        <v>1894.88</v>
      </c>
    </row>
    <row r="2727" spans="1:2" x14ac:dyDescent="0.25">
      <c r="A2727" s="117" t="s">
        <v>11575</v>
      </c>
      <c r="B2727" s="118">
        <v>18.34</v>
      </c>
    </row>
    <row r="2728" spans="1:2" x14ac:dyDescent="0.25">
      <c r="A2728" s="117" t="s">
        <v>11576</v>
      </c>
      <c r="B2728" s="118">
        <v>31.38</v>
      </c>
    </row>
    <row r="2729" spans="1:2" x14ac:dyDescent="0.25">
      <c r="A2729" s="117" t="s">
        <v>11577</v>
      </c>
      <c r="B2729" s="118">
        <v>48.53</v>
      </c>
    </row>
    <row r="2730" spans="1:2" x14ac:dyDescent="0.25">
      <c r="A2730" s="117" t="s">
        <v>11578</v>
      </c>
      <c r="B2730" s="118">
        <v>65.099999999999994</v>
      </c>
    </row>
    <row r="2731" spans="1:2" x14ac:dyDescent="0.25">
      <c r="A2731" s="117" t="s">
        <v>11579</v>
      </c>
      <c r="B2731" s="118">
        <v>84.26</v>
      </c>
    </row>
    <row r="2732" spans="1:2" x14ac:dyDescent="0.25">
      <c r="A2732" s="117" t="s">
        <v>11580</v>
      </c>
      <c r="B2732" s="118">
        <v>88.18</v>
      </c>
    </row>
    <row r="2733" spans="1:2" x14ac:dyDescent="0.25">
      <c r="A2733" s="117" t="s">
        <v>11581</v>
      </c>
      <c r="B2733" s="118">
        <v>111.45</v>
      </c>
    </row>
    <row r="2734" spans="1:2" x14ac:dyDescent="0.25">
      <c r="A2734" s="117" t="s">
        <v>11582</v>
      </c>
      <c r="B2734" s="118">
        <v>150.58000000000001</v>
      </c>
    </row>
    <row r="2735" spans="1:2" x14ac:dyDescent="0.25">
      <c r="A2735" s="117" t="s">
        <v>11583</v>
      </c>
      <c r="B2735" s="118">
        <v>175.88</v>
      </c>
    </row>
    <row r="2736" spans="1:2" x14ac:dyDescent="0.25">
      <c r="A2736" s="117" t="s">
        <v>11584</v>
      </c>
      <c r="B2736" s="118">
        <v>179.13</v>
      </c>
    </row>
    <row r="2737" spans="1:2" x14ac:dyDescent="0.25">
      <c r="A2737" s="117" t="s">
        <v>11585</v>
      </c>
      <c r="B2737" s="118">
        <v>225.27</v>
      </c>
    </row>
    <row r="2738" spans="1:2" x14ac:dyDescent="0.25">
      <c r="A2738" s="117" t="s">
        <v>11586</v>
      </c>
      <c r="B2738" s="118">
        <v>262.17</v>
      </c>
    </row>
    <row r="2739" spans="1:2" x14ac:dyDescent="0.25">
      <c r="A2739" s="117" t="s">
        <v>11587</v>
      </c>
      <c r="B2739" s="118">
        <v>501.12</v>
      </c>
    </row>
    <row r="2740" spans="1:2" x14ac:dyDescent="0.25">
      <c r="A2740" s="117" t="s">
        <v>11588</v>
      </c>
      <c r="B2740" s="118">
        <v>578.74</v>
      </c>
    </row>
    <row r="2741" spans="1:2" x14ac:dyDescent="0.25">
      <c r="A2741" s="117" t="s">
        <v>11589</v>
      </c>
      <c r="B2741" s="118">
        <v>667.54</v>
      </c>
    </row>
    <row r="2742" spans="1:2" x14ac:dyDescent="0.25">
      <c r="A2742" s="117" t="s">
        <v>11590</v>
      </c>
      <c r="B2742" s="118">
        <v>947.86</v>
      </c>
    </row>
    <row r="2743" spans="1:2" x14ac:dyDescent="0.25">
      <c r="A2743" s="117" t="s">
        <v>11591</v>
      </c>
      <c r="B2743" s="118">
        <v>20.84</v>
      </c>
    </row>
    <row r="2744" spans="1:2" x14ac:dyDescent="0.25">
      <c r="A2744" s="117" t="s">
        <v>11592</v>
      </c>
      <c r="B2744" s="118">
        <v>31.46</v>
      </c>
    </row>
    <row r="2745" spans="1:2" x14ac:dyDescent="0.25">
      <c r="A2745" s="117" t="s">
        <v>11593</v>
      </c>
      <c r="B2745" s="118">
        <v>48.42</v>
      </c>
    </row>
    <row r="2746" spans="1:2" x14ac:dyDescent="0.25">
      <c r="A2746" s="117" t="s">
        <v>11594</v>
      </c>
      <c r="B2746" s="118">
        <v>83.18</v>
      </c>
    </row>
    <row r="2747" spans="1:2" x14ac:dyDescent="0.25">
      <c r="A2747" s="117" t="s">
        <v>11595</v>
      </c>
      <c r="B2747" s="118">
        <v>112.61</v>
      </c>
    </row>
    <row r="2748" spans="1:2" x14ac:dyDescent="0.25">
      <c r="A2748" s="117" t="s">
        <v>11596</v>
      </c>
      <c r="B2748" s="118">
        <v>116.24</v>
      </c>
    </row>
    <row r="2749" spans="1:2" x14ac:dyDescent="0.25">
      <c r="A2749" s="117" t="s">
        <v>11597</v>
      </c>
      <c r="B2749" s="118">
        <v>147.66999999999999</v>
      </c>
    </row>
    <row r="2750" spans="1:2" x14ac:dyDescent="0.25">
      <c r="A2750" s="117" t="s">
        <v>11598</v>
      </c>
      <c r="B2750" s="118">
        <v>185.06</v>
      </c>
    </row>
    <row r="2751" spans="1:2" x14ac:dyDescent="0.25">
      <c r="A2751" s="117" t="s">
        <v>11599</v>
      </c>
      <c r="B2751" s="118">
        <v>220.44</v>
      </c>
    </row>
    <row r="2752" spans="1:2" x14ac:dyDescent="0.25">
      <c r="A2752" s="117" t="s">
        <v>11600</v>
      </c>
      <c r="B2752" s="118">
        <v>416.65</v>
      </c>
    </row>
    <row r="2753" spans="1:2" x14ac:dyDescent="0.25">
      <c r="A2753" s="117" t="s">
        <v>11601</v>
      </c>
      <c r="B2753" s="118">
        <v>479.24</v>
      </c>
    </row>
    <row r="2754" spans="1:2" x14ac:dyDescent="0.25">
      <c r="A2754" s="117" t="s">
        <v>11602</v>
      </c>
      <c r="B2754" s="118">
        <v>567.38</v>
      </c>
    </row>
    <row r="2755" spans="1:2" x14ac:dyDescent="0.25">
      <c r="A2755" s="117" t="s">
        <v>11603</v>
      </c>
      <c r="B2755" s="118">
        <v>712.77</v>
      </c>
    </row>
    <row r="2756" spans="1:2" x14ac:dyDescent="0.25">
      <c r="A2756" s="117" t="s">
        <v>11604</v>
      </c>
      <c r="B2756" s="118">
        <v>826.62</v>
      </c>
    </row>
    <row r="2757" spans="1:2" x14ac:dyDescent="0.25">
      <c r="A2757" s="117" t="s">
        <v>11605</v>
      </c>
      <c r="B2757" s="118">
        <v>993.81</v>
      </c>
    </row>
    <row r="2758" spans="1:2" x14ac:dyDescent="0.25">
      <c r="A2758" s="117" t="s">
        <v>11606</v>
      </c>
      <c r="B2758" s="118">
        <v>1871.99</v>
      </c>
    </row>
    <row r="2759" spans="1:2" x14ac:dyDescent="0.25">
      <c r="A2759" s="117" t="s">
        <v>11607</v>
      </c>
      <c r="B2759" s="118">
        <v>30.69</v>
      </c>
    </row>
    <row r="2760" spans="1:2" x14ac:dyDescent="0.25">
      <c r="A2760" s="117" t="s">
        <v>11608</v>
      </c>
      <c r="B2760" s="118">
        <v>49</v>
      </c>
    </row>
    <row r="2761" spans="1:2" x14ac:dyDescent="0.25">
      <c r="A2761" s="117" t="s">
        <v>11609</v>
      </c>
      <c r="B2761" s="118">
        <v>74.22</v>
      </c>
    </row>
    <row r="2762" spans="1:2" x14ac:dyDescent="0.25">
      <c r="A2762" s="117" t="s">
        <v>11610</v>
      </c>
      <c r="B2762" s="118">
        <v>122.88</v>
      </c>
    </row>
    <row r="2763" spans="1:2" x14ac:dyDescent="0.25">
      <c r="A2763" s="117" t="s">
        <v>11611</v>
      </c>
      <c r="B2763" s="118">
        <v>175.95</v>
      </c>
    </row>
    <row r="2764" spans="1:2" x14ac:dyDescent="0.25">
      <c r="A2764" s="117" t="s">
        <v>11612</v>
      </c>
      <c r="B2764" s="118">
        <v>221.52</v>
      </c>
    </row>
    <row r="2765" spans="1:2" x14ac:dyDescent="0.25">
      <c r="A2765" s="117" t="s">
        <v>11613</v>
      </c>
      <c r="B2765" s="118">
        <v>317.72000000000003</v>
      </c>
    </row>
    <row r="2766" spans="1:2" x14ac:dyDescent="0.25">
      <c r="A2766" s="117" t="s">
        <v>11614</v>
      </c>
      <c r="B2766" s="118">
        <v>396.25</v>
      </c>
    </row>
    <row r="2767" spans="1:2" x14ac:dyDescent="0.25">
      <c r="A2767" s="117" t="s">
        <v>11615</v>
      </c>
      <c r="B2767" s="118">
        <v>584.39</v>
      </c>
    </row>
    <row r="2768" spans="1:2" x14ac:dyDescent="0.25">
      <c r="A2768" s="117" t="s">
        <v>11616</v>
      </c>
      <c r="B2768" s="118">
        <v>685.23</v>
      </c>
    </row>
    <row r="2769" spans="1:2" x14ac:dyDescent="0.25">
      <c r="A2769" s="117" t="s">
        <v>11617</v>
      </c>
      <c r="B2769" s="118">
        <v>933.79</v>
      </c>
    </row>
    <row r="2770" spans="1:2" x14ac:dyDescent="0.25">
      <c r="A2770" s="117" t="s">
        <v>11618</v>
      </c>
      <c r="B2770" s="118">
        <v>1305.77</v>
      </c>
    </row>
    <row r="2771" spans="1:2" x14ac:dyDescent="0.25">
      <c r="A2771" s="117" t="s">
        <v>11619</v>
      </c>
      <c r="B2771" s="118">
        <v>1746.59</v>
      </c>
    </row>
    <row r="2772" spans="1:2" x14ac:dyDescent="0.25">
      <c r="A2772" s="117" t="s">
        <v>11620</v>
      </c>
      <c r="B2772" s="118">
        <v>2625.39</v>
      </c>
    </row>
    <row r="2773" spans="1:2" x14ac:dyDescent="0.25">
      <c r="A2773" s="117" t="s">
        <v>11621</v>
      </c>
      <c r="B2773" s="118">
        <v>30.69</v>
      </c>
    </row>
    <row r="2774" spans="1:2" x14ac:dyDescent="0.25">
      <c r="A2774" s="117" t="s">
        <v>11622</v>
      </c>
      <c r="B2774" s="118">
        <v>47.07</v>
      </c>
    </row>
    <row r="2775" spans="1:2" x14ac:dyDescent="0.25">
      <c r="A2775" s="117" t="s">
        <v>11623</v>
      </c>
      <c r="B2775" s="118">
        <v>73.12</v>
      </c>
    </row>
    <row r="2776" spans="1:2" x14ac:dyDescent="0.25">
      <c r="A2776" s="117" t="s">
        <v>11624</v>
      </c>
      <c r="B2776" s="118">
        <v>102.81</v>
      </c>
    </row>
    <row r="2777" spans="1:2" x14ac:dyDescent="0.25">
      <c r="A2777" s="117" t="s">
        <v>11625</v>
      </c>
      <c r="B2777" s="118">
        <v>166.27</v>
      </c>
    </row>
    <row r="2778" spans="1:2" x14ac:dyDescent="0.25">
      <c r="A2778" s="117" t="s">
        <v>11626</v>
      </c>
      <c r="B2778" s="118">
        <v>222.17</v>
      </c>
    </row>
    <row r="2779" spans="1:2" x14ac:dyDescent="0.25">
      <c r="A2779" s="117" t="s">
        <v>11627</v>
      </c>
      <c r="B2779" s="118">
        <v>329.37</v>
      </c>
    </row>
    <row r="2780" spans="1:2" x14ac:dyDescent="0.25">
      <c r="A2780" s="117" t="s">
        <v>11628</v>
      </c>
      <c r="B2780" s="118">
        <v>430.85</v>
      </c>
    </row>
    <row r="2781" spans="1:2" x14ac:dyDescent="0.25">
      <c r="A2781" s="117" t="s">
        <v>11629</v>
      </c>
      <c r="B2781" s="118">
        <v>675.46</v>
      </c>
    </row>
    <row r="2782" spans="1:2" x14ac:dyDescent="0.25">
      <c r="A2782" s="117" t="s">
        <v>11630</v>
      </c>
      <c r="B2782" s="118">
        <v>856.92</v>
      </c>
    </row>
    <row r="2783" spans="1:2" x14ac:dyDescent="0.25">
      <c r="A2783" s="117" t="s">
        <v>11631</v>
      </c>
      <c r="B2783" s="118">
        <v>1255.94</v>
      </c>
    </row>
    <row r="2784" spans="1:2" x14ac:dyDescent="0.25">
      <c r="A2784" s="117" t="s">
        <v>11632</v>
      </c>
      <c r="B2784" s="118">
        <v>1569.81</v>
      </c>
    </row>
    <row r="2785" spans="1:2" x14ac:dyDescent="0.25">
      <c r="A2785" s="117" t="s">
        <v>11633</v>
      </c>
      <c r="B2785" s="118">
        <v>2164.98</v>
      </c>
    </row>
    <row r="2786" spans="1:2" x14ac:dyDescent="0.25">
      <c r="A2786" s="117" t="s">
        <v>11634</v>
      </c>
      <c r="B2786" s="118">
        <v>2254.33</v>
      </c>
    </row>
    <row r="2787" spans="1:2" x14ac:dyDescent="0.25">
      <c r="A2787" s="117" t="s">
        <v>11635</v>
      </c>
      <c r="B2787" s="118">
        <v>4096.82</v>
      </c>
    </row>
    <row r="2788" spans="1:2" x14ac:dyDescent="0.25">
      <c r="A2788" s="117" t="s">
        <v>11636</v>
      </c>
      <c r="B2788" s="118">
        <v>13.84</v>
      </c>
    </row>
    <row r="2789" spans="1:2" x14ac:dyDescent="0.25">
      <c r="A2789" s="117" t="s">
        <v>11637</v>
      </c>
      <c r="B2789" s="118">
        <v>13.74</v>
      </c>
    </row>
    <row r="2790" spans="1:2" x14ac:dyDescent="0.25">
      <c r="A2790" s="117" t="s">
        <v>11638</v>
      </c>
      <c r="B2790" s="118">
        <v>20.68</v>
      </c>
    </row>
    <row r="2791" spans="1:2" x14ac:dyDescent="0.25">
      <c r="A2791" s="117" t="s">
        <v>11639</v>
      </c>
      <c r="B2791" s="118">
        <v>26.1</v>
      </c>
    </row>
    <row r="2792" spans="1:2" x14ac:dyDescent="0.25">
      <c r="A2792" s="117" t="s">
        <v>11640</v>
      </c>
      <c r="B2792" s="118">
        <v>27.7</v>
      </c>
    </row>
    <row r="2793" spans="1:2" x14ac:dyDescent="0.25">
      <c r="A2793" s="117" t="s">
        <v>11641</v>
      </c>
      <c r="B2793" s="118">
        <v>50.85</v>
      </c>
    </row>
    <row r="2794" spans="1:2" x14ac:dyDescent="0.25">
      <c r="A2794" s="117" t="s">
        <v>11642</v>
      </c>
      <c r="B2794" s="118">
        <v>54.63</v>
      </c>
    </row>
    <row r="2795" spans="1:2" x14ac:dyDescent="0.25">
      <c r="A2795" s="117" t="s">
        <v>11643</v>
      </c>
      <c r="B2795" s="118">
        <v>66.89</v>
      </c>
    </row>
    <row r="2796" spans="1:2" x14ac:dyDescent="0.25">
      <c r="A2796" s="117" t="s">
        <v>11644</v>
      </c>
      <c r="B2796" s="118">
        <v>72.92</v>
      </c>
    </row>
    <row r="2797" spans="1:2" x14ac:dyDescent="0.25">
      <c r="A2797" s="117" t="s">
        <v>11645</v>
      </c>
      <c r="B2797" s="118">
        <v>79.73</v>
      </c>
    </row>
    <row r="2798" spans="1:2" x14ac:dyDescent="0.25">
      <c r="A2798" s="117" t="s">
        <v>11646</v>
      </c>
      <c r="B2798" s="118">
        <v>81.97</v>
      </c>
    </row>
    <row r="2799" spans="1:2" x14ac:dyDescent="0.25">
      <c r="A2799" s="117" t="s">
        <v>11647</v>
      </c>
      <c r="B2799" s="118">
        <v>101.91</v>
      </c>
    </row>
    <row r="2800" spans="1:2" x14ac:dyDescent="0.25">
      <c r="A2800" s="117" t="s">
        <v>11648</v>
      </c>
      <c r="B2800" s="118">
        <v>114.22</v>
      </c>
    </row>
    <row r="2801" spans="1:2" x14ac:dyDescent="0.25">
      <c r="A2801" s="117" t="s">
        <v>11649</v>
      </c>
      <c r="B2801" s="118">
        <v>125.52</v>
      </c>
    </row>
    <row r="2802" spans="1:2" x14ac:dyDescent="0.25">
      <c r="A2802" s="117" t="s">
        <v>11650</v>
      </c>
      <c r="B2802" s="118">
        <v>140.63</v>
      </c>
    </row>
    <row r="2803" spans="1:2" x14ac:dyDescent="0.25">
      <c r="A2803" s="117" t="s">
        <v>11651</v>
      </c>
      <c r="B2803" s="118">
        <v>154.06</v>
      </c>
    </row>
    <row r="2804" spans="1:2" x14ac:dyDescent="0.25">
      <c r="A2804" s="117" t="s">
        <v>11652</v>
      </c>
      <c r="B2804" s="118">
        <v>222.13</v>
      </c>
    </row>
    <row r="2805" spans="1:2" x14ac:dyDescent="0.25">
      <c r="A2805" s="117" t="s">
        <v>11653</v>
      </c>
      <c r="B2805" s="118">
        <v>13.27</v>
      </c>
    </row>
    <row r="2806" spans="1:2" x14ac:dyDescent="0.25">
      <c r="A2806" s="117" t="s">
        <v>11654</v>
      </c>
      <c r="B2806" s="118">
        <v>13.82</v>
      </c>
    </row>
    <row r="2807" spans="1:2" x14ac:dyDescent="0.25">
      <c r="A2807" s="117" t="s">
        <v>11655</v>
      </c>
      <c r="B2807" s="118">
        <v>22.53</v>
      </c>
    </row>
    <row r="2808" spans="1:2" x14ac:dyDescent="0.25">
      <c r="A2808" s="117" t="s">
        <v>11656</v>
      </c>
      <c r="B2808" s="118">
        <v>26.43</v>
      </c>
    </row>
    <row r="2809" spans="1:2" x14ac:dyDescent="0.25">
      <c r="A2809" s="117" t="s">
        <v>11657</v>
      </c>
      <c r="B2809" s="118">
        <v>42.95</v>
      </c>
    </row>
    <row r="2810" spans="1:2" x14ac:dyDescent="0.25">
      <c r="A2810" s="117" t="s">
        <v>11658</v>
      </c>
      <c r="B2810" s="118">
        <v>51.01</v>
      </c>
    </row>
    <row r="2811" spans="1:2" x14ac:dyDescent="0.25">
      <c r="A2811" s="117" t="s">
        <v>11659</v>
      </c>
      <c r="B2811" s="118">
        <v>55.11</v>
      </c>
    </row>
    <row r="2812" spans="1:2" x14ac:dyDescent="0.25">
      <c r="A2812" s="117" t="s">
        <v>11660</v>
      </c>
      <c r="B2812" s="118">
        <v>67.959999999999994</v>
      </c>
    </row>
    <row r="2813" spans="1:2" x14ac:dyDescent="0.25">
      <c r="A2813" s="117" t="s">
        <v>11661</v>
      </c>
      <c r="B2813" s="118">
        <v>74.2</v>
      </c>
    </row>
    <row r="2814" spans="1:2" x14ac:dyDescent="0.25">
      <c r="A2814" s="117" t="s">
        <v>11662</v>
      </c>
      <c r="B2814" s="118">
        <v>81.31</v>
      </c>
    </row>
    <row r="2815" spans="1:2" x14ac:dyDescent="0.25">
      <c r="A2815" s="117" t="s">
        <v>11663</v>
      </c>
      <c r="B2815" s="118">
        <v>84.8</v>
      </c>
    </row>
    <row r="2816" spans="1:2" x14ac:dyDescent="0.25">
      <c r="A2816" s="117" t="s">
        <v>11664</v>
      </c>
      <c r="B2816" s="118">
        <v>106.18</v>
      </c>
    </row>
    <row r="2817" spans="1:2" x14ac:dyDescent="0.25">
      <c r="A2817" s="117" t="s">
        <v>11665</v>
      </c>
      <c r="B2817" s="118">
        <v>121.32</v>
      </c>
    </row>
    <row r="2818" spans="1:2" x14ac:dyDescent="0.25">
      <c r="A2818" s="117" t="s">
        <v>11666</v>
      </c>
      <c r="B2818" s="118">
        <v>133.65</v>
      </c>
    </row>
    <row r="2819" spans="1:2" x14ac:dyDescent="0.25">
      <c r="A2819" s="117" t="s">
        <v>11667</v>
      </c>
      <c r="B2819" s="118">
        <v>152.65</v>
      </c>
    </row>
    <row r="2820" spans="1:2" x14ac:dyDescent="0.25">
      <c r="A2820" s="117" t="s">
        <v>11668</v>
      </c>
      <c r="B2820" s="118">
        <v>182.22</v>
      </c>
    </row>
    <row r="2821" spans="1:2" x14ac:dyDescent="0.25">
      <c r="A2821" s="117" t="s">
        <v>11669</v>
      </c>
      <c r="B2821" s="118">
        <v>260.02999999999997</v>
      </c>
    </row>
    <row r="2822" spans="1:2" x14ac:dyDescent="0.25">
      <c r="A2822" s="117" t="s">
        <v>11670</v>
      </c>
      <c r="B2822" s="118">
        <v>4132</v>
      </c>
    </row>
    <row r="2823" spans="1:2" x14ac:dyDescent="0.25">
      <c r="A2823" s="117" t="s">
        <v>11671</v>
      </c>
      <c r="B2823" s="118">
        <v>1833.41</v>
      </c>
    </row>
    <row r="2824" spans="1:2" x14ac:dyDescent="0.25">
      <c r="A2824" s="117" t="s">
        <v>11672</v>
      </c>
      <c r="B2824" s="118">
        <v>1920.81</v>
      </c>
    </row>
    <row r="2825" spans="1:2" x14ac:dyDescent="0.25">
      <c r="A2825" s="117" t="s">
        <v>11673</v>
      </c>
      <c r="B2825" s="118">
        <v>2159.6799999999998</v>
      </c>
    </row>
    <row r="2826" spans="1:2" x14ac:dyDescent="0.25">
      <c r="A2826" s="117" t="s">
        <v>11674</v>
      </c>
      <c r="B2826" s="118">
        <v>2399.66</v>
      </c>
    </row>
    <row r="2827" spans="1:2" x14ac:dyDescent="0.25">
      <c r="A2827" s="117" t="s">
        <v>11675</v>
      </c>
      <c r="B2827" s="118">
        <v>2601.88</v>
      </c>
    </row>
    <row r="2828" spans="1:2" x14ac:dyDescent="0.25">
      <c r="A2828" s="117" t="s">
        <v>11676</v>
      </c>
      <c r="B2828" s="118">
        <v>2974.66</v>
      </c>
    </row>
    <row r="2829" spans="1:2" x14ac:dyDescent="0.25">
      <c r="A2829" s="117" t="s">
        <v>11677</v>
      </c>
      <c r="B2829" s="118">
        <v>3307.51</v>
      </c>
    </row>
    <row r="2830" spans="1:2" x14ac:dyDescent="0.25">
      <c r="A2830" s="117" t="s">
        <v>11678</v>
      </c>
      <c r="B2830" s="118">
        <v>3629.38</v>
      </c>
    </row>
    <row r="2831" spans="1:2" x14ac:dyDescent="0.25">
      <c r="A2831" s="117" t="s">
        <v>11679</v>
      </c>
      <c r="B2831" s="118">
        <v>4043.43</v>
      </c>
    </row>
    <row r="2832" spans="1:2" x14ac:dyDescent="0.25">
      <c r="A2832" s="117" t="s">
        <v>11680</v>
      </c>
      <c r="B2832" s="118">
        <v>1342.65</v>
      </c>
    </row>
    <row r="2833" spans="1:2" x14ac:dyDescent="0.25">
      <c r="A2833" s="117" t="s">
        <v>11681</v>
      </c>
      <c r="B2833" s="118">
        <v>1546.29</v>
      </c>
    </row>
    <row r="2834" spans="1:2" x14ac:dyDescent="0.25">
      <c r="A2834" s="117" t="s">
        <v>11682</v>
      </c>
      <c r="B2834" s="118">
        <v>1671.66</v>
      </c>
    </row>
    <row r="2835" spans="1:2" x14ac:dyDescent="0.25">
      <c r="A2835" s="117" t="s">
        <v>11683</v>
      </c>
      <c r="B2835" s="118">
        <v>1874.26</v>
      </c>
    </row>
    <row r="2836" spans="1:2" x14ac:dyDescent="0.25">
      <c r="A2836" s="117" t="s">
        <v>11684</v>
      </c>
      <c r="B2836" s="118">
        <v>2205.06</v>
      </c>
    </row>
    <row r="2837" spans="1:2" x14ac:dyDescent="0.25">
      <c r="A2837" s="117" t="s">
        <v>11685</v>
      </c>
      <c r="B2837" s="118">
        <v>2427.15</v>
      </c>
    </row>
    <row r="2838" spans="1:2" x14ac:dyDescent="0.25">
      <c r="A2838" s="117" t="s">
        <v>11686</v>
      </c>
      <c r="B2838" s="118">
        <v>2631.42</v>
      </c>
    </row>
    <row r="2839" spans="1:2" x14ac:dyDescent="0.25">
      <c r="A2839" s="117" t="s">
        <v>11687</v>
      </c>
      <c r="B2839" s="118">
        <v>2852.56</v>
      </c>
    </row>
    <row r="2840" spans="1:2" x14ac:dyDescent="0.25">
      <c r="A2840" s="117" t="s">
        <v>11688</v>
      </c>
      <c r="B2840" s="118">
        <v>1250.19</v>
      </c>
    </row>
    <row r="2841" spans="1:2" x14ac:dyDescent="0.25">
      <c r="A2841" s="117" t="s">
        <v>11689</v>
      </c>
      <c r="B2841" s="118">
        <v>1144.47</v>
      </c>
    </row>
    <row r="2842" spans="1:2" x14ac:dyDescent="0.25">
      <c r="A2842" s="117" t="s">
        <v>11690</v>
      </c>
      <c r="B2842" s="118">
        <v>1084.1500000000001</v>
      </c>
    </row>
    <row r="2843" spans="1:2" x14ac:dyDescent="0.25">
      <c r="A2843" s="117" t="s">
        <v>11691</v>
      </c>
      <c r="B2843" s="118">
        <v>953.64</v>
      </c>
    </row>
    <row r="2844" spans="1:2" x14ac:dyDescent="0.25">
      <c r="A2844" s="117" t="s">
        <v>11692</v>
      </c>
      <c r="B2844" s="118">
        <v>913.86</v>
      </c>
    </row>
    <row r="2845" spans="1:2" x14ac:dyDescent="0.25">
      <c r="A2845" s="117" t="s">
        <v>11693</v>
      </c>
      <c r="B2845" s="118">
        <v>2960.32</v>
      </c>
    </row>
    <row r="2846" spans="1:2" x14ac:dyDescent="0.25">
      <c r="A2846" s="117" t="s">
        <v>11694</v>
      </c>
      <c r="B2846" s="118">
        <v>3243.59</v>
      </c>
    </row>
    <row r="2847" spans="1:2" x14ac:dyDescent="0.25">
      <c r="A2847" s="117" t="s">
        <v>11695</v>
      </c>
      <c r="B2847" s="118">
        <v>3572.75</v>
      </c>
    </row>
    <row r="2848" spans="1:2" x14ac:dyDescent="0.25">
      <c r="A2848" s="117" t="s">
        <v>11696</v>
      </c>
      <c r="B2848" s="118">
        <v>3912.49</v>
      </c>
    </row>
    <row r="2849" spans="1:2" x14ac:dyDescent="0.25">
      <c r="A2849" s="117" t="s">
        <v>11697</v>
      </c>
      <c r="B2849" s="118">
        <v>4372.3999999999996</v>
      </c>
    </row>
    <row r="2850" spans="1:2" x14ac:dyDescent="0.25">
      <c r="A2850" s="117" t="s">
        <v>11698</v>
      </c>
      <c r="B2850" s="118">
        <v>4782.96</v>
      </c>
    </row>
    <row r="2851" spans="1:2" x14ac:dyDescent="0.25">
      <c r="A2851" s="117" t="s">
        <v>11699</v>
      </c>
      <c r="B2851" s="118">
        <v>4895.09</v>
      </c>
    </row>
    <row r="2852" spans="1:2" x14ac:dyDescent="0.25">
      <c r="A2852" s="117" t="s">
        <v>11700</v>
      </c>
      <c r="B2852" s="118">
        <v>4988.82</v>
      </c>
    </row>
    <row r="2853" spans="1:2" x14ac:dyDescent="0.25">
      <c r="A2853" s="117" t="s">
        <v>11701</v>
      </c>
      <c r="B2853" s="118">
        <v>5306.04</v>
      </c>
    </row>
    <row r="2854" spans="1:2" x14ac:dyDescent="0.25">
      <c r="A2854" s="117" t="s">
        <v>11702</v>
      </c>
      <c r="B2854" s="118">
        <v>5537.4</v>
      </c>
    </row>
    <row r="2855" spans="1:2" x14ac:dyDescent="0.25">
      <c r="A2855" s="117" t="s">
        <v>11703</v>
      </c>
      <c r="B2855" s="118">
        <v>5815.47</v>
      </c>
    </row>
    <row r="2856" spans="1:2" x14ac:dyDescent="0.25">
      <c r="A2856" s="117" t="s">
        <v>11704</v>
      </c>
      <c r="B2856" s="118">
        <v>6094.66</v>
      </c>
    </row>
    <row r="2857" spans="1:2" x14ac:dyDescent="0.25">
      <c r="A2857" s="117" t="s">
        <v>11705</v>
      </c>
      <c r="B2857" s="118">
        <v>6373.81</v>
      </c>
    </row>
    <row r="2858" spans="1:2" x14ac:dyDescent="0.25">
      <c r="A2858" s="117" t="s">
        <v>11706</v>
      </c>
      <c r="B2858" s="118">
        <v>6604.1</v>
      </c>
    </row>
    <row r="2859" spans="1:2" x14ac:dyDescent="0.25">
      <c r="A2859" s="117" t="s">
        <v>11707</v>
      </c>
      <c r="B2859" s="118">
        <v>6883.24</v>
      </c>
    </row>
    <row r="2860" spans="1:2" x14ac:dyDescent="0.25">
      <c r="A2860" s="117" t="s">
        <v>11708</v>
      </c>
      <c r="B2860" s="118">
        <v>7162.44</v>
      </c>
    </row>
    <row r="2861" spans="1:2" x14ac:dyDescent="0.25">
      <c r="A2861" s="117" t="s">
        <v>11709</v>
      </c>
      <c r="B2861" s="118">
        <v>7440.5</v>
      </c>
    </row>
    <row r="2862" spans="1:2" x14ac:dyDescent="0.25">
      <c r="A2862" s="117" t="s">
        <v>11710</v>
      </c>
      <c r="B2862" s="118">
        <v>3643.68</v>
      </c>
    </row>
    <row r="2863" spans="1:2" x14ac:dyDescent="0.25">
      <c r="A2863" s="117" t="s">
        <v>11711</v>
      </c>
      <c r="B2863" s="118">
        <v>3996.81</v>
      </c>
    </row>
    <row r="2864" spans="1:2" x14ac:dyDescent="0.25">
      <c r="A2864" s="117" t="s">
        <v>11712</v>
      </c>
      <c r="B2864" s="118">
        <v>4350.1499999999996</v>
      </c>
    </row>
    <row r="2865" spans="1:2" x14ac:dyDescent="0.25">
      <c r="A2865" s="117" t="s">
        <v>11713</v>
      </c>
      <c r="B2865" s="118">
        <v>4801.55</v>
      </c>
    </row>
    <row r="2866" spans="1:2" x14ac:dyDescent="0.25">
      <c r="A2866" s="117" t="s">
        <v>11714</v>
      </c>
      <c r="B2866" s="118">
        <v>5286.56</v>
      </c>
    </row>
    <row r="2867" spans="1:2" x14ac:dyDescent="0.25">
      <c r="A2867" s="117" t="s">
        <v>11715</v>
      </c>
      <c r="B2867" s="118">
        <v>5525.94</v>
      </c>
    </row>
    <row r="2868" spans="1:2" x14ac:dyDescent="0.25">
      <c r="A2868" s="117" t="s">
        <v>11716</v>
      </c>
      <c r="B2868" s="118">
        <v>5699.9</v>
      </c>
    </row>
    <row r="2869" spans="1:2" x14ac:dyDescent="0.25">
      <c r="A2869" s="117" t="s">
        <v>11717</v>
      </c>
      <c r="B2869" s="118">
        <v>5935.4</v>
      </c>
    </row>
    <row r="2870" spans="1:2" x14ac:dyDescent="0.25">
      <c r="A2870" s="117" t="s">
        <v>11718</v>
      </c>
      <c r="B2870" s="118">
        <v>6099.12</v>
      </c>
    </row>
    <row r="2871" spans="1:2" x14ac:dyDescent="0.25">
      <c r="A2871" s="117" t="s">
        <v>11719</v>
      </c>
      <c r="B2871" s="118">
        <v>6377.19</v>
      </c>
    </row>
    <row r="2872" spans="1:2" x14ac:dyDescent="0.25">
      <c r="A2872" s="117" t="s">
        <v>11720</v>
      </c>
      <c r="B2872" s="118">
        <v>6656.38</v>
      </c>
    </row>
    <row r="2873" spans="1:2" x14ac:dyDescent="0.25">
      <c r="A2873" s="117" t="s">
        <v>11721</v>
      </c>
      <c r="B2873" s="118">
        <v>6887.75</v>
      </c>
    </row>
    <row r="2874" spans="1:2" x14ac:dyDescent="0.25">
      <c r="A2874" s="117" t="s">
        <v>11722</v>
      </c>
      <c r="B2874" s="118">
        <v>7165.81</v>
      </c>
    </row>
    <row r="2875" spans="1:2" x14ac:dyDescent="0.25">
      <c r="A2875" s="117" t="s">
        <v>11723</v>
      </c>
      <c r="B2875" s="118">
        <v>7444.96</v>
      </c>
    </row>
    <row r="2876" spans="1:2" x14ac:dyDescent="0.25">
      <c r="A2876" s="117" t="s">
        <v>11724</v>
      </c>
      <c r="B2876" s="118">
        <v>7724.15</v>
      </c>
    </row>
    <row r="2877" spans="1:2" x14ac:dyDescent="0.25">
      <c r="A2877" s="117" t="s">
        <v>11725</v>
      </c>
      <c r="B2877" s="118">
        <v>7954.44</v>
      </c>
    </row>
    <row r="2878" spans="1:2" x14ac:dyDescent="0.25">
      <c r="A2878" s="117" t="s">
        <v>11726</v>
      </c>
      <c r="B2878" s="118">
        <v>4150.9799999999996</v>
      </c>
    </row>
    <row r="2879" spans="1:2" x14ac:dyDescent="0.25">
      <c r="A2879" s="117" t="s">
        <v>11727</v>
      </c>
      <c r="B2879" s="118">
        <v>4537.1000000000004</v>
      </c>
    </row>
    <row r="2880" spans="1:2" x14ac:dyDescent="0.25">
      <c r="A2880" s="117" t="s">
        <v>11728</v>
      </c>
      <c r="B2880" s="118">
        <v>4871.8599999999997</v>
      </c>
    </row>
    <row r="2881" spans="1:2" x14ac:dyDescent="0.25">
      <c r="A2881" s="117" t="s">
        <v>11729</v>
      </c>
      <c r="B2881" s="118">
        <v>5284.09</v>
      </c>
    </row>
    <row r="2882" spans="1:2" x14ac:dyDescent="0.25">
      <c r="A2882" s="117" t="s">
        <v>11730</v>
      </c>
      <c r="B2882" s="118">
        <v>5808.39</v>
      </c>
    </row>
    <row r="2883" spans="1:2" x14ac:dyDescent="0.25">
      <c r="A2883" s="117" t="s">
        <v>11731</v>
      </c>
      <c r="B2883" s="118">
        <v>6174.37</v>
      </c>
    </row>
    <row r="2884" spans="1:2" x14ac:dyDescent="0.25">
      <c r="A2884" s="117" t="s">
        <v>11732</v>
      </c>
      <c r="B2884" s="118">
        <v>6289.93</v>
      </c>
    </row>
    <row r="2885" spans="1:2" x14ac:dyDescent="0.25">
      <c r="A2885" s="117" t="s">
        <v>11733</v>
      </c>
      <c r="B2885" s="118">
        <v>6490.02</v>
      </c>
    </row>
    <row r="2886" spans="1:2" x14ac:dyDescent="0.25">
      <c r="A2886" s="117" t="s">
        <v>11734</v>
      </c>
      <c r="B2886" s="118">
        <v>6808.35</v>
      </c>
    </row>
    <row r="2887" spans="1:2" x14ac:dyDescent="0.25">
      <c r="A2887" s="117" t="s">
        <v>11735</v>
      </c>
      <c r="B2887" s="118">
        <v>7086.55</v>
      </c>
    </row>
    <row r="2888" spans="1:2" x14ac:dyDescent="0.25">
      <c r="A2888" s="117" t="s">
        <v>11736</v>
      </c>
      <c r="B2888" s="118">
        <v>7317.97</v>
      </c>
    </row>
    <row r="2889" spans="1:2" x14ac:dyDescent="0.25">
      <c r="A2889" s="117" t="s">
        <v>11737</v>
      </c>
      <c r="B2889" s="118">
        <v>7596.1</v>
      </c>
    </row>
    <row r="2890" spans="1:2" x14ac:dyDescent="0.25">
      <c r="A2890" s="117" t="s">
        <v>11738</v>
      </c>
      <c r="B2890" s="118">
        <v>7875.18</v>
      </c>
    </row>
    <row r="2891" spans="1:2" x14ac:dyDescent="0.25">
      <c r="A2891" s="117" t="s">
        <v>11739</v>
      </c>
      <c r="B2891" s="118">
        <v>8154.33</v>
      </c>
    </row>
    <row r="2892" spans="1:2" x14ac:dyDescent="0.25">
      <c r="A2892" s="117" t="s">
        <v>11740</v>
      </c>
      <c r="B2892" s="118">
        <v>8385.0499999999993</v>
      </c>
    </row>
    <row r="2893" spans="1:2" x14ac:dyDescent="0.25">
      <c r="A2893" s="117" t="s">
        <v>11741</v>
      </c>
      <c r="B2893" s="118">
        <v>8663.8700000000008</v>
      </c>
    </row>
    <row r="2894" spans="1:2" x14ac:dyDescent="0.25">
      <c r="A2894" s="117" t="s">
        <v>11742</v>
      </c>
      <c r="B2894" s="118">
        <v>4961.0200000000004</v>
      </c>
    </row>
    <row r="2895" spans="1:2" x14ac:dyDescent="0.25">
      <c r="A2895" s="117" t="s">
        <v>11743</v>
      </c>
      <c r="B2895" s="118">
        <v>5372.35</v>
      </c>
    </row>
    <row r="2896" spans="1:2" x14ac:dyDescent="0.25">
      <c r="A2896" s="117" t="s">
        <v>11744</v>
      </c>
      <c r="B2896" s="118">
        <v>5783.66</v>
      </c>
    </row>
    <row r="2897" spans="1:2" x14ac:dyDescent="0.25">
      <c r="A2897" s="117" t="s">
        <v>11745</v>
      </c>
      <c r="B2897" s="118">
        <v>6340.83</v>
      </c>
    </row>
    <row r="2898" spans="1:2" x14ac:dyDescent="0.25">
      <c r="A2898" s="117" t="s">
        <v>11746</v>
      </c>
      <c r="B2898" s="118">
        <v>6885.78</v>
      </c>
    </row>
    <row r="2899" spans="1:2" x14ac:dyDescent="0.25">
      <c r="A2899" s="117" t="s">
        <v>11747</v>
      </c>
      <c r="B2899" s="118">
        <v>6988.89</v>
      </c>
    </row>
    <row r="2900" spans="1:2" x14ac:dyDescent="0.25">
      <c r="A2900" s="117" t="s">
        <v>11748</v>
      </c>
      <c r="B2900" s="118">
        <v>7054.58</v>
      </c>
    </row>
    <row r="2901" spans="1:2" x14ac:dyDescent="0.25">
      <c r="A2901" s="117" t="s">
        <v>11749</v>
      </c>
      <c r="B2901" s="118">
        <v>7372.24</v>
      </c>
    </row>
    <row r="2902" spans="1:2" x14ac:dyDescent="0.25">
      <c r="A2902" s="117" t="s">
        <v>11750</v>
      </c>
      <c r="B2902" s="118">
        <v>7603.6</v>
      </c>
    </row>
    <row r="2903" spans="1:2" x14ac:dyDescent="0.25">
      <c r="A2903" s="117" t="s">
        <v>11751</v>
      </c>
      <c r="B2903" s="118">
        <v>7882.75</v>
      </c>
    </row>
    <row r="2904" spans="1:2" x14ac:dyDescent="0.25">
      <c r="A2904" s="117" t="s">
        <v>11752</v>
      </c>
      <c r="B2904" s="118">
        <v>8160.86</v>
      </c>
    </row>
    <row r="2905" spans="1:2" x14ac:dyDescent="0.25">
      <c r="A2905" s="117" t="s">
        <v>11753</v>
      </c>
      <c r="B2905" s="118">
        <v>8440.01</v>
      </c>
    </row>
    <row r="2906" spans="1:2" x14ac:dyDescent="0.25">
      <c r="A2906" s="117" t="s">
        <v>11754</v>
      </c>
      <c r="B2906" s="118">
        <v>8671.3799999999992</v>
      </c>
    </row>
    <row r="2907" spans="1:2" x14ac:dyDescent="0.25">
      <c r="A2907" s="117" t="s">
        <v>11755</v>
      </c>
      <c r="B2907" s="118">
        <v>8949.44</v>
      </c>
    </row>
    <row r="2908" spans="1:2" x14ac:dyDescent="0.25">
      <c r="A2908" s="117" t="s">
        <v>11756</v>
      </c>
      <c r="B2908" s="118">
        <v>9228.64</v>
      </c>
    </row>
    <row r="2909" spans="1:2" x14ac:dyDescent="0.25">
      <c r="A2909" s="117" t="s">
        <v>11757</v>
      </c>
      <c r="B2909" s="118">
        <v>5586.56</v>
      </c>
    </row>
    <row r="2910" spans="1:2" x14ac:dyDescent="0.25">
      <c r="A2910" s="117" t="s">
        <v>11758</v>
      </c>
      <c r="B2910" s="118">
        <v>6019.97</v>
      </c>
    </row>
    <row r="2911" spans="1:2" x14ac:dyDescent="0.25">
      <c r="A2911" s="117" t="s">
        <v>11759</v>
      </c>
      <c r="B2911" s="118">
        <v>6460.09</v>
      </c>
    </row>
    <row r="2912" spans="1:2" x14ac:dyDescent="0.25">
      <c r="A2912" s="117" t="s">
        <v>11760</v>
      </c>
      <c r="B2912" s="118">
        <v>6854.92</v>
      </c>
    </row>
    <row r="2913" spans="1:2" x14ac:dyDescent="0.25">
      <c r="A2913" s="117" t="s">
        <v>11761</v>
      </c>
      <c r="B2913" s="118">
        <v>7476.57</v>
      </c>
    </row>
    <row r="2914" spans="1:2" x14ac:dyDescent="0.25">
      <c r="A2914" s="117" t="s">
        <v>11762</v>
      </c>
      <c r="B2914" s="118">
        <v>7769.69</v>
      </c>
    </row>
    <row r="2915" spans="1:2" x14ac:dyDescent="0.25">
      <c r="A2915" s="117" t="s">
        <v>11763</v>
      </c>
      <c r="B2915" s="118">
        <v>7907.91</v>
      </c>
    </row>
    <row r="2916" spans="1:2" x14ac:dyDescent="0.25">
      <c r="A2916" s="117" t="s">
        <v>11764</v>
      </c>
      <c r="B2916" s="118">
        <v>8195.43</v>
      </c>
    </row>
    <row r="2917" spans="1:2" x14ac:dyDescent="0.25">
      <c r="A2917" s="117" t="s">
        <v>11765</v>
      </c>
      <c r="B2917" s="118">
        <v>8316.32</v>
      </c>
    </row>
    <row r="2918" spans="1:2" x14ac:dyDescent="0.25">
      <c r="A2918" s="117" t="s">
        <v>11766</v>
      </c>
      <c r="B2918" s="118">
        <v>8594.73</v>
      </c>
    </row>
    <row r="2919" spans="1:2" x14ac:dyDescent="0.25">
      <c r="A2919" s="117" t="s">
        <v>11767</v>
      </c>
      <c r="B2919" s="118">
        <v>8873.8799999999992</v>
      </c>
    </row>
    <row r="2920" spans="1:2" x14ac:dyDescent="0.25">
      <c r="A2920" s="117" t="s">
        <v>11768</v>
      </c>
      <c r="B2920" s="118">
        <v>9105.25</v>
      </c>
    </row>
    <row r="2921" spans="1:2" x14ac:dyDescent="0.25">
      <c r="A2921" s="117" t="s">
        <v>11769</v>
      </c>
      <c r="B2921" s="118">
        <v>9383.36</v>
      </c>
    </row>
    <row r="2922" spans="1:2" x14ac:dyDescent="0.25">
      <c r="A2922" s="117" t="s">
        <v>11770</v>
      </c>
      <c r="B2922" s="118">
        <v>9662.51</v>
      </c>
    </row>
    <row r="2923" spans="1:2" x14ac:dyDescent="0.25">
      <c r="A2923" s="117" t="s">
        <v>11771</v>
      </c>
      <c r="B2923" s="118">
        <v>9941.65</v>
      </c>
    </row>
    <row r="2924" spans="1:2" x14ac:dyDescent="0.25">
      <c r="A2924" s="117" t="s">
        <v>11772</v>
      </c>
      <c r="B2924" s="118">
        <v>6692.49</v>
      </c>
    </row>
    <row r="2925" spans="1:2" x14ac:dyDescent="0.25">
      <c r="A2925" s="117" t="s">
        <v>11773</v>
      </c>
      <c r="B2925" s="118">
        <v>6857.17</v>
      </c>
    </row>
    <row r="2926" spans="1:2" x14ac:dyDescent="0.25">
      <c r="A2926" s="117" t="s">
        <v>11774</v>
      </c>
      <c r="B2926" s="118">
        <v>7368.2</v>
      </c>
    </row>
    <row r="2927" spans="1:2" x14ac:dyDescent="0.25">
      <c r="A2927" s="117" t="s">
        <v>11775</v>
      </c>
      <c r="B2927" s="118">
        <v>7444.54</v>
      </c>
    </row>
    <row r="2928" spans="1:2" x14ac:dyDescent="0.25">
      <c r="A2928" s="117" t="s">
        <v>11776</v>
      </c>
      <c r="B2928" s="118">
        <v>8100.88</v>
      </c>
    </row>
    <row r="2929" spans="1:2" x14ac:dyDescent="0.25">
      <c r="A2929" s="117" t="s">
        <v>11777</v>
      </c>
      <c r="B2929" s="118">
        <v>8594.2800000000007</v>
      </c>
    </row>
    <row r="2930" spans="1:2" x14ac:dyDescent="0.25">
      <c r="A2930" s="117" t="s">
        <v>11778</v>
      </c>
      <c r="B2930" s="118">
        <v>8655.1</v>
      </c>
    </row>
    <row r="2931" spans="1:2" x14ac:dyDescent="0.25">
      <c r="A2931" s="117" t="s">
        <v>11779</v>
      </c>
      <c r="B2931" s="118">
        <v>8895.9599999999991</v>
      </c>
    </row>
    <row r="2932" spans="1:2" x14ac:dyDescent="0.25">
      <c r="A2932" s="117" t="s">
        <v>11780</v>
      </c>
      <c r="B2932" s="118">
        <v>9076.61</v>
      </c>
    </row>
    <row r="2933" spans="1:2" x14ac:dyDescent="0.25">
      <c r="A2933" s="117" t="s">
        <v>11781</v>
      </c>
      <c r="B2933" s="118">
        <v>9286.3799999999992</v>
      </c>
    </row>
    <row r="2934" spans="1:2" x14ac:dyDescent="0.25">
      <c r="A2934" s="117" t="s">
        <v>11782</v>
      </c>
      <c r="B2934" s="118">
        <v>9566.7800000000007</v>
      </c>
    </row>
    <row r="2935" spans="1:2" x14ac:dyDescent="0.25">
      <c r="A2935" s="117" t="s">
        <v>11783</v>
      </c>
      <c r="B2935" s="118">
        <v>9821.5400000000009</v>
      </c>
    </row>
    <row r="2936" spans="1:2" x14ac:dyDescent="0.25">
      <c r="A2936" s="117" t="s">
        <v>11784</v>
      </c>
      <c r="B2936" s="118">
        <v>10144.01</v>
      </c>
    </row>
    <row r="2937" spans="1:2" x14ac:dyDescent="0.25">
      <c r="A2937" s="117" t="s">
        <v>11785</v>
      </c>
      <c r="B2937" s="118">
        <v>10423.15</v>
      </c>
    </row>
    <row r="2938" spans="1:2" x14ac:dyDescent="0.25">
      <c r="A2938" s="117" t="s">
        <v>11786</v>
      </c>
      <c r="B2938" s="118">
        <v>10663.84</v>
      </c>
    </row>
    <row r="2939" spans="1:2" x14ac:dyDescent="0.25">
      <c r="A2939" s="117" t="s">
        <v>11787</v>
      </c>
      <c r="B2939" s="118">
        <v>7500.71</v>
      </c>
    </row>
    <row r="2940" spans="1:2" x14ac:dyDescent="0.25">
      <c r="A2940" s="117" t="s">
        <v>11788</v>
      </c>
      <c r="B2940" s="118">
        <v>7647.4</v>
      </c>
    </row>
    <row r="2941" spans="1:2" x14ac:dyDescent="0.25">
      <c r="A2941" s="117" t="s">
        <v>11789</v>
      </c>
      <c r="B2941" s="118">
        <v>7775.75</v>
      </c>
    </row>
    <row r="2942" spans="1:2" x14ac:dyDescent="0.25">
      <c r="A2942" s="117" t="s">
        <v>11790</v>
      </c>
      <c r="B2942" s="118">
        <v>8181.11</v>
      </c>
    </row>
    <row r="2943" spans="1:2" x14ac:dyDescent="0.25">
      <c r="A2943" s="117" t="s">
        <v>11791</v>
      </c>
      <c r="B2943" s="118">
        <v>8725.18</v>
      </c>
    </row>
    <row r="2944" spans="1:2" x14ac:dyDescent="0.25">
      <c r="A2944" s="117" t="s">
        <v>11792</v>
      </c>
      <c r="B2944" s="118">
        <v>9370.6200000000008</v>
      </c>
    </row>
    <row r="2945" spans="1:2" x14ac:dyDescent="0.25">
      <c r="A2945" s="117" t="s">
        <v>11793</v>
      </c>
      <c r="B2945" s="118">
        <v>9444.61</v>
      </c>
    </row>
    <row r="2946" spans="1:2" x14ac:dyDescent="0.25">
      <c r="A2946" s="117" t="s">
        <v>11794</v>
      </c>
      <c r="B2946" s="118">
        <v>9500.93</v>
      </c>
    </row>
    <row r="2947" spans="1:2" x14ac:dyDescent="0.25">
      <c r="A2947" s="117" t="s">
        <v>11795</v>
      </c>
      <c r="B2947" s="118">
        <v>9818.2000000000007</v>
      </c>
    </row>
    <row r="2948" spans="1:2" x14ac:dyDescent="0.25">
      <c r="A2948" s="117" t="s">
        <v>11796</v>
      </c>
      <c r="B2948" s="118">
        <v>10049.56</v>
      </c>
    </row>
    <row r="2949" spans="1:2" x14ac:dyDescent="0.25">
      <c r="A2949" s="117" t="s">
        <v>11797</v>
      </c>
      <c r="B2949" s="118">
        <v>10288.77</v>
      </c>
    </row>
    <row r="2950" spans="1:2" x14ac:dyDescent="0.25">
      <c r="A2950" s="117" t="s">
        <v>11798</v>
      </c>
      <c r="B2950" s="118">
        <v>10607.9</v>
      </c>
    </row>
    <row r="2951" spans="1:2" x14ac:dyDescent="0.25">
      <c r="A2951" s="117" t="s">
        <v>11799</v>
      </c>
      <c r="B2951" s="118">
        <v>10885.97</v>
      </c>
    </row>
    <row r="2952" spans="1:2" x14ac:dyDescent="0.25">
      <c r="A2952" s="117" t="s">
        <v>11800</v>
      </c>
      <c r="B2952" s="118">
        <v>11117.34</v>
      </c>
    </row>
    <row r="2953" spans="1:2" x14ac:dyDescent="0.25">
      <c r="A2953" s="117" t="s">
        <v>11801</v>
      </c>
      <c r="B2953" s="118">
        <v>11396.19</v>
      </c>
    </row>
    <row r="2954" spans="1:2" x14ac:dyDescent="0.25">
      <c r="A2954" s="117" t="s">
        <v>11802</v>
      </c>
      <c r="B2954" s="118">
        <v>9904.8799999999992</v>
      </c>
    </row>
    <row r="2955" spans="1:2" x14ac:dyDescent="0.25">
      <c r="A2955" s="117" t="s">
        <v>11803</v>
      </c>
      <c r="B2955" s="118">
        <v>11015.85</v>
      </c>
    </row>
    <row r="2956" spans="1:2" x14ac:dyDescent="0.25">
      <c r="A2956" s="117" t="s">
        <v>11804</v>
      </c>
      <c r="B2956" s="118">
        <v>12099.03</v>
      </c>
    </row>
    <row r="2957" spans="1:2" x14ac:dyDescent="0.25">
      <c r="A2957" s="117" t="s">
        <v>11805</v>
      </c>
      <c r="B2957" s="118">
        <v>13626.48</v>
      </c>
    </row>
    <row r="2958" spans="1:2" x14ac:dyDescent="0.25">
      <c r="A2958" s="117" t="s">
        <v>11806</v>
      </c>
      <c r="B2958" s="118">
        <v>13879.46</v>
      </c>
    </row>
    <row r="2959" spans="1:2" x14ac:dyDescent="0.25">
      <c r="A2959" s="117" t="s">
        <v>11807</v>
      </c>
      <c r="B2959" s="118">
        <v>13968.2</v>
      </c>
    </row>
    <row r="2960" spans="1:2" x14ac:dyDescent="0.25">
      <c r="A2960" s="117" t="s">
        <v>11808</v>
      </c>
      <c r="B2960" s="118">
        <v>14147.18</v>
      </c>
    </row>
    <row r="2961" spans="1:2" x14ac:dyDescent="0.25">
      <c r="A2961" s="117" t="s">
        <v>11809</v>
      </c>
      <c r="B2961" s="118">
        <v>14499.61</v>
      </c>
    </row>
    <row r="2962" spans="1:2" x14ac:dyDescent="0.25">
      <c r="A2962" s="117" t="s">
        <v>11810</v>
      </c>
      <c r="B2962" s="118">
        <v>14746.77</v>
      </c>
    </row>
    <row r="2963" spans="1:2" x14ac:dyDescent="0.25">
      <c r="A2963" s="117" t="s">
        <v>11811</v>
      </c>
      <c r="B2963" s="118">
        <v>15156.76</v>
      </c>
    </row>
    <row r="2964" spans="1:2" x14ac:dyDescent="0.25">
      <c r="A2964" s="117" t="s">
        <v>11812</v>
      </c>
      <c r="B2964" s="118">
        <v>15509.42</v>
      </c>
    </row>
    <row r="2965" spans="1:2" x14ac:dyDescent="0.25">
      <c r="A2965" s="117" t="s">
        <v>11813</v>
      </c>
      <c r="B2965" s="118">
        <v>15887.38</v>
      </c>
    </row>
    <row r="2966" spans="1:2" x14ac:dyDescent="0.25">
      <c r="A2966" s="117" t="s">
        <v>11814</v>
      </c>
      <c r="B2966" s="118">
        <v>16192.17</v>
      </c>
    </row>
    <row r="2967" spans="1:2" x14ac:dyDescent="0.25">
      <c r="A2967" s="117" t="s">
        <v>11815</v>
      </c>
      <c r="B2967" s="118">
        <v>4469</v>
      </c>
    </row>
    <row r="2968" spans="1:2" x14ac:dyDescent="0.25">
      <c r="A2968" s="117" t="s">
        <v>11816</v>
      </c>
      <c r="B2968" s="118">
        <v>4420</v>
      </c>
    </row>
    <row r="2969" spans="1:2" x14ac:dyDescent="0.25">
      <c r="A2969" s="117" t="s">
        <v>11817</v>
      </c>
      <c r="B2969" s="118">
        <v>1844.16</v>
      </c>
    </row>
    <row r="2970" spans="1:2" x14ac:dyDescent="0.25">
      <c r="A2970" s="117" t="s">
        <v>11818</v>
      </c>
      <c r="B2970" s="118">
        <v>1946.21</v>
      </c>
    </row>
    <row r="2971" spans="1:2" x14ac:dyDescent="0.25">
      <c r="A2971" s="117" t="s">
        <v>11819</v>
      </c>
      <c r="B2971" s="118">
        <v>2118.3000000000002</v>
      </c>
    </row>
    <row r="2972" spans="1:2" x14ac:dyDescent="0.25">
      <c r="A2972" s="117" t="s">
        <v>11820</v>
      </c>
      <c r="B2972" s="118">
        <v>2362</v>
      </c>
    </row>
    <row r="2973" spans="1:2" x14ac:dyDescent="0.25">
      <c r="A2973" s="117" t="s">
        <v>11821</v>
      </c>
      <c r="B2973" s="118">
        <v>2638.47</v>
      </c>
    </row>
    <row r="2974" spans="1:2" x14ac:dyDescent="0.25">
      <c r="A2974" s="117" t="s">
        <v>11822</v>
      </c>
      <c r="B2974" s="118">
        <v>310.37</v>
      </c>
    </row>
    <row r="2975" spans="1:2" x14ac:dyDescent="0.25">
      <c r="A2975" s="117" t="s">
        <v>11823</v>
      </c>
      <c r="B2975" s="118">
        <v>374.25</v>
      </c>
    </row>
    <row r="2976" spans="1:2" x14ac:dyDescent="0.25">
      <c r="A2976" s="117" t="s">
        <v>11824</v>
      </c>
      <c r="B2976" s="118">
        <v>545.98</v>
      </c>
    </row>
    <row r="2977" spans="1:2" x14ac:dyDescent="0.25">
      <c r="A2977" s="117" t="s">
        <v>11825</v>
      </c>
      <c r="B2977" s="118">
        <v>721.04</v>
      </c>
    </row>
    <row r="2978" spans="1:2" x14ac:dyDescent="0.25">
      <c r="A2978" s="117" t="s">
        <v>11826</v>
      </c>
      <c r="B2978" s="118">
        <v>1141.3399999999999</v>
      </c>
    </row>
    <row r="2979" spans="1:2" x14ac:dyDescent="0.25">
      <c r="A2979" s="117" t="s">
        <v>11827</v>
      </c>
      <c r="B2979" s="118">
        <v>366.59</v>
      </c>
    </row>
    <row r="2980" spans="1:2" x14ac:dyDescent="0.25">
      <c r="A2980" s="117" t="s">
        <v>11828</v>
      </c>
      <c r="B2980" s="118">
        <v>449.54</v>
      </c>
    </row>
    <row r="2981" spans="1:2" x14ac:dyDescent="0.25">
      <c r="A2981" s="117" t="s">
        <v>11829</v>
      </c>
      <c r="B2981" s="118">
        <v>628.08000000000004</v>
      </c>
    </row>
    <row r="2982" spans="1:2" x14ac:dyDescent="0.25">
      <c r="A2982" s="117" t="s">
        <v>11830</v>
      </c>
      <c r="B2982" s="118">
        <v>803.14</v>
      </c>
    </row>
    <row r="2983" spans="1:2" x14ac:dyDescent="0.25">
      <c r="A2983" s="117" t="s">
        <v>11831</v>
      </c>
      <c r="B2983" s="118">
        <v>1296.8699999999999</v>
      </c>
    </row>
    <row r="2984" spans="1:2" x14ac:dyDescent="0.25">
      <c r="A2984" s="117" t="s">
        <v>11832</v>
      </c>
      <c r="B2984" s="118">
        <v>1391.38</v>
      </c>
    </row>
    <row r="2985" spans="1:2" x14ac:dyDescent="0.25">
      <c r="A2985" s="117" t="s">
        <v>11833</v>
      </c>
      <c r="B2985" s="118">
        <v>970.47</v>
      </c>
    </row>
    <row r="2986" spans="1:2" x14ac:dyDescent="0.25">
      <c r="A2986" s="117" t="s">
        <v>11834</v>
      </c>
      <c r="B2986" s="118">
        <v>1230.24</v>
      </c>
    </row>
    <row r="2987" spans="1:2" x14ac:dyDescent="0.25">
      <c r="A2987" s="117" t="s">
        <v>11835</v>
      </c>
      <c r="B2987" s="118">
        <v>1019.09</v>
      </c>
    </row>
    <row r="2988" spans="1:2" x14ac:dyDescent="0.25">
      <c r="A2988" s="117" t="s">
        <v>11836</v>
      </c>
      <c r="B2988" s="118">
        <v>219.48</v>
      </c>
    </row>
    <row r="2989" spans="1:2" x14ac:dyDescent="0.25">
      <c r="A2989" s="117" t="s">
        <v>11837</v>
      </c>
      <c r="B2989" s="118">
        <v>411.41</v>
      </c>
    </row>
    <row r="2990" spans="1:2" x14ac:dyDescent="0.25">
      <c r="A2990" s="117" t="s">
        <v>11838</v>
      </c>
      <c r="B2990" s="118">
        <v>488.2</v>
      </c>
    </row>
    <row r="2991" spans="1:2" x14ac:dyDescent="0.25">
      <c r="A2991" s="117" t="s">
        <v>11839</v>
      </c>
      <c r="B2991" s="118">
        <v>204.7</v>
      </c>
    </row>
    <row r="2992" spans="1:2" x14ac:dyDescent="0.25">
      <c r="A2992" s="117" t="s">
        <v>11840</v>
      </c>
      <c r="B2992" s="118">
        <v>281.5</v>
      </c>
    </row>
    <row r="2993" spans="1:2" x14ac:dyDescent="0.25">
      <c r="A2993" s="117" t="s">
        <v>11841</v>
      </c>
      <c r="B2993" s="118">
        <v>358.08</v>
      </c>
    </row>
    <row r="2994" spans="1:2" x14ac:dyDescent="0.25">
      <c r="A2994" s="117" t="s">
        <v>11842</v>
      </c>
      <c r="B2994" s="118">
        <v>150.36000000000001</v>
      </c>
    </row>
    <row r="2995" spans="1:2" x14ac:dyDescent="0.25">
      <c r="A2995" s="117" t="s">
        <v>11843</v>
      </c>
      <c r="B2995" s="118">
        <v>215.86</v>
      </c>
    </row>
    <row r="2996" spans="1:2" x14ac:dyDescent="0.25">
      <c r="A2996" s="117" t="s">
        <v>11844</v>
      </c>
      <c r="B2996" s="118">
        <v>277.89999999999998</v>
      </c>
    </row>
    <row r="2997" spans="1:2" x14ac:dyDescent="0.25">
      <c r="A2997" s="117" t="s">
        <v>11845</v>
      </c>
      <c r="B2997" s="118">
        <v>110.69</v>
      </c>
    </row>
    <row r="2998" spans="1:2" x14ac:dyDescent="0.25">
      <c r="A2998" s="117" t="s">
        <v>11846</v>
      </c>
      <c r="B2998" s="118">
        <v>186.33</v>
      </c>
    </row>
    <row r="2999" spans="1:2" x14ac:dyDescent="0.25">
      <c r="A2999" s="117" t="s">
        <v>11847</v>
      </c>
      <c r="B2999" s="118">
        <v>248.58</v>
      </c>
    </row>
    <row r="3000" spans="1:2" x14ac:dyDescent="0.25">
      <c r="A3000" s="117" t="s">
        <v>11848</v>
      </c>
      <c r="B3000" s="118">
        <v>4787</v>
      </c>
    </row>
    <row r="3001" spans="1:2" x14ac:dyDescent="0.25">
      <c r="A3001" s="117" t="s">
        <v>11849</v>
      </c>
      <c r="B3001" s="118">
        <v>1420.05</v>
      </c>
    </row>
    <row r="3002" spans="1:2" x14ac:dyDescent="0.25">
      <c r="A3002" s="117" t="s">
        <v>11850</v>
      </c>
      <c r="B3002" s="118">
        <v>1485.6</v>
      </c>
    </row>
    <row r="3003" spans="1:2" x14ac:dyDescent="0.25">
      <c r="A3003" s="117" t="s">
        <v>11851</v>
      </c>
      <c r="B3003" s="118">
        <v>1709.08</v>
      </c>
    </row>
    <row r="3004" spans="1:2" x14ac:dyDescent="0.25">
      <c r="A3004" s="117" t="s">
        <v>11852</v>
      </c>
      <c r="B3004" s="118">
        <v>1881.98</v>
      </c>
    </row>
    <row r="3005" spans="1:2" x14ac:dyDescent="0.25">
      <c r="A3005" s="117" t="s">
        <v>11853</v>
      </c>
      <c r="B3005" s="118">
        <v>2122.9899999999998</v>
      </c>
    </row>
    <row r="3006" spans="1:2" x14ac:dyDescent="0.25">
      <c r="A3006" s="117" t="s">
        <v>11854</v>
      </c>
      <c r="B3006" s="118">
        <v>2326.12</v>
      </c>
    </row>
    <row r="3007" spans="1:2" x14ac:dyDescent="0.25">
      <c r="A3007" s="117" t="s">
        <v>11855</v>
      </c>
      <c r="B3007" s="118">
        <v>3038.96</v>
      </c>
    </row>
    <row r="3008" spans="1:2" x14ac:dyDescent="0.25">
      <c r="A3008" s="117" t="s">
        <v>11856</v>
      </c>
      <c r="B3008" s="118">
        <v>606.03</v>
      </c>
    </row>
    <row r="3009" spans="1:2" x14ac:dyDescent="0.25">
      <c r="A3009" s="117" t="s">
        <v>11857</v>
      </c>
      <c r="B3009" s="118">
        <v>1951.72</v>
      </c>
    </row>
    <row r="3010" spans="1:2" x14ac:dyDescent="0.25">
      <c r="A3010" s="117" t="s">
        <v>11858</v>
      </c>
      <c r="B3010" s="118">
        <v>305.82</v>
      </c>
    </row>
    <row r="3011" spans="1:2" x14ac:dyDescent="0.25">
      <c r="A3011" s="117" t="s">
        <v>11859</v>
      </c>
      <c r="B3011" s="118">
        <v>225.98</v>
      </c>
    </row>
    <row r="3012" spans="1:2" x14ac:dyDescent="0.25">
      <c r="A3012" s="117" t="s">
        <v>11860</v>
      </c>
      <c r="B3012" s="118">
        <v>232.24</v>
      </c>
    </row>
    <row r="3013" spans="1:2" x14ac:dyDescent="0.25">
      <c r="A3013" s="117" t="s">
        <v>11861</v>
      </c>
      <c r="B3013" s="118">
        <v>3352</v>
      </c>
    </row>
    <row r="3014" spans="1:2" x14ac:dyDescent="0.25">
      <c r="A3014" s="117" t="s">
        <v>11862</v>
      </c>
      <c r="B3014" s="118">
        <v>448.7</v>
      </c>
    </row>
    <row r="3015" spans="1:2" x14ac:dyDescent="0.25">
      <c r="A3015" s="117" t="s">
        <v>11863</v>
      </c>
      <c r="B3015" s="118">
        <v>341.01</v>
      </c>
    </row>
    <row r="3016" spans="1:2" x14ac:dyDescent="0.25">
      <c r="A3016" s="117" t="s">
        <v>11864</v>
      </c>
      <c r="B3016" s="118">
        <v>430.35</v>
      </c>
    </row>
    <row r="3017" spans="1:2" x14ac:dyDescent="0.25">
      <c r="A3017" s="117" t="s">
        <v>11865</v>
      </c>
      <c r="B3017" s="118">
        <v>330.54</v>
      </c>
    </row>
    <row r="3018" spans="1:2" x14ac:dyDescent="0.25">
      <c r="A3018" s="117" t="s">
        <v>11866</v>
      </c>
      <c r="B3018" s="118">
        <v>367.79</v>
      </c>
    </row>
    <row r="3019" spans="1:2" x14ac:dyDescent="0.25">
      <c r="A3019" s="117" t="s">
        <v>11867</v>
      </c>
      <c r="B3019" s="118">
        <v>382.47</v>
      </c>
    </row>
    <row r="3020" spans="1:2" x14ac:dyDescent="0.25">
      <c r="A3020" s="117" t="s">
        <v>11868</v>
      </c>
      <c r="B3020" s="118">
        <v>69.72</v>
      </c>
    </row>
    <row r="3021" spans="1:2" x14ac:dyDescent="0.25">
      <c r="A3021" s="117" t="s">
        <v>11869</v>
      </c>
      <c r="B3021" s="118">
        <v>192.91</v>
      </c>
    </row>
    <row r="3022" spans="1:2" x14ac:dyDescent="0.25">
      <c r="A3022" s="117" t="s">
        <v>11870</v>
      </c>
      <c r="B3022" s="118">
        <v>357.8</v>
      </c>
    </row>
    <row r="3023" spans="1:2" x14ac:dyDescent="0.25">
      <c r="A3023" s="117" t="s">
        <v>11871</v>
      </c>
      <c r="B3023" s="118">
        <v>294.06</v>
      </c>
    </row>
    <row r="3024" spans="1:2" x14ac:dyDescent="0.25">
      <c r="A3024" s="117" t="s">
        <v>11872</v>
      </c>
      <c r="B3024" s="118">
        <v>364.77</v>
      </c>
    </row>
    <row r="3025" spans="1:2" x14ac:dyDescent="0.25">
      <c r="A3025" s="117" t="s">
        <v>11873</v>
      </c>
      <c r="B3025" s="118">
        <v>342.22</v>
      </c>
    </row>
    <row r="3026" spans="1:2" x14ac:dyDescent="0.25">
      <c r="A3026" s="117" t="s">
        <v>11874</v>
      </c>
      <c r="B3026" s="118">
        <v>2309.29</v>
      </c>
    </row>
    <row r="3027" spans="1:2" x14ac:dyDescent="0.25">
      <c r="A3027" s="117" t="s">
        <v>11875</v>
      </c>
      <c r="B3027" s="118">
        <v>177.16</v>
      </c>
    </row>
    <row r="3028" spans="1:2" x14ac:dyDescent="0.25">
      <c r="A3028" s="117" t="s">
        <v>11876</v>
      </c>
      <c r="B3028" s="118">
        <v>414.8</v>
      </c>
    </row>
    <row r="3029" spans="1:2" x14ac:dyDescent="0.25">
      <c r="A3029" s="117" t="s">
        <v>11877</v>
      </c>
      <c r="B3029" s="118">
        <v>693.17</v>
      </c>
    </row>
    <row r="3030" spans="1:2" x14ac:dyDescent="0.25">
      <c r="A3030" s="117" t="s">
        <v>11878</v>
      </c>
      <c r="B3030" s="118">
        <v>337.95</v>
      </c>
    </row>
    <row r="3031" spans="1:2" x14ac:dyDescent="0.25">
      <c r="A3031" s="117" t="s">
        <v>11879</v>
      </c>
      <c r="B3031" s="118">
        <v>440.42</v>
      </c>
    </row>
    <row r="3032" spans="1:2" x14ac:dyDescent="0.25">
      <c r="A3032" s="117" t="s">
        <v>11880</v>
      </c>
      <c r="B3032" s="118">
        <v>55.24</v>
      </c>
    </row>
    <row r="3033" spans="1:2" x14ac:dyDescent="0.25">
      <c r="A3033" s="117" t="s">
        <v>11881</v>
      </c>
      <c r="B3033" s="118">
        <v>104.7</v>
      </c>
    </row>
    <row r="3034" spans="1:2" x14ac:dyDescent="0.25">
      <c r="A3034" s="117" t="s">
        <v>11882</v>
      </c>
      <c r="B3034" s="118">
        <v>126.88</v>
      </c>
    </row>
    <row r="3035" spans="1:2" x14ac:dyDescent="0.25">
      <c r="A3035" s="117" t="s">
        <v>11883</v>
      </c>
      <c r="B3035" s="118">
        <v>149.1</v>
      </c>
    </row>
    <row r="3036" spans="1:2" x14ac:dyDescent="0.25">
      <c r="A3036" s="117" t="s">
        <v>11884</v>
      </c>
      <c r="B3036" s="118">
        <v>147.69999999999999</v>
      </c>
    </row>
    <row r="3037" spans="1:2" x14ac:dyDescent="0.25">
      <c r="A3037" s="117" t="s">
        <v>11885</v>
      </c>
      <c r="B3037" s="118">
        <v>250.59</v>
      </c>
    </row>
    <row r="3038" spans="1:2" x14ac:dyDescent="0.25">
      <c r="A3038" s="117" t="s">
        <v>11886</v>
      </c>
      <c r="B3038" s="118">
        <v>59.83</v>
      </c>
    </row>
    <row r="3039" spans="1:2" x14ac:dyDescent="0.25">
      <c r="A3039" s="117" t="s">
        <v>11887</v>
      </c>
      <c r="B3039" s="118">
        <v>185.41</v>
      </c>
    </row>
    <row r="3040" spans="1:2" x14ac:dyDescent="0.25">
      <c r="A3040" s="117" t="s">
        <v>11888</v>
      </c>
      <c r="B3040" s="118">
        <v>399.75</v>
      </c>
    </row>
    <row r="3041" spans="1:2" x14ac:dyDescent="0.25">
      <c r="A3041" s="117" t="s">
        <v>11889</v>
      </c>
      <c r="B3041" s="118">
        <v>137.78</v>
      </c>
    </row>
    <row r="3042" spans="1:2" x14ac:dyDescent="0.25">
      <c r="A3042" s="117" t="s">
        <v>11890</v>
      </c>
      <c r="B3042" s="118">
        <v>5561</v>
      </c>
    </row>
    <row r="3043" spans="1:2" x14ac:dyDescent="0.25">
      <c r="A3043" s="117" t="s">
        <v>11891</v>
      </c>
      <c r="B3043" s="118">
        <v>161.52000000000001</v>
      </c>
    </row>
    <row r="3044" spans="1:2" x14ac:dyDescent="0.25">
      <c r="A3044" s="117" t="s">
        <v>11892</v>
      </c>
      <c r="B3044" s="118">
        <v>250.07</v>
      </c>
    </row>
    <row r="3045" spans="1:2" x14ac:dyDescent="0.25">
      <c r="A3045" s="117" t="s">
        <v>11893</v>
      </c>
      <c r="B3045" s="118">
        <v>307.56</v>
      </c>
    </row>
    <row r="3046" spans="1:2" x14ac:dyDescent="0.25">
      <c r="A3046" s="117" t="s">
        <v>11894</v>
      </c>
      <c r="B3046" s="118">
        <v>726.68</v>
      </c>
    </row>
    <row r="3047" spans="1:2" x14ac:dyDescent="0.25">
      <c r="A3047" s="117" t="s">
        <v>11895</v>
      </c>
      <c r="B3047" s="118">
        <v>751.98</v>
      </c>
    </row>
    <row r="3048" spans="1:2" x14ac:dyDescent="0.25">
      <c r="A3048" s="117" t="s">
        <v>11896</v>
      </c>
      <c r="B3048" s="118">
        <v>867.69</v>
      </c>
    </row>
    <row r="3049" spans="1:2" x14ac:dyDescent="0.25">
      <c r="A3049" s="117" t="s">
        <v>11897</v>
      </c>
      <c r="B3049" s="118">
        <v>883.06</v>
      </c>
    </row>
    <row r="3050" spans="1:2" x14ac:dyDescent="0.25">
      <c r="A3050" s="117" t="s">
        <v>11898</v>
      </c>
      <c r="B3050" s="118">
        <v>893.18</v>
      </c>
    </row>
    <row r="3051" spans="1:2" x14ac:dyDescent="0.25">
      <c r="A3051" s="117" t="s">
        <v>11899</v>
      </c>
      <c r="B3051" s="118">
        <v>1000.38</v>
      </c>
    </row>
    <row r="3052" spans="1:2" x14ac:dyDescent="0.25">
      <c r="A3052" s="117" t="s">
        <v>11900</v>
      </c>
      <c r="B3052" s="118">
        <v>1074.79</v>
      </c>
    </row>
    <row r="3053" spans="1:2" x14ac:dyDescent="0.25">
      <c r="A3053" s="117" t="s">
        <v>11901</v>
      </c>
      <c r="B3053" s="118">
        <v>1135.48</v>
      </c>
    </row>
    <row r="3054" spans="1:2" x14ac:dyDescent="0.25">
      <c r="A3054" s="117" t="s">
        <v>11902</v>
      </c>
      <c r="B3054" s="118">
        <v>1225.81</v>
      </c>
    </row>
    <row r="3055" spans="1:2" x14ac:dyDescent="0.25">
      <c r="A3055" s="117" t="s">
        <v>11903</v>
      </c>
      <c r="B3055" s="118">
        <v>1356.16</v>
      </c>
    </row>
    <row r="3056" spans="1:2" x14ac:dyDescent="0.25">
      <c r="A3056" s="117" t="s">
        <v>11904</v>
      </c>
      <c r="B3056" s="118">
        <v>1489</v>
      </c>
    </row>
    <row r="3057" spans="1:2" x14ac:dyDescent="0.25">
      <c r="A3057" s="117" t="s">
        <v>11905</v>
      </c>
      <c r="B3057" s="118">
        <v>1631.46</v>
      </c>
    </row>
    <row r="3058" spans="1:2" x14ac:dyDescent="0.25">
      <c r="A3058" s="117" t="s">
        <v>11906</v>
      </c>
      <c r="B3058" s="118">
        <v>1752.2</v>
      </c>
    </row>
    <row r="3059" spans="1:2" x14ac:dyDescent="0.25">
      <c r="A3059" s="117" t="s">
        <v>11907</v>
      </c>
      <c r="B3059" s="118">
        <v>1882.55</v>
      </c>
    </row>
    <row r="3060" spans="1:2" x14ac:dyDescent="0.25">
      <c r="A3060" s="117" t="s">
        <v>11908</v>
      </c>
      <c r="B3060" s="118">
        <v>2015.39</v>
      </c>
    </row>
    <row r="3061" spans="1:2" x14ac:dyDescent="0.25">
      <c r="A3061" s="117" t="s">
        <v>11909</v>
      </c>
      <c r="B3061" s="118">
        <v>2034.57</v>
      </c>
    </row>
    <row r="3062" spans="1:2" x14ac:dyDescent="0.25">
      <c r="A3062" s="117" t="s">
        <v>11910</v>
      </c>
      <c r="B3062" s="118">
        <v>2278.48</v>
      </c>
    </row>
    <row r="3063" spans="1:2" x14ac:dyDescent="0.25">
      <c r="A3063" s="117" t="s">
        <v>11911</v>
      </c>
      <c r="B3063" s="118">
        <v>2408.94</v>
      </c>
    </row>
    <row r="3064" spans="1:2" x14ac:dyDescent="0.25">
      <c r="A3064" s="117" t="s">
        <v>11912</v>
      </c>
      <c r="B3064" s="118">
        <v>2543.11</v>
      </c>
    </row>
    <row r="3065" spans="1:2" x14ac:dyDescent="0.25">
      <c r="A3065" s="117" t="s">
        <v>11913</v>
      </c>
      <c r="B3065" s="118">
        <v>2672.14</v>
      </c>
    </row>
    <row r="3066" spans="1:2" x14ac:dyDescent="0.25">
      <c r="A3066" s="117" t="s">
        <v>11914</v>
      </c>
      <c r="B3066" s="118">
        <v>2804.68</v>
      </c>
    </row>
    <row r="3067" spans="1:2" x14ac:dyDescent="0.25">
      <c r="A3067" s="117" t="s">
        <v>11915</v>
      </c>
      <c r="B3067" s="118">
        <v>2935.33</v>
      </c>
    </row>
    <row r="3068" spans="1:2" x14ac:dyDescent="0.25">
      <c r="A3068" s="117" t="s">
        <v>11916</v>
      </c>
      <c r="B3068" s="118">
        <v>3068.17</v>
      </c>
    </row>
    <row r="3069" spans="1:2" x14ac:dyDescent="0.25">
      <c r="A3069" s="117" t="s">
        <v>11917</v>
      </c>
      <c r="B3069" s="118">
        <v>3198.53</v>
      </c>
    </row>
    <row r="3070" spans="1:2" x14ac:dyDescent="0.25">
      <c r="A3070" s="117" t="s">
        <v>11918</v>
      </c>
      <c r="B3070" s="118">
        <v>58.46</v>
      </c>
    </row>
    <row r="3071" spans="1:2" x14ac:dyDescent="0.25">
      <c r="A3071" s="117" t="s">
        <v>11919</v>
      </c>
      <c r="B3071" s="118">
        <v>316.01</v>
      </c>
    </row>
    <row r="3072" spans="1:2" x14ac:dyDescent="0.25">
      <c r="A3072" s="117" t="s">
        <v>11920</v>
      </c>
      <c r="B3072" s="118">
        <v>390.88</v>
      </c>
    </row>
    <row r="3073" spans="1:2" x14ac:dyDescent="0.25">
      <c r="A3073" s="117" t="s">
        <v>11921</v>
      </c>
      <c r="B3073" s="118">
        <v>613.73</v>
      </c>
    </row>
    <row r="3074" spans="1:2" x14ac:dyDescent="0.25">
      <c r="A3074" s="117" t="s">
        <v>11922</v>
      </c>
      <c r="B3074" s="118">
        <v>171</v>
      </c>
    </row>
    <row r="3075" spans="1:2" x14ac:dyDescent="0.25">
      <c r="A3075" s="117" t="s">
        <v>11923</v>
      </c>
      <c r="B3075" s="118">
        <v>317.08999999999997</v>
      </c>
    </row>
    <row r="3076" spans="1:2" x14ac:dyDescent="0.25">
      <c r="A3076" s="117" t="s">
        <v>11924</v>
      </c>
      <c r="B3076" s="118">
        <v>563.16</v>
      </c>
    </row>
    <row r="3077" spans="1:2" x14ac:dyDescent="0.25">
      <c r="A3077" s="117" t="s">
        <v>11925</v>
      </c>
      <c r="B3077" s="118">
        <v>833.77</v>
      </c>
    </row>
    <row r="3078" spans="1:2" x14ac:dyDescent="0.25">
      <c r="A3078" s="117" t="s">
        <v>11926</v>
      </c>
      <c r="B3078" s="118">
        <v>249.68</v>
      </c>
    </row>
    <row r="3079" spans="1:2" x14ac:dyDescent="0.25">
      <c r="A3079" s="117" t="s">
        <v>11927</v>
      </c>
      <c r="B3079" s="118">
        <v>395.78</v>
      </c>
    </row>
    <row r="3080" spans="1:2" x14ac:dyDescent="0.25">
      <c r="A3080" s="117" t="s">
        <v>11928</v>
      </c>
      <c r="B3080" s="118">
        <v>722.26</v>
      </c>
    </row>
    <row r="3081" spans="1:2" x14ac:dyDescent="0.25">
      <c r="A3081" s="117" t="s">
        <v>11929</v>
      </c>
      <c r="B3081" s="118">
        <v>992.88</v>
      </c>
    </row>
    <row r="3082" spans="1:2" x14ac:dyDescent="0.25">
      <c r="A3082" s="117" t="s">
        <v>11930</v>
      </c>
      <c r="B3082" s="118">
        <v>5193</v>
      </c>
    </row>
    <row r="3083" spans="1:2" x14ac:dyDescent="0.25">
      <c r="A3083" s="117" t="s">
        <v>11931</v>
      </c>
      <c r="B3083" s="118">
        <v>145.18</v>
      </c>
    </row>
    <row r="3084" spans="1:2" x14ac:dyDescent="0.25">
      <c r="A3084" s="117" t="s">
        <v>11932</v>
      </c>
      <c r="B3084" s="118">
        <v>131.32</v>
      </c>
    </row>
    <row r="3085" spans="1:2" x14ac:dyDescent="0.25">
      <c r="A3085" s="117" t="s">
        <v>11933</v>
      </c>
      <c r="B3085" s="118">
        <v>75.819999999999993</v>
      </c>
    </row>
    <row r="3086" spans="1:2" x14ac:dyDescent="0.25">
      <c r="A3086" s="117" t="s">
        <v>11934</v>
      </c>
      <c r="B3086" s="118">
        <v>1176.6500000000001</v>
      </c>
    </row>
    <row r="3087" spans="1:2" x14ac:dyDescent="0.25">
      <c r="A3087" s="117" t="s">
        <v>11935</v>
      </c>
      <c r="B3087" s="118">
        <v>634.46</v>
      </c>
    </row>
    <row r="3088" spans="1:2" x14ac:dyDescent="0.25">
      <c r="A3088" s="117" t="s">
        <v>11936</v>
      </c>
      <c r="B3088" s="118">
        <v>832.96</v>
      </c>
    </row>
    <row r="3089" spans="1:2" x14ac:dyDescent="0.25">
      <c r="A3089" s="117" t="s">
        <v>11937</v>
      </c>
      <c r="B3089" s="118">
        <v>1598.08</v>
      </c>
    </row>
    <row r="3090" spans="1:2" x14ac:dyDescent="0.25">
      <c r="A3090" s="117" t="s">
        <v>11938</v>
      </c>
      <c r="B3090" s="118">
        <v>2056.4499999999998</v>
      </c>
    </row>
    <row r="3091" spans="1:2" x14ac:dyDescent="0.25">
      <c r="A3091" s="117" t="s">
        <v>11939</v>
      </c>
      <c r="B3091" s="118">
        <v>5567</v>
      </c>
    </row>
    <row r="3092" spans="1:2" x14ac:dyDescent="0.25">
      <c r="A3092" s="117" t="s">
        <v>11940</v>
      </c>
      <c r="B3092" s="118">
        <v>13.42</v>
      </c>
    </row>
    <row r="3093" spans="1:2" x14ac:dyDescent="0.25">
      <c r="A3093" s="117" t="s">
        <v>11941</v>
      </c>
      <c r="B3093" s="118">
        <v>20.55</v>
      </c>
    </row>
    <row r="3094" spans="1:2" x14ac:dyDescent="0.25">
      <c r="A3094" s="117" t="s">
        <v>11942</v>
      </c>
      <c r="B3094" s="118">
        <v>24.78</v>
      </c>
    </row>
    <row r="3095" spans="1:2" x14ac:dyDescent="0.25">
      <c r="A3095" s="117" t="s">
        <v>11943</v>
      </c>
      <c r="B3095" s="118">
        <v>21.53</v>
      </c>
    </row>
    <row r="3096" spans="1:2" x14ac:dyDescent="0.25">
      <c r="A3096" s="117" t="s">
        <v>11944</v>
      </c>
      <c r="B3096" s="118">
        <v>23.87</v>
      </c>
    </row>
    <row r="3097" spans="1:2" x14ac:dyDescent="0.25">
      <c r="A3097" s="117" t="s">
        <v>11945</v>
      </c>
      <c r="B3097" s="118">
        <v>25.35</v>
      </c>
    </row>
    <row r="3098" spans="1:2" x14ac:dyDescent="0.25">
      <c r="A3098" s="117" t="s">
        <v>11946</v>
      </c>
      <c r="B3098" s="118">
        <v>27.69</v>
      </c>
    </row>
    <row r="3099" spans="1:2" x14ac:dyDescent="0.25">
      <c r="A3099" s="117" t="s">
        <v>11947</v>
      </c>
      <c r="B3099" s="118">
        <v>28.91</v>
      </c>
    </row>
    <row r="3100" spans="1:2" x14ac:dyDescent="0.25">
      <c r="A3100" s="117" t="s">
        <v>11948</v>
      </c>
      <c r="B3100" s="118">
        <v>32.130000000000003</v>
      </c>
    </row>
    <row r="3101" spans="1:2" x14ac:dyDescent="0.25">
      <c r="A3101" s="117" t="s">
        <v>11949</v>
      </c>
      <c r="B3101" s="118">
        <v>33.659999999999997</v>
      </c>
    </row>
    <row r="3102" spans="1:2" x14ac:dyDescent="0.25">
      <c r="A3102" s="117" t="s">
        <v>11950</v>
      </c>
      <c r="B3102" s="118">
        <v>36.06</v>
      </c>
    </row>
    <row r="3103" spans="1:2" x14ac:dyDescent="0.25">
      <c r="A3103" s="117" t="s">
        <v>11951</v>
      </c>
      <c r="B3103" s="118">
        <v>22.71</v>
      </c>
    </row>
    <row r="3104" spans="1:2" x14ac:dyDescent="0.25">
      <c r="A3104" s="117" t="s">
        <v>11952</v>
      </c>
      <c r="B3104" s="118">
        <v>25.42</v>
      </c>
    </row>
    <row r="3105" spans="1:2" x14ac:dyDescent="0.25">
      <c r="A3105" s="117" t="s">
        <v>11953</v>
      </c>
      <c r="B3105" s="118">
        <v>27.26</v>
      </c>
    </row>
    <row r="3106" spans="1:2" x14ac:dyDescent="0.25">
      <c r="A3106" s="117" t="s">
        <v>11954</v>
      </c>
      <c r="B3106" s="118">
        <v>30</v>
      </c>
    </row>
    <row r="3107" spans="1:2" x14ac:dyDescent="0.25">
      <c r="A3107" s="117" t="s">
        <v>11955</v>
      </c>
      <c r="B3107" s="118">
        <v>31.92</v>
      </c>
    </row>
    <row r="3108" spans="1:2" x14ac:dyDescent="0.25">
      <c r="A3108" s="117" t="s">
        <v>11956</v>
      </c>
      <c r="B3108" s="118">
        <v>35.22</v>
      </c>
    </row>
    <row r="3109" spans="1:2" x14ac:dyDescent="0.25">
      <c r="A3109" s="117" t="s">
        <v>11957</v>
      </c>
      <c r="B3109" s="118">
        <v>36.99</v>
      </c>
    </row>
    <row r="3110" spans="1:2" x14ac:dyDescent="0.25">
      <c r="A3110" s="117" t="s">
        <v>11958</v>
      </c>
      <c r="B3110" s="118">
        <v>40.14</v>
      </c>
    </row>
    <row r="3111" spans="1:2" x14ac:dyDescent="0.25">
      <c r="A3111" s="117" t="s">
        <v>11959</v>
      </c>
      <c r="B3111" s="118">
        <v>43.74</v>
      </c>
    </row>
    <row r="3112" spans="1:2" x14ac:dyDescent="0.25">
      <c r="A3112" s="117" t="s">
        <v>11960</v>
      </c>
      <c r="B3112" s="118">
        <v>88.65</v>
      </c>
    </row>
    <row r="3113" spans="1:2" x14ac:dyDescent="0.25">
      <c r="A3113" s="117" t="s">
        <v>11961</v>
      </c>
      <c r="B3113" s="118">
        <v>92.48</v>
      </c>
    </row>
    <row r="3114" spans="1:2" x14ac:dyDescent="0.25">
      <c r="A3114" s="117" t="s">
        <v>11962</v>
      </c>
      <c r="B3114" s="118">
        <v>51.16</v>
      </c>
    </row>
    <row r="3115" spans="1:2" x14ac:dyDescent="0.25">
      <c r="A3115" s="117" t="s">
        <v>11963</v>
      </c>
      <c r="B3115" s="118">
        <v>52.78</v>
      </c>
    </row>
    <row r="3116" spans="1:2" x14ac:dyDescent="0.25">
      <c r="A3116" s="117" t="s">
        <v>11964</v>
      </c>
      <c r="B3116" s="118">
        <v>57.28</v>
      </c>
    </row>
    <row r="3117" spans="1:2" x14ac:dyDescent="0.25">
      <c r="A3117" s="117" t="s">
        <v>11965</v>
      </c>
      <c r="B3117" s="118">
        <v>59.67</v>
      </c>
    </row>
    <row r="3118" spans="1:2" x14ac:dyDescent="0.25">
      <c r="A3118" s="117" t="s">
        <v>11966</v>
      </c>
      <c r="B3118" s="118">
        <v>74.92</v>
      </c>
    </row>
    <row r="3119" spans="1:2" x14ac:dyDescent="0.25">
      <c r="A3119" s="117" t="s">
        <v>11967</v>
      </c>
      <c r="B3119" s="118">
        <v>92.82</v>
      </c>
    </row>
    <row r="3120" spans="1:2" x14ac:dyDescent="0.25">
      <c r="A3120" s="117" t="s">
        <v>11968</v>
      </c>
      <c r="B3120" s="118">
        <v>98.37</v>
      </c>
    </row>
    <row r="3121" spans="1:2" x14ac:dyDescent="0.25">
      <c r="A3121" s="117" t="s">
        <v>11969</v>
      </c>
      <c r="B3121" s="118">
        <v>103.17</v>
      </c>
    </row>
    <row r="3122" spans="1:2" x14ac:dyDescent="0.25">
      <c r="A3122" s="117" t="s">
        <v>11970</v>
      </c>
      <c r="B3122" s="118">
        <v>113.82</v>
      </c>
    </row>
    <row r="3123" spans="1:2" x14ac:dyDescent="0.25">
      <c r="A3123" s="117" t="s">
        <v>11971</v>
      </c>
      <c r="B3123" s="118">
        <v>124.58</v>
      </c>
    </row>
    <row r="3124" spans="1:2" x14ac:dyDescent="0.25">
      <c r="A3124" s="117" t="s">
        <v>11972</v>
      </c>
      <c r="B3124" s="118">
        <v>144.87</v>
      </c>
    </row>
    <row r="3125" spans="1:2" x14ac:dyDescent="0.25">
      <c r="A3125" s="117" t="s">
        <v>11973</v>
      </c>
      <c r="B3125" s="118">
        <v>60.13</v>
      </c>
    </row>
    <row r="3126" spans="1:2" x14ac:dyDescent="0.25">
      <c r="A3126" s="117" t="s">
        <v>11974</v>
      </c>
      <c r="B3126" s="118">
        <v>65.180000000000007</v>
      </c>
    </row>
    <row r="3127" spans="1:2" x14ac:dyDescent="0.25">
      <c r="A3127" s="117" t="s">
        <v>11975</v>
      </c>
      <c r="B3127" s="118">
        <v>71.52</v>
      </c>
    </row>
    <row r="3128" spans="1:2" x14ac:dyDescent="0.25">
      <c r="A3128" s="117" t="s">
        <v>11976</v>
      </c>
      <c r="B3128" s="118">
        <v>78.17</v>
      </c>
    </row>
    <row r="3129" spans="1:2" x14ac:dyDescent="0.25">
      <c r="A3129" s="117" t="s">
        <v>11977</v>
      </c>
      <c r="B3129" s="118">
        <v>92.88</v>
      </c>
    </row>
    <row r="3130" spans="1:2" x14ac:dyDescent="0.25">
      <c r="A3130" s="117" t="s">
        <v>11978</v>
      </c>
      <c r="B3130" s="118">
        <v>114.1</v>
      </c>
    </row>
    <row r="3131" spans="1:2" x14ac:dyDescent="0.25">
      <c r="A3131" s="117" t="s">
        <v>11979</v>
      </c>
      <c r="B3131" s="118">
        <v>123.45</v>
      </c>
    </row>
    <row r="3132" spans="1:2" x14ac:dyDescent="0.25">
      <c r="A3132" s="117" t="s">
        <v>11980</v>
      </c>
      <c r="B3132" s="118">
        <v>146.91999999999999</v>
      </c>
    </row>
    <row r="3133" spans="1:2" x14ac:dyDescent="0.25">
      <c r="A3133" s="117" t="s">
        <v>11981</v>
      </c>
      <c r="B3133" s="118">
        <v>155.28</v>
      </c>
    </row>
    <row r="3134" spans="1:2" x14ac:dyDescent="0.25">
      <c r="A3134" s="117" t="s">
        <v>11982</v>
      </c>
      <c r="B3134" s="118">
        <v>179.8</v>
      </c>
    </row>
    <row r="3135" spans="1:2" x14ac:dyDescent="0.25">
      <c r="A3135" s="117" t="s">
        <v>11983</v>
      </c>
      <c r="B3135" s="118">
        <v>196.5</v>
      </c>
    </row>
    <row r="3136" spans="1:2" x14ac:dyDescent="0.25">
      <c r="A3136" s="117" t="s">
        <v>11984</v>
      </c>
      <c r="B3136" s="118">
        <v>226.01</v>
      </c>
    </row>
    <row r="3137" spans="1:2" x14ac:dyDescent="0.25">
      <c r="A3137" s="117" t="s">
        <v>11985</v>
      </c>
      <c r="B3137" s="118">
        <v>242.71</v>
      </c>
    </row>
    <row r="3138" spans="1:2" x14ac:dyDescent="0.25">
      <c r="A3138" s="117" t="s">
        <v>11986</v>
      </c>
      <c r="B3138" s="118">
        <v>320.61</v>
      </c>
    </row>
    <row r="3139" spans="1:2" x14ac:dyDescent="0.25">
      <c r="A3139" s="117" t="s">
        <v>11987</v>
      </c>
      <c r="B3139" s="118">
        <v>397</v>
      </c>
    </row>
    <row r="3140" spans="1:2" x14ac:dyDescent="0.25">
      <c r="A3140" s="117" t="s">
        <v>11988</v>
      </c>
      <c r="B3140" s="118">
        <v>86.21</v>
      </c>
    </row>
    <row r="3141" spans="1:2" x14ac:dyDescent="0.25">
      <c r="A3141" s="117" t="s">
        <v>11989</v>
      </c>
      <c r="B3141" s="118">
        <v>144.46</v>
      </c>
    </row>
    <row r="3142" spans="1:2" x14ac:dyDescent="0.25">
      <c r="A3142" s="117" t="s">
        <v>11990</v>
      </c>
      <c r="B3142" s="118">
        <v>155.96</v>
      </c>
    </row>
    <row r="3143" spans="1:2" x14ac:dyDescent="0.25">
      <c r="A3143" s="117" t="s">
        <v>11991</v>
      </c>
      <c r="B3143" s="118">
        <v>177.97</v>
      </c>
    </row>
    <row r="3144" spans="1:2" x14ac:dyDescent="0.25">
      <c r="A3144" s="117" t="s">
        <v>11992</v>
      </c>
      <c r="B3144" s="118">
        <v>189.11</v>
      </c>
    </row>
    <row r="3145" spans="1:2" x14ac:dyDescent="0.25">
      <c r="A3145" s="117" t="s">
        <v>11993</v>
      </c>
      <c r="B3145" s="118">
        <v>216.15</v>
      </c>
    </row>
    <row r="3146" spans="1:2" x14ac:dyDescent="0.25">
      <c r="A3146" s="117" t="s">
        <v>11994</v>
      </c>
      <c r="B3146" s="118">
        <v>240.65</v>
      </c>
    </row>
    <row r="3147" spans="1:2" x14ac:dyDescent="0.25">
      <c r="A3147" s="117" t="s">
        <v>11995</v>
      </c>
      <c r="B3147" s="118">
        <v>297.27</v>
      </c>
    </row>
    <row r="3148" spans="1:2" x14ac:dyDescent="0.25">
      <c r="A3148" s="117" t="s">
        <v>11996</v>
      </c>
      <c r="B3148" s="118">
        <v>346.87</v>
      </c>
    </row>
    <row r="3149" spans="1:2" x14ac:dyDescent="0.25">
      <c r="A3149" s="117" t="s">
        <v>11997</v>
      </c>
      <c r="B3149" s="118">
        <v>351.33</v>
      </c>
    </row>
    <row r="3150" spans="1:2" x14ac:dyDescent="0.25">
      <c r="A3150" s="117" t="s">
        <v>11998</v>
      </c>
      <c r="B3150" s="118">
        <v>385.54</v>
      </c>
    </row>
    <row r="3151" spans="1:2" x14ac:dyDescent="0.25">
      <c r="A3151" s="117" t="s">
        <v>11999</v>
      </c>
      <c r="B3151" s="118">
        <v>473.83</v>
      </c>
    </row>
    <row r="3152" spans="1:2" x14ac:dyDescent="0.25">
      <c r="A3152" s="117" t="s">
        <v>12000</v>
      </c>
      <c r="B3152" s="118">
        <v>414.18</v>
      </c>
    </row>
    <row r="3153" spans="1:2" x14ac:dyDescent="0.25">
      <c r="A3153" s="117" t="s">
        <v>12001</v>
      </c>
      <c r="B3153" s="118">
        <v>455.74</v>
      </c>
    </row>
    <row r="3154" spans="1:2" x14ac:dyDescent="0.25">
      <c r="A3154" s="117" t="s">
        <v>12002</v>
      </c>
      <c r="B3154" s="118">
        <v>561.41999999999996</v>
      </c>
    </row>
    <row r="3155" spans="1:2" x14ac:dyDescent="0.25">
      <c r="A3155" s="117" t="s">
        <v>12003</v>
      </c>
      <c r="B3155" s="118">
        <v>12.84</v>
      </c>
    </row>
    <row r="3156" spans="1:2" x14ac:dyDescent="0.25">
      <c r="A3156" s="117" t="s">
        <v>12004</v>
      </c>
      <c r="B3156" s="118">
        <v>13.98</v>
      </c>
    </row>
    <row r="3157" spans="1:2" x14ac:dyDescent="0.25">
      <c r="A3157" s="117" t="s">
        <v>12005</v>
      </c>
      <c r="B3157" s="118">
        <v>14.75</v>
      </c>
    </row>
    <row r="3158" spans="1:2" x14ac:dyDescent="0.25">
      <c r="A3158" s="117" t="s">
        <v>12006</v>
      </c>
      <c r="B3158" s="118">
        <v>15.31</v>
      </c>
    </row>
    <row r="3159" spans="1:2" x14ac:dyDescent="0.25">
      <c r="A3159" s="117" t="s">
        <v>12007</v>
      </c>
      <c r="B3159" s="118">
        <v>16.899999999999999</v>
      </c>
    </row>
    <row r="3160" spans="1:2" x14ac:dyDescent="0.25">
      <c r="A3160" s="117" t="s">
        <v>12008</v>
      </c>
      <c r="B3160" s="118">
        <v>18.399999999999999</v>
      </c>
    </row>
    <row r="3161" spans="1:2" x14ac:dyDescent="0.25">
      <c r="A3161" s="117" t="s">
        <v>12009</v>
      </c>
      <c r="B3161" s="118">
        <v>18.75</v>
      </c>
    </row>
    <row r="3162" spans="1:2" x14ac:dyDescent="0.25">
      <c r="A3162" s="117" t="s">
        <v>12010</v>
      </c>
      <c r="B3162" s="118">
        <v>20.45</v>
      </c>
    </row>
    <row r="3163" spans="1:2" x14ac:dyDescent="0.25">
      <c r="A3163" s="117" t="s">
        <v>12011</v>
      </c>
      <c r="B3163" s="118">
        <v>13.43</v>
      </c>
    </row>
    <row r="3164" spans="1:2" x14ac:dyDescent="0.25">
      <c r="A3164" s="117" t="s">
        <v>12012</v>
      </c>
      <c r="B3164" s="118">
        <v>14.75</v>
      </c>
    </row>
    <row r="3165" spans="1:2" x14ac:dyDescent="0.25">
      <c r="A3165" s="117" t="s">
        <v>12013</v>
      </c>
      <c r="B3165" s="118">
        <v>15.71</v>
      </c>
    </row>
    <row r="3166" spans="1:2" x14ac:dyDescent="0.25">
      <c r="A3166" s="117" t="s">
        <v>12014</v>
      </c>
      <c r="B3166" s="118">
        <v>16.27</v>
      </c>
    </row>
    <row r="3167" spans="1:2" x14ac:dyDescent="0.25">
      <c r="A3167" s="117" t="s">
        <v>12015</v>
      </c>
      <c r="B3167" s="118">
        <v>18.260000000000002</v>
      </c>
    </row>
    <row r="3168" spans="1:2" x14ac:dyDescent="0.25">
      <c r="A3168" s="117" t="s">
        <v>12016</v>
      </c>
      <c r="B3168" s="118">
        <v>19.93</v>
      </c>
    </row>
    <row r="3169" spans="1:2" x14ac:dyDescent="0.25">
      <c r="A3169" s="117" t="s">
        <v>12017</v>
      </c>
      <c r="B3169" s="118">
        <v>21.03</v>
      </c>
    </row>
    <row r="3170" spans="1:2" x14ac:dyDescent="0.25">
      <c r="A3170" s="117" t="s">
        <v>12018</v>
      </c>
      <c r="B3170" s="118">
        <v>22.41</v>
      </c>
    </row>
    <row r="3171" spans="1:2" x14ac:dyDescent="0.25">
      <c r="A3171" s="117" t="s">
        <v>12019</v>
      </c>
      <c r="B3171" s="118">
        <v>24.33</v>
      </c>
    </row>
    <row r="3172" spans="1:2" x14ac:dyDescent="0.25">
      <c r="A3172" s="117" t="s">
        <v>12020</v>
      </c>
      <c r="B3172" s="118">
        <v>51.88</v>
      </c>
    </row>
    <row r="3173" spans="1:2" x14ac:dyDescent="0.25">
      <c r="A3173" s="117" t="s">
        <v>12021</v>
      </c>
      <c r="B3173" s="118">
        <v>53.79</v>
      </c>
    </row>
    <row r="3174" spans="1:2" x14ac:dyDescent="0.25">
      <c r="A3174" s="117" t="s">
        <v>12022</v>
      </c>
      <c r="B3174" s="118">
        <v>27.98</v>
      </c>
    </row>
    <row r="3175" spans="1:2" x14ac:dyDescent="0.25">
      <c r="A3175" s="117" t="s">
        <v>12023</v>
      </c>
      <c r="B3175" s="118">
        <v>30.66</v>
      </c>
    </row>
    <row r="3176" spans="1:2" x14ac:dyDescent="0.25">
      <c r="A3176" s="117" t="s">
        <v>12024</v>
      </c>
      <c r="B3176" s="118">
        <v>32.840000000000003</v>
      </c>
    </row>
    <row r="3177" spans="1:2" x14ac:dyDescent="0.25">
      <c r="A3177" s="117" t="s">
        <v>12025</v>
      </c>
      <c r="B3177" s="118">
        <v>34.33</v>
      </c>
    </row>
    <row r="3178" spans="1:2" x14ac:dyDescent="0.25">
      <c r="A3178" s="117" t="s">
        <v>12026</v>
      </c>
      <c r="B3178" s="118">
        <v>47.31</v>
      </c>
    </row>
    <row r="3179" spans="1:2" x14ac:dyDescent="0.25">
      <c r="A3179" s="117" t="s">
        <v>12027</v>
      </c>
      <c r="B3179" s="118">
        <v>54</v>
      </c>
    </row>
    <row r="3180" spans="1:2" x14ac:dyDescent="0.25">
      <c r="A3180" s="117" t="s">
        <v>12028</v>
      </c>
      <c r="B3180" s="118">
        <v>56.58</v>
      </c>
    </row>
    <row r="3181" spans="1:2" x14ac:dyDescent="0.25">
      <c r="A3181" s="117" t="s">
        <v>12029</v>
      </c>
      <c r="B3181" s="118">
        <v>59.16</v>
      </c>
    </row>
    <row r="3182" spans="1:2" x14ac:dyDescent="0.25">
      <c r="A3182" s="117" t="s">
        <v>12030</v>
      </c>
      <c r="B3182" s="118">
        <v>65.209999999999994</v>
      </c>
    </row>
    <row r="3183" spans="1:2" x14ac:dyDescent="0.25">
      <c r="A3183" s="117" t="s">
        <v>12031</v>
      </c>
      <c r="B3183" s="118">
        <v>71.27</v>
      </c>
    </row>
    <row r="3184" spans="1:2" x14ac:dyDescent="0.25">
      <c r="A3184" s="117" t="s">
        <v>12032</v>
      </c>
      <c r="B3184" s="118">
        <v>82.55</v>
      </c>
    </row>
    <row r="3185" spans="1:2" x14ac:dyDescent="0.25">
      <c r="A3185" s="117" t="s">
        <v>12033</v>
      </c>
      <c r="B3185" s="118">
        <v>34.28</v>
      </c>
    </row>
    <row r="3186" spans="1:2" x14ac:dyDescent="0.25">
      <c r="A3186" s="117" t="s">
        <v>12034</v>
      </c>
      <c r="B3186" s="118">
        <v>36.89</v>
      </c>
    </row>
    <row r="3187" spans="1:2" x14ac:dyDescent="0.25">
      <c r="A3187" s="117" t="s">
        <v>12035</v>
      </c>
      <c r="B3187" s="118">
        <v>39.89</v>
      </c>
    </row>
    <row r="3188" spans="1:2" x14ac:dyDescent="0.25">
      <c r="A3188" s="117" t="s">
        <v>12036</v>
      </c>
      <c r="B3188" s="118">
        <v>45.4</v>
      </c>
    </row>
    <row r="3189" spans="1:2" x14ac:dyDescent="0.25">
      <c r="A3189" s="117" t="s">
        <v>12037</v>
      </c>
      <c r="B3189" s="118">
        <v>56.19</v>
      </c>
    </row>
    <row r="3190" spans="1:2" x14ac:dyDescent="0.25">
      <c r="A3190" s="117" t="s">
        <v>12038</v>
      </c>
      <c r="B3190" s="118">
        <v>64.64</v>
      </c>
    </row>
    <row r="3191" spans="1:2" x14ac:dyDescent="0.25">
      <c r="A3191" s="117" t="s">
        <v>12039</v>
      </c>
      <c r="B3191" s="118">
        <v>68.98</v>
      </c>
    </row>
    <row r="3192" spans="1:2" x14ac:dyDescent="0.25">
      <c r="A3192" s="117" t="s">
        <v>12040</v>
      </c>
      <c r="B3192" s="118">
        <v>82.86</v>
      </c>
    </row>
    <row r="3193" spans="1:2" x14ac:dyDescent="0.25">
      <c r="A3193" s="117" t="s">
        <v>12041</v>
      </c>
      <c r="B3193" s="118">
        <v>86.2</v>
      </c>
    </row>
    <row r="3194" spans="1:2" x14ac:dyDescent="0.25">
      <c r="A3194" s="117" t="s">
        <v>12042</v>
      </c>
      <c r="B3194" s="118">
        <v>100.57</v>
      </c>
    </row>
    <row r="3195" spans="1:2" x14ac:dyDescent="0.25">
      <c r="A3195" s="117" t="s">
        <v>12043</v>
      </c>
      <c r="B3195" s="118">
        <v>108.59</v>
      </c>
    </row>
    <row r="3196" spans="1:2" x14ac:dyDescent="0.25">
      <c r="A3196" s="117" t="s">
        <v>12044</v>
      </c>
      <c r="B3196" s="118">
        <v>126.73</v>
      </c>
    </row>
    <row r="3197" spans="1:2" x14ac:dyDescent="0.25">
      <c r="A3197" s="117" t="s">
        <v>12045</v>
      </c>
      <c r="B3197" s="118">
        <v>135.08000000000001</v>
      </c>
    </row>
    <row r="3198" spans="1:2" x14ac:dyDescent="0.25">
      <c r="A3198" s="117" t="s">
        <v>12046</v>
      </c>
      <c r="B3198" s="118">
        <v>178.2</v>
      </c>
    </row>
    <row r="3199" spans="1:2" x14ac:dyDescent="0.25">
      <c r="A3199" s="117" t="s">
        <v>12047</v>
      </c>
      <c r="B3199" s="118">
        <v>220.48</v>
      </c>
    </row>
    <row r="3200" spans="1:2" x14ac:dyDescent="0.25">
      <c r="A3200" s="117" t="s">
        <v>12048</v>
      </c>
      <c r="B3200" s="118">
        <v>46.43</v>
      </c>
    </row>
    <row r="3201" spans="1:2" x14ac:dyDescent="0.25">
      <c r="A3201" s="117" t="s">
        <v>12049</v>
      </c>
      <c r="B3201" s="118">
        <v>81.34</v>
      </c>
    </row>
    <row r="3202" spans="1:2" x14ac:dyDescent="0.25">
      <c r="A3202" s="117" t="s">
        <v>12050</v>
      </c>
      <c r="B3202" s="118">
        <v>87.13</v>
      </c>
    </row>
    <row r="3203" spans="1:2" x14ac:dyDescent="0.25">
      <c r="A3203" s="117" t="s">
        <v>12051</v>
      </c>
      <c r="B3203" s="118">
        <v>99.39</v>
      </c>
    </row>
    <row r="3204" spans="1:2" x14ac:dyDescent="0.25">
      <c r="A3204" s="117" t="s">
        <v>12052</v>
      </c>
      <c r="B3204" s="118">
        <v>103.85</v>
      </c>
    </row>
    <row r="3205" spans="1:2" x14ac:dyDescent="0.25">
      <c r="A3205" s="117" t="s">
        <v>12053</v>
      </c>
      <c r="B3205" s="118">
        <v>120.75</v>
      </c>
    </row>
    <row r="3206" spans="1:2" x14ac:dyDescent="0.25">
      <c r="A3206" s="117" t="s">
        <v>12054</v>
      </c>
      <c r="B3206" s="118">
        <v>131.44</v>
      </c>
    </row>
    <row r="3207" spans="1:2" x14ac:dyDescent="0.25">
      <c r="A3207" s="117" t="s">
        <v>12055</v>
      </c>
      <c r="B3207" s="118">
        <v>163.78</v>
      </c>
    </row>
    <row r="3208" spans="1:2" x14ac:dyDescent="0.25">
      <c r="A3208" s="117" t="s">
        <v>12056</v>
      </c>
      <c r="B3208" s="118">
        <v>190.53</v>
      </c>
    </row>
    <row r="3209" spans="1:2" x14ac:dyDescent="0.25">
      <c r="A3209" s="117" t="s">
        <v>12057</v>
      </c>
      <c r="B3209" s="118">
        <v>192.75</v>
      </c>
    </row>
    <row r="3210" spans="1:2" x14ac:dyDescent="0.25">
      <c r="A3210" s="117" t="s">
        <v>12058</v>
      </c>
      <c r="B3210" s="118">
        <v>210.16</v>
      </c>
    </row>
    <row r="3211" spans="1:2" x14ac:dyDescent="0.25">
      <c r="A3211" s="117" t="s">
        <v>12059</v>
      </c>
      <c r="B3211" s="118">
        <v>258.08</v>
      </c>
    </row>
    <row r="3212" spans="1:2" x14ac:dyDescent="0.25">
      <c r="A3212" s="117" t="s">
        <v>12060</v>
      </c>
      <c r="B3212" s="118">
        <v>224.18</v>
      </c>
    </row>
    <row r="3213" spans="1:2" x14ac:dyDescent="0.25">
      <c r="A3213" s="117" t="s">
        <v>12061</v>
      </c>
      <c r="B3213" s="118">
        <v>244.93</v>
      </c>
    </row>
    <row r="3214" spans="1:2" x14ac:dyDescent="0.25">
      <c r="A3214" s="117" t="s">
        <v>12062</v>
      </c>
      <c r="B3214" s="118">
        <v>301.55</v>
      </c>
    </row>
    <row r="3215" spans="1:2" x14ac:dyDescent="0.25">
      <c r="A3215" s="117" t="s">
        <v>12063</v>
      </c>
      <c r="B3215" s="118">
        <v>6.74</v>
      </c>
    </row>
    <row r="3216" spans="1:2" x14ac:dyDescent="0.25">
      <c r="A3216" s="117" t="s">
        <v>12064</v>
      </c>
      <c r="B3216" s="118">
        <v>12.53</v>
      </c>
    </row>
    <row r="3217" spans="1:2" x14ac:dyDescent="0.25">
      <c r="A3217" s="117" t="s">
        <v>12065</v>
      </c>
      <c r="B3217" s="118">
        <v>15.42</v>
      </c>
    </row>
    <row r="3218" spans="1:2" x14ac:dyDescent="0.25">
      <c r="A3218" s="117" t="s">
        <v>12066</v>
      </c>
      <c r="B3218" s="118">
        <v>89.07</v>
      </c>
    </row>
    <row r="3219" spans="1:2" x14ac:dyDescent="0.25">
      <c r="A3219" s="117" t="s">
        <v>12067</v>
      </c>
      <c r="B3219" s="118">
        <v>108.88</v>
      </c>
    </row>
    <row r="3220" spans="1:2" x14ac:dyDescent="0.25">
      <c r="A3220" s="117" t="s">
        <v>12068</v>
      </c>
      <c r="B3220" s="118">
        <v>127.31</v>
      </c>
    </row>
    <row r="3221" spans="1:2" x14ac:dyDescent="0.25">
      <c r="A3221" s="117" t="s">
        <v>12069</v>
      </c>
      <c r="B3221" s="118">
        <v>148.83000000000001</v>
      </c>
    </row>
    <row r="3222" spans="1:2" x14ac:dyDescent="0.25">
      <c r="A3222" s="117" t="s">
        <v>12070</v>
      </c>
      <c r="B3222" s="118">
        <v>167.76</v>
      </c>
    </row>
    <row r="3223" spans="1:2" x14ac:dyDescent="0.25">
      <c r="A3223" s="117" t="s">
        <v>12071</v>
      </c>
      <c r="B3223" s="118">
        <v>189.94</v>
      </c>
    </row>
    <row r="3224" spans="1:2" x14ac:dyDescent="0.25">
      <c r="A3224" s="117" t="s">
        <v>12072</v>
      </c>
      <c r="B3224" s="118">
        <v>209.01</v>
      </c>
    </row>
    <row r="3225" spans="1:2" x14ac:dyDescent="0.25">
      <c r="A3225" s="117" t="s">
        <v>12073</v>
      </c>
      <c r="B3225" s="118">
        <v>229.15</v>
      </c>
    </row>
    <row r="3226" spans="1:2" x14ac:dyDescent="0.25">
      <c r="A3226" s="117" t="s">
        <v>12074</v>
      </c>
      <c r="B3226" s="118">
        <v>103.09</v>
      </c>
    </row>
    <row r="3227" spans="1:2" x14ac:dyDescent="0.25">
      <c r="A3227" s="117" t="s">
        <v>12075</v>
      </c>
      <c r="B3227" s="118">
        <v>127.67</v>
      </c>
    </row>
    <row r="3228" spans="1:2" x14ac:dyDescent="0.25">
      <c r="A3228" s="117" t="s">
        <v>12076</v>
      </c>
      <c r="B3228" s="118">
        <v>150.72</v>
      </c>
    </row>
    <row r="3229" spans="1:2" x14ac:dyDescent="0.25">
      <c r="A3229" s="117" t="s">
        <v>12077</v>
      </c>
      <c r="B3229" s="118">
        <v>176.86</v>
      </c>
    </row>
    <row r="3230" spans="1:2" x14ac:dyDescent="0.25">
      <c r="A3230" s="117" t="s">
        <v>12078</v>
      </c>
      <c r="B3230" s="118">
        <v>200.66</v>
      </c>
    </row>
    <row r="3231" spans="1:2" x14ac:dyDescent="0.25">
      <c r="A3231" s="117" t="s">
        <v>12079</v>
      </c>
      <c r="B3231" s="118">
        <v>227.48</v>
      </c>
    </row>
    <row r="3232" spans="1:2" x14ac:dyDescent="0.25">
      <c r="A3232" s="117" t="s">
        <v>12080</v>
      </c>
      <c r="B3232" s="118">
        <v>251.28</v>
      </c>
    </row>
    <row r="3233" spans="1:2" x14ac:dyDescent="0.25">
      <c r="A3233" s="117" t="s">
        <v>12081</v>
      </c>
      <c r="B3233" s="118">
        <v>276.08</v>
      </c>
    </row>
    <row r="3234" spans="1:2" x14ac:dyDescent="0.25">
      <c r="A3234" s="117" t="s">
        <v>12082</v>
      </c>
      <c r="B3234" s="118">
        <v>330.09</v>
      </c>
    </row>
    <row r="3235" spans="1:2" x14ac:dyDescent="0.25">
      <c r="A3235" s="117" t="s">
        <v>12083</v>
      </c>
      <c r="B3235" s="118">
        <v>398.42</v>
      </c>
    </row>
    <row r="3236" spans="1:2" x14ac:dyDescent="0.25">
      <c r="A3236" s="117" t="s">
        <v>12084</v>
      </c>
      <c r="B3236" s="118">
        <v>458.28</v>
      </c>
    </row>
    <row r="3237" spans="1:2" x14ac:dyDescent="0.25">
      <c r="A3237" s="117" t="s">
        <v>12085</v>
      </c>
      <c r="B3237" s="118">
        <v>245.37</v>
      </c>
    </row>
    <row r="3238" spans="1:2" x14ac:dyDescent="0.25">
      <c r="A3238" s="117" t="s">
        <v>12086</v>
      </c>
      <c r="B3238" s="118">
        <v>277.45999999999998</v>
      </c>
    </row>
    <row r="3239" spans="1:2" x14ac:dyDescent="0.25">
      <c r="A3239" s="117" t="s">
        <v>12087</v>
      </c>
      <c r="B3239" s="118">
        <v>313.61</v>
      </c>
    </row>
    <row r="3240" spans="1:2" x14ac:dyDescent="0.25">
      <c r="A3240" s="117" t="s">
        <v>12088</v>
      </c>
      <c r="B3240" s="118">
        <v>345.71</v>
      </c>
    </row>
    <row r="3241" spans="1:2" x14ac:dyDescent="0.25">
      <c r="A3241" s="117" t="s">
        <v>12089</v>
      </c>
      <c r="B3241" s="118">
        <v>382.03</v>
      </c>
    </row>
    <row r="3242" spans="1:2" x14ac:dyDescent="0.25">
      <c r="A3242" s="117" t="s">
        <v>12090</v>
      </c>
      <c r="B3242" s="118">
        <v>469.89</v>
      </c>
    </row>
    <row r="3243" spans="1:2" x14ac:dyDescent="0.25">
      <c r="A3243" s="117" t="s">
        <v>12091</v>
      </c>
      <c r="B3243" s="118">
        <v>534.13</v>
      </c>
    </row>
    <row r="3244" spans="1:2" x14ac:dyDescent="0.25">
      <c r="A3244" s="117" t="s">
        <v>12092</v>
      </c>
      <c r="B3244" s="118">
        <v>606.58000000000004</v>
      </c>
    </row>
    <row r="3245" spans="1:2" x14ac:dyDescent="0.25">
      <c r="A3245" s="117" t="s">
        <v>12093</v>
      </c>
      <c r="B3245" s="118">
        <v>673.86</v>
      </c>
    </row>
    <row r="3246" spans="1:2" x14ac:dyDescent="0.25">
      <c r="A3246" s="117" t="s">
        <v>12094</v>
      </c>
      <c r="B3246" s="118">
        <v>753.8</v>
      </c>
    </row>
    <row r="3247" spans="1:2" x14ac:dyDescent="0.25">
      <c r="A3247" s="117" t="s">
        <v>12095</v>
      </c>
      <c r="B3247" s="118">
        <v>885.31</v>
      </c>
    </row>
    <row r="3248" spans="1:2" x14ac:dyDescent="0.25">
      <c r="A3248" s="117" t="s">
        <v>12096</v>
      </c>
      <c r="B3248" s="118">
        <v>368.63</v>
      </c>
    </row>
    <row r="3249" spans="1:2" x14ac:dyDescent="0.25">
      <c r="A3249" s="117" t="s">
        <v>12097</v>
      </c>
      <c r="B3249" s="118">
        <v>427.58</v>
      </c>
    </row>
    <row r="3250" spans="1:2" x14ac:dyDescent="0.25">
      <c r="A3250" s="117" t="s">
        <v>12098</v>
      </c>
      <c r="B3250" s="118">
        <v>484.89</v>
      </c>
    </row>
    <row r="3251" spans="1:2" x14ac:dyDescent="0.25">
      <c r="A3251" s="117" t="s">
        <v>12099</v>
      </c>
      <c r="B3251" s="118">
        <v>541.49</v>
      </c>
    </row>
    <row r="3252" spans="1:2" x14ac:dyDescent="0.25">
      <c r="A3252" s="117" t="s">
        <v>12100</v>
      </c>
      <c r="B3252" s="118">
        <v>596.30999999999995</v>
      </c>
    </row>
    <row r="3253" spans="1:2" x14ac:dyDescent="0.25">
      <c r="A3253" s="117" t="s">
        <v>12101</v>
      </c>
      <c r="B3253" s="118">
        <v>726.69</v>
      </c>
    </row>
    <row r="3254" spans="1:2" x14ac:dyDescent="0.25">
      <c r="A3254" s="117" t="s">
        <v>12102</v>
      </c>
      <c r="B3254" s="118">
        <v>832.85</v>
      </c>
    </row>
    <row r="3255" spans="1:2" x14ac:dyDescent="0.25">
      <c r="A3255" s="117" t="s">
        <v>12103</v>
      </c>
      <c r="B3255" s="118">
        <v>959.83</v>
      </c>
    </row>
    <row r="3256" spans="1:2" x14ac:dyDescent="0.25">
      <c r="A3256" s="117" t="s">
        <v>12104</v>
      </c>
      <c r="B3256" s="118">
        <v>1064.3</v>
      </c>
    </row>
    <row r="3257" spans="1:2" x14ac:dyDescent="0.25">
      <c r="A3257" s="117" t="s">
        <v>12105</v>
      </c>
      <c r="B3257" s="118">
        <v>1198.3499999999999</v>
      </c>
    </row>
    <row r="3258" spans="1:2" x14ac:dyDescent="0.25">
      <c r="A3258" s="117" t="s">
        <v>12106</v>
      </c>
      <c r="B3258" s="118">
        <v>1410.67</v>
      </c>
    </row>
    <row r="3259" spans="1:2" x14ac:dyDescent="0.25">
      <c r="A3259" s="117" t="s">
        <v>12107</v>
      </c>
      <c r="B3259" s="118">
        <v>1535.55</v>
      </c>
    </row>
    <row r="3260" spans="1:2" x14ac:dyDescent="0.25">
      <c r="A3260" s="117" t="s">
        <v>12108</v>
      </c>
      <c r="B3260" s="118">
        <v>1746.2</v>
      </c>
    </row>
    <row r="3261" spans="1:2" x14ac:dyDescent="0.25">
      <c r="A3261" s="117" t="s">
        <v>12109</v>
      </c>
      <c r="B3261" s="118">
        <v>2302.6</v>
      </c>
    </row>
    <row r="3262" spans="1:2" x14ac:dyDescent="0.25">
      <c r="A3262" s="117" t="s">
        <v>12110</v>
      </c>
      <c r="B3262" s="118">
        <v>2857.27</v>
      </c>
    </row>
    <row r="3263" spans="1:2" x14ac:dyDescent="0.25">
      <c r="A3263" s="117" t="s">
        <v>12111</v>
      </c>
      <c r="B3263" s="118">
        <v>847.2</v>
      </c>
    </row>
    <row r="3264" spans="1:2" x14ac:dyDescent="0.25">
      <c r="A3264" s="117" t="s">
        <v>12112</v>
      </c>
      <c r="B3264" s="118">
        <v>1030.77</v>
      </c>
    </row>
    <row r="3265" spans="1:2" x14ac:dyDescent="0.25">
      <c r="A3265" s="117" t="s">
        <v>12113</v>
      </c>
      <c r="B3265" s="118">
        <v>1172.3599999999999</v>
      </c>
    </row>
    <row r="3266" spans="1:2" x14ac:dyDescent="0.25">
      <c r="A3266" s="117" t="s">
        <v>12114</v>
      </c>
      <c r="B3266" s="118">
        <v>1343.08</v>
      </c>
    </row>
    <row r="3267" spans="1:2" x14ac:dyDescent="0.25">
      <c r="A3267" s="117" t="s">
        <v>12115</v>
      </c>
      <c r="B3267" s="118">
        <v>1482.42</v>
      </c>
    </row>
    <row r="3268" spans="1:2" x14ac:dyDescent="0.25">
      <c r="A3268" s="117" t="s">
        <v>12116</v>
      </c>
      <c r="B3268" s="118">
        <v>1656.22</v>
      </c>
    </row>
    <row r="3269" spans="1:2" x14ac:dyDescent="0.25">
      <c r="A3269" s="117" t="s">
        <v>12117</v>
      </c>
      <c r="B3269" s="118">
        <v>1939.39</v>
      </c>
    </row>
    <row r="3270" spans="1:2" x14ac:dyDescent="0.25">
      <c r="A3270" s="117" t="s">
        <v>12118</v>
      </c>
      <c r="B3270" s="118">
        <v>2418.0700000000002</v>
      </c>
    </row>
    <row r="3271" spans="1:2" x14ac:dyDescent="0.25">
      <c r="A3271" s="117" t="s">
        <v>12119</v>
      </c>
      <c r="B3271" s="118">
        <v>2821.49</v>
      </c>
    </row>
    <row r="3272" spans="1:2" x14ac:dyDescent="0.25">
      <c r="A3272" s="117" t="s">
        <v>12120</v>
      </c>
      <c r="B3272" s="118">
        <v>2893.4</v>
      </c>
    </row>
    <row r="3273" spans="1:2" x14ac:dyDescent="0.25">
      <c r="A3273" s="117" t="s">
        <v>12121</v>
      </c>
      <c r="B3273" s="118">
        <v>3209.75</v>
      </c>
    </row>
    <row r="3274" spans="1:2" x14ac:dyDescent="0.25">
      <c r="A3274" s="117" t="s">
        <v>12122</v>
      </c>
      <c r="B3274" s="118">
        <v>4008.04</v>
      </c>
    </row>
    <row r="3275" spans="1:2" x14ac:dyDescent="0.25">
      <c r="A3275" s="117" t="s">
        <v>12123</v>
      </c>
      <c r="B3275" s="118">
        <v>3654.95</v>
      </c>
    </row>
    <row r="3276" spans="1:2" x14ac:dyDescent="0.25">
      <c r="A3276" s="117" t="s">
        <v>12124</v>
      </c>
      <c r="B3276" s="118">
        <v>4055.46</v>
      </c>
    </row>
    <row r="3277" spans="1:2" x14ac:dyDescent="0.25">
      <c r="A3277" s="117" t="s">
        <v>12125</v>
      </c>
      <c r="B3277" s="118">
        <v>5066.1000000000004</v>
      </c>
    </row>
    <row r="3278" spans="1:2" x14ac:dyDescent="0.25">
      <c r="A3278" s="117" t="s">
        <v>12126</v>
      </c>
      <c r="B3278" s="118">
        <v>46.9</v>
      </c>
    </row>
    <row r="3279" spans="1:2" x14ac:dyDescent="0.25">
      <c r="A3279" s="117" t="s">
        <v>12127</v>
      </c>
      <c r="B3279" s="118">
        <v>62.52</v>
      </c>
    </row>
    <row r="3280" spans="1:2" x14ac:dyDescent="0.25">
      <c r="A3280" s="117" t="s">
        <v>12128</v>
      </c>
      <c r="B3280" s="118">
        <v>78.17</v>
      </c>
    </row>
    <row r="3281" spans="1:2" x14ac:dyDescent="0.25">
      <c r="A3281" s="117" t="s">
        <v>12129</v>
      </c>
      <c r="B3281" s="118">
        <v>93.77</v>
      </c>
    </row>
    <row r="3282" spans="1:2" x14ac:dyDescent="0.25">
      <c r="A3282" s="117" t="s">
        <v>12130</v>
      </c>
      <c r="B3282" s="118">
        <v>125.13</v>
      </c>
    </row>
    <row r="3283" spans="1:2" x14ac:dyDescent="0.25">
      <c r="A3283" s="117" t="s">
        <v>12131</v>
      </c>
      <c r="B3283" s="118">
        <v>140.79</v>
      </c>
    </row>
    <row r="3284" spans="1:2" x14ac:dyDescent="0.25">
      <c r="A3284" s="117" t="s">
        <v>12132</v>
      </c>
      <c r="B3284" s="118">
        <v>156.18</v>
      </c>
    </row>
    <row r="3285" spans="1:2" x14ac:dyDescent="0.25">
      <c r="A3285" s="117" t="s">
        <v>12133</v>
      </c>
      <c r="B3285" s="118">
        <v>187.29</v>
      </c>
    </row>
    <row r="3286" spans="1:2" x14ac:dyDescent="0.25">
      <c r="A3286" s="117" t="s">
        <v>12134</v>
      </c>
      <c r="B3286" s="118">
        <v>218.94</v>
      </c>
    </row>
    <row r="3287" spans="1:2" x14ac:dyDescent="0.25">
      <c r="A3287" s="117" t="s">
        <v>12135</v>
      </c>
      <c r="B3287" s="118">
        <v>54.1</v>
      </c>
    </row>
    <row r="3288" spans="1:2" x14ac:dyDescent="0.25">
      <c r="A3288" s="117" t="s">
        <v>12136</v>
      </c>
      <c r="B3288" s="118">
        <v>72.12</v>
      </c>
    </row>
    <row r="3289" spans="1:2" x14ac:dyDescent="0.25">
      <c r="A3289" s="117" t="s">
        <v>12137</v>
      </c>
      <c r="B3289" s="118">
        <v>90.16</v>
      </c>
    </row>
    <row r="3290" spans="1:2" x14ac:dyDescent="0.25">
      <c r="A3290" s="117" t="s">
        <v>12138</v>
      </c>
      <c r="B3290" s="118">
        <v>108.17</v>
      </c>
    </row>
    <row r="3291" spans="1:2" x14ac:dyDescent="0.25">
      <c r="A3291" s="117" t="s">
        <v>12139</v>
      </c>
      <c r="B3291" s="118">
        <v>126.31</v>
      </c>
    </row>
    <row r="3292" spans="1:2" x14ac:dyDescent="0.25">
      <c r="A3292" s="117" t="s">
        <v>12140</v>
      </c>
      <c r="B3292" s="118">
        <v>144.32</v>
      </c>
    </row>
    <row r="3293" spans="1:2" x14ac:dyDescent="0.25">
      <c r="A3293" s="117" t="s">
        <v>12141</v>
      </c>
      <c r="B3293" s="118">
        <v>162.36000000000001</v>
      </c>
    </row>
    <row r="3294" spans="1:2" x14ac:dyDescent="0.25">
      <c r="A3294" s="117" t="s">
        <v>12142</v>
      </c>
      <c r="B3294" s="118">
        <v>180.17</v>
      </c>
    </row>
    <row r="3295" spans="1:2" x14ac:dyDescent="0.25">
      <c r="A3295" s="117" t="s">
        <v>12143</v>
      </c>
      <c r="B3295" s="118">
        <v>216.46</v>
      </c>
    </row>
    <row r="3296" spans="1:2" x14ac:dyDescent="0.25">
      <c r="A3296" s="117" t="s">
        <v>12144</v>
      </c>
      <c r="B3296" s="118">
        <v>252.51</v>
      </c>
    </row>
    <row r="3297" spans="1:2" x14ac:dyDescent="0.25">
      <c r="A3297" s="117" t="s">
        <v>12145</v>
      </c>
      <c r="B3297" s="118">
        <v>288.58</v>
      </c>
    </row>
    <row r="3298" spans="1:2" x14ac:dyDescent="0.25">
      <c r="A3298" s="117" t="s">
        <v>12146</v>
      </c>
      <c r="B3298" s="118">
        <v>132.9</v>
      </c>
    </row>
    <row r="3299" spans="1:2" x14ac:dyDescent="0.25">
      <c r="A3299" s="117" t="s">
        <v>12147</v>
      </c>
      <c r="B3299" s="118">
        <v>155.15</v>
      </c>
    </row>
    <row r="3300" spans="1:2" x14ac:dyDescent="0.25">
      <c r="A3300" s="117" t="s">
        <v>12148</v>
      </c>
      <c r="B3300" s="118">
        <v>177.29</v>
      </c>
    </row>
    <row r="3301" spans="1:2" x14ac:dyDescent="0.25">
      <c r="A3301" s="117" t="s">
        <v>12149</v>
      </c>
      <c r="B3301" s="118">
        <v>199.47</v>
      </c>
    </row>
    <row r="3302" spans="1:2" x14ac:dyDescent="0.25">
      <c r="A3302" s="117" t="s">
        <v>12150</v>
      </c>
      <c r="B3302" s="118">
        <v>221.61</v>
      </c>
    </row>
    <row r="3303" spans="1:2" x14ac:dyDescent="0.25">
      <c r="A3303" s="117" t="s">
        <v>12151</v>
      </c>
      <c r="B3303" s="118">
        <v>265.92</v>
      </c>
    </row>
    <row r="3304" spans="1:2" x14ac:dyDescent="0.25">
      <c r="A3304" s="117" t="s">
        <v>12152</v>
      </c>
      <c r="B3304" s="118">
        <v>310</v>
      </c>
    </row>
    <row r="3305" spans="1:2" x14ac:dyDescent="0.25">
      <c r="A3305" s="117" t="s">
        <v>12153</v>
      </c>
      <c r="B3305" s="118">
        <v>354.53</v>
      </c>
    </row>
    <row r="3306" spans="1:2" x14ac:dyDescent="0.25">
      <c r="A3306" s="117" t="s">
        <v>12154</v>
      </c>
      <c r="B3306" s="118">
        <v>398.8</v>
      </c>
    </row>
    <row r="3307" spans="1:2" x14ac:dyDescent="0.25">
      <c r="A3307" s="117" t="s">
        <v>12155</v>
      </c>
      <c r="B3307" s="118">
        <v>443.8</v>
      </c>
    </row>
    <row r="3308" spans="1:2" x14ac:dyDescent="0.25">
      <c r="A3308" s="117" t="s">
        <v>12156</v>
      </c>
      <c r="B3308" s="118">
        <v>531.82000000000005</v>
      </c>
    </row>
    <row r="3309" spans="1:2" x14ac:dyDescent="0.25">
      <c r="A3309" s="117" t="s">
        <v>12157</v>
      </c>
      <c r="B3309" s="118">
        <v>197.47</v>
      </c>
    </row>
    <row r="3310" spans="1:2" x14ac:dyDescent="0.25">
      <c r="A3310" s="117" t="s">
        <v>12158</v>
      </c>
      <c r="B3310" s="118">
        <v>230.6</v>
      </c>
    </row>
    <row r="3311" spans="1:2" x14ac:dyDescent="0.25">
      <c r="A3311" s="117" t="s">
        <v>12159</v>
      </c>
      <c r="B3311" s="118">
        <v>263.49</v>
      </c>
    </row>
    <row r="3312" spans="1:2" x14ac:dyDescent="0.25">
      <c r="A3312" s="117" t="s">
        <v>12160</v>
      </c>
      <c r="B3312" s="118">
        <v>296.41000000000003</v>
      </c>
    </row>
    <row r="3313" spans="1:2" x14ac:dyDescent="0.25">
      <c r="A3313" s="117" t="s">
        <v>12161</v>
      </c>
      <c r="B3313" s="118">
        <v>329.33</v>
      </c>
    </row>
    <row r="3314" spans="1:2" x14ac:dyDescent="0.25">
      <c r="A3314" s="117" t="s">
        <v>12162</v>
      </c>
      <c r="B3314" s="118">
        <v>395.17</v>
      </c>
    </row>
    <row r="3315" spans="1:2" x14ac:dyDescent="0.25">
      <c r="A3315" s="117" t="s">
        <v>12163</v>
      </c>
      <c r="B3315" s="118">
        <v>460.98</v>
      </c>
    </row>
    <row r="3316" spans="1:2" x14ac:dyDescent="0.25">
      <c r="A3316" s="117" t="s">
        <v>12164</v>
      </c>
      <c r="B3316" s="118">
        <v>526.82000000000005</v>
      </c>
    </row>
    <row r="3317" spans="1:2" x14ac:dyDescent="0.25">
      <c r="A3317" s="117" t="s">
        <v>12165</v>
      </c>
      <c r="B3317" s="118">
        <v>592.64</v>
      </c>
    </row>
    <row r="3318" spans="1:2" x14ac:dyDescent="0.25">
      <c r="A3318" s="117" t="s">
        <v>12166</v>
      </c>
      <c r="B3318" s="118">
        <v>658.66</v>
      </c>
    </row>
    <row r="3319" spans="1:2" x14ac:dyDescent="0.25">
      <c r="A3319" s="117" t="s">
        <v>12167</v>
      </c>
      <c r="B3319" s="118">
        <v>790.32</v>
      </c>
    </row>
    <row r="3320" spans="1:2" x14ac:dyDescent="0.25">
      <c r="A3320" s="117" t="s">
        <v>12168</v>
      </c>
      <c r="B3320" s="118">
        <v>856.16</v>
      </c>
    </row>
    <row r="3321" spans="1:2" x14ac:dyDescent="0.25">
      <c r="A3321" s="117" t="s">
        <v>12169</v>
      </c>
      <c r="B3321" s="118">
        <v>987.82</v>
      </c>
    </row>
    <row r="3322" spans="1:2" x14ac:dyDescent="0.25">
      <c r="A3322" s="117" t="s">
        <v>12170</v>
      </c>
      <c r="B3322" s="118">
        <v>1317.15</v>
      </c>
    </row>
    <row r="3323" spans="1:2" x14ac:dyDescent="0.25">
      <c r="A3323" s="117" t="s">
        <v>12171</v>
      </c>
      <c r="B3323" s="118">
        <v>1646.49</v>
      </c>
    </row>
    <row r="3324" spans="1:2" x14ac:dyDescent="0.25">
      <c r="A3324" s="117" t="s">
        <v>12172</v>
      </c>
      <c r="B3324" s="118">
        <v>418.7</v>
      </c>
    </row>
    <row r="3325" spans="1:2" x14ac:dyDescent="0.25">
      <c r="A3325" s="117" t="s">
        <v>12173</v>
      </c>
      <c r="B3325" s="118">
        <v>502.4</v>
      </c>
    </row>
    <row r="3326" spans="1:2" x14ac:dyDescent="0.25">
      <c r="A3326" s="117" t="s">
        <v>12174</v>
      </c>
      <c r="B3326" s="118">
        <v>586.07000000000005</v>
      </c>
    </row>
    <row r="3327" spans="1:2" x14ac:dyDescent="0.25">
      <c r="A3327" s="117" t="s">
        <v>12175</v>
      </c>
      <c r="B3327" s="118">
        <v>669.77</v>
      </c>
    </row>
    <row r="3328" spans="1:2" x14ac:dyDescent="0.25">
      <c r="A3328" s="117" t="s">
        <v>12176</v>
      </c>
      <c r="B3328" s="118">
        <v>753.46</v>
      </c>
    </row>
    <row r="3329" spans="1:2" x14ac:dyDescent="0.25">
      <c r="A3329" s="117" t="s">
        <v>12177</v>
      </c>
      <c r="B3329" s="118">
        <v>837.42</v>
      </c>
    </row>
    <row r="3330" spans="1:2" x14ac:dyDescent="0.25">
      <c r="A3330" s="117" t="s">
        <v>12178</v>
      </c>
      <c r="B3330" s="118">
        <v>1004.8</v>
      </c>
    </row>
    <row r="3331" spans="1:2" x14ac:dyDescent="0.25">
      <c r="A3331" s="117" t="s">
        <v>12179</v>
      </c>
      <c r="B3331" s="118">
        <v>1255.8800000000001</v>
      </c>
    </row>
    <row r="3332" spans="1:2" x14ac:dyDescent="0.25">
      <c r="A3332" s="117" t="s">
        <v>12180</v>
      </c>
      <c r="B3332" s="118">
        <v>1465.35</v>
      </c>
    </row>
    <row r="3333" spans="1:2" x14ac:dyDescent="0.25">
      <c r="A3333" s="117" t="s">
        <v>12181</v>
      </c>
      <c r="B3333" s="118">
        <v>1507.2</v>
      </c>
    </row>
    <row r="3334" spans="1:2" x14ac:dyDescent="0.25">
      <c r="A3334" s="117" t="s">
        <v>12182</v>
      </c>
      <c r="B3334" s="118">
        <v>1674.57</v>
      </c>
    </row>
    <row r="3335" spans="1:2" x14ac:dyDescent="0.25">
      <c r="A3335" s="117" t="s">
        <v>12183</v>
      </c>
      <c r="B3335" s="118">
        <v>2093.27</v>
      </c>
    </row>
    <row r="3336" spans="1:2" x14ac:dyDescent="0.25">
      <c r="A3336" s="117" t="s">
        <v>12184</v>
      </c>
      <c r="B3336" s="118">
        <v>1892.27</v>
      </c>
    </row>
    <row r="3337" spans="1:2" x14ac:dyDescent="0.25">
      <c r="A3337" s="117" t="s">
        <v>12185</v>
      </c>
      <c r="B3337" s="118">
        <v>2102.42</v>
      </c>
    </row>
    <row r="3338" spans="1:2" x14ac:dyDescent="0.25">
      <c r="A3338" s="117" t="s">
        <v>12186</v>
      </c>
      <c r="B3338" s="118">
        <v>2628.14</v>
      </c>
    </row>
    <row r="3339" spans="1:2" x14ac:dyDescent="0.25">
      <c r="A3339" s="117" t="s">
        <v>12187</v>
      </c>
      <c r="B3339" s="118">
        <v>122.76</v>
      </c>
    </row>
    <row r="3340" spans="1:2" x14ac:dyDescent="0.25">
      <c r="A3340" s="117" t="s">
        <v>12188</v>
      </c>
      <c r="B3340" s="118">
        <v>129.13</v>
      </c>
    </row>
    <row r="3341" spans="1:2" x14ac:dyDescent="0.25">
      <c r="A3341" s="117" t="s">
        <v>12189</v>
      </c>
      <c r="B3341" s="118">
        <v>100.74</v>
      </c>
    </row>
    <row r="3342" spans="1:2" x14ac:dyDescent="0.25">
      <c r="A3342" s="117" t="s">
        <v>12190</v>
      </c>
      <c r="B3342" s="118">
        <v>89.66</v>
      </c>
    </row>
    <row r="3343" spans="1:2" x14ac:dyDescent="0.25">
      <c r="A3343" s="117" t="s">
        <v>12191</v>
      </c>
      <c r="B3343" s="118">
        <v>91.04</v>
      </c>
    </row>
    <row r="3344" spans="1:2" x14ac:dyDescent="0.25">
      <c r="A3344" s="117" t="s">
        <v>12192</v>
      </c>
      <c r="B3344" s="118">
        <v>112.84</v>
      </c>
    </row>
    <row r="3345" spans="1:2" x14ac:dyDescent="0.25">
      <c r="A3345" s="117" t="s">
        <v>12193</v>
      </c>
      <c r="B3345" s="118">
        <v>140.26</v>
      </c>
    </row>
    <row r="3346" spans="1:2" x14ac:dyDescent="0.25">
      <c r="A3346" s="117" t="s">
        <v>12194</v>
      </c>
      <c r="B3346" s="118">
        <v>193.4</v>
      </c>
    </row>
    <row r="3347" spans="1:2" x14ac:dyDescent="0.25">
      <c r="A3347" s="117" t="s">
        <v>12195</v>
      </c>
      <c r="B3347" s="118">
        <v>224.22</v>
      </c>
    </row>
    <row r="3348" spans="1:2" x14ac:dyDescent="0.25">
      <c r="A3348" s="117" t="s">
        <v>12196</v>
      </c>
      <c r="B3348" s="118">
        <v>260.36</v>
      </c>
    </row>
    <row r="3349" spans="1:2" x14ac:dyDescent="0.25">
      <c r="A3349" s="117" t="s">
        <v>12197</v>
      </c>
      <c r="B3349" s="118">
        <v>375.25</v>
      </c>
    </row>
    <row r="3350" spans="1:2" x14ac:dyDescent="0.25">
      <c r="A3350" s="117" t="s">
        <v>12198</v>
      </c>
      <c r="B3350" s="118">
        <v>412.88</v>
      </c>
    </row>
    <row r="3351" spans="1:2" x14ac:dyDescent="0.25">
      <c r="A3351" s="117" t="s">
        <v>12199</v>
      </c>
      <c r="B3351" s="118">
        <v>490.26</v>
      </c>
    </row>
    <row r="3352" spans="1:2" x14ac:dyDescent="0.25">
      <c r="A3352" s="117" t="s">
        <v>12200</v>
      </c>
      <c r="B3352" s="118">
        <v>910.28</v>
      </c>
    </row>
    <row r="3353" spans="1:2" x14ac:dyDescent="0.25">
      <c r="A3353" s="117" t="s">
        <v>12201</v>
      </c>
      <c r="B3353" s="118">
        <v>1073.9100000000001</v>
      </c>
    </row>
    <row r="3354" spans="1:2" x14ac:dyDescent="0.25">
      <c r="A3354" s="117" t="s">
        <v>12202</v>
      </c>
      <c r="B3354" s="118">
        <v>1202.29</v>
      </c>
    </row>
    <row r="3355" spans="1:2" x14ac:dyDescent="0.25">
      <c r="A3355" s="117" t="s">
        <v>12203</v>
      </c>
      <c r="B3355" s="118">
        <v>1733.35</v>
      </c>
    </row>
    <row r="3356" spans="1:2" x14ac:dyDescent="0.25">
      <c r="A3356" s="117" t="s">
        <v>12204</v>
      </c>
      <c r="B3356" s="118">
        <v>2069.7600000000002</v>
      </c>
    </row>
    <row r="3357" spans="1:2" x14ac:dyDescent="0.25">
      <c r="A3357" s="117" t="s">
        <v>12205</v>
      </c>
      <c r="B3357" s="118">
        <v>2245.27</v>
      </c>
    </row>
    <row r="3358" spans="1:2" x14ac:dyDescent="0.25">
      <c r="A3358" s="117" t="s">
        <v>12206</v>
      </c>
      <c r="B3358" s="118">
        <v>3303.66</v>
      </c>
    </row>
    <row r="3359" spans="1:2" x14ac:dyDescent="0.25">
      <c r="A3359" s="117" t="s">
        <v>12207</v>
      </c>
      <c r="B3359" s="118">
        <v>4388.28</v>
      </c>
    </row>
    <row r="3360" spans="1:2" x14ac:dyDescent="0.25">
      <c r="A3360" s="117" t="s">
        <v>12208</v>
      </c>
      <c r="B3360" s="118">
        <v>5485.55</v>
      </c>
    </row>
    <row r="3361" spans="1:2" x14ac:dyDescent="0.25">
      <c r="A3361" s="117" t="s">
        <v>12209</v>
      </c>
      <c r="B3361" s="118">
        <v>3734</v>
      </c>
    </row>
    <row r="3362" spans="1:2" x14ac:dyDescent="0.25">
      <c r="A3362" s="117" t="s">
        <v>12210</v>
      </c>
      <c r="B3362" s="118">
        <v>133.72999999999999</v>
      </c>
    </row>
    <row r="3363" spans="1:2" x14ac:dyDescent="0.25">
      <c r="A3363" s="117" t="s">
        <v>12211</v>
      </c>
      <c r="B3363" s="118">
        <v>172.02</v>
      </c>
    </row>
    <row r="3364" spans="1:2" x14ac:dyDescent="0.25">
      <c r="A3364" s="117" t="s">
        <v>12212</v>
      </c>
      <c r="B3364" s="118">
        <v>199.32</v>
      </c>
    </row>
    <row r="3365" spans="1:2" x14ac:dyDescent="0.25">
      <c r="A3365" s="117" t="s">
        <v>12213</v>
      </c>
      <c r="B3365" s="118">
        <v>242.42</v>
      </c>
    </row>
    <row r="3366" spans="1:2" x14ac:dyDescent="0.25">
      <c r="A3366" s="117" t="s">
        <v>12214</v>
      </c>
      <c r="B3366" s="118">
        <v>322.27999999999997</v>
      </c>
    </row>
    <row r="3367" spans="1:2" x14ac:dyDescent="0.25">
      <c r="A3367" s="117" t="s">
        <v>12215</v>
      </c>
      <c r="B3367" s="118">
        <v>377.1</v>
      </c>
    </row>
    <row r="3368" spans="1:2" x14ac:dyDescent="0.25">
      <c r="A3368" s="117" t="s">
        <v>12216</v>
      </c>
      <c r="B3368" s="118">
        <v>460.39</v>
      </c>
    </row>
    <row r="3369" spans="1:2" x14ac:dyDescent="0.25">
      <c r="A3369" s="117" t="s">
        <v>12217</v>
      </c>
      <c r="B3369" s="118">
        <v>443.38</v>
      </c>
    </row>
    <row r="3370" spans="1:2" x14ac:dyDescent="0.25">
      <c r="A3370" s="117" t="s">
        <v>12218</v>
      </c>
      <c r="B3370" s="118">
        <v>590.52</v>
      </c>
    </row>
    <row r="3371" spans="1:2" x14ac:dyDescent="0.25">
      <c r="A3371" s="117" t="s">
        <v>12219</v>
      </c>
      <c r="B3371" s="118">
        <v>690.24</v>
      </c>
    </row>
    <row r="3372" spans="1:2" x14ac:dyDescent="0.25">
      <c r="A3372" s="117" t="s">
        <v>12220</v>
      </c>
      <c r="B3372" s="118">
        <v>897.23</v>
      </c>
    </row>
    <row r="3373" spans="1:2" x14ac:dyDescent="0.25">
      <c r="A3373" s="117" t="s">
        <v>12221</v>
      </c>
      <c r="B3373" s="118">
        <v>1010.54</v>
      </c>
    </row>
    <row r="3374" spans="1:2" x14ac:dyDescent="0.25">
      <c r="A3374" s="117" t="s">
        <v>12222</v>
      </c>
      <c r="B3374" s="118">
        <v>297.57</v>
      </c>
    </row>
    <row r="3375" spans="1:2" x14ac:dyDescent="0.25">
      <c r="A3375" s="117" t="s">
        <v>12223</v>
      </c>
      <c r="B3375" s="118">
        <v>383.22</v>
      </c>
    </row>
    <row r="3376" spans="1:2" x14ac:dyDescent="0.25">
      <c r="A3376" s="117" t="s">
        <v>12224</v>
      </c>
      <c r="B3376" s="118">
        <v>518.20000000000005</v>
      </c>
    </row>
    <row r="3377" spans="1:2" x14ac:dyDescent="0.25">
      <c r="A3377" s="117" t="s">
        <v>12225</v>
      </c>
      <c r="B3377" s="118">
        <v>628.96</v>
      </c>
    </row>
    <row r="3378" spans="1:2" x14ac:dyDescent="0.25">
      <c r="A3378" s="117" t="s">
        <v>12226</v>
      </c>
      <c r="B3378" s="118">
        <v>881.38</v>
      </c>
    </row>
    <row r="3379" spans="1:2" x14ac:dyDescent="0.25">
      <c r="A3379" s="117" t="s">
        <v>12227</v>
      </c>
      <c r="B3379" s="118">
        <v>1027.03</v>
      </c>
    </row>
    <row r="3380" spans="1:2" x14ac:dyDescent="0.25">
      <c r="A3380" s="117" t="s">
        <v>12228</v>
      </c>
      <c r="B3380" s="118">
        <v>1345.98</v>
      </c>
    </row>
    <row r="3381" spans="1:2" x14ac:dyDescent="0.25">
      <c r="A3381" s="117" t="s">
        <v>12229</v>
      </c>
      <c r="B3381" s="118">
        <v>1474.82</v>
      </c>
    </row>
    <row r="3382" spans="1:2" x14ac:dyDescent="0.25">
      <c r="A3382" s="117" t="s">
        <v>12230</v>
      </c>
      <c r="B3382" s="118">
        <v>1731.88</v>
      </c>
    </row>
    <row r="3383" spans="1:2" x14ac:dyDescent="0.25">
      <c r="A3383" s="117" t="s">
        <v>12231</v>
      </c>
      <c r="B3383" s="118">
        <v>2261.2800000000002</v>
      </c>
    </row>
    <row r="3384" spans="1:2" x14ac:dyDescent="0.25">
      <c r="A3384" s="117" t="s">
        <v>12232</v>
      </c>
      <c r="B3384" s="118">
        <v>3040.03</v>
      </c>
    </row>
    <row r="3385" spans="1:2" x14ac:dyDescent="0.25">
      <c r="A3385" s="117" t="s">
        <v>12233</v>
      </c>
      <c r="B3385" s="118">
        <v>3438.45</v>
      </c>
    </row>
    <row r="3386" spans="1:2" x14ac:dyDescent="0.25">
      <c r="A3386" s="117" t="s">
        <v>12234</v>
      </c>
      <c r="B3386" s="118">
        <v>3409.13</v>
      </c>
    </row>
    <row r="3387" spans="1:2" x14ac:dyDescent="0.25">
      <c r="A3387" s="117" t="s">
        <v>12235</v>
      </c>
      <c r="B3387" s="118">
        <v>7658.9</v>
      </c>
    </row>
    <row r="3388" spans="1:2" x14ac:dyDescent="0.25">
      <c r="A3388" s="117" t="s">
        <v>12236</v>
      </c>
      <c r="B3388" s="118">
        <v>3657</v>
      </c>
    </row>
    <row r="3389" spans="1:2" x14ac:dyDescent="0.25">
      <c r="A3389" s="117" t="s">
        <v>12237</v>
      </c>
      <c r="B3389" s="118">
        <v>27.91</v>
      </c>
    </row>
    <row r="3390" spans="1:2" x14ac:dyDescent="0.25">
      <c r="A3390" s="117" t="s">
        <v>12238</v>
      </c>
      <c r="B3390" s="118">
        <v>3599</v>
      </c>
    </row>
    <row r="3391" spans="1:2" x14ac:dyDescent="0.25">
      <c r="A3391" s="117" t="s">
        <v>12239</v>
      </c>
      <c r="B3391" s="118">
        <v>4.68</v>
      </c>
    </row>
    <row r="3392" spans="1:2" x14ac:dyDescent="0.25">
      <c r="A3392" s="117" t="s">
        <v>12240</v>
      </c>
      <c r="B3392" s="118">
        <v>16894</v>
      </c>
    </row>
    <row r="3393" spans="1:2" x14ac:dyDescent="0.25">
      <c r="A3393" s="117" t="s">
        <v>12241</v>
      </c>
      <c r="B3393" s="118">
        <v>98.08</v>
      </c>
    </row>
    <row r="3394" spans="1:2" x14ac:dyDescent="0.25">
      <c r="A3394" s="117" t="s">
        <v>12242</v>
      </c>
      <c r="B3394" s="118">
        <v>128.57</v>
      </c>
    </row>
    <row r="3395" spans="1:2" x14ac:dyDescent="0.25">
      <c r="A3395" s="117" t="s">
        <v>12243</v>
      </c>
      <c r="B3395" s="118">
        <v>160.99</v>
      </c>
    </row>
    <row r="3396" spans="1:2" x14ac:dyDescent="0.25">
      <c r="A3396" s="117" t="s">
        <v>12244</v>
      </c>
      <c r="B3396" s="118">
        <v>191.48</v>
      </c>
    </row>
    <row r="3397" spans="1:2" x14ac:dyDescent="0.25">
      <c r="A3397" s="117" t="s">
        <v>12245</v>
      </c>
      <c r="B3397" s="118">
        <v>293.99</v>
      </c>
    </row>
    <row r="3398" spans="1:2" x14ac:dyDescent="0.25">
      <c r="A3398" s="117" t="s">
        <v>12246</v>
      </c>
      <c r="B3398" s="118">
        <v>336.58</v>
      </c>
    </row>
    <row r="3399" spans="1:2" x14ac:dyDescent="0.25">
      <c r="A3399" s="117" t="s">
        <v>12247</v>
      </c>
      <c r="B3399" s="118">
        <v>378.67</v>
      </c>
    </row>
    <row r="3400" spans="1:2" x14ac:dyDescent="0.25">
      <c r="A3400" s="117" t="s">
        <v>12248</v>
      </c>
      <c r="B3400" s="118">
        <v>445.38</v>
      </c>
    </row>
    <row r="3401" spans="1:2" x14ac:dyDescent="0.25">
      <c r="A3401" s="117" t="s">
        <v>12249</v>
      </c>
      <c r="B3401" s="118">
        <v>145.88</v>
      </c>
    </row>
    <row r="3402" spans="1:2" x14ac:dyDescent="0.25">
      <c r="A3402" s="117" t="s">
        <v>12250</v>
      </c>
      <c r="B3402" s="118">
        <v>194.53</v>
      </c>
    </row>
    <row r="3403" spans="1:2" x14ac:dyDescent="0.25">
      <c r="A3403" s="117" t="s">
        <v>12251</v>
      </c>
      <c r="B3403" s="118">
        <v>242.18</v>
      </c>
    </row>
    <row r="3404" spans="1:2" x14ac:dyDescent="0.25">
      <c r="A3404" s="117" t="s">
        <v>12252</v>
      </c>
      <c r="B3404" s="118">
        <v>290.42</v>
      </c>
    </row>
    <row r="3405" spans="1:2" x14ac:dyDescent="0.25">
      <c r="A3405" s="117" t="s">
        <v>12253</v>
      </c>
      <c r="B3405" s="118">
        <v>319.38</v>
      </c>
    </row>
    <row r="3406" spans="1:2" x14ac:dyDescent="0.25">
      <c r="A3406" s="117" t="s">
        <v>12254</v>
      </c>
      <c r="B3406" s="118">
        <v>365.81</v>
      </c>
    </row>
    <row r="3407" spans="1:2" x14ac:dyDescent="0.25">
      <c r="A3407" s="117" t="s">
        <v>12255</v>
      </c>
      <c r="B3407" s="118">
        <v>412.12</v>
      </c>
    </row>
    <row r="3408" spans="1:2" x14ac:dyDescent="0.25">
      <c r="A3408" s="117" t="s">
        <v>12256</v>
      </c>
      <c r="B3408" s="118">
        <v>458.73</v>
      </c>
    </row>
    <row r="3409" spans="1:2" x14ac:dyDescent="0.25">
      <c r="A3409" s="117" t="s">
        <v>12257</v>
      </c>
      <c r="B3409" s="118">
        <v>552.04999999999995</v>
      </c>
    </row>
    <row r="3410" spans="1:2" x14ac:dyDescent="0.25">
      <c r="A3410" s="117" t="s">
        <v>12258</v>
      </c>
      <c r="B3410" s="118">
        <v>720.05</v>
      </c>
    </row>
    <row r="3411" spans="1:2" x14ac:dyDescent="0.25">
      <c r="A3411" s="117" t="s">
        <v>12259</v>
      </c>
      <c r="B3411" s="118">
        <v>819.61</v>
      </c>
    </row>
    <row r="3412" spans="1:2" x14ac:dyDescent="0.25">
      <c r="A3412" s="117" t="s">
        <v>12260</v>
      </c>
      <c r="B3412" s="118">
        <v>488.12</v>
      </c>
    </row>
    <row r="3413" spans="1:2" x14ac:dyDescent="0.25">
      <c r="A3413" s="117" t="s">
        <v>12261</v>
      </c>
      <c r="B3413" s="118">
        <v>537.08000000000004</v>
      </c>
    </row>
    <row r="3414" spans="1:2" x14ac:dyDescent="0.25">
      <c r="A3414" s="117" t="s">
        <v>12262</v>
      </c>
      <c r="B3414" s="118">
        <v>615.63</v>
      </c>
    </row>
    <row r="3415" spans="1:2" x14ac:dyDescent="0.25">
      <c r="A3415" s="117" t="s">
        <v>12263</v>
      </c>
      <c r="B3415" s="118">
        <v>693.78</v>
      </c>
    </row>
    <row r="3416" spans="1:2" x14ac:dyDescent="0.25">
      <c r="A3416" s="117" t="s">
        <v>12264</v>
      </c>
      <c r="B3416" s="118">
        <v>759.87</v>
      </c>
    </row>
    <row r="3417" spans="1:2" x14ac:dyDescent="0.25">
      <c r="A3417" s="117" t="s">
        <v>12265</v>
      </c>
      <c r="B3417" s="118">
        <v>701.43</v>
      </c>
    </row>
    <row r="3418" spans="1:2" x14ac:dyDescent="0.25">
      <c r="A3418" s="117" t="s">
        <v>12266</v>
      </c>
      <c r="B3418" s="118">
        <v>855.5</v>
      </c>
    </row>
    <row r="3419" spans="1:2" x14ac:dyDescent="0.25">
      <c r="A3419" s="117" t="s">
        <v>12267</v>
      </c>
      <c r="B3419" s="118">
        <v>994.64</v>
      </c>
    </row>
    <row r="3420" spans="1:2" x14ac:dyDescent="0.25">
      <c r="A3420" s="117" t="s">
        <v>12268</v>
      </c>
      <c r="B3420" s="118">
        <v>1122.97</v>
      </c>
    </row>
    <row r="3421" spans="1:2" x14ac:dyDescent="0.25">
      <c r="A3421" s="117" t="s">
        <v>12269</v>
      </c>
      <c r="B3421" s="118">
        <v>1252.46</v>
      </c>
    </row>
    <row r="3422" spans="1:2" x14ac:dyDescent="0.25">
      <c r="A3422" s="117" t="s">
        <v>12270</v>
      </c>
      <c r="B3422" s="118">
        <v>1505.36</v>
      </c>
    </row>
    <row r="3423" spans="1:2" x14ac:dyDescent="0.25">
      <c r="A3423" s="117" t="s">
        <v>12271</v>
      </c>
      <c r="B3423" s="118">
        <v>455.15</v>
      </c>
    </row>
    <row r="3424" spans="1:2" x14ac:dyDescent="0.25">
      <c r="A3424" s="117" t="s">
        <v>12272</v>
      </c>
      <c r="B3424" s="118">
        <v>598.58000000000004</v>
      </c>
    </row>
    <row r="3425" spans="1:2" x14ac:dyDescent="0.25">
      <c r="A3425" s="117" t="s">
        <v>12273</v>
      </c>
      <c r="B3425" s="118">
        <v>686.46</v>
      </c>
    </row>
    <row r="3426" spans="1:2" x14ac:dyDescent="0.25">
      <c r="A3426" s="117" t="s">
        <v>12274</v>
      </c>
      <c r="B3426" s="118">
        <v>742.48</v>
      </c>
    </row>
    <row r="3427" spans="1:2" x14ac:dyDescent="0.25">
      <c r="A3427" s="117" t="s">
        <v>12275</v>
      </c>
      <c r="B3427" s="118">
        <v>862.22</v>
      </c>
    </row>
    <row r="3428" spans="1:2" x14ac:dyDescent="0.25">
      <c r="A3428" s="117" t="s">
        <v>12276</v>
      </c>
      <c r="B3428" s="118">
        <v>790.27</v>
      </c>
    </row>
    <row r="3429" spans="1:2" x14ac:dyDescent="0.25">
      <c r="A3429" s="117" t="s">
        <v>12277</v>
      </c>
      <c r="B3429" s="118">
        <v>923.16</v>
      </c>
    </row>
    <row r="3430" spans="1:2" x14ac:dyDescent="0.25">
      <c r="A3430" s="117" t="s">
        <v>12278</v>
      </c>
      <c r="B3430" s="118">
        <v>1057.3900000000001</v>
      </c>
    </row>
    <row r="3431" spans="1:2" x14ac:dyDescent="0.25">
      <c r="A3431" s="117" t="s">
        <v>12279</v>
      </c>
      <c r="B3431" s="118">
        <v>1354</v>
      </c>
    </row>
    <row r="3432" spans="1:2" x14ac:dyDescent="0.25">
      <c r="A3432" s="117" t="s">
        <v>12280</v>
      </c>
      <c r="B3432" s="118">
        <v>1506.69</v>
      </c>
    </row>
    <row r="3433" spans="1:2" x14ac:dyDescent="0.25">
      <c r="A3433" s="117" t="s">
        <v>12281</v>
      </c>
      <c r="B3433" s="118">
        <v>1625.85</v>
      </c>
    </row>
    <row r="3434" spans="1:2" x14ac:dyDescent="0.25">
      <c r="A3434" s="117" t="s">
        <v>12282</v>
      </c>
      <c r="B3434" s="118">
        <v>1762.96</v>
      </c>
    </row>
    <row r="3435" spans="1:2" x14ac:dyDescent="0.25">
      <c r="A3435" s="117" t="s">
        <v>12283</v>
      </c>
      <c r="B3435" s="118">
        <v>2035.86</v>
      </c>
    </row>
    <row r="3436" spans="1:2" x14ac:dyDescent="0.25">
      <c r="A3436" s="117" t="s">
        <v>12284</v>
      </c>
      <c r="B3436" s="118">
        <v>3355.3</v>
      </c>
    </row>
    <row r="3437" spans="1:2" x14ac:dyDescent="0.25">
      <c r="A3437" s="117" t="s">
        <v>12285</v>
      </c>
      <c r="B3437" s="118">
        <v>4198.07</v>
      </c>
    </row>
    <row r="3438" spans="1:2" x14ac:dyDescent="0.25">
      <c r="A3438" s="117" t="s">
        <v>12286</v>
      </c>
      <c r="B3438" s="118">
        <v>1097.8800000000001</v>
      </c>
    </row>
    <row r="3439" spans="1:2" x14ac:dyDescent="0.25">
      <c r="A3439" s="117" t="s">
        <v>12287</v>
      </c>
      <c r="B3439" s="118">
        <v>1056.8800000000001</v>
      </c>
    </row>
    <row r="3440" spans="1:2" x14ac:dyDescent="0.25">
      <c r="A3440" s="117" t="s">
        <v>12288</v>
      </c>
      <c r="B3440" s="118">
        <v>1235.03</v>
      </c>
    </row>
    <row r="3441" spans="1:2" x14ac:dyDescent="0.25">
      <c r="A3441" s="117" t="s">
        <v>12289</v>
      </c>
      <c r="B3441" s="118">
        <v>1416.11</v>
      </c>
    </row>
    <row r="3442" spans="1:2" x14ac:dyDescent="0.25">
      <c r="A3442" s="117" t="s">
        <v>12290</v>
      </c>
      <c r="B3442" s="118">
        <v>1544.01</v>
      </c>
    </row>
    <row r="3443" spans="1:2" x14ac:dyDescent="0.25">
      <c r="A3443" s="117" t="s">
        <v>12291</v>
      </c>
      <c r="B3443" s="118">
        <v>1718.78</v>
      </c>
    </row>
    <row r="3444" spans="1:2" x14ac:dyDescent="0.25">
      <c r="A3444" s="117" t="s">
        <v>12292</v>
      </c>
      <c r="B3444" s="118">
        <v>2066.5100000000002</v>
      </c>
    </row>
    <row r="3445" spans="1:2" x14ac:dyDescent="0.25">
      <c r="A3445" s="117" t="s">
        <v>12293</v>
      </c>
      <c r="B3445" s="118">
        <v>2768.86</v>
      </c>
    </row>
    <row r="3446" spans="1:2" x14ac:dyDescent="0.25">
      <c r="A3446" s="117" t="s">
        <v>12294</v>
      </c>
      <c r="B3446" s="118">
        <v>3140.8</v>
      </c>
    </row>
    <row r="3447" spans="1:2" x14ac:dyDescent="0.25">
      <c r="A3447" s="117" t="s">
        <v>12295</v>
      </c>
      <c r="B3447" s="118">
        <v>3275.61</v>
      </c>
    </row>
    <row r="3448" spans="1:2" x14ac:dyDescent="0.25">
      <c r="A3448" s="117" t="s">
        <v>12296</v>
      </c>
      <c r="B3448" s="118">
        <v>4089.35</v>
      </c>
    </row>
    <row r="3449" spans="1:2" x14ac:dyDescent="0.25">
      <c r="A3449" s="117" t="s">
        <v>12297</v>
      </c>
      <c r="B3449" s="118">
        <v>3776.88</v>
      </c>
    </row>
    <row r="3450" spans="1:2" x14ac:dyDescent="0.25">
      <c r="A3450" s="117" t="s">
        <v>12298</v>
      </c>
      <c r="B3450" s="118">
        <v>5146.67</v>
      </c>
    </row>
    <row r="3451" spans="1:2" x14ac:dyDescent="0.25">
      <c r="A3451" s="117" t="s">
        <v>12299</v>
      </c>
      <c r="B3451" s="118">
        <v>7002.25</v>
      </c>
    </row>
    <row r="3452" spans="1:2" x14ac:dyDescent="0.25">
      <c r="A3452" s="117" t="s">
        <v>12300</v>
      </c>
      <c r="B3452" s="118">
        <v>3987</v>
      </c>
    </row>
    <row r="3453" spans="1:2" x14ac:dyDescent="0.25">
      <c r="A3453" s="117" t="s">
        <v>12301</v>
      </c>
      <c r="B3453" s="118">
        <v>612.05999999999995</v>
      </c>
    </row>
    <row r="3454" spans="1:2" x14ac:dyDescent="0.25">
      <c r="A3454" s="117" t="s">
        <v>12302</v>
      </c>
      <c r="B3454" s="118">
        <v>1750.73</v>
      </c>
    </row>
    <row r="3455" spans="1:2" x14ac:dyDescent="0.25">
      <c r="A3455" s="117" t="s">
        <v>12303</v>
      </c>
      <c r="B3455" s="118">
        <v>2780.61</v>
      </c>
    </row>
    <row r="3456" spans="1:2" x14ac:dyDescent="0.25">
      <c r="A3456" s="117" t="s">
        <v>12304</v>
      </c>
      <c r="B3456" s="118">
        <v>5768.4</v>
      </c>
    </row>
    <row r="3457" spans="1:2" x14ac:dyDescent="0.25">
      <c r="A3457" s="117" t="s">
        <v>12305</v>
      </c>
      <c r="B3457" s="118">
        <v>10449.25</v>
      </c>
    </row>
    <row r="3458" spans="1:2" x14ac:dyDescent="0.25">
      <c r="A3458" s="117" t="s">
        <v>12306</v>
      </c>
      <c r="B3458" s="118">
        <v>412.11</v>
      </c>
    </row>
    <row r="3459" spans="1:2" x14ac:dyDescent="0.25">
      <c r="A3459" s="117" t="s">
        <v>12307</v>
      </c>
      <c r="B3459" s="118">
        <v>521.41999999999996</v>
      </c>
    </row>
    <row r="3460" spans="1:2" x14ac:dyDescent="0.25">
      <c r="A3460" s="117" t="s">
        <v>12308</v>
      </c>
      <c r="B3460" s="118">
        <v>731.4</v>
      </c>
    </row>
    <row r="3461" spans="1:2" x14ac:dyDescent="0.25">
      <c r="A3461" s="117" t="s">
        <v>12309</v>
      </c>
      <c r="B3461" s="118">
        <v>842.55</v>
      </c>
    </row>
    <row r="3462" spans="1:2" x14ac:dyDescent="0.25">
      <c r="A3462" s="117" t="s">
        <v>12310</v>
      </c>
      <c r="B3462" s="118">
        <v>1060.75</v>
      </c>
    </row>
    <row r="3463" spans="1:2" x14ac:dyDescent="0.25">
      <c r="A3463" s="117" t="s">
        <v>12311</v>
      </c>
      <c r="B3463" s="118">
        <v>1285.77</v>
      </c>
    </row>
    <row r="3464" spans="1:2" x14ac:dyDescent="0.25">
      <c r="A3464" s="117" t="s">
        <v>12312</v>
      </c>
      <c r="B3464" s="118">
        <v>1477.55</v>
      </c>
    </row>
    <row r="3465" spans="1:2" x14ac:dyDescent="0.25">
      <c r="A3465" s="117" t="s">
        <v>12313</v>
      </c>
      <c r="B3465" s="118">
        <v>1728.56</v>
      </c>
    </row>
    <row r="3466" spans="1:2" x14ac:dyDescent="0.25">
      <c r="A3466" s="117" t="s">
        <v>12314</v>
      </c>
      <c r="B3466" s="118">
        <v>2634.18</v>
      </c>
    </row>
    <row r="3467" spans="1:2" x14ac:dyDescent="0.25">
      <c r="A3467" s="117" t="s">
        <v>12315</v>
      </c>
      <c r="B3467" s="118">
        <v>3638.03</v>
      </c>
    </row>
    <row r="3468" spans="1:2" x14ac:dyDescent="0.25">
      <c r="A3468" s="117" t="s">
        <v>12316</v>
      </c>
      <c r="B3468" s="118">
        <v>4472.2700000000004</v>
      </c>
    </row>
    <row r="3469" spans="1:2" x14ac:dyDescent="0.25">
      <c r="A3469" s="117" t="s">
        <v>12317</v>
      </c>
      <c r="B3469" s="118">
        <v>5436.11</v>
      </c>
    </row>
    <row r="3470" spans="1:2" x14ac:dyDescent="0.25">
      <c r="A3470" s="117" t="s">
        <v>12318</v>
      </c>
      <c r="B3470" s="118">
        <v>6379.7</v>
      </c>
    </row>
    <row r="3471" spans="1:2" x14ac:dyDescent="0.25">
      <c r="A3471" s="117" t="s">
        <v>12319</v>
      </c>
      <c r="B3471" s="118">
        <v>7057.44</v>
      </c>
    </row>
    <row r="3472" spans="1:2" x14ac:dyDescent="0.25">
      <c r="A3472" s="117" t="s">
        <v>12320</v>
      </c>
      <c r="B3472" s="118">
        <v>7300.36</v>
      </c>
    </row>
    <row r="3473" spans="1:2" x14ac:dyDescent="0.25">
      <c r="A3473" s="117" t="s">
        <v>12321</v>
      </c>
      <c r="B3473" s="118">
        <v>10289.120000000001</v>
      </c>
    </row>
    <row r="3474" spans="1:2" x14ac:dyDescent="0.25">
      <c r="A3474" s="117" t="s">
        <v>12322</v>
      </c>
      <c r="B3474" s="118">
        <v>12646.71</v>
      </c>
    </row>
    <row r="3475" spans="1:2" x14ac:dyDescent="0.25">
      <c r="A3475" s="117" t="s">
        <v>12323</v>
      </c>
      <c r="B3475" s="118">
        <v>16566.02</v>
      </c>
    </row>
    <row r="3476" spans="1:2" x14ac:dyDescent="0.25">
      <c r="A3476" s="117" t="s">
        <v>12324</v>
      </c>
      <c r="B3476" s="118">
        <v>785.1</v>
      </c>
    </row>
    <row r="3477" spans="1:2" x14ac:dyDescent="0.25">
      <c r="A3477" s="117" t="s">
        <v>12325</v>
      </c>
      <c r="B3477" s="118">
        <v>1023.35</v>
      </c>
    </row>
    <row r="3478" spans="1:2" x14ac:dyDescent="0.25">
      <c r="A3478" s="117" t="s">
        <v>12326</v>
      </c>
      <c r="B3478" s="118">
        <v>1237.75</v>
      </c>
    </row>
    <row r="3479" spans="1:2" x14ac:dyDescent="0.25">
      <c r="A3479" s="117" t="s">
        <v>12327</v>
      </c>
      <c r="B3479" s="118">
        <v>1426.4</v>
      </c>
    </row>
    <row r="3480" spans="1:2" x14ac:dyDescent="0.25">
      <c r="A3480" s="117" t="s">
        <v>12328</v>
      </c>
      <c r="B3480" s="118">
        <v>1662.8</v>
      </c>
    </row>
    <row r="3481" spans="1:2" x14ac:dyDescent="0.25">
      <c r="A3481" s="117" t="s">
        <v>12329</v>
      </c>
      <c r="B3481" s="118">
        <v>1919.85</v>
      </c>
    </row>
    <row r="3482" spans="1:2" x14ac:dyDescent="0.25">
      <c r="A3482" s="117" t="s">
        <v>12330</v>
      </c>
      <c r="B3482" s="118">
        <v>2180.35</v>
      </c>
    </row>
    <row r="3483" spans="1:2" x14ac:dyDescent="0.25">
      <c r="A3483" s="117" t="s">
        <v>12331</v>
      </c>
      <c r="B3483" s="118">
        <v>2503.6999999999998</v>
      </c>
    </row>
    <row r="3484" spans="1:2" x14ac:dyDescent="0.25">
      <c r="A3484" s="117" t="s">
        <v>12332</v>
      </c>
      <c r="B3484" s="118">
        <v>3415.1</v>
      </c>
    </row>
    <row r="3485" spans="1:2" x14ac:dyDescent="0.25">
      <c r="A3485" s="117" t="s">
        <v>12333</v>
      </c>
      <c r="B3485" s="118">
        <v>5618.08</v>
      </c>
    </row>
    <row r="3486" spans="1:2" x14ac:dyDescent="0.25">
      <c r="A3486" s="117" t="s">
        <v>12334</v>
      </c>
      <c r="B3486" s="118">
        <v>6291.93</v>
      </c>
    </row>
    <row r="3487" spans="1:2" x14ac:dyDescent="0.25">
      <c r="A3487" s="117" t="s">
        <v>12335</v>
      </c>
      <c r="B3487" s="118">
        <v>7028.74</v>
      </c>
    </row>
    <row r="3488" spans="1:2" x14ac:dyDescent="0.25">
      <c r="A3488" s="117" t="s">
        <v>12336</v>
      </c>
      <c r="B3488" s="118">
        <v>7903.78</v>
      </c>
    </row>
    <row r="3489" spans="1:2" x14ac:dyDescent="0.25">
      <c r="A3489" s="117" t="s">
        <v>12337</v>
      </c>
      <c r="B3489" s="118">
        <v>9517.83</v>
      </c>
    </row>
    <row r="3490" spans="1:2" x14ac:dyDescent="0.25">
      <c r="A3490" s="117" t="s">
        <v>12338</v>
      </c>
      <c r="B3490" s="118">
        <v>12304.54</v>
      </c>
    </row>
    <row r="3491" spans="1:2" x14ac:dyDescent="0.25">
      <c r="A3491" s="117" t="s">
        <v>12339</v>
      </c>
      <c r="B3491" s="118">
        <v>14544.25</v>
      </c>
    </row>
    <row r="3492" spans="1:2" x14ac:dyDescent="0.25">
      <c r="A3492" s="117" t="s">
        <v>12340</v>
      </c>
      <c r="B3492" s="118">
        <v>17641.79</v>
      </c>
    </row>
    <row r="3493" spans="1:2" x14ac:dyDescent="0.25">
      <c r="A3493" s="117" t="s">
        <v>12341</v>
      </c>
      <c r="B3493" s="118">
        <v>20544.68</v>
      </c>
    </row>
    <row r="3494" spans="1:2" x14ac:dyDescent="0.25">
      <c r="A3494" s="117" t="s">
        <v>12342</v>
      </c>
      <c r="B3494" s="118">
        <v>9528</v>
      </c>
    </row>
    <row r="3495" spans="1:2" x14ac:dyDescent="0.25">
      <c r="A3495" s="117" t="s">
        <v>12343</v>
      </c>
      <c r="B3495" s="118">
        <v>160.24</v>
      </c>
    </row>
    <row r="3496" spans="1:2" x14ac:dyDescent="0.25">
      <c r="A3496" s="117" t="s">
        <v>12344</v>
      </c>
      <c r="B3496" s="118">
        <v>188.98</v>
      </c>
    </row>
    <row r="3497" spans="1:2" x14ac:dyDescent="0.25">
      <c r="A3497" s="117" t="s">
        <v>12345</v>
      </c>
      <c r="B3497" s="118">
        <v>206.28</v>
      </c>
    </row>
    <row r="3498" spans="1:2" x14ac:dyDescent="0.25">
      <c r="A3498" s="117" t="s">
        <v>12346</v>
      </c>
      <c r="B3498" s="118">
        <v>14856</v>
      </c>
    </row>
    <row r="3499" spans="1:2" x14ac:dyDescent="0.25">
      <c r="A3499" s="117" t="s">
        <v>12347</v>
      </c>
      <c r="B3499" s="118">
        <v>182.29</v>
      </c>
    </row>
    <row r="3500" spans="1:2" x14ac:dyDescent="0.25">
      <c r="A3500" s="117" t="s">
        <v>12348</v>
      </c>
      <c r="B3500" s="118">
        <v>238.95</v>
      </c>
    </row>
    <row r="3501" spans="1:2" x14ac:dyDescent="0.25">
      <c r="A3501" s="117" t="s">
        <v>12349</v>
      </c>
      <c r="B3501" s="118">
        <v>299.20999999999998</v>
      </c>
    </row>
    <row r="3502" spans="1:2" x14ac:dyDescent="0.25">
      <c r="A3502" s="117" t="s">
        <v>12350</v>
      </c>
      <c r="B3502" s="118">
        <v>355.88</v>
      </c>
    </row>
    <row r="3503" spans="1:2" x14ac:dyDescent="0.25">
      <c r="A3503" s="117" t="s">
        <v>12351</v>
      </c>
      <c r="B3503" s="118">
        <v>391.17</v>
      </c>
    </row>
    <row r="3504" spans="1:2" x14ac:dyDescent="0.25">
      <c r="A3504" s="117" t="s">
        <v>12352</v>
      </c>
      <c r="B3504" s="118">
        <v>447.83</v>
      </c>
    </row>
    <row r="3505" spans="1:2" x14ac:dyDescent="0.25">
      <c r="A3505" s="117" t="s">
        <v>12353</v>
      </c>
      <c r="B3505" s="118">
        <v>356.05</v>
      </c>
    </row>
    <row r="3506" spans="1:2" x14ac:dyDescent="0.25">
      <c r="A3506" s="117" t="s">
        <v>12354</v>
      </c>
      <c r="B3506" s="118">
        <v>405.18</v>
      </c>
    </row>
    <row r="3507" spans="1:2" x14ac:dyDescent="0.25">
      <c r="A3507" s="117" t="s">
        <v>12355</v>
      </c>
      <c r="B3507" s="118">
        <v>230.31</v>
      </c>
    </row>
    <row r="3508" spans="1:2" x14ac:dyDescent="0.25">
      <c r="A3508" s="117" t="s">
        <v>12356</v>
      </c>
      <c r="B3508" s="118">
        <v>307.11</v>
      </c>
    </row>
    <row r="3509" spans="1:2" x14ac:dyDescent="0.25">
      <c r="A3509" s="117" t="s">
        <v>12357</v>
      </c>
      <c r="B3509" s="118">
        <v>382.35</v>
      </c>
    </row>
    <row r="3510" spans="1:2" x14ac:dyDescent="0.25">
      <c r="A3510" s="117" t="s">
        <v>12358</v>
      </c>
      <c r="B3510" s="118">
        <v>458.51</v>
      </c>
    </row>
    <row r="3511" spans="1:2" x14ac:dyDescent="0.25">
      <c r="A3511" s="117" t="s">
        <v>12359</v>
      </c>
      <c r="B3511" s="118">
        <v>504.24</v>
      </c>
    </row>
    <row r="3512" spans="1:2" x14ac:dyDescent="0.25">
      <c r="A3512" s="117" t="s">
        <v>12360</v>
      </c>
      <c r="B3512" s="118">
        <v>553.11</v>
      </c>
    </row>
    <row r="3513" spans="1:2" x14ac:dyDescent="0.25">
      <c r="A3513" s="117" t="s">
        <v>12361</v>
      </c>
      <c r="B3513" s="118">
        <v>623.13</v>
      </c>
    </row>
    <row r="3514" spans="1:2" x14ac:dyDescent="0.25">
      <c r="A3514" s="117" t="s">
        <v>12362</v>
      </c>
      <c r="B3514" s="118">
        <v>483.86</v>
      </c>
    </row>
    <row r="3515" spans="1:2" x14ac:dyDescent="0.25">
      <c r="A3515" s="117" t="s">
        <v>12363</v>
      </c>
      <c r="B3515" s="118">
        <v>582.29999999999995</v>
      </c>
    </row>
    <row r="3516" spans="1:2" x14ac:dyDescent="0.25">
      <c r="A3516" s="117" t="s">
        <v>12364</v>
      </c>
      <c r="B3516" s="118">
        <v>451.62</v>
      </c>
    </row>
    <row r="3517" spans="1:2" x14ac:dyDescent="0.25">
      <c r="A3517" s="117" t="s">
        <v>12365</v>
      </c>
      <c r="B3517" s="118">
        <v>516.72</v>
      </c>
    </row>
    <row r="3518" spans="1:2" x14ac:dyDescent="0.25">
      <c r="A3518" s="117" t="s">
        <v>12366</v>
      </c>
      <c r="B3518" s="118">
        <v>433.2</v>
      </c>
    </row>
    <row r="3519" spans="1:2" x14ac:dyDescent="0.25">
      <c r="A3519" s="117" t="s">
        <v>12367</v>
      </c>
      <c r="B3519" s="118">
        <v>476.65</v>
      </c>
    </row>
    <row r="3520" spans="1:2" x14ac:dyDescent="0.25">
      <c r="A3520" s="117" t="s">
        <v>12368</v>
      </c>
      <c r="B3520" s="118">
        <v>546.36</v>
      </c>
    </row>
    <row r="3521" spans="1:2" x14ac:dyDescent="0.25">
      <c r="A3521" s="117" t="s">
        <v>12369</v>
      </c>
      <c r="B3521" s="118">
        <v>615.72</v>
      </c>
    </row>
    <row r="3522" spans="1:2" x14ac:dyDescent="0.25">
      <c r="A3522" s="117" t="s">
        <v>12370</v>
      </c>
      <c r="B3522" s="118">
        <v>685.64</v>
      </c>
    </row>
    <row r="3523" spans="1:2" x14ac:dyDescent="0.25">
      <c r="A3523" s="117" t="s">
        <v>12371</v>
      </c>
      <c r="B3523" s="118">
        <v>754.35</v>
      </c>
    </row>
    <row r="3524" spans="1:2" x14ac:dyDescent="0.25">
      <c r="A3524" s="117" t="s">
        <v>12372</v>
      </c>
      <c r="B3524" s="118">
        <v>920.04</v>
      </c>
    </row>
    <row r="3525" spans="1:2" x14ac:dyDescent="0.25">
      <c r="A3525" s="117" t="s">
        <v>12373</v>
      </c>
      <c r="B3525" s="118">
        <v>762.72</v>
      </c>
    </row>
    <row r="3526" spans="1:2" x14ac:dyDescent="0.25">
      <c r="A3526" s="117" t="s">
        <v>12374</v>
      </c>
      <c r="B3526" s="118">
        <v>859</v>
      </c>
    </row>
    <row r="3527" spans="1:2" x14ac:dyDescent="0.25">
      <c r="A3527" s="117" t="s">
        <v>12375</v>
      </c>
      <c r="B3527" s="118">
        <v>1365.04</v>
      </c>
    </row>
    <row r="3528" spans="1:2" x14ac:dyDescent="0.25">
      <c r="A3528" s="117" t="s">
        <v>12376</v>
      </c>
      <c r="B3528" s="118">
        <v>1519.01</v>
      </c>
    </row>
    <row r="3529" spans="1:2" x14ac:dyDescent="0.25">
      <c r="A3529" s="117" t="s">
        <v>12377</v>
      </c>
      <c r="B3529" s="118">
        <v>497.9</v>
      </c>
    </row>
    <row r="3530" spans="1:2" x14ac:dyDescent="0.25">
      <c r="A3530" s="117" t="s">
        <v>12378</v>
      </c>
      <c r="B3530" s="118">
        <v>689.67</v>
      </c>
    </row>
    <row r="3531" spans="1:2" x14ac:dyDescent="0.25">
      <c r="A3531" s="117" t="s">
        <v>12379</v>
      </c>
      <c r="B3531" s="118">
        <v>790.92</v>
      </c>
    </row>
    <row r="3532" spans="1:2" x14ac:dyDescent="0.25">
      <c r="A3532" s="117" t="s">
        <v>12380</v>
      </c>
      <c r="B3532" s="118">
        <v>714.74</v>
      </c>
    </row>
    <row r="3533" spans="1:2" x14ac:dyDescent="0.25">
      <c r="A3533" s="117" t="s">
        <v>12381</v>
      </c>
      <c r="B3533" s="118">
        <v>993.43</v>
      </c>
    </row>
    <row r="3534" spans="1:2" x14ac:dyDescent="0.25">
      <c r="A3534" s="117" t="s">
        <v>12382</v>
      </c>
      <c r="B3534" s="118">
        <v>911.63</v>
      </c>
    </row>
    <row r="3535" spans="1:2" x14ac:dyDescent="0.25">
      <c r="A3535" s="117" t="s">
        <v>12383</v>
      </c>
      <c r="B3535" s="118">
        <v>1064.93</v>
      </c>
    </row>
    <row r="3536" spans="1:2" x14ac:dyDescent="0.25">
      <c r="A3536" s="117" t="s">
        <v>12384</v>
      </c>
      <c r="B3536" s="118">
        <v>1219.77</v>
      </c>
    </row>
    <row r="3537" spans="1:2" x14ac:dyDescent="0.25">
      <c r="A3537" s="117" t="s">
        <v>12385</v>
      </c>
      <c r="B3537" s="118">
        <v>1362.5</v>
      </c>
    </row>
    <row r="3538" spans="1:2" x14ac:dyDescent="0.25">
      <c r="A3538" s="117" t="s">
        <v>12386</v>
      </c>
      <c r="B3538" s="118">
        <v>1516.15</v>
      </c>
    </row>
    <row r="3539" spans="1:2" x14ac:dyDescent="0.25">
      <c r="A3539" s="117" t="s">
        <v>12387</v>
      </c>
      <c r="B3539" s="118">
        <v>1506.47</v>
      </c>
    </row>
    <row r="3540" spans="1:2" x14ac:dyDescent="0.25">
      <c r="A3540" s="117" t="s">
        <v>12388</v>
      </c>
      <c r="B3540" s="118">
        <v>1633.51</v>
      </c>
    </row>
    <row r="3541" spans="1:2" x14ac:dyDescent="0.25">
      <c r="A3541" s="117" t="s">
        <v>12389</v>
      </c>
      <c r="B3541" s="118">
        <v>1886.37</v>
      </c>
    </row>
    <row r="3542" spans="1:2" x14ac:dyDescent="0.25">
      <c r="A3542" s="117" t="s">
        <v>12390</v>
      </c>
      <c r="B3542" s="118">
        <v>3411.07</v>
      </c>
    </row>
    <row r="3543" spans="1:2" x14ac:dyDescent="0.25">
      <c r="A3543" s="117" t="s">
        <v>12391</v>
      </c>
      <c r="B3543" s="118">
        <v>3693.72</v>
      </c>
    </row>
    <row r="3544" spans="1:2" x14ac:dyDescent="0.25">
      <c r="A3544" s="117" t="s">
        <v>12392</v>
      </c>
      <c r="B3544" s="118">
        <v>1048.1600000000001</v>
      </c>
    </row>
    <row r="3545" spans="1:2" x14ac:dyDescent="0.25">
      <c r="A3545" s="117" t="s">
        <v>12393</v>
      </c>
      <c r="B3545" s="118">
        <v>1141.06</v>
      </c>
    </row>
    <row r="3546" spans="1:2" x14ac:dyDescent="0.25">
      <c r="A3546" s="117" t="s">
        <v>12394</v>
      </c>
      <c r="B3546" s="118">
        <v>1333.39</v>
      </c>
    </row>
    <row r="3547" spans="1:2" x14ac:dyDescent="0.25">
      <c r="A3547" s="117" t="s">
        <v>12395</v>
      </c>
      <c r="B3547" s="118">
        <v>1528.9</v>
      </c>
    </row>
    <row r="3548" spans="1:2" x14ac:dyDescent="0.25">
      <c r="A3548" s="117" t="s">
        <v>12396</v>
      </c>
      <c r="B3548" s="118">
        <v>1716.2</v>
      </c>
    </row>
    <row r="3549" spans="1:2" x14ac:dyDescent="0.25">
      <c r="A3549" s="117" t="s">
        <v>12397</v>
      </c>
      <c r="B3549" s="118">
        <v>1910.45</v>
      </c>
    </row>
    <row r="3550" spans="1:2" x14ac:dyDescent="0.25">
      <c r="A3550" s="117" t="s">
        <v>12398</v>
      </c>
      <c r="B3550" s="118">
        <v>2296.96</v>
      </c>
    </row>
    <row r="3551" spans="1:2" x14ac:dyDescent="0.25">
      <c r="A3551" s="117" t="s">
        <v>12399</v>
      </c>
      <c r="B3551" s="118">
        <v>2555.87</v>
      </c>
    </row>
    <row r="3552" spans="1:2" x14ac:dyDescent="0.25">
      <c r="A3552" s="117" t="s">
        <v>12400</v>
      </c>
      <c r="B3552" s="118">
        <v>2899.2</v>
      </c>
    </row>
    <row r="3553" spans="1:2" x14ac:dyDescent="0.25">
      <c r="A3553" s="117" t="s">
        <v>12401</v>
      </c>
      <c r="B3553" s="118">
        <v>3250.37</v>
      </c>
    </row>
    <row r="3554" spans="1:2" x14ac:dyDescent="0.25">
      <c r="A3554" s="117" t="s">
        <v>12402</v>
      </c>
      <c r="B3554" s="118">
        <v>4057.83</v>
      </c>
    </row>
    <row r="3555" spans="1:2" x14ac:dyDescent="0.25">
      <c r="A3555" s="117" t="s">
        <v>12403</v>
      </c>
      <c r="B3555" s="118">
        <v>4140</v>
      </c>
    </row>
    <row r="3556" spans="1:2" x14ac:dyDescent="0.25">
      <c r="A3556" s="117" t="s">
        <v>12404</v>
      </c>
      <c r="B3556" s="118">
        <v>8859</v>
      </c>
    </row>
    <row r="3557" spans="1:2" x14ac:dyDescent="0.25">
      <c r="A3557" s="117" t="s">
        <v>12405</v>
      </c>
      <c r="B3557" s="118">
        <v>14812</v>
      </c>
    </row>
    <row r="3558" spans="1:2" x14ac:dyDescent="0.25">
      <c r="A3558" s="117" t="s">
        <v>12406</v>
      </c>
      <c r="B3558" s="118">
        <v>14668</v>
      </c>
    </row>
    <row r="3559" spans="1:2" x14ac:dyDescent="0.25">
      <c r="A3559" s="117" t="s">
        <v>12407</v>
      </c>
      <c r="B3559" s="118">
        <v>23.02</v>
      </c>
    </row>
    <row r="3560" spans="1:2" x14ac:dyDescent="0.25">
      <c r="A3560" s="117" t="s">
        <v>12408</v>
      </c>
      <c r="B3560" s="118">
        <v>29.59</v>
      </c>
    </row>
    <row r="3561" spans="1:2" x14ac:dyDescent="0.25">
      <c r="A3561" s="117" t="s">
        <v>12409</v>
      </c>
      <c r="B3561" s="118">
        <v>38.15</v>
      </c>
    </row>
    <row r="3562" spans="1:2" x14ac:dyDescent="0.25">
      <c r="A3562" s="117" t="s">
        <v>12410</v>
      </c>
      <c r="B3562" s="118">
        <v>122.43</v>
      </c>
    </row>
    <row r="3563" spans="1:2" x14ac:dyDescent="0.25">
      <c r="A3563" s="117" t="s">
        <v>12411</v>
      </c>
      <c r="B3563" s="118">
        <v>15.61</v>
      </c>
    </row>
    <row r="3564" spans="1:2" x14ac:dyDescent="0.25">
      <c r="A3564" s="117" t="s">
        <v>12412</v>
      </c>
      <c r="B3564" s="118">
        <v>20.84</v>
      </c>
    </row>
    <row r="3565" spans="1:2" x14ac:dyDescent="0.25">
      <c r="A3565" s="117" t="s">
        <v>12413</v>
      </c>
      <c r="B3565" s="118">
        <v>30.96</v>
      </c>
    </row>
    <row r="3566" spans="1:2" x14ac:dyDescent="0.25">
      <c r="A3566" s="117" t="s">
        <v>12414</v>
      </c>
      <c r="B3566" s="118">
        <v>104.27</v>
      </c>
    </row>
    <row r="3567" spans="1:2" x14ac:dyDescent="0.25">
      <c r="A3567" s="117" t="s">
        <v>12415</v>
      </c>
      <c r="B3567" s="118">
        <v>30.2</v>
      </c>
    </row>
    <row r="3568" spans="1:2" x14ac:dyDescent="0.25">
      <c r="A3568" s="117" t="s">
        <v>12416</v>
      </c>
      <c r="B3568" s="118">
        <v>34.43</v>
      </c>
    </row>
    <row r="3569" spans="1:2" x14ac:dyDescent="0.25">
      <c r="A3569" s="117" t="s">
        <v>12417</v>
      </c>
      <c r="B3569" s="118">
        <v>36.86</v>
      </c>
    </row>
    <row r="3570" spans="1:2" x14ac:dyDescent="0.25">
      <c r="A3570" s="117" t="s">
        <v>12418</v>
      </c>
      <c r="B3570" s="118">
        <v>41.26</v>
      </c>
    </row>
    <row r="3571" spans="1:2" x14ac:dyDescent="0.25">
      <c r="A3571" s="117" t="s">
        <v>12419</v>
      </c>
      <c r="B3571" s="118">
        <v>45.01</v>
      </c>
    </row>
    <row r="3572" spans="1:2" x14ac:dyDescent="0.25">
      <c r="A3572" s="117" t="s">
        <v>12420</v>
      </c>
      <c r="B3572" s="118">
        <v>52.56</v>
      </c>
    </row>
    <row r="3573" spans="1:2" x14ac:dyDescent="0.25">
      <c r="A3573" s="117" t="s">
        <v>12421</v>
      </c>
      <c r="B3573" s="118">
        <v>57.37</v>
      </c>
    </row>
    <row r="3574" spans="1:2" x14ac:dyDescent="0.25">
      <c r="A3574" s="117" t="s">
        <v>12422</v>
      </c>
      <c r="B3574" s="118">
        <v>3481</v>
      </c>
    </row>
    <row r="3575" spans="1:2" x14ac:dyDescent="0.25">
      <c r="A3575" s="117" t="s">
        <v>12423</v>
      </c>
      <c r="B3575" s="118">
        <v>14855.02</v>
      </c>
    </row>
    <row r="3576" spans="1:2" x14ac:dyDescent="0.25">
      <c r="A3576" s="117" t="s">
        <v>12424</v>
      </c>
      <c r="B3576" s="118">
        <v>24510.79</v>
      </c>
    </row>
    <row r="3577" spans="1:2" x14ac:dyDescent="0.25">
      <c r="A3577" s="117" t="s">
        <v>12425</v>
      </c>
      <c r="B3577" s="118">
        <v>5808</v>
      </c>
    </row>
    <row r="3578" spans="1:2" x14ac:dyDescent="0.25">
      <c r="A3578" s="117" t="s">
        <v>12426</v>
      </c>
      <c r="B3578" s="118">
        <v>143.85</v>
      </c>
    </row>
    <row r="3579" spans="1:2" x14ac:dyDescent="0.25">
      <c r="A3579" s="117" t="s">
        <v>12427</v>
      </c>
      <c r="B3579" s="118">
        <v>164.83</v>
      </c>
    </row>
    <row r="3580" spans="1:2" x14ac:dyDescent="0.25">
      <c r="A3580" s="117" t="s">
        <v>12428</v>
      </c>
      <c r="B3580" s="118">
        <v>236.25</v>
      </c>
    </row>
    <row r="3581" spans="1:2" x14ac:dyDescent="0.25">
      <c r="A3581" s="117" t="s">
        <v>12429</v>
      </c>
      <c r="B3581" s="118">
        <v>302.39999999999998</v>
      </c>
    </row>
    <row r="3582" spans="1:2" x14ac:dyDescent="0.25">
      <c r="A3582" s="117" t="s">
        <v>12430</v>
      </c>
      <c r="B3582" s="118">
        <v>378</v>
      </c>
    </row>
    <row r="3583" spans="1:2" x14ac:dyDescent="0.25">
      <c r="A3583" s="117" t="s">
        <v>12431</v>
      </c>
      <c r="B3583" s="118">
        <v>450.45</v>
      </c>
    </row>
    <row r="3584" spans="1:2" x14ac:dyDescent="0.25">
      <c r="A3584" s="117" t="s">
        <v>12432</v>
      </c>
      <c r="B3584" s="118">
        <v>572.25</v>
      </c>
    </row>
    <row r="3585" spans="1:2" x14ac:dyDescent="0.25">
      <c r="A3585" s="117" t="s">
        <v>12433</v>
      </c>
      <c r="B3585" s="118">
        <v>700.35</v>
      </c>
    </row>
    <row r="3586" spans="1:2" x14ac:dyDescent="0.25">
      <c r="A3586" s="117" t="s">
        <v>12434</v>
      </c>
      <c r="B3586" s="118">
        <v>981.75</v>
      </c>
    </row>
    <row r="3587" spans="1:2" x14ac:dyDescent="0.25">
      <c r="A3587" s="117" t="s">
        <v>12435</v>
      </c>
      <c r="B3587" s="118">
        <v>1164.5</v>
      </c>
    </row>
    <row r="3588" spans="1:2" x14ac:dyDescent="0.25">
      <c r="A3588" s="117" t="s">
        <v>12436</v>
      </c>
      <c r="B3588" s="118">
        <v>1317.96</v>
      </c>
    </row>
    <row r="3589" spans="1:2" x14ac:dyDescent="0.25">
      <c r="A3589" s="117" t="s">
        <v>12437</v>
      </c>
      <c r="B3589" s="118">
        <v>1575</v>
      </c>
    </row>
    <row r="3590" spans="1:2" x14ac:dyDescent="0.25">
      <c r="A3590" s="117" t="s">
        <v>12438</v>
      </c>
      <c r="B3590" s="118">
        <v>3695</v>
      </c>
    </row>
    <row r="3591" spans="1:2" x14ac:dyDescent="0.25">
      <c r="A3591" s="117" t="s">
        <v>12439</v>
      </c>
      <c r="B3591" s="118">
        <v>5428</v>
      </c>
    </row>
    <row r="3592" spans="1:2" x14ac:dyDescent="0.25">
      <c r="A3592" s="117" t="s">
        <v>12440</v>
      </c>
      <c r="B3592" s="118">
        <v>5798</v>
      </c>
    </row>
    <row r="3593" spans="1:2" x14ac:dyDescent="0.25">
      <c r="A3593" s="117" t="s">
        <v>12441</v>
      </c>
      <c r="B3593" s="118">
        <v>4485</v>
      </c>
    </row>
    <row r="3594" spans="1:2" x14ac:dyDescent="0.25">
      <c r="A3594" s="117" t="s">
        <v>12442</v>
      </c>
      <c r="B3594" s="118">
        <v>2610</v>
      </c>
    </row>
    <row r="3595" spans="1:2" x14ac:dyDescent="0.25">
      <c r="A3595" s="117" t="s">
        <v>12443</v>
      </c>
      <c r="B3595" s="118">
        <v>8.36</v>
      </c>
    </row>
    <row r="3596" spans="1:2" x14ac:dyDescent="0.25">
      <c r="A3596" s="117" t="s">
        <v>12444</v>
      </c>
      <c r="B3596" s="118">
        <v>13.27</v>
      </c>
    </row>
    <row r="3597" spans="1:2" x14ac:dyDescent="0.25">
      <c r="A3597" s="117" t="s">
        <v>12445</v>
      </c>
      <c r="B3597" s="118">
        <v>8.33</v>
      </c>
    </row>
    <row r="3598" spans="1:2" x14ac:dyDescent="0.25">
      <c r="A3598" s="117" t="s">
        <v>12446</v>
      </c>
      <c r="B3598" s="118">
        <v>13.22</v>
      </c>
    </row>
    <row r="3599" spans="1:2" x14ac:dyDescent="0.25">
      <c r="A3599" s="117" t="s">
        <v>12447</v>
      </c>
      <c r="B3599" s="118">
        <v>9.0299999999999994</v>
      </c>
    </row>
    <row r="3600" spans="1:2" x14ac:dyDescent="0.25">
      <c r="A3600" s="117" t="s">
        <v>12448</v>
      </c>
      <c r="B3600" s="118">
        <v>14.6</v>
      </c>
    </row>
    <row r="3601" spans="1:2" x14ac:dyDescent="0.25">
      <c r="A3601" s="117" t="s">
        <v>12449</v>
      </c>
      <c r="B3601" s="118">
        <v>11.07</v>
      </c>
    </row>
    <row r="3602" spans="1:2" x14ac:dyDescent="0.25">
      <c r="A3602" s="117" t="s">
        <v>12450</v>
      </c>
      <c r="B3602" s="118">
        <v>18.68</v>
      </c>
    </row>
    <row r="3603" spans="1:2" x14ac:dyDescent="0.25">
      <c r="A3603" s="117" t="s">
        <v>12451</v>
      </c>
      <c r="B3603" s="118">
        <v>12.91</v>
      </c>
    </row>
    <row r="3604" spans="1:2" x14ac:dyDescent="0.25">
      <c r="A3604" s="117" t="s">
        <v>12452</v>
      </c>
      <c r="B3604" s="118">
        <v>22.36</v>
      </c>
    </row>
    <row r="3605" spans="1:2" x14ac:dyDescent="0.25">
      <c r="A3605" s="117" t="s">
        <v>12453</v>
      </c>
      <c r="B3605" s="118">
        <v>16.04</v>
      </c>
    </row>
    <row r="3606" spans="1:2" x14ac:dyDescent="0.25">
      <c r="A3606" s="117" t="s">
        <v>12454</v>
      </c>
      <c r="B3606" s="118">
        <v>28.63</v>
      </c>
    </row>
    <row r="3607" spans="1:2" x14ac:dyDescent="0.25">
      <c r="A3607" s="117" t="s">
        <v>12455</v>
      </c>
      <c r="B3607" s="118">
        <v>19.72</v>
      </c>
    </row>
    <row r="3608" spans="1:2" x14ac:dyDescent="0.25">
      <c r="A3608" s="117" t="s">
        <v>12456</v>
      </c>
      <c r="B3608" s="118">
        <v>35.99</v>
      </c>
    </row>
    <row r="3609" spans="1:2" x14ac:dyDescent="0.25">
      <c r="A3609" s="117" t="s">
        <v>12457</v>
      </c>
      <c r="B3609" s="118">
        <v>7.42</v>
      </c>
    </row>
    <row r="3610" spans="1:2" x14ac:dyDescent="0.25">
      <c r="A3610" s="117" t="s">
        <v>12458</v>
      </c>
      <c r="B3610" s="118">
        <v>11.39</v>
      </c>
    </row>
    <row r="3611" spans="1:2" x14ac:dyDescent="0.25">
      <c r="A3611" s="117" t="s">
        <v>12459</v>
      </c>
      <c r="B3611" s="118">
        <v>7.62</v>
      </c>
    </row>
    <row r="3612" spans="1:2" x14ac:dyDescent="0.25">
      <c r="A3612" s="117" t="s">
        <v>12460</v>
      </c>
      <c r="B3612" s="118">
        <v>11.78</v>
      </c>
    </row>
    <row r="3613" spans="1:2" x14ac:dyDescent="0.25">
      <c r="A3613" s="117" t="s">
        <v>12461</v>
      </c>
      <c r="B3613" s="118">
        <v>7.97</v>
      </c>
    </row>
    <row r="3614" spans="1:2" x14ac:dyDescent="0.25">
      <c r="A3614" s="117" t="s">
        <v>12462</v>
      </c>
      <c r="B3614" s="118">
        <v>12.48</v>
      </c>
    </row>
    <row r="3615" spans="1:2" x14ac:dyDescent="0.25">
      <c r="A3615" s="117" t="s">
        <v>12463</v>
      </c>
      <c r="B3615" s="118">
        <v>8.51</v>
      </c>
    </row>
    <row r="3616" spans="1:2" x14ac:dyDescent="0.25">
      <c r="A3616" s="117" t="s">
        <v>12464</v>
      </c>
      <c r="B3616" s="118">
        <v>13.56</v>
      </c>
    </row>
    <row r="3617" spans="1:2" x14ac:dyDescent="0.25">
      <c r="A3617" s="117" t="s">
        <v>12465</v>
      </c>
      <c r="B3617" s="118">
        <v>10.68</v>
      </c>
    </row>
    <row r="3618" spans="1:2" x14ac:dyDescent="0.25">
      <c r="A3618" s="117" t="s">
        <v>12466</v>
      </c>
      <c r="B3618" s="118">
        <v>17.91</v>
      </c>
    </row>
    <row r="3619" spans="1:2" x14ac:dyDescent="0.25">
      <c r="A3619" s="117" t="s">
        <v>12467</v>
      </c>
      <c r="B3619" s="118">
        <v>23.02</v>
      </c>
    </row>
    <row r="3620" spans="1:2" x14ac:dyDescent="0.25">
      <c r="A3620" s="117" t="s">
        <v>12468</v>
      </c>
      <c r="B3620" s="118">
        <v>42.58</v>
      </c>
    </row>
    <row r="3621" spans="1:2" x14ac:dyDescent="0.25">
      <c r="A3621" s="117" t="s">
        <v>12469</v>
      </c>
      <c r="B3621" s="118">
        <v>25.27</v>
      </c>
    </row>
    <row r="3622" spans="1:2" x14ac:dyDescent="0.25">
      <c r="A3622" s="117" t="s">
        <v>12470</v>
      </c>
      <c r="B3622" s="118">
        <v>47.09</v>
      </c>
    </row>
    <row r="3623" spans="1:2" x14ac:dyDescent="0.25">
      <c r="A3623" s="117" t="s">
        <v>12471</v>
      </c>
      <c r="B3623" s="118">
        <v>33.32</v>
      </c>
    </row>
    <row r="3624" spans="1:2" x14ac:dyDescent="0.25">
      <c r="A3624" s="117" t="s">
        <v>12472</v>
      </c>
      <c r="B3624" s="118">
        <v>63.18</v>
      </c>
    </row>
    <row r="3625" spans="1:2" x14ac:dyDescent="0.25">
      <c r="A3625" s="117" t="s">
        <v>12473</v>
      </c>
      <c r="B3625" s="118">
        <v>3268</v>
      </c>
    </row>
    <row r="3626" spans="1:2" x14ac:dyDescent="0.25">
      <c r="A3626" s="117" t="s">
        <v>12474</v>
      </c>
      <c r="B3626" s="118">
        <v>4174</v>
      </c>
    </row>
    <row r="3627" spans="1:2" x14ac:dyDescent="0.25">
      <c r="A3627" s="117" t="s">
        <v>12475</v>
      </c>
      <c r="B3627" s="118">
        <v>142.28</v>
      </c>
    </row>
    <row r="3628" spans="1:2" x14ac:dyDescent="0.25">
      <c r="A3628" s="117" t="s">
        <v>12476</v>
      </c>
      <c r="B3628" s="118">
        <v>186.47</v>
      </c>
    </row>
    <row r="3629" spans="1:2" x14ac:dyDescent="0.25">
      <c r="A3629" s="117" t="s">
        <v>12477</v>
      </c>
      <c r="B3629" s="118">
        <v>3965</v>
      </c>
    </row>
    <row r="3630" spans="1:2" x14ac:dyDescent="0.25">
      <c r="A3630" s="117" t="s">
        <v>12478</v>
      </c>
      <c r="B3630" s="118">
        <v>233.86</v>
      </c>
    </row>
    <row r="3631" spans="1:2" x14ac:dyDescent="0.25">
      <c r="A3631" s="117" t="s">
        <v>12479</v>
      </c>
      <c r="B3631" s="118">
        <v>278.06</v>
      </c>
    </row>
    <row r="3632" spans="1:2" x14ac:dyDescent="0.25">
      <c r="A3632" s="117" t="s">
        <v>12480</v>
      </c>
      <c r="B3632" s="118">
        <v>3759</v>
      </c>
    </row>
    <row r="3633" spans="1:2" x14ac:dyDescent="0.25">
      <c r="A3633" s="117" t="s">
        <v>12481</v>
      </c>
      <c r="B3633" s="118">
        <v>165.55</v>
      </c>
    </row>
    <row r="3634" spans="1:2" x14ac:dyDescent="0.25">
      <c r="A3634" s="117" t="s">
        <v>12482</v>
      </c>
      <c r="B3634" s="118">
        <v>227.19</v>
      </c>
    </row>
    <row r="3635" spans="1:2" x14ac:dyDescent="0.25">
      <c r="A3635" s="117" t="s">
        <v>12483</v>
      </c>
      <c r="B3635" s="118">
        <v>202.57</v>
      </c>
    </row>
    <row r="3636" spans="1:2" x14ac:dyDescent="0.25">
      <c r="A3636" s="117" t="s">
        <v>12484</v>
      </c>
      <c r="B3636" s="118">
        <v>104.88</v>
      </c>
    </row>
    <row r="3637" spans="1:2" x14ac:dyDescent="0.25">
      <c r="A3637" s="117" t="s">
        <v>12485</v>
      </c>
      <c r="B3637" s="118">
        <v>81.23</v>
      </c>
    </row>
    <row r="3638" spans="1:2" x14ac:dyDescent="0.25">
      <c r="A3638" s="117" t="s">
        <v>12486</v>
      </c>
      <c r="B3638" s="118">
        <v>3837</v>
      </c>
    </row>
    <row r="3639" spans="1:2" x14ac:dyDescent="0.25">
      <c r="A3639" s="117" t="s">
        <v>12487</v>
      </c>
      <c r="B3639" s="118">
        <v>257.13</v>
      </c>
    </row>
    <row r="3640" spans="1:2" x14ac:dyDescent="0.25">
      <c r="A3640" s="117" t="s">
        <v>12488</v>
      </c>
      <c r="B3640" s="118">
        <v>318.77999999999997</v>
      </c>
    </row>
    <row r="3641" spans="1:2" x14ac:dyDescent="0.25">
      <c r="A3641" s="117" t="s">
        <v>12489</v>
      </c>
      <c r="B3641" s="118">
        <v>294.14999999999998</v>
      </c>
    </row>
    <row r="3642" spans="1:2" x14ac:dyDescent="0.25">
      <c r="A3642" s="117" t="s">
        <v>12490</v>
      </c>
      <c r="B3642" s="118">
        <v>132.36000000000001</v>
      </c>
    </row>
    <row r="3643" spans="1:2" x14ac:dyDescent="0.25">
      <c r="A3643" s="117" t="s">
        <v>12491</v>
      </c>
      <c r="B3643" s="118">
        <v>102.29</v>
      </c>
    </row>
    <row r="3644" spans="1:2" x14ac:dyDescent="0.25">
      <c r="A3644" s="117" t="s">
        <v>12492</v>
      </c>
      <c r="B3644" s="118">
        <v>3724</v>
      </c>
    </row>
    <row r="3645" spans="1:2" x14ac:dyDescent="0.25">
      <c r="A3645" s="117" t="s">
        <v>12493</v>
      </c>
      <c r="B3645" s="118">
        <v>62.39</v>
      </c>
    </row>
    <row r="3646" spans="1:2" x14ac:dyDescent="0.25">
      <c r="A3646" s="117" t="s">
        <v>12494</v>
      </c>
      <c r="B3646" s="118">
        <v>4271</v>
      </c>
    </row>
    <row r="3647" spans="1:2" x14ac:dyDescent="0.25">
      <c r="A3647" s="117" t="s">
        <v>12495</v>
      </c>
      <c r="B3647" s="118">
        <v>14.59</v>
      </c>
    </row>
    <row r="3648" spans="1:2" x14ac:dyDescent="0.25">
      <c r="A3648" s="117" t="s">
        <v>12496</v>
      </c>
      <c r="B3648" s="118">
        <v>19.66</v>
      </c>
    </row>
    <row r="3649" spans="1:2" x14ac:dyDescent="0.25">
      <c r="A3649" s="117" t="s">
        <v>12497</v>
      </c>
      <c r="B3649" s="118">
        <v>23.6</v>
      </c>
    </row>
    <row r="3650" spans="1:2" x14ac:dyDescent="0.25">
      <c r="A3650" s="117" t="s">
        <v>12498</v>
      </c>
      <c r="B3650" s="118">
        <v>8.8000000000000007</v>
      </c>
    </row>
    <row r="3651" spans="1:2" x14ac:dyDescent="0.25">
      <c r="A3651" s="117" t="s">
        <v>12499</v>
      </c>
      <c r="B3651" s="118">
        <v>10.79</v>
      </c>
    </row>
    <row r="3652" spans="1:2" x14ac:dyDescent="0.25">
      <c r="A3652" s="117" t="s">
        <v>12500</v>
      </c>
      <c r="B3652" s="118">
        <v>12.05</v>
      </c>
    </row>
    <row r="3653" spans="1:2" x14ac:dyDescent="0.25">
      <c r="A3653" s="117" t="s">
        <v>12501</v>
      </c>
      <c r="B3653" s="118">
        <v>9.5500000000000007</v>
      </c>
    </row>
    <row r="3654" spans="1:2" x14ac:dyDescent="0.25">
      <c r="A3654" s="117" t="s">
        <v>12502</v>
      </c>
      <c r="B3654" s="118">
        <v>10.67</v>
      </c>
    </row>
    <row r="3655" spans="1:2" x14ac:dyDescent="0.25">
      <c r="A3655" s="117" t="s">
        <v>12503</v>
      </c>
      <c r="B3655" s="118">
        <v>4924</v>
      </c>
    </row>
    <row r="3656" spans="1:2" x14ac:dyDescent="0.25">
      <c r="A3656" s="117" t="s">
        <v>12504</v>
      </c>
      <c r="B3656" s="118">
        <v>81.41</v>
      </c>
    </row>
    <row r="3657" spans="1:2" x14ac:dyDescent="0.25">
      <c r="A3657" s="117" t="s">
        <v>12505</v>
      </c>
      <c r="B3657" s="118">
        <v>4614</v>
      </c>
    </row>
    <row r="3658" spans="1:2" x14ac:dyDescent="0.25">
      <c r="A3658" s="117" t="s">
        <v>12506</v>
      </c>
      <c r="B3658" s="118">
        <v>7.34</v>
      </c>
    </row>
    <row r="3659" spans="1:2" x14ac:dyDescent="0.25">
      <c r="A3659" s="117" t="s">
        <v>12507</v>
      </c>
      <c r="B3659" s="118">
        <v>57.32</v>
      </c>
    </row>
    <row r="3660" spans="1:2" x14ac:dyDescent="0.25">
      <c r="A3660" s="117" t="s">
        <v>12508</v>
      </c>
      <c r="B3660" s="118">
        <v>110.05</v>
      </c>
    </row>
    <row r="3661" spans="1:2" x14ac:dyDescent="0.25">
      <c r="A3661" s="152" t="s">
        <v>45013</v>
      </c>
      <c r="B3661" s="118">
        <v>110.05</v>
      </c>
    </row>
    <row r="3662" spans="1:2" x14ac:dyDescent="0.25">
      <c r="A3662" s="117" t="s">
        <v>12509</v>
      </c>
      <c r="B3662" s="118">
        <v>118.47</v>
      </c>
    </row>
    <row r="3663" spans="1:2" x14ac:dyDescent="0.25">
      <c r="A3663" s="117" t="s">
        <v>12510</v>
      </c>
      <c r="B3663" s="118">
        <v>105.11</v>
      </c>
    </row>
    <row r="3664" spans="1:2" x14ac:dyDescent="0.25">
      <c r="A3664" s="117" t="s">
        <v>12511</v>
      </c>
      <c r="B3664" s="118">
        <v>224.71</v>
      </c>
    </row>
    <row r="3665" spans="1:2" x14ac:dyDescent="0.25">
      <c r="A3665" s="117" t="s">
        <v>12512</v>
      </c>
      <c r="B3665" s="118">
        <v>102.2</v>
      </c>
    </row>
    <row r="3666" spans="1:2" x14ac:dyDescent="0.25">
      <c r="A3666" s="117" t="s">
        <v>12513</v>
      </c>
      <c r="B3666" s="118">
        <v>123.81</v>
      </c>
    </row>
    <row r="3667" spans="1:2" x14ac:dyDescent="0.25">
      <c r="A3667" s="117" t="s">
        <v>12514</v>
      </c>
      <c r="B3667" s="118">
        <v>173.28</v>
      </c>
    </row>
    <row r="3668" spans="1:2" x14ac:dyDescent="0.25">
      <c r="A3668" s="117" t="s">
        <v>12515</v>
      </c>
      <c r="B3668" s="118">
        <v>116.48</v>
      </c>
    </row>
    <row r="3669" spans="1:2" x14ac:dyDescent="0.25">
      <c r="A3669" s="117" t="s">
        <v>12516</v>
      </c>
      <c r="B3669" s="118">
        <v>230.01</v>
      </c>
    </row>
    <row r="3670" spans="1:2" x14ac:dyDescent="0.25">
      <c r="A3670" s="117" t="s">
        <v>12517</v>
      </c>
      <c r="B3670" s="118">
        <v>107.21</v>
      </c>
    </row>
    <row r="3671" spans="1:2" x14ac:dyDescent="0.25">
      <c r="A3671" s="117" t="s">
        <v>12518</v>
      </c>
      <c r="B3671" s="118">
        <v>124.64</v>
      </c>
    </row>
    <row r="3672" spans="1:2" x14ac:dyDescent="0.25">
      <c r="A3672" s="117" t="s">
        <v>12519</v>
      </c>
      <c r="B3672" s="118">
        <v>136.16</v>
      </c>
    </row>
    <row r="3673" spans="1:2" x14ac:dyDescent="0.25">
      <c r="A3673" s="117" t="s">
        <v>12520</v>
      </c>
      <c r="B3673" s="118">
        <v>127.47</v>
      </c>
    </row>
    <row r="3674" spans="1:2" x14ac:dyDescent="0.25">
      <c r="A3674" s="117" t="s">
        <v>12521</v>
      </c>
      <c r="B3674" s="118">
        <v>125.03</v>
      </c>
    </row>
    <row r="3675" spans="1:2" x14ac:dyDescent="0.25">
      <c r="A3675" s="117" t="s">
        <v>12522</v>
      </c>
      <c r="B3675" s="118">
        <v>4097</v>
      </c>
    </row>
    <row r="3676" spans="1:2" x14ac:dyDescent="0.25">
      <c r="A3676" s="117" t="s">
        <v>12523</v>
      </c>
      <c r="B3676" s="118">
        <v>273.25</v>
      </c>
    </row>
    <row r="3677" spans="1:2" x14ac:dyDescent="0.25">
      <c r="A3677" s="117" t="s">
        <v>12524</v>
      </c>
      <c r="B3677" s="118">
        <v>3014</v>
      </c>
    </row>
    <row r="3678" spans="1:2" x14ac:dyDescent="0.25">
      <c r="A3678" s="117" t="s">
        <v>12525</v>
      </c>
      <c r="B3678" s="118">
        <v>643.39</v>
      </c>
    </row>
    <row r="3679" spans="1:2" x14ac:dyDescent="0.25">
      <c r="A3679" s="117" t="s">
        <v>12526</v>
      </c>
      <c r="B3679" s="118">
        <v>3994</v>
      </c>
    </row>
    <row r="3680" spans="1:2" x14ac:dyDescent="0.25">
      <c r="A3680" s="117" t="s">
        <v>12527</v>
      </c>
      <c r="B3680" s="118">
        <v>116.48</v>
      </c>
    </row>
    <row r="3681" spans="1:2" x14ac:dyDescent="0.25">
      <c r="A3681" s="117" t="s">
        <v>12528</v>
      </c>
      <c r="B3681" s="118">
        <v>4775</v>
      </c>
    </row>
    <row r="3682" spans="1:2" x14ac:dyDescent="0.25">
      <c r="A3682" s="117" t="s">
        <v>12529</v>
      </c>
      <c r="B3682" s="118">
        <v>3.56</v>
      </c>
    </row>
    <row r="3683" spans="1:2" x14ac:dyDescent="0.25">
      <c r="A3683" s="117" t="s">
        <v>12530</v>
      </c>
      <c r="B3683" s="118">
        <v>5868</v>
      </c>
    </row>
    <row r="3684" spans="1:2" x14ac:dyDescent="0.25">
      <c r="A3684" s="117" t="s">
        <v>12531</v>
      </c>
      <c r="B3684" s="118">
        <v>11.3</v>
      </c>
    </row>
    <row r="3685" spans="1:2" x14ac:dyDescent="0.25">
      <c r="A3685" s="117" t="s">
        <v>12532</v>
      </c>
      <c r="B3685" s="118">
        <v>14.65</v>
      </c>
    </row>
    <row r="3686" spans="1:2" x14ac:dyDescent="0.25">
      <c r="A3686" s="117" t="s">
        <v>12533</v>
      </c>
      <c r="B3686" s="118">
        <v>16.96</v>
      </c>
    </row>
    <row r="3687" spans="1:2" x14ac:dyDescent="0.25">
      <c r="A3687" s="117" t="s">
        <v>12534</v>
      </c>
      <c r="B3687" s="118">
        <v>22.52</v>
      </c>
    </row>
    <row r="3688" spans="1:2" x14ac:dyDescent="0.25">
      <c r="A3688" s="117" t="s">
        <v>12535</v>
      </c>
      <c r="B3688" s="118">
        <v>30.09</v>
      </c>
    </row>
    <row r="3689" spans="1:2" x14ac:dyDescent="0.25">
      <c r="A3689" s="117" t="s">
        <v>12536</v>
      </c>
      <c r="B3689" s="118">
        <v>33.46</v>
      </c>
    </row>
    <row r="3690" spans="1:2" x14ac:dyDescent="0.25">
      <c r="A3690" s="117" t="s">
        <v>12537</v>
      </c>
      <c r="B3690" s="118">
        <v>17.09</v>
      </c>
    </row>
    <row r="3691" spans="1:2" x14ac:dyDescent="0.25">
      <c r="A3691" s="117" t="s">
        <v>12538</v>
      </c>
      <c r="B3691" s="118">
        <v>22.72</v>
      </c>
    </row>
    <row r="3692" spans="1:2" x14ac:dyDescent="0.25">
      <c r="A3692" s="117" t="s">
        <v>12539</v>
      </c>
      <c r="B3692" s="118">
        <v>28.25</v>
      </c>
    </row>
    <row r="3693" spans="1:2" x14ac:dyDescent="0.25">
      <c r="A3693" s="117" t="s">
        <v>12540</v>
      </c>
      <c r="B3693" s="118">
        <v>1024</v>
      </c>
    </row>
    <row r="3694" spans="1:2" x14ac:dyDescent="0.25">
      <c r="A3694" s="117" t="s">
        <v>12541</v>
      </c>
      <c r="B3694" s="118">
        <v>6.67</v>
      </c>
    </row>
    <row r="3695" spans="1:2" x14ac:dyDescent="0.25">
      <c r="A3695" s="117" t="s">
        <v>12542</v>
      </c>
      <c r="B3695" s="118">
        <v>9.6199999999999992</v>
      </c>
    </row>
    <row r="3696" spans="1:2" x14ac:dyDescent="0.25">
      <c r="A3696" s="117" t="s">
        <v>12543</v>
      </c>
      <c r="B3696" s="118">
        <v>12.32</v>
      </c>
    </row>
    <row r="3697" spans="1:2" x14ac:dyDescent="0.25">
      <c r="A3697" s="117" t="s">
        <v>12544</v>
      </c>
      <c r="B3697" s="118">
        <v>10.14</v>
      </c>
    </row>
    <row r="3698" spans="1:2" x14ac:dyDescent="0.25">
      <c r="A3698" s="117" t="s">
        <v>12545</v>
      </c>
      <c r="B3698" s="118">
        <v>15.65</v>
      </c>
    </row>
    <row r="3699" spans="1:2" x14ac:dyDescent="0.25">
      <c r="A3699" s="117" t="s">
        <v>12546</v>
      </c>
      <c r="B3699" s="118">
        <v>13.97</v>
      </c>
    </row>
    <row r="3700" spans="1:2" x14ac:dyDescent="0.25">
      <c r="A3700" s="117" t="s">
        <v>12547</v>
      </c>
      <c r="B3700" s="118">
        <v>13.97</v>
      </c>
    </row>
    <row r="3701" spans="1:2" x14ac:dyDescent="0.25">
      <c r="A3701" s="117" t="s">
        <v>12548</v>
      </c>
      <c r="B3701" s="118">
        <v>4.6900000000000004</v>
      </c>
    </row>
    <row r="3702" spans="1:2" x14ac:dyDescent="0.25">
      <c r="A3702" s="117" t="s">
        <v>12549</v>
      </c>
      <c r="B3702" s="118">
        <v>6.08</v>
      </c>
    </row>
    <row r="3703" spans="1:2" x14ac:dyDescent="0.25">
      <c r="A3703" s="117" t="s">
        <v>12550</v>
      </c>
      <c r="B3703" s="118">
        <v>8.68</v>
      </c>
    </row>
    <row r="3704" spans="1:2" x14ac:dyDescent="0.25">
      <c r="A3704" s="117" t="s">
        <v>12551</v>
      </c>
      <c r="B3704" s="118">
        <v>11.44</v>
      </c>
    </row>
    <row r="3705" spans="1:2" x14ac:dyDescent="0.25">
      <c r="A3705" s="117" t="s">
        <v>12552</v>
      </c>
      <c r="B3705" s="118">
        <v>15.9</v>
      </c>
    </row>
    <row r="3706" spans="1:2" x14ac:dyDescent="0.25">
      <c r="A3706" s="117" t="s">
        <v>12553</v>
      </c>
      <c r="B3706" s="118">
        <v>3.57</v>
      </c>
    </row>
    <row r="3707" spans="1:2" x14ac:dyDescent="0.25">
      <c r="A3707" s="117" t="s">
        <v>12554</v>
      </c>
      <c r="B3707" s="118">
        <v>23.61</v>
      </c>
    </row>
    <row r="3708" spans="1:2" x14ac:dyDescent="0.25">
      <c r="A3708" s="117" t="s">
        <v>12555</v>
      </c>
      <c r="B3708" s="118">
        <v>25.68</v>
      </c>
    </row>
    <row r="3709" spans="1:2" x14ac:dyDescent="0.25">
      <c r="A3709" s="117" t="s">
        <v>12556</v>
      </c>
      <c r="B3709" s="118">
        <v>31.04</v>
      </c>
    </row>
    <row r="3710" spans="1:2" x14ac:dyDescent="0.25">
      <c r="A3710" s="117" t="s">
        <v>12557</v>
      </c>
      <c r="B3710" s="118">
        <v>32.06</v>
      </c>
    </row>
    <row r="3711" spans="1:2" x14ac:dyDescent="0.25">
      <c r="A3711" s="117" t="s">
        <v>12558</v>
      </c>
      <c r="B3711" s="118">
        <v>38.020000000000003</v>
      </c>
    </row>
    <row r="3712" spans="1:2" x14ac:dyDescent="0.25">
      <c r="A3712" s="117" t="s">
        <v>12559</v>
      </c>
      <c r="B3712" s="118">
        <v>38.4</v>
      </c>
    </row>
    <row r="3713" spans="1:2" x14ac:dyDescent="0.25">
      <c r="A3713" s="117" t="s">
        <v>12560</v>
      </c>
      <c r="B3713" s="118">
        <v>39.01</v>
      </c>
    </row>
    <row r="3714" spans="1:2" x14ac:dyDescent="0.25">
      <c r="A3714" s="117" t="s">
        <v>12561</v>
      </c>
      <c r="B3714" s="118">
        <v>43.5</v>
      </c>
    </row>
    <row r="3715" spans="1:2" x14ac:dyDescent="0.25">
      <c r="A3715" s="117" t="s">
        <v>12562</v>
      </c>
      <c r="B3715" s="118">
        <v>47.11</v>
      </c>
    </row>
    <row r="3716" spans="1:2" x14ac:dyDescent="0.25">
      <c r="A3716" s="117" t="s">
        <v>12563</v>
      </c>
      <c r="B3716" s="118">
        <v>51.17</v>
      </c>
    </row>
    <row r="3717" spans="1:2" x14ac:dyDescent="0.25">
      <c r="A3717" s="117" t="s">
        <v>12564</v>
      </c>
      <c r="B3717" s="118">
        <v>69.930000000000007</v>
      </c>
    </row>
    <row r="3718" spans="1:2" x14ac:dyDescent="0.25">
      <c r="A3718" s="117" t="s">
        <v>12565</v>
      </c>
      <c r="B3718" s="118">
        <v>82.53</v>
      </c>
    </row>
    <row r="3719" spans="1:2" x14ac:dyDescent="0.25">
      <c r="A3719" s="117" t="s">
        <v>12566</v>
      </c>
      <c r="B3719" s="118">
        <v>30.16</v>
      </c>
    </row>
    <row r="3720" spans="1:2" x14ac:dyDescent="0.25">
      <c r="A3720" s="117" t="s">
        <v>12567</v>
      </c>
      <c r="B3720" s="118">
        <v>38.67</v>
      </c>
    </row>
    <row r="3721" spans="1:2" x14ac:dyDescent="0.25">
      <c r="A3721" s="117" t="s">
        <v>12568</v>
      </c>
      <c r="B3721" s="118">
        <v>45.43</v>
      </c>
    </row>
    <row r="3722" spans="1:2" x14ac:dyDescent="0.25">
      <c r="A3722" s="117" t="s">
        <v>12569</v>
      </c>
      <c r="B3722" s="118">
        <v>48.47</v>
      </c>
    </row>
    <row r="3723" spans="1:2" x14ac:dyDescent="0.25">
      <c r="A3723" s="117" t="s">
        <v>12570</v>
      </c>
      <c r="B3723" s="118">
        <v>59.8</v>
      </c>
    </row>
    <row r="3724" spans="1:2" x14ac:dyDescent="0.25">
      <c r="A3724" s="117" t="s">
        <v>12571</v>
      </c>
      <c r="B3724" s="118">
        <v>63.34</v>
      </c>
    </row>
    <row r="3725" spans="1:2" x14ac:dyDescent="0.25">
      <c r="A3725" s="117" t="s">
        <v>12572</v>
      </c>
      <c r="B3725" s="118">
        <v>89.37</v>
      </c>
    </row>
    <row r="3726" spans="1:2" x14ac:dyDescent="0.25">
      <c r="A3726" s="117" t="s">
        <v>12573</v>
      </c>
      <c r="B3726" s="118">
        <v>97.16</v>
      </c>
    </row>
    <row r="3727" spans="1:2" x14ac:dyDescent="0.25">
      <c r="A3727" s="117" t="s">
        <v>12574</v>
      </c>
      <c r="B3727" s="118">
        <v>23.95</v>
      </c>
    </row>
    <row r="3728" spans="1:2" x14ac:dyDescent="0.25">
      <c r="A3728" s="117" t="s">
        <v>12575</v>
      </c>
      <c r="B3728" s="118">
        <v>50.9</v>
      </c>
    </row>
    <row r="3729" spans="1:2" x14ac:dyDescent="0.25">
      <c r="A3729" s="117" t="s">
        <v>12576</v>
      </c>
      <c r="B3729" s="118">
        <v>31.09</v>
      </c>
    </row>
    <row r="3730" spans="1:2" x14ac:dyDescent="0.25">
      <c r="A3730" s="117" t="s">
        <v>12577</v>
      </c>
      <c r="B3730" s="118">
        <v>34.22</v>
      </c>
    </row>
    <row r="3731" spans="1:2" x14ac:dyDescent="0.25">
      <c r="A3731" s="117" t="s">
        <v>12578</v>
      </c>
      <c r="B3731" s="118">
        <v>44.67</v>
      </c>
    </row>
    <row r="3732" spans="1:2" x14ac:dyDescent="0.25">
      <c r="A3732" s="117" t="s">
        <v>12579</v>
      </c>
      <c r="B3732" s="118">
        <v>63.46</v>
      </c>
    </row>
    <row r="3733" spans="1:2" x14ac:dyDescent="0.25">
      <c r="A3733" s="117" t="s">
        <v>12580</v>
      </c>
      <c r="B3733" s="118">
        <v>52.49</v>
      </c>
    </row>
    <row r="3734" spans="1:2" x14ac:dyDescent="0.25">
      <c r="A3734" s="117" t="s">
        <v>12581</v>
      </c>
      <c r="B3734" s="118">
        <v>48.55</v>
      </c>
    </row>
    <row r="3735" spans="1:2" x14ac:dyDescent="0.25">
      <c r="A3735" s="117" t="s">
        <v>12582</v>
      </c>
      <c r="B3735" s="118">
        <v>53.64</v>
      </c>
    </row>
    <row r="3736" spans="1:2" x14ac:dyDescent="0.25">
      <c r="A3736" s="117" t="s">
        <v>12583</v>
      </c>
      <c r="B3736" s="118">
        <v>33.950000000000003</v>
      </c>
    </row>
    <row r="3737" spans="1:2" x14ac:dyDescent="0.25">
      <c r="A3737" s="117" t="s">
        <v>12584</v>
      </c>
      <c r="B3737" s="118">
        <v>38.700000000000003</v>
      </c>
    </row>
    <row r="3738" spans="1:2" x14ac:dyDescent="0.25">
      <c r="A3738" s="117" t="s">
        <v>12585</v>
      </c>
      <c r="B3738" s="118">
        <v>1134</v>
      </c>
    </row>
    <row r="3739" spans="1:2" x14ac:dyDescent="0.25">
      <c r="A3739" s="117" t="s">
        <v>12586</v>
      </c>
      <c r="B3739" s="118">
        <v>41.51</v>
      </c>
    </row>
    <row r="3740" spans="1:2" x14ac:dyDescent="0.25">
      <c r="A3740" s="117" t="s">
        <v>12587</v>
      </c>
      <c r="B3740" s="118">
        <v>1763</v>
      </c>
    </row>
    <row r="3741" spans="1:2" x14ac:dyDescent="0.25">
      <c r="A3741" s="117" t="s">
        <v>12588</v>
      </c>
      <c r="B3741" s="118">
        <v>133.03</v>
      </c>
    </row>
    <row r="3742" spans="1:2" x14ac:dyDescent="0.25">
      <c r="A3742" s="117" t="s">
        <v>12589</v>
      </c>
      <c r="B3742" s="118">
        <v>1341</v>
      </c>
    </row>
    <row r="3743" spans="1:2" x14ac:dyDescent="0.25">
      <c r="A3743" s="117" t="s">
        <v>12590</v>
      </c>
      <c r="B3743" s="118">
        <v>152.68</v>
      </c>
    </row>
    <row r="3744" spans="1:2" x14ac:dyDescent="0.25">
      <c r="A3744" s="117" t="s">
        <v>12591</v>
      </c>
      <c r="B3744" s="118">
        <v>214.89</v>
      </c>
    </row>
    <row r="3745" spans="1:2" x14ac:dyDescent="0.25">
      <c r="A3745" s="117" t="s">
        <v>12592</v>
      </c>
      <c r="B3745" s="118">
        <v>243.16</v>
      </c>
    </row>
    <row r="3746" spans="1:2" x14ac:dyDescent="0.25">
      <c r="A3746" s="117" t="s">
        <v>12593</v>
      </c>
      <c r="B3746" s="118">
        <v>305.37</v>
      </c>
    </row>
    <row r="3747" spans="1:2" x14ac:dyDescent="0.25">
      <c r="A3747" s="117" t="s">
        <v>12594</v>
      </c>
      <c r="B3747" s="118">
        <v>350.61</v>
      </c>
    </row>
    <row r="3748" spans="1:2" x14ac:dyDescent="0.25">
      <c r="A3748" s="117" t="s">
        <v>12595</v>
      </c>
      <c r="B3748" s="118">
        <v>395.85</v>
      </c>
    </row>
    <row r="3749" spans="1:2" x14ac:dyDescent="0.25">
      <c r="A3749" s="117" t="s">
        <v>12596</v>
      </c>
      <c r="B3749" s="118">
        <v>441.09</v>
      </c>
    </row>
    <row r="3750" spans="1:2" x14ac:dyDescent="0.25">
      <c r="A3750" s="117" t="s">
        <v>12597</v>
      </c>
      <c r="B3750" s="118">
        <v>486.33</v>
      </c>
    </row>
    <row r="3751" spans="1:2" x14ac:dyDescent="0.25">
      <c r="A3751" s="117" t="s">
        <v>12598</v>
      </c>
      <c r="B3751" s="118">
        <v>531.55999999999995</v>
      </c>
    </row>
    <row r="3752" spans="1:2" x14ac:dyDescent="0.25">
      <c r="A3752" s="117" t="s">
        <v>12599</v>
      </c>
      <c r="B3752" s="118">
        <v>576.79999999999995</v>
      </c>
    </row>
    <row r="3753" spans="1:2" x14ac:dyDescent="0.25">
      <c r="A3753" s="117" t="s">
        <v>12600</v>
      </c>
      <c r="B3753" s="118">
        <v>373.21</v>
      </c>
    </row>
    <row r="3754" spans="1:2" x14ac:dyDescent="0.25">
      <c r="A3754" s="117" t="s">
        <v>12601</v>
      </c>
      <c r="B3754" s="118">
        <v>429.78</v>
      </c>
    </row>
    <row r="3755" spans="1:2" x14ac:dyDescent="0.25">
      <c r="A3755" s="117" t="s">
        <v>12602</v>
      </c>
      <c r="B3755" s="118">
        <v>520.26</v>
      </c>
    </row>
    <row r="3756" spans="1:2" x14ac:dyDescent="0.25">
      <c r="A3756" s="117" t="s">
        <v>12603</v>
      </c>
      <c r="B3756" s="118">
        <v>529.39</v>
      </c>
    </row>
    <row r="3757" spans="1:2" x14ac:dyDescent="0.25">
      <c r="A3757" s="117" t="s">
        <v>12604</v>
      </c>
      <c r="B3757" s="118">
        <v>585</v>
      </c>
    </row>
    <row r="3758" spans="1:2" x14ac:dyDescent="0.25">
      <c r="A3758" s="117" t="s">
        <v>12605</v>
      </c>
      <c r="B3758" s="118">
        <v>636.54999999999995</v>
      </c>
    </row>
    <row r="3759" spans="1:2" x14ac:dyDescent="0.25">
      <c r="A3759" s="117" t="s">
        <v>12606</v>
      </c>
      <c r="B3759" s="118">
        <v>684.58</v>
      </c>
    </row>
    <row r="3760" spans="1:2" x14ac:dyDescent="0.25">
      <c r="A3760" s="117" t="s">
        <v>12607</v>
      </c>
      <c r="B3760" s="118">
        <v>732.3</v>
      </c>
    </row>
    <row r="3761" spans="1:2" x14ac:dyDescent="0.25">
      <c r="A3761" s="117" t="s">
        <v>12608</v>
      </c>
      <c r="B3761" s="118">
        <v>777.05</v>
      </c>
    </row>
    <row r="3762" spans="1:2" x14ac:dyDescent="0.25">
      <c r="A3762" s="117" t="s">
        <v>12609</v>
      </c>
      <c r="B3762" s="118">
        <v>828.58</v>
      </c>
    </row>
    <row r="3763" spans="1:2" x14ac:dyDescent="0.25">
      <c r="A3763" s="117" t="s">
        <v>12610</v>
      </c>
      <c r="B3763" s="118">
        <v>23.96</v>
      </c>
    </row>
    <row r="3764" spans="1:2" x14ac:dyDescent="0.25">
      <c r="A3764" s="117" t="s">
        <v>12611</v>
      </c>
      <c r="B3764" s="118">
        <v>1229</v>
      </c>
    </row>
    <row r="3765" spans="1:2" x14ac:dyDescent="0.25">
      <c r="A3765" s="117" t="s">
        <v>12612</v>
      </c>
      <c r="B3765" s="118">
        <v>5899</v>
      </c>
    </row>
    <row r="3766" spans="1:2" x14ac:dyDescent="0.25">
      <c r="A3766" s="117" t="s">
        <v>12613</v>
      </c>
      <c r="B3766" s="118">
        <v>895.86</v>
      </c>
    </row>
    <row r="3767" spans="1:2" x14ac:dyDescent="0.25">
      <c r="A3767" s="117" t="s">
        <v>12614</v>
      </c>
      <c r="B3767" s="118">
        <v>1009.85</v>
      </c>
    </row>
    <row r="3768" spans="1:2" x14ac:dyDescent="0.25">
      <c r="A3768" s="117" t="s">
        <v>12615</v>
      </c>
      <c r="B3768" s="118">
        <v>1215.26</v>
      </c>
    </row>
    <row r="3769" spans="1:2" x14ac:dyDescent="0.25">
      <c r="A3769" s="117" t="s">
        <v>12616</v>
      </c>
      <c r="B3769" s="118">
        <v>5603</v>
      </c>
    </row>
    <row r="3770" spans="1:2" x14ac:dyDescent="0.25">
      <c r="A3770" s="117" t="s">
        <v>12617</v>
      </c>
      <c r="B3770" s="118">
        <v>4614</v>
      </c>
    </row>
    <row r="3771" spans="1:2" x14ac:dyDescent="0.25">
      <c r="A3771" s="117" t="s">
        <v>12618</v>
      </c>
      <c r="B3771" s="118">
        <v>915.59</v>
      </c>
    </row>
    <row r="3772" spans="1:2" x14ac:dyDescent="0.25">
      <c r="A3772" s="117" t="s">
        <v>12619</v>
      </c>
      <c r="B3772" s="118">
        <v>1098.7</v>
      </c>
    </row>
    <row r="3773" spans="1:2" x14ac:dyDescent="0.25">
      <c r="A3773" s="117" t="s">
        <v>12620</v>
      </c>
      <c r="B3773" s="118">
        <v>1373.39</v>
      </c>
    </row>
    <row r="3774" spans="1:2" x14ac:dyDescent="0.25">
      <c r="A3774" s="117" t="s">
        <v>12621</v>
      </c>
      <c r="B3774" s="118">
        <v>1831.19</v>
      </c>
    </row>
    <row r="3775" spans="1:2" x14ac:dyDescent="0.25">
      <c r="A3775" s="117" t="s">
        <v>12622</v>
      </c>
      <c r="B3775" s="118">
        <v>2288.9899999999998</v>
      </c>
    </row>
    <row r="3776" spans="1:2" x14ac:dyDescent="0.25">
      <c r="A3776" s="117" t="s">
        <v>12623</v>
      </c>
      <c r="B3776" s="118">
        <v>3753</v>
      </c>
    </row>
    <row r="3777" spans="1:2" x14ac:dyDescent="0.25">
      <c r="A3777" s="117" t="s">
        <v>12624</v>
      </c>
      <c r="B3777" s="118">
        <v>866.83</v>
      </c>
    </row>
    <row r="3778" spans="1:2" x14ac:dyDescent="0.25">
      <c r="A3778" s="117" t="s">
        <v>12625</v>
      </c>
      <c r="B3778" s="118">
        <v>4413</v>
      </c>
    </row>
    <row r="3779" spans="1:2" x14ac:dyDescent="0.25">
      <c r="A3779" s="117" t="s">
        <v>12626</v>
      </c>
      <c r="B3779" s="118">
        <v>239.06</v>
      </c>
    </row>
    <row r="3780" spans="1:2" x14ac:dyDescent="0.25">
      <c r="A3780" s="117" t="s">
        <v>12627</v>
      </c>
      <c r="B3780" s="118">
        <v>3833</v>
      </c>
    </row>
    <row r="3781" spans="1:2" x14ac:dyDescent="0.25">
      <c r="A3781" s="117" t="s">
        <v>12628</v>
      </c>
      <c r="B3781" s="118">
        <v>106.64</v>
      </c>
    </row>
    <row r="3782" spans="1:2" x14ac:dyDescent="0.25">
      <c r="A3782" s="117" t="s">
        <v>12629</v>
      </c>
      <c r="B3782" s="118">
        <v>120.36</v>
      </c>
    </row>
    <row r="3783" spans="1:2" x14ac:dyDescent="0.25">
      <c r="A3783" s="117" t="s">
        <v>12630</v>
      </c>
      <c r="B3783" s="118">
        <v>142.51</v>
      </c>
    </row>
    <row r="3784" spans="1:2" x14ac:dyDescent="0.25">
      <c r="A3784" s="117" t="s">
        <v>12631</v>
      </c>
      <c r="B3784" s="118">
        <v>162.22999999999999</v>
      </c>
    </row>
    <row r="3785" spans="1:2" x14ac:dyDescent="0.25">
      <c r="A3785" s="117" t="s">
        <v>12632</v>
      </c>
      <c r="B3785" s="118">
        <v>173.94</v>
      </c>
    </row>
    <row r="3786" spans="1:2" x14ac:dyDescent="0.25">
      <c r="A3786" s="117" t="s">
        <v>12633</v>
      </c>
      <c r="B3786" s="118">
        <v>224.54</v>
      </c>
    </row>
    <row r="3787" spans="1:2" x14ac:dyDescent="0.25">
      <c r="A3787" s="117" t="s">
        <v>12634</v>
      </c>
      <c r="B3787" s="118">
        <v>288.89</v>
      </c>
    </row>
    <row r="3788" spans="1:2" x14ac:dyDescent="0.25">
      <c r="A3788" s="117" t="s">
        <v>12635</v>
      </c>
      <c r="B3788" s="118">
        <v>376.72</v>
      </c>
    </row>
    <row r="3789" spans="1:2" x14ac:dyDescent="0.25">
      <c r="A3789" s="117" t="s">
        <v>12636</v>
      </c>
      <c r="B3789" s="118">
        <v>433.14</v>
      </c>
    </row>
    <row r="3790" spans="1:2" x14ac:dyDescent="0.25">
      <c r="A3790" s="117" t="s">
        <v>12637</v>
      </c>
      <c r="B3790" s="118">
        <v>535.55999999999995</v>
      </c>
    </row>
    <row r="3791" spans="1:2" x14ac:dyDescent="0.25">
      <c r="A3791" s="117" t="s">
        <v>12638</v>
      </c>
      <c r="B3791" s="118">
        <v>603.98</v>
      </c>
    </row>
    <row r="3792" spans="1:2" x14ac:dyDescent="0.25">
      <c r="A3792" s="117" t="s">
        <v>12639</v>
      </c>
      <c r="B3792" s="118">
        <v>740.52</v>
      </c>
    </row>
    <row r="3793" spans="1:2" x14ac:dyDescent="0.25">
      <c r="A3793" s="117" t="s">
        <v>12640</v>
      </c>
      <c r="B3793" s="118">
        <v>819.64</v>
      </c>
    </row>
    <row r="3794" spans="1:2" x14ac:dyDescent="0.25">
      <c r="A3794" s="117" t="s">
        <v>12641</v>
      </c>
      <c r="B3794" s="118">
        <v>1115.17</v>
      </c>
    </row>
    <row r="3795" spans="1:2" x14ac:dyDescent="0.25">
      <c r="A3795" s="117" t="s">
        <v>12642</v>
      </c>
      <c r="B3795" s="118">
        <v>1554.49</v>
      </c>
    </row>
    <row r="3796" spans="1:2" x14ac:dyDescent="0.25">
      <c r="A3796" s="117" t="s">
        <v>12643</v>
      </c>
      <c r="B3796" s="118">
        <v>1897.98</v>
      </c>
    </row>
    <row r="3797" spans="1:2" x14ac:dyDescent="0.25">
      <c r="A3797" s="117" t="s">
        <v>12644</v>
      </c>
      <c r="B3797" s="118">
        <v>2225.0300000000002</v>
      </c>
    </row>
    <row r="3798" spans="1:2" x14ac:dyDescent="0.25">
      <c r="A3798" s="117" t="s">
        <v>12645</v>
      </c>
      <c r="B3798" s="118">
        <v>2552.41</v>
      </c>
    </row>
    <row r="3799" spans="1:2" x14ac:dyDescent="0.25">
      <c r="A3799" s="117" t="s">
        <v>12646</v>
      </c>
      <c r="B3799" s="118">
        <v>3462.66</v>
      </c>
    </row>
    <row r="3800" spans="1:2" x14ac:dyDescent="0.25">
      <c r="A3800" s="117" t="s">
        <v>12647</v>
      </c>
      <c r="B3800" s="118">
        <v>205.89</v>
      </c>
    </row>
    <row r="3801" spans="1:2" x14ac:dyDescent="0.25">
      <c r="A3801" s="117" t="s">
        <v>12648</v>
      </c>
      <c r="B3801" s="118">
        <v>259.41000000000003</v>
      </c>
    </row>
    <row r="3802" spans="1:2" x14ac:dyDescent="0.25">
      <c r="A3802" s="117" t="s">
        <v>12649</v>
      </c>
      <c r="B3802" s="118">
        <v>317.12</v>
      </c>
    </row>
    <row r="3803" spans="1:2" x14ac:dyDescent="0.25">
      <c r="A3803" s="117" t="s">
        <v>12650</v>
      </c>
      <c r="B3803" s="118">
        <v>384.23</v>
      </c>
    </row>
    <row r="3804" spans="1:2" x14ac:dyDescent="0.25">
      <c r="A3804" s="117" t="s">
        <v>12651</v>
      </c>
      <c r="B3804" s="118">
        <v>456.39</v>
      </c>
    </row>
    <row r="3805" spans="1:2" x14ac:dyDescent="0.25">
      <c r="A3805" s="117" t="s">
        <v>12652</v>
      </c>
      <c r="B3805" s="118">
        <v>517.49</v>
      </c>
    </row>
    <row r="3806" spans="1:2" x14ac:dyDescent="0.25">
      <c r="A3806" s="117" t="s">
        <v>12653</v>
      </c>
      <c r="B3806" s="118">
        <v>660.53</v>
      </c>
    </row>
    <row r="3807" spans="1:2" x14ac:dyDescent="0.25">
      <c r="A3807" s="117" t="s">
        <v>12654</v>
      </c>
      <c r="B3807" s="118">
        <v>700.36</v>
      </c>
    </row>
    <row r="3808" spans="1:2" x14ac:dyDescent="0.25">
      <c r="A3808" s="117" t="s">
        <v>12655</v>
      </c>
      <c r="B3808" s="118">
        <v>948.8</v>
      </c>
    </row>
    <row r="3809" spans="1:2" x14ac:dyDescent="0.25">
      <c r="A3809" s="117" t="s">
        <v>12656</v>
      </c>
      <c r="B3809" s="118">
        <v>1319.16</v>
      </c>
    </row>
    <row r="3810" spans="1:2" x14ac:dyDescent="0.25">
      <c r="A3810" s="117" t="s">
        <v>12657</v>
      </c>
      <c r="B3810" s="118">
        <v>1623.95</v>
      </c>
    </row>
    <row r="3811" spans="1:2" x14ac:dyDescent="0.25">
      <c r="A3811" s="117" t="s">
        <v>12658</v>
      </c>
      <c r="B3811" s="118">
        <v>1893.19</v>
      </c>
    </row>
    <row r="3812" spans="1:2" x14ac:dyDescent="0.25">
      <c r="A3812" s="117" t="s">
        <v>12659</v>
      </c>
      <c r="B3812" s="118">
        <v>2176.54</v>
      </c>
    </row>
    <row r="3813" spans="1:2" x14ac:dyDescent="0.25">
      <c r="A3813" s="117" t="s">
        <v>12660</v>
      </c>
      <c r="B3813" s="118">
        <v>2958.42</v>
      </c>
    </row>
    <row r="3814" spans="1:2" x14ac:dyDescent="0.25">
      <c r="A3814" s="117" t="s">
        <v>12661</v>
      </c>
      <c r="B3814" s="118">
        <v>183.4</v>
      </c>
    </row>
    <row r="3815" spans="1:2" x14ac:dyDescent="0.25">
      <c r="A3815" s="117" t="s">
        <v>12662</v>
      </c>
      <c r="B3815" s="118">
        <v>197.12</v>
      </c>
    </row>
    <row r="3816" spans="1:2" x14ac:dyDescent="0.25">
      <c r="A3816" s="117" t="s">
        <v>12663</v>
      </c>
      <c r="B3816" s="118">
        <v>229.43</v>
      </c>
    </row>
    <row r="3817" spans="1:2" x14ac:dyDescent="0.25">
      <c r="A3817" s="117" t="s">
        <v>12664</v>
      </c>
      <c r="B3817" s="118">
        <v>292.62</v>
      </c>
    </row>
    <row r="3818" spans="1:2" x14ac:dyDescent="0.25">
      <c r="A3818" s="117" t="s">
        <v>12665</v>
      </c>
      <c r="B3818" s="118">
        <v>386.5</v>
      </c>
    </row>
    <row r="3819" spans="1:2" x14ac:dyDescent="0.25">
      <c r="A3819" s="117" t="s">
        <v>12666</v>
      </c>
      <c r="B3819" s="118">
        <v>442.6</v>
      </c>
    </row>
    <row r="3820" spans="1:2" x14ac:dyDescent="0.25">
      <c r="A3820" s="117" t="s">
        <v>12667</v>
      </c>
      <c r="B3820" s="118">
        <v>546.98</v>
      </c>
    </row>
    <row r="3821" spans="1:2" x14ac:dyDescent="0.25">
      <c r="A3821" s="117" t="s">
        <v>12668</v>
      </c>
      <c r="B3821" s="118">
        <v>612.04999999999995</v>
      </c>
    </row>
    <row r="3822" spans="1:2" x14ac:dyDescent="0.25">
      <c r="A3822" s="117" t="s">
        <v>12669</v>
      </c>
      <c r="B3822" s="118">
        <v>757.36</v>
      </c>
    </row>
    <row r="3823" spans="1:2" x14ac:dyDescent="0.25">
      <c r="A3823" s="117" t="s">
        <v>12670</v>
      </c>
      <c r="B3823" s="118">
        <v>841.99</v>
      </c>
    </row>
    <row r="3824" spans="1:2" x14ac:dyDescent="0.25">
      <c r="A3824" s="117" t="s">
        <v>12671</v>
      </c>
      <c r="B3824" s="118">
        <v>1139.49</v>
      </c>
    </row>
    <row r="3825" spans="1:2" x14ac:dyDescent="0.25">
      <c r="A3825" s="117" t="s">
        <v>12672</v>
      </c>
      <c r="B3825" s="118">
        <v>1613.64</v>
      </c>
    </row>
    <row r="3826" spans="1:2" x14ac:dyDescent="0.25">
      <c r="A3826" s="117" t="s">
        <v>12673</v>
      </c>
      <c r="B3826" s="118">
        <v>1967.9</v>
      </c>
    </row>
    <row r="3827" spans="1:2" x14ac:dyDescent="0.25">
      <c r="A3827" s="117" t="s">
        <v>12674</v>
      </c>
      <c r="B3827" s="118">
        <v>2284.2600000000002</v>
      </c>
    </row>
    <row r="3828" spans="1:2" x14ac:dyDescent="0.25">
      <c r="A3828" s="117" t="s">
        <v>12675</v>
      </c>
      <c r="B3828" s="118">
        <v>2630.36</v>
      </c>
    </row>
    <row r="3829" spans="1:2" x14ac:dyDescent="0.25">
      <c r="A3829" s="117" t="s">
        <v>12676</v>
      </c>
      <c r="B3829" s="118">
        <v>3032.6</v>
      </c>
    </row>
    <row r="3830" spans="1:2" x14ac:dyDescent="0.25">
      <c r="A3830" s="117" t="s">
        <v>12677</v>
      </c>
      <c r="B3830" s="118">
        <v>5595</v>
      </c>
    </row>
    <row r="3831" spans="1:2" x14ac:dyDescent="0.25">
      <c r="A3831" s="117" t="s">
        <v>12678</v>
      </c>
      <c r="B3831" s="118">
        <v>734.11</v>
      </c>
    </row>
    <row r="3832" spans="1:2" x14ac:dyDescent="0.25">
      <c r="A3832" s="117" t="s">
        <v>12679</v>
      </c>
      <c r="B3832" s="118">
        <v>815.17</v>
      </c>
    </row>
    <row r="3833" spans="1:2" x14ac:dyDescent="0.25">
      <c r="A3833" s="117" t="s">
        <v>12680</v>
      </c>
      <c r="B3833" s="118">
        <v>996.09</v>
      </c>
    </row>
    <row r="3834" spans="1:2" x14ac:dyDescent="0.25">
      <c r="A3834" s="117" t="s">
        <v>12681</v>
      </c>
      <c r="B3834" s="118">
        <v>1189.82</v>
      </c>
    </row>
    <row r="3835" spans="1:2" x14ac:dyDescent="0.25">
      <c r="A3835" s="117" t="s">
        <v>12682</v>
      </c>
      <c r="B3835" s="118">
        <v>1399.23</v>
      </c>
    </row>
    <row r="3836" spans="1:2" x14ac:dyDescent="0.25">
      <c r="A3836" s="117" t="s">
        <v>12683</v>
      </c>
      <c r="B3836" s="118">
        <v>1690.51</v>
      </c>
    </row>
    <row r="3837" spans="1:2" x14ac:dyDescent="0.25">
      <c r="A3837" s="117" t="s">
        <v>12684</v>
      </c>
      <c r="B3837" s="118">
        <v>1936.46</v>
      </c>
    </row>
    <row r="3838" spans="1:2" x14ac:dyDescent="0.25">
      <c r="A3838" s="117" t="s">
        <v>12685</v>
      </c>
      <c r="B3838" s="118">
        <v>2207.38</v>
      </c>
    </row>
    <row r="3839" spans="1:2" x14ac:dyDescent="0.25">
      <c r="A3839" s="117" t="s">
        <v>12686</v>
      </c>
      <c r="B3839" s="118">
        <v>2706</v>
      </c>
    </row>
    <row r="3840" spans="1:2" x14ac:dyDescent="0.25">
      <c r="A3840" s="117" t="s">
        <v>12687</v>
      </c>
      <c r="B3840" s="118">
        <v>2869.92</v>
      </c>
    </row>
    <row r="3841" spans="1:2" x14ac:dyDescent="0.25">
      <c r="A3841" s="117" t="s">
        <v>12688</v>
      </c>
      <c r="B3841" s="118">
        <v>3527.08</v>
      </c>
    </row>
    <row r="3842" spans="1:2" x14ac:dyDescent="0.25">
      <c r="A3842" s="117" t="s">
        <v>12689</v>
      </c>
      <c r="B3842" s="118">
        <v>7356.2</v>
      </c>
    </row>
    <row r="3843" spans="1:2" x14ac:dyDescent="0.25">
      <c r="A3843" s="117" t="s">
        <v>12690</v>
      </c>
      <c r="B3843" s="118">
        <v>8381.4500000000007</v>
      </c>
    </row>
    <row r="3844" spans="1:2" x14ac:dyDescent="0.25">
      <c r="A3844" s="117" t="s">
        <v>12691</v>
      </c>
      <c r="B3844" s="118">
        <v>11719.59</v>
      </c>
    </row>
    <row r="3845" spans="1:2" x14ac:dyDescent="0.25">
      <c r="A3845" s="117" t="s">
        <v>12692</v>
      </c>
      <c r="B3845" s="118">
        <v>13453.82</v>
      </c>
    </row>
    <row r="3846" spans="1:2" x14ac:dyDescent="0.25">
      <c r="A3846" s="117" t="s">
        <v>12693</v>
      </c>
      <c r="B3846" s="118">
        <v>18969.16</v>
      </c>
    </row>
    <row r="3847" spans="1:2" x14ac:dyDescent="0.25">
      <c r="A3847" s="117" t="s">
        <v>12694</v>
      </c>
      <c r="B3847" s="118">
        <v>762.07</v>
      </c>
    </row>
    <row r="3848" spans="1:2" x14ac:dyDescent="0.25">
      <c r="A3848" s="117" t="s">
        <v>12695</v>
      </c>
      <c r="B3848" s="118">
        <v>846.22</v>
      </c>
    </row>
    <row r="3849" spans="1:2" x14ac:dyDescent="0.25">
      <c r="A3849" s="117" t="s">
        <v>12696</v>
      </c>
      <c r="B3849" s="118">
        <v>1034.04</v>
      </c>
    </row>
    <row r="3850" spans="1:2" x14ac:dyDescent="0.25">
      <c r="A3850" s="117" t="s">
        <v>12697</v>
      </c>
      <c r="B3850" s="118">
        <v>1197.57</v>
      </c>
    </row>
    <row r="3851" spans="1:2" x14ac:dyDescent="0.25">
      <c r="A3851" s="117" t="s">
        <v>12698</v>
      </c>
      <c r="B3851" s="118">
        <v>1492.71</v>
      </c>
    </row>
    <row r="3852" spans="1:2" x14ac:dyDescent="0.25">
      <c r="A3852" s="117" t="s">
        <v>12699</v>
      </c>
      <c r="B3852" s="118">
        <v>1751.07</v>
      </c>
    </row>
    <row r="3853" spans="1:2" x14ac:dyDescent="0.25">
      <c r="A3853" s="117" t="s">
        <v>12700</v>
      </c>
      <c r="B3853" s="118">
        <v>2050.8200000000002</v>
      </c>
    </row>
    <row r="3854" spans="1:2" x14ac:dyDescent="0.25">
      <c r="A3854" s="117" t="s">
        <v>12701</v>
      </c>
      <c r="B3854" s="118">
        <v>2403.02</v>
      </c>
    </row>
    <row r="3855" spans="1:2" x14ac:dyDescent="0.25">
      <c r="A3855" s="117" t="s">
        <v>12702</v>
      </c>
      <c r="B3855" s="118">
        <v>2998.05</v>
      </c>
    </row>
    <row r="3856" spans="1:2" x14ac:dyDescent="0.25">
      <c r="A3856" s="117" t="s">
        <v>12703</v>
      </c>
      <c r="B3856" s="118">
        <v>3374.87</v>
      </c>
    </row>
    <row r="3857" spans="1:2" x14ac:dyDescent="0.25">
      <c r="A3857" s="117" t="s">
        <v>12704</v>
      </c>
      <c r="B3857" s="118">
        <v>4392.07</v>
      </c>
    </row>
    <row r="3858" spans="1:2" x14ac:dyDescent="0.25">
      <c r="A3858" s="117" t="s">
        <v>12705</v>
      </c>
      <c r="B3858" s="118">
        <v>7728.02</v>
      </c>
    </row>
    <row r="3859" spans="1:2" x14ac:dyDescent="0.25">
      <c r="A3859" s="117" t="s">
        <v>12706</v>
      </c>
      <c r="B3859" s="118">
        <v>12291.47</v>
      </c>
    </row>
    <row r="3860" spans="1:2" x14ac:dyDescent="0.25">
      <c r="A3860" s="117" t="s">
        <v>12707</v>
      </c>
      <c r="B3860" s="118">
        <v>16577.23</v>
      </c>
    </row>
    <row r="3861" spans="1:2" x14ac:dyDescent="0.25">
      <c r="A3861" s="117" t="s">
        <v>12708</v>
      </c>
      <c r="B3861" s="118">
        <v>22781.96</v>
      </c>
    </row>
    <row r="3862" spans="1:2" x14ac:dyDescent="0.25">
      <c r="A3862" s="117" t="s">
        <v>12709</v>
      </c>
      <c r="B3862" s="118">
        <v>13237.71</v>
      </c>
    </row>
    <row r="3863" spans="1:2" x14ac:dyDescent="0.25">
      <c r="A3863" s="117" t="s">
        <v>12710</v>
      </c>
      <c r="B3863" s="118">
        <v>17584.43</v>
      </c>
    </row>
    <row r="3864" spans="1:2" x14ac:dyDescent="0.25">
      <c r="A3864" s="117" t="s">
        <v>12711</v>
      </c>
      <c r="B3864" s="118">
        <v>24083.08</v>
      </c>
    </row>
    <row r="3865" spans="1:2" x14ac:dyDescent="0.25">
      <c r="A3865" s="117" t="s">
        <v>12712</v>
      </c>
      <c r="B3865" s="118">
        <v>17648.53</v>
      </c>
    </row>
    <row r="3866" spans="1:2" x14ac:dyDescent="0.25">
      <c r="A3866" s="117" t="s">
        <v>12713</v>
      </c>
      <c r="B3866" s="118">
        <v>19735.669999999998</v>
      </c>
    </row>
    <row r="3867" spans="1:2" x14ac:dyDescent="0.25">
      <c r="A3867" s="117" t="s">
        <v>12714</v>
      </c>
      <c r="B3867" s="118">
        <v>25654.86</v>
      </c>
    </row>
    <row r="3868" spans="1:2" x14ac:dyDescent="0.25">
      <c r="A3868" s="117" t="s">
        <v>12715</v>
      </c>
      <c r="B3868" s="118">
        <v>21071.32</v>
      </c>
    </row>
    <row r="3869" spans="1:2" x14ac:dyDescent="0.25">
      <c r="A3869" s="117" t="s">
        <v>12716</v>
      </c>
      <c r="B3869" s="118">
        <v>23777.47</v>
      </c>
    </row>
    <row r="3870" spans="1:2" x14ac:dyDescent="0.25">
      <c r="A3870" s="117" t="s">
        <v>12717</v>
      </c>
      <c r="B3870" s="118">
        <v>31144.6</v>
      </c>
    </row>
    <row r="3871" spans="1:2" x14ac:dyDescent="0.25">
      <c r="A3871" s="117" t="s">
        <v>12718</v>
      </c>
      <c r="B3871" s="118">
        <v>526.66999999999996</v>
      </c>
    </row>
    <row r="3872" spans="1:2" x14ac:dyDescent="0.25">
      <c r="A3872" s="117" t="s">
        <v>12719</v>
      </c>
      <c r="B3872" s="118">
        <v>574.19000000000005</v>
      </c>
    </row>
    <row r="3873" spans="1:2" x14ac:dyDescent="0.25">
      <c r="A3873" s="117" t="s">
        <v>12720</v>
      </c>
      <c r="B3873" s="118">
        <v>691.24</v>
      </c>
    </row>
    <row r="3874" spans="1:2" x14ac:dyDescent="0.25">
      <c r="A3874" s="117" t="s">
        <v>12721</v>
      </c>
      <c r="B3874" s="118">
        <v>811.45</v>
      </c>
    </row>
    <row r="3875" spans="1:2" x14ac:dyDescent="0.25">
      <c r="A3875" s="117" t="s">
        <v>12722</v>
      </c>
      <c r="B3875" s="118">
        <v>971.31</v>
      </c>
    </row>
    <row r="3876" spans="1:2" x14ac:dyDescent="0.25">
      <c r="A3876" s="117" t="s">
        <v>12723</v>
      </c>
      <c r="B3876" s="118">
        <v>1159.71</v>
      </c>
    </row>
    <row r="3877" spans="1:2" x14ac:dyDescent="0.25">
      <c r="A3877" s="117" t="s">
        <v>12724</v>
      </c>
      <c r="B3877" s="118">
        <v>1311.72</v>
      </c>
    </row>
    <row r="3878" spans="1:2" x14ac:dyDescent="0.25">
      <c r="A3878" s="117" t="s">
        <v>12725</v>
      </c>
      <c r="B3878" s="118">
        <v>1510.98</v>
      </c>
    </row>
    <row r="3879" spans="1:2" x14ac:dyDescent="0.25">
      <c r="A3879" s="117" t="s">
        <v>12726</v>
      </c>
      <c r="B3879" s="118">
        <v>1813.15</v>
      </c>
    </row>
    <row r="3880" spans="1:2" x14ac:dyDescent="0.25">
      <c r="A3880" s="117" t="s">
        <v>12727</v>
      </c>
      <c r="B3880" s="118">
        <v>1941.19</v>
      </c>
    </row>
    <row r="3881" spans="1:2" x14ac:dyDescent="0.25">
      <c r="A3881" s="117" t="s">
        <v>12728</v>
      </c>
      <c r="B3881" s="118">
        <v>2407.1799999999998</v>
      </c>
    </row>
    <row r="3882" spans="1:2" x14ac:dyDescent="0.25">
      <c r="A3882" s="117" t="s">
        <v>12729</v>
      </c>
      <c r="B3882" s="118">
        <v>5502.53</v>
      </c>
    </row>
    <row r="3883" spans="1:2" x14ac:dyDescent="0.25">
      <c r="A3883" s="117" t="s">
        <v>12730</v>
      </c>
      <c r="B3883" s="118">
        <v>6179.26</v>
      </c>
    </row>
    <row r="3884" spans="1:2" x14ac:dyDescent="0.25">
      <c r="A3884" s="117" t="s">
        <v>12731</v>
      </c>
      <c r="B3884" s="118">
        <v>8687.48</v>
      </c>
    </row>
    <row r="3885" spans="1:2" x14ac:dyDescent="0.25">
      <c r="A3885" s="117" t="s">
        <v>12732</v>
      </c>
      <c r="B3885" s="118">
        <v>9731.31</v>
      </c>
    </row>
    <row r="3886" spans="1:2" x14ac:dyDescent="0.25">
      <c r="A3886" s="117" t="s">
        <v>12733</v>
      </c>
      <c r="B3886" s="118">
        <v>12997.54</v>
      </c>
    </row>
    <row r="3887" spans="1:2" x14ac:dyDescent="0.25">
      <c r="A3887" s="117" t="s">
        <v>12734</v>
      </c>
      <c r="B3887" s="118">
        <v>526.66999999999996</v>
      </c>
    </row>
    <row r="3888" spans="1:2" x14ac:dyDescent="0.25">
      <c r="A3888" s="117" t="s">
        <v>12735</v>
      </c>
      <c r="B3888" s="118">
        <v>574.19000000000005</v>
      </c>
    </row>
    <row r="3889" spans="1:2" x14ac:dyDescent="0.25">
      <c r="A3889" s="117" t="s">
        <v>12736</v>
      </c>
      <c r="B3889" s="118">
        <v>691.24</v>
      </c>
    </row>
    <row r="3890" spans="1:2" x14ac:dyDescent="0.25">
      <c r="A3890" s="117" t="s">
        <v>12737</v>
      </c>
      <c r="B3890" s="118">
        <v>829.73</v>
      </c>
    </row>
    <row r="3891" spans="1:2" x14ac:dyDescent="0.25">
      <c r="A3891" s="117" t="s">
        <v>12738</v>
      </c>
      <c r="B3891" s="118">
        <v>992.19</v>
      </c>
    </row>
    <row r="3892" spans="1:2" x14ac:dyDescent="0.25">
      <c r="A3892" s="117" t="s">
        <v>12739</v>
      </c>
      <c r="B3892" s="118">
        <v>1159.83</v>
      </c>
    </row>
    <row r="3893" spans="1:2" x14ac:dyDescent="0.25">
      <c r="A3893" s="117" t="s">
        <v>12740</v>
      </c>
      <c r="B3893" s="118">
        <v>1331.46</v>
      </c>
    </row>
    <row r="3894" spans="1:2" x14ac:dyDescent="0.25">
      <c r="A3894" s="117" t="s">
        <v>12741</v>
      </c>
      <c r="B3894" s="118">
        <v>1565.16</v>
      </c>
    </row>
    <row r="3895" spans="1:2" x14ac:dyDescent="0.25">
      <c r="A3895" s="117" t="s">
        <v>12742</v>
      </c>
      <c r="B3895" s="118">
        <v>1962.81</v>
      </c>
    </row>
    <row r="3896" spans="1:2" x14ac:dyDescent="0.25">
      <c r="A3896" s="117" t="s">
        <v>12743</v>
      </c>
      <c r="B3896" s="118">
        <v>2133.15</v>
      </c>
    </row>
    <row r="3897" spans="1:2" x14ac:dyDescent="0.25">
      <c r="A3897" s="117" t="s">
        <v>12744</v>
      </c>
      <c r="B3897" s="118">
        <v>2776.21</v>
      </c>
    </row>
    <row r="3898" spans="1:2" x14ac:dyDescent="0.25">
      <c r="A3898" s="117" t="s">
        <v>12745</v>
      </c>
      <c r="B3898" s="118">
        <v>5542.76</v>
      </c>
    </row>
    <row r="3899" spans="1:2" x14ac:dyDescent="0.25">
      <c r="A3899" s="117" t="s">
        <v>12746</v>
      </c>
      <c r="B3899" s="118">
        <v>520.94000000000005</v>
      </c>
    </row>
    <row r="3900" spans="1:2" x14ac:dyDescent="0.25">
      <c r="A3900" s="117" t="s">
        <v>12747</v>
      </c>
      <c r="B3900" s="118">
        <v>569.64</v>
      </c>
    </row>
    <row r="3901" spans="1:2" x14ac:dyDescent="0.25">
      <c r="A3901" s="117" t="s">
        <v>12748</v>
      </c>
      <c r="B3901" s="118">
        <v>688.89</v>
      </c>
    </row>
    <row r="3902" spans="1:2" x14ac:dyDescent="0.25">
      <c r="A3902" s="117" t="s">
        <v>12749</v>
      </c>
      <c r="B3902" s="118">
        <v>828.59</v>
      </c>
    </row>
    <row r="3903" spans="1:2" x14ac:dyDescent="0.25">
      <c r="A3903" s="117" t="s">
        <v>12750</v>
      </c>
      <c r="B3903" s="118">
        <v>976.62</v>
      </c>
    </row>
    <row r="3904" spans="1:2" x14ac:dyDescent="0.25">
      <c r="A3904" s="117" t="s">
        <v>12751</v>
      </c>
      <c r="B3904" s="118">
        <v>1173.1099999999999</v>
      </c>
    </row>
    <row r="3905" spans="1:2" x14ac:dyDescent="0.25">
      <c r="A3905" s="117" t="s">
        <v>12752</v>
      </c>
      <c r="B3905" s="118">
        <v>1333.53</v>
      </c>
    </row>
    <row r="3906" spans="1:2" x14ac:dyDescent="0.25">
      <c r="A3906" s="117" t="s">
        <v>12753</v>
      </c>
      <c r="B3906" s="118">
        <v>1525.12</v>
      </c>
    </row>
    <row r="3907" spans="1:2" x14ac:dyDescent="0.25">
      <c r="A3907" s="117" t="s">
        <v>12754</v>
      </c>
      <c r="B3907" s="118">
        <v>1840.79</v>
      </c>
    </row>
    <row r="3908" spans="1:2" x14ac:dyDescent="0.25">
      <c r="A3908" s="117" t="s">
        <v>12755</v>
      </c>
      <c r="B3908" s="118">
        <v>1966.96</v>
      </c>
    </row>
    <row r="3909" spans="1:2" x14ac:dyDescent="0.25">
      <c r="A3909" s="117" t="s">
        <v>12756</v>
      </c>
      <c r="B3909" s="118">
        <v>2451.1</v>
      </c>
    </row>
    <row r="3910" spans="1:2" x14ac:dyDescent="0.25">
      <c r="A3910" s="117" t="s">
        <v>12757</v>
      </c>
      <c r="B3910" s="118">
        <v>5558.43</v>
      </c>
    </row>
    <row r="3911" spans="1:2" x14ac:dyDescent="0.25">
      <c r="A3911" s="117" t="s">
        <v>12758</v>
      </c>
      <c r="B3911" s="118">
        <v>6246.63</v>
      </c>
    </row>
    <row r="3912" spans="1:2" x14ac:dyDescent="0.25">
      <c r="A3912" s="117" t="s">
        <v>12759</v>
      </c>
      <c r="B3912" s="118">
        <v>8729.59</v>
      </c>
    </row>
    <row r="3913" spans="1:2" x14ac:dyDescent="0.25">
      <c r="A3913" s="117" t="s">
        <v>12760</v>
      </c>
      <c r="B3913" s="118">
        <v>9826.73</v>
      </c>
    </row>
    <row r="3914" spans="1:2" x14ac:dyDescent="0.25">
      <c r="A3914" s="117" t="s">
        <v>12761</v>
      </c>
      <c r="B3914" s="118">
        <v>13189.64</v>
      </c>
    </row>
    <row r="3915" spans="1:2" x14ac:dyDescent="0.25">
      <c r="A3915" s="117" t="s">
        <v>12762</v>
      </c>
      <c r="B3915" s="118">
        <v>546.23</v>
      </c>
    </row>
    <row r="3916" spans="1:2" x14ac:dyDescent="0.25">
      <c r="A3916" s="117" t="s">
        <v>12763</v>
      </c>
      <c r="B3916" s="118">
        <v>597.29</v>
      </c>
    </row>
    <row r="3917" spans="1:2" x14ac:dyDescent="0.25">
      <c r="A3917" s="117" t="s">
        <v>12764</v>
      </c>
      <c r="B3917" s="118">
        <v>722.34</v>
      </c>
    </row>
    <row r="3918" spans="1:2" x14ac:dyDescent="0.25">
      <c r="A3918" s="117" t="s">
        <v>12765</v>
      </c>
      <c r="B3918" s="118">
        <v>850.2</v>
      </c>
    </row>
    <row r="3919" spans="1:2" x14ac:dyDescent="0.25">
      <c r="A3919" s="117" t="s">
        <v>12766</v>
      </c>
      <c r="B3919" s="118">
        <v>1043.94</v>
      </c>
    </row>
    <row r="3920" spans="1:2" x14ac:dyDescent="0.25">
      <c r="A3920" s="117" t="s">
        <v>12767</v>
      </c>
      <c r="B3920" s="118">
        <v>1228.1500000000001</v>
      </c>
    </row>
    <row r="3921" spans="1:2" x14ac:dyDescent="0.25">
      <c r="A3921" s="117" t="s">
        <v>12768</v>
      </c>
      <c r="B3921" s="118">
        <v>1418.37</v>
      </c>
    </row>
    <row r="3922" spans="1:2" x14ac:dyDescent="0.25">
      <c r="A3922" s="117" t="s">
        <v>12769</v>
      </c>
      <c r="B3922" s="118">
        <v>1654.42</v>
      </c>
    </row>
    <row r="3923" spans="1:2" x14ac:dyDescent="0.25">
      <c r="A3923" s="117" t="s">
        <v>12770</v>
      </c>
      <c r="B3923" s="118">
        <v>2024.16</v>
      </c>
    </row>
    <row r="3924" spans="1:2" x14ac:dyDescent="0.25">
      <c r="A3924" s="117" t="s">
        <v>12771</v>
      </c>
      <c r="B3924" s="118">
        <v>2258.0300000000002</v>
      </c>
    </row>
    <row r="3925" spans="1:2" x14ac:dyDescent="0.25">
      <c r="A3925" s="117" t="s">
        <v>12772</v>
      </c>
      <c r="B3925" s="118">
        <v>2945.27</v>
      </c>
    </row>
    <row r="3926" spans="1:2" x14ac:dyDescent="0.25">
      <c r="A3926" s="117" t="s">
        <v>12773</v>
      </c>
      <c r="B3926" s="118">
        <v>5869.22</v>
      </c>
    </row>
    <row r="3927" spans="1:2" x14ac:dyDescent="0.25">
      <c r="A3927" s="117" t="s">
        <v>12774</v>
      </c>
      <c r="B3927" s="118">
        <v>143.46</v>
      </c>
    </row>
    <row r="3928" spans="1:2" x14ac:dyDescent="0.25">
      <c r="A3928" s="117" t="s">
        <v>12775</v>
      </c>
      <c r="B3928" s="118">
        <v>149.09</v>
      </c>
    </row>
    <row r="3929" spans="1:2" x14ac:dyDescent="0.25">
      <c r="A3929" s="117" t="s">
        <v>12776</v>
      </c>
      <c r="B3929" s="118">
        <v>194.69</v>
      </c>
    </row>
    <row r="3930" spans="1:2" x14ac:dyDescent="0.25">
      <c r="A3930" s="117" t="s">
        <v>12777</v>
      </c>
      <c r="B3930" s="118">
        <v>253.48</v>
      </c>
    </row>
    <row r="3931" spans="1:2" x14ac:dyDescent="0.25">
      <c r="A3931" s="117" t="s">
        <v>12778</v>
      </c>
      <c r="B3931" s="118">
        <v>323.61</v>
      </c>
    </row>
    <row r="3932" spans="1:2" x14ac:dyDescent="0.25">
      <c r="A3932" s="117" t="s">
        <v>12779</v>
      </c>
      <c r="B3932" s="118">
        <v>399.57</v>
      </c>
    </row>
    <row r="3933" spans="1:2" x14ac:dyDescent="0.25">
      <c r="A3933" s="117" t="s">
        <v>12780</v>
      </c>
      <c r="B3933" s="118">
        <v>449.32</v>
      </c>
    </row>
    <row r="3934" spans="1:2" x14ac:dyDescent="0.25">
      <c r="A3934" s="117" t="s">
        <v>12781</v>
      </c>
      <c r="B3934" s="118">
        <v>495.71</v>
      </c>
    </row>
    <row r="3935" spans="1:2" x14ac:dyDescent="0.25">
      <c r="A3935" s="117" t="s">
        <v>12782</v>
      </c>
      <c r="B3935" s="118">
        <v>589.55999999999995</v>
      </c>
    </row>
    <row r="3936" spans="1:2" x14ac:dyDescent="0.25">
      <c r="A3936" s="117" t="s">
        <v>12783</v>
      </c>
      <c r="B3936" s="118">
        <v>658.89</v>
      </c>
    </row>
    <row r="3937" spans="1:2" x14ac:dyDescent="0.25">
      <c r="A3937" s="117" t="s">
        <v>12784</v>
      </c>
      <c r="B3937" s="118">
        <v>866.9</v>
      </c>
    </row>
    <row r="3938" spans="1:2" x14ac:dyDescent="0.25">
      <c r="A3938" s="117" t="s">
        <v>12785</v>
      </c>
      <c r="B3938" s="118">
        <v>1621.45</v>
      </c>
    </row>
    <row r="3939" spans="1:2" x14ac:dyDescent="0.25">
      <c r="A3939" s="117" t="s">
        <v>12786</v>
      </c>
      <c r="B3939" s="118">
        <v>1955.93</v>
      </c>
    </row>
    <row r="3940" spans="1:2" x14ac:dyDescent="0.25">
      <c r="A3940" s="117" t="s">
        <v>12787</v>
      </c>
      <c r="B3940" s="118">
        <v>2315.6799999999998</v>
      </c>
    </row>
    <row r="3941" spans="1:2" x14ac:dyDescent="0.25">
      <c r="A3941" s="117" t="s">
        <v>12788</v>
      </c>
      <c r="B3941" s="118">
        <v>2650.46</v>
      </c>
    </row>
    <row r="3942" spans="1:2" x14ac:dyDescent="0.25">
      <c r="A3942" s="117" t="s">
        <v>12789</v>
      </c>
      <c r="B3942" s="118">
        <v>3605.3</v>
      </c>
    </row>
    <row r="3943" spans="1:2" x14ac:dyDescent="0.25">
      <c r="A3943" s="117" t="s">
        <v>12790</v>
      </c>
      <c r="B3943" s="118">
        <v>115.5</v>
      </c>
    </row>
    <row r="3944" spans="1:2" x14ac:dyDescent="0.25">
      <c r="A3944" s="117" t="s">
        <v>12791</v>
      </c>
      <c r="B3944" s="118">
        <v>118.04</v>
      </c>
    </row>
    <row r="3945" spans="1:2" x14ac:dyDescent="0.25">
      <c r="A3945" s="117" t="s">
        <v>12792</v>
      </c>
      <c r="B3945" s="118">
        <v>156.74</v>
      </c>
    </row>
    <row r="3946" spans="1:2" x14ac:dyDescent="0.25">
      <c r="A3946" s="117" t="s">
        <v>12793</v>
      </c>
      <c r="B3946" s="118">
        <v>263.14</v>
      </c>
    </row>
    <row r="3947" spans="1:2" x14ac:dyDescent="0.25">
      <c r="A3947" s="117" t="s">
        <v>12794</v>
      </c>
      <c r="B3947" s="118">
        <v>335.96</v>
      </c>
    </row>
    <row r="3948" spans="1:2" x14ac:dyDescent="0.25">
      <c r="A3948" s="117" t="s">
        <v>12795</v>
      </c>
      <c r="B3948" s="118">
        <v>414.79</v>
      </c>
    </row>
    <row r="3949" spans="1:2" x14ac:dyDescent="0.25">
      <c r="A3949" s="117" t="s">
        <v>12796</v>
      </c>
      <c r="B3949" s="118">
        <v>466.44</v>
      </c>
    </row>
    <row r="3950" spans="1:2" x14ac:dyDescent="0.25">
      <c r="A3950" s="117" t="s">
        <v>12797</v>
      </c>
      <c r="B3950" s="118">
        <v>514.59</v>
      </c>
    </row>
    <row r="3951" spans="1:2" x14ac:dyDescent="0.25">
      <c r="A3951" s="117" t="s">
        <v>12798</v>
      </c>
      <c r="B3951" s="118">
        <v>612.02</v>
      </c>
    </row>
    <row r="3952" spans="1:2" x14ac:dyDescent="0.25">
      <c r="A3952" s="117" t="s">
        <v>12799</v>
      </c>
      <c r="B3952" s="118">
        <v>684.01</v>
      </c>
    </row>
    <row r="3953" spans="1:2" x14ac:dyDescent="0.25">
      <c r="A3953" s="117" t="s">
        <v>12800</v>
      </c>
      <c r="B3953" s="118">
        <v>927.42</v>
      </c>
    </row>
    <row r="3954" spans="1:2" x14ac:dyDescent="0.25">
      <c r="A3954" s="117" t="s">
        <v>12801</v>
      </c>
      <c r="B3954" s="118">
        <v>1683.26</v>
      </c>
    </row>
    <row r="3955" spans="1:2" x14ac:dyDescent="0.25">
      <c r="A3955" s="117" t="s">
        <v>12802</v>
      </c>
      <c r="B3955" s="118">
        <v>10490.49</v>
      </c>
    </row>
    <row r="3956" spans="1:2" x14ac:dyDescent="0.25">
      <c r="A3956" s="117" t="s">
        <v>12803</v>
      </c>
      <c r="B3956" s="118">
        <v>8006.33</v>
      </c>
    </row>
    <row r="3957" spans="1:2" x14ac:dyDescent="0.25">
      <c r="A3957" s="117" t="s">
        <v>12804</v>
      </c>
      <c r="B3957" s="118">
        <v>10845.37</v>
      </c>
    </row>
    <row r="3958" spans="1:2" x14ac:dyDescent="0.25">
      <c r="A3958" s="117" t="s">
        <v>12805</v>
      </c>
      <c r="B3958" s="118">
        <v>10073.280000000001</v>
      </c>
    </row>
    <row r="3959" spans="1:2" x14ac:dyDescent="0.25">
      <c r="A3959" s="117" t="s">
        <v>12806</v>
      </c>
      <c r="B3959" s="118">
        <v>762.07</v>
      </c>
    </row>
    <row r="3960" spans="1:2" x14ac:dyDescent="0.25">
      <c r="A3960" s="117" t="s">
        <v>12807</v>
      </c>
      <c r="B3960" s="118">
        <v>846.22</v>
      </c>
    </row>
    <row r="3961" spans="1:2" x14ac:dyDescent="0.25">
      <c r="A3961" s="117" t="s">
        <v>12808</v>
      </c>
      <c r="B3961" s="118">
        <v>1034.04</v>
      </c>
    </row>
    <row r="3962" spans="1:2" x14ac:dyDescent="0.25">
      <c r="A3962" s="117" t="s">
        <v>12809</v>
      </c>
      <c r="B3962" s="118">
        <v>1235.1400000000001</v>
      </c>
    </row>
    <row r="3963" spans="1:2" x14ac:dyDescent="0.25">
      <c r="A3963" s="117" t="s">
        <v>12810</v>
      </c>
      <c r="B3963" s="118">
        <v>1452.53</v>
      </c>
    </row>
    <row r="3964" spans="1:2" x14ac:dyDescent="0.25">
      <c r="A3964" s="117" t="s">
        <v>12811</v>
      </c>
      <c r="B3964" s="118">
        <v>1754.91</v>
      </c>
    </row>
    <row r="3965" spans="1:2" x14ac:dyDescent="0.25">
      <c r="A3965" s="117" t="s">
        <v>12812</v>
      </c>
      <c r="B3965" s="118">
        <v>2010.23</v>
      </c>
    </row>
    <row r="3966" spans="1:2" x14ac:dyDescent="0.25">
      <c r="A3966" s="117" t="s">
        <v>12813</v>
      </c>
      <c r="B3966" s="118">
        <v>2291.4699999999998</v>
      </c>
    </row>
    <row r="3967" spans="1:2" x14ac:dyDescent="0.25">
      <c r="A3967" s="117" t="s">
        <v>12814</v>
      </c>
      <c r="B3967" s="118">
        <v>2809.08</v>
      </c>
    </row>
    <row r="3968" spans="1:2" x14ac:dyDescent="0.25">
      <c r="A3968" s="117" t="s">
        <v>12815</v>
      </c>
      <c r="B3968" s="118">
        <v>2979.25</v>
      </c>
    </row>
    <row r="3969" spans="1:2" x14ac:dyDescent="0.25">
      <c r="A3969" s="117" t="s">
        <v>12816</v>
      </c>
      <c r="B3969" s="118">
        <v>3661.44</v>
      </c>
    </row>
    <row r="3970" spans="1:2" x14ac:dyDescent="0.25">
      <c r="A3970" s="117" t="s">
        <v>12817</v>
      </c>
      <c r="B3970" s="118">
        <v>7636.43</v>
      </c>
    </row>
    <row r="3971" spans="1:2" x14ac:dyDescent="0.25">
      <c r="A3971" s="117" t="s">
        <v>12818</v>
      </c>
      <c r="B3971" s="118">
        <v>8700.74</v>
      </c>
    </row>
    <row r="3972" spans="1:2" x14ac:dyDescent="0.25">
      <c r="A3972" s="117" t="s">
        <v>12819</v>
      </c>
      <c r="B3972" s="118">
        <v>12166.05</v>
      </c>
    </row>
    <row r="3973" spans="1:2" x14ac:dyDescent="0.25">
      <c r="A3973" s="117" t="s">
        <v>12820</v>
      </c>
      <c r="B3973" s="118">
        <v>13966.34</v>
      </c>
    </row>
    <row r="3974" spans="1:2" x14ac:dyDescent="0.25">
      <c r="A3974" s="117" t="s">
        <v>12821</v>
      </c>
      <c r="B3974" s="118">
        <v>19691.8</v>
      </c>
    </row>
    <row r="3975" spans="1:2" x14ac:dyDescent="0.25">
      <c r="A3975" s="117" t="s">
        <v>12822</v>
      </c>
      <c r="B3975" s="118">
        <v>762.07</v>
      </c>
    </row>
    <row r="3976" spans="1:2" x14ac:dyDescent="0.25">
      <c r="A3976" s="117" t="s">
        <v>12823</v>
      </c>
      <c r="B3976" s="118">
        <v>846.22</v>
      </c>
    </row>
    <row r="3977" spans="1:2" x14ac:dyDescent="0.25">
      <c r="A3977" s="117" t="s">
        <v>12824</v>
      </c>
      <c r="B3977" s="118">
        <v>1034.04</v>
      </c>
    </row>
    <row r="3978" spans="1:2" x14ac:dyDescent="0.25">
      <c r="A3978" s="117" t="s">
        <v>12825</v>
      </c>
      <c r="B3978" s="118">
        <v>1197.57</v>
      </c>
    </row>
    <row r="3979" spans="1:2" x14ac:dyDescent="0.25">
      <c r="A3979" s="117" t="s">
        <v>12826</v>
      </c>
      <c r="B3979" s="118">
        <v>1492.71</v>
      </c>
    </row>
    <row r="3980" spans="1:2" x14ac:dyDescent="0.25">
      <c r="A3980" s="117" t="s">
        <v>12827</v>
      </c>
      <c r="B3980" s="118">
        <v>1751.07</v>
      </c>
    </row>
    <row r="3981" spans="1:2" x14ac:dyDescent="0.25">
      <c r="A3981" s="117" t="s">
        <v>12828</v>
      </c>
      <c r="B3981" s="118">
        <v>2050.8200000000002</v>
      </c>
    </row>
    <row r="3982" spans="1:2" x14ac:dyDescent="0.25">
      <c r="A3982" s="117" t="s">
        <v>12829</v>
      </c>
      <c r="B3982" s="118">
        <v>2403.02</v>
      </c>
    </row>
    <row r="3983" spans="1:2" x14ac:dyDescent="0.25">
      <c r="A3983" s="117" t="s">
        <v>12830</v>
      </c>
      <c r="B3983" s="118">
        <v>2998.05</v>
      </c>
    </row>
    <row r="3984" spans="1:2" x14ac:dyDescent="0.25">
      <c r="A3984" s="117" t="s">
        <v>12831</v>
      </c>
      <c r="B3984" s="118">
        <v>3374.87</v>
      </c>
    </row>
    <row r="3985" spans="1:2" x14ac:dyDescent="0.25">
      <c r="A3985" s="117" t="s">
        <v>12832</v>
      </c>
      <c r="B3985" s="118">
        <v>4392.07</v>
      </c>
    </row>
    <row r="3986" spans="1:2" x14ac:dyDescent="0.25">
      <c r="A3986" s="117" t="s">
        <v>12833</v>
      </c>
      <c r="B3986" s="118">
        <v>6992.47</v>
      </c>
    </row>
    <row r="3987" spans="1:2" x14ac:dyDescent="0.25">
      <c r="A3987" s="117" t="s">
        <v>12834</v>
      </c>
      <c r="B3987" s="118">
        <v>8111.2</v>
      </c>
    </row>
    <row r="3988" spans="1:2" x14ac:dyDescent="0.25">
      <c r="A3988" s="117" t="s">
        <v>12835</v>
      </c>
      <c r="B3988" s="118">
        <v>11851.58</v>
      </c>
    </row>
    <row r="3989" spans="1:2" x14ac:dyDescent="0.25">
      <c r="A3989" s="117" t="s">
        <v>12836</v>
      </c>
      <c r="B3989" s="118">
        <v>14210.01</v>
      </c>
    </row>
    <row r="3990" spans="1:2" x14ac:dyDescent="0.25">
      <c r="A3990" s="117" t="s">
        <v>12837</v>
      </c>
      <c r="B3990" s="118">
        <v>9520.75</v>
      </c>
    </row>
    <row r="3991" spans="1:2" x14ac:dyDescent="0.25">
      <c r="A3991" s="117" t="s">
        <v>12838</v>
      </c>
      <c r="B3991" s="118">
        <v>13466.6</v>
      </c>
    </row>
    <row r="3992" spans="1:2" x14ac:dyDescent="0.25">
      <c r="A3992" s="117" t="s">
        <v>12839</v>
      </c>
      <c r="B3992" s="118">
        <v>15031.87</v>
      </c>
    </row>
    <row r="3993" spans="1:2" x14ac:dyDescent="0.25">
      <c r="A3993" s="117" t="s">
        <v>12840</v>
      </c>
      <c r="B3993" s="118">
        <v>11973.17</v>
      </c>
    </row>
    <row r="3994" spans="1:2" x14ac:dyDescent="0.25">
      <c r="A3994" s="117" t="s">
        <v>12841</v>
      </c>
      <c r="B3994" s="118">
        <v>15628.6</v>
      </c>
    </row>
    <row r="3995" spans="1:2" x14ac:dyDescent="0.25">
      <c r="A3995" s="117" t="s">
        <v>12842</v>
      </c>
      <c r="B3995" s="118">
        <v>20545.54</v>
      </c>
    </row>
    <row r="3996" spans="1:2" x14ac:dyDescent="0.25">
      <c r="A3996" s="117" t="s">
        <v>12843</v>
      </c>
      <c r="B3996" s="118">
        <v>18599.419999999998</v>
      </c>
    </row>
    <row r="3997" spans="1:2" x14ac:dyDescent="0.25">
      <c r="A3997" s="117" t="s">
        <v>12844</v>
      </c>
      <c r="B3997" s="118">
        <v>18901.509999999998</v>
      </c>
    </row>
    <row r="3998" spans="1:2" x14ac:dyDescent="0.25">
      <c r="A3998" s="117" t="s">
        <v>12845</v>
      </c>
      <c r="B3998" s="118">
        <v>21081.43</v>
      </c>
    </row>
    <row r="3999" spans="1:2" x14ac:dyDescent="0.25">
      <c r="A3999" s="117" t="s">
        <v>12846</v>
      </c>
      <c r="B3999" s="118">
        <v>545.75</v>
      </c>
    </row>
    <row r="4000" spans="1:2" x14ac:dyDescent="0.25">
      <c r="A4000" s="117" t="s">
        <v>12847</v>
      </c>
      <c r="B4000" s="118">
        <v>596.76</v>
      </c>
    </row>
    <row r="4001" spans="1:2" x14ac:dyDescent="0.25">
      <c r="A4001" s="117" t="s">
        <v>12848</v>
      </c>
      <c r="B4001" s="118">
        <v>718.58</v>
      </c>
    </row>
    <row r="4002" spans="1:2" x14ac:dyDescent="0.25">
      <c r="A4002" s="117" t="s">
        <v>12849</v>
      </c>
      <c r="B4002" s="118">
        <v>727.41</v>
      </c>
    </row>
    <row r="4003" spans="1:2" x14ac:dyDescent="0.25">
      <c r="A4003" s="117" t="s">
        <v>12850</v>
      </c>
      <c r="B4003" s="118">
        <v>1014.5</v>
      </c>
    </row>
    <row r="4004" spans="1:2" x14ac:dyDescent="0.25">
      <c r="A4004" s="117" t="s">
        <v>12851</v>
      </c>
      <c r="B4004" s="118">
        <v>1110.51</v>
      </c>
    </row>
    <row r="4005" spans="1:2" x14ac:dyDescent="0.25">
      <c r="A4005" s="117" t="s">
        <v>12852</v>
      </c>
      <c r="B4005" s="118">
        <v>1381.82</v>
      </c>
    </row>
    <row r="4006" spans="1:2" x14ac:dyDescent="0.25">
      <c r="A4006" s="117" t="s">
        <v>12853</v>
      </c>
      <c r="B4006" s="118">
        <v>1593.95</v>
      </c>
    </row>
    <row r="4007" spans="1:2" x14ac:dyDescent="0.25">
      <c r="A4007" s="117" t="s">
        <v>12854</v>
      </c>
      <c r="B4007" s="118">
        <v>1909.09</v>
      </c>
    </row>
    <row r="4008" spans="1:2" x14ac:dyDescent="0.25">
      <c r="A4008" s="117" t="s">
        <v>12855</v>
      </c>
      <c r="B4008" s="118">
        <v>2048.67</v>
      </c>
    </row>
    <row r="4009" spans="1:2" x14ac:dyDescent="0.25">
      <c r="A4009" s="117" t="s">
        <v>12856</v>
      </c>
      <c r="B4009" s="118">
        <v>2533.6799999999998</v>
      </c>
    </row>
    <row r="4010" spans="1:2" x14ac:dyDescent="0.25">
      <c r="A4010" s="117" t="s">
        <v>12857</v>
      </c>
      <c r="B4010" s="118">
        <v>5701.41</v>
      </c>
    </row>
    <row r="4011" spans="1:2" x14ac:dyDescent="0.25">
      <c r="A4011" s="117" t="s">
        <v>12858</v>
      </c>
      <c r="B4011" s="118">
        <v>6429.07</v>
      </c>
    </row>
    <row r="4012" spans="1:2" x14ac:dyDescent="0.25">
      <c r="A4012" s="117" t="s">
        <v>12859</v>
      </c>
      <c r="B4012" s="118">
        <v>9002.56</v>
      </c>
    </row>
    <row r="4013" spans="1:2" x14ac:dyDescent="0.25">
      <c r="A4013" s="117" t="s">
        <v>12860</v>
      </c>
      <c r="B4013" s="118">
        <v>10115.43</v>
      </c>
    </row>
    <row r="4014" spans="1:2" x14ac:dyDescent="0.25">
      <c r="A4014" s="117" t="s">
        <v>12861</v>
      </c>
      <c r="B4014" s="118">
        <v>13465.47</v>
      </c>
    </row>
    <row r="4015" spans="1:2" x14ac:dyDescent="0.25">
      <c r="A4015" s="117" t="s">
        <v>12862</v>
      </c>
      <c r="B4015" s="118">
        <v>550.79999999999995</v>
      </c>
    </row>
    <row r="4016" spans="1:2" x14ac:dyDescent="0.25">
      <c r="A4016" s="117" t="s">
        <v>12863</v>
      </c>
      <c r="B4016" s="118">
        <v>602.29</v>
      </c>
    </row>
    <row r="4017" spans="1:2" x14ac:dyDescent="0.25">
      <c r="A4017" s="117" t="s">
        <v>12864</v>
      </c>
      <c r="B4017" s="118">
        <v>725.23</v>
      </c>
    </row>
    <row r="4018" spans="1:2" x14ac:dyDescent="0.25">
      <c r="A4018" s="117" t="s">
        <v>12865</v>
      </c>
      <c r="B4018" s="118">
        <v>882.22</v>
      </c>
    </row>
    <row r="4019" spans="1:2" x14ac:dyDescent="0.25">
      <c r="A4019" s="117" t="s">
        <v>12866</v>
      </c>
      <c r="B4019" s="118">
        <v>1043.99</v>
      </c>
    </row>
    <row r="4020" spans="1:2" x14ac:dyDescent="0.25">
      <c r="A4020" s="117" t="s">
        <v>12867</v>
      </c>
      <c r="B4020" s="118">
        <v>1192.6600000000001</v>
      </c>
    </row>
    <row r="4021" spans="1:2" x14ac:dyDescent="0.25">
      <c r="A4021" s="117" t="s">
        <v>12868</v>
      </c>
      <c r="B4021" s="118">
        <v>1414.91</v>
      </c>
    </row>
    <row r="4022" spans="1:2" x14ac:dyDescent="0.25">
      <c r="A4022" s="117" t="s">
        <v>12869</v>
      </c>
      <c r="B4022" s="118">
        <v>1664.44</v>
      </c>
    </row>
    <row r="4023" spans="1:2" x14ac:dyDescent="0.25">
      <c r="A4023" s="117" t="s">
        <v>12870</v>
      </c>
      <c r="B4023" s="118">
        <v>2020.85</v>
      </c>
    </row>
    <row r="4024" spans="1:2" x14ac:dyDescent="0.25">
      <c r="A4024" s="117" t="s">
        <v>12871</v>
      </c>
      <c r="B4024" s="118">
        <v>2265.85</v>
      </c>
    </row>
    <row r="4025" spans="1:2" x14ac:dyDescent="0.25">
      <c r="A4025" s="117" t="s">
        <v>12872</v>
      </c>
      <c r="B4025" s="118">
        <v>3007.66</v>
      </c>
    </row>
    <row r="4026" spans="1:2" x14ac:dyDescent="0.25">
      <c r="A4026" s="117" t="s">
        <v>12873</v>
      </c>
      <c r="B4026" s="118">
        <v>5794.73</v>
      </c>
    </row>
    <row r="4027" spans="1:2" x14ac:dyDescent="0.25">
      <c r="A4027" s="117" t="s">
        <v>12874</v>
      </c>
      <c r="B4027" s="118">
        <v>476.78</v>
      </c>
    </row>
    <row r="4028" spans="1:2" x14ac:dyDescent="0.25">
      <c r="A4028" s="117" t="s">
        <v>12875</v>
      </c>
      <c r="B4028" s="118">
        <v>515.97</v>
      </c>
    </row>
    <row r="4029" spans="1:2" x14ac:dyDescent="0.25">
      <c r="A4029" s="117" t="s">
        <v>12876</v>
      </c>
      <c r="B4029" s="118">
        <v>634.66</v>
      </c>
    </row>
    <row r="4030" spans="1:2" x14ac:dyDescent="0.25">
      <c r="A4030" s="117" t="s">
        <v>12877</v>
      </c>
      <c r="B4030" s="118">
        <v>784.67</v>
      </c>
    </row>
    <row r="4031" spans="1:2" x14ac:dyDescent="0.25">
      <c r="A4031" s="117" t="s">
        <v>12878</v>
      </c>
      <c r="B4031" s="118">
        <v>944.4</v>
      </c>
    </row>
    <row r="4032" spans="1:2" x14ac:dyDescent="0.25">
      <c r="A4032" s="117" t="s">
        <v>12879</v>
      </c>
      <c r="B4032" s="118">
        <v>1155.81</v>
      </c>
    </row>
    <row r="4033" spans="1:2" x14ac:dyDescent="0.25">
      <c r="A4033" s="117" t="s">
        <v>12880</v>
      </c>
      <c r="B4033" s="118">
        <v>1367.23</v>
      </c>
    </row>
    <row r="4034" spans="1:2" x14ac:dyDescent="0.25">
      <c r="A4034" s="117" t="s">
        <v>12881</v>
      </c>
      <c r="B4034" s="118">
        <v>1540</v>
      </c>
    </row>
    <row r="4035" spans="1:2" x14ac:dyDescent="0.25">
      <c r="A4035" s="117" t="s">
        <v>12882</v>
      </c>
      <c r="B4035" s="118">
        <v>1834.29</v>
      </c>
    </row>
    <row r="4036" spans="1:2" x14ac:dyDescent="0.25">
      <c r="A4036" s="117" t="s">
        <v>12883</v>
      </c>
      <c r="B4036" s="118">
        <v>2014.07</v>
      </c>
    </row>
    <row r="4037" spans="1:2" x14ac:dyDescent="0.25">
      <c r="A4037" s="117" t="s">
        <v>12884</v>
      </c>
      <c r="B4037" s="118">
        <v>2553.31</v>
      </c>
    </row>
    <row r="4038" spans="1:2" x14ac:dyDescent="0.25">
      <c r="A4038" s="117" t="s">
        <v>12885</v>
      </c>
      <c r="B4038" s="118">
        <v>4918.7299999999996</v>
      </c>
    </row>
    <row r="4039" spans="1:2" x14ac:dyDescent="0.25">
      <c r="A4039" s="117" t="s">
        <v>12886</v>
      </c>
      <c r="B4039" s="118">
        <v>5631.87</v>
      </c>
    </row>
    <row r="4040" spans="1:2" x14ac:dyDescent="0.25">
      <c r="A4040" s="117" t="s">
        <v>12887</v>
      </c>
      <c r="B4040" s="118">
        <v>8402.98</v>
      </c>
    </row>
    <row r="4041" spans="1:2" x14ac:dyDescent="0.25">
      <c r="A4041" s="117" t="s">
        <v>12888</v>
      </c>
      <c r="B4041" s="118">
        <v>9329.7199999999993</v>
      </c>
    </row>
    <row r="4042" spans="1:2" x14ac:dyDescent="0.25">
      <c r="A4042" s="117" t="s">
        <v>12889</v>
      </c>
      <c r="B4042" s="118">
        <v>12935.64</v>
      </c>
    </row>
    <row r="4043" spans="1:2" x14ac:dyDescent="0.25">
      <c r="A4043" s="117" t="s">
        <v>12890</v>
      </c>
      <c r="B4043" s="118">
        <v>485.61</v>
      </c>
    </row>
    <row r="4044" spans="1:2" x14ac:dyDescent="0.25">
      <c r="A4044" s="117" t="s">
        <v>12891</v>
      </c>
      <c r="B4044" s="118">
        <v>525.53</v>
      </c>
    </row>
    <row r="4045" spans="1:2" x14ac:dyDescent="0.25">
      <c r="A4045" s="117" t="s">
        <v>12892</v>
      </c>
      <c r="B4045" s="118">
        <v>635.20000000000005</v>
      </c>
    </row>
    <row r="4046" spans="1:2" x14ac:dyDescent="0.25">
      <c r="A4046" s="117" t="s">
        <v>12893</v>
      </c>
      <c r="B4046" s="118">
        <v>825.94</v>
      </c>
    </row>
    <row r="4047" spans="1:2" x14ac:dyDescent="0.25">
      <c r="A4047" s="117" t="s">
        <v>12894</v>
      </c>
      <c r="B4047" s="118">
        <v>1027.9100000000001</v>
      </c>
    </row>
    <row r="4048" spans="1:2" x14ac:dyDescent="0.25">
      <c r="A4048" s="117" t="s">
        <v>12895</v>
      </c>
      <c r="B4048" s="118">
        <v>1180.4100000000001</v>
      </c>
    </row>
    <row r="4049" spans="1:2" x14ac:dyDescent="0.25">
      <c r="A4049" s="117" t="s">
        <v>12896</v>
      </c>
      <c r="B4049" s="118">
        <v>1421.75</v>
      </c>
    </row>
    <row r="4050" spans="1:2" x14ac:dyDescent="0.25">
      <c r="A4050" s="117" t="s">
        <v>12897</v>
      </c>
      <c r="B4050" s="118">
        <v>1695.36</v>
      </c>
    </row>
    <row r="4051" spans="1:2" x14ac:dyDescent="0.25">
      <c r="A4051" s="117" t="s">
        <v>12898</v>
      </c>
      <c r="B4051" s="118">
        <v>2057.9</v>
      </c>
    </row>
    <row r="4052" spans="1:2" x14ac:dyDescent="0.25">
      <c r="A4052" s="117" t="s">
        <v>12899</v>
      </c>
      <c r="B4052" s="118">
        <v>2332.41</v>
      </c>
    </row>
    <row r="4053" spans="1:2" x14ac:dyDescent="0.25">
      <c r="A4053" s="117" t="s">
        <v>12900</v>
      </c>
      <c r="B4053" s="118">
        <v>2983.53</v>
      </c>
    </row>
    <row r="4054" spans="1:2" x14ac:dyDescent="0.25">
      <c r="A4054" s="117" t="s">
        <v>12901</v>
      </c>
      <c r="B4054" s="118">
        <v>5199.4799999999996</v>
      </c>
    </row>
    <row r="4055" spans="1:2" x14ac:dyDescent="0.25">
      <c r="A4055" s="117" t="s">
        <v>12902</v>
      </c>
      <c r="B4055" s="118">
        <v>148.93</v>
      </c>
    </row>
    <row r="4056" spans="1:2" x14ac:dyDescent="0.25">
      <c r="A4056" s="117" t="s">
        <v>12903</v>
      </c>
      <c r="B4056" s="118">
        <v>154.77000000000001</v>
      </c>
    </row>
    <row r="4057" spans="1:2" x14ac:dyDescent="0.25">
      <c r="A4057" s="117" t="s">
        <v>12904</v>
      </c>
      <c r="B4057" s="118">
        <v>202.11</v>
      </c>
    </row>
    <row r="4058" spans="1:2" x14ac:dyDescent="0.25">
      <c r="A4058" s="117" t="s">
        <v>12905</v>
      </c>
      <c r="B4058" s="118">
        <v>225.57</v>
      </c>
    </row>
    <row r="4059" spans="1:2" x14ac:dyDescent="0.25">
      <c r="A4059" s="117" t="s">
        <v>12906</v>
      </c>
      <c r="B4059" s="118">
        <v>335.94</v>
      </c>
    </row>
    <row r="4060" spans="1:2" x14ac:dyDescent="0.25">
      <c r="A4060" s="117" t="s">
        <v>12907</v>
      </c>
      <c r="B4060" s="118">
        <v>414.79</v>
      </c>
    </row>
    <row r="4061" spans="1:2" x14ac:dyDescent="0.25">
      <c r="A4061" s="117" t="s">
        <v>12908</v>
      </c>
      <c r="B4061" s="118">
        <v>556.4</v>
      </c>
    </row>
    <row r="4062" spans="1:2" x14ac:dyDescent="0.25">
      <c r="A4062" s="117" t="s">
        <v>12909</v>
      </c>
      <c r="B4062" s="118">
        <v>514.59</v>
      </c>
    </row>
    <row r="4063" spans="1:2" x14ac:dyDescent="0.25">
      <c r="A4063" s="117" t="s">
        <v>12910</v>
      </c>
      <c r="B4063" s="118">
        <v>612.03</v>
      </c>
    </row>
    <row r="4064" spans="1:2" x14ac:dyDescent="0.25">
      <c r="A4064" s="117" t="s">
        <v>12911</v>
      </c>
      <c r="B4064" s="118">
        <v>683.99</v>
      </c>
    </row>
    <row r="4065" spans="1:2" x14ac:dyDescent="0.25">
      <c r="A4065" s="117" t="s">
        <v>12912</v>
      </c>
      <c r="B4065" s="118">
        <v>899.93</v>
      </c>
    </row>
    <row r="4066" spans="1:2" x14ac:dyDescent="0.25">
      <c r="A4066" s="117" t="s">
        <v>12913</v>
      </c>
      <c r="B4066" s="118">
        <v>1683.22</v>
      </c>
    </row>
    <row r="4067" spans="1:2" x14ac:dyDescent="0.25">
      <c r="A4067" s="117" t="s">
        <v>12914</v>
      </c>
      <c r="B4067" s="118">
        <v>2030.44</v>
      </c>
    </row>
    <row r="4068" spans="1:2" x14ac:dyDescent="0.25">
      <c r="A4068" s="117" t="s">
        <v>12915</v>
      </c>
      <c r="B4068" s="118">
        <v>2403.89</v>
      </c>
    </row>
    <row r="4069" spans="1:2" x14ac:dyDescent="0.25">
      <c r="A4069" s="117" t="s">
        <v>12916</v>
      </c>
      <c r="B4069" s="118">
        <v>2751.44</v>
      </c>
    </row>
    <row r="4070" spans="1:2" x14ac:dyDescent="0.25">
      <c r="A4070" s="117" t="s">
        <v>12917</v>
      </c>
      <c r="B4070" s="118">
        <v>3742.64</v>
      </c>
    </row>
    <row r="4071" spans="1:2" x14ac:dyDescent="0.25">
      <c r="A4071" s="117" t="s">
        <v>12918</v>
      </c>
      <c r="B4071" s="118">
        <v>148.93</v>
      </c>
    </row>
    <row r="4072" spans="1:2" x14ac:dyDescent="0.25">
      <c r="A4072" s="117" t="s">
        <v>12919</v>
      </c>
      <c r="B4072" s="118">
        <v>154.77000000000001</v>
      </c>
    </row>
    <row r="4073" spans="1:2" x14ac:dyDescent="0.25">
      <c r="A4073" s="117" t="s">
        <v>12920</v>
      </c>
      <c r="B4073" s="118">
        <v>202.11</v>
      </c>
    </row>
    <row r="4074" spans="1:2" x14ac:dyDescent="0.25">
      <c r="A4074" s="117" t="s">
        <v>12921</v>
      </c>
      <c r="B4074" s="118">
        <v>263.14</v>
      </c>
    </row>
    <row r="4075" spans="1:2" x14ac:dyDescent="0.25">
      <c r="A4075" s="117" t="s">
        <v>12922</v>
      </c>
      <c r="B4075" s="118">
        <v>335.96</v>
      </c>
    </row>
    <row r="4076" spans="1:2" x14ac:dyDescent="0.25">
      <c r="A4076" s="117" t="s">
        <v>12923</v>
      </c>
      <c r="B4076" s="118">
        <v>414.79</v>
      </c>
    </row>
    <row r="4077" spans="1:2" x14ac:dyDescent="0.25">
      <c r="A4077" s="117" t="s">
        <v>12924</v>
      </c>
      <c r="B4077" s="118">
        <v>466.44</v>
      </c>
    </row>
    <row r="4078" spans="1:2" x14ac:dyDescent="0.25">
      <c r="A4078" s="117" t="s">
        <v>12925</v>
      </c>
      <c r="B4078" s="118">
        <v>514.59</v>
      </c>
    </row>
    <row r="4079" spans="1:2" x14ac:dyDescent="0.25">
      <c r="A4079" s="117" t="s">
        <v>12926</v>
      </c>
      <c r="B4079" s="118">
        <v>612.02</v>
      </c>
    </row>
    <row r="4080" spans="1:2" x14ac:dyDescent="0.25">
      <c r="A4080" s="117" t="s">
        <v>12927</v>
      </c>
      <c r="B4080" s="118">
        <v>684.01</v>
      </c>
    </row>
    <row r="4081" spans="1:2" x14ac:dyDescent="0.25">
      <c r="A4081" s="117" t="s">
        <v>12928</v>
      </c>
      <c r="B4081" s="118">
        <v>927.42</v>
      </c>
    </row>
    <row r="4082" spans="1:2" x14ac:dyDescent="0.25">
      <c r="A4082" s="117" t="s">
        <v>12929</v>
      </c>
      <c r="B4082" s="118">
        <v>1683.26</v>
      </c>
    </row>
    <row r="4083" spans="1:2" x14ac:dyDescent="0.25">
      <c r="A4083" s="117" t="s">
        <v>12930</v>
      </c>
      <c r="B4083" s="118">
        <v>6098.81</v>
      </c>
    </row>
    <row r="4084" spans="1:2" x14ac:dyDescent="0.25">
      <c r="A4084" s="117" t="s">
        <v>12931</v>
      </c>
      <c r="B4084" s="118">
        <v>5511.12</v>
      </c>
    </row>
    <row r="4085" spans="1:2" x14ac:dyDescent="0.25">
      <c r="A4085" s="117" t="s">
        <v>12932</v>
      </c>
      <c r="B4085" s="118">
        <v>8572.3700000000008</v>
      </c>
    </row>
    <row r="4086" spans="1:2" x14ac:dyDescent="0.25">
      <c r="A4086" s="117" t="s">
        <v>12933</v>
      </c>
      <c r="B4086" s="118">
        <v>2482.0100000000002</v>
      </c>
    </row>
    <row r="4087" spans="1:2" x14ac:dyDescent="0.25">
      <c r="A4087" s="117" t="s">
        <v>12934</v>
      </c>
      <c r="B4087" s="118">
        <v>3044</v>
      </c>
    </row>
    <row r="4088" spans="1:2" x14ac:dyDescent="0.25">
      <c r="A4088" s="117" t="s">
        <v>12935</v>
      </c>
      <c r="B4088" s="118">
        <v>6.22</v>
      </c>
    </row>
    <row r="4089" spans="1:2" x14ac:dyDescent="0.25">
      <c r="A4089" s="117" t="s">
        <v>12936</v>
      </c>
      <c r="B4089" s="118">
        <v>8.01</v>
      </c>
    </row>
    <row r="4090" spans="1:2" x14ac:dyDescent="0.25">
      <c r="A4090" s="117" t="s">
        <v>12937</v>
      </c>
      <c r="B4090" s="118">
        <v>8.0299999999999994</v>
      </c>
    </row>
    <row r="4091" spans="1:2" x14ac:dyDescent="0.25">
      <c r="A4091" s="117" t="s">
        <v>12938</v>
      </c>
      <c r="B4091" s="118">
        <v>10.050000000000001</v>
      </c>
    </row>
    <row r="4092" spans="1:2" x14ac:dyDescent="0.25">
      <c r="A4092" s="117" t="s">
        <v>12939</v>
      </c>
      <c r="B4092" s="118">
        <v>24.17</v>
      </c>
    </row>
    <row r="4093" spans="1:2" x14ac:dyDescent="0.25">
      <c r="A4093" s="117" t="s">
        <v>12940</v>
      </c>
      <c r="B4093" s="118">
        <v>38.99</v>
      </c>
    </row>
    <row r="4094" spans="1:2" x14ac:dyDescent="0.25">
      <c r="A4094" s="117" t="s">
        <v>12941</v>
      </c>
      <c r="B4094" s="118">
        <v>39.450000000000003</v>
      </c>
    </row>
    <row r="4095" spans="1:2" x14ac:dyDescent="0.25">
      <c r="A4095" s="117" t="s">
        <v>12942</v>
      </c>
      <c r="B4095" s="118">
        <v>43.33</v>
      </c>
    </row>
    <row r="4096" spans="1:2" x14ac:dyDescent="0.25">
      <c r="A4096" s="117" t="s">
        <v>12943</v>
      </c>
      <c r="B4096" s="118">
        <v>52.97</v>
      </c>
    </row>
    <row r="4097" spans="1:2" x14ac:dyDescent="0.25">
      <c r="A4097" s="117" t="s">
        <v>12944</v>
      </c>
      <c r="B4097" s="118">
        <v>67.33</v>
      </c>
    </row>
    <row r="4098" spans="1:2" x14ac:dyDescent="0.25">
      <c r="A4098" s="117" t="s">
        <v>12945</v>
      </c>
      <c r="B4098" s="118">
        <v>82.09</v>
      </c>
    </row>
    <row r="4099" spans="1:2" x14ac:dyDescent="0.25">
      <c r="A4099" s="117" t="s">
        <v>12946</v>
      </c>
      <c r="B4099" s="118">
        <v>104.27</v>
      </c>
    </row>
    <row r="4100" spans="1:2" x14ac:dyDescent="0.25">
      <c r="A4100" s="117" t="s">
        <v>12947</v>
      </c>
      <c r="B4100" s="118">
        <v>144.11000000000001</v>
      </c>
    </row>
    <row r="4101" spans="1:2" x14ac:dyDescent="0.25">
      <c r="A4101" s="117" t="s">
        <v>12948</v>
      </c>
      <c r="B4101" s="118">
        <v>168.48</v>
      </c>
    </row>
    <row r="4102" spans="1:2" x14ac:dyDescent="0.25">
      <c r="A4102" s="117" t="s">
        <v>12949</v>
      </c>
      <c r="B4102" s="118">
        <v>211.69</v>
      </c>
    </row>
    <row r="4103" spans="1:2" x14ac:dyDescent="0.25">
      <c r="A4103" s="117" t="s">
        <v>12950</v>
      </c>
      <c r="B4103" s="118">
        <v>306.37</v>
      </c>
    </row>
    <row r="4104" spans="1:2" x14ac:dyDescent="0.25">
      <c r="A4104" s="117" t="s">
        <v>12951</v>
      </c>
      <c r="B4104" s="118">
        <v>330.19</v>
      </c>
    </row>
    <row r="4105" spans="1:2" x14ac:dyDescent="0.25">
      <c r="A4105" s="117" t="s">
        <v>12952</v>
      </c>
      <c r="B4105" s="118">
        <v>414.98</v>
      </c>
    </row>
    <row r="4106" spans="1:2" x14ac:dyDescent="0.25">
      <c r="A4106" s="117" t="s">
        <v>12953</v>
      </c>
      <c r="B4106" s="118">
        <v>525.29</v>
      </c>
    </row>
    <row r="4107" spans="1:2" x14ac:dyDescent="0.25">
      <c r="A4107" s="117" t="s">
        <v>12954</v>
      </c>
      <c r="B4107" s="118">
        <v>1033.6600000000001</v>
      </c>
    </row>
    <row r="4108" spans="1:2" x14ac:dyDescent="0.25">
      <c r="A4108" s="117" t="s">
        <v>12955</v>
      </c>
      <c r="B4108" s="118">
        <v>1307.17</v>
      </c>
    </row>
    <row r="4109" spans="1:2" x14ac:dyDescent="0.25">
      <c r="A4109" s="117" t="s">
        <v>12956</v>
      </c>
      <c r="B4109" s="118">
        <v>1614.05</v>
      </c>
    </row>
    <row r="4110" spans="1:2" x14ac:dyDescent="0.25">
      <c r="A4110" s="117" t="s">
        <v>12957</v>
      </c>
      <c r="B4110" s="118">
        <v>2322.89</v>
      </c>
    </row>
    <row r="4111" spans="1:2" x14ac:dyDescent="0.25">
      <c r="A4111" s="117" t="s">
        <v>12958</v>
      </c>
      <c r="B4111" s="118">
        <v>3.11</v>
      </c>
    </row>
    <row r="4112" spans="1:2" x14ac:dyDescent="0.25">
      <c r="A4112" s="117" t="s">
        <v>12959</v>
      </c>
      <c r="B4112" s="118">
        <v>4.84</v>
      </c>
    </row>
    <row r="4113" spans="1:2" x14ac:dyDescent="0.25">
      <c r="A4113" s="117" t="s">
        <v>12960</v>
      </c>
      <c r="B4113" s="118">
        <v>7.49</v>
      </c>
    </row>
    <row r="4114" spans="1:2" x14ac:dyDescent="0.25">
      <c r="A4114" s="117" t="s">
        <v>12961</v>
      </c>
      <c r="B4114" s="118">
        <v>16.91</v>
      </c>
    </row>
    <row r="4115" spans="1:2" x14ac:dyDescent="0.25">
      <c r="A4115" s="117" t="s">
        <v>12962</v>
      </c>
      <c r="B4115" s="118">
        <v>25.72</v>
      </c>
    </row>
    <row r="4116" spans="1:2" x14ac:dyDescent="0.25">
      <c r="A4116" s="117" t="s">
        <v>12963</v>
      </c>
      <c r="B4116" s="118">
        <v>39.11</v>
      </c>
    </row>
    <row r="4117" spans="1:2" x14ac:dyDescent="0.25">
      <c r="A4117" s="117" t="s">
        <v>12964</v>
      </c>
      <c r="B4117" s="118">
        <v>54.98</v>
      </c>
    </row>
    <row r="4118" spans="1:2" x14ac:dyDescent="0.25">
      <c r="A4118" s="117" t="s">
        <v>12965</v>
      </c>
      <c r="B4118" s="118">
        <v>56.48</v>
      </c>
    </row>
    <row r="4119" spans="1:2" x14ac:dyDescent="0.25">
      <c r="A4119" s="117" t="s">
        <v>12966</v>
      </c>
      <c r="B4119" s="118">
        <v>73.27</v>
      </c>
    </row>
    <row r="4120" spans="1:2" x14ac:dyDescent="0.25">
      <c r="A4120" s="117" t="s">
        <v>12967</v>
      </c>
      <c r="B4120" s="118">
        <v>93.39</v>
      </c>
    </row>
    <row r="4121" spans="1:2" x14ac:dyDescent="0.25">
      <c r="A4121" s="117" t="s">
        <v>12968</v>
      </c>
      <c r="B4121" s="118">
        <v>115.4</v>
      </c>
    </row>
    <row r="4122" spans="1:2" x14ac:dyDescent="0.25">
      <c r="A4122" s="117" t="s">
        <v>12969</v>
      </c>
      <c r="B4122" s="118">
        <v>145.75</v>
      </c>
    </row>
    <row r="4123" spans="1:2" x14ac:dyDescent="0.25">
      <c r="A4123" s="117" t="s">
        <v>12970</v>
      </c>
      <c r="B4123" s="118">
        <v>179.49</v>
      </c>
    </row>
    <row r="4124" spans="1:2" x14ac:dyDescent="0.25">
      <c r="A4124" s="117" t="s">
        <v>12971</v>
      </c>
      <c r="B4124" s="118">
        <v>224.77</v>
      </c>
    </row>
    <row r="4125" spans="1:2" x14ac:dyDescent="0.25">
      <c r="A4125" s="117" t="s">
        <v>12972</v>
      </c>
      <c r="B4125" s="118">
        <v>306.37</v>
      </c>
    </row>
    <row r="4126" spans="1:2" x14ac:dyDescent="0.25">
      <c r="A4126" s="117" t="s">
        <v>12973</v>
      </c>
      <c r="B4126" s="118">
        <v>384.39</v>
      </c>
    </row>
    <row r="4127" spans="1:2" x14ac:dyDescent="0.25">
      <c r="A4127" s="117" t="s">
        <v>12974</v>
      </c>
      <c r="B4127" s="118">
        <v>490.21</v>
      </c>
    </row>
    <row r="4128" spans="1:2" x14ac:dyDescent="0.25">
      <c r="A4128" s="117" t="s">
        <v>12975</v>
      </c>
      <c r="B4128" s="118">
        <v>608.5</v>
      </c>
    </row>
    <row r="4129" spans="1:2" x14ac:dyDescent="0.25">
      <c r="A4129" s="117" t="s">
        <v>12976</v>
      </c>
      <c r="B4129" s="118">
        <v>751.11</v>
      </c>
    </row>
    <row r="4130" spans="1:2" x14ac:dyDescent="0.25">
      <c r="A4130" s="117" t="s">
        <v>12977</v>
      </c>
      <c r="B4130" s="118">
        <v>880.3</v>
      </c>
    </row>
    <row r="4131" spans="1:2" x14ac:dyDescent="0.25">
      <c r="A4131" s="117" t="s">
        <v>12978</v>
      </c>
      <c r="B4131" s="118">
        <v>1113.9100000000001</v>
      </c>
    </row>
    <row r="4132" spans="1:2" x14ac:dyDescent="0.25">
      <c r="A4132" s="117" t="s">
        <v>12979</v>
      </c>
      <c r="B4132" s="118">
        <v>2344.9699999999998</v>
      </c>
    </row>
    <row r="4133" spans="1:2" x14ac:dyDescent="0.25">
      <c r="A4133" s="117" t="s">
        <v>12980</v>
      </c>
      <c r="B4133" s="118">
        <v>1.72</v>
      </c>
    </row>
    <row r="4134" spans="1:2" x14ac:dyDescent="0.25">
      <c r="A4134" s="117" t="s">
        <v>12981</v>
      </c>
      <c r="B4134" s="118">
        <v>3.15</v>
      </c>
    </row>
    <row r="4135" spans="1:2" x14ac:dyDescent="0.25">
      <c r="A4135" s="117" t="s">
        <v>12982</v>
      </c>
      <c r="B4135" s="118">
        <v>5.04</v>
      </c>
    </row>
    <row r="4136" spans="1:2" x14ac:dyDescent="0.25">
      <c r="A4136" s="117" t="s">
        <v>12983</v>
      </c>
      <c r="B4136" s="118">
        <v>8.18</v>
      </c>
    </row>
    <row r="4137" spans="1:2" x14ac:dyDescent="0.25">
      <c r="A4137" s="117" t="s">
        <v>12984</v>
      </c>
      <c r="B4137" s="118">
        <v>13.5</v>
      </c>
    </row>
    <row r="4138" spans="1:2" x14ac:dyDescent="0.25">
      <c r="A4138" s="117" t="s">
        <v>12985</v>
      </c>
      <c r="B4138" s="118">
        <v>27.57</v>
      </c>
    </row>
    <row r="4139" spans="1:2" x14ac:dyDescent="0.25">
      <c r="A4139" s="117" t="s">
        <v>12986</v>
      </c>
      <c r="B4139" s="118">
        <v>36.1</v>
      </c>
    </row>
    <row r="4140" spans="1:2" x14ac:dyDescent="0.25">
      <c r="A4140" s="117" t="s">
        <v>12987</v>
      </c>
      <c r="B4140" s="118">
        <v>55.82</v>
      </c>
    </row>
    <row r="4141" spans="1:2" x14ac:dyDescent="0.25">
      <c r="A4141" s="117" t="s">
        <v>12988</v>
      </c>
      <c r="B4141" s="118">
        <v>70.709999999999994</v>
      </c>
    </row>
    <row r="4142" spans="1:2" x14ac:dyDescent="0.25">
      <c r="A4142" s="117" t="s">
        <v>12989</v>
      </c>
      <c r="B4142" s="118">
        <v>88.66</v>
      </c>
    </row>
    <row r="4143" spans="1:2" x14ac:dyDescent="0.25">
      <c r="A4143" s="117" t="s">
        <v>12990</v>
      </c>
      <c r="B4143" s="118">
        <v>113.54</v>
      </c>
    </row>
    <row r="4144" spans="1:2" x14ac:dyDescent="0.25">
      <c r="A4144" s="117" t="s">
        <v>12991</v>
      </c>
      <c r="B4144" s="118">
        <v>143.13</v>
      </c>
    </row>
    <row r="4145" spans="1:2" x14ac:dyDescent="0.25">
      <c r="A4145" s="117" t="s">
        <v>12992</v>
      </c>
      <c r="B4145" s="118">
        <v>177.08</v>
      </c>
    </row>
    <row r="4146" spans="1:2" x14ac:dyDescent="0.25">
      <c r="A4146" s="117" t="s">
        <v>12993</v>
      </c>
      <c r="B4146" s="118">
        <v>222.19</v>
      </c>
    </row>
    <row r="4147" spans="1:2" x14ac:dyDescent="0.25">
      <c r="A4147" s="117" t="s">
        <v>12994</v>
      </c>
      <c r="B4147" s="118">
        <v>275.93</v>
      </c>
    </row>
    <row r="4148" spans="1:2" x14ac:dyDescent="0.25">
      <c r="A4148" s="117" t="s">
        <v>12995</v>
      </c>
      <c r="B4148" s="118">
        <v>346.93</v>
      </c>
    </row>
    <row r="4149" spans="1:2" x14ac:dyDescent="0.25">
      <c r="A4149" s="117" t="s">
        <v>12996</v>
      </c>
      <c r="B4149" s="118">
        <v>437.46</v>
      </c>
    </row>
    <row r="4150" spans="1:2" x14ac:dyDescent="0.25">
      <c r="A4150" s="117" t="s">
        <v>12997</v>
      </c>
      <c r="B4150" s="118">
        <v>555.92999999999995</v>
      </c>
    </row>
    <row r="4151" spans="1:2" x14ac:dyDescent="0.25">
      <c r="A4151" s="117" t="s">
        <v>12998</v>
      </c>
      <c r="B4151" s="118">
        <v>706.29</v>
      </c>
    </row>
    <row r="4152" spans="1:2" x14ac:dyDescent="0.25">
      <c r="A4152" s="117" t="s">
        <v>12999</v>
      </c>
      <c r="B4152" s="118">
        <v>766.12</v>
      </c>
    </row>
    <row r="4153" spans="1:2" x14ac:dyDescent="0.25">
      <c r="A4153" s="117" t="s">
        <v>13000</v>
      </c>
      <c r="B4153" s="118">
        <v>946.63</v>
      </c>
    </row>
    <row r="4154" spans="1:2" x14ac:dyDescent="0.25">
      <c r="A4154" s="117" t="s">
        <v>13001</v>
      </c>
      <c r="B4154" s="118">
        <v>1035.3</v>
      </c>
    </row>
    <row r="4155" spans="1:2" x14ac:dyDescent="0.25">
      <c r="A4155" s="117" t="s">
        <v>13002</v>
      </c>
      <c r="B4155" s="118">
        <v>8.56</v>
      </c>
    </row>
    <row r="4156" spans="1:2" x14ac:dyDescent="0.25">
      <c r="A4156" s="117" t="s">
        <v>13003</v>
      </c>
      <c r="B4156" s="118">
        <v>10.71</v>
      </c>
    </row>
    <row r="4157" spans="1:2" x14ac:dyDescent="0.25">
      <c r="A4157" s="117" t="s">
        <v>13004</v>
      </c>
      <c r="B4157" s="118">
        <v>17.829999999999998</v>
      </c>
    </row>
    <row r="4158" spans="1:2" x14ac:dyDescent="0.25">
      <c r="A4158" s="117" t="s">
        <v>13005</v>
      </c>
      <c r="B4158" s="118">
        <v>23.99</v>
      </c>
    </row>
    <row r="4159" spans="1:2" x14ac:dyDescent="0.25">
      <c r="A4159" s="117" t="s">
        <v>13006</v>
      </c>
      <c r="B4159" s="118">
        <v>25.73</v>
      </c>
    </row>
    <row r="4160" spans="1:2" x14ac:dyDescent="0.25">
      <c r="A4160" s="117" t="s">
        <v>13007</v>
      </c>
      <c r="B4160" s="118">
        <v>32.9</v>
      </c>
    </row>
    <row r="4161" spans="1:2" x14ac:dyDescent="0.25">
      <c r="A4161" s="117" t="s">
        <v>13008</v>
      </c>
      <c r="B4161" s="118">
        <v>37.68</v>
      </c>
    </row>
    <row r="4162" spans="1:2" x14ac:dyDescent="0.25">
      <c r="A4162" s="117" t="s">
        <v>13009</v>
      </c>
      <c r="B4162" s="118">
        <v>44.02</v>
      </c>
    </row>
    <row r="4163" spans="1:2" x14ac:dyDescent="0.25">
      <c r="A4163" s="117" t="s">
        <v>13010</v>
      </c>
      <c r="B4163" s="118">
        <v>63.85</v>
      </c>
    </row>
    <row r="4164" spans="1:2" x14ac:dyDescent="0.25">
      <c r="A4164" s="117" t="s">
        <v>13011</v>
      </c>
      <c r="B4164" s="118">
        <v>70.61</v>
      </c>
    </row>
    <row r="4165" spans="1:2" x14ac:dyDescent="0.25">
      <c r="A4165" s="117" t="s">
        <v>13012</v>
      </c>
      <c r="B4165" s="118">
        <v>154.44</v>
      </c>
    </row>
    <row r="4166" spans="1:2" x14ac:dyDescent="0.25">
      <c r="A4166" s="117" t="s">
        <v>13013</v>
      </c>
      <c r="B4166" s="118">
        <v>176.59</v>
      </c>
    </row>
    <row r="4167" spans="1:2" x14ac:dyDescent="0.25">
      <c r="A4167" s="117" t="s">
        <v>13014</v>
      </c>
      <c r="B4167" s="118">
        <v>201.33</v>
      </c>
    </row>
    <row r="4168" spans="1:2" x14ac:dyDescent="0.25">
      <c r="A4168" s="117" t="s">
        <v>13015</v>
      </c>
      <c r="B4168" s="118">
        <v>381.75</v>
      </c>
    </row>
    <row r="4169" spans="1:2" x14ac:dyDescent="0.25">
      <c r="A4169" s="117" t="s">
        <v>13016</v>
      </c>
      <c r="B4169" s="118">
        <v>572.62</v>
      </c>
    </row>
    <row r="4170" spans="1:2" x14ac:dyDescent="0.25">
      <c r="A4170" s="117" t="s">
        <v>13017</v>
      </c>
      <c r="B4170" s="118">
        <v>761.14</v>
      </c>
    </row>
    <row r="4171" spans="1:2" x14ac:dyDescent="0.25">
      <c r="A4171" s="117" t="s">
        <v>13018</v>
      </c>
      <c r="B4171" s="118">
        <v>761.14</v>
      </c>
    </row>
    <row r="4172" spans="1:2" x14ac:dyDescent="0.25">
      <c r="A4172" s="117" t="s">
        <v>13019</v>
      </c>
      <c r="B4172" s="118">
        <v>868.61</v>
      </c>
    </row>
    <row r="4173" spans="1:2" x14ac:dyDescent="0.25">
      <c r="A4173" s="117" t="s">
        <v>13020</v>
      </c>
      <c r="B4173" s="118">
        <v>868.61</v>
      </c>
    </row>
    <row r="4174" spans="1:2" x14ac:dyDescent="0.25">
      <c r="A4174" s="117" t="s">
        <v>13021</v>
      </c>
      <c r="B4174" s="118">
        <v>2396.7199999999998</v>
      </c>
    </row>
    <row r="4175" spans="1:2" x14ac:dyDescent="0.25">
      <c r="A4175" s="117" t="s">
        <v>13022</v>
      </c>
      <c r="B4175" s="118">
        <v>2692.95</v>
      </c>
    </row>
    <row r="4176" spans="1:2" x14ac:dyDescent="0.25">
      <c r="A4176" s="117" t="s">
        <v>13023</v>
      </c>
      <c r="B4176" s="118">
        <v>4628.26</v>
      </c>
    </row>
    <row r="4177" spans="1:2" x14ac:dyDescent="0.25">
      <c r="A4177" s="117" t="s">
        <v>13024</v>
      </c>
      <c r="B4177" s="118">
        <v>4697.5600000000004</v>
      </c>
    </row>
    <row r="4178" spans="1:2" x14ac:dyDescent="0.25">
      <c r="A4178" s="117" t="s">
        <v>13025</v>
      </c>
      <c r="B4178" s="118">
        <v>8.9</v>
      </c>
    </row>
    <row r="4179" spans="1:2" x14ac:dyDescent="0.25">
      <c r="A4179" s="117" t="s">
        <v>13026</v>
      </c>
      <c r="B4179" s="118">
        <v>11.67</v>
      </c>
    </row>
    <row r="4180" spans="1:2" x14ac:dyDescent="0.25">
      <c r="A4180" s="117" t="s">
        <v>13027</v>
      </c>
      <c r="B4180" s="118">
        <v>19.3</v>
      </c>
    </row>
    <row r="4181" spans="1:2" x14ac:dyDescent="0.25">
      <c r="A4181" s="117" t="s">
        <v>13028</v>
      </c>
      <c r="B4181" s="118">
        <v>24.2</v>
      </c>
    </row>
    <row r="4182" spans="1:2" x14ac:dyDescent="0.25">
      <c r="A4182" s="117" t="s">
        <v>13029</v>
      </c>
      <c r="B4182" s="118">
        <v>30.55</v>
      </c>
    </row>
    <row r="4183" spans="1:2" x14ac:dyDescent="0.25">
      <c r="A4183" s="117" t="s">
        <v>13030</v>
      </c>
      <c r="B4183" s="118">
        <v>41.5</v>
      </c>
    </row>
    <row r="4184" spans="1:2" x14ac:dyDescent="0.25">
      <c r="A4184" s="117" t="s">
        <v>13031</v>
      </c>
      <c r="B4184" s="118">
        <v>45.36</v>
      </c>
    </row>
    <row r="4185" spans="1:2" x14ac:dyDescent="0.25">
      <c r="A4185" s="117" t="s">
        <v>13032</v>
      </c>
      <c r="B4185" s="118">
        <v>64.790000000000006</v>
      </c>
    </row>
    <row r="4186" spans="1:2" x14ac:dyDescent="0.25">
      <c r="A4186" s="117" t="s">
        <v>13033</v>
      </c>
      <c r="B4186" s="118">
        <v>68.38</v>
      </c>
    </row>
    <row r="4187" spans="1:2" x14ac:dyDescent="0.25">
      <c r="A4187" s="117" t="s">
        <v>13034</v>
      </c>
      <c r="B4187" s="118">
        <v>82.94</v>
      </c>
    </row>
    <row r="4188" spans="1:2" x14ac:dyDescent="0.25">
      <c r="A4188" s="117" t="s">
        <v>13035</v>
      </c>
      <c r="B4188" s="118">
        <v>161.04</v>
      </c>
    </row>
    <row r="4189" spans="1:2" x14ac:dyDescent="0.25">
      <c r="A4189" s="117" t="s">
        <v>13036</v>
      </c>
      <c r="B4189" s="118">
        <v>215.47</v>
      </c>
    </row>
    <row r="4190" spans="1:2" x14ac:dyDescent="0.25">
      <c r="A4190" s="117" t="s">
        <v>13037</v>
      </c>
      <c r="B4190" s="118">
        <v>268.69</v>
      </c>
    </row>
    <row r="4191" spans="1:2" x14ac:dyDescent="0.25">
      <c r="A4191" s="117" t="s">
        <v>13038</v>
      </c>
      <c r="B4191" s="118">
        <v>750.27</v>
      </c>
    </row>
    <row r="4192" spans="1:2" x14ac:dyDescent="0.25">
      <c r="A4192" s="117" t="s">
        <v>13039</v>
      </c>
      <c r="B4192" s="118">
        <v>1087.0899999999999</v>
      </c>
    </row>
    <row r="4193" spans="1:2" x14ac:dyDescent="0.25">
      <c r="A4193" s="117" t="s">
        <v>13040</v>
      </c>
      <c r="B4193" s="118">
        <v>2651.37</v>
      </c>
    </row>
    <row r="4194" spans="1:2" x14ac:dyDescent="0.25">
      <c r="A4194" s="117" t="s">
        <v>13041</v>
      </c>
      <c r="B4194" s="118">
        <v>2725.65</v>
      </c>
    </row>
    <row r="4195" spans="1:2" x14ac:dyDescent="0.25">
      <c r="A4195" s="117" t="s">
        <v>13042</v>
      </c>
      <c r="B4195" s="118">
        <v>3350.52</v>
      </c>
    </row>
    <row r="4196" spans="1:2" x14ac:dyDescent="0.25">
      <c r="A4196" s="117" t="s">
        <v>13043</v>
      </c>
      <c r="B4196" s="118">
        <v>3973.33</v>
      </c>
    </row>
    <row r="4197" spans="1:2" x14ac:dyDescent="0.25">
      <c r="A4197" s="117" t="s">
        <v>13044</v>
      </c>
      <c r="B4197" s="118">
        <v>4358.34</v>
      </c>
    </row>
    <row r="4198" spans="1:2" x14ac:dyDescent="0.25">
      <c r="A4198" s="117" t="s">
        <v>13045</v>
      </c>
      <c r="B4198" s="118">
        <v>13.51</v>
      </c>
    </row>
    <row r="4199" spans="1:2" x14ac:dyDescent="0.25">
      <c r="A4199" s="117" t="s">
        <v>13046</v>
      </c>
      <c r="B4199" s="118">
        <v>16.05</v>
      </c>
    </row>
    <row r="4200" spans="1:2" x14ac:dyDescent="0.25">
      <c r="A4200" s="117" t="s">
        <v>13047</v>
      </c>
      <c r="B4200" s="118">
        <v>20.059999999999999</v>
      </c>
    </row>
    <row r="4201" spans="1:2" x14ac:dyDescent="0.25">
      <c r="A4201" s="117" t="s">
        <v>13048</v>
      </c>
      <c r="B4201" s="118">
        <v>25.15</v>
      </c>
    </row>
    <row r="4202" spans="1:2" x14ac:dyDescent="0.25">
      <c r="A4202" s="117" t="s">
        <v>13049</v>
      </c>
      <c r="B4202" s="118">
        <v>35.729999999999997</v>
      </c>
    </row>
    <row r="4203" spans="1:2" x14ac:dyDescent="0.25">
      <c r="A4203" s="117" t="s">
        <v>13050</v>
      </c>
      <c r="B4203" s="118">
        <v>45.65</v>
      </c>
    </row>
    <row r="4204" spans="1:2" x14ac:dyDescent="0.25">
      <c r="A4204" s="117" t="s">
        <v>13051</v>
      </c>
      <c r="B4204" s="118">
        <v>59.82</v>
      </c>
    </row>
    <row r="4205" spans="1:2" x14ac:dyDescent="0.25">
      <c r="A4205" s="117" t="s">
        <v>13052</v>
      </c>
      <c r="B4205" s="118">
        <v>66.23</v>
      </c>
    </row>
    <row r="4206" spans="1:2" x14ac:dyDescent="0.25">
      <c r="A4206" s="117" t="s">
        <v>13053</v>
      </c>
      <c r="B4206" s="118">
        <v>68.67</v>
      </c>
    </row>
    <row r="4207" spans="1:2" x14ac:dyDescent="0.25">
      <c r="A4207" s="117" t="s">
        <v>13054</v>
      </c>
      <c r="B4207" s="118">
        <v>96.7</v>
      </c>
    </row>
    <row r="4208" spans="1:2" x14ac:dyDescent="0.25">
      <c r="A4208" s="117" t="s">
        <v>13055</v>
      </c>
      <c r="B4208" s="118">
        <v>278.98</v>
      </c>
    </row>
    <row r="4209" spans="1:2" x14ac:dyDescent="0.25">
      <c r="A4209" s="117" t="s">
        <v>13056</v>
      </c>
      <c r="B4209" s="118">
        <v>304.63</v>
      </c>
    </row>
    <row r="4210" spans="1:2" x14ac:dyDescent="0.25">
      <c r="A4210" s="117" t="s">
        <v>13057</v>
      </c>
      <c r="B4210" s="118">
        <v>392.09</v>
      </c>
    </row>
    <row r="4211" spans="1:2" x14ac:dyDescent="0.25">
      <c r="A4211" s="117" t="s">
        <v>13058</v>
      </c>
      <c r="B4211" s="118">
        <v>978.84</v>
      </c>
    </row>
    <row r="4212" spans="1:2" x14ac:dyDescent="0.25">
      <c r="A4212" s="117" t="s">
        <v>13059</v>
      </c>
      <c r="B4212" s="118">
        <v>2094.8000000000002</v>
      </c>
    </row>
    <row r="4213" spans="1:2" x14ac:dyDescent="0.25">
      <c r="A4213" s="117" t="s">
        <v>13060</v>
      </c>
      <c r="B4213" s="118">
        <v>2899.33</v>
      </c>
    </row>
    <row r="4214" spans="1:2" x14ac:dyDescent="0.25">
      <c r="A4214" s="117" t="s">
        <v>13061</v>
      </c>
      <c r="B4214" s="118">
        <v>3340.35</v>
      </c>
    </row>
    <row r="4215" spans="1:2" x14ac:dyDescent="0.25">
      <c r="A4215" s="117" t="s">
        <v>13062</v>
      </c>
      <c r="B4215" s="118">
        <v>4240.54</v>
      </c>
    </row>
    <row r="4216" spans="1:2" x14ac:dyDescent="0.25">
      <c r="A4216" s="117" t="s">
        <v>13063</v>
      </c>
      <c r="B4216" s="118">
        <v>5.15</v>
      </c>
    </row>
    <row r="4217" spans="1:2" x14ac:dyDescent="0.25">
      <c r="A4217" s="117" t="s">
        <v>13064</v>
      </c>
      <c r="B4217" s="118">
        <v>5.67</v>
      </c>
    </row>
    <row r="4218" spans="1:2" x14ac:dyDescent="0.25">
      <c r="A4218" s="117" t="s">
        <v>13065</v>
      </c>
      <c r="B4218" s="118">
        <v>6.09</v>
      </c>
    </row>
    <row r="4219" spans="1:2" x14ac:dyDescent="0.25">
      <c r="A4219" s="117" t="s">
        <v>13066</v>
      </c>
      <c r="B4219" s="118">
        <v>8.3000000000000007</v>
      </c>
    </row>
    <row r="4220" spans="1:2" x14ac:dyDescent="0.25">
      <c r="A4220" s="117" t="s">
        <v>13067</v>
      </c>
      <c r="B4220" s="118">
        <v>9.24</v>
      </c>
    </row>
    <row r="4221" spans="1:2" x14ac:dyDescent="0.25">
      <c r="A4221" s="117" t="s">
        <v>13068</v>
      </c>
      <c r="B4221" s="118">
        <v>19.43</v>
      </c>
    </row>
    <row r="4222" spans="1:2" x14ac:dyDescent="0.25">
      <c r="A4222" s="117" t="s">
        <v>13069</v>
      </c>
      <c r="B4222" s="118">
        <v>20.48</v>
      </c>
    </row>
    <row r="4223" spans="1:2" x14ac:dyDescent="0.25">
      <c r="A4223" s="117" t="s">
        <v>13070</v>
      </c>
      <c r="B4223" s="118">
        <v>22.05</v>
      </c>
    </row>
    <row r="4224" spans="1:2" x14ac:dyDescent="0.25">
      <c r="A4224" s="117" t="s">
        <v>13071</v>
      </c>
      <c r="B4224" s="118">
        <v>32.549999999999997</v>
      </c>
    </row>
    <row r="4225" spans="1:2" x14ac:dyDescent="0.25">
      <c r="A4225" s="117" t="s">
        <v>13072</v>
      </c>
      <c r="B4225" s="118">
        <v>61.32</v>
      </c>
    </row>
    <row r="4226" spans="1:2" x14ac:dyDescent="0.25">
      <c r="A4226" s="117" t="s">
        <v>13073</v>
      </c>
      <c r="B4226" s="118">
        <v>74.569999999999993</v>
      </c>
    </row>
    <row r="4227" spans="1:2" x14ac:dyDescent="0.25">
      <c r="A4227" s="117" t="s">
        <v>13074</v>
      </c>
      <c r="B4227" s="118">
        <v>93.03</v>
      </c>
    </row>
    <row r="4228" spans="1:2" x14ac:dyDescent="0.25">
      <c r="A4228" s="117" t="s">
        <v>13075</v>
      </c>
      <c r="B4228" s="118">
        <v>103.32</v>
      </c>
    </row>
    <row r="4229" spans="1:2" x14ac:dyDescent="0.25">
      <c r="A4229" s="117" t="s">
        <v>13076</v>
      </c>
      <c r="B4229" s="118">
        <v>187.53</v>
      </c>
    </row>
    <row r="4230" spans="1:2" x14ac:dyDescent="0.25">
      <c r="A4230" s="117" t="s">
        <v>13077</v>
      </c>
      <c r="B4230" s="118">
        <v>257.47000000000003</v>
      </c>
    </row>
    <row r="4231" spans="1:2" x14ac:dyDescent="0.25">
      <c r="A4231" s="117" t="s">
        <v>13078</v>
      </c>
      <c r="B4231" s="118">
        <v>417.9</v>
      </c>
    </row>
    <row r="4232" spans="1:2" x14ac:dyDescent="0.25">
      <c r="A4232" s="117" t="s">
        <v>13079</v>
      </c>
      <c r="B4232" s="118">
        <v>496.65</v>
      </c>
    </row>
    <row r="4233" spans="1:2" x14ac:dyDescent="0.25">
      <c r="A4233" s="117" t="s">
        <v>13080</v>
      </c>
      <c r="B4233" s="118">
        <v>518.70000000000005</v>
      </c>
    </row>
    <row r="4234" spans="1:2" x14ac:dyDescent="0.25">
      <c r="A4234" s="117" t="s">
        <v>13081</v>
      </c>
      <c r="B4234" s="118">
        <v>1029</v>
      </c>
    </row>
    <row r="4235" spans="1:2" x14ac:dyDescent="0.25">
      <c r="A4235" s="117" t="s">
        <v>13082</v>
      </c>
      <c r="B4235" s="118">
        <v>7498</v>
      </c>
    </row>
    <row r="4236" spans="1:2" x14ac:dyDescent="0.25">
      <c r="A4236" s="117" t="s">
        <v>13083</v>
      </c>
      <c r="B4236" s="118">
        <v>21.64</v>
      </c>
    </row>
    <row r="4237" spans="1:2" x14ac:dyDescent="0.25">
      <c r="A4237" s="117" t="s">
        <v>13084</v>
      </c>
      <c r="B4237" s="118">
        <v>43.49</v>
      </c>
    </row>
    <row r="4238" spans="1:2" x14ac:dyDescent="0.25">
      <c r="A4238" s="117" t="s">
        <v>13085</v>
      </c>
      <c r="B4238" s="118">
        <v>63.49</v>
      </c>
    </row>
    <row r="4239" spans="1:2" x14ac:dyDescent="0.25">
      <c r="A4239" s="117" t="s">
        <v>13086</v>
      </c>
      <c r="B4239" s="118">
        <v>93.61</v>
      </c>
    </row>
    <row r="4240" spans="1:2" x14ac:dyDescent="0.25">
      <c r="A4240" s="117" t="s">
        <v>13087</v>
      </c>
      <c r="B4240" s="118">
        <v>119.84</v>
      </c>
    </row>
    <row r="4241" spans="1:2" x14ac:dyDescent="0.25">
      <c r="A4241" s="117" t="s">
        <v>13088</v>
      </c>
      <c r="B4241" s="118">
        <v>142.80000000000001</v>
      </c>
    </row>
    <row r="4242" spans="1:2" x14ac:dyDescent="0.25">
      <c r="A4242" s="117" t="s">
        <v>13089</v>
      </c>
      <c r="B4242" s="118">
        <v>172.84</v>
      </c>
    </row>
    <row r="4243" spans="1:2" x14ac:dyDescent="0.25">
      <c r="A4243" s="117" t="s">
        <v>13090</v>
      </c>
      <c r="B4243" s="118">
        <v>205.23</v>
      </c>
    </row>
    <row r="4244" spans="1:2" x14ac:dyDescent="0.25">
      <c r="A4244" s="117" t="s">
        <v>13091</v>
      </c>
      <c r="B4244" s="118">
        <v>286.10000000000002</v>
      </c>
    </row>
    <row r="4245" spans="1:2" x14ac:dyDescent="0.25">
      <c r="A4245" s="117" t="s">
        <v>13092</v>
      </c>
      <c r="B4245" s="118">
        <v>304.23</v>
      </c>
    </row>
    <row r="4246" spans="1:2" x14ac:dyDescent="0.25">
      <c r="A4246" s="117" t="s">
        <v>13093</v>
      </c>
      <c r="B4246" s="118">
        <v>447.37</v>
      </c>
    </row>
    <row r="4247" spans="1:2" x14ac:dyDescent="0.25">
      <c r="A4247" s="117" t="s">
        <v>13094</v>
      </c>
      <c r="B4247" s="118">
        <v>563.91999999999996</v>
      </c>
    </row>
    <row r="4248" spans="1:2" x14ac:dyDescent="0.25">
      <c r="A4248" s="117" t="s">
        <v>13095</v>
      </c>
      <c r="B4248" s="118">
        <v>684.18</v>
      </c>
    </row>
    <row r="4249" spans="1:2" x14ac:dyDescent="0.25">
      <c r="A4249" s="117" t="s">
        <v>13096</v>
      </c>
      <c r="B4249" s="118">
        <v>825.05</v>
      </c>
    </row>
    <row r="4250" spans="1:2" x14ac:dyDescent="0.25">
      <c r="A4250" s="117" t="s">
        <v>13097</v>
      </c>
      <c r="B4250" s="118">
        <v>986.95</v>
      </c>
    </row>
    <row r="4251" spans="1:2" x14ac:dyDescent="0.25">
      <c r="A4251" s="117" t="s">
        <v>13098</v>
      </c>
      <c r="B4251" s="118">
        <v>1010.9</v>
      </c>
    </row>
    <row r="4252" spans="1:2" x14ac:dyDescent="0.25">
      <c r="A4252" s="117" t="s">
        <v>13099</v>
      </c>
      <c r="B4252" s="118">
        <v>1385.91</v>
      </c>
    </row>
    <row r="4253" spans="1:2" x14ac:dyDescent="0.25">
      <c r="A4253" s="117" t="s">
        <v>13100</v>
      </c>
      <c r="B4253" s="118">
        <v>1589</v>
      </c>
    </row>
    <row r="4254" spans="1:2" x14ac:dyDescent="0.25">
      <c r="A4254" s="117" t="s">
        <v>13101</v>
      </c>
      <c r="B4254" s="118">
        <v>22.88</v>
      </c>
    </row>
    <row r="4255" spans="1:2" x14ac:dyDescent="0.25">
      <c r="A4255" s="117" t="s">
        <v>13102</v>
      </c>
      <c r="B4255" s="118">
        <v>47.35</v>
      </c>
    </row>
    <row r="4256" spans="1:2" x14ac:dyDescent="0.25">
      <c r="A4256" s="117" t="s">
        <v>13103</v>
      </c>
      <c r="B4256" s="118">
        <v>71.7</v>
      </c>
    </row>
    <row r="4257" spans="1:2" x14ac:dyDescent="0.25">
      <c r="A4257" s="117" t="s">
        <v>13104</v>
      </c>
      <c r="B4257" s="118">
        <v>99.89</v>
      </c>
    </row>
    <row r="4258" spans="1:2" x14ac:dyDescent="0.25">
      <c r="A4258" s="117" t="s">
        <v>13105</v>
      </c>
      <c r="B4258" s="118">
        <v>141.04</v>
      </c>
    </row>
    <row r="4259" spans="1:2" x14ac:dyDescent="0.25">
      <c r="A4259" s="117" t="s">
        <v>13106</v>
      </c>
      <c r="B4259" s="118">
        <v>143.82</v>
      </c>
    </row>
    <row r="4260" spans="1:2" x14ac:dyDescent="0.25">
      <c r="A4260" s="117" t="s">
        <v>13107</v>
      </c>
      <c r="B4260" s="118">
        <v>175.32</v>
      </c>
    </row>
    <row r="4261" spans="1:2" x14ac:dyDescent="0.25">
      <c r="A4261" s="117" t="s">
        <v>13108</v>
      </c>
      <c r="B4261" s="118">
        <v>221</v>
      </c>
    </row>
    <row r="4262" spans="1:2" x14ac:dyDescent="0.25">
      <c r="A4262" s="117" t="s">
        <v>13109</v>
      </c>
      <c r="B4262" s="118">
        <v>312.68</v>
      </c>
    </row>
    <row r="4263" spans="1:2" x14ac:dyDescent="0.25">
      <c r="A4263" s="117" t="s">
        <v>13110</v>
      </c>
      <c r="B4263" s="118">
        <v>410.59</v>
      </c>
    </row>
    <row r="4264" spans="1:2" x14ac:dyDescent="0.25">
      <c r="A4264" s="117" t="s">
        <v>13111</v>
      </c>
      <c r="B4264" s="118">
        <v>543.83000000000004</v>
      </c>
    </row>
    <row r="4265" spans="1:2" x14ac:dyDescent="0.25">
      <c r="A4265" s="117" t="s">
        <v>13112</v>
      </c>
      <c r="B4265" s="118">
        <v>593.91999999999996</v>
      </c>
    </row>
    <row r="4266" spans="1:2" x14ac:dyDescent="0.25">
      <c r="A4266" s="117" t="s">
        <v>13113</v>
      </c>
      <c r="B4266" s="118">
        <v>838.67</v>
      </c>
    </row>
    <row r="4267" spans="1:2" x14ac:dyDescent="0.25">
      <c r="A4267" s="117" t="s">
        <v>13114</v>
      </c>
      <c r="B4267" s="118">
        <v>1008.5</v>
      </c>
    </row>
    <row r="4268" spans="1:2" x14ac:dyDescent="0.25">
      <c r="A4268" s="117" t="s">
        <v>13115</v>
      </c>
      <c r="B4268" s="118">
        <v>1356.95</v>
      </c>
    </row>
    <row r="4269" spans="1:2" x14ac:dyDescent="0.25">
      <c r="A4269" s="117" t="s">
        <v>13116</v>
      </c>
      <c r="B4269" s="118">
        <v>1377.05</v>
      </c>
    </row>
    <row r="4270" spans="1:2" x14ac:dyDescent="0.25">
      <c r="A4270" s="117" t="s">
        <v>13117</v>
      </c>
      <c r="B4270" s="118">
        <v>1541.62</v>
      </c>
    </row>
    <row r="4271" spans="1:2" x14ac:dyDescent="0.25">
      <c r="A4271" s="117" t="s">
        <v>13118</v>
      </c>
      <c r="B4271" s="118">
        <v>1768.07</v>
      </c>
    </row>
    <row r="4272" spans="1:2" x14ac:dyDescent="0.25">
      <c r="A4272" s="117" t="s">
        <v>13119</v>
      </c>
      <c r="B4272" s="118">
        <v>23.24</v>
      </c>
    </row>
    <row r="4273" spans="1:2" x14ac:dyDescent="0.25">
      <c r="A4273" s="117" t="s">
        <v>13120</v>
      </c>
      <c r="B4273" s="118">
        <v>55.64</v>
      </c>
    </row>
    <row r="4274" spans="1:2" x14ac:dyDescent="0.25">
      <c r="A4274" s="117" t="s">
        <v>13121</v>
      </c>
      <c r="B4274" s="118">
        <v>76.84</v>
      </c>
    </row>
    <row r="4275" spans="1:2" x14ac:dyDescent="0.25">
      <c r="A4275" s="117" t="s">
        <v>13122</v>
      </c>
      <c r="B4275" s="118">
        <v>109.33</v>
      </c>
    </row>
    <row r="4276" spans="1:2" x14ac:dyDescent="0.25">
      <c r="A4276" s="117" t="s">
        <v>13123</v>
      </c>
      <c r="B4276" s="118">
        <v>152.85</v>
      </c>
    </row>
    <row r="4277" spans="1:2" x14ac:dyDescent="0.25">
      <c r="A4277" s="117" t="s">
        <v>13124</v>
      </c>
      <c r="B4277" s="118">
        <v>164.82</v>
      </c>
    </row>
    <row r="4278" spans="1:2" x14ac:dyDescent="0.25">
      <c r="A4278" s="117" t="s">
        <v>13125</v>
      </c>
      <c r="B4278" s="118">
        <v>212.51</v>
      </c>
    </row>
    <row r="4279" spans="1:2" x14ac:dyDescent="0.25">
      <c r="A4279" s="117" t="s">
        <v>13126</v>
      </c>
      <c r="B4279" s="118">
        <v>264.52</v>
      </c>
    </row>
    <row r="4280" spans="1:2" x14ac:dyDescent="0.25">
      <c r="A4280" s="117" t="s">
        <v>13127</v>
      </c>
      <c r="B4280" s="118">
        <v>360.03</v>
      </c>
    </row>
    <row r="4281" spans="1:2" x14ac:dyDescent="0.25">
      <c r="A4281" s="117" t="s">
        <v>13128</v>
      </c>
      <c r="B4281" s="118">
        <v>474.37</v>
      </c>
    </row>
    <row r="4282" spans="1:2" x14ac:dyDescent="0.25">
      <c r="A4282" s="117" t="s">
        <v>13129</v>
      </c>
      <c r="B4282" s="118">
        <v>631.23</v>
      </c>
    </row>
    <row r="4283" spans="1:2" x14ac:dyDescent="0.25">
      <c r="A4283" s="117" t="s">
        <v>13130</v>
      </c>
      <c r="B4283" s="118">
        <v>804.89</v>
      </c>
    </row>
    <row r="4284" spans="1:2" x14ac:dyDescent="0.25">
      <c r="A4284" s="117" t="s">
        <v>13131</v>
      </c>
      <c r="B4284" s="118">
        <v>980.99</v>
      </c>
    </row>
    <row r="4285" spans="1:2" x14ac:dyDescent="0.25">
      <c r="A4285" s="117" t="s">
        <v>13132</v>
      </c>
      <c r="B4285" s="118">
        <v>1186.25</v>
      </c>
    </row>
    <row r="4286" spans="1:2" x14ac:dyDescent="0.25">
      <c r="A4286" s="117" t="s">
        <v>13133</v>
      </c>
      <c r="B4286" s="118">
        <v>1485.45</v>
      </c>
    </row>
    <row r="4287" spans="1:2" x14ac:dyDescent="0.25">
      <c r="A4287" s="117" t="s">
        <v>13134</v>
      </c>
      <c r="B4287" s="118">
        <v>1630.2</v>
      </c>
    </row>
    <row r="4288" spans="1:2" x14ac:dyDescent="0.25">
      <c r="A4288" s="117" t="s">
        <v>13135</v>
      </c>
      <c r="B4288" s="118">
        <v>1693.67</v>
      </c>
    </row>
    <row r="4289" spans="1:2" x14ac:dyDescent="0.25">
      <c r="A4289" s="117" t="s">
        <v>13136</v>
      </c>
      <c r="B4289" s="118">
        <v>1949.03</v>
      </c>
    </row>
    <row r="4290" spans="1:2" x14ac:dyDescent="0.25">
      <c r="A4290" s="117" t="s">
        <v>13137</v>
      </c>
      <c r="B4290" s="118">
        <v>21.64</v>
      </c>
    </row>
    <row r="4291" spans="1:2" x14ac:dyDescent="0.25">
      <c r="A4291" s="117" t="s">
        <v>13138</v>
      </c>
      <c r="B4291" s="118">
        <v>43.49</v>
      </c>
    </row>
    <row r="4292" spans="1:2" x14ac:dyDescent="0.25">
      <c r="A4292" s="117" t="s">
        <v>13139</v>
      </c>
      <c r="B4292" s="118">
        <v>81.99</v>
      </c>
    </row>
    <row r="4293" spans="1:2" x14ac:dyDescent="0.25">
      <c r="A4293" s="117" t="s">
        <v>13140</v>
      </c>
      <c r="B4293" s="118">
        <v>109.91</v>
      </c>
    </row>
    <row r="4294" spans="1:2" x14ac:dyDescent="0.25">
      <c r="A4294" s="117" t="s">
        <v>13141</v>
      </c>
      <c r="B4294" s="118">
        <v>142</v>
      </c>
    </row>
    <row r="4295" spans="1:2" x14ac:dyDescent="0.25">
      <c r="A4295" s="117" t="s">
        <v>13142</v>
      </c>
      <c r="B4295" s="118">
        <v>153.94</v>
      </c>
    </row>
    <row r="4296" spans="1:2" x14ac:dyDescent="0.25">
      <c r="A4296" s="117" t="s">
        <v>13143</v>
      </c>
      <c r="B4296" s="118">
        <v>190.24</v>
      </c>
    </row>
    <row r="4297" spans="1:2" x14ac:dyDescent="0.25">
      <c r="A4297" s="117" t="s">
        <v>13144</v>
      </c>
      <c r="B4297" s="118">
        <v>218.87</v>
      </c>
    </row>
    <row r="4298" spans="1:2" x14ac:dyDescent="0.25">
      <c r="A4298" s="117" t="s">
        <v>13145</v>
      </c>
      <c r="B4298" s="118">
        <v>290.76</v>
      </c>
    </row>
    <row r="4299" spans="1:2" x14ac:dyDescent="0.25">
      <c r="A4299" s="117" t="s">
        <v>13146</v>
      </c>
      <c r="B4299" s="118">
        <v>372.59</v>
      </c>
    </row>
    <row r="4300" spans="1:2" x14ac:dyDescent="0.25">
      <c r="A4300" s="117" t="s">
        <v>13147</v>
      </c>
      <c r="B4300" s="118">
        <v>495.19</v>
      </c>
    </row>
    <row r="4301" spans="1:2" x14ac:dyDescent="0.25">
      <c r="A4301" s="117" t="s">
        <v>13148</v>
      </c>
      <c r="B4301" s="118">
        <v>623.41999999999996</v>
      </c>
    </row>
    <row r="4302" spans="1:2" x14ac:dyDescent="0.25">
      <c r="A4302" s="117" t="s">
        <v>13149</v>
      </c>
      <c r="B4302" s="118">
        <v>752.17</v>
      </c>
    </row>
    <row r="4303" spans="1:2" x14ac:dyDescent="0.25">
      <c r="A4303" s="117" t="s">
        <v>13150</v>
      </c>
      <c r="B4303" s="118">
        <v>902.62</v>
      </c>
    </row>
    <row r="4304" spans="1:2" x14ac:dyDescent="0.25">
      <c r="A4304" s="117" t="s">
        <v>13151</v>
      </c>
      <c r="B4304" s="118">
        <v>1204.05</v>
      </c>
    </row>
    <row r="4305" spans="1:2" x14ac:dyDescent="0.25">
      <c r="A4305" s="117" t="s">
        <v>13152</v>
      </c>
      <c r="B4305" s="118">
        <v>1359.35</v>
      </c>
    </row>
    <row r="4306" spans="1:2" x14ac:dyDescent="0.25">
      <c r="A4306" s="117" t="s">
        <v>13153</v>
      </c>
      <c r="B4306" s="118">
        <v>1523.72</v>
      </c>
    </row>
    <row r="4307" spans="1:2" x14ac:dyDescent="0.25">
      <c r="A4307" s="117" t="s">
        <v>13154</v>
      </c>
      <c r="B4307" s="118">
        <v>2041.89</v>
      </c>
    </row>
    <row r="4308" spans="1:2" x14ac:dyDescent="0.25">
      <c r="A4308" s="117" t="s">
        <v>13155</v>
      </c>
      <c r="B4308" s="118">
        <v>22.88</v>
      </c>
    </row>
    <row r="4309" spans="1:2" x14ac:dyDescent="0.25">
      <c r="A4309" s="117" t="s">
        <v>13156</v>
      </c>
      <c r="B4309" s="118">
        <v>50.84</v>
      </c>
    </row>
    <row r="4310" spans="1:2" x14ac:dyDescent="0.25">
      <c r="A4310" s="117" t="s">
        <v>13157</v>
      </c>
      <c r="B4310" s="118">
        <v>92.61</v>
      </c>
    </row>
    <row r="4311" spans="1:2" x14ac:dyDescent="0.25">
      <c r="A4311" s="117" t="s">
        <v>13158</v>
      </c>
      <c r="B4311" s="118">
        <v>110.73</v>
      </c>
    </row>
    <row r="4312" spans="1:2" x14ac:dyDescent="0.25">
      <c r="A4312" s="117" t="s">
        <v>13159</v>
      </c>
      <c r="B4312" s="118">
        <v>150.16</v>
      </c>
    </row>
    <row r="4313" spans="1:2" x14ac:dyDescent="0.25">
      <c r="A4313" s="117" t="s">
        <v>13160</v>
      </c>
      <c r="B4313" s="118">
        <v>218.6</v>
      </c>
    </row>
    <row r="4314" spans="1:2" x14ac:dyDescent="0.25">
      <c r="A4314" s="117" t="s">
        <v>13161</v>
      </c>
      <c r="B4314" s="118">
        <v>259.68</v>
      </c>
    </row>
    <row r="4315" spans="1:2" x14ac:dyDescent="0.25">
      <c r="A4315" s="117" t="s">
        <v>13162</v>
      </c>
      <c r="B4315" s="118">
        <v>306.17</v>
      </c>
    </row>
    <row r="4316" spans="1:2" x14ac:dyDescent="0.25">
      <c r="A4316" s="117" t="s">
        <v>13163</v>
      </c>
      <c r="B4316" s="118">
        <v>338.09</v>
      </c>
    </row>
    <row r="4317" spans="1:2" x14ac:dyDescent="0.25">
      <c r="A4317" s="117" t="s">
        <v>13164</v>
      </c>
      <c r="B4317" s="118">
        <v>446.97</v>
      </c>
    </row>
    <row r="4318" spans="1:2" x14ac:dyDescent="0.25">
      <c r="A4318" s="117" t="s">
        <v>13165</v>
      </c>
      <c r="B4318" s="118">
        <v>592.9</v>
      </c>
    </row>
    <row r="4319" spans="1:2" x14ac:dyDescent="0.25">
      <c r="A4319" s="117" t="s">
        <v>13166</v>
      </c>
      <c r="B4319" s="118">
        <v>754.02</v>
      </c>
    </row>
    <row r="4320" spans="1:2" x14ac:dyDescent="0.25">
      <c r="A4320" s="117" t="s">
        <v>13167</v>
      </c>
      <c r="B4320" s="118">
        <v>919.51</v>
      </c>
    </row>
    <row r="4321" spans="1:2" x14ac:dyDescent="0.25">
      <c r="A4321" s="117" t="s">
        <v>13168</v>
      </c>
      <c r="B4321" s="118">
        <v>1108.73</v>
      </c>
    </row>
    <row r="4322" spans="1:2" x14ac:dyDescent="0.25">
      <c r="A4322" s="117" t="s">
        <v>13169</v>
      </c>
      <c r="B4322" s="118">
        <v>1520.12</v>
      </c>
    </row>
    <row r="4323" spans="1:2" x14ac:dyDescent="0.25">
      <c r="A4323" s="117" t="s">
        <v>13170</v>
      </c>
      <c r="B4323" s="118">
        <v>1577.35</v>
      </c>
    </row>
    <row r="4324" spans="1:2" x14ac:dyDescent="0.25">
      <c r="A4324" s="117" t="s">
        <v>13171</v>
      </c>
      <c r="B4324" s="118">
        <v>1798.5</v>
      </c>
    </row>
    <row r="4325" spans="1:2" x14ac:dyDescent="0.25">
      <c r="A4325" s="117" t="s">
        <v>13172</v>
      </c>
      <c r="B4325" s="118">
        <v>2062.1799999999998</v>
      </c>
    </row>
    <row r="4326" spans="1:2" x14ac:dyDescent="0.25">
      <c r="A4326" s="117" t="s">
        <v>13173</v>
      </c>
      <c r="B4326" s="118">
        <v>23.24</v>
      </c>
    </row>
    <row r="4327" spans="1:2" x14ac:dyDescent="0.25">
      <c r="A4327" s="117" t="s">
        <v>13174</v>
      </c>
      <c r="B4327" s="118">
        <v>58.68</v>
      </c>
    </row>
    <row r="4328" spans="1:2" x14ac:dyDescent="0.25">
      <c r="A4328" s="117" t="s">
        <v>13175</v>
      </c>
      <c r="B4328" s="118">
        <v>98.72</v>
      </c>
    </row>
    <row r="4329" spans="1:2" x14ac:dyDescent="0.25">
      <c r="A4329" s="117" t="s">
        <v>13176</v>
      </c>
      <c r="B4329" s="118">
        <v>124.26</v>
      </c>
    </row>
    <row r="4330" spans="1:2" x14ac:dyDescent="0.25">
      <c r="A4330" s="117" t="s">
        <v>13177</v>
      </c>
      <c r="B4330" s="118">
        <v>160.07</v>
      </c>
    </row>
    <row r="4331" spans="1:2" x14ac:dyDescent="0.25">
      <c r="A4331" s="117" t="s">
        <v>13178</v>
      </c>
      <c r="B4331" s="118">
        <v>220.68</v>
      </c>
    </row>
    <row r="4332" spans="1:2" x14ac:dyDescent="0.25">
      <c r="A4332" s="117" t="s">
        <v>13179</v>
      </c>
      <c r="B4332" s="118">
        <v>262.5</v>
      </c>
    </row>
    <row r="4333" spans="1:2" x14ac:dyDescent="0.25">
      <c r="A4333" s="117" t="s">
        <v>13180</v>
      </c>
      <c r="B4333" s="118">
        <v>320.70999999999998</v>
      </c>
    </row>
    <row r="4334" spans="1:2" x14ac:dyDescent="0.25">
      <c r="A4334" s="117" t="s">
        <v>13181</v>
      </c>
      <c r="B4334" s="118">
        <v>384.35</v>
      </c>
    </row>
    <row r="4335" spans="1:2" x14ac:dyDescent="0.25">
      <c r="A4335" s="117" t="s">
        <v>13182</v>
      </c>
      <c r="B4335" s="118">
        <v>510.22</v>
      </c>
    </row>
    <row r="4336" spans="1:2" x14ac:dyDescent="0.25">
      <c r="A4336" s="117" t="s">
        <v>13183</v>
      </c>
      <c r="B4336" s="118">
        <v>679.59</v>
      </c>
    </row>
    <row r="4337" spans="1:2" x14ac:dyDescent="0.25">
      <c r="A4337" s="117" t="s">
        <v>13184</v>
      </c>
      <c r="B4337" s="118">
        <v>868.48</v>
      </c>
    </row>
    <row r="4338" spans="1:2" x14ac:dyDescent="0.25">
      <c r="A4338" s="117" t="s">
        <v>13185</v>
      </c>
      <c r="B4338" s="118">
        <v>1060.6400000000001</v>
      </c>
    </row>
    <row r="4339" spans="1:2" x14ac:dyDescent="0.25">
      <c r="A4339" s="117" t="s">
        <v>13186</v>
      </c>
      <c r="B4339" s="118">
        <v>1285</v>
      </c>
    </row>
    <row r="4340" spans="1:2" x14ac:dyDescent="0.25">
      <c r="A4340" s="117" t="s">
        <v>13187</v>
      </c>
      <c r="B4340" s="118">
        <v>1660.42</v>
      </c>
    </row>
    <row r="4341" spans="1:2" x14ac:dyDescent="0.25">
      <c r="A4341" s="117" t="s">
        <v>13188</v>
      </c>
      <c r="B4341" s="118">
        <v>1771.15</v>
      </c>
    </row>
    <row r="4342" spans="1:2" x14ac:dyDescent="0.25">
      <c r="A4342" s="117" t="s">
        <v>13189</v>
      </c>
      <c r="B4342" s="118">
        <v>1895.86</v>
      </c>
    </row>
    <row r="4343" spans="1:2" x14ac:dyDescent="0.25">
      <c r="A4343" s="117" t="s">
        <v>13190</v>
      </c>
      <c r="B4343" s="118">
        <v>2178.65</v>
      </c>
    </row>
    <row r="4344" spans="1:2" x14ac:dyDescent="0.25">
      <c r="A4344" s="117" t="s">
        <v>13191</v>
      </c>
      <c r="B4344" s="118">
        <v>184</v>
      </c>
    </row>
    <row r="4345" spans="1:2" x14ac:dyDescent="0.25">
      <c r="A4345" s="117" t="s">
        <v>13192</v>
      </c>
      <c r="B4345" s="118">
        <v>2780</v>
      </c>
    </row>
    <row r="4346" spans="1:2" x14ac:dyDescent="0.25">
      <c r="A4346" s="117" t="s">
        <v>13193</v>
      </c>
      <c r="B4346" s="118">
        <v>2450</v>
      </c>
    </row>
    <row r="4347" spans="1:2" x14ac:dyDescent="0.25">
      <c r="A4347" s="117" t="s">
        <v>13194</v>
      </c>
      <c r="B4347" s="118">
        <v>4138</v>
      </c>
    </row>
    <row r="4348" spans="1:2" x14ac:dyDescent="0.25">
      <c r="A4348" s="117" t="s">
        <v>13195</v>
      </c>
      <c r="B4348" s="118">
        <v>61.44</v>
      </c>
    </row>
    <row r="4349" spans="1:2" x14ac:dyDescent="0.25">
      <c r="A4349" s="117" t="s">
        <v>13196</v>
      </c>
      <c r="B4349" s="118">
        <v>82.77</v>
      </c>
    </row>
    <row r="4350" spans="1:2" x14ac:dyDescent="0.25">
      <c r="A4350" s="117" t="s">
        <v>13197</v>
      </c>
      <c r="B4350" s="118">
        <v>104.8</v>
      </c>
    </row>
    <row r="4351" spans="1:2" x14ac:dyDescent="0.25">
      <c r="A4351" s="117" t="s">
        <v>13198</v>
      </c>
      <c r="B4351" s="118">
        <v>137.55000000000001</v>
      </c>
    </row>
    <row r="4352" spans="1:2" x14ac:dyDescent="0.25">
      <c r="A4352" s="117" t="s">
        <v>13199</v>
      </c>
      <c r="B4352" s="118">
        <v>189.12</v>
      </c>
    </row>
    <row r="4353" spans="1:2" x14ac:dyDescent="0.25">
      <c r="A4353" s="117" t="s">
        <v>13200</v>
      </c>
      <c r="B4353" s="118">
        <v>250.5</v>
      </c>
    </row>
    <row r="4354" spans="1:2" x14ac:dyDescent="0.25">
      <c r="A4354" s="117" t="s">
        <v>13201</v>
      </c>
      <c r="B4354" s="118">
        <v>305.95</v>
      </c>
    </row>
    <row r="4355" spans="1:2" x14ac:dyDescent="0.25">
      <c r="A4355" s="117" t="s">
        <v>13202</v>
      </c>
      <c r="B4355" s="118">
        <v>342.78</v>
      </c>
    </row>
    <row r="4356" spans="1:2" x14ac:dyDescent="0.25">
      <c r="A4356" s="117" t="s">
        <v>13203</v>
      </c>
      <c r="B4356" s="118">
        <v>359.92</v>
      </c>
    </row>
    <row r="4357" spans="1:2" x14ac:dyDescent="0.25">
      <c r="A4357" s="117" t="s">
        <v>13204</v>
      </c>
      <c r="B4357" s="118">
        <v>435.07</v>
      </c>
    </row>
    <row r="4358" spans="1:2" x14ac:dyDescent="0.25">
      <c r="A4358" s="117" t="s">
        <v>13205</v>
      </c>
      <c r="B4358" s="118">
        <v>707.23</v>
      </c>
    </row>
    <row r="4359" spans="1:2" x14ac:dyDescent="0.25">
      <c r="A4359" s="117" t="s">
        <v>13206</v>
      </c>
      <c r="B4359" s="118">
        <v>1030.24</v>
      </c>
    </row>
    <row r="4360" spans="1:2" x14ac:dyDescent="0.25">
      <c r="A4360" s="117" t="s">
        <v>13207</v>
      </c>
      <c r="B4360" s="118">
        <v>1119.07</v>
      </c>
    </row>
    <row r="4361" spans="1:2" x14ac:dyDescent="0.25">
      <c r="A4361" s="117" t="s">
        <v>13208</v>
      </c>
      <c r="B4361" s="118">
        <v>62.17</v>
      </c>
    </row>
    <row r="4362" spans="1:2" x14ac:dyDescent="0.25">
      <c r="A4362" s="117" t="s">
        <v>13209</v>
      </c>
      <c r="B4362" s="118">
        <v>83.03</v>
      </c>
    </row>
    <row r="4363" spans="1:2" x14ac:dyDescent="0.25">
      <c r="A4363" s="117" t="s">
        <v>13210</v>
      </c>
      <c r="B4363" s="118">
        <v>111.91</v>
      </c>
    </row>
    <row r="4364" spans="1:2" x14ac:dyDescent="0.25">
      <c r="A4364" s="117" t="s">
        <v>13211</v>
      </c>
      <c r="B4364" s="118">
        <v>140.38999999999999</v>
      </c>
    </row>
    <row r="4365" spans="1:2" x14ac:dyDescent="0.25">
      <c r="A4365" s="117" t="s">
        <v>13212</v>
      </c>
      <c r="B4365" s="118">
        <v>213.69</v>
      </c>
    </row>
    <row r="4366" spans="1:2" x14ac:dyDescent="0.25">
      <c r="A4366" s="117" t="s">
        <v>13213</v>
      </c>
      <c r="B4366" s="118">
        <v>262.73</v>
      </c>
    </row>
    <row r="4367" spans="1:2" x14ac:dyDescent="0.25">
      <c r="A4367" s="117" t="s">
        <v>13214</v>
      </c>
      <c r="B4367" s="118">
        <v>350.26</v>
      </c>
    </row>
    <row r="4368" spans="1:2" x14ac:dyDescent="0.25">
      <c r="A4368" s="117" t="s">
        <v>13215</v>
      </c>
      <c r="B4368" s="118">
        <v>373.04</v>
      </c>
    </row>
    <row r="4369" spans="1:2" x14ac:dyDescent="0.25">
      <c r="A4369" s="117" t="s">
        <v>13216</v>
      </c>
      <c r="B4369" s="118">
        <v>377.05</v>
      </c>
    </row>
    <row r="4370" spans="1:2" x14ac:dyDescent="0.25">
      <c r="A4370" s="117" t="s">
        <v>13217</v>
      </c>
      <c r="B4370" s="118">
        <v>442.64</v>
      </c>
    </row>
    <row r="4371" spans="1:2" x14ac:dyDescent="0.25">
      <c r="A4371" s="117" t="s">
        <v>13218</v>
      </c>
      <c r="B4371" s="118">
        <v>752.1</v>
      </c>
    </row>
    <row r="4372" spans="1:2" x14ac:dyDescent="0.25">
      <c r="A4372" s="117" t="s">
        <v>13219</v>
      </c>
      <c r="B4372" s="118">
        <v>1115.1099999999999</v>
      </c>
    </row>
    <row r="4373" spans="1:2" x14ac:dyDescent="0.25">
      <c r="A4373" s="117" t="s">
        <v>13220</v>
      </c>
      <c r="B4373" s="118">
        <v>1805.04</v>
      </c>
    </row>
    <row r="4374" spans="1:2" x14ac:dyDescent="0.25">
      <c r="A4374" s="117" t="s">
        <v>13221</v>
      </c>
      <c r="B4374" s="118">
        <v>72.010000000000005</v>
      </c>
    </row>
    <row r="4375" spans="1:2" x14ac:dyDescent="0.25">
      <c r="A4375" s="117" t="s">
        <v>13222</v>
      </c>
      <c r="B4375" s="118">
        <v>87.36</v>
      </c>
    </row>
    <row r="4376" spans="1:2" x14ac:dyDescent="0.25">
      <c r="A4376" s="117" t="s">
        <v>13223</v>
      </c>
      <c r="B4376" s="118">
        <v>120.92</v>
      </c>
    </row>
    <row r="4377" spans="1:2" x14ac:dyDescent="0.25">
      <c r="A4377" s="117" t="s">
        <v>13224</v>
      </c>
      <c r="B4377" s="118">
        <v>161.27000000000001</v>
      </c>
    </row>
    <row r="4378" spans="1:2" x14ac:dyDescent="0.25">
      <c r="A4378" s="117" t="s">
        <v>13225</v>
      </c>
      <c r="B4378" s="118">
        <v>281.04000000000002</v>
      </c>
    </row>
    <row r="4379" spans="1:2" x14ac:dyDescent="0.25">
      <c r="A4379" s="117" t="s">
        <v>13226</v>
      </c>
      <c r="B4379" s="118">
        <v>368.06</v>
      </c>
    </row>
    <row r="4380" spans="1:2" x14ac:dyDescent="0.25">
      <c r="A4380" s="117" t="s">
        <v>13227</v>
      </c>
      <c r="B4380" s="118">
        <v>446.5</v>
      </c>
    </row>
    <row r="4381" spans="1:2" x14ac:dyDescent="0.25">
      <c r="A4381" s="117" t="s">
        <v>13228</v>
      </c>
      <c r="B4381" s="118">
        <v>450.07</v>
      </c>
    </row>
    <row r="4382" spans="1:2" x14ac:dyDescent="0.25">
      <c r="A4382" s="117" t="s">
        <v>13229</v>
      </c>
      <c r="B4382" s="118">
        <v>470.07</v>
      </c>
    </row>
    <row r="4383" spans="1:2" x14ac:dyDescent="0.25">
      <c r="A4383" s="117" t="s">
        <v>13230</v>
      </c>
      <c r="B4383" s="118">
        <v>597.44000000000005</v>
      </c>
    </row>
    <row r="4384" spans="1:2" x14ac:dyDescent="0.25">
      <c r="A4384" s="117" t="s">
        <v>13231</v>
      </c>
      <c r="B4384" s="118">
        <v>936.64</v>
      </c>
    </row>
    <row r="4385" spans="1:2" x14ac:dyDescent="0.25">
      <c r="A4385" s="117" t="s">
        <v>13232</v>
      </c>
      <c r="B4385" s="118">
        <v>1529.23</v>
      </c>
    </row>
    <row r="4386" spans="1:2" x14ac:dyDescent="0.25">
      <c r="A4386" s="117" t="s">
        <v>13233</v>
      </c>
      <c r="B4386" s="118">
        <v>1864.28</v>
      </c>
    </row>
    <row r="4387" spans="1:2" x14ac:dyDescent="0.25">
      <c r="A4387" s="117" t="s">
        <v>13234</v>
      </c>
      <c r="B4387" s="118">
        <v>2299</v>
      </c>
    </row>
    <row r="4388" spans="1:2" x14ac:dyDescent="0.25">
      <c r="A4388" s="117" t="s">
        <v>13235</v>
      </c>
      <c r="B4388" s="118">
        <v>43.9</v>
      </c>
    </row>
    <row r="4389" spans="1:2" x14ac:dyDescent="0.25">
      <c r="A4389" s="117" t="s">
        <v>13236</v>
      </c>
      <c r="B4389" s="118">
        <v>56.31</v>
      </c>
    </row>
    <row r="4390" spans="1:2" x14ac:dyDescent="0.25">
      <c r="A4390" s="117" t="s">
        <v>13237</v>
      </c>
      <c r="B4390" s="118">
        <v>78.41</v>
      </c>
    </row>
    <row r="4391" spans="1:2" x14ac:dyDescent="0.25">
      <c r="A4391" s="117" t="s">
        <v>13238</v>
      </c>
      <c r="B4391" s="118">
        <v>95.19</v>
      </c>
    </row>
    <row r="4392" spans="1:2" x14ac:dyDescent="0.25">
      <c r="A4392" s="117" t="s">
        <v>13239</v>
      </c>
      <c r="B4392" s="118">
        <v>141.53</v>
      </c>
    </row>
    <row r="4393" spans="1:2" x14ac:dyDescent="0.25">
      <c r="A4393" s="117" t="s">
        <v>13240</v>
      </c>
      <c r="B4393" s="118">
        <v>166.21</v>
      </c>
    </row>
    <row r="4394" spans="1:2" x14ac:dyDescent="0.25">
      <c r="A4394" s="117" t="s">
        <v>13241</v>
      </c>
      <c r="B4394" s="118">
        <v>199.15</v>
      </c>
    </row>
    <row r="4395" spans="1:2" x14ac:dyDescent="0.25">
      <c r="A4395" s="117" t="s">
        <v>13242</v>
      </c>
      <c r="B4395" s="118">
        <v>220.85</v>
      </c>
    </row>
    <row r="4396" spans="1:2" x14ac:dyDescent="0.25">
      <c r="A4396" s="117" t="s">
        <v>13243</v>
      </c>
      <c r="B4396" s="118">
        <v>337.13</v>
      </c>
    </row>
    <row r="4397" spans="1:2" x14ac:dyDescent="0.25">
      <c r="A4397" s="117" t="s">
        <v>13244</v>
      </c>
      <c r="B4397" s="118">
        <v>464.66</v>
      </c>
    </row>
    <row r="4398" spans="1:2" x14ac:dyDescent="0.25">
      <c r="A4398" s="117" t="s">
        <v>13245</v>
      </c>
      <c r="B4398" s="118">
        <v>45.4</v>
      </c>
    </row>
    <row r="4399" spans="1:2" x14ac:dyDescent="0.25">
      <c r="A4399" s="117" t="s">
        <v>13246</v>
      </c>
      <c r="B4399" s="118">
        <v>61.62</v>
      </c>
    </row>
    <row r="4400" spans="1:2" x14ac:dyDescent="0.25">
      <c r="A4400" s="117" t="s">
        <v>13247</v>
      </c>
      <c r="B4400" s="118">
        <v>100.29</v>
      </c>
    </row>
    <row r="4401" spans="1:2" x14ac:dyDescent="0.25">
      <c r="A4401" s="117" t="s">
        <v>13248</v>
      </c>
      <c r="B4401" s="118">
        <v>117.75</v>
      </c>
    </row>
    <row r="4402" spans="1:2" x14ac:dyDescent="0.25">
      <c r="A4402" s="117" t="s">
        <v>13249</v>
      </c>
      <c r="B4402" s="118">
        <v>144.79</v>
      </c>
    </row>
    <row r="4403" spans="1:2" x14ac:dyDescent="0.25">
      <c r="A4403" s="117" t="s">
        <v>13250</v>
      </c>
      <c r="B4403" s="118">
        <v>172.76</v>
      </c>
    </row>
    <row r="4404" spans="1:2" x14ac:dyDescent="0.25">
      <c r="A4404" s="117" t="s">
        <v>13251</v>
      </c>
      <c r="B4404" s="118">
        <v>204.2</v>
      </c>
    </row>
    <row r="4405" spans="1:2" x14ac:dyDescent="0.25">
      <c r="A4405" s="117" t="s">
        <v>13252</v>
      </c>
      <c r="B4405" s="118">
        <v>243.77</v>
      </c>
    </row>
    <row r="4406" spans="1:2" x14ac:dyDescent="0.25">
      <c r="A4406" s="117" t="s">
        <v>13253</v>
      </c>
      <c r="B4406" s="118">
        <v>354.24</v>
      </c>
    </row>
    <row r="4407" spans="1:2" x14ac:dyDescent="0.25">
      <c r="A4407" s="117" t="s">
        <v>13254</v>
      </c>
      <c r="B4407" s="118">
        <v>508.9</v>
      </c>
    </row>
    <row r="4408" spans="1:2" x14ac:dyDescent="0.25">
      <c r="A4408" s="117" t="s">
        <v>13255</v>
      </c>
      <c r="B4408" s="118">
        <v>57.49</v>
      </c>
    </row>
    <row r="4409" spans="1:2" x14ac:dyDescent="0.25">
      <c r="A4409" s="117" t="s">
        <v>13256</v>
      </c>
      <c r="B4409" s="118">
        <v>69.489999999999995</v>
      </c>
    </row>
    <row r="4410" spans="1:2" x14ac:dyDescent="0.25">
      <c r="A4410" s="117" t="s">
        <v>13257</v>
      </c>
      <c r="B4410" s="118">
        <v>102.48</v>
      </c>
    </row>
    <row r="4411" spans="1:2" x14ac:dyDescent="0.25">
      <c r="A4411" s="117" t="s">
        <v>13258</v>
      </c>
      <c r="B4411" s="118">
        <v>125.82</v>
      </c>
    </row>
    <row r="4412" spans="1:2" x14ac:dyDescent="0.25">
      <c r="A4412" s="117" t="s">
        <v>13259</v>
      </c>
      <c r="B4412" s="118">
        <v>194.02</v>
      </c>
    </row>
    <row r="4413" spans="1:2" x14ac:dyDescent="0.25">
      <c r="A4413" s="117" t="s">
        <v>13260</v>
      </c>
      <c r="B4413" s="118">
        <v>203.93</v>
      </c>
    </row>
    <row r="4414" spans="1:2" x14ac:dyDescent="0.25">
      <c r="A4414" s="117" t="s">
        <v>13261</v>
      </c>
      <c r="B4414" s="118">
        <v>260.10000000000002</v>
      </c>
    </row>
    <row r="4415" spans="1:2" x14ac:dyDescent="0.25">
      <c r="A4415" s="117" t="s">
        <v>13262</v>
      </c>
      <c r="B4415" s="118">
        <v>317.52999999999997</v>
      </c>
    </row>
    <row r="4416" spans="1:2" x14ac:dyDescent="0.25">
      <c r="A4416" s="117" t="s">
        <v>13263</v>
      </c>
      <c r="B4416" s="118">
        <v>472.01</v>
      </c>
    </row>
    <row r="4417" spans="1:2" x14ac:dyDescent="0.25">
      <c r="A4417" s="117" t="s">
        <v>13264</v>
      </c>
      <c r="B4417" s="118">
        <v>653.44000000000005</v>
      </c>
    </row>
    <row r="4418" spans="1:2" x14ac:dyDescent="0.25">
      <c r="A4418" s="117" t="s">
        <v>13265</v>
      </c>
      <c r="B4418" s="118">
        <v>74.180000000000007</v>
      </c>
    </row>
    <row r="4419" spans="1:2" x14ac:dyDescent="0.25">
      <c r="A4419" s="117" t="s">
        <v>13266</v>
      </c>
      <c r="B4419" s="118">
        <v>81.650000000000006</v>
      </c>
    </row>
    <row r="4420" spans="1:2" x14ac:dyDescent="0.25">
      <c r="A4420" s="117" t="s">
        <v>13267</v>
      </c>
      <c r="B4420" s="118">
        <v>118.65</v>
      </c>
    </row>
    <row r="4421" spans="1:2" x14ac:dyDescent="0.25">
      <c r="A4421" s="117" t="s">
        <v>13268</v>
      </c>
      <c r="B4421" s="118">
        <v>142.4</v>
      </c>
    </row>
    <row r="4422" spans="1:2" x14ac:dyDescent="0.25">
      <c r="A4422" s="117" t="s">
        <v>13269</v>
      </c>
      <c r="B4422" s="118">
        <v>202.79</v>
      </c>
    </row>
    <row r="4423" spans="1:2" x14ac:dyDescent="0.25">
      <c r="A4423" s="117" t="s">
        <v>13270</v>
      </c>
      <c r="B4423" s="118">
        <v>241.19</v>
      </c>
    </row>
    <row r="4424" spans="1:2" x14ac:dyDescent="0.25">
      <c r="A4424" s="117" t="s">
        <v>13271</v>
      </c>
      <c r="B4424" s="118">
        <v>341.27</v>
      </c>
    </row>
    <row r="4425" spans="1:2" x14ac:dyDescent="0.25">
      <c r="A4425" s="117" t="s">
        <v>13272</v>
      </c>
      <c r="B4425" s="118">
        <v>347.39</v>
      </c>
    </row>
    <row r="4426" spans="1:2" x14ac:dyDescent="0.25">
      <c r="A4426" s="117" t="s">
        <v>13273</v>
      </c>
      <c r="B4426" s="118">
        <v>548.98</v>
      </c>
    </row>
    <row r="4427" spans="1:2" x14ac:dyDescent="0.25">
      <c r="A4427" s="117" t="s">
        <v>13274</v>
      </c>
      <c r="B4427" s="118">
        <v>768.32</v>
      </c>
    </row>
    <row r="4428" spans="1:2" x14ac:dyDescent="0.25">
      <c r="A4428" s="117" t="s">
        <v>13275</v>
      </c>
      <c r="B4428" s="118">
        <v>4143</v>
      </c>
    </row>
    <row r="4429" spans="1:2" x14ac:dyDescent="0.25">
      <c r="A4429" s="117" t="s">
        <v>13276</v>
      </c>
      <c r="B4429" s="118">
        <v>6.65</v>
      </c>
    </row>
    <row r="4430" spans="1:2" x14ac:dyDescent="0.25">
      <c r="A4430" s="117" t="s">
        <v>13277</v>
      </c>
      <c r="B4430" s="118">
        <v>13.05</v>
      </c>
    </row>
    <row r="4431" spans="1:2" x14ac:dyDescent="0.25">
      <c r="A4431" s="117" t="s">
        <v>13278</v>
      </c>
      <c r="B4431" s="118">
        <v>22.21</v>
      </c>
    </row>
    <row r="4432" spans="1:2" x14ac:dyDescent="0.25">
      <c r="A4432" s="117" t="s">
        <v>13279</v>
      </c>
      <c r="B4432" s="118">
        <v>6.2</v>
      </c>
    </row>
    <row r="4433" spans="1:2" x14ac:dyDescent="0.25">
      <c r="A4433" s="117" t="s">
        <v>13280</v>
      </c>
      <c r="B4433" s="118">
        <v>14.05</v>
      </c>
    </row>
    <row r="4434" spans="1:2" x14ac:dyDescent="0.25">
      <c r="A4434" s="117" t="s">
        <v>13281</v>
      </c>
      <c r="B4434" s="118">
        <v>22.89</v>
      </c>
    </row>
    <row r="4435" spans="1:2" x14ac:dyDescent="0.25">
      <c r="A4435" s="117" t="s">
        <v>13282</v>
      </c>
      <c r="B4435" s="118">
        <v>8.9700000000000006</v>
      </c>
    </row>
    <row r="4436" spans="1:2" x14ac:dyDescent="0.25">
      <c r="A4436" s="117" t="s">
        <v>13283</v>
      </c>
      <c r="B4436" s="118">
        <v>19.809999999999999</v>
      </c>
    </row>
    <row r="4437" spans="1:2" x14ac:dyDescent="0.25">
      <c r="A4437" s="117" t="s">
        <v>13284</v>
      </c>
      <c r="B4437" s="118">
        <v>38.5</v>
      </c>
    </row>
    <row r="4438" spans="1:2" x14ac:dyDescent="0.25">
      <c r="A4438" s="117" t="s">
        <v>13285</v>
      </c>
      <c r="B4438" s="118">
        <v>3.99</v>
      </c>
    </row>
    <row r="4439" spans="1:2" x14ac:dyDescent="0.25">
      <c r="A4439" s="117" t="s">
        <v>13286</v>
      </c>
      <c r="B4439" s="118">
        <v>10.59</v>
      </c>
    </row>
    <row r="4440" spans="1:2" x14ac:dyDescent="0.25">
      <c r="A4440" s="117" t="s">
        <v>13287</v>
      </c>
      <c r="B4440" s="118">
        <v>30.88</v>
      </c>
    </row>
    <row r="4441" spans="1:2" x14ac:dyDescent="0.25">
      <c r="A4441" s="117" t="s">
        <v>13288</v>
      </c>
      <c r="B4441" s="118">
        <v>3.36</v>
      </c>
    </row>
    <row r="4442" spans="1:2" x14ac:dyDescent="0.25">
      <c r="A4442" s="117" t="s">
        <v>13289</v>
      </c>
      <c r="B4442" s="118">
        <v>7.62</v>
      </c>
    </row>
    <row r="4443" spans="1:2" x14ac:dyDescent="0.25">
      <c r="A4443" s="117" t="s">
        <v>13290</v>
      </c>
      <c r="B4443" s="118">
        <v>13.63</v>
      </c>
    </row>
    <row r="4444" spans="1:2" x14ac:dyDescent="0.25">
      <c r="A4444" s="117" t="s">
        <v>13291</v>
      </c>
      <c r="B4444" s="118">
        <v>11.46</v>
      </c>
    </row>
    <row r="4445" spans="1:2" x14ac:dyDescent="0.25">
      <c r="A4445" s="117" t="s">
        <v>13292</v>
      </c>
      <c r="B4445" s="118">
        <v>22.74</v>
      </c>
    </row>
    <row r="4446" spans="1:2" x14ac:dyDescent="0.25">
      <c r="A4446" s="117" t="s">
        <v>13293</v>
      </c>
      <c r="B4446" s="118">
        <v>42.4</v>
      </c>
    </row>
    <row r="4447" spans="1:2" x14ac:dyDescent="0.25">
      <c r="A4447" s="117" t="s">
        <v>13294</v>
      </c>
      <c r="B4447" s="118">
        <v>69.510000000000005</v>
      </c>
    </row>
    <row r="4448" spans="1:2" x14ac:dyDescent="0.25">
      <c r="A4448" s="117" t="s">
        <v>13295</v>
      </c>
      <c r="B4448" s="118">
        <v>12.18</v>
      </c>
    </row>
    <row r="4449" spans="1:2" x14ac:dyDescent="0.25">
      <c r="A4449" s="117" t="s">
        <v>13296</v>
      </c>
      <c r="B4449" s="118">
        <v>22.51</v>
      </c>
    </row>
    <row r="4450" spans="1:2" x14ac:dyDescent="0.25">
      <c r="A4450" s="117" t="s">
        <v>13297</v>
      </c>
      <c r="B4450" s="118">
        <v>47.66</v>
      </c>
    </row>
    <row r="4451" spans="1:2" x14ac:dyDescent="0.25">
      <c r="A4451" s="117" t="s">
        <v>13298</v>
      </c>
      <c r="B4451" s="118">
        <v>11.02</v>
      </c>
    </row>
    <row r="4452" spans="1:2" x14ac:dyDescent="0.25">
      <c r="A4452" s="117" t="s">
        <v>13299</v>
      </c>
      <c r="B4452" s="118">
        <v>24.16</v>
      </c>
    </row>
    <row r="4453" spans="1:2" x14ac:dyDescent="0.25">
      <c r="A4453" s="117" t="s">
        <v>13300</v>
      </c>
      <c r="B4453" s="118">
        <v>55.31</v>
      </c>
    </row>
    <row r="4454" spans="1:2" x14ac:dyDescent="0.25">
      <c r="A4454" s="117" t="s">
        <v>13301</v>
      </c>
      <c r="B4454" s="118">
        <v>14.04</v>
      </c>
    </row>
    <row r="4455" spans="1:2" x14ac:dyDescent="0.25">
      <c r="A4455" s="117" t="s">
        <v>13302</v>
      </c>
      <c r="B4455" s="118">
        <v>37.71</v>
      </c>
    </row>
    <row r="4456" spans="1:2" x14ac:dyDescent="0.25">
      <c r="A4456" s="117" t="s">
        <v>13303</v>
      </c>
      <c r="B4456" s="118">
        <v>74.989999999999995</v>
      </c>
    </row>
    <row r="4457" spans="1:2" x14ac:dyDescent="0.25">
      <c r="A4457" s="117" t="s">
        <v>13304</v>
      </c>
      <c r="B4457" s="118">
        <v>27.09</v>
      </c>
    </row>
    <row r="4458" spans="1:2" x14ac:dyDescent="0.25">
      <c r="A4458" s="117" t="s">
        <v>13305</v>
      </c>
      <c r="B4458" s="118">
        <v>48.36</v>
      </c>
    </row>
    <row r="4459" spans="1:2" x14ac:dyDescent="0.25">
      <c r="A4459" s="117" t="s">
        <v>13306</v>
      </c>
      <c r="B4459" s="118">
        <v>67.599999999999994</v>
      </c>
    </row>
    <row r="4460" spans="1:2" x14ac:dyDescent="0.25">
      <c r="A4460" s="117" t="s">
        <v>13307</v>
      </c>
      <c r="B4460" s="118">
        <v>28.31</v>
      </c>
    </row>
    <row r="4461" spans="1:2" x14ac:dyDescent="0.25">
      <c r="A4461" s="117" t="s">
        <v>13308</v>
      </c>
      <c r="B4461" s="118">
        <v>40.51</v>
      </c>
    </row>
    <row r="4462" spans="1:2" x14ac:dyDescent="0.25">
      <c r="A4462" s="117" t="s">
        <v>13309</v>
      </c>
      <c r="B4462" s="118">
        <v>55.33</v>
      </c>
    </row>
    <row r="4463" spans="1:2" x14ac:dyDescent="0.25">
      <c r="A4463" s="117" t="s">
        <v>13310</v>
      </c>
      <c r="B4463" s="118">
        <v>6.77</v>
      </c>
    </row>
    <row r="4464" spans="1:2" x14ac:dyDescent="0.25">
      <c r="A4464" s="117" t="s">
        <v>13311</v>
      </c>
      <c r="B4464" s="118">
        <v>14.2</v>
      </c>
    </row>
    <row r="4465" spans="1:2" x14ac:dyDescent="0.25">
      <c r="A4465" s="117" t="s">
        <v>13312</v>
      </c>
      <c r="B4465" s="118">
        <v>32.61</v>
      </c>
    </row>
    <row r="4466" spans="1:2" x14ac:dyDescent="0.25">
      <c r="A4466" s="117" t="s">
        <v>13313</v>
      </c>
      <c r="B4466" s="118">
        <v>12.87</v>
      </c>
    </row>
    <row r="4467" spans="1:2" x14ac:dyDescent="0.25">
      <c r="A4467" s="117" t="s">
        <v>13314</v>
      </c>
      <c r="B4467" s="118">
        <v>30.21</v>
      </c>
    </row>
    <row r="4468" spans="1:2" x14ac:dyDescent="0.25">
      <c r="A4468" s="117" t="s">
        <v>13315</v>
      </c>
      <c r="B4468" s="118">
        <v>41.28</v>
      </c>
    </row>
    <row r="4469" spans="1:2" x14ac:dyDescent="0.25">
      <c r="A4469" s="117" t="s">
        <v>13316</v>
      </c>
      <c r="B4469" s="118">
        <v>10.49</v>
      </c>
    </row>
    <row r="4470" spans="1:2" x14ac:dyDescent="0.25">
      <c r="A4470" s="117" t="s">
        <v>13317</v>
      </c>
      <c r="B4470" s="118">
        <v>11.7</v>
      </c>
    </row>
    <row r="4471" spans="1:2" x14ac:dyDescent="0.25">
      <c r="A4471" s="117" t="s">
        <v>13318</v>
      </c>
      <c r="B4471" s="118">
        <v>15.02</v>
      </c>
    </row>
    <row r="4472" spans="1:2" x14ac:dyDescent="0.25">
      <c r="A4472" s="117" t="s">
        <v>13319</v>
      </c>
      <c r="B4472" s="118">
        <v>8.66</v>
      </c>
    </row>
    <row r="4473" spans="1:2" x14ac:dyDescent="0.25">
      <c r="A4473" s="117" t="s">
        <v>13320</v>
      </c>
      <c r="B4473" s="118">
        <v>23.03</v>
      </c>
    </row>
    <row r="4474" spans="1:2" x14ac:dyDescent="0.25">
      <c r="A4474" s="117" t="s">
        <v>13321</v>
      </c>
      <c r="B4474" s="118">
        <v>25.57</v>
      </c>
    </row>
    <row r="4475" spans="1:2" x14ac:dyDescent="0.25">
      <c r="A4475" s="117" t="s">
        <v>13322</v>
      </c>
      <c r="B4475" s="118">
        <v>33.979999999999997</v>
      </c>
    </row>
    <row r="4476" spans="1:2" x14ac:dyDescent="0.25">
      <c r="A4476" s="117" t="s">
        <v>13323</v>
      </c>
      <c r="B4476" s="118">
        <v>36.28</v>
      </c>
    </row>
    <row r="4477" spans="1:2" x14ac:dyDescent="0.25">
      <c r="A4477" s="117" t="s">
        <v>13324</v>
      </c>
      <c r="B4477" s="118">
        <v>33.200000000000003</v>
      </c>
    </row>
    <row r="4478" spans="1:2" x14ac:dyDescent="0.25">
      <c r="A4478" s="117" t="s">
        <v>13325</v>
      </c>
      <c r="B4478" s="118">
        <v>2.9</v>
      </c>
    </row>
    <row r="4479" spans="1:2" x14ac:dyDescent="0.25">
      <c r="A4479" s="117" t="s">
        <v>13326</v>
      </c>
      <c r="B4479" s="118">
        <v>4.09</v>
      </c>
    </row>
    <row r="4480" spans="1:2" x14ac:dyDescent="0.25">
      <c r="A4480" s="117" t="s">
        <v>13327</v>
      </c>
      <c r="B4480" s="118">
        <v>2296</v>
      </c>
    </row>
    <row r="4481" spans="1:2" x14ac:dyDescent="0.25">
      <c r="A4481" s="117" t="s">
        <v>13328</v>
      </c>
      <c r="B4481" s="118">
        <v>22.37</v>
      </c>
    </row>
    <row r="4482" spans="1:2" x14ac:dyDescent="0.25">
      <c r="A4482" s="117" t="s">
        <v>13329</v>
      </c>
      <c r="B4482" s="118">
        <v>40.76</v>
      </c>
    </row>
    <row r="4483" spans="1:2" x14ac:dyDescent="0.25">
      <c r="A4483" s="117" t="s">
        <v>13330</v>
      </c>
      <c r="B4483" s="118">
        <v>83.48</v>
      </c>
    </row>
    <row r="4484" spans="1:2" x14ac:dyDescent="0.25">
      <c r="A4484" s="117" t="s">
        <v>13331</v>
      </c>
      <c r="B4484" s="118">
        <v>127.22</v>
      </c>
    </row>
    <row r="4485" spans="1:2" x14ac:dyDescent="0.25">
      <c r="A4485" s="117" t="s">
        <v>13332</v>
      </c>
      <c r="B4485" s="118">
        <v>181.36</v>
      </c>
    </row>
    <row r="4486" spans="1:2" x14ac:dyDescent="0.25">
      <c r="A4486" s="117" t="s">
        <v>13333</v>
      </c>
      <c r="B4486" s="118">
        <v>302.23</v>
      </c>
    </row>
    <row r="4487" spans="1:2" x14ac:dyDescent="0.25">
      <c r="A4487" s="117" t="s">
        <v>13334</v>
      </c>
      <c r="B4487" s="118">
        <v>473.53</v>
      </c>
    </row>
    <row r="4488" spans="1:2" x14ac:dyDescent="0.25">
      <c r="A4488" s="117" t="s">
        <v>13335</v>
      </c>
      <c r="B4488" s="118">
        <v>20.57</v>
      </c>
    </row>
    <row r="4489" spans="1:2" x14ac:dyDescent="0.25">
      <c r="A4489" s="117" t="s">
        <v>13336</v>
      </c>
      <c r="B4489" s="118">
        <v>46.07</v>
      </c>
    </row>
    <row r="4490" spans="1:2" x14ac:dyDescent="0.25">
      <c r="A4490" s="117" t="s">
        <v>13337</v>
      </c>
      <c r="B4490" s="118">
        <v>86.03</v>
      </c>
    </row>
    <row r="4491" spans="1:2" x14ac:dyDescent="0.25">
      <c r="A4491" s="117" t="s">
        <v>13338</v>
      </c>
      <c r="B4491" s="118">
        <v>149.63999999999999</v>
      </c>
    </row>
    <row r="4492" spans="1:2" x14ac:dyDescent="0.25">
      <c r="A4492" s="117" t="s">
        <v>13339</v>
      </c>
      <c r="B4492" s="118">
        <v>263.58</v>
      </c>
    </row>
    <row r="4493" spans="1:2" x14ac:dyDescent="0.25">
      <c r="A4493" s="117" t="s">
        <v>13340</v>
      </c>
      <c r="B4493" s="118">
        <v>454.42</v>
      </c>
    </row>
    <row r="4494" spans="1:2" x14ac:dyDescent="0.25">
      <c r="A4494" s="117" t="s">
        <v>13341</v>
      </c>
      <c r="B4494" s="118">
        <v>827.73</v>
      </c>
    </row>
    <row r="4495" spans="1:2" x14ac:dyDescent="0.25">
      <c r="A4495" s="117" t="s">
        <v>13342</v>
      </c>
      <c r="B4495" s="118">
        <v>2.09</v>
      </c>
    </row>
    <row r="4496" spans="1:2" x14ac:dyDescent="0.25">
      <c r="A4496" s="117" t="s">
        <v>13343</v>
      </c>
      <c r="B4496" s="118">
        <v>2.75</v>
      </c>
    </row>
    <row r="4497" spans="1:2" x14ac:dyDescent="0.25">
      <c r="A4497" s="117" t="s">
        <v>13344</v>
      </c>
      <c r="B4497" s="118">
        <v>4.66</v>
      </c>
    </row>
    <row r="4498" spans="1:2" x14ac:dyDescent="0.25">
      <c r="A4498" s="117" t="s">
        <v>13345</v>
      </c>
      <c r="B4498" s="118">
        <v>8.16</v>
      </c>
    </row>
    <row r="4499" spans="1:2" x14ac:dyDescent="0.25">
      <c r="A4499" s="117" t="s">
        <v>13346</v>
      </c>
      <c r="B4499" s="118">
        <v>12.16</v>
      </c>
    </row>
    <row r="4500" spans="1:2" x14ac:dyDescent="0.25">
      <c r="A4500" s="117" t="s">
        <v>13347</v>
      </c>
      <c r="B4500" s="118">
        <v>26.11</v>
      </c>
    </row>
    <row r="4501" spans="1:2" x14ac:dyDescent="0.25">
      <c r="A4501" s="117" t="s">
        <v>13348</v>
      </c>
      <c r="B4501" s="118">
        <v>38.39</v>
      </c>
    </row>
    <row r="4502" spans="1:2" x14ac:dyDescent="0.25">
      <c r="A4502" s="117" t="s">
        <v>13349</v>
      </c>
      <c r="B4502" s="118">
        <v>1.06</v>
      </c>
    </row>
    <row r="4503" spans="1:2" x14ac:dyDescent="0.25">
      <c r="A4503" s="117" t="s">
        <v>13350</v>
      </c>
      <c r="B4503" s="118">
        <v>1.42</v>
      </c>
    </row>
    <row r="4504" spans="1:2" x14ac:dyDescent="0.25">
      <c r="A4504" s="117" t="s">
        <v>13351</v>
      </c>
      <c r="B4504" s="118">
        <v>2.52</v>
      </c>
    </row>
    <row r="4505" spans="1:2" x14ac:dyDescent="0.25">
      <c r="A4505" s="117" t="s">
        <v>13352</v>
      </c>
      <c r="B4505" s="118">
        <v>3.55</v>
      </c>
    </row>
    <row r="4506" spans="1:2" x14ac:dyDescent="0.25">
      <c r="A4506" s="117" t="s">
        <v>13353</v>
      </c>
      <c r="B4506" s="118">
        <v>5.26</v>
      </c>
    </row>
    <row r="4507" spans="1:2" x14ac:dyDescent="0.25">
      <c r="A4507" s="117" t="s">
        <v>13354</v>
      </c>
      <c r="B4507" s="118">
        <v>7.64</v>
      </c>
    </row>
    <row r="4508" spans="1:2" x14ac:dyDescent="0.25">
      <c r="A4508" s="117" t="s">
        <v>13355</v>
      </c>
      <c r="B4508" s="118">
        <v>12.49</v>
      </c>
    </row>
    <row r="4509" spans="1:2" x14ac:dyDescent="0.25">
      <c r="A4509" s="117" t="s">
        <v>13356</v>
      </c>
      <c r="B4509" s="118">
        <v>15.65</v>
      </c>
    </row>
    <row r="4510" spans="1:2" x14ac:dyDescent="0.25">
      <c r="A4510" s="117" t="s">
        <v>13357</v>
      </c>
      <c r="B4510" s="118">
        <v>26.2</v>
      </c>
    </row>
    <row r="4511" spans="1:2" x14ac:dyDescent="0.25">
      <c r="A4511" s="117" t="s">
        <v>13358</v>
      </c>
      <c r="B4511" s="118">
        <v>3297</v>
      </c>
    </row>
    <row r="4512" spans="1:2" x14ac:dyDescent="0.25">
      <c r="A4512" s="117" t="s">
        <v>13359</v>
      </c>
      <c r="B4512" s="118">
        <v>9.1</v>
      </c>
    </row>
    <row r="4513" spans="1:2" x14ac:dyDescent="0.25">
      <c r="A4513" s="117" t="s">
        <v>13360</v>
      </c>
      <c r="B4513" s="118">
        <v>19.670000000000002</v>
      </c>
    </row>
    <row r="4514" spans="1:2" x14ac:dyDescent="0.25">
      <c r="A4514" s="117" t="s">
        <v>13361</v>
      </c>
      <c r="B4514" s="118">
        <v>31.5</v>
      </c>
    </row>
    <row r="4515" spans="1:2" x14ac:dyDescent="0.25">
      <c r="A4515" s="117" t="s">
        <v>13362</v>
      </c>
      <c r="B4515" s="118">
        <v>47.1</v>
      </c>
    </row>
    <row r="4516" spans="1:2" x14ac:dyDescent="0.25">
      <c r="A4516" s="117" t="s">
        <v>13363</v>
      </c>
      <c r="B4516" s="118">
        <v>79.83</v>
      </c>
    </row>
    <row r="4517" spans="1:2" x14ac:dyDescent="0.25">
      <c r="A4517" s="117" t="s">
        <v>13364</v>
      </c>
      <c r="B4517" s="118">
        <v>86.92</v>
      </c>
    </row>
    <row r="4518" spans="1:2" x14ac:dyDescent="0.25">
      <c r="A4518" s="117" t="s">
        <v>13365</v>
      </c>
      <c r="B4518" s="118">
        <v>175.27</v>
      </c>
    </row>
    <row r="4519" spans="1:2" x14ac:dyDescent="0.25">
      <c r="A4519" s="117" t="s">
        <v>13366</v>
      </c>
      <c r="B4519" s="118">
        <v>17.78</v>
      </c>
    </row>
    <row r="4520" spans="1:2" x14ac:dyDescent="0.25">
      <c r="A4520" s="117" t="s">
        <v>13367</v>
      </c>
      <c r="B4520" s="118">
        <v>34.04</v>
      </c>
    </row>
    <row r="4521" spans="1:2" x14ac:dyDescent="0.25">
      <c r="A4521" s="117" t="s">
        <v>13368</v>
      </c>
      <c r="B4521" s="118">
        <v>20.55</v>
      </c>
    </row>
    <row r="4522" spans="1:2" x14ac:dyDescent="0.25">
      <c r="A4522" s="117" t="s">
        <v>13369</v>
      </c>
      <c r="B4522" s="118">
        <v>53.25</v>
      </c>
    </row>
    <row r="4523" spans="1:2" x14ac:dyDescent="0.25">
      <c r="A4523" s="117" t="s">
        <v>13370</v>
      </c>
      <c r="B4523" s="118">
        <v>41.19</v>
      </c>
    </row>
    <row r="4524" spans="1:2" x14ac:dyDescent="0.25">
      <c r="A4524" s="117" t="s">
        <v>13371</v>
      </c>
      <c r="B4524" s="118">
        <v>64.27</v>
      </c>
    </row>
    <row r="4525" spans="1:2" x14ac:dyDescent="0.25">
      <c r="A4525" s="117" t="s">
        <v>13372</v>
      </c>
      <c r="B4525" s="118">
        <v>6.42</v>
      </c>
    </row>
    <row r="4526" spans="1:2" x14ac:dyDescent="0.25">
      <c r="A4526" s="117" t="s">
        <v>13373</v>
      </c>
      <c r="B4526" s="118">
        <v>13.95</v>
      </c>
    </row>
    <row r="4527" spans="1:2" x14ac:dyDescent="0.25">
      <c r="A4527" s="117" t="s">
        <v>13374</v>
      </c>
      <c r="B4527" s="118">
        <v>11.78</v>
      </c>
    </row>
    <row r="4528" spans="1:2" x14ac:dyDescent="0.25">
      <c r="A4528" s="117" t="s">
        <v>13375</v>
      </c>
      <c r="B4528" s="118">
        <v>17.170000000000002</v>
      </c>
    </row>
    <row r="4529" spans="1:2" x14ac:dyDescent="0.25">
      <c r="A4529" s="117" t="s">
        <v>13376</v>
      </c>
      <c r="B4529" s="118">
        <v>259.11</v>
      </c>
    </row>
    <row r="4530" spans="1:2" x14ac:dyDescent="0.25">
      <c r="A4530" s="117" t="s">
        <v>13377</v>
      </c>
      <c r="B4530" s="118">
        <v>38.049999999999997</v>
      </c>
    </row>
    <row r="4531" spans="1:2" x14ac:dyDescent="0.25">
      <c r="A4531" s="117" t="s">
        <v>13378</v>
      </c>
      <c r="B4531" s="118">
        <v>66.599999999999994</v>
      </c>
    </row>
    <row r="4532" spans="1:2" x14ac:dyDescent="0.25">
      <c r="A4532" s="117" t="s">
        <v>13379</v>
      </c>
      <c r="B4532" s="118">
        <v>2607</v>
      </c>
    </row>
    <row r="4533" spans="1:2" x14ac:dyDescent="0.25">
      <c r="A4533" s="117" t="s">
        <v>13380</v>
      </c>
      <c r="B4533" s="118">
        <v>106.44</v>
      </c>
    </row>
    <row r="4534" spans="1:2" x14ac:dyDescent="0.25">
      <c r="A4534" s="117" t="s">
        <v>13381</v>
      </c>
      <c r="B4534" s="118">
        <v>137.22</v>
      </c>
    </row>
    <row r="4535" spans="1:2" x14ac:dyDescent="0.25">
      <c r="A4535" s="117" t="s">
        <v>13382</v>
      </c>
      <c r="B4535" s="118">
        <v>205.73</v>
      </c>
    </row>
    <row r="4536" spans="1:2" x14ac:dyDescent="0.25">
      <c r="A4536" s="117" t="s">
        <v>13383</v>
      </c>
      <c r="B4536" s="118">
        <v>247.19</v>
      </c>
    </row>
    <row r="4537" spans="1:2" x14ac:dyDescent="0.25">
      <c r="A4537" s="117" t="s">
        <v>13384</v>
      </c>
      <c r="B4537" s="118">
        <v>377.31</v>
      </c>
    </row>
    <row r="4538" spans="1:2" x14ac:dyDescent="0.25">
      <c r="A4538" s="117" t="s">
        <v>13385</v>
      </c>
      <c r="B4538" s="118">
        <v>462.94</v>
      </c>
    </row>
    <row r="4539" spans="1:2" x14ac:dyDescent="0.25">
      <c r="A4539" s="117" t="s">
        <v>13386</v>
      </c>
      <c r="B4539" s="118">
        <v>597.17999999999995</v>
      </c>
    </row>
    <row r="4540" spans="1:2" x14ac:dyDescent="0.25">
      <c r="A4540" s="117" t="s">
        <v>13387</v>
      </c>
      <c r="B4540" s="118">
        <v>780.52</v>
      </c>
    </row>
    <row r="4541" spans="1:2" x14ac:dyDescent="0.25">
      <c r="A4541" s="117" t="s">
        <v>13388</v>
      </c>
      <c r="B4541" s="118">
        <v>862.17</v>
      </c>
    </row>
    <row r="4542" spans="1:2" x14ac:dyDescent="0.25">
      <c r="A4542" s="117" t="s">
        <v>13389</v>
      </c>
      <c r="B4542" s="118">
        <v>942.42</v>
      </c>
    </row>
    <row r="4543" spans="1:2" x14ac:dyDescent="0.25">
      <c r="A4543" s="117" t="s">
        <v>13390</v>
      </c>
      <c r="B4543" s="118">
        <v>1966.46</v>
      </c>
    </row>
    <row r="4544" spans="1:2" x14ac:dyDescent="0.25">
      <c r="A4544" s="117" t="s">
        <v>13391</v>
      </c>
      <c r="B4544" s="118">
        <v>2486.39</v>
      </c>
    </row>
    <row r="4545" spans="1:2" x14ac:dyDescent="0.25">
      <c r="A4545" s="117" t="s">
        <v>13392</v>
      </c>
      <c r="B4545" s="118">
        <v>2775.47</v>
      </c>
    </row>
    <row r="4546" spans="1:2" x14ac:dyDescent="0.25">
      <c r="A4546" s="117" t="s">
        <v>13393</v>
      </c>
      <c r="B4546" s="118">
        <v>3638.96</v>
      </c>
    </row>
    <row r="4547" spans="1:2" x14ac:dyDescent="0.25">
      <c r="A4547" s="117" t="s">
        <v>13394</v>
      </c>
      <c r="B4547" s="118">
        <v>5020.1000000000004</v>
      </c>
    </row>
    <row r="4548" spans="1:2" x14ac:dyDescent="0.25">
      <c r="A4548" s="117" t="s">
        <v>13395</v>
      </c>
      <c r="B4548" s="118">
        <v>5348</v>
      </c>
    </row>
    <row r="4549" spans="1:2" x14ac:dyDescent="0.25">
      <c r="A4549" s="117" t="s">
        <v>13396</v>
      </c>
      <c r="B4549" s="118">
        <v>11.02</v>
      </c>
    </row>
    <row r="4550" spans="1:2" x14ac:dyDescent="0.25">
      <c r="A4550" s="117" t="s">
        <v>13397</v>
      </c>
      <c r="B4550" s="118">
        <v>24.16</v>
      </c>
    </row>
    <row r="4551" spans="1:2" x14ac:dyDescent="0.25">
      <c r="A4551" s="117" t="s">
        <v>13398</v>
      </c>
      <c r="B4551" s="118">
        <v>55.31</v>
      </c>
    </row>
    <row r="4552" spans="1:2" x14ac:dyDescent="0.25">
      <c r="A4552" s="117" t="s">
        <v>13399</v>
      </c>
      <c r="B4552" s="118">
        <v>11.15</v>
      </c>
    </row>
    <row r="4553" spans="1:2" x14ac:dyDescent="0.25">
      <c r="A4553" s="117" t="s">
        <v>13400</v>
      </c>
      <c r="B4553" s="118">
        <v>20.2</v>
      </c>
    </row>
    <row r="4554" spans="1:2" x14ac:dyDescent="0.25">
      <c r="A4554" s="117" t="s">
        <v>13401</v>
      </c>
      <c r="B4554" s="118">
        <v>8.66</v>
      </c>
    </row>
    <row r="4555" spans="1:2" x14ac:dyDescent="0.25">
      <c r="A4555" s="117" t="s">
        <v>13402</v>
      </c>
      <c r="B4555" s="118">
        <v>25.57</v>
      </c>
    </row>
    <row r="4556" spans="1:2" x14ac:dyDescent="0.25">
      <c r="A4556" s="117" t="s">
        <v>13403</v>
      </c>
      <c r="B4556" s="118">
        <v>33.200000000000003</v>
      </c>
    </row>
    <row r="4557" spans="1:2" x14ac:dyDescent="0.25">
      <c r="A4557" s="117" t="s">
        <v>13404</v>
      </c>
      <c r="B4557" s="118">
        <v>5101</v>
      </c>
    </row>
    <row r="4558" spans="1:2" x14ac:dyDescent="0.25">
      <c r="A4558" s="117" t="s">
        <v>13405</v>
      </c>
      <c r="B4558" s="118">
        <v>7.13</v>
      </c>
    </row>
    <row r="4559" spans="1:2" x14ac:dyDescent="0.25">
      <c r="A4559" s="117" t="s">
        <v>13406</v>
      </c>
      <c r="B4559" s="118">
        <v>10.52</v>
      </c>
    </row>
    <row r="4560" spans="1:2" x14ac:dyDescent="0.25">
      <c r="A4560" s="117" t="s">
        <v>13407</v>
      </c>
      <c r="B4560" s="118">
        <v>18.62</v>
      </c>
    </row>
    <row r="4561" spans="1:2" x14ac:dyDescent="0.25">
      <c r="A4561" s="117" t="s">
        <v>13408</v>
      </c>
      <c r="B4561" s="118">
        <v>35.159999999999997</v>
      </c>
    </row>
    <row r="4562" spans="1:2" x14ac:dyDescent="0.25">
      <c r="A4562" s="117" t="s">
        <v>13409</v>
      </c>
      <c r="B4562" s="118">
        <v>51.59</v>
      </c>
    </row>
    <row r="4563" spans="1:2" x14ac:dyDescent="0.25">
      <c r="A4563" s="117" t="s">
        <v>13410</v>
      </c>
      <c r="B4563" s="118">
        <v>3261</v>
      </c>
    </row>
    <row r="4564" spans="1:2" x14ac:dyDescent="0.25">
      <c r="A4564" s="117" t="s">
        <v>13411</v>
      </c>
      <c r="B4564" s="118">
        <v>201.71</v>
      </c>
    </row>
    <row r="4565" spans="1:2" x14ac:dyDescent="0.25">
      <c r="A4565" s="117" t="s">
        <v>13412</v>
      </c>
      <c r="B4565" s="118">
        <v>231.31</v>
      </c>
    </row>
    <row r="4566" spans="1:2" x14ac:dyDescent="0.25">
      <c r="A4566" s="117" t="s">
        <v>13413</v>
      </c>
      <c r="B4566" s="118">
        <v>1047.43</v>
      </c>
    </row>
    <row r="4567" spans="1:2" x14ac:dyDescent="0.25">
      <c r="A4567" s="117" t="s">
        <v>13414</v>
      </c>
      <c r="B4567" s="118">
        <v>1253.53</v>
      </c>
    </row>
    <row r="4568" spans="1:2" x14ac:dyDescent="0.25">
      <c r="A4568" s="117" t="s">
        <v>13415</v>
      </c>
      <c r="B4568" s="118">
        <v>1343.24</v>
      </c>
    </row>
    <row r="4569" spans="1:2" x14ac:dyDescent="0.25">
      <c r="A4569" s="117" t="s">
        <v>13416</v>
      </c>
      <c r="B4569" s="118">
        <v>1386.88</v>
      </c>
    </row>
    <row r="4570" spans="1:2" x14ac:dyDescent="0.25">
      <c r="A4570" s="117" t="s">
        <v>13417</v>
      </c>
      <c r="B4570" s="118">
        <v>93.65</v>
      </c>
    </row>
    <row r="4571" spans="1:2" x14ac:dyDescent="0.25">
      <c r="A4571" s="117" t="s">
        <v>13418</v>
      </c>
      <c r="B4571" s="118">
        <v>112.26</v>
      </c>
    </row>
    <row r="4572" spans="1:2" x14ac:dyDescent="0.25">
      <c r="A4572" s="117" t="s">
        <v>13419</v>
      </c>
      <c r="B4572" s="118">
        <v>383.53</v>
      </c>
    </row>
    <row r="4573" spans="1:2" x14ac:dyDescent="0.25">
      <c r="A4573" s="117" t="s">
        <v>13420</v>
      </c>
      <c r="B4573" s="118">
        <v>463.11</v>
      </c>
    </row>
    <row r="4574" spans="1:2" x14ac:dyDescent="0.25">
      <c r="A4574" s="117" t="s">
        <v>13421</v>
      </c>
      <c r="B4574" s="118">
        <v>497.64</v>
      </c>
    </row>
    <row r="4575" spans="1:2" x14ac:dyDescent="0.25">
      <c r="A4575" s="117" t="s">
        <v>13422</v>
      </c>
      <c r="B4575" s="118">
        <v>514.47</v>
      </c>
    </row>
    <row r="4576" spans="1:2" x14ac:dyDescent="0.25">
      <c r="A4576" s="117" t="s">
        <v>13423</v>
      </c>
      <c r="B4576" s="118">
        <v>724.29</v>
      </c>
    </row>
    <row r="4577" spans="1:2" x14ac:dyDescent="0.25">
      <c r="A4577" s="117" t="s">
        <v>13424</v>
      </c>
      <c r="B4577" s="118">
        <v>2706</v>
      </c>
    </row>
    <row r="4578" spans="1:2" x14ac:dyDescent="0.25">
      <c r="A4578" s="117" t="s">
        <v>13425</v>
      </c>
      <c r="B4578" s="118">
        <v>987.88</v>
      </c>
    </row>
    <row r="4579" spans="1:2" x14ac:dyDescent="0.25">
      <c r="A4579" s="117" t="s">
        <v>13426</v>
      </c>
      <c r="B4579" s="118">
        <v>1071</v>
      </c>
    </row>
    <row r="4580" spans="1:2" x14ac:dyDescent="0.25">
      <c r="A4580" s="117" t="s">
        <v>13427</v>
      </c>
      <c r="B4580" s="118">
        <v>422.61</v>
      </c>
    </row>
    <row r="4581" spans="1:2" x14ac:dyDescent="0.25">
      <c r="A4581" s="117" t="s">
        <v>13428</v>
      </c>
      <c r="B4581" s="118">
        <v>948</v>
      </c>
    </row>
    <row r="4582" spans="1:2" x14ac:dyDescent="0.25">
      <c r="A4582" s="117" t="s">
        <v>13429</v>
      </c>
      <c r="B4582" s="118">
        <v>546.58000000000004</v>
      </c>
    </row>
    <row r="4583" spans="1:2" x14ac:dyDescent="0.25">
      <c r="A4583" s="117" t="s">
        <v>13430</v>
      </c>
      <c r="B4583" s="118">
        <v>564.5</v>
      </c>
    </row>
    <row r="4584" spans="1:2" x14ac:dyDescent="0.25">
      <c r="A4584" s="117" t="s">
        <v>13431</v>
      </c>
      <c r="B4584" s="118">
        <v>564.5</v>
      </c>
    </row>
    <row r="4585" spans="1:2" x14ac:dyDescent="0.25">
      <c r="A4585" s="117" t="s">
        <v>13432</v>
      </c>
      <c r="B4585" s="118">
        <v>564.5</v>
      </c>
    </row>
    <row r="4586" spans="1:2" x14ac:dyDescent="0.25">
      <c r="A4586" s="117" t="s">
        <v>13433</v>
      </c>
      <c r="B4586" s="118">
        <v>1060</v>
      </c>
    </row>
    <row r="4587" spans="1:2" x14ac:dyDescent="0.25">
      <c r="A4587" s="117" t="s">
        <v>13434</v>
      </c>
      <c r="B4587" s="118">
        <v>528.74</v>
      </c>
    </row>
    <row r="4588" spans="1:2" x14ac:dyDescent="0.25">
      <c r="A4588" s="117" t="s">
        <v>13435</v>
      </c>
      <c r="B4588" s="118">
        <v>1409.74</v>
      </c>
    </row>
    <row r="4589" spans="1:2" x14ac:dyDescent="0.25">
      <c r="A4589" s="117" t="s">
        <v>13436</v>
      </c>
      <c r="B4589" s="118">
        <v>275.24</v>
      </c>
    </row>
    <row r="4590" spans="1:2" x14ac:dyDescent="0.25">
      <c r="A4590" s="117" t="s">
        <v>13437</v>
      </c>
      <c r="B4590" s="118">
        <v>918.34</v>
      </c>
    </row>
    <row r="4591" spans="1:2" x14ac:dyDescent="0.25">
      <c r="A4591" s="117" t="s">
        <v>13438</v>
      </c>
      <c r="B4591" s="118">
        <v>842.49</v>
      </c>
    </row>
    <row r="4592" spans="1:2" x14ac:dyDescent="0.25">
      <c r="A4592" s="117" t="s">
        <v>13439</v>
      </c>
      <c r="B4592" s="118">
        <v>431.15</v>
      </c>
    </row>
    <row r="4593" spans="1:2" x14ac:dyDescent="0.25">
      <c r="A4593" s="117" t="s">
        <v>13440</v>
      </c>
      <c r="B4593" s="118">
        <v>399.23</v>
      </c>
    </row>
    <row r="4594" spans="1:2" x14ac:dyDescent="0.25">
      <c r="A4594" s="117" t="s">
        <v>13441</v>
      </c>
      <c r="B4594" s="118">
        <v>372.24</v>
      </c>
    </row>
    <row r="4595" spans="1:2" x14ac:dyDescent="0.25">
      <c r="A4595" s="117" t="s">
        <v>13442</v>
      </c>
      <c r="B4595" s="118">
        <v>330.66</v>
      </c>
    </row>
    <row r="4596" spans="1:2" x14ac:dyDescent="0.25">
      <c r="A4596" s="117" t="s">
        <v>13443</v>
      </c>
      <c r="B4596" s="118">
        <v>309.07</v>
      </c>
    </row>
    <row r="4597" spans="1:2" x14ac:dyDescent="0.25">
      <c r="A4597" s="117" t="s">
        <v>13444</v>
      </c>
      <c r="B4597" s="118">
        <v>290.94</v>
      </c>
    </row>
    <row r="4598" spans="1:2" x14ac:dyDescent="0.25">
      <c r="A4598" s="117" t="s">
        <v>13445</v>
      </c>
      <c r="B4598" s="118">
        <v>278.33999999999997</v>
      </c>
    </row>
    <row r="4599" spans="1:2" x14ac:dyDescent="0.25">
      <c r="A4599" s="117" t="s">
        <v>13446</v>
      </c>
      <c r="B4599" s="118">
        <v>261.37</v>
      </c>
    </row>
    <row r="4600" spans="1:2" x14ac:dyDescent="0.25">
      <c r="A4600" s="117" t="s">
        <v>13447</v>
      </c>
      <c r="B4600" s="118">
        <v>324.76</v>
      </c>
    </row>
    <row r="4601" spans="1:2" x14ac:dyDescent="0.25">
      <c r="A4601" s="117" t="s">
        <v>13448</v>
      </c>
      <c r="B4601" s="118">
        <v>302.08</v>
      </c>
    </row>
    <row r="4602" spans="1:2" x14ac:dyDescent="0.25">
      <c r="A4602" s="117" t="s">
        <v>13449</v>
      </c>
      <c r="B4602" s="118">
        <v>295.10000000000002</v>
      </c>
    </row>
    <row r="4603" spans="1:2" x14ac:dyDescent="0.25">
      <c r="A4603" s="117" t="s">
        <v>13450</v>
      </c>
      <c r="B4603" s="118">
        <v>278.79000000000002</v>
      </c>
    </row>
    <row r="4604" spans="1:2" x14ac:dyDescent="0.25">
      <c r="A4604" s="117" t="s">
        <v>13451</v>
      </c>
      <c r="B4604" s="118">
        <v>484.85</v>
      </c>
    </row>
    <row r="4605" spans="1:2" x14ac:dyDescent="0.25">
      <c r="A4605" s="117" t="s">
        <v>13452</v>
      </c>
      <c r="B4605" s="118">
        <v>340.71</v>
      </c>
    </row>
    <row r="4606" spans="1:2" x14ac:dyDescent="0.25">
      <c r="A4606" s="117" t="s">
        <v>13453</v>
      </c>
      <c r="B4606" s="118">
        <v>277.61</v>
      </c>
    </row>
    <row r="4607" spans="1:2" x14ac:dyDescent="0.25">
      <c r="A4607" s="117" t="s">
        <v>13454</v>
      </c>
      <c r="B4607" s="118">
        <v>248.44</v>
      </c>
    </row>
    <row r="4608" spans="1:2" x14ac:dyDescent="0.25">
      <c r="A4608" s="117" t="s">
        <v>13455</v>
      </c>
      <c r="B4608" s="118">
        <v>232.67</v>
      </c>
    </row>
    <row r="4609" spans="1:2" x14ac:dyDescent="0.25">
      <c r="A4609" s="117" t="s">
        <v>13456</v>
      </c>
      <c r="B4609" s="118">
        <v>264.20999999999998</v>
      </c>
    </row>
    <row r="4610" spans="1:2" x14ac:dyDescent="0.25">
      <c r="A4610" s="117" t="s">
        <v>13457</v>
      </c>
      <c r="B4610" s="118">
        <v>285.02</v>
      </c>
    </row>
    <row r="4611" spans="1:2" x14ac:dyDescent="0.25">
      <c r="A4611" s="117" t="s">
        <v>13458</v>
      </c>
      <c r="B4611" s="118">
        <v>272.93</v>
      </c>
    </row>
    <row r="4612" spans="1:2" x14ac:dyDescent="0.25">
      <c r="A4612" s="117" t="s">
        <v>13459</v>
      </c>
      <c r="B4612" s="118">
        <v>277.77999999999997</v>
      </c>
    </row>
    <row r="4613" spans="1:2" x14ac:dyDescent="0.25">
      <c r="A4613" s="117" t="s">
        <v>13460</v>
      </c>
      <c r="B4613" s="118">
        <v>244.18</v>
      </c>
    </row>
    <row r="4614" spans="1:2" x14ac:dyDescent="0.25">
      <c r="A4614" s="117" t="s">
        <v>13461</v>
      </c>
      <c r="B4614" s="118">
        <v>361.47</v>
      </c>
    </row>
    <row r="4615" spans="1:2" x14ac:dyDescent="0.25">
      <c r="A4615" s="117" t="s">
        <v>13462</v>
      </c>
      <c r="B4615" s="118">
        <v>288.98</v>
      </c>
    </row>
    <row r="4616" spans="1:2" x14ac:dyDescent="0.25">
      <c r="A4616" s="117" t="s">
        <v>13463</v>
      </c>
      <c r="B4616" s="118">
        <v>260.2</v>
      </c>
    </row>
    <row r="4617" spans="1:2" x14ac:dyDescent="0.25">
      <c r="A4617" s="117" t="s">
        <v>13464</v>
      </c>
      <c r="B4617" s="118">
        <v>373.8</v>
      </c>
    </row>
    <row r="4618" spans="1:2" x14ac:dyDescent="0.25">
      <c r="A4618" s="117" t="s">
        <v>13465</v>
      </c>
      <c r="B4618" s="118">
        <v>3388</v>
      </c>
    </row>
    <row r="4619" spans="1:2" x14ac:dyDescent="0.25">
      <c r="A4619" s="117" t="s">
        <v>13466</v>
      </c>
      <c r="B4619" s="118">
        <v>337.72</v>
      </c>
    </row>
    <row r="4620" spans="1:2" x14ac:dyDescent="0.25">
      <c r="A4620" s="117" t="s">
        <v>13467</v>
      </c>
      <c r="B4620" s="118">
        <v>308.82</v>
      </c>
    </row>
    <row r="4621" spans="1:2" x14ac:dyDescent="0.25">
      <c r="A4621" s="117" t="s">
        <v>13468</v>
      </c>
      <c r="B4621" s="118">
        <v>284.75</v>
      </c>
    </row>
    <row r="4622" spans="1:2" x14ac:dyDescent="0.25">
      <c r="A4622" s="117" t="s">
        <v>13469</v>
      </c>
      <c r="B4622" s="118">
        <v>249.12</v>
      </c>
    </row>
    <row r="4623" spans="1:2" x14ac:dyDescent="0.25">
      <c r="A4623" s="117" t="s">
        <v>13470</v>
      </c>
      <c r="B4623" s="118">
        <v>233.47</v>
      </c>
    </row>
    <row r="4624" spans="1:2" x14ac:dyDescent="0.25">
      <c r="A4624" s="117" t="s">
        <v>13471</v>
      </c>
      <c r="B4624" s="118">
        <v>221.28</v>
      </c>
    </row>
    <row r="4625" spans="1:2" x14ac:dyDescent="0.25">
      <c r="A4625" s="117" t="s">
        <v>13472</v>
      </c>
      <c r="B4625" s="118">
        <v>214.08</v>
      </c>
    </row>
    <row r="4626" spans="1:2" x14ac:dyDescent="0.25">
      <c r="A4626" s="117" t="s">
        <v>13473</v>
      </c>
      <c r="B4626" s="118">
        <v>209</v>
      </c>
    </row>
    <row r="4627" spans="1:2" x14ac:dyDescent="0.25">
      <c r="A4627" s="117" t="s">
        <v>13474</v>
      </c>
      <c r="B4627" s="118">
        <v>2840</v>
      </c>
    </row>
    <row r="4628" spans="1:2" x14ac:dyDescent="0.25">
      <c r="A4628" s="117" t="s">
        <v>13475</v>
      </c>
      <c r="B4628" s="118">
        <v>243.21</v>
      </c>
    </row>
    <row r="4629" spans="1:2" x14ac:dyDescent="0.25">
      <c r="A4629" s="117" t="s">
        <v>13476</v>
      </c>
      <c r="B4629" s="118">
        <v>226.48</v>
      </c>
    </row>
    <row r="4630" spans="1:2" x14ac:dyDescent="0.25">
      <c r="A4630" s="117" t="s">
        <v>13477</v>
      </c>
      <c r="B4630" s="118">
        <v>2792</v>
      </c>
    </row>
    <row r="4631" spans="1:2" x14ac:dyDescent="0.25">
      <c r="A4631" s="117" t="s">
        <v>13478</v>
      </c>
      <c r="B4631" s="118">
        <v>243.27</v>
      </c>
    </row>
    <row r="4632" spans="1:2" x14ac:dyDescent="0.25">
      <c r="A4632" s="117" t="s">
        <v>13479</v>
      </c>
      <c r="B4632" s="118">
        <v>244.79</v>
      </c>
    </row>
    <row r="4633" spans="1:2" x14ac:dyDescent="0.25">
      <c r="A4633" s="117" t="s">
        <v>13480</v>
      </c>
      <c r="B4633" s="118">
        <v>409.24</v>
      </c>
    </row>
    <row r="4634" spans="1:2" x14ac:dyDescent="0.25">
      <c r="A4634" s="117" t="s">
        <v>13481</v>
      </c>
      <c r="B4634" s="118">
        <v>207.51</v>
      </c>
    </row>
    <row r="4635" spans="1:2" x14ac:dyDescent="0.25">
      <c r="A4635" s="117" t="s">
        <v>13482</v>
      </c>
      <c r="B4635" s="118">
        <v>229.49</v>
      </c>
    </row>
    <row r="4636" spans="1:2" x14ac:dyDescent="0.25">
      <c r="A4636" s="117" t="s">
        <v>13483</v>
      </c>
      <c r="B4636" s="118">
        <v>189.85</v>
      </c>
    </row>
    <row r="4637" spans="1:2" x14ac:dyDescent="0.25">
      <c r="A4637" s="117" t="s">
        <v>13484</v>
      </c>
      <c r="B4637" s="118">
        <v>4413</v>
      </c>
    </row>
    <row r="4638" spans="1:2" x14ac:dyDescent="0.25">
      <c r="A4638" s="117" t="s">
        <v>13485</v>
      </c>
      <c r="B4638" s="118">
        <v>253.22</v>
      </c>
    </row>
    <row r="4639" spans="1:2" x14ac:dyDescent="0.25">
      <c r="A4639" s="117" t="s">
        <v>13486</v>
      </c>
      <c r="B4639" s="118">
        <v>202.01</v>
      </c>
    </row>
    <row r="4640" spans="1:2" x14ac:dyDescent="0.25">
      <c r="A4640" s="117" t="s">
        <v>13487</v>
      </c>
      <c r="B4640" s="118">
        <v>183.81</v>
      </c>
    </row>
    <row r="4641" spans="1:2" x14ac:dyDescent="0.25">
      <c r="A4641" s="117" t="s">
        <v>13488</v>
      </c>
      <c r="B4641" s="118">
        <v>180.3</v>
      </c>
    </row>
    <row r="4642" spans="1:2" x14ac:dyDescent="0.25">
      <c r="A4642" s="117" t="s">
        <v>13489</v>
      </c>
      <c r="B4642" s="118">
        <v>3222</v>
      </c>
    </row>
    <row r="4643" spans="1:2" x14ac:dyDescent="0.25">
      <c r="A4643" s="117" t="s">
        <v>13490</v>
      </c>
      <c r="B4643" s="118">
        <v>223.13</v>
      </c>
    </row>
    <row r="4644" spans="1:2" x14ac:dyDescent="0.25">
      <c r="A4644" s="117" t="s">
        <v>13491</v>
      </c>
      <c r="B4644" s="118">
        <v>215.36</v>
      </c>
    </row>
    <row r="4645" spans="1:2" x14ac:dyDescent="0.25">
      <c r="A4645" s="117" t="s">
        <v>13492</v>
      </c>
      <c r="B4645" s="118">
        <v>208.67</v>
      </c>
    </row>
    <row r="4646" spans="1:2" x14ac:dyDescent="0.25">
      <c r="A4646" s="117" t="s">
        <v>13493</v>
      </c>
      <c r="B4646" s="118">
        <v>208.14</v>
      </c>
    </row>
    <row r="4647" spans="1:2" x14ac:dyDescent="0.25">
      <c r="A4647" s="117" t="s">
        <v>13494</v>
      </c>
      <c r="B4647" s="118">
        <v>3192</v>
      </c>
    </row>
    <row r="4648" spans="1:2" x14ac:dyDescent="0.25">
      <c r="A4648" s="117" t="s">
        <v>13495</v>
      </c>
      <c r="B4648" s="118">
        <v>203.69</v>
      </c>
    </row>
    <row r="4649" spans="1:2" x14ac:dyDescent="0.25">
      <c r="A4649" s="117" t="s">
        <v>13496</v>
      </c>
      <c r="B4649" s="118">
        <v>5462</v>
      </c>
    </row>
    <row r="4650" spans="1:2" x14ac:dyDescent="0.25">
      <c r="A4650" s="117" t="s">
        <v>13497</v>
      </c>
      <c r="B4650" s="118">
        <v>273.98</v>
      </c>
    </row>
    <row r="4651" spans="1:2" x14ac:dyDescent="0.25">
      <c r="A4651" s="117" t="s">
        <v>13498</v>
      </c>
      <c r="B4651" s="118">
        <v>213.37</v>
      </c>
    </row>
    <row r="4652" spans="1:2" x14ac:dyDescent="0.25">
      <c r="A4652" s="117" t="s">
        <v>13499</v>
      </c>
      <c r="B4652" s="118">
        <v>195.94</v>
      </c>
    </row>
    <row r="4653" spans="1:2" x14ac:dyDescent="0.25">
      <c r="A4653" s="117" t="s">
        <v>13500</v>
      </c>
      <c r="B4653" s="118">
        <v>2907</v>
      </c>
    </row>
    <row r="4654" spans="1:2" x14ac:dyDescent="0.25">
      <c r="A4654" s="117" t="s">
        <v>13501</v>
      </c>
      <c r="B4654" s="118">
        <v>93.59</v>
      </c>
    </row>
    <row r="4655" spans="1:2" x14ac:dyDescent="0.25">
      <c r="A4655" s="117" t="s">
        <v>13502</v>
      </c>
      <c r="B4655" s="118">
        <v>4151</v>
      </c>
    </row>
    <row r="4656" spans="1:2" x14ac:dyDescent="0.25">
      <c r="A4656" s="117" t="s">
        <v>13503</v>
      </c>
      <c r="B4656" s="118">
        <v>41.18</v>
      </c>
    </row>
    <row r="4657" spans="1:2" x14ac:dyDescent="0.25">
      <c r="A4657" s="117" t="s">
        <v>13504</v>
      </c>
      <c r="B4657" s="118">
        <v>65.02</v>
      </c>
    </row>
    <row r="4658" spans="1:2" x14ac:dyDescent="0.25">
      <c r="A4658" s="117" t="s">
        <v>13505</v>
      </c>
      <c r="B4658" s="118">
        <v>112.66</v>
      </c>
    </row>
    <row r="4659" spans="1:2" x14ac:dyDescent="0.25">
      <c r="A4659" s="117" t="s">
        <v>13506</v>
      </c>
      <c r="B4659" s="118">
        <v>3642</v>
      </c>
    </row>
    <row r="4660" spans="1:2" x14ac:dyDescent="0.25">
      <c r="A4660" s="117" t="s">
        <v>13507</v>
      </c>
      <c r="B4660" s="118">
        <v>309.42</v>
      </c>
    </row>
    <row r="4661" spans="1:2" x14ac:dyDescent="0.25">
      <c r="A4661" s="117" t="s">
        <v>13508</v>
      </c>
      <c r="B4661" s="118">
        <v>319.02999999999997</v>
      </c>
    </row>
    <row r="4662" spans="1:2" x14ac:dyDescent="0.25">
      <c r="A4662" s="117" t="s">
        <v>13509</v>
      </c>
      <c r="B4662" s="118">
        <v>342.1</v>
      </c>
    </row>
    <row r="4663" spans="1:2" x14ac:dyDescent="0.25">
      <c r="A4663" s="117" t="s">
        <v>13510</v>
      </c>
      <c r="B4663" s="118">
        <v>582.08000000000004</v>
      </c>
    </row>
    <row r="4664" spans="1:2" x14ac:dyDescent="0.25">
      <c r="A4664" s="117" t="s">
        <v>13511</v>
      </c>
      <c r="B4664" s="118">
        <v>341.03</v>
      </c>
    </row>
    <row r="4665" spans="1:2" x14ac:dyDescent="0.25">
      <c r="A4665" s="117" t="s">
        <v>13512</v>
      </c>
      <c r="B4665" s="118">
        <v>3474</v>
      </c>
    </row>
    <row r="4666" spans="1:2" x14ac:dyDescent="0.25">
      <c r="A4666" s="117" t="s">
        <v>13513</v>
      </c>
      <c r="B4666" s="118">
        <v>30.18</v>
      </c>
    </row>
    <row r="4667" spans="1:2" x14ac:dyDescent="0.25">
      <c r="A4667" s="117" t="s">
        <v>13514</v>
      </c>
      <c r="B4667" s="118">
        <v>11.83</v>
      </c>
    </row>
    <row r="4668" spans="1:2" x14ac:dyDescent="0.25">
      <c r="A4668" s="117" t="s">
        <v>13515</v>
      </c>
      <c r="B4668" s="118">
        <v>4447</v>
      </c>
    </row>
    <row r="4669" spans="1:2" x14ac:dyDescent="0.25">
      <c r="A4669" s="117" t="s">
        <v>13516</v>
      </c>
      <c r="B4669" s="118">
        <v>73.83</v>
      </c>
    </row>
    <row r="4670" spans="1:2" x14ac:dyDescent="0.25">
      <c r="A4670" s="117" t="s">
        <v>13517</v>
      </c>
      <c r="B4670" s="118">
        <v>50.53</v>
      </c>
    </row>
    <row r="4671" spans="1:2" x14ac:dyDescent="0.25">
      <c r="A4671" s="117" t="s">
        <v>13518</v>
      </c>
      <c r="B4671" s="118">
        <v>3926</v>
      </c>
    </row>
    <row r="4672" spans="1:2" x14ac:dyDescent="0.25">
      <c r="A4672" s="117" t="s">
        <v>13519</v>
      </c>
      <c r="B4672" s="118">
        <v>394.18</v>
      </c>
    </row>
    <row r="4673" spans="1:2" x14ac:dyDescent="0.25">
      <c r="A4673" s="117" t="s">
        <v>13520</v>
      </c>
      <c r="B4673" s="118">
        <v>3212</v>
      </c>
    </row>
    <row r="4674" spans="1:2" x14ac:dyDescent="0.25">
      <c r="A4674" s="117" t="s">
        <v>13521</v>
      </c>
      <c r="B4674" s="118">
        <v>1627.92</v>
      </c>
    </row>
    <row r="4675" spans="1:2" x14ac:dyDescent="0.25">
      <c r="A4675" s="117" t="s">
        <v>13522</v>
      </c>
      <c r="B4675" s="118">
        <v>1000</v>
      </c>
    </row>
    <row r="4676" spans="1:2" x14ac:dyDescent="0.25">
      <c r="A4676" s="117" t="s">
        <v>13523</v>
      </c>
      <c r="B4676" s="118">
        <v>100.7</v>
      </c>
    </row>
    <row r="4677" spans="1:2" x14ac:dyDescent="0.25">
      <c r="A4677" s="117" t="s">
        <v>13524</v>
      </c>
      <c r="B4677" s="118">
        <v>96.65</v>
      </c>
    </row>
    <row r="4678" spans="1:2" x14ac:dyDescent="0.25">
      <c r="A4678" s="117" t="s">
        <v>13525</v>
      </c>
      <c r="B4678" s="118">
        <v>119.02</v>
      </c>
    </row>
    <row r="4679" spans="1:2" x14ac:dyDescent="0.25">
      <c r="A4679" s="117" t="s">
        <v>13526</v>
      </c>
      <c r="B4679" s="118">
        <v>74.09</v>
      </c>
    </row>
    <row r="4680" spans="1:2" x14ac:dyDescent="0.25">
      <c r="A4680" s="117" t="s">
        <v>13527</v>
      </c>
      <c r="B4680" s="118">
        <v>76.81</v>
      </c>
    </row>
    <row r="4681" spans="1:2" x14ac:dyDescent="0.25">
      <c r="A4681" s="117" t="s">
        <v>13528</v>
      </c>
      <c r="B4681" s="118">
        <v>76.81</v>
      </c>
    </row>
    <row r="4682" spans="1:2" x14ac:dyDescent="0.25">
      <c r="A4682" s="117" t="s">
        <v>13529</v>
      </c>
      <c r="B4682" s="118">
        <v>3851</v>
      </c>
    </row>
    <row r="4683" spans="1:2" x14ac:dyDescent="0.25">
      <c r="A4683" s="117" t="s">
        <v>13530</v>
      </c>
      <c r="B4683" s="118">
        <v>132.6</v>
      </c>
    </row>
    <row r="4684" spans="1:2" x14ac:dyDescent="0.25">
      <c r="A4684" s="117" t="s">
        <v>13531</v>
      </c>
      <c r="B4684" s="118">
        <v>3515</v>
      </c>
    </row>
    <row r="4685" spans="1:2" x14ac:dyDescent="0.25">
      <c r="A4685" s="117" t="s">
        <v>13532</v>
      </c>
      <c r="B4685" s="118">
        <v>7.18</v>
      </c>
    </row>
    <row r="4686" spans="1:2" x14ac:dyDescent="0.25">
      <c r="A4686" s="117" t="s">
        <v>13533</v>
      </c>
      <c r="B4686" s="118">
        <v>6.16</v>
      </c>
    </row>
    <row r="4687" spans="1:2" x14ac:dyDescent="0.25">
      <c r="A4687" s="117" t="s">
        <v>13534</v>
      </c>
      <c r="B4687" s="118">
        <v>73.08</v>
      </c>
    </row>
    <row r="4688" spans="1:2" x14ac:dyDescent="0.25">
      <c r="A4688" s="117" t="s">
        <v>13535</v>
      </c>
      <c r="B4688" s="118">
        <v>51.09</v>
      </c>
    </row>
    <row r="4689" spans="1:2" x14ac:dyDescent="0.25">
      <c r="A4689" s="117" t="s">
        <v>13536</v>
      </c>
      <c r="B4689" s="118">
        <v>40.42</v>
      </c>
    </row>
    <row r="4690" spans="1:2" x14ac:dyDescent="0.25">
      <c r="A4690" s="117" t="s">
        <v>13537</v>
      </c>
      <c r="B4690" s="118">
        <v>3079</v>
      </c>
    </row>
    <row r="4691" spans="1:2" x14ac:dyDescent="0.25">
      <c r="A4691" s="117" t="s">
        <v>13538</v>
      </c>
      <c r="B4691" s="118">
        <v>5.59</v>
      </c>
    </row>
    <row r="4692" spans="1:2" x14ac:dyDescent="0.25">
      <c r="A4692" s="117" t="s">
        <v>13539</v>
      </c>
      <c r="B4692" s="118">
        <v>7.11</v>
      </c>
    </row>
    <row r="4693" spans="1:2" x14ac:dyDescent="0.25">
      <c r="A4693" s="117" t="s">
        <v>13540</v>
      </c>
      <c r="B4693" s="118">
        <v>9.6</v>
      </c>
    </row>
    <row r="4694" spans="1:2" x14ac:dyDescent="0.25">
      <c r="A4694" s="117" t="s">
        <v>13541</v>
      </c>
      <c r="B4694" s="118">
        <v>120.71</v>
      </c>
    </row>
    <row r="4695" spans="1:2" x14ac:dyDescent="0.25">
      <c r="A4695" s="117" t="s">
        <v>13542</v>
      </c>
      <c r="B4695" s="118">
        <v>3666</v>
      </c>
    </row>
    <row r="4696" spans="1:2" x14ac:dyDescent="0.25">
      <c r="A4696" s="117" t="s">
        <v>13543</v>
      </c>
      <c r="B4696" s="118">
        <v>358.75</v>
      </c>
    </row>
    <row r="4697" spans="1:2" x14ac:dyDescent="0.25">
      <c r="A4697" s="117" t="s">
        <v>13544</v>
      </c>
      <c r="B4697" s="118">
        <v>344.63</v>
      </c>
    </row>
    <row r="4698" spans="1:2" x14ac:dyDescent="0.25">
      <c r="A4698" s="117" t="s">
        <v>13545</v>
      </c>
      <c r="B4698" s="118">
        <v>335.59</v>
      </c>
    </row>
    <row r="4699" spans="1:2" x14ac:dyDescent="0.25">
      <c r="A4699" s="117" t="s">
        <v>13546</v>
      </c>
      <c r="B4699" s="118">
        <v>3344</v>
      </c>
    </row>
    <row r="4700" spans="1:2" x14ac:dyDescent="0.25">
      <c r="A4700" s="117" t="s">
        <v>13547</v>
      </c>
      <c r="B4700" s="118">
        <v>45.96</v>
      </c>
    </row>
    <row r="4701" spans="1:2" x14ac:dyDescent="0.25">
      <c r="A4701" s="117" t="s">
        <v>13548</v>
      </c>
      <c r="B4701" s="118">
        <v>46.43</v>
      </c>
    </row>
    <row r="4702" spans="1:2" x14ac:dyDescent="0.25">
      <c r="A4702" s="117" t="s">
        <v>13549</v>
      </c>
      <c r="B4702" s="118">
        <v>32.39</v>
      </c>
    </row>
    <row r="4703" spans="1:2" x14ac:dyDescent="0.25">
      <c r="A4703" s="117" t="s">
        <v>13550</v>
      </c>
      <c r="B4703" s="118">
        <v>31.91</v>
      </c>
    </row>
    <row r="4704" spans="1:2" x14ac:dyDescent="0.25">
      <c r="A4704" s="117" t="s">
        <v>13551</v>
      </c>
      <c r="B4704" s="118">
        <v>5.87</v>
      </c>
    </row>
    <row r="4705" spans="1:2" x14ac:dyDescent="0.25">
      <c r="A4705" s="117" t="s">
        <v>13552</v>
      </c>
      <c r="B4705" s="118">
        <v>6.66</v>
      </c>
    </row>
    <row r="4706" spans="1:2" x14ac:dyDescent="0.25">
      <c r="A4706" s="117" t="s">
        <v>13553</v>
      </c>
      <c r="B4706" s="118">
        <v>12.62</v>
      </c>
    </row>
    <row r="4707" spans="1:2" x14ac:dyDescent="0.25">
      <c r="A4707" s="117" t="s">
        <v>13554</v>
      </c>
      <c r="B4707" s="118">
        <v>15.41</v>
      </c>
    </row>
    <row r="4708" spans="1:2" x14ac:dyDescent="0.25">
      <c r="A4708" s="117" t="s">
        <v>13555</v>
      </c>
      <c r="B4708" s="118">
        <v>7101</v>
      </c>
    </row>
    <row r="4709" spans="1:2" x14ac:dyDescent="0.25">
      <c r="A4709" s="117" t="s">
        <v>13556</v>
      </c>
      <c r="B4709" s="118">
        <v>44.19</v>
      </c>
    </row>
    <row r="4710" spans="1:2" x14ac:dyDescent="0.25">
      <c r="A4710" s="117" t="s">
        <v>13557</v>
      </c>
      <c r="B4710" s="118">
        <v>30.14</v>
      </c>
    </row>
    <row r="4711" spans="1:2" x14ac:dyDescent="0.25">
      <c r="A4711" s="117" t="s">
        <v>13558</v>
      </c>
      <c r="B4711" s="118">
        <v>4646</v>
      </c>
    </row>
    <row r="4712" spans="1:2" x14ac:dyDescent="0.25">
      <c r="A4712" s="117" t="s">
        <v>13559</v>
      </c>
      <c r="B4712" s="118">
        <v>33.81</v>
      </c>
    </row>
    <row r="4713" spans="1:2" x14ac:dyDescent="0.25">
      <c r="A4713" s="117" t="s">
        <v>13560</v>
      </c>
      <c r="B4713" s="118">
        <v>24.08</v>
      </c>
    </row>
    <row r="4714" spans="1:2" x14ac:dyDescent="0.25">
      <c r="A4714" s="117" t="s">
        <v>13561</v>
      </c>
      <c r="B4714" s="118">
        <v>5366</v>
      </c>
    </row>
    <row r="4715" spans="1:2" x14ac:dyDescent="0.25">
      <c r="A4715" s="117" t="s">
        <v>13562</v>
      </c>
      <c r="B4715" s="118">
        <v>76.290000000000006</v>
      </c>
    </row>
    <row r="4716" spans="1:2" x14ac:dyDescent="0.25">
      <c r="A4716" s="117" t="s">
        <v>13563</v>
      </c>
      <c r="B4716" s="118">
        <v>78.53</v>
      </c>
    </row>
    <row r="4717" spans="1:2" x14ac:dyDescent="0.25">
      <c r="A4717" s="117" t="s">
        <v>13564</v>
      </c>
      <c r="B4717" s="118">
        <v>70.260000000000005</v>
      </c>
    </row>
    <row r="4718" spans="1:2" x14ac:dyDescent="0.25">
      <c r="A4718" s="117" t="s">
        <v>13565</v>
      </c>
      <c r="B4718" s="118">
        <v>5393</v>
      </c>
    </row>
    <row r="4719" spans="1:2" x14ac:dyDescent="0.25">
      <c r="A4719" s="117" t="s">
        <v>13566</v>
      </c>
      <c r="B4719" s="118">
        <v>104.12</v>
      </c>
    </row>
    <row r="4720" spans="1:2" x14ac:dyDescent="0.25">
      <c r="A4720" s="117" t="s">
        <v>13567</v>
      </c>
      <c r="B4720" s="118">
        <v>19.95</v>
      </c>
    </row>
    <row r="4721" spans="1:2" x14ac:dyDescent="0.25">
      <c r="A4721" s="117" t="s">
        <v>13568</v>
      </c>
      <c r="B4721" s="118">
        <v>4516</v>
      </c>
    </row>
    <row r="4722" spans="1:2" x14ac:dyDescent="0.25">
      <c r="A4722" s="117" t="s">
        <v>13569</v>
      </c>
      <c r="B4722" s="118">
        <v>44.21</v>
      </c>
    </row>
    <row r="4723" spans="1:2" x14ac:dyDescent="0.25">
      <c r="A4723" s="117" t="s">
        <v>13570</v>
      </c>
      <c r="B4723" s="118">
        <v>5218</v>
      </c>
    </row>
    <row r="4724" spans="1:2" x14ac:dyDescent="0.25">
      <c r="A4724" s="117" t="s">
        <v>13571</v>
      </c>
      <c r="B4724" s="118">
        <v>36.01</v>
      </c>
    </row>
    <row r="4725" spans="1:2" x14ac:dyDescent="0.25">
      <c r="A4725" s="117" t="s">
        <v>13572</v>
      </c>
      <c r="B4725" s="118">
        <v>30.61</v>
      </c>
    </row>
    <row r="4726" spans="1:2" x14ac:dyDescent="0.25">
      <c r="A4726" s="117" t="s">
        <v>13573</v>
      </c>
      <c r="B4726" s="118">
        <v>28.45</v>
      </c>
    </row>
    <row r="4727" spans="1:2" x14ac:dyDescent="0.25">
      <c r="A4727" s="117" t="s">
        <v>13574</v>
      </c>
      <c r="B4727" s="118">
        <v>25.21</v>
      </c>
    </row>
    <row r="4728" spans="1:2" x14ac:dyDescent="0.25">
      <c r="A4728" s="117" t="s">
        <v>13575</v>
      </c>
      <c r="B4728" s="118">
        <v>5715</v>
      </c>
    </row>
    <row r="4729" spans="1:2" x14ac:dyDescent="0.25">
      <c r="A4729" s="117" t="s">
        <v>13576</v>
      </c>
      <c r="B4729" s="118">
        <v>31.54</v>
      </c>
    </row>
    <row r="4730" spans="1:2" x14ac:dyDescent="0.25">
      <c r="A4730" s="117" t="s">
        <v>13577</v>
      </c>
      <c r="B4730" s="118">
        <v>61.64</v>
      </c>
    </row>
    <row r="4731" spans="1:2" x14ac:dyDescent="0.25">
      <c r="A4731" s="117" t="s">
        <v>13578</v>
      </c>
      <c r="B4731" s="118">
        <v>61.64</v>
      </c>
    </row>
    <row r="4732" spans="1:2" x14ac:dyDescent="0.25">
      <c r="A4732" s="117" t="s">
        <v>13579</v>
      </c>
      <c r="B4732" s="118">
        <v>5599</v>
      </c>
    </row>
    <row r="4733" spans="1:2" x14ac:dyDescent="0.25">
      <c r="A4733" s="117" t="s">
        <v>13580</v>
      </c>
      <c r="B4733" s="118">
        <v>7692</v>
      </c>
    </row>
    <row r="4734" spans="1:2" x14ac:dyDescent="0.25">
      <c r="A4734" s="117" t="s">
        <v>13581</v>
      </c>
      <c r="B4734" s="118">
        <v>5.25</v>
      </c>
    </row>
    <row r="4735" spans="1:2" x14ac:dyDescent="0.25">
      <c r="A4735" s="117" t="s">
        <v>13582</v>
      </c>
      <c r="B4735" s="118">
        <v>2.48</v>
      </c>
    </row>
    <row r="4736" spans="1:2" x14ac:dyDescent="0.25">
      <c r="A4736" s="117" t="s">
        <v>13583</v>
      </c>
      <c r="B4736" s="118">
        <v>5.8</v>
      </c>
    </row>
    <row r="4737" spans="1:2" x14ac:dyDescent="0.25">
      <c r="A4737" s="117" t="s">
        <v>13584</v>
      </c>
      <c r="B4737" s="118">
        <v>8.24</v>
      </c>
    </row>
    <row r="4738" spans="1:2" x14ac:dyDescent="0.25">
      <c r="A4738" s="117" t="s">
        <v>13585</v>
      </c>
      <c r="B4738" s="118">
        <v>209.84</v>
      </c>
    </row>
    <row r="4739" spans="1:2" x14ac:dyDescent="0.25">
      <c r="A4739" s="117" t="s">
        <v>13586</v>
      </c>
      <c r="B4739" s="118">
        <v>273.12</v>
      </c>
    </row>
    <row r="4740" spans="1:2" x14ac:dyDescent="0.25">
      <c r="A4740" s="117" t="s">
        <v>13587</v>
      </c>
      <c r="B4740" s="118">
        <v>2.13</v>
      </c>
    </row>
    <row r="4741" spans="1:2" x14ac:dyDescent="0.25">
      <c r="A4741" s="117" t="s">
        <v>13588</v>
      </c>
      <c r="B4741" s="118">
        <v>219.18</v>
      </c>
    </row>
    <row r="4742" spans="1:2" x14ac:dyDescent="0.25">
      <c r="A4742" s="117" t="s">
        <v>13589</v>
      </c>
      <c r="B4742" s="118">
        <v>5.28</v>
      </c>
    </row>
    <row r="4743" spans="1:2" x14ac:dyDescent="0.25">
      <c r="A4743" s="117" t="s">
        <v>13590</v>
      </c>
      <c r="B4743" s="118">
        <v>4.55</v>
      </c>
    </row>
    <row r="4744" spans="1:2" x14ac:dyDescent="0.25">
      <c r="A4744" s="117" t="s">
        <v>13591</v>
      </c>
      <c r="B4744" s="118">
        <v>16.48</v>
      </c>
    </row>
    <row r="4745" spans="1:2" x14ac:dyDescent="0.25">
      <c r="A4745" s="117" t="s">
        <v>13592</v>
      </c>
      <c r="B4745" s="118">
        <v>31.15</v>
      </c>
    </row>
    <row r="4746" spans="1:2" x14ac:dyDescent="0.25">
      <c r="A4746" s="117" t="s">
        <v>13593</v>
      </c>
      <c r="B4746" s="118">
        <v>38.659999999999997</v>
      </c>
    </row>
    <row r="4747" spans="1:2" x14ac:dyDescent="0.25">
      <c r="A4747" s="117" t="s">
        <v>13594</v>
      </c>
      <c r="B4747" s="118">
        <v>22.48</v>
      </c>
    </row>
    <row r="4748" spans="1:2" x14ac:dyDescent="0.25">
      <c r="A4748" s="117" t="s">
        <v>13595</v>
      </c>
      <c r="B4748" s="118">
        <v>19.93</v>
      </c>
    </row>
    <row r="4749" spans="1:2" x14ac:dyDescent="0.25">
      <c r="A4749" s="117" t="s">
        <v>13596</v>
      </c>
      <c r="B4749" s="118">
        <v>18.66</v>
      </c>
    </row>
    <row r="4750" spans="1:2" x14ac:dyDescent="0.25">
      <c r="A4750" s="117" t="s">
        <v>13597</v>
      </c>
      <c r="B4750" s="118">
        <v>17.62</v>
      </c>
    </row>
    <row r="4751" spans="1:2" x14ac:dyDescent="0.25">
      <c r="A4751" s="117" t="s">
        <v>13598</v>
      </c>
      <c r="B4751" s="118">
        <v>16.940000000000001</v>
      </c>
    </row>
    <row r="4752" spans="1:2" x14ac:dyDescent="0.25">
      <c r="A4752" s="117" t="s">
        <v>13599</v>
      </c>
      <c r="B4752" s="118">
        <v>16.54</v>
      </c>
    </row>
    <row r="4753" spans="1:2" x14ac:dyDescent="0.25">
      <c r="A4753" s="117" t="s">
        <v>13600</v>
      </c>
      <c r="B4753" s="118">
        <v>17.97</v>
      </c>
    </row>
    <row r="4754" spans="1:2" x14ac:dyDescent="0.25">
      <c r="A4754" s="117" t="s">
        <v>13601</v>
      </c>
      <c r="B4754" s="118">
        <v>15.93</v>
      </c>
    </row>
    <row r="4755" spans="1:2" x14ac:dyDescent="0.25">
      <c r="A4755" s="117" t="s">
        <v>13602</v>
      </c>
      <c r="B4755" s="118">
        <v>14.92</v>
      </c>
    </row>
    <row r="4756" spans="1:2" x14ac:dyDescent="0.25">
      <c r="A4756" s="117" t="s">
        <v>13603</v>
      </c>
      <c r="B4756" s="118">
        <v>14.09</v>
      </c>
    </row>
    <row r="4757" spans="1:2" x14ac:dyDescent="0.25">
      <c r="A4757" s="117" t="s">
        <v>13604</v>
      </c>
      <c r="B4757" s="118">
        <v>13.54</v>
      </c>
    </row>
    <row r="4758" spans="1:2" x14ac:dyDescent="0.25">
      <c r="A4758" s="117" t="s">
        <v>13605</v>
      </c>
      <c r="B4758" s="118">
        <v>13.22</v>
      </c>
    </row>
    <row r="4759" spans="1:2" x14ac:dyDescent="0.25">
      <c r="A4759" s="117" t="s">
        <v>13606</v>
      </c>
      <c r="B4759" s="118">
        <v>13.48</v>
      </c>
    </row>
    <row r="4760" spans="1:2" x14ac:dyDescent="0.25">
      <c r="A4760" s="117" t="s">
        <v>13607</v>
      </c>
      <c r="B4760" s="118">
        <v>11.95</v>
      </c>
    </row>
    <row r="4761" spans="1:2" x14ac:dyDescent="0.25">
      <c r="A4761" s="117" t="s">
        <v>13608</v>
      </c>
      <c r="B4761" s="118">
        <v>11.16</v>
      </c>
    </row>
    <row r="4762" spans="1:2" x14ac:dyDescent="0.25">
      <c r="A4762" s="117" t="s">
        <v>13609</v>
      </c>
      <c r="B4762" s="118">
        <v>10.51</v>
      </c>
    </row>
    <row r="4763" spans="1:2" x14ac:dyDescent="0.25">
      <c r="A4763" s="117" t="s">
        <v>13610</v>
      </c>
      <c r="B4763" s="118">
        <v>10.15</v>
      </c>
    </row>
    <row r="4764" spans="1:2" x14ac:dyDescent="0.25">
      <c r="A4764" s="117" t="s">
        <v>13611</v>
      </c>
      <c r="B4764" s="118">
        <v>9.91</v>
      </c>
    </row>
    <row r="4765" spans="1:2" x14ac:dyDescent="0.25">
      <c r="A4765" s="117" t="s">
        <v>13612</v>
      </c>
      <c r="B4765" s="118">
        <v>45.68</v>
      </c>
    </row>
    <row r="4766" spans="1:2" x14ac:dyDescent="0.25">
      <c r="A4766" s="117" t="s">
        <v>13613</v>
      </c>
      <c r="B4766" s="118">
        <v>52.5</v>
      </c>
    </row>
    <row r="4767" spans="1:2" x14ac:dyDescent="0.25">
      <c r="A4767" s="117" t="s">
        <v>13614</v>
      </c>
      <c r="B4767" s="118">
        <v>214.87</v>
      </c>
    </row>
    <row r="4768" spans="1:2" x14ac:dyDescent="0.25">
      <c r="A4768" s="117" t="s">
        <v>13615</v>
      </c>
      <c r="B4768" s="118">
        <v>6.96</v>
      </c>
    </row>
    <row r="4769" spans="1:2" x14ac:dyDescent="0.25">
      <c r="A4769" s="117" t="s">
        <v>13616</v>
      </c>
      <c r="B4769" s="118">
        <v>1.73</v>
      </c>
    </row>
    <row r="4770" spans="1:2" x14ac:dyDescent="0.25">
      <c r="A4770" s="117" t="s">
        <v>13617</v>
      </c>
      <c r="B4770" s="118">
        <v>4.26</v>
      </c>
    </row>
    <row r="4771" spans="1:2" x14ac:dyDescent="0.25">
      <c r="A4771" s="117" t="s">
        <v>13618</v>
      </c>
      <c r="B4771" s="118">
        <v>23.43</v>
      </c>
    </row>
    <row r="4772" spans="1:2" x14ac:dyDescent="0.25">
      <c r="A4772" s="117" t="s">
        <v>13619</v>
      </c>
      <c r="B4772" s="118">
        <v>31.81</v>
      </c>
    </row>
    <row r="4773" spans="1:2" x14ac:dyDescent="0.25">
      <c r="A4773" s="117" t="s">
        <v>13620</v>
      </c>
      <c r="B4773" s="118">
        <v>3.91</v>
      </c>
    </row>
    <row r="4774" spans="1:2" x14ac:dyDescent="0.25">
      <c r="A4774" s="117" t="s">
        <v>13621</v>
      </c>
      <c r="B4774" s="118">
        <v>5.88</v>
      </c>
    </row>
    <row r="4775" spans="1:2" x14ac:dyDescent="0.25">
      <c r="A4775" s="117" t="s">
        <v>13622</v>
      </c>
      <c r="B4775" s="118">
        <v>152.78</v>
      </c>
    </row>
    <row r="4776" spans="1:2" x14ac:dyDescent="0.25">
      <c r="A4776" s="117" t="s">
        <v>13623</v>
      </c>
      <c r="B4776" s="118">
        <v>175.07</v>
      </c>
    </row>
    <row r="4777" spans="1:2" x14ac:dyDescent="0.25">
      <c r="A4777" s="117" t="s">
        <v>13624</v>
      </c>
      <c r="B4777" s="118">
        <v>158.75</v>
      </c>
    </row>
    <row r="4778" spans="1:2" x14ac:dyDescent="0.25">
      <c r="A4778" s="117" t="s">
        <v>13625</v>
      </c>
      <c r="B4778" s="118">
        <v>150.56</v>
      </c>
    </row>
    <row r="4779" spans="1:2" x14ac:dyDescent="0.25">
      <c r="A4779" s="117" t="s">
        <v>13626</v>
      </c>
      <c r="B4779" s="118">
        <v>142.43</v>
      </c>
    </row>
    <row r="4780" spans="1:2" x14ac:dyDescent="0.25">
      <c r="A4780" s="117" t="s">
        <v>13627</v>
      </c>
      <c r="B4780" s="118">
        <v>138.31</v>
      </c>
    </row>
    <row r="4781" spans="1:2" x14ac:dyDescent="0.25">
      <c r="A4781" s="117" t="s">
        <v>13628</v>
      </c>
      <c r="B4781" s="118">
        <v>135.88999999999999</v>
      </c>
    </row>
    <row r="4782" spans="1:2" x14ac:dyDescent="0.25">
      <c r="A4782" s="117" t="s">
        <v>13629</v>
      </c>
      <c r="B4782" s="118">
        <v>167.94</v>
      </c>
    </row>
    <row r="4783" spans="1:2" x14ac:dyDescent="0.25">
      <c r="A4783" s="117" t="s">
        <v>13630</v>
      </c>
      <c r="B4783" s="118">
        <v>151.53</v>
      </c>
    </row>
    <row r="4784" spans="1:2" x14ac:dyDescent="0.25">
      <c r="A4784" s="117" t="s">
        <v>13631</v>
      </c>
      <c r="B4784" s="118">
        <v>143.34</v>
      </c>
    </row>
    <row r="4785" spans="1:2" x14ac:dyDescent="0.25">
      <c r="A4785" s="117" t="s">
        <v>13632</v>
      </c>
      <c r="B4785" s="118">
        <v>135.21</v>
      </c>
    </row>
    <row r="4786" spans="1:2" x14ac:dyDescent="0.25">
      <c r="A4786" s="117" t="s">
        <v>13633</v>
      </c>
      <c r="B4786" s="118">
        <v>131.09</v>
      </c>
    </row>
    <row r="4787" spans="1:2" x14ac:dyDescent="0.25">
      <c r="A4787" s="117" t="s">
        <v>13634</v>
      </c>
      <c r="B4787" s="118">
        <v>128.66999999999999</v>
      </c>
    </row>
    <row r="4788" spans="1:2" x14ac:dyDescent="0.25">
      <c r="A4788" s="117" t="s">
        <v>13635</v>
      </c>
      <c r="B4788" s="118">
        <v>154.11000000000001</v>
      </c>
    </row>
    <row r="4789" spans="1:2" x14ac:dyDescent="0.25">
      <c r="A4789" s="117" t="s">
        <v>13636</v>
      </c>
      <c r="B4789" s="118">
        <v>137.79</v>
      </c>
    </row>
    <row r="4790" spans="1:2" x14ac:dyDescent="0.25">
      <c r="A4790" s="117" t="s">
        <v>13637</v>
      </c>
      <c r="B4790" s="118">
        <v>129.61000000000001</v>
      </c>
    </row>
    <row r="4791" spans="1:2" x14ac:dyDescent="0.25">
      <c r="A4791" s="117" t="s">
        <v>13638</v>
      </c>
      <c r="B4791" s="118">
        <v>121.47</v>
      </c>
    </row>
    <row r="4792" spans="1:2" x14ac:dyDescent="0.25">
      <c r="A4792" s="117" t="s">
        <v>13639</v>
      </c>
      <c r="B4792" s="118">
        <v>117.36</v>
      </c>
    </row>
    <row r="4793" spans="1:2" x14ac:dyDescent="0.25">
      <c r="A4793" s="117" t="s">
        <v>13640</v>
      </c>
      <c r="B4793" s="118">
        <v>114.94</v>
      </c>
    </row>
    <row r="4794" spans="1:2" x14ac:dyDescent="0.25">
      <c r="A4794" s="117" t="s">
        <v>13641</v>
      </c>
      <c r="B4794" s="118">
        <v>27.03</v>
      </c>
    </row>
    <row r="4795" spans="1:2" x14ac:dyDescent="0.25">
      <c r="A4795" s="117" t="s">
        <v>13642</v>
      </c>
      <c r="B4795" s="118">
        <v>24.05</v>
      </c>
    </row>
    <row r="4796" spans="1:2" x14ac:dyDescent="0.25">
      <c r="A4796" s="117" t="s">
        <v>13643</v>
      </c>
      <c r="B4796" s="118">
        <v>22.56</v>
      </c>
    </row>
    <row r="4797" spans="1:2" x14ac:dyDescent="0.25">
      <c r="A4797" s="117" t="s">
        <v>13644</v>
      </c>
      <c r="B4797" s="118">
        <v>21.31</v>
      </c>
    </row>
    <row r="4798" spans="1:2" x14ac:dyDescent="0.25">
      <c r="A4798" s="117" t="s">
        <v>13645</v>
      </c>
      <c r="B4798" s="118">
        <v>20.52</v>
      </c>
    </row>
    <row r="4799" spans="1:2" x14ac:dyDescent="0.25">
      <c r="A4799" s="117" t="s">
        <v>13646</v>
      </c>
      <c r="B4799" s="118">
        <v>20.05</v>
      </c>
    </row>
    <row r="4800" spans="1:2" x14ac:dyDescent="0.25">
      <c r="A4800" s="117" t="s">
        <v>13647</v>
      </c>
      <c r="B4800" s="118">
        <v>21.61</v>
      </c>
    </row>
    <row r="4801" spans="1:2" x14ac:dyDescent="0.25">
      <c r="A4801" s="117" t="s">
        <v>13648</v>
      </c>
      <c r="B4801" s="118">
        <v>19.22</v>
      </c>
    </row>
    <row r="4802" spans="1:2" x14ac:dyDescent="0.25">
      <c r="A4802" s="117" t="s">
        <v>13649</v>
      </c>
      <c r="B4802" s="118">
        <v>18.04</v>
      </c>
    </row>
    <row r="4803" spans="1:2" x14ac:dyDescent="0.25">
      <c r="A4803" s="117" t="s">
        <v>13650</v>
      </c>
      <c r="B4803" s="118">
        <v>17.04</v>
      </c>
    </row>
    <row r="4804" spans="1:2" x14ac:dyDescent="0.25">
      <c r="A4804" s="117" t="s">
        <v>13651</v>
      </c>
      <c r="B4804" s="118">
        <v>16.41</v>
      </c>
    </row>
    <row r="4805" spans="1:2" x14ac:dyDescent="0.25">
      <c r="A4805" s="117" t="s">
        <v>13652</v>
      </c>
      <c r="B4805" s="118">
        <v>16.03</v>
      </c>
    </row>
    <row r="4806" spans="1:2" x14ac:dyDescent="0.25">
      <c r="A4806" s="117" t="s">
        <v>13653</v>
      </c>
      <c r="B4806" s="118">
        <v>215.33</v>
      </c>
    </row>
    <row r="4807" spans="1:2" x14ac:dyDescent="0.25">
      <c r="A4807" s="117" t="s">
        <v>13654</v>
      </c>
      <c r="B4807" s="118">
        <v>195.26</v>
      </c>
    </row>
    <row r="4808" spans="1:2" x14ac:dyDescent="0.25">
      <c r="A4808" s="117" t="s">
        <v>13655</v>
      </c>
      <c r="B4808" s="118">
        <v>185.19</v>
      </c>
    </row>
    <row r="4809" spans="1:2" x14ac:dyDescent="0.25">
      <c r="A4809" s="117" t="s">
        <v>13656</v>
      </c>
      <c r="B4809" s="118">
        <v>175.19</v>
      </c>
    </row>
    <row r="4810" spans="1:2" x14ac:dyDescent="0.25">
      <c r="A4810" s="117" t="s">
        <v>13657</v>
      </c>
      <c r="B4810" s="118">
        <v>170.12</v>
      </c>
    </row>
    <row r="4811" spans="1:2" x14ac:dyDescent="0.25">
      <c r="A4811" s="117" t="s">
        <v>13658</v>
      </c>
      <c r="B4811" s="118">
        <v>167.14</v>
      </c>
    </row>
    <row r="4812" spans="1:2" x14ac:dyDescent="0.25">
      <c r="A4812" s="117" t="s">
        <v>13659</v>
      </c>
      <c r="B4812" s="118">
        <v>206.56</v>
      </c>
    </row>
    <row r="4813" spans="1:2" x14ac:dyDescent="0.25">
      <c r="A4813" s="117" t="s">
        <v>13660</v>
      </c>
      <c r="B4813" s="118">
        <v>186.38</v>
      </c>
    </row>
    <row r="4814" spans="1:2" x14ac:dyDescent="0.25">
      <c r="A4814" s="117" t="s">
        <v>13661</v>
      </c>
      <c r="B4814" s="118">
        <v>176.31</v>
      </c>
    </row>
    <row r="4815" spans="1:2" x14ac:dyDescent="0.25">
      <c r="A4815" s="117" t="s">
        <v>13662</v>
      </c>
      <c r="B4815" s="118">
        <v>166.31</v>
      </c>
    </row>
    <row r="4816" spans="1:2" x14ac:dyDescent="0.25">
      <c r="A4816" s="117" t="s">
        <v>13663</v>
      </c>
      <c r="B4816" s="118">
        <v>161.24</v>
      </c>
    </row>
    <row r="4817" spans="1:2" x14ac:dyDescent="0.25">
      <c r="A4817" s="117" t="s">
        <v>13664</v>
      </c>
      <c r="B4817" s="118">
        <v>158.26</v>
      </c>
    </row>
    <row r="4818" spans="1:2" x14ac:dyDescent="0.25">
      <c r="A4818" s="117" t="s">
        <v>13665</v>
      </c>
      <c r="B4818" s="118">
        <v>189.56</v>
      </c>
    </row>
    <row r="4819" spans="1:2" x14ac:dyDescent="0.25">
      <c r="A4819" s="117" t="s">
        <v>13666</v>
      </c>
      <c r="B4819" s="118">
        <v>169.49</v>
      </c>
    </row>
    <row r="4820" spans="1:2" x14ac:dyDescent="0.25">
      <c r="A4820" s="117" t="s">
        <v>13667</v>
      </c>
      <c r="B4820" s="118">
        <v>159.41999999999999</v>
      </c>
    </row>
    <row r="4821" spans="1:2" x14ac:dyDescent="0.25">
      <c r="A4821" s="117" t="s">
        <v>13668</v>
      </c>
      <c r="B4821" s="118">
        <v>149.41</v>
      </c>
    </row>
    <row r="4822" spans="1:2" x14ac:dyDescent="0.25">
      <c r="A4822" s="117" t="s">
        <v>13669</v>
      </c>
      <c r="B4822" s="118">
        <v>144.35</v>
      </c>
    </row>
    <row r="4823" spans="1:2" x14ac:dyDescent="0.25">
      <c r="A4823" s="117" t="s">
        <v>13670</v>
      </c>
      <c r="B4823" s="118">
        <v>141.37</v>
      </c>
    </row>
    <row r="4824" spans="1:2" x14ac:dyDescent="0.25">
      <c r="A4824" s="117" t="s">
        <v>13671</v>
      </c>
      <c r="B4824" s="118">
        <v>9.92</v>
      </c>
    </row>
    <row r="4825" spans="1:2" x14ac:dyDescent="0.25">
      <c r="A4825" s="117" t="s">
        <v>13672</v>
      </c>
      <c r="B4825" s="118">
        <v>9.91</v>
      </c>
    </row>
    <row r="4826" spans="1:2" x14ac:dyDescent="0.25">
      <c r="A4826" s="117" t="s">
        <v>13673</v>
      </c>
      <c r="B4826" s="118">
        <v>56.87</v>
      </c>
    </row>
    <row r="4827" spans="1:2" x14ac:dyDescent="0.25">
      <c r="A4827" s="117" t="s">
        <v>13674</v>
      </c>
      <c r="B4827" s="118">
        <v>56.41</v>
      </c>
    </row>
    <row r="4828" spans="1:2" x14ac:dyDescent="0.25">
      <c r="A4828" s="117" t="s">
        <v>13675</v>
      </c>
      <c r="B4828" s="118">
        <v>46.94</v>
      </c>
    </row>
    <row r="4829" spans="1:2" x14ac:dyDescent="0.25">
      <c r="A4829" s="117" t="s">
        <v>13676</v>
      </c>
      <c r="B4829" s="118">
        <v>1096.5999999999999</v>
      </c>
    </row>
    <row r="4830" spans="1:2" x14ac:dyDescent="0.25">
      <c r="A4830" s="117" t="s">
        <v>13677</v>
      </c>
      <c r="B4830" s="118">
        <v>1118.3</v>
      </c>
    </row>
    <row r="4831" spans="1:2" x14ac:dyDescent="0.25">
      <c r="A4831" s="117" t="s">
        <v>13678</v>
      </c>
      <c r="B4831" s="118">
        <v>1348.81</v>
      </c>
    </row>
    <row r="4832" spans="1:2" x14ac:dyDescent="0.25">
      <c r="A4832" s="117" t="s">
        <v>13679</v>
      </c>
      <c r="B4832" s="118">
        <v>178.6</v>
      </c>
    </row>
    <row r="4833" spans="1:2" x14ac:dyDescent="0.25">
      <c r="A4833" s="117" t="s">
        <v>13680</v>
      </c>
      <c r="B4833" s="118">
        <v>5510.4</v>
      </c>
    </row>
    <row r="4834" spans="1:2" x14ac:dyDescent="0.25">
      <c r="A4834" s="117" t="s">
        <v>13681</v>
      </c>
      <c r="B4834" s="118">
        <v>6844</v>
      </c>
    </row>
    <row r="4835" spans="1:2" x14ac:dyDescent="0.25">
      <c r="A4835" s="117" t="s">
        <v>13682</v>
      </c>
      <c r="B4835" s="118">
        <v>409.68</v>
      </c>
    </row>
    <row r="4836" spans="1:2" x14ac:dyDescent="0.25">
      <c r="A4836" s="117" t="s">
        <v>13683</v>
      </c>
      <c r="B4836" s="118">
        <v>305.83</v>
      </c>
    </row>
    <row r="4837" spans="1:2" x14ac:dyDescent="0.25">
      <c r="A4837" s="117" t="s">
        <v>13684</v>
      </c>
      <c r="B4837" s="118">
        <v>7114</v>
      </c>
    </row>
    <row r="4838" spans="1:2" x14ac:dyDescent="0.25">
      <c r="A4838" s="117" t="s">
        <v>13685</v>
      </c>
      <c r="B4838" s="118">
        <v>271.02</v>
      </c>
    </row>
    <row r="4839" spans="1:2" x14ac:dyDescent="0.25">
      <c r="A4839" s="117" t="s">
        <v>13686</v>
      </c>
      <c r="B4839" s="118">
        <v>340.19</v>
      </c>
    </row>
    <row r="4840" spans="1:2" x14ac:dyDescent="0.25">
      <c r="A4840" s="117" t="s">
        <v>13687</v>
      </c>
      <c r="B4840" s="118">
        <v>162.96</v>
      </c>
    </row>
    <row r="4841" spans="1:2" x14ac:dyDescent="0.25">
      <c r="A4841" s="117" t="s">
        <v>13688</v>
      </c>
      <c r="B4841" s="118">
        <v>2468</v>
      </c>
    </row>
    <row r="4842" spans="1:2" x14ac:dyDescent="0.25">
      <c r="A4842" s="117" t="s">
        <v>13689</v>
      </c>
      <c r="B4842" s="118">
        <v>6.45</v>
      </c>
    </row>
    <row r="4843" spans="1:2" x14ac:dyDescent="0.25">
      <c r="A4843" s="117" t="s">
        <v>13690</v>
      </c>
      <c r="B4843" s="118">
        <v>54.22</v>
      </c>
    </row>
    <row r="4844" spans="1:2" x14ac:dyDescent="0.25">
      <c r="A4844" s="117" t="s">
        <v>13691</v>
      </c>
      <c r="B4844" s="118">
        <v>55.08</v>
      </c>
    </row>
    <row r="4845" spans="1:2" x14ac:dyDescent="0.25">
      <c r="A4845" s="117" t="s">
        <v>13692</v>
      </c>
      <c r="B4845" s="118">
        <v>29.04</v>
      </c>
    </row>
    <row r="4846" spans="1:2" x14ac:dyDescent="0.25">
      <c r="A4846" s="117" t="s">
        <v>13693</v>
      </c>
      <c r="B4846" s="118">
        <v>76.81</v>
      </c>
    </row>
    <row r="4847" spans="1:2" x14ac:dyDescent="0.25">
      <c r="A4847" s="117" t="s">
        <v>13694</v>
      </c>
      <c r="B4847" s="118">
        <v>7.52</v>
      </c>
    </row>
    <row r="4848" spans="1:2" x14ac:dyDescent="0.25">
      <c r="A4848" s="117" t="s">
        <v>13695</v>
      </c>
      <c r="B4848" s="118">
        <v>3704</v>
      </c>
    </row>
    <row r="4849" spans="1:2" x14ac:dyDescent="0.25">
      <c r="A4849" s="117" t="s">
        <v>13696</v>
      </c>
      <c r="B4849" s="118">
        <v>13.93</v>
      </c>
    </row>
    <row r="4850" spans="1:2" x14ac:dyDescent="0.25">
      <c r="A4850" s="117" t="s">
        <v>13697</v>
      </c>
      <c r="B4850" s="118">
        <v>4.5</v>
      </c>
    </row>
    <row r="4851" spans="1:2" x14ac:dyDescent="0.25">
      <c r="A4851" s="117" t="s">
        <v>13698</v>
      </c>
      <c r="B4851" s="118">
        <v>24.21</v>
      </c>
    </row>
    <row r="4852" spans="1:2" x14ac:dyDescent="0.25">
      <c r="A4852" s="117" t="s">
        <v>13699</v>
      </c>
      <c r="B4852" s="118">
        <v>19.86</v>
      </c>
    </row>
    <row r="4853" spans="1:2" x14ac:dyDescent="0.25">
      <c r="A4853" s="117" t="s">
        <v>13700</v>
      </c>
      <c r="B4853" s="118">
        <v>10.39</v>
      </c>
    </row>
    <row r="4854" spans="1:2" x14ac:dyDescent="0.25">
      <c r="A4854" s="117" t="s">
        <v>13701</v>
      </c>
      <c r="B4854" s="118">
        <v>2.61</v>
      </c>
    </row>
    <row r="4855" spans="1:2" x14ac:dyDescent="0.25">
      <c r="A4855" s="117" t="s">
        <v>13702</v>
      </c>
      <c r="B4855" s="118">
        <v>5769</v>
      </c>
    </row>
    <row r="4856" spans="1:2" x14ac:dyDescent="0.25">
      <c r="A4856" s="117" t="s">
        <v>13703</v>
      </c>
      <c r="B4856" s="118">
        <v>57.08</v>
      </c>
    </row>
    <row r="4857" spans="1:2" x14ac:dyDescent="0.25">
      <c r="A4857" s="117" t="s">
        <v>13704</v>
      </c>
      <c r="B4857" s="118">
        <v>63.06</v>
      </c>
    </row>
    <row r="4858" spans="1:2" x14ac:dyDescent="0.25">
      <c r="A4858" s="117" t="s">
        <v>13705</v>
      </c>
      <c r="B4858" s="118">
        <v>74.400000000000006</v>
      </c>
    </row>
    <row r="4859" spans="1:2" x14ac:dyDescent="0.25">
      <c r="A4859" s="117" t="s">
        <v>13706</v>
      </c>
      <c r="B4859" s="118">
        <v>84.98</v>
      </c>
    </row>
    <row r="4860" spans="1:2" x14ac:dyDescent="0.25">
      <c r="A4860" s="117" t="s">
        <v>13707</v>
      </c>
      <c r="B4860" s="118">
        <v>60.13</v>
      </c>
    </row>
    <row r="4861" spans="1:2" x14ac:dyDescent="0.25">
      <c r="A4861" s="117" t="s">
        <v>13708</v>
      </c>
      <c r="B4861" s="118">
        <v>67.739999999999995</v>
      </c>
    </row>
    <row r="4862" spans="1:2" x14ac:dyDescent="0.25">
      <c r="A4862" s="117" t="s">
        <v>13709</v>
      </c>
      <c r="B4862" s="118">
        <v>84.88</v>
      </c>
    </row>
    <row r="4863" spans="1:2" x14ac:dyDescent="0.25">
      <c r="A4863" s="117" t="s">
        <v>13710</v>
      </c>
      <c r="B4863" s="118">
        <v>28.89</v>
      </c>
    </row>
    <row r="4864" spans="1:2" x14ac:dyDescent="0.25">
      <c r="A4864" s="117" t="s">
        <v>13711</v>
      </c>
      <c r="B4864" s="118">
        <v>34.299999999999997</v>
      </c>
    </row>
    <row r="4865" spans="1:2" x14ac:dyDescent="0.25">
      <c r="A4865" s="117" t="s">
        <v>13712</v>
      </c>
      <c r="B4865" s="118">
        <v>29.97</v>
      </c>
    </row>
    <row r="4866" spans="1:2" x14ac:dyDescent="0.25">
      <c r="A4866" s="117" t="s">
        <v>13713</v>
      </c>
      <c r="B4866" s="118">
        <v>4678</v>
      </c>
    </row>
    <row r="4867" spans="1:2" x14ac:dyDescent="0.25">
      <c r="A4867" s="117" t="s">
        <v>13714</v>
      </c>
      <c r="B4867" s="118">
        <v>0.76</v>
      </c>
    </row>
    <row r="4868" spans="1:2" x14ac:dyDescent="0.25">
      <c r="A4868" s="117" t="s">
        <v>13715</v>
      </c>
      <c r="B4868" s="118">
        <v>3.2</v>
      </c>
    </row>
    <row r="4869" spans="1:2" x14ac:dyDescent="0.25">
      <c r="A4869" s="117" t="s">
        <v>13716</v>
      </c>
      <c r="B4869" s="118">
        <v>1.63</v>
      </c>
    </row>
    <row r="4870" spans="1:2" x14ac:dyDescent="0.25">
      <c r="A4870" s="117" t="s">
        <v>13717</v>
      </c>
      <c r="B4870" s="118">
        <v>3272</v>
      </c>
    </row>
    <row r="4871" spans="1:2" x14ac:dyDescent="0.25">
      <c r="A4871" s="117" t="s">
        <v>13718</v>
      </c>
      <c r="B4871" s="118">
        <v>415.88</v>
      </c>
    </row>
    <row r="4872" spans="1:2" x14ac:dyDescent="0.25">
      <c r="A4872" s="117" t="s">
        <v>13719</v>
      </c>
      <c r="B4872" s="118">
        <v>386.79</v>
      </c>
    </row>
    <row r="4873" spans="1:2" x14ac:dyDescent="0.25">
      <c r="A4873" s="117" t="s">
        <v>13720</v>
      </c>
      <c r="B4873" s="118">
        <v>1025</v>
      </c>
    </row>
    <row r="4874" spans="1:2" x14ac:dyDescent="0.25">
      <c r="A4874" s="117" t="s">
        <v>13721</v>
      </c>
      <c r="B4874" s="118">
        <v>3000</v>
      </c>
    </row>
    <row r="4875" spans="1:2" x14ac:dyDescent="0.25">
      <c r="A4875" s="117" t="s">
        <v>13722</v>
      </c>
      <c r="B4875" s="118">
        <v>27.27</v>
      </c>
    </row>
    <row r="4876" spans="1:2" x14ac:dyDescent="0.25">
      <c r="A4876" s="117" t="s">
        <v>13723</v>
      </c>
      <c r="B4876" s="118">
        <v>5764</v>
      </c>
    </row>
    <row r="4877" spans="1:2" x14ac:dyDescent="0.25">
      <c r="A4877" s="117" t="s">
        <v>13724</v>
      </c>
      <c r="B4877" s="118">
        <v>3.37</v>
      </c>
    </row>
    <row r="4878" spans="1:2" x14ac:dyDescent="0.25">
      <c r="A4878" s="117" t="s">
        <v>13725</v>
      </c>
      <c r="B4878" s="118">
        <v>0.64</v>
      </c>
    </row>
    <row r="4879" spans="1:2" x14ac:dyDescent="0.25">
      <c r="A4879" s="117" t="s">
        <v>13726</v>
      </c>
      <c r="B4879" s="118">
        <v>1.94</v>
      </c>
    </row>
    <row r="4880" spans="1:2" x14ac:dyDescent="0.25">
      <c r="A4880" s="117" t="s">
        <v>13727</v>
      </c>
      <c r="B4880" s="118">
        <v>0.64</v>
      </c>
    </row>
    <row r="4881" spans="1:2" x14ac:dyDescent="0.25">
      <c r="A4881" s="117" t="s">
        <v>13728</v>
      </c>
      <c r="B4881" s="118">
        <v>2.77</v>
      </c>
    </row>
    <row r="4882" spans="1:2" x14ac:dyDescent="0.25">
      <c r="A4882" s="117" t="s">
        <v>13729</v>
      </c>
      <c r="B4882" s="118">
        <v>1.88</v>
      </c>
    </row>
    <row r="4883" spans="1:2" x14ac:dyDescent="0.25">
      <c r="A4883" s="117" t="s">
        <v>13730</v>
      </c>
      <c r="B4883" s="118">
        <v>12458</v>
      </c>
    </row>
    <row r="4884" spans="1:2" x14ac:dyDescent="0.25">
      <c r="A4884" s="117" t="s">
        <v>13731</v>
      </c>
      <c r="B4884" s="118">
        <v>60.55</v>
      </c>
    </row>
    <row r="4885" spans="1:2" x14ac:dyDescent="0.25">
      <c r="A4885" s="117" t="s">
        <v>13732</v>
      </c>
      <c r="B4885" s="118">
        <v>66.61</v>
      </c>
    </row>
    <row r="4886" spans="1:2" x14ac:dyDescent="0.25">
      <c r="A4886" s="117" t="s">
        <v>13733</v>
      </c>
      <c r="B4886" s="118">
        <v>60.58</v>
      </c>
    </row>
    <row r="4887" spans="1:2" x14ac:dyDescent="0.25">
      <c r="A4887" s="117" t="s">
        <v>13734</v>
      </c>
      <c r="B4887" s="118">
        <v>41.39</v>
      </c>
    </row>
    <row r="4888" spans="1:2" x14ac:dyDescent="0.25">
      <c r="A4888" s="117" t="s">
        <v>13735</v>
      </c>
      <c r="B4888" s="118">
        <v>45.53</v>
      </c>
    </row>
    <row r="4889" spans="1:2" x14ac:dyDescent="0.25">
      <c r="A4889" s="117" t="s">
        <v>13736</v>
      </c>
      <c r="B4889" s="118">
        <v>41.19</v>
      </c>
    </row>
    <row r="4890" spans="1:2" x14ac:dyDescent="0.25">
      <c r="A4890" s="117" t="s">
        <v>13737</v>
      </c>
      <c r="B4890" s="118">
        <v>85.29</v>
      </c>
    </row>
    <row r="4891" spans="1:2" x14ac:dyDescent="0.25">
      <c r="A4891" s="117" t="s">
        <v>13738</v>
      </c>
      <c r="B4891" s="118">
        <v>77.48</v>
      </c>
    </row>
    <row r="4892" spans="1:2" x14ac:dyDescent="0.25">
      <c r="A4892" s="117" t="s">
        <v>13739</v>
      </c>
      <c r="B4892" s="118">
        <v>76.06</v>
      </c>
    </row>
    <row r="4893" spans="1:2" x14ac:dyDescent="0.25">
      <c r="A4893" s="117" t="s">
        <v>13740</v>
      </c>
      <c r="B4893" s="118">
        <v>83.66</v>
      </c>
    </row>
    <row r="4894" spans="1:2" x14ac:dyDescent="0.25">
      <c r="A4894" s="117" t="s">
        <v>13741</v>
      </c>
      <c r="B4894" s="118">
        <v>96.3</v>
      </c>
    </row>
    <row r="4895" spans="1:2" x14ac:dyDescent="0.25">
      <c r="A4895" s="117" t="s">
        <v>13742</v>
      </c>
      <c r="B4895" s="118">
        <v>87.55</v>
      </c>
    </row>
    <row r="4896" spans="1:2" x14ac:dyDescent="0.25">
      <c r="A4896" s="117" t="s">
        <v>13743</v>
      </c>
      <c r="B4896" s="118">
        <v>86.13</v>
      </c>
    </row>
    <row r="4897" spans="1:2" x14ac:dyDescent="0.25">
      <c r="A4897" s="117" t="s">
        <v>13744</v>
      </c>
      <c r="B4897" s="118">
        <v>94.74</v>
      </c>
    </row>
    <row r="4898" spans="1:2" x14ac:dyDescent="0.25">
      <c r="A4898" s="117" t="s">
        <v>13745</v>
      </c>
      <c r="B4898" s="118">
        <v>105.81</v>
      </c>
    </row>
    <row r="4899" spans="1:2" x14ac:dyDescent="0.25">
      <c r="A4899" s="117" t="s">
        <v>13746</v>
      </c>
      <c r="B4899" s="118">
        <v>96.19</v>
      </c>
    </row>
    <row r="4900" spans="1:2" x14ac:dyDescent="0.25">
      <c r="A4900" s="117" t="s">
        <v>13747</v>
      </c>
      <c r="B4900" s="118">
        <v>97.72</v>
      </c>
    </row>
    <row r="4901" spans="1:2" x14ac:dyDescent="0.25">
      <c r="A4901" s="117" t="s">
        <v>13748</v>
      </c>
      <c r="B4901" s="118">
        <v>104.24</v>
      </c>
    </row>
    <row r="4902" spans="1:2" x14ac:dyDescent="0.25">
      <c r="A4902" s="117" t="s">
        <v>13749</v>
      </c>
      <c r="B4902" s="118">
        <v>66.599999999999994</v>
      </c>
    </row>
    <row r="4903" spans="1:2" x14ac:dyDescent="0.25">
      <c r="A4903" s="117" t="s">
        <v>13750</v>
      </c>
      <c r="B4903" s="118">
        <v>60.55</v>
      </c>
    </row>
    <row r="4904" spans="1:2" x14ac:dyDescent="0.25">
      <c r="A4904" s="117" t="s">
        <v>13751</v>
      </c>
      <c r="B4904" s="118">
        <v>61.02</v>
      </c>
    </row>
    <row r="4905" spans="1:2" x14ac:dyDescent="0.25">
      <c r="A4905" s="117" t="s">
        <v>13752</v>
      </c>
      <c r="B4905" s="118">
        <v>55.47</v>
      </c>
    </row>
    <row r="4906" spans="1:2" x14ac:dyDescent="0.25">
      <c r="A4906" s="117" t="s">
        <v>13753</v>
      </c>
      <c r="B4906" s="118">
        <v>71.98</v>
      </c>
    </row>
    <row r="4907" spans="1:2" x14ac:dyDescent="0.25">
      <c r="A4907" s="117" t="s">
        <v>13754</v>
      </c>
      <c r="B4907" s="118">
        <v>65.44</v>
      </c>
    </row>
    <row r="4908" spans="1:2" x14ac:dyDescent="0.25">
      <c r="A4908" s="117" t="s">
        <v>13755</v>
      </c>
      <c r="B4908" s="118">
        <v>66.400000000000006</v>
      </c>
    </row>
    <row r="4909" spans="1:2" x14ac:dyDescent="0.25">
      <c r="A4909" s="117" t="s">
        <v>13756</v>
      </c>
      <c r="B4909" s="118">
        <v>60.36</v>
      </c>
    </row>
    <row r="4910" spans="1:2" x14ac:dyDescent="0.25">
      <c r="A4910" s="117" t="s">
        <v>13757</v>
      </c>
      <c r="B4910" s="118">
        <v>78.75</v>
      </c>
    </row>
    <row r="4911" spans="1:2" x14ac:dyDescent="0.25">
      <c r="A4911" s="117" t="s">
        <v>13758</v>
      </c>
      <c r="B4911" s="118">
        <v>71.59</v>
      </c>
    </row>
    <row r="4912" spans="1:2" x14ac:dyDescent="0.25">
      <c r="A4912" s="117" t="s">
        <v>13759</v>
      </c>
      <c r="B4912" s="118">
        <v>73.17</v>
      </c>
    </row>
    <row r="4913" spans="1:2" x14ac:dyDescent="0.25">
      <c r="A4913" s="117" t="s">
        <v>13760</v>
      </c>
      <c r="B4913" s="118">
        <v>66.52</v>
      </c>
    </row>
    <row r="4914" spans="1:2" x14ac:dyDescent="0.25">
      <c r="A4914" s="117" t="s">
        <v>13761</v>
      </c>
      <c r="B4914" s="118">
        <v>4055</v>
      </c>
    </row>
    <row r="4915" spans="1:2" x14ac:dyDescent="0.25">
      <c r="A4915" s="117" t="s">
        <v>13762</v>
      </c>
      <c r="B4915" s="118">
        <v>128.66</v>
      </c>
    </row>
    <row r="4916" spans="1:2" x14ac:dyDescent="0.25">
      <c r="A4916" s="117" t="s">
        <v>13763</v>
      </c>
      <c r="B4916" s="118">
        <v>21</v>
      </c>
    </row>
    <row r="4917" spans="1:2" x14ac:dyDescent="0.25">
      <c r="A4917" s="117" t="s">
        <v>13764</v>
      </c>
      <c r="B4917" s="118">
        <v>1047</v>
      </c>
    </row>
    <row r="4918" spans="1:2" x14ac:dyDescent="0.25">
      <c r="A4918" s="117" t="s">
        <v>13765</v>
      </c>
      <c r="B4918" s="118">
        <v>752.34</v>
      </c>
    </row>
    <row r="4919" spans="1:2" x14ac:dyDescent="0.25">
      <c r="A4919" s="117" t="s">
        <v>13766</v>
      </c>
      <c r="B4919" s="118">
        <v>1194.6400000000001</v>
      </c>
    </row>
    <row r="4920" spans="1:2" x14ac:dyDescent="0.25">
      <c r="A4920" s="117" t="s">
        <v>13767</v>
      </c>
      <c r="B4920" s="118">
        <v>1125.49</v>
      </c>
    </row>
    <row r="4921" spans="1:2" x14ac:dyDescent="0.25">
      <c r="A4921" s="117" t="s">
        <v>13768</v>
      </c>
      <c r="B4921" s="118">
        <v>4871</v>
      </c>
    </row>
    <row r="4922" spans="1:2" x14ac:dyDescent="0.25">
      <c r="A4922" s="117" t="s">
        <v>13769</v>
      </c>
      <c r="B4922" s="118">
        <v>6.98</v>
      </c>
    </row>
    <row r="4923" spans="1:2" x14ac:dyDescent="0.25">
      <c r="A4923" s="117" t="s">
        <v>13770</v>
      </c>
      <c r="B4923" s="118">
        <v>2975</v>
      </c>
    </row>
    <row r="4924" spans="1:2" x14ac:dyDescent="0.25">
      <c r="A4924" s="117" t="s">
        <v>13771</v>
      </c>
      <c r="B4924" s="118">
        <v>2345</v>
      </c>
    </row>
    <row r="4925" spans="1:2" x14ac:dyDescent="0.25">
      <c r="A4925" s="117" t="s">
        <v>13772</v>
      </c>
      <c r="B4925" s="118">
        <v>32.950000000000003</v>
      </c>
    </row>
    <row r="4926" spans="1:2" x14ac:dyDescent="0.25">
      <c r="A4926" s="117" t="s">
        <v>13773</v>
      </c>
      <c r="B4926" s="118">
        <v>108.77</v>
      </c>
    </row>
    <row r="4927" spans="1:2" x14ac:dyDescent="0.25">
      <c r="A4927" s="117" t="s">
        <v>13774</v>
      </c>
      <c r="B4927" s="118">
        <v>159.58000000000001</v>
      </c>
    </row>
    <row r="4928" spans="1:2" x14ac:dyDescent="0.25">
      <c r="A4928" s="117" t="s">
        <v>13775</v>
      </c>
      <c r="B4928" s="118">
        <v>159.58000000000001</v>
      </c>
    </row>
    <row r="4929" spans="1:2" x14ac:dyDescent="0.25">
      <c r="A4929" s="117" t="s">
        <v>13776</v>
      </c>
      <c r="B4929" s="118">
        <v>402.33</v>
      </c>
    </row>
    <row r="4930" spans="1:2" x14ac:dyDescent="0.25">
      <c r="A4930" s="117" t="s">
        <v>13777</v>
      </c>
      <c r="B4930" s="118">
        <v>385.55</v>
      </c>
    </row>
    <row r="4931" spans="1:2" x14ac:dyDescent="0.25">
      <c r="A4931" s="117" t="s">
        <v>13778</v>
      </c>
      <c r="B4931" s="118">
        <v>3703</v>
      </c>
    </row>
    <row r="4932" spans="1:2" x14ac:dyDescent="0.25">
      <c r="A4932" s="117" t="s">
        <v>13779</v>
      </c>
      <c r="B4932" s="118">
        <v>70.81</v>
      </c>
    </row>
    <row r="4933" spans="1:2" x14ac:dyDescent="0.25">
      <c r="A4933" s="117" t="s">
        <v>13780</v>
      </c>
      <c r="B4933" s="118">
        <v>94.67</v>
      </c>
    </row>
    <row r="4934" spans="1:2" x14ac:dyDescent="0.25">
      <c r="A4934" s="117" t="s">
        <v>13781</v>
      </c>
      <c r="B4934" s="118">
        <v>4177</v>
      </c>
    </row>
    <row r="4935" spans="1:2" x14ac:dyDescent="0.25">
      <c r="A4935" s="117" t="s">
        <v>13782</v>
      </c>
      <c r="B4935" s="118">
        <v>64.650000000000006</v>
      </c>
    </row>
    <row r="4936" spans="1:2" x14ac:dyDescent="0.25">
      <c r="A4936" s="117" t="s">
        <v>13783</v>
      </c>
      <c r="B4936" s="118">
        <v>88.51</v>
      </c>
    </row>
    <row r="4937" spans="1:2" x14ac:dyDescent="0.25">
      <c r="A4937" s="117" t="s">
        <v>13784</v>
      </c>
      <c r="B4937" s="118">
        <v>4241</v>
      </c>
    </row>
    <row r="4938" spans="1:2" x14ac:dyDescent="0.25">
      <c r="A4938" s="117" t="s">
        <v>13785</v>
      </c>
      <c r="B4938" s="118">
        <v>4.7</v>
      </c>
    </row>
    <row r="4939" spans="1:2" x14ac:dyDescent="0.25">
      <c r="A4939" s="117" t="s">
        <v>13786</v>
      </c>
      <c r="B4939" s="118">
        <v>3.51</v>
      </c>
    </row>
    <row r="4940" spans="1:2" x14ac:dyDescent="0.25">
      <c r="A4940" s="117" t="s">
        <v>13787</v>
      </c>
      <c r="B4940" s="118">
        <v>2.94</v>
      </c>
    </row>
    <row r="4941" spans="1:2" x14ac:dyDescent="0.25">
      <c r="A4941" s="117" t="s">
        <v>13788</v>
      </c>
      <c r="B4941" s="118">
        <v>2.76</v>
      </c>
    </row>
    <row r="4942" spans="1:2" x14ac:dyDescent="0.25">
      <c r="A4942" s="117" t="s">
        <v>13789</v>
      </c>
      <c r="B4942" s="118">
        <v>2.4</v>
      </c>
    </row>
    <row r="4943" spans="1:2" x14ac:dyDescent="0.25">
      <c r="A4943" s="117" t="s">
        <v>13790</v>
      </c>
      <c r="B4943" s="118">
        <v>2.19</v>
      </c>
    </row>
    <row r="4944" spans="1:2" x14ac:dyDescent="0.25">
      <c r="A4944" s="117" t="s">
        <v>13791</v>
      </c>
      <c r="B4944" s="118">
        <v>4.47</v>
      </c>
    </row>
    <row r="4945" spans="1:2" x14ac:dyDescent="0.25">
      <c r="A4945" s="117" t="s">
        <v>13792</v>
      </c>
      <c r="B4945" s="118">
        <v>3.45</v>
      </c>
    </row>
    <row r="4946" spans="1:2" x14ac:dyDescent="0.25">
      <c r="A4946" s="117" t="s">
        <v>13793</v>
      </c>
      <c r="B4946" s="118">
        <v>2.96</v>
      </c>
    </row>
    <row r="4947" spans="1:2" x14ac:dyDescent="0.25">
      <c r="A4947" s="117" t="s">
        <v>13794</v>
      </c>
      <c r="B4947" s="118">
        <v>2.44</v>
      </c>
    </row>
    <row r="4948" spans="1:2" x14ac:dyDescent="0.25">
      <c r="A4948" s="117" t="s">
        <v>13795</v>
      </c>
      <c r="B4948" s="118">
        <v>2.09</v>
      </c>
    </row>
    <row r="4949" spans="1:2" x14ac:dyDescent="0.25">
      <c r="A4949" s="117" t="s">
        <v>13796</v>
      </c>
      <c r="B4949" s="118">
        <v>1.93</v>
      </c>
    </row>
    <row r="4950" spans="1:2" x14ac:dyDescent="0.25">
      <c r="A4950" s="117" t="s">
        <v>13797</v>
      </c>
      <c r="B4950" s="118">
        <v>6.95</v>
      </c>
    </row>
    <row r="4951" spans="1:2" x14ac:dyDescent="0.25">
      <c r="A4951" s="117" t="s">
        <v>13798</v>
      </c>
      <c r="B4951" s="118">
        <v>5.18</v>
      </c>
    </row>
    <row r="4952" spans="1:2" x14ac:dyDescent="0.25">
      <c r="A4952" s="117" t="s">
        <v>13799</v>
      </c>
      <c r="B4952" s="118">
        <v>4.33</v>
      </c>
    </row>
    <row r="4953" spans="1:2" x14ac:dyDescent="0.25">
      <c r="A4953" s="117" t="s">
        <v>13800</v>
      </c>
      <c r="B4953" s="118">
        <v>4.04</v>
      </c>
    </row>
    <row r="4954" spans="1:2" x14ac:dyDescent="0.25">
      <c r="A4954" s="117" t="s">
        <v>13801</v>
      </c>
      <c r="B4954" s="118">
        <v>3.49</v>
      </c>
    </row>
    <row r="4955" spans="1:2" x14ac:dyDescent="0.25">
      <c r="A4955" s="117" t="s">
        <v>13802</v>
      </c>
      <c r="B4955" s="118">
        <v>3.18</v>
      </c>
    </row>
    <row r="4956" spans="1:2" x14ac:dyDescent="0.25">
      <c r="A4956" s="117" t="s">
        <v>13803</v>
      </c>
      <c r="B4956" s="118">
        <v>4.28</v>
      </c>
    </row>
    <row r="4957" spans="1:2" x14ac:dyDescent="0.25">
      <c r="A4957" s="117" t="s">
        <v>13804</v>
      </c>
      <c r="B4957" s="118">
        <v>3.97</v>
      </c>
    </row>
    <row r="4958" spans="1:2" x14ac:dyDescent="0.25">
      <c r="A4958" s="117" t="s">
        <v>13805</v>
      </c>
      <c r="B4958" s="118">
        <v>3.67</v>
      </c>
    </row>
    <row r="4959" spans="1:2" x14ac:dyDescent="0.25">
      <c r="A4959" s="117" t="s">
        <v>13806</v>
      </c>
      <c r="B4959" s="118">
        <v>3.39</v>
      </c>
    </row>
    <row r="4960" spans="1:2" x14ac:dyDescent="0.25">
      <c r="A4960" s="117" t="s">
        <v>13807</v>
      </c>
      <c r="B4960" s="118">
        <v>3.32</v>
      </c>
    </row>
    <row r="4961" spans="1:2" x14ac:dyDescent="0.25">
      <c r="A4961" s="117" t="s">
        <v>13808</v>
      </c>
      <c r="B4961" s="118">
        <v>3.23</v>
      </c>
    </row>
    <row r="4962" spans="1:2" x14ac:dyDescent="0.25">
      <c r="A4962" s="117" t="s">
        <v>13809</v>
      </c>
      <c r="B4962" s="118">
        <v>4092</v>
      </c>
    </row>
    <row r="4963" spans="1:2" x14ac:dyDescent="0.25">
      <c r="A4963" s="117" t="s">
        <v>13810</v>
      </c>
      <c r="B4963" s="118">
        <v>90.99</v>
      </c>
    </row>
    <row r="4964" spans="1:2" x14ac:dyDescent="0.25">
      <c r="A4964" s="117" t="s">
        <v>13811</v>
      </c>
      <c r="B4964" s="118">
        <v>3267</v>
      </c>
    </row>
    <row r="4965" spans="1:2" x14ac:dyDescent="0.25">
      <c r="A4965" s="117" t="s">
        <v>13812</v>
      </c>
      <c r="B4965" s="118">
        <v>31.75</v>
      </c>
    </row>
    <row r="4966" spans="1:2" x14ac:dyDescent="0.25">
      <c r="A4966" s="117" t="s">
        <v>13813</v>
      </c>
      <c r="B4966" s="118">
        <v>26.62</v>
      </c>
    </row>
    <row r="4967" spans="1:2" x14ac:dyDescent="0.25">
      <c r="A4967" s="117" t="s">
        <v>13814</v>
      </c>
      <c r="B4967" s="118">
        <v>19.420000000000002</v>
      </c>
    </row>
    <row r="4968" spans="1:2" x14ac:dyDescent="0.25">
      <c r="A4968" s="117" t="s">
        <v>13815</v>
      </c>
      <c r="B4968" s="118">
        <v>15.91</v>
      </c>
    </row>
    <row r="4969" spans="1:2" x14ac:dyDescent="0.25">
      <c r="A4969" s="117" t="s">
        <v>13816</v>
      </c>
      <c r="B4969" s="118">
        <v>15.56</v>
      </c>
    </row>
    <row r="4970" spans="1:2" x14ac:dyDescent="0.25">
      <c r="A4970" s="117" t="s">
        <v>13817</v>
      </c>
      <c r="B4970" s="118">
        <v>6.93</v>
      </c>
    </row>
    <row r="4971" spans="1:2" x14ac:dyDescent="0.25">
      <c r="A4971" s="117" t="s">
        <v>13818</v>
      </c>
      <c r="B4971" s="118">
        <v>3220</v>
      </c>
    </row>
    <row r="4972" spans="1:2" x14ac:dyDescent="0.25">
      <c r="A4972" s="117" t="s">
        <v>13819</v>
      </c>
      <c r="B4972" s="118">
        <v>72.19</v>
      </c>
    </row>
    <row r="4973" spans="1:2" x14ac:dyDescent="0.25">
      <c r="A4973" s="117" t="s">
        <v>13820</v>
      </c>
      <c r="B4973" s="118">
        <v>52.63</v>
      </c>
    </row>
    <row r="4974" spans="1:2" x14ac:dyDescent="0.25">
      <c r="A4974" s="117" t="s">
        <v>13821</v>
      </c>
      <c r="B4974" s="118">
        <v>1008</v>
      </c>
    </row>
    <row r="4975" spans="1:2" x14ac:dyDescent="0.25">
      <c r="A4975" s="117" t="s">
        <v>13822</v>
      </c>
      <c r="B4975" s="118">
        <v>8.1199999999999992</v>
      </c>
    </row>
    <row r="4976" spans="1:2" x14ac:dyDescent="0.25">
      <c r="A4976" s="117" t="s">
        <v>13823</v>
      </c>
      <c r="B4976" s="118">
        <v>10.210000000000001</v>
      </c>
    </row>
    <row r="4977" spans="1:2" x14ac:dyDescent="0.25">
      <c r="A4977" s="117" t="s">
        <v>13824</v>
      </c>
      <c r="B4977" s="118">
        <v>7.7</v>
      </c>
    </row>
    <row r="4978" spans="1:2" x14ac:dyDescent="0.25">
      <c r="A4978" s="117" t="s">
        <v>13825</v>
      </c>
      <c r="B4978" s="118">
        <v>9.2899999999999991</v>
      </c>
    </row>
    <row r="4979" spans="1:2" x14ac:dyDescent="0.25">
      <c r="A4979" s="117" t="s">
        <v>13826</v>
      </c>
      <c r="B4979" s="118">
        <v>8.7100000000000009</v>
      </c>
    </row>
    <row r="4980" spans="1:2" x14ac:dyDescent="0.25">
      <c r="A4980" s="117" t="s">
        <v>13827</v>
      </c>
      <c r="B4980" s="118">
        <v>11.64</v>
      </c>
    </row>
    <row r="4981" spans="1:2" x14ac:dyDescent="0.25">
      <c r="A4981" s="117" t="s">
        <v>13828</v>
      </c>
      <c r="B4981" s="118">
        <v>9.3000000000000007</v>
      </c>
    </row>
    <row r="4982" spans="1:2" x14ac:dyDescent="0.25">
      <c r="A4982" s="117" t="s">
        <v>13829</v>
      </c>
      <c r="B4982" s="118">
        <v>7.73</v>
      </c>
    </row>
    <row r="4983" spans="1:2" x14ac:dyDescent="0.25">
      <c r="A4983" s="117" t="s">
        <v>13830</v>
      </c>
      <c r="B4983" s="118">
        <v>2.93</v>
      </c>
    </row>
    <row r="4984" spans="1:2" x14ac:dyDescent="0.25">
      <c r="A4984" s="117" t="s">
        <v>13831</v>
      </c>
      <c r="B4984" s="118">
        <v>5.97</v>
      </c>
    </row>
    <row r="4985" spans="1:2" x14ac:dyDescent="0.25">
      <c r="A4985" s="117" t="s">
        <v>13832</v>
      </c>
      <c r="B4985" s="118">
        <v>10.79</v>
      </c>
    </row>
    <row r="4986" spans="1:2" x14ac:dyDescent="0.25">
      <c r="A4986" s="117" t="s">
        <v>13833</v>
      </c>
      <c r="B4986" s="118">
        <v>6.7</v>
      </c>
    </row>
    <row r="4987" spans="1:2" x14ac:dyDescent="0.25">
      <c r="A4987" s="117" t="s">
        <v>13834</v>
      </c>
      <c r="B4987" s="118">
        <v>13.57</v>
      </c>
    </row>
    <row r="4988" spans="1:2" x14ac:dyDescent="0.25">
      <c r="A4988" s="117" t="s">
        <v>13835</v>
      </c>
      <c r="B4988" s="118">
        <v>20.05</v>
      </c>
    </row>
    <row r="4989" spans="1:2" x14ac:dyDescent="0.25">
      <c r="A4989" s="117" t="s">
        <v>13836</v>
      </c>
      <c r="B4989" s="118">
        <v>3.44</v>
      </c>
    </row>
    <row r="4990" spans="1:2" x14ac:dyDescent="0.25">
      <c r="A4990" s="117" t="s">
        <v>13837</v>
      </c>
      <c r="B4990" s="118">
        <v>3.44</v>
      </c>
    </row>
    <row r="4991" spans="1:2" x14ac:dyDescent="0.25">
      <c r="A4991" s="117" t="s">
        <v>13838</v>
      </c>
      <c r="B4991" s="118">
        <v>7.11</v>
      </c>
    </row>
    <row r="4992" spans="1:2" x14ac:dyDescent="0.25">
      <c r="A4992" s="117" t="s">
        <v>13839</v>
      </c>
      <c r="B4992" s="118">
        <v>95.6</v>
      </c>
    </row>
    <row r="4993" spans="1:2" x14ac:dyDescent="0.25">
      <c r="A4993" s="117" t="s">
        <v>13840</v>
      </c>
      <c r="B4993" s="118">
        <v>335</v>
      </c>
    </row>
    <row r="4994" spans="1:2" x14ac:dyDescent="0.25">
      <c r="A4994" s="117" t="s">
        <v>13841</v>
      </c>
      <c r="B4994" s="118">
        <v>31.27</v>
      </c>
    </row>
    <row r="4995" spans="1:2" x14ac:dyDescent="0.25">
      <c r="A4995" s="117" t="s">
        <v>13842</v>
      </c>
      <c r="B4995" s="118">
        <v>3773</v>
      </c>
    </row>
    <row r="4996" spans="1:2" x14ac:dyDescent="0.25">
      <c r="A4996" s="117" t="s">
        <v>13843</v>
      </c>
      <c r="B4996" s="118">
        <v>27.45</v>
      </c>
    </row>
    <row r="4997" spans="1:2" x14ac:dyDescent="0.25">
      <c r="A4997" s="117" t="s">
        <v>13844</v>
      </c>
      <c r="B4997" s="118">
        <v>4.18</v>
      </c>
    </row>
    <row r="4998" spans="1:2" x14ac:dyDescent="0.25">
      <c r="A4998" s="117" t="s">
        <v>13845</v>
      </c>
      <c r="B4998" s="118">
        <v>3.76</v>
      </c>
    </row>
    <row r="4999" spans="1:2" x14ac:dyDescent="0.25">
      <c r="A4999" s="117" t="s">
        <v>13846</v>
      </c>
      <c r="B4999" s="118">
        <v>2.93</v>
      </c>
    </row>
    <row r="5000" spans="1:2" x14ac:dyDescent="0.25">
      <c r="A5000" s="117" t="s">
        <v>13847</v>
      </c>
      <c r="B5000" s="118">
        <v>1.33</v>
      </c>
    </row>
    <row r="5001" spans="1:2" x14ac:dyDescent="0.25">
      <c r="A5001" s="117" t="s">
        <v>13848</v>
      </c>
      <c r="B5001" s="118">
        <v>3.12</v>
      </c>
    </row>
    <row r="5002" spans="1:2" x14ac:dyDescent="0.25">
      <c r="A5002" s="117" t="s">
        <v>13849</v>
      </c>
      <c r="B5002" s="118">
        <v>6.24</v>
      </c>
    </row>
    <row r="5003" spans="1:2" x14ac:dyDescent="0.25">
      <c r="A5003" s="117" t="s">
        <v>13850</v>
      </c>
      <c r="B5003" s="118">
        <v>9.36</v>
      </c>
    </row>
    <row r="5004" spans="1:2" x14ac:dyDescent="0.25">
      <c r="A5004" s="117" t="s">
        <v>13851</v>
      </c>
      <c r="B5004" s="118">
        <v>12.48</v>
      </c>
    </row>
    <row r="5005" spans="1:2" x14ac:dyDescent="0.25">
      <c r="A5005" s="117" t="s">
        <v>13852</v>
      </c>
      <c r="B5005" s="118">
        <v>19.5</v>
      </c>
    </row>
    <row r="5006" spans="1:2" x14ac:dyDescent="0.25">
      <c r="A5006" s="117" t="s">
        <v>13853</v>
      </c>
      <c r="B5006" s="118">
        <v>13.57</v>
      </c>
    </row>
    <row r="5007" spans="1:2" x14ac:dyDescent="0.25">
      <c r="A5007" s="117" t="s">
        <v>13854</v>
      </c>
      <c r="B5007" s="118">
        <v>4.18</v>
      </c>
    </row>
    <row r="5008" spans="1:2" x14ac:dyDescent="0.25">
      <c r="A5008" s="117" t="s">
        <v>13855</v>
      </c>
      <c r="B5008" s="118">
        <v>0.41</v>
      </c>
    </row>
    <row r="5009" spans="1:2" x14ac:dyDescent="0.25">
      <c r="A5009" s="117" t="s">
        <v>13856</v>
      </c>
      <c r="B5009" s="118">
        <v>4464</v>
      </c>
    </row>
    <row r="5010" spans="1:2" x14ac:dyDescent="0.25">
      <c r="A5010" s="117" t="s">
        <v>13857</v>
      </c>
      <c r="B5010" s="118">
        <v>17.829999999999998</v>
      </c>
    </row>
    <row r="5011" spans="1:2" x14ac:dyDescent="0.25">
      <c r="A5011" s="117" t="s">
        <v>13858</v>
      </c>
      <c r="B5011" s="118">
        <v>6.24</v>
      </c>
    </row>
    <row r="5012" spans="1:2" x14ac:dyDescent="0.25">
      <c r="A5012" s="117" t="s">
        <v>13859</v>
      </c>
      <c r="B5012" s="118">
        <v>7.12</v>
      </c>
    </row>
    <row r="5013" spans="1:2" x14ac:dyDescent="0.25">
      <c r="A5013" s="117" t="s">
        <v>13860</v>
      </c>
      <c r="B5013" s="118">
        <v>17.309999999999999</v>
      </c>
    </row>
    <row r="5014" spans="1:2" x14ac:dyDescent="0.25">
      <c r="A5014" s="117" t="s">
        <v>13861</v>
      </c>
      <c r="B5014" s="118">
        <v>21.64</v>
      </c>
    </row>
    <row r="5015" spans="1:2" x14ac:dyDescent="0.25">
      <c r="A5015" s="117" t="s">
        <v>13862</v>
      </c>
      <c r="B5015" s="118">
        <v>98.73</v>
      </c>
    </row>
    <row r="5016" spans="1:2" x14ac:dyDescent="0.25">
      <c r="A5016" s="117" t="s">
        <v>13863</v>
      </c>
      <c r="B5016" s="118">
        <v>155.15</v>
      </c>
    </row>
    <row r="5017" spans="1:2" x14ac:dyDescent="0.25">
      <c r="A5017" s="117" t="s">
        <v>13864</v>
      </c>
      <c r="B5017" s="118">
        <v>338.51</v>
      </c>
    </row>
    <row r="5018" spans="1:2" x14ac:dyDescent="0.25">
      <c r="A5018" s="117" t="s">
        <v>13865</v>
      </c>
      <c r="B5018" s="118">
        <v>49.37</v>
      </c>
    </row>
    <row r="5019" spans="1:2" x14ac:dyDescent="0.25">
      <c r="A5019" s="117" t="s">
        <v>13866</v>
      </c>
      <c r="B5019" s="118">
        <v>50.44</v>
      </c>
    </row>
    <row r="5020" spans="1:2" x14ac:dyDescent="0.25">
      <c r="A5020" s="117" t="s">
        <v>13867</v>
      </c>
      <c r="B5020" s="118">
        <v>56.4</v>
      </c>
    </row>
    <row r="5021" spans="1:2" x14ac:dyDescent="0.25">
      <c r="A5021" s="117" t="s">
        <v>13868</v>
      </c>
      <c r="B5021" s="118">
        <v>21.64</v>
      </c>
    </row>
    <row r="5022" spans="1:2" x14ac:dyDescent="0.25">
      <c r="A5022" s="117" t="s">
        <v>13869</v>
      </c>
      <c r="B5022" s="118">
        <v>43.84</v>
      </c>
    </row>
    <row r="5023" spans="1:2" x14ac:dyDescent="0.25">
      <c r="A5023" s="117" t="s">
        <v>13870</v>
      </c>
      <c r="B5023" s="118">
        <v>117.04</v>
      </c>
    </row>
    <row r="5024" spans="1:2" x14ac:dyDescent="0.25">
      <c r="A5024" s="117" t="s">
        <v>13871</v>
      </c>
      <c r="B5024" s="118">
        <v>57.84</v>
      </c>
    </row>
    <row r="5025" spans="1:2" x14ac:dyDescent="0.25">
      <c r="A5025" s="117" t="s">
        <v>13872</v>
      </c>
      <c r="B5025" s="118">
        <v>56.4</v>
      </c>
    </row>
    <row r="5026" spans="1:2" x14ac:dyDescent="0.25">
      <c r="A5026" s="117" t="s">
        <v>13873</v>
      </c>
      <c r="B5026" s="118">
        <v>10.08</v>
      </c>
    </row>
    <row r="5027" spans="1:2" x14ac:dyDescent="0.25">
      <c r="A5027" s="117" t="s">
        <v>13874</v>
      </c>
      <c r="B5027" s="118">
        <v>36.64</v>
      </c>
    </row>
    <row r="5028" spans="1:2" x14ac:dyDescent="0.25">
      <c r="A5028" s="117" t="s">
        <v>13875</v>
      </c>
      <c r="B5028" s="118">
        <v>11.75</v>
      </c>
    </row>
    <row r="5029" spans="1:2" x14ac:dyDescent="0.25">
      <c r="A5029" s="117" t="s">
        <v>13876</v>
      </c>
      <c r="B5029" s="118">
        <v>12.25</v>
      </c>
    </row>
    <row r="5030" spans="1:2" x14ac:dyDescent="0.25">
      <c r="A5030" s="117" t="s">
        <v>13877</v>
      </c>
      <c r="B5030" s="118">
        <v>26.5</v>
      </c>
    </row>
    <row r="5031" spans="1:2" x14ac:dyDescent="0.25">
      <c r="A5031" s="117" t="s">
        <v>13878</v>
      </c>
      <c r="B5031" s="118">
        <v>35.25</v>
      </c>
    </row>
    <row r="5032" spans="1:2" x14ac:dyDescent="0.25">
      <c r="A5032" s="117" t="s">
        <v>13879</v>
      </c>
      <c r="B5032" s="118">
        <v>4601</v>
      </c>
    </row>
    <row r="5033" spans="1:2" x14ac:dyDescent="0.25">
      <c r="A5033" s="117" t="s">
        <v>13880</v>
      </c>
      <c r="B5033" s="118">
        <v>80.77</v>
      </c>
    </row>
    <row r="5034" spans="1:2" x14ac:dyDescent="0.25">
      <c r="A5034" s="117" t="s">
        <v>13881</v>
      </c>
      <c r="B5034" s="118">
        <v>155.12</v>
      </c>
    </row>
    <row r="5035" spans="1:2" x14ac:dyDescent="0.25">
      <c r="A5035" s="117" t="s">
        <v>13882</v>
      </c>
      <c r="B5035" s="118">
        <v>396.39</v>
      </c>
    </row>
    <row r="5036" spans="1:2" x14ac:dyDescent="0.25">
      <c r="A5036" s="117" t="s">
        <v>13883</v>
      </c>
      <c r="B5036" s="118">
        <v>515.79999999999995</v>
      </c>
    </row>
    <row r="5037" spans="1:2" x14ac:dyDescent="0.25">
      <c r="A5037" s="117" t="s">
        <v>13884</v>
      </c>
      <c r="B5037" s="118">
        <v>312.25</v>
      </c>
    </row>
    <row r="5038" spans="1:2" x14ac:dyDescent="0.25">
      <c r="A5038" s="117" t="s">
        <v>13885</v>
      </c>
      <c r="B5038" s="118">
        <v>22.11</v>
      </c>
    </row>
    <row r="5039" spans="1:2" x14ac:dyDescent="0.25">
      <c r="A5039" s="117" t="s">
        <v>13886</v>
      </c>
      <c r="B5039" s="118">
        <v>46.29</v>
      </c>
    </row>
    <row r="5040" spans="1:2" x14ac:dyDescent="0.25">
      <c r="A5040" s="117" t="s">
        <v>13887</v>
      </c>
      <c r="B5040" s="118">
        <v>217.9</v>
      </c>
    </row>
    <row r="5041" spans="1:2" x14ac:dyDescent="0.25">
      <c r="A5041" s="117" t="s">
        <v>13888</v>
      </c>
      <c r="B5041" s="118">
        <v>43.98</v>
      </c>
    </row>
    <row r="5042" spans="1:2" x14ac:dyDescent="0.25">
      <c r="A5042" s="117" t="s">
        <v>13889</v>
      </c>
      <c r="B5042" s="118">
        <v>40</v>
      </c>
    </row>
    <row r="5043" spans="1:2" x14ac:dyDescent="0.25">
      <c r="A5043" s="117" t="s">
        <v>13890</v>
      </c>
      <c r="B5043" s="118">
        <v>64.37</v>
      </c>
    </row>
    <row r="5044" spans="1:2" x14ac:dyDescent="0.25">
      <c r="A5044" s="117" t="s">
        <v>13891</v>
      </c>
      <c r="B5044" s="118">
        <v>49.92</v>
      </c>
    </row>
    <row r="5045" spans="1:2" x14ac:dyDescent="0.25">
      <c r="A5045" s="117" t="s">
        <v>13892</v>
      </c>
      <c r="B5045" s="118">
        <v>6.11</v>
      </c>
    </row>
    <row r="5046" spans="1:2" x14ac:dyDescent="0.25">
      <c r="A5046" s="117" t="s">
        <v>13893</v>
      </c>
      <c r="B5046" s="118">
        <v>5.79</v>
      </c>
    </row>
    <row r="5047" spans="1:2" x14ac:dyDescent="0.25">
      <c r="A5047" s="117" t="s">
        <v>13894</v>
      </c>
      <c r="B5047" s="118">
        <v>37.950000000000003</v>
      </c>
    </row>
    <row r="5048" spans="1:2" x14ac:dyDescent="0.25">
      <c r="A5048" s="117" t="s">
        <v>13895</v>
      </c>
      <c r="B5048" s="118">
        <v>129.25</v>
      </c>
    </row>
    <row r="5049" spans="1:2" x14ac:dyDescent="0.25">
      <c r="A5049" s="117" t="s">
        <v>13896</v>
      </c>
      <c r="B5049" s="118">
        <v>153.51</v>
      </c>
    </row>
    <row r="5050" spans="1:2" x14ac:dyDescent="0.25">
      <c r="A5050" s="117" t="s">
        <v>13897</v>
      </c>
      <c r="B5050" s="118">
        <v>123.78</v>
      </c>
    </row>
    <row r="5051" spans="1:2" x14ac:dyDescent="0.25">
      <c r="A5051" s="117" t="s">
        <v>13898</v>
      </c>
      <c r="B5051" s="118">
        <v>139.36000000000001</v>
      </c>
    </row>
    <row r="5052" spans="1:2" x14ac:dyDescent="0.25">
      <c r="A5052" s="117" t="s">
        <v>13899</v>
      </c>
      <c r="B5052" s="118">
        <v>138.93</v>
      </c>
    </row>
    <row r="5053" spans="1:2" x14ac:dyDescent="0.25">
      <c r="A5053" s="117" t="s">
        <v>13900</v>
      </c>
      <c r="B5053" s="118">
        <v>4185</v>
      </c>
    </row>
    <row r="5054" spans="1:2" x14ac:dyDescent="0.25">
      <c r="A5054" s="117" t="s">
        <v>13901</v>
      </c>
      <c r="B5054" s="118">
        <v>1.33</v>
      </c>
    </row>
    <row r="5055" spans="1:2" x14ac:dyDescent="0.25">
      <c r="A5055" s="117" t="s">
        <v>13902</v>
      </c>
      <c r="B5055" s="118">
        <v>0.83</v>
      </c>
    </row>
    <row r="5056" spans="1:2" x14ac:dyDescent="0.25">
      <c r="A5056" s="117" t="s">
        <v>13903</v>
      </c>
      <c r="B5056" s="118">
        <v>1.25</v>
      </c>
    </row>
    <row r="5057" spans="1:2" x14ac:dyDescent="0.25">
      <c r="A5057" s="117" t="s">
        <v>13904</v>
      </c>
      <c r="B5057" s="118">
        <v>26.74</v>
      </c>
    </row>
    <row r="5058" spans="1:2" x14ac:dyDescent="0.25">
      <c r="A5058" s="117" t="s">
        <v>13905</v>
      </c>
      <c r="B5058" s="118">
        <v>12.36</v>
      </c>
    </row>
    <row r="5059" spans="1:2" x14ac:dyDescent="0.25">
      <c r="A5059" s="117" t="s">
        <v>13906</v>
      </c>
      <c r="B5059" s="118">
        <v>13.52</v>
      </c>
    </row>
    <row r="5060" spans="1:2" x14ac:dyDescent="0.25">
      <c r="A5060" s="117" t="s">
        <v>13907</v>
      </c>
      <c r="B5060" s="118">
        <v>1.67</v>
      </c>
    </row>
    <row r="5061" spans="1:2" x14ac:dyDescent="0.25">
      <c r="A5061" s="117" t="s">
        <v>13908</v>
      </c>
      <c r="B5061" s="118">
        <v>3367.2</v>
      </c>
    </row>
    <row r="5062" spans="1:2" x14ac:dyDescent="0.25">
      <c r="A5062" s="117" t="s">
        <v>13909</v>
      </c>
      <c r="B5062" s="118">
        <v>2.09</v>
      </c>
    </row>
    <row r="5063" spans="1:2" x14ac:dyDescent="0.25">
      <c r="A5063" s="117" t="s">
        <v>13910</v>
      </c>
      <c r="B5063" s="118">
        <v>76.48</v>
      </c>
    </row>
    <row r="5064" spans="1:2" x14ac:dyDescent="0.25">
      <c r="A5064" s="117" t="s">
        <v>13911</v>
      </c>
      <c r="B5064" s="118">
        <v>1804.01</v>
      </c>
    </row>
    <row r="5065" spans="1:2" x14ac:dyDescent="0.25">
      <c r="A5065" s="117" t="s">
        <v>13912</v>
      </c>
      <c r="B5065" s="118">
        <v>13.39</v>
      </c>
    </row>
    <row r="5066" spans="1:2" x14ac:dyDescent="0.25">
      <c r="A5066" s="117" t="s">
        <v>13913</v>
      </c>
      <c r="B5066" s="118">
        <v>13.39</v>
      </c>
    </row>
    <row r="5067" spans="1:2" x14ac:dyDescent="0.25">
      <c r="A5067" s="117" t="s">
        <v>13914</v>
      </c>
      <c r="B5067" s="118">
        <v>13.39</v>
      </c>
    </row>
    <row r="5068" spans="1:2" x14ac:dyDescent="0.25">
      <c r="A5068" s="117" t="s">
        <v>13915</v>
      </c>
      <c r="B5068" s="118">
        <v>13.39</v>
      </c>
    </row>
    <row r="5069" spans="1:2" x14ac:dyDescent="0.25">
      <c r="A5069" s="117" t="s">
        <v>13916</v>
      </c>
      <c r="B5069" s="118">
        <v>218.16</v>
      </c>
    </row>
    <row r="5070" spans="1:2" x14ac:dyDescent="0.25">
      <c r="A5070" s="117" t="s">
        <v>13917</v>
      </c>
      <c r="B5070" s="118">
        <v>173.47</v>
      </c>
    </row>
    <row r="5071" spans="1:2" x14ac:dyDescent="0.25">
      <c r="A5071" s="117" t="s">
        <v>13918</v>
      </c>
      <c r="B5071" s="118">
        <v>188.63</v>
      </c>
    </row>
    <row r="5072" spans="1:2" x14ac:dyDescent="0.25">
      <c r="A5072" s="117" t="s">
        <v>13919</v>
      </c>
      <c r="B5072" s="118">
        <v>173.47</v>
      </c>
    </row>
    <row r="5073" spans="1:2" x14ac:dyDescent="0.25">
      <c r="A5073" s="117" t="s">
        <v>13920</v>
      </c>
      <c r="B5073" s="118">
        <v>1075.43</v>
      </c>
    </row>
    <row r="5074" spans="1:2" x14ac:dyDescent="0.25">
      <c r="A5074" s="117" t="s">
        <v>13921</v>
      </c>
      <c r="B5074" s="118">
        <v>2.5099999999999998</v>
      </c>
    </row>
    <row r="5075" spans="1:2" x14ac:dyDescent="0.25">
      <c r="A5075" s="117" t="s">
        <v>13922</v>
      </c>
      <c r="B5075" s="118">
        <v>83.73</v>
      </c>
    </row>
    <row r="5076" spans="1:2" x14ac:dyDescent="0.25">
      <c r="A5076" s="117" t="s">
        <v>13923</v>
      </c>
      <c r="B5076" s="118">
        <v>47.9</v>
      </c>
    </row>
    <row r="5077" spans="1:2" x14ac:dyDescent="0.25">
      <c r="A5077" s="117" t="s">
        <v>13924</v>
      </c>
      <c r="B5077" s="118">
        <v>7.74</v>
      </c>
    </row>
    <row r="5078" spans="1:2" x14ac:dyDescent="0.25">
      <c r="A5078" s="117" t="s">
        <v>13925</v>
      </c>
      <c r="B5078" s="118">
        <v>17.45</v>
      </c>
    </row>
    <row r="5079" spans="1:2" x14ac:dyDescent="0.25">
      <c r="A5079" s="117" t="s">
        <v>13926</v>
      </c>
      <c r="B5079" s="118">
        <v>2.62</v>
      </c>
    </row>
    <row r="5080" spans="1:2" x14ac:dyDescent="0.25">
      <c r="A5080" s="117" t="s">
        <v>13927</v>
      </c>
      <c r="B5080" s="118">
        <v>16.7</v>
      </c>
    </row>
    <row r="5081" spans="1:2" x14ac:dyDescent="0.25">
      <c r="A5081" s="117" t="s">
        <v>13928</v>
      </c>
      <c r="B5081" s="118">
        <v>0.45</v>
      </c>
    </row>
    <row r="5082" spans="1:2" x14ac:dyDescent="0.25">
      <c r="A5082" s="117" t="s">
        <v>13929</v>
      </c>
      <c r="B5082" s="118">
        <v>0.33</v>
      </c>
    </row>
    <row r="5083" spans="1:2" x14ac:dyDescent="0.25">
      <c r="A5083" s="117" t="s">
        <v>13930</v>
      </c>
      <c r="B5083" s="118">
        <v>0.05</v>
      </c>
    </row>
    <row r="5084" spans="1:2" x14ac:dyDescent="0.25">
      <c r="A5084" s="117" t="s">
        <v>13931</v>
      </c>
      <c r="B5084" s="118">
        <v>15.72</v>
      </c>
    </row>
    <row r="5085" spans="1:2" x14ac:dyDescent="0.25">
      <c r="A5085" s="117" t="s">
        <v>13932</v>
      </c>
      <c r="B5085" s="118">
        <v>123.85</v>
      </c>
    </row>
    <row r="5086" spans="1:2" x14ac:dyDescent="0.25">
      <c r="A5086" s="117" t="s">
        <v>13933</v>
      </c>
      <c r="B5086" s="118">
        <v>177.18</v>
      </c>
    </row>
    <row r="5087" spans="1:2" x14ac:dyDescent="0.25">
      <c r="A5087" s="117" t="s">
        <v>13934</v>
      </c>
      <c r="B5087" s="118">
        <v>280.83999999999997</v>
      </c>
    </row>
    <row r="5088" spans="1:2" x14ac:dyDescent="0.25">
      <c r="A5088" s="117" t="s">
        <v>13935</v>
      </c>
      <c r="B5088" s="118">
        <v>0.5</v>
      </c>
    </row>
    <row r="5089" spans="1:2" x14ac:dyDescent="0.25">
      <c r="A5089" s="117" t="s">
        <v>13936</v>
      </c>
      <c r="B5089" s="118">
        <v>1.26</v>
      </c>
    </row>
    <row r="5090" spans="1:2" x14ac:dyDescent="0.25">
      <c r="A5090" s="117" t="s">
        <v>13937</v>
      </c>
      <c r="B5090" s="118">
        <v>16.88</v>
      </c>
    </row>
    <row r="5091" spans="1:2" x14ac:dyDescent="0.25">
      <c r="A5091" s="117" t="s">
        <v>13938</v>
      </c>
      <c r="B5091" s="118">
        <v>1713.59</v>
      </c>
    </row>
    <row r="5092" spans="1:2" x14ac:dyDescent="0.25">
      <c r="A5092" s="117" t="s">
        <v>13939</v>
      </c>
      <c r="B5092" s="118">
        <v>691.97</v>
      </c>
    </row>
    <row r="5093" spans="1:2" x14ac:dyDescent="0.25">
      <c r="A5093" s="117" t="s">
        <v>13940</v>
      </c>
      <c r="B5093" s="118">
        <v>2.09</v>
      </c>
    </row>
    <row r="5094" spans="1:2" x14ac:dyDescent="0.25">
      <c r="A5094" s="117" t="s">
        <v>13941</v>
      </c>
      <c r="B5094" s="118">
        <v>42.96</v>
      </c>
    </row>
    <row r="5095" spans="1:2" x14ac:dyDescent="0.25">
      <c r="A5095" s="117" t="s">
        <v>13942</v>
      </c>
      <c r="B5095" s="118">
        <v>687.19</v>
      </c>
    </row>
    <row r="5096" spans="1:2" x14ac:dyDescent="0.25">
      <c r="A5096" s="117" t="s">
        <v>13943</v>
      </c>
      <c r="B5096" s="118">
        <v>173.47</v>
      </c>
    </row>
    <row r="5097" spans="1:2" x14ac:dyDescent="0.25">
      <c r="A5097" s="117" t="s">
        <v>13944</v>
      </c>
      <c r="B5097" s="118">
        <v>0.16</v>
      </c>
    </row>
    <row r="5098" spans="1:2" x14ac:dyDescent="0.25">
      <c r="A5098" s="117" t="s">
        <v>13945</v>
      </c>
      <c r="B5098" s="118">
        <v>0.83</v>
      </c>
    </row>
    <row r="5099" spans="1:2" x14ac:dyDescent="0.25">
      <c r="A5099" s="117" t="s">
        <v>13946</v>
      </c>
      <c r="B5099" s="118">
        <v>0.66</v>
      </c>
    </row>
    <row r="5100" spans="1:2" x14ac:dyDescent="0.25">
      <c r="A5100" s="117" t="s">
        <v>13947</v>
      </c>
      <c r="B5100" s="118">
        <v>2.09</v>
      </c>
    </row>
    <row r="5101" spans="1:2" x14ac:dyDescent="0.25">
      <c r="A5101" s="117" t="s">
        <v>13948</v>
      </c>
      <c r="B5101" s="118">
        <v>0.1</v>
      </c>
    </row>
    <row r="5102" spans="1:2" x14ac:dyDescent="0.25">
      <c r="A5102" s="117" t="s">
        <v>13949</v>
      </c>
      <c r="B5102" s="118">
        <v>1.67</v>
      </c>
    </row>
    <row r="5103" spans="1:2" x14ac:dyDescent="0.25">
      <c r="A5103" s="117" t="s">
        <v>13950</v>
      </c>
      <c r="B5103" s="118">
        <v>4723</v>
      </c>
    </row>
    <row r="5104" spans="1:2" x14ac:dyDescent="0.25">
      <c r="A5104" s="117" t="s">
        <v>13951</v>
      </c>
      <c r="B5104" s="118">
        <v>31.35</v>
      </c>
    </row>
    <row r="5105" spans="1:2" x14ac:dyDescent="0.25">
      <c r="A5105" s="117" t="s">
        <v>13952</v>
      </c>
      <c r="B5105" s="118">
        <v>658.87</v>
      </c>
    </row>
    <row r="5106" spans="1:2" x14ac:dyDescent="0.25">
      <c r="A5106" s="117" t="s">
        <v>13953</v>
      </c>
      <c r="B5106" s="118">
        <v>268.97000000000003</v>
      </c>
    </row>
    <row r="5107" spans="1:2" x14ac:dyDescent="0.25">
      <c r="A5107" s="117" t="s">
        <v>13954</v>
      </c>
      <c r="B5107" s="118">
        <v>205.34</v>
      </c>
    </row>
    <row r="5108" spans="1:2" x14ac:dyDescent="0.25">
      <c r="A5108" s="117" t="s">
        <v>13955</v>
      </c>
      <c r="B5108" s="118">
        <v>33.49</v>
      </c>
    </row>
    <row r="5109" spans="1:2" x14ac:dyDescent="0.25">
      <c r="A5109" s="117" t="s">
        <v>13956</v>
      </c>
      <c r="B5109" s="118">
        <v>940.25</v>
      </c>
    </row>
    <row r="5110" spans="1:2" x14ac:dyDescent="0.25">
      <c r="A5110" s="117" t="s">
        <v>13957</v>
      </c>
      <c r="B5110" s="118">
        <v>635.69000000000005</v>
      </c>
    </row>
    <row r="5111" spans="1:2" x14ac:dyDescent="0.25">
      <c r="A5111" s="117" t="s">
        <v>13958</v>
      </c>
      <c r="B5111" s="118">
        <v>116.27</v>
      </c>
    </row>
    <row r="5112" spans="1:2" x14ac:dyDescent="0.25">
      <c r="A5112" s="117" t="s">
        <v>13959</v>
      </c>
      <c r="B5112" s="118">
        <v>106.58</v>
      </c>
    </row>
    <row r="5113" spans="1:2" x14ac:dyDescent="0.25">
      <c r="A5113" s="117" t="s">
        <v>13960</v>
      </c>
      <c r="B5113" s="118">
        <v>82.41</v>
      </c>
    </row>
    <row r="5114" spans="1:2" x14ac:dyDescent="0.25">
      <c r="A5114" s="117" t="s">
        <v>13961</v>
      </c>
      <c r="B5114" s="118">
        <v>86.47</v>
      </c>
    </row>
    <row r="5115" spans="1:2" x14ac:dyDescent="0.25">
      <c r="A5115" s="117" t="s">
        <v>13962</v>
      </c>
      <c r="B5115" s="118">
        <v>3262</v>
      </c>
    </row>
    <row r="5116" spans="1:2" x14ac:dyDescent="0.25">
      <c r="A5116" s="117" t="s">
        <v>13963</v>
      </c>
      <c r="B5116" s="118">
        <v>66.989999999999995</v>
      </c>
    </row>
    <row r="5117" spans="1:2" x14ac:dyDescent="0.25">
      <c r="A5117" s="117" t="s">
        <v>13964</v>
      </c>
      <c r="B5117" s="118">
        <v>87.92</v>
      </c>
    </row>
    <row r="5118" spans="1:2" x14ac:dyDescent="0.25">
      <c r="A5118" s="117" t="s">
        <v>13965</v>
      </c>
      <c r="B5118" s="118">
        <v>101.74</v>
      </c>
    </row>
    <row r="5119" spans="1:2" x14ac:dyDescent="0.25">
      <c r="A5119" s="117" t="s">
        <v>13966</v>
      </c>
      <c r="B5119" s="118">
        <v>0.91</v>
      </c>
    </row>
    <row r="5120" spans="1:2" x14ac:dyDescent="0.25">
      <c r="A5120" s="117" t="s">
        <v>13967</v>
      </c>
      <c r="B5120" s="118">
        <v>12.56</v>
      </c>
    </row>
    <row r="5121" spans="1:2" x14ac:dyDescent="0.25">
      <c r="A5121" s="117" t="s">
        <v>13968</v>
      </c>
      <c r="B5121" s="118">
        <v>6.28</v>
      </c>
    </row>
    <row r="5122" spans="1:2" x14ac:dyDescent="0.25">
      <c r="A5122" s="117" t="s">
        <v>13969</v>
      </c>
      <c r="B5122" s="118">
        <v>41.86</v>
      </c>
    </row>
    <row r="5123" spans="1:2" x14ac:dyDescent="0.25">
      <c r="A5123" s="117" t="s">
        <v>13970</v>
      </c>
      <c r="B5123" s="118">
        <v>5064</v>
      </c>
    </row>
    <row r="5124" spans="1:2" x14ac:dyDescent="0.25">
      <c r="A5124" s="117" t="s">
        <v>13971</v>
      </c>
      <c r="B5124" s="118">
        <v>72.97</v>
      </c>
    </row>
    <row r="5125" spans="1:2" x14ac:dyDescent="0.25">
      <c r="A5125" s="117" t="s">
        <v>13972</v>
      </c>
      <c r="B5125" s="118">
        <v>1025</v>
      </c>
    </row>
    <row r="5126" spans="1:2" x14ac:dyDescent="0.25">
      <c r="A5126" s="117" t="s">
        <v>13973</v>
      </c>
      <c r="B5126" s="118">
        <v>9.9499999999999993</v>
      </c>
    </row>
    <row r="5127" spans="1:2" x14ac:dyDescent="0.25">
      <c r="A5127" s="117" t="s">
        <v>13974</v>
      </c>
      <c r="B5127" s="118">
        <v>13.63</v>
      </c>
    </row>
    <row r="5128" spans="1:2" x14ac:dyDescent="0.25">
      <c r="A5128" s="117" t="s">
        <v>13975</v>
      </c>
      <c r="B5128" s="118">
        <v>8.01</v>
      </c>
    </row>
    <row r="5129" spans="1:2" x14ac:dyDescent="0.25">
      <c r="A5129" s="117" t="s">
        <v>13976</v>
      </c>
      <c r="B5129" s="118">
        <v>78.180000000000007</v>
      </c>
    </row>
    <row r="5130" spans="1:2" x14ac:dyDescent="0.25">
      <c r="A5130" s="117" t="s">
        <v>13977</v>
      </c>
      <c r="B5130" s="118">
        <v>1804.01</v>
      </c>
    </row>
    <row r="5131" spans="1:2" x14ac:dyDescent="0.25">
      <c r="A5131" s="117" t="s">
        <v>13978</v>
      </c>
      <c r="B5131" s="118">
        <v>5036</v>
      </c>
    </row>
    <row r="5132" spans="1:2" x14ac:dyDescent="0.25">
      <c r="A5132" s="117" t="s">
        <v>13979</v>
      </c>
      <c r="B5132" s="118">
        <v>28.36</v>
      </c>
    </row>
    <row r="5133" spans="1:2" x14ac:dyDescent="0.25">
      <c r="A5133" s="117" t="s">
        <v>13980</v>
      </c>
      <c r="B5133" s="118">
        <v>16.920000000000002</v>
      </c>
    </row>
    <row r="5134" spans="1:2" x14ac:dyDescent="0.25">
      <c r="A5134" s="117" t="s">
        <v>13981</v>
      </c>
      <c r="B5134" s="118">
        <v>4094</v>
      </c>
    </row>
    <row r="5135" spans="1:2" x14ac:dyDescent="0.25">
      <c r="A5135" s="117" t="s">
        <v>13982</v>
      </c>
      <c r="B5135" s="118">
        <v>25.08</v>
      </c>
    </row>
    <row r="5136" spans="1:2" x14ac:dyDescent="0.25">
      <c r="A5136" s="117" t="s">
        <v>13983</v>
      </c>
      <c r="B5136" s="118">
        <v>5253</v>
      </c>
    </row>
    <row r="5137" spans="1:2" x14ac:dyDescent="0.25">
      <c r="A5137" s="117" t="s">
        <v>13984</v>
      </c>
      <c r="B5137" s="118">
        <v>187.13</v>
      </c>
    </row>
    <row r="5138" spans="1:2" x14ac:dyDescent="0.25">
      <c r="A5138" s="117" t="s">
        <v>13985</v>
      </c>
      <c r="B5138" s="118">
        <v>134.16</v>
      </c>
    </row>
    <row r="5139" spans="1:2" x14ac:dyDescent="0.25">
      <c r="A5139" s="117" t="s">
        <v>13986</v>
      </c>
      <c r="B5139" s="118">
        <v>358.98</v>
      </c>
    </row>
    <row r="5140" spans="1:2" x14ac:dyDescent="0.25">
      <c r="A5140" s="117" t="s">
        <v>13987</v>
      </c>
      <c r="B5140" s="118">
        <v>635.12</v>
      </c>
    </row>
    <row r="5141" spans="1:2" x14ac:dyDescent="0.25">
      <c r="A5141" s="117" t="s">
        <v>13988</v>
      </c>
      <c r="B5141" s="118">
        <v>442.37</v>
      </c>
    </row>
    <row r="5142" spans="1:2" x14ac:dyDescent="0.25">
      <c r="A5142" s="117" t="s">
        <v>13989</v>
      </c>
      <c r="B5142" s="118">
        <v>282.11</v>
      </c>
    </row>
    <row r="5143" spans="1:2" x14ac:dyDescent="0.25">
      <c r="A5143" s="117" t="s">
        <v>13990</v>
      </c>
      <c r="B5143" s="118">
        <v>4566</v>
      </c>
    </row>
    <row r="5144" spans="1:2" x14ac:dyDescent="0.25">
      <c r="A5144" s="117" t="s">
        <v>13991</v>
      </c>
      <c r="B5144" s="118">
        <v>258.57</v>
      </c>
    </row>
    <row r="5145" spans="1:2" x14ac:dyDescent="0.25">
      <c r="A5145" s="117" t="s">
        <v>13992</v>
      </c>
      <c r="B5145" s="118">
        <v>929.04</v>
      </c>
    </row>
    <row r="5146" spans="1:2" x14ac:dyDescent="0.25">
      <c r="A5146" s="117" t="s">
        <v>13993</v>
      </c>
      <c r="B5146" s="118">
        <v>492.88</v>
      </c>
    </row>
    <row r="5147" spans="1:2" x14ac:dyDescent="0.25">
      <c r="A5147" s="117" t="s">
        <v>13994</v>
      </c>
      <c r="B5147" s="118">
        <v>575.55999999999995</v>
      </c>
    </row>
    <row r="5148" spans="1:2" x14ac:dyDescent="0.25">
      <c r="A5148" s="117" t="s">
        <v>13995</v>
      </c>
      <c r="B5148" s="118">
        <v>235.94</v>
      </c>
    </row>
    <row r="5149" spans="1:2" x14ac:dyDescent="0.25">
      <c r="A5149" s="117" t="s">
        <v>13996</v>
      </c>
      <c r="B5149" s="118">
        <v>2474.85</v>
      </c>
    </row>
    <row r="5150" spans="1:2" x14ac:dyDescent="0.25">
      <c r="A5150" s="117" t="s">
        <v>13997</v>
      </c>
      <c r="B5150" s="118">
        <v>69.709999999999994</v>
      </c>
    </row>
    <row r="5151" spans="1:2" x14ac:dyDescent="0.25">
      <c r="A5151" s="117" t="s">
        <v>13998</v>
      </c>
      <c r="B5151" s="118">
        <v>34.520000000000003</v>
      </c>
    </row>
    <row r="5152" spans="1:2" x14ac:dyDescent="0.25">
      <c r="A5152" s="117" t="s">
        <v>13999</v>
      </c>
      <c r="B5152" s="118">
        <v>61.68</v>
      </c>
    </row>
    <row r="5153" spans="1:2" x14ac:dyDescent="0.25">
      <c r="A5153" s="117" t="s">
        <v>14000</v>
      </c>
      <c r="B5153" s="118">
        <v>4525</v>
      </c>
    </row>
    <row r="5154" spans="1:2" x14ac:dyDescent="0.25">
      <c r="A5154" s="117" t="s">
        <v>14001</v>
      </c>
      <c r="B5154" s="118">
        <v>930.55</v>
      </c>
    </row>
    <row r="5155" spans="1:2" x14ac:dyDescent="0.25">
      <c r="A5155" s="117" t="s">
        <v>14002</v>
      </c>
      <c r="B5155" s="118">
        <v>1057</v>
      </c>
    </row>
    <row r="5156" spans="1:2" x14ac:dyDescent="0.25">
      <c r="A5156" s="117" t="s">
        <v>14003</v>
      </c>
      <c r="B5156" s="118">
        <v>109.76</v>
      </c>
    </row>
    <row r="5157" spans="1:2" x14ac:dyDescent="0.25">
      <c r="A5157" s="117" t="s">
        <v>14004</v>
      </c>
      <c r="B5157" s="118">
        <v>91.51</v>
      </c>
    </row>
    <row r="5158" spans="1:2" x14ac:dyDescent="0.25">
      <c r="A5158" s="117" t="s">
        <v>14005</v>
      </c>
      <c r="B5158" s="118">
        <v>120.01</v>
      </c>
    </row>
    <row r="5159" spans="1:2" x14ac:dyDescent="0.25">
      <c r="A5159" s="117" t="s">
        <v>14006</v>
      </c>
      <c r="B5159" s="118">
        <v>123.66</v>
      </c>
    </row>
    <row r="5160" spans="1:2" x14ac:dyDescent="0.25">
      <c r="A5160" s="117" t="s">
        <v>14007</v>
      </c>
      <c r="B5160" s="118">
        <v>107.05</v>
      </c>
    </row>
    <row r="5161" spans="1:2" x14ac:dyDescent="0.25">
      <c r="A5161" s="117" t="s">
        <v>14008</v>
      </c>
      <c r="B5161" s="118">
        <v>88.75</v>
      </c>
    </row>
    <row r="5162" spans="1:2" x14ac:dyDescent="0.25">
      <c r="A5162" s="117" t="s">
        <v>14009</v>
      </c>
      <c r="B5162" s="118">
        <v>74.7</v>
      </c>
    </row>
    <row r="5163" spans="1:2" x14ac:dyDescent="0.25">
      <c r="A5163" s="117" t="s">
        <v>14010</v>
      </c>
      <c r="B5163" s="118">
        <v>140.83000000000001</v>
      </c>
    </row>
    <row r="5164" spans="1:2" x14ac:dyDescent="0.25">
      <c r="A5164" s="117" t="s">
        <v>14011</v>
      </c>
      <c r="B5164" s="118">
        <v>87.52</v>
      </c>
    </row>
    <row r="5165" spans="1:2" x14ac:dyDescent="0.25">
      <c r="A5165" s="117" t="s">
        <v>14012</v>
      </c>
      <c r="B5165" s="118">
        <v>99.73</v>
      </c>
    </row>
    <row r="5166" spans="1:2" x14ac:dyDescent="0.25">
      <c r="A5166" s="117" t="s">
        <v>14013</v>
      </c>
      <c r="B5166" s="118">
        <v>88.79</v>
      </c>
    </row>
    <row r="5167" spans="1:2" x14ac:dyDescent="0.25">
      <c r="A5167" s="117" t="s">
        <v>14014</v>
      </c>
      <c r="B5167" s="118">
        <v>81.37</v>
      </c>
    </row>
    <row r="5168" spans="1:2" x14ac:dyDescent="0.25">
      <c r="A5168" s="117" t="s">
        <v>14015</v>
      </c>
      <c r="B5168" s="118">
        <v>71.92</v>
      </c>
    </row>
    <row r="5169" spans="1:2" x14ac:dyDescent="0.25">
      <c r="A5169" s="117" t="s">
        <v>14016</v>
      </c>
      <c r="B5169" s="118">
        <v>115.37</v>
      </c>
    </row>
    <row r="5170" spans="1:2" x14ac:dyDescent="0.25">
      <c r="A5170" s="117" t="s">
        <v>14017</v>
      </c>
      <c r="B5170" s="118">
        <v>111.54</v>
      </c>
    </row>
    <row r="5171" spans="1:2" x14ac:dyDescent="0.25">
      <c r="A5171" s="117" t="s">
        <v>14018</v>
      </c>
      <c r="B5171" s="118">
        <v>132.61000000000001</v>
      </c>
    </row>
    <row r="5172" spans="1:2" x14ac:dyDescent="0.25">
      <c r="A5172" s="117" t="s">
        <v>14019</v>
      </c>
      <c r="B5172" s="118">
        <v>136.72999999999999</v>
      </c>
    </row>
    <row r="5173" spans="1:2" x14ac:dyDescent="0.25">
      <c r="A5173" s="117" t="s">
        <v>14020</v>
      </c>
      <c r="B5173" s="118">
        <v>111.19</v>
      </c>
    </row>
    <row r="5174" spans="1:2" x14ac:dyDescent="0.25">
      <c r="A5174" s="117" t="s">
        <v>14021</v>
      </c>
      <c r="B5174" s="118">
        <v>114.94</v>
      </c>
    </row>
    <row r="5175" spans="1:2" x14ac:dyDescent="0.25">
      <c r="A5175" s="117" t="s">
        <v>14022</v>
      </c>
      <c r="B5175" s="118">
        <v>132.78</v>
      </c>
    </row>
    <row r="5176" spans="1:2" x14ac:dyDescent="0.25">
      <c r="A5176" s="117" t="s">
        <v>14023</v>
      </c>
      <c r="B5176" s="118">
        <v>142.38</v>
      </c>
    </row>
    <row r="5177" spans="1:2" x14ac:dyDescent="0.25">
      <c r="A5177" s="117" t="s">
        <v>14024</v>
      </c>
      <c r="B5177" s="118">
        <v>131.47999999999999</v>
      </c>
    </row>
    <row r="5178" spans="1:2" x14ac:dyDescent="0.25">
      <c r="A5178" s="117" t="s">
        <v>14025</v>
      </c>
      <c r="B5178" s="118">
        <v>156.99</v>
      </c>
    </row>
    <row r="5179" spans="1:2" x14ac:dyDescent="0.25">
      <c r="A5179" s="117" t="s">
        <v>14026</v>
      </c>
      <c r="B5179" s="118">
        <v>178.13</v>
      </c>
    </row>
    <row r="5180" spans="1:2" x14ac:dyDescent="0.25">
      <c r="A5180" s="117" t="s">
        <v>14027</v>
      </c>
      <c r="B5180" s="118">
        <v>91.51</v>
      </c>
    </row>
    <row r="5181" spans="1:2" x14ac:dyDescent="0.25">
      <c r="A5181" s="117" t="s">
        <v>14028</v>
      </c>
      <c r="B5181" s="118">
        <v>119.81</v>
      </c>
    </row>
    <row r="5182" spans="1:2" x14ac:dyDescent="0.25">
      <c r="A5182" s="117" t="s">
        <v>14029</v>
      </c>
      <c r="B5182" s="118">
        <v>113.9</v>
      </c>
    </row>
    <row r="5183" spans="1:2" x14ac:dyDescent="0.25">
      <c r="A5183" s="117" t="s">
        <v>14030</v>
      </c>
      <c r="B5183" s="118">
        <v>111.46</v>
      </c>
    </row>
    <row r="5184" spans="1:2" x14ac:dyDescent="0.25">
      <c r="A5184" s="117" t="s">
        <v>14031</v>
      </c>
      <c r="B5184" s="118">
        <v>147.66999999999999</v>
      </c>
    </row>
    <row r="5185" spans="1:2" x14ac:dyDescent="0.25">
      <c r="A5185" s="117" t="s">
        <v>14032</v>
      </c>
      <c r="B5185" s="118">
        <v>50.23</v>
      </c>
    </row>
    <row r="5186" spans="1:2" x14ac:dyDescent="0.25">
      <c r="A5186" s="117" t="s">
        <v>14033</v>
      </c>
      <c r="B5186" s="118">
        <v>62.66</v>
      </c>
    </row>
    <row r="5187" spans="1:2" x14ac:dyDescent="0.25">
      <c r="A5187" s="117" t="s">
        <v>14034</v>
      </c>
      <c r="B5187" s="118">
        <v>71.77</v>
      </c>
    </row>
    <row r="5188" spans="1:2" x14ac:dyDescent="0.25">
      <c r="A5188" s="117" t="s">
        <v>14035</v>
      </c>
      <c r="B5188" s="118">
        <v>276.45999999999998</v>
      </c>
    </row>
    <row r="5189" spans="1:2" x14ac:dyDescent="0.25">
      <c r="A5189" s="117" t="s">
        <v>14036</v>
      </c>
      <c r="B5189" s="118">
        <v>811.37</v>
      </c>
    </row>
    <row r="5190" spans="1:2" x14ac:dyDescent="0.25">
      <c r="A5190" s="117" t="s">
        <v>14037</v>
      </c>
      <c r="B5190" s="118">
        <v>638</v>
      </c>
    </row>
    <row r="5191" spans="1:2" x14ac:dyDescent="0.25">
      <c r="A5191" s="117" t="s">
        <v>14038</v>
      </c>
      <c r="B5191" s="118">
        <v>814.99</v>
      </c>
    </row>
    <row r="5192" spans="1:2" x14ac:dyDescent="0.25">
      <c r="A5192" s="117" t="s">
        <v>14039</v>
      </c>
      <c r="B5192" s="118">
        <v>563.29999999999995</v>
      </c>
    </row>
    <row r="5193" spans="1:2" x14ac:dyDescent="0.25">
      <c r="A5193" s="117" t="s">
        <v>14040</v>
      </c>
      <c r="B5193" s="118">
        <v>5192.54</v>
      </c>
    </row>
    <row r="5194" spans="1:2" x14ac:dyDescent="0.25">
      <c r="A5194" s="117" t="s">
        <v>14041</v>
      </c>
      <c r="B5194" s="118">
        <v>1386.17</v>
      </c>
    </row>
    <row r="5195" spans="1:2" x14ac:dyDescent="0.25">
      <c r="A5195" s="117" t="s">
        <v>14042</v>
      </c>
      <c r="B5195" s="118">
        <v>1521</v>
      </c>
    </row>
    <row r="5196" spans="1:2" x14ac:dyDescent="0.25">
      <c r="A5196" s="117" t="s">
        <v>14043</v>
      </c>
      <c r="B5196" s="118">
        <v>216.95</v>
      </c>
    </row>
    <row r="5197" spans="1:2" x14ac:dyDescent="0.25">
      <c r="A5197" s="117" t="s">
        <v>14044</v>
      </c>
      <c r="B5197" s="118">
        <v>505.25</v>
      </c>
    </row>
    <row r="5198" spans="1:2" x14ac:dyDescent="0.25">
      <c r="A5198" s="117" t="s">
        <v>14045</v>
      </c>
      <c r="B5198" s="118">
        <v>709.85</v>
      </c>
    </row>
    <row r="5199" spans="1:2" x14ac:dyDescent="0.25">
      <c r="A5199" s="117" t="s">
        <v>14046</v>
      </c>
      <c r="B5199" s="118">
        <v>1585.32</v>
      </c>
    </row>
    <row r="5200" spans="1:2" x14ac:dyDescent="0.25">
      <c r="A5200" s="117" t="s">
        <v>14047</v>
      </c>
      <c r="B5200" s="118">
        <v>2116.63</v>
      </c>
    </row>
    <row r="5201" spans="1:2" x14ac:dyDescent="0.25">
      <c r="A5201" s="117" t="s">
        <v>14048</v>
      </c>
      <c r="B5201" s="118">
        <v>610.65</v>
      </c>
    </row>
    <row r="5202" spans="1:2" x14ac:dyDescent="0.25">
      <c r="A5202" s="117" t="s">
        <v>14049</v>
      </c>
      <c r="B5202" s="118">
        <v>1154.6400000000001</v>
      </c>
    </row>
    <row r="5203" spans="1:2" x14ac:dyDescent="0.25">
      <c r="A5203" s="117" t="s">
        <v>14050</v>
      </c>
      <c r="B5203" s="118">
        <v>1464.85</v>
      </c>
    </row>
    <row r="5204" spans="1:2" x14ac:dyDescent="0.25">
      <c r="A5204" s="117" t="s">
        <v>14051</v>
      </c>
      <c r="B5204" s="118">
        <v>3228.1</v>
      </c>
    </row>
    <row r="5205" spans="1:2" x14ac:dyDescent="0.25">
      <c r="A5205" s="117" t="s">
        <v>14052</v>
      </c>
      <c r="B5205" s="118">
        <v>275.69</v>
      </c>
    </row>
    <row r="5206" spans="1:2" x14ac:dyDescent="0.25">
      <c r="A5206" s="117" t="s">
        <v>14053</v>
      </c>
      <c r="B5206" s="118">
        <v>335.98</v>
      </c>
    </row>
    <row r="5207" spans="1:2" x14ac:dyDescent="0.25">
      <c r="A5207" s="117" t="s">
        <v>14054</v>
      </c>
      <c r="B5207" s="118">
        <v>364.56</v>
      </c>
    </row>
    <row r="5208" spans="1:2" x14ac:dyDescent="0.25">
      <c r="A5208" s="117" t="s">
        <v>14055</v>
      </c>
      <c r="B5208" s="118">
        <v>462.6</v>
      </c>
    </row>
    <row r="5209" spans="1:2" x14ac:dyDescent="0.25">
      <c r="A5209" s="117" t="s">
        <v>14056</v>
      </c>
      <c r="B5209" s="118">
        <v>560.16999999999996</v>
      </c>
    </row>
    <row r="5210" spans="1:2" x14ac:dyDescent="0.25">
      <c r="A5210" s="117" t="s">
        <v>14057</v>
      </c>
      <c r="B5210" s="118">
        <v>3958</v>
      </c>
    </row>
    <row r="5211" spans="1:2" x14ac:dyDescent="0.25">
      <c r="A5211" s="117" t="s">
        <v>14058</v>
      </c>
      <c r="B5211" s="118">
        <v>33.729999999999997</v>
      </c>
    </row>
    <row r="5212" spans="1:2" x14ac:dyDescent="0.25">
      <c r="A5212" s="117" t="s">
        <v>14059</v>
      </c>
      <c r="B5212" s="118">
        <v>46.52</v>
      </c>
    </row>
    <row r="5213" spans="1:2" x14ac:dyDescent="0.25">
      <c r="A5213" s="117" t="s">
        <v>14060</v>
      </c>
      <c r="B5213" s="118">
        <v>3366</v>
      </c>
    </row>
    <row r="5214" spans="1:2" x14ac:dyDescent="0.25">
      <c r="A5214" s="117" t="s">
        <v>14061</v>
      </c>
      <c r="B5214" s="118">
        <v>14.73</v>
      </c>
    </row>
    <row r="5215" spans="1:2" x14ac:dyDescent="0.25">
      <c r="A5215" s="117" t="s">
        <v>14062</v>
      </c>
      <c r="B5215" s="118">
        <v>35.729999999999997</v>
      </c>
    </row>
    <row r="5216" spans="1:2" x14ac:dyDescent="0.25">
      <c r="A5216" s="117" t="s">
        <v>14063</v>
      </c>
      <c r="B5216" s="118">
        <v>18.86</v>
      </c>
    </row>
    <row r="5217" spans="1:2" x14ac:dyDescent="0.25">
      <c r="A5217" s="117" t="s">
        <v>14064</v>
      </c>
      <c r="B5217" s="118">
        <v>19.61</v>
      </c>
    </row>
    <row r="5218" spans="1:2" x14ac:dyDescent="0.25">
      <c r="A5218" s="117" t="s">
        <v>14065</v>
      </c>
      <c r="B5218" s="118">
        <v>22.77</v>
      </c>
    </row>
    <row r="5219" spans="1:2" x14ac:dyDescent="0.25">
      <c r="A5219" s="117" t="s">
        <v>14066</v>
      </c>
      <c r="B5219" s="118">
        <v>13.69</v>
      </c>
    </row>
    <row r="5220" spans="1:2" x14ac:dyDescent="0.25">
      <c r="A5220" s="117" t="s">
        <v>14067</v>
      </c>
      <c r="B5220" s="118">
        <v>5299</v>
      </c>
    </row>
    <row r="5221" spans="1:2" x14ac:dyDescent="0.25">
      <c r="A5221" s="117" t="s">
        <v>14068</v>
      </c>
      <c r="B5221" s="118">
        <v>4.08</v>
      </c>
    </row>
    <row r="5222" spans="1:2" x14ac:dyDescent="0.25">
      <c r="A5222" s="117" t="s">
        <v>14069</v>
      </c>
      <c r="B5222" s="118">
        <v>2476</v>
      </c>
    </row>
    <row r="5223" spans="1:2" x14ac:dyDescent="0.25">
      <c r="A5223" s="117" t="s">
        <v>14070</v>
      </c>
      <c r="B5223" s="118">
        <v>1350</v>
      </c>
    </row>
    <row r="5224" spans="1:2" x14ac:dyDescent="0.25">
      <c r="A5224" s="117" t="s">
        <v>14071</v>
      </c>
      <c r="B5224" s="118">
        <v>300.82</v>
      </c>
    </row>
    <row r="5225" spans="1:2" x14ac:dyDescent="0.25">
      <c r="A5225" s="117" t="s">
        <v>14072</v>
      </c>
      <c r="B5225" s="118">
        <v>5.82</v>
      </c>
    </row>
    <row r="5226" spans="1:2" x14ac:dyDescent="0.25">
      <c r="A5226" s="117" t="s">
        <v>14073</v>
      </c>
      <c r="B5226" s="118">
        <v>100.05</v>
      </c>
    </row>
    <row r="5227" spans="1:2" x14ac:dyDescent="0.25">
      <c r="A5227" s="117" t="s">
        <v>14074</v>
      </c>
      <c r="B5227" s="118">
        <v>9.5299999999999994</v>
      </c>
    </row>
    <row r="5228" spans="1:2" x14ac:dyDescent="0.25">
      <c r="A5228" s="117" t="s">
        <v>14075</v>
      </c>
      <c r="B5228" s="118">
        <v>14.02</v>
      </c>
    </row>
    <row r="5229" spans="1:2" x14ac:dyDescent="0.25">
      <c r="A5229" s="117" t="s">
        <v>14076</v>
      </c>
      <c r="B5229" s="118">
        <v>23.44</v>
      </c>
    </row>
    <row r="5230" spans="1:2" x14ac:dyDescent="0.25">
      <c r="A5230" s="117" t="s">
        <v>14077</v>
      </c>
      <c r="B5230" s="118">
        <v>29.41</v>
      </c>
    </row>
    <row r="5231" spans="1:2" x14ac:dyDescent="0.25">
      <c r="A5231" s="117" t="s">
        <v>14078</v>
      </c>
      <c r="B5231" s="118">
        <v>1007</v>
      </c>
    </row>
    <row r="5232" spans="1:2" x14ac:dyDescent="0.25">
      <c r="A5232" s="117" t="s">
        <v>14079</v>
      </c>
      <c r="B5232" s="118">
        <v>74.33</v>
      </c>
    </row>
    <row r="5233" spans="1:2" x14ac:dyDescent="0.25">
      <c r="A5233" s="117" t="s">
        <v>14080</v>
      </c>
      <c r="B5233" s="118">
        <v>88.15</v>
      </c>
    </row>
    <row r="5234" spans="1:2" x14ac:dyDescent="0.25">
      <c r="A5234" s="117" t="s">
        <v>14081</v>
      </c>
      <c r="B5234" s="118">
        <v>326.47000000000003</v>
      </c>
    </row>
    <row r="5235" spans="1:2" x14ac:dyDescent="0.25">
      <c r="A5235" s="117" t="s">
        <v>14082</v>
      </c>
      <c r="B5235" s="118">
        <v>391.91</v>
      </c>
    </row>
    <row r="5236" spans="1:2" x14ac:dyDescent="0.25">
      <c r="A5236" s="117" t="s">
        <v>14083</v>
      </c>
      <c r="B5236" s="118">
        <v>3765</v>
      </c>
    </row>
    <row r="5237" spans="1:2" x14ac:dyDescent="0.25">
      <c r="A5237" s="117" t="s">
        <v>14084</v>
      </c>
      <c r="B5237" s="118">
        <v>153.82</v>
      </c>
    </row>
    <row r="5238" spans="1:2" x14ac:dyDescent="0.25">
      <c r="A5238" s="117" t="s">
        <v>14085</v>
      </c>
      <c r="B5238" s="118">
        <v>162</v>
      </c>
    </row>
    <row r="5239" spans="1:2" x14ac:dyDescent="0.25">
      <c r="A5239" s="117" t="s">
        <v>14086</v>
      </c>
      <c r="B5239" s="118">
        <v>195.07</v>
      </c>
    </row>
    <row r="5240" spans="1:2" x14ac:dyDescent="0.25">
      <c r="A5240" s="117" t="s">
        <v>14087</v>
      </c>
      <c r="B5240" s="118">
        <v>78</v>
      </c>
    </row>
    <row r="5241" spans="1:2" x14ac:dyDescent="0.25">
      <c r="A5241" s="117" t="s">
        <v>14088</v>
      </c>
      <c r="B5241" s="118">
        <v>187.7</v>
      </c>
    </row>
    <row r="5242" spans="1:2" x14ac:dyDescent="0.25">
      <c r="A5242" s="117" t="s">
        <v>14089</v>
      </c>
      <c r="B5242" s="118">
        <v>270.79000000000002</v>
      </c>
    </row>
    <row r="5243" spans="1:2" x14ac:dyDescent="0.25">
      <c r="A5243" s="117" t="s">
        <v>14090</v>
      </c>
      <c r="B5243" s="118">
        <v>99.66</v>
      </c>
    </row>
    <row r="5244" spans="1:2" x14ac:dyDescent="0.25">
      <c r="A5244" s="117" t="s">
        <v>14091</v>
      </c>
      <c r="B5244" s="118">
        <v>229.29</v>
      </c>
    </row>
    <row r="5245" spans="1:2" x14ac:dyDescent="0.25">
      <c r="A5245" s="117" t="s">
        <v>14092</v>
      </c>
      <c r="B5245" s="118">
        <v>329.49</v>
      </c>
    </row>
    <row r="5246" spans="1:2" x14ac:dyDescent="0.25">
      <c r="A5246" s="117" t="s">
        <v>14093</v>
      </c>
      <c r="B5246" s="118">
        <v>116.21</v>
      </c>
    </row>
    <row r="5247" spans="1:2" x14ac:dyDescent="0.25">
      <c r="A5247" s="117" t="s">
        <v>14094</v>
      </c>
      <c r="B5247" s="118">
        <v>255.63</v>
      </c>
    </row>
    <row r="5248" spans="1:2" x14ac:dyDescent="0.25">
      <c r="A5248" s="117" t="s">
        <v>14095</v>
      </c>
      <c r="B5248" s="118">
        <v>369.5</v>
      </c>
    </row>
    <row r="5249" spans="1:2" x14ac:dyDescent="0.25">
      <c r="A5249" s="117" t="s">
        <v>14096</v>
      </c>
      <c r="B5249" s="118">
        <v>140.33000000000001</v>
      </c>
    </row>
    <row r="5250" spans="1:2" x14ac:dyDescent="0.25">
      <c r="A5250" s="117" t="s">
        <v>14097</v>
      </c>
      <c r="B5250" s="118">
        <v>301.99</v>
      </c>
    </row>
    <row r="5251" spans="1:2" x14ac:dyDescent="0.25">
      <c r="A5251" s="117" t="s">
        <v>14098</v>
      </c>
      <c r="B5251" s="118">
        <v>434.21</v>
      </c>
    </row>
    <row r="5252" spans="1:2" x14ac:dyDescent="0.25">
      <c r="A5252" s="117" t="s">
        <v>14099</v>
      </c>
      <c r="B5252" s="118">
        <v>156.63</v>
      </c>
    </row>
    <row r="5253" spans="1:2" x14ac:dyDescent="0.25">
      <c r="A5253" s="117" t="s">
        <v>14100</v>
      </c>
      <c r="B5253" s="118">
        <v>332.17</v>
      </c>
    </row>
    <row r="5254" spans="1:2" x14ac:dyDescent="0.25">
      <c r="A5254" s="117" t="s">
        <v>14101</v>
      </c>
      <c r="B5254" s="118">
        <v>474.63</v>
      </c>
    </row>
    <row r="5255" spans="1:2" x14ac:dyDescent="0.25">
      <c r="A5255" s="117" t="s">
        <v>14102</v>
      </c>
      <c r="B5255" s="118">
        <v>177.92</v>
      </c>
    </row>
    <row r="5256" spans="1:2" x14ac:dyDescent="0.25">
      <c r="A5256" s="117" t="s">
        <v>14103</v>
      </c>
      <c r="B5256" s="118">
        <v>368.47</v>
      </c>
    </row>
    <row r="5257" spans="1:2" x14ac:dyDescent="0.25">
      <c r="A5257" s="117" t="s">
        <v>14104</v>
      </c>
      <c r="B5257" s="118">
        <v>536.19000000000005</v>
      </c>
    </row>
    <row r="5258" spans="1:2" x14ac:dyDescent="0.25">
      <c r="A5258" s="117" t="s">
        <v>14105</v>
      </c>
      <c r="B5258" s="118">
        <v>5017</v>
      </c>
    </row>
    <row r="5259" spans="1:2" x14ac:dyDescent="0.25">
      <c r="A5259" s="117" t="s">
        <v>14106</v>
      </c>
      <c r="B5259" s="118">
        <v>26.51</v>
      </c>
    </row>
    <row r="5260" spans="1:2" x14ac:dyDescent="0.25">
      <c r="A5260" s="117" t="s">
        <v>14107</v>
      </c>
      <c r="B5260" s="118">
        <v>12.35</v>
      </c>
    </row>
    <row r="5261" spans="1:2" x14ac:dyDescent="0.25">
      <c r="A5261" s="117" t="s">
        <v>14108</v>
      </c>
      <c r="B5261" s="118">
        <v>27.8</v>
      </c>
    </row>
    <row r="5262" spans="1:2" x14ac:dyDescent="0.25">
      <c r="A5262" s="117" t="s">
        <v>14109</v>
      </c>
      <c r="B5262" s="118">
        <v>12.97</v>
      </c>
    </row>
    <row r="5263" spans="1:2" x14ac:dyDescent="0.25">
      <c r="A5263" s="117" t="s">
        <v>14110</v>
      </c>
      <c r="B5263" s="118">
        <v>29.09</v>
      </c>
    </row>
    <row r="5264" spans="1:2" x14ac:dyDescent="0.25">
      <c r="A5264" s="117" t="s">
        <v>14111</v>
      </c>
      <c r="B5264" s="118">
        <v>13.59</v>
      </c>
    </row>
    <row r="5265" spans="1:2" x14ac:dyDescent="0.25">
      <c r="A5265" s="117" t="s">
        <v>14112</v>
      </c>
      <c r="B5265" s="118">
        <v>31.77</v>
      </c>
    </row>
    <row r="5266" spans="1:2" x14ac:dyDescent="0.25">
      <c r="A5266" s="117" t="s">
        <v>14113</v>
      </c>
      <c r="B5266" s="118">
        <v>14.77</v>
      </c>
    </row>
    <row r="5267" spans="1:2" x14ac:dyDescent="0.25">
      <c r="A5267" s="117" t="s">
        <v>14114</v>
      </c>
      <c r="B5267" s="118">
        <v>40.61</v>
      </c>
    </row>
    <row r="5268" spans="1:2" x14ac:dyDescent="0.25">
      <c r="A5268" s="117" t="s">
        <v>14115</v>
      </c>
      <c r="B5268" s="118">
        <v>18.88</v>
      </c>
    </row>
    <row r="5269" spans="1:2" x14ac:dyDescent="0.25">
      <c r="A5269" s="117" t="s">
        <v>14116</v>
      </c>
      <c r="B5269" s="118">
        <v>53.26</v>
      </c>
    </row>
    <row r="5270" spans="1:2" x14ac:dyDescent="0.25">
      <c r="A5270" s="117" t="s">
        <v>14117</v>
      </c>
      <c r="B5270" s="118">
        <v>24.61</v>
      </c>
    </row>
    <row r="5271" spans="1:2" x14ac:dyDescent="0.25">
      <c r="A5271" s="117" t="s">
        <v>14118</v>
      </c>
      <c r="B5271" s="118">
        <v>52</v>
      </c>
    </row>
    <row r="5272" spans="1:2" x14ac:dyDescent="0.25">
      <c r="A5272" s="117" t="s">
        <v>14119</v>
      </c>
      <c r="B5272" s="118">
        <v>25.23</v>
      </c>
    </row>
    <row r="5273" spans="1:2" x14ac:dyDescent="0.25">
      <c r="A5273" s="117" t="s">
        <v>14120</v>
      </c>
      <c r="B5273" s="118">
        <v>53.8</v>
      </c>
    </row>
    <row r="5274" spans="1:2" x14ac:dyDescent="0.25">
      <c r="A5274" s="117" t="s">
        <v>14121</v>
      </c>
      <c r="B5274" s="118">
        <v>26.15</v>
      </c>
    </row>
    <row r="5275" spans="1:2" x14ac:dyDescent="0.25">
      <c r="A5275" s="117" t="s">
        <v>14122</v>
      </c>
      <c r="B5275" s="118">
        <v>67.790000000000006</v>
      </c>
    </row>
    <row r="5276" spans="1:2" x14ac:dyDescent="0.25">
      <c r="A5276" s="117" t="s">
        <v>14123</v>
      </c>
      <c r="B5276" s="118">
        <v>32.659999999999997</v>
      </c>
    </row>
    <row r="5277" spans="1:2" x14ac:dyDescent="0.25">
      <c r="A5277" s="117" t="s">
        <v>14124</v>
      </c>
      <c r="B5277" s="118">
        <v>106.16</v>
      </c>
    </row>
    <row r="5278" spans="1:2" x14ac:dyDescent="0.25">
      <c r="A5278" s="117" t="s">
        <v>14125</v>
      </c>
      <c r="B5278" s="118">
        <v>48.84</v>
      </c>
    </row>
    <row r="5279" spans="1:2" x14ac:dyDescent="0.25">
      <c r="A5279" s="117" t="s">
        <v>14126</v>
      </c>
      <c r="B5279" s="118">
        <v>185.54</v>
      </c>
    </row>
    <row r="5280" spans="1:2" x14ac:dyDescent="0.25">
      <c r="A5280" s="117" t="s">
        <v>14127</v>
      </c>
      <c r="B5280" s="118">
        <v>85.76</v>
      </c>
    </row>
    <row r="5281" spans="1:2" x14ac:dyDescent="0.25">
      <c r="A5281" s="117" t="s">
        <v>14128</v>
      </c>
      <c r="B5281" s="118">
        <v>201.21</v>
      </c>
    </row>
    <row r="5282" spans="1:2" x14ac:dyDescent="0.25">
      <c r="A5282" s="117" t="s">
        <v>14129</v>
      </c>
      <c r="B5282" s="118">
        <v>244.92</v>
      </c>
    </row>
    <row r="5283" spans="1:2" x14ac:dyDescent="0.25">
      <c r="A5283" s="117" t="s">
        <v>14130</v>
      </c>
      <c r="B5283" s="118">
        <v>334.41</v>
      </c>
    </row>
    <row r="5284" spans="1:2" x14ac:dyDescent="0.25">
      <c r="A5284" s="117" t="s">
        <v>14131</v>
      </c>
      <c r="B5284" s="118">
        <v>4606</v>
      </c>
    </row>
    <row r="5285" spans="1:2" x14ac:dyDescent="0.25">
      <c r="A5285" s="117" t="s">
        <v>14132</v>
      </c>
      <c r="B5285" s="118">
        <v>26.38</v>
      </c>
    </row>
    <row r="5286" spans="1:2" x14ac:dyDescent="0.25">
      <c r="A5286" s="117" t="s">
        <v>14133</v>
      </c>
      <c r="B5286" s="118">
        <v>35.54</v>
      </c>
    </row>
    <row r="5287" spans="1:2" x14ac:dyDescent="0.25">
      <c r="A5287" s="117" t="s">
        <v>14134</v>
      </c>
      <c r="B5287" s="118">
        <v>67.97</v>
      </c>
    </row>
    <row r="5288" spans="1:2" x14ac:dyDescent="0.25">
      <c r="A5288" s="117" t="s">
        <v>14135</v>
      </c>
      <c r="B5288" s="118">
        <v>88.34</v>
      </c>
    </row>
    <row r="5289" spans="1:2" x14ac:dyDescent="0.25">
      <c r="A5289" s="117" t="s">
        <v>14136</v>
      </c>
      <c r="B5289" s="118">
        <v>106.79</v>
      </c>
    </row>
    <row r="5290" spans="1:2" x14ac:dyDescent="0.25">
      <c r="A5290" s="117" t="s">
        <v>14137</v>
      </c>
      <c r="B5290" s="118">
        <v>147.30000000000001</v>
      </c>
    </row>
    <row r="5291" spans="1:2" x14ac:dyDescent="0.25">
      <c r="A5291" s="117" t="s">
        <v>14138</v>
      </c>
      <c r="B5291" s="118">
        <v>166.04</v>
      </c>
    </row>
    <row r="5292" spans="1:2" x14ac:dyDescent="0.25">
      <c r="A5292" s="117" t="s">
        <v>14139</v>
      </c>
      <c r="B5292" s="118">
        <v>224.06</v>
      </c>
    </row>
    <row r="5293" spans="1:2" x14ac:dyDescent="0.25">
      <c r="A5293" s="117" t="s">
        <v>14140</v>
      </c>
      <c r="B5293" s="118">
        <v>78.510000000000005</v>
      </c>
    </row>
    <row r="5294" spans="1:2" x14ac:dyDescent="0.25">
      <c r="A5294" s="117" t="s">
        <v>14141</v>
      </c>
      <c r="B5294" s="118">
        <v>104.18</v>
      </c>
    </row>
    <row r="5295" spans="1:2" x14ac:dyDescent="0.25">
      <c r="A5295" s="117" t="s">
        <v>14142</v>
      </c>
      <c r="B5295" s="118">
        <v>188.95</v>
      </c>
    </row>
    <row r="5296" spans="1:2" x14ac:dyDescent="0.25">
      <c r="A5296" s="117" t="s">
        <v>14143</v>
      </c>
      <c r="B5296" s="118">
        <v>189.32</v>
      </c>
    </row>
    <row r="5297" spans="1:2" x14ac:dyDescent="0.25">
      <c r="A5297" s="117" t="s">
        <v>14144</v>
      </c>
      <c r="B5297" s="118">
        <v>241.13</v>
      </c>
    </row>
    <row r="5298" spans="1:2" x14ac:dyDescent="0.25">
      <c r="A5298" s="117" t="s">
        <v>14145</v>
      </c>
      <c r="B5298" s="118">
        <v>332.06</v>
      </c>
    </row>
    <row r="5299" spans="1:2" x14ac:dyDescent="0.25">
      <c r="A5299" s="117" t="s">
        <v>14146</v>
      </c>
      <c r="B5299" s="118">
        <v>389.05</v>
      </c>
    </row>
    <row r="5300" spans="1:2" x14ac:dyDescent="0.25">
      <c r="A5300" s="117" t="s">
        <v>14147</v>
      </c>
      <c r="B5300" s="118">
        <v>496.25</v>
      </c>
    </row>
    <row r="5301" spans="1:2" x14ac:dyDescent="0.25">
      <c r="A5301" s="117" t="s">
        <v>14148</v>
      </c>
      <c r="B5301" s="118">
        <v>23.14</v>
      </c>
    </row>
    <row r="5302" spans="1:2" x14ac:dyDescent="0.25">
      <c r="A5302" s="117" t="s">
        <v>14149</v>
      </c>
      <c r="B5302" s="118">
        <v>23.78</v>
      </c>
    </row>
    <row r="5303" spans="1:2" x14ac:dyDescent="0.25">
      <c r="A5303" s="117" t="s">
        <v>14150</v>
      </c>
      <c r="B5303" s="118">
        <v>25.32</v>
      </c>
    </row>
    <row r="5304" spans="1:2" x14ac:dyDescent="0.25">
      <c r="A5304" s="117" t="s">
        <v>14151</v>
      </c>
      <c r="B5304" s="118">
        <v>27.2</v>
      </c>
    </row>
    <row r="5305" spans="1:2" x14ac:dyDescent="0.25">
      <c r="A5305" s="117" t="s">
        <v>14152</v>
      </c>
      <c r="B5305" s="118">
        <v>28.47</v>
      </c>
    </row>
    <row r="5306" spans="1:2" x14ac:dyDescent="0.25">
      <c r="A5306" s="117" t="s">
        <v>14153</v>
      </c>
      <c r="B5306" s="118">
        <v>35.04</v>
      </c>
    </row>
    <row r="5307" spans="1:2" x14ac:dyDescent="0.25">
      <c r="A5307" s="117" t="s">
        <v>14154</v>
      </c>
      <c r="B5307" s="118">
        <v>38.6</v>
      </c>
    </row>
    <row r="5308" spans="1:2" x14ac:dyDescent="0.25">
      <c r="A5308" s="117" t="s">
        <v>14155</v>
      </c>
      <c r="B5308" s="118">
        <v>49.27</v>
      </c>
    </row>
    <row r="5309" spans="1:2" x14ac:dyDescent="0.25">
      <c r="A5309" s="117" t="s">
        <v>14156</v>
      </c>
      <c r="B5309" s="118">
        <v>41.43</v>
      </c>
    </row>
    <row r="5310" spans="1:2" x14ac:dyDescent="0.25">
      <c r="A5310" s="117" t="s">
        <v>14157</v>
      </c>
      <c r="B5310" s="118">
        <v>44.51</v>
      </c>
    </row>
    <row r="5311" spans="1:2" x14ac:dyDescent="0.25">
      <c r="A5311" s="117" t="s">
        <v>14158</v>
      </c>
      <c r="B5311" s="118">
        <v>47.15</v>
      </c>
    </row>
    <row r="5312" spans="1:2" x14ac:dyDescent="0.25">
      <c r="A5312" s="117" t="s">
        <v>14159</v>
      </c>
      <c r="B5312" s="118">
        <v>52.61</v>
      </c>
    </row>
    <row r="5313" spans="1:2" x14ac:dyDescent="0.25">
      <c r="A5313" s="117" t="s">
        <v>14160</v>
      </c>
      <c r="B5313" s="118">
        <v>60.98</v>
      </c>
    </row>
    <row r="5314" spans="1:2" x14ac:dyDescent="0.25">
      <c r="A5314" s="117" t="s">
        <v>14161</v>
      </c>
      <c r="B5314" s="118">
        <v>62.46</v>
      </c>
    </row>
    <row r="5315" spans="1:2" x14ac:dyDescent="0.25">
      <c r="A5315" s="117" t="s">
        <v>14162</v>
      </c>
      <c r="B5315" s="118">
        <v>69.7</v>
      </c>
    </row>
    <row r="5316" spans="1:2" x14ac:dyDescent="0.25">
      <c r="A5316" s="117" t="s">
        <v>14163</v>
      </c>
      <c r="B5316" s="118">
        <v>83.34</v>
      </c>
    </row>
    <row r="5317" spans="1:2" x14ac:dyDescent="0.25">
      <c r="A5317" s="117" t="s">
        <v>14164</v>
      </c>
      <c r="B5317" s="118">
        <v>2527</v>
      </c>
    </row>
    <row r="5318" spans="1:2" x14ac:dyDescent="0.25">
      <c r="A5318" s="117" t="s">
        <v>14165</v>
      </c>
      <c r="B5318" s="118">
        <v>150.01</v>
      </c>
    </row>
    <row r="5319" spans="1:2" x14ac:dyDescent="0.25">
      <c r="A5319" s="117" t="s">
        <v>14166</v>
      </c>
      <c r="B5319" s="118">
        <v>163.85</v>
      </c>
    </row>
    <row r="5320" spans="1:2" x14ac:dyDescent="0.25">
      <c r="A5320" s="117" t="s">
        <v>14167</v>
      </c>
      <c r="B5320" s="118">
        <v>195.53</v>
      </c>
    </row>
    <row r="5321" spans="1:2" x14ac:dyDescent="0.25">
      <c r="A5321" s="117" t="s">
        <v>14168</v>
      </c>
      <c r="B5321" s="118">
        <v>229.17</v>
      </c>
    </row>
    <row r="5322" spans="1:2" x14ac:dyDescent="0.25">
      <c r="A5322" s="117" t="s">
        <v>14169</v>
      </c>
      <c r="B5322" s="118">
        <v>266.17</v>
      </c>
    </row>
    <row r="5323" spans="1:2" x14ac:dyDescent="0.25">
      <c r="A5323" s="117" t="s">
        <v>14170</v>
      </c>
      <c r="B5323" s="118">
        <v>153.1</v>
      </c>
    </row>
    <row r="5324" spans="1:2" x14ac:dyDescent="0.25">
      <c r="A5324" s="117" t="s">
        <v>14171</v>
      </c>
      <c r="B5324" s="118">
        <v>166.66</v>
      </c>
    </row>
    <row r="5325" spans="1:2" x14ac:dyDescent="0.25">
      <c r="A5325" s="117" t="s">
        <v>14172</v>
      </c>
      <c r="B5325" s="118">
        <v>198.56</v>
      </c>
    </row>
    <row r="5326" spans="1:2" x14ac:dyDescent="0.25">
      <c r="A5326" s="117" t="s">
        <v>14173</v>
      </c>
      <c r="B5326" s="118">
        <v>232.41</v>
      </c>
    </row>
    <row r="5327" spans="1:2" x14ac:dyDescent="0.25">
      <c r="A5327" s="117" t="s">
        <v>14174</v>
      </c>
      <c r="B5327" s="118">
        <v>265.73</v>
      </c>
    </row>
    <row r="5328" spans="1:2" x14ac:dyDescent="0.25">
      <c r="A5328" s="117" t="s">
        <v>14175</v>
      </c>
      <c r="B5328" s="118">
        <v>77.28</v>
      </c>
    </row>
    <row r="5329" spans="1:2" x14ac:dyDescent="0.25">
      <c r="A5329" s="117" t="s">
        <v>14176</v>
      </c>
      <c r="B5329" s="118">
        <v>84.03</v>
      </c>
    </row>
    <row r="5330" spans="1:2" x14ac:dyDescent="0.25">
      <c r="A5330" s="117" t="s">
        <v>14177</v>
      </c>
      <c r="B5330" s="118">
        <v>102.74</v>
      </c>
    </row>
    <row r="5331" spans="1:2" x14ac:dyDescent="0.25">
      <c r="A5331" s="117" t="s">
        <v>14178</v>
      </c>
      <c r="B5331" s="118">
        <v>118.35</v>
      </c>
    </row>
    <row r="5332" spans="1:2" x14ac:dyDescent="0.25">
      <c r="A5332" s="117" t="s">
        <v>14179</v>
      </c>
      <c r="B5332" s="118">
        <v>125.88</v>
      </c>
    </row>
    <row r="5333" spans="1:2" x14ac:dyDescent="0.25">
      <c r="A5333" s="117" t="s">
        <v>14180</v>
      </c>
      <c r="B5333" s="118">
        <v>150.01</v>
      </c>
    </row>
    <row r="5334" spans="1:2" x14ac:dyDescent="0.25">
      <c r="A5334" s="117" t="s">
        <v>14181</v>
      </c>
      <c r="B5334" s="118">
        <v>169.98</v>
      </c>
    </row>
    <row r="5335" spans="1:2" x14ac:dyDescent="0.25">
      <c r="A5335" s="117" t="s">
        <v>14182</v>
      </c>
      <c r="B5335" s="118">
        <v>209.11</v>
      </c>
    </row>
    <row r="5336" spans="1:2" x14ac:dyDescent="0.25">
      <c r="A5336" s="117" t="s">
        <v>14183</v>
      </c>
      <c r="B5336" s="118">
        <v>252.06</v>
      </c>
    </row>
    <row r="5337" spans="1:2" x14ac:dyDescent="0.25">
      <c r="A5337" s="117" t="s">
        <v>14184</v>
      </c>
      <c r="B5337" s="118">
        <v>300.57</v>
      </c>
    </row>
    <row r="5338" spans="1:2" x14ac:dyDescent="0.25">
      <c r="A5338" s="117" t="s">
        <v>14185</v>
      </c>
      <c r="B5338" s="118">
        <v>3442</v>
      </c>
    </row>
    <row r="5339" spans="1:2" x14ac:dyDescent="0.25">
      <c r="A5339" s="117" t="s">
        <v>14186</v>
      </c>
      <c r="B5339" s="118">
        <v>364.22</v>
      </c>
    </row>
    <row r="5340" spans="1:2" x14ac:dyDescent="0.25">
      <c r="A5340" s="117" t="s">
        <v>14187</v>
      </c>
      <c r="B5340" s="118">
        <v>425.8</v>
      </c>
    </row>
    <row r="5341" spans="1:2" x14ac:dyDescent="0.25">
      <c r="A5341" s="117" t="s">
        <v>14188</v>
      </c>
      <c r="B5341" s="118">
        <v>1461.98</v>
      </c>
    </row>
    <row r="5342" spans="1:2" x14ac:dyDescent="0.25">
      <c r="A5342" s="117" t="s">
        <v>14189</v>
      </c>
      <c r="B5342" s="118">
        <v>1994.63</v>
      </c>
    </row>
    <row r="5343" spans="1:2" x14ac:dyDescent="0.25">
      <c r="A5343" s="117" t="s">
        <v>14190</v>
      </c>
      <c r="B5343" s="118">
        <v>2850.18</v>
      </c>
    </row>
    <row r="5344" spans="1:2" x14ac:dyDescent="0.25">
      <c r="A5344" s="117" t="s">
        <v>14191</v>
      </c>
      <c r="B5344" s="118">
        <v>4130.57</v>
      </c>
    </row>
    <row r="5345" spans="1:2" x14ac:dyDescent="0.25">
      <c r="A5345" s="117" t="s">
        <v>14192</v>
      </c>
      <c r="B5345" s="118">
        <v>165.04</v>
      </c>
    </row>
    <row r="5346" spans="1:2" x14ac:dyDescent="0.25">
      <c r="A5346" s="117" t="s">
        <v>14193</v>
      </c>
      <c r="B5346" s="118">
        <v>214.55</v>
      </c>
    </row>
    <row r="5347" spans="1:2" x14ac:dyDescent="0.25">
      <c r="A5347" s="117" t="s">
        <v>14194</v>
      </c>
      <c r="B5347" s="118">
        <v>222.81</v>
      </c>
    </row>
    <row r="5348" spans="1:2" x14ac:dyDescent="0.25">
      <c r="A5348" s="117" t="s">
        <v>14195</v>
      </c>
      <c r="B5348" s="118">
        <v>181.55</v>
      </c>
    </row>
    <row r="5349" spans="1:2" x14ac:dyDescent="0.25">
      <c r="A5349" s="117" t="s">
        <v>14196</v>
      </c>
      <c r="B5349" s="118">
        <v>236.01</v>
      </c>
    </row>
    <row r="5350" spans="1:2" x14ac:dyDescent="0.25">
      <c r="A5350" s="117" t="s">
        <v>14197</v>
      </c>
      <c r="B5350" s="118">
        <v>245.09</v>
      </c>
    </row>
    <row r="5351" spans="1:2" x14ac:dyDescent="0.25">
      <c r="A5351" s="117" t="s">
        <v>14198</v>
      </c>
      <c r="B5351" s="118">
        <v>239.05</v>
      </c>
    </row>
    <row r="5352" spans="1:2" x14ac:dyDescent="0.25">
      <c r="A5352" s="117" t="s">
        <v>14199</v>
      </c>
      <c r="B5352" s="118">
        <v>310.77</v>
      </c>
    </row>
    <row r="5353" spans="1:2" x14ac:dyDescent="0.25">
      <c r="A5353" s="117" t="s">
        <v>14200</v>
      </c>
      <c r="B5353" s="118">
        <v>322.72000000000003</v>
      </c>
    </row>
    <row r="5354" spans="1:2" x14ac:dyDescent="0.25">
      <c r="A5354" s="117" t="s">
        <v>14201</v>
      </c>
      <c r="B5354" s="118">
        <v>262.95999999999998</v>
      </c>
    </row>
    <row r="5355" spans="1:2" x14ac:dyDescent="0.25">
      <c r="A5355" s="117" t="s">
        <v>14202</v>
      </c>
      <c r="B5355" s="118">
        <v>341.85</v>
      </c>
    </row>
    <row r="5356" spans="1:2" x14ac:dyDescent="0.25">
      <c r="A5356" s="117" t="s">
        <v>14203</v>
      </c>
      <c r="B5356" s="118">
        <v>355</v>
      </c>
    </row>
    <row r="5357" spans="1:2" x14ac:dyDescent="0.25">
      <c r="A5357" s="117" t="s">
        <v>14204</v>
      </c>
      <c r="B5357" s="118">
        <v>348.77</v>
      </c>
    </row>
    <row r="5358" spans="1:2" x14ac:dyDescent="0.25">
      <c r="A5358" s="117" t="s">
        <v>14205</v>
      </c>
      <c r="B5358" s="118">
        <v>453.4</v>
      </c>
    </row>
    <row r="5359" spans="1:2" x14ac:dyDescent="0.25">
      <c r="A5359" s="117" t="s">
        <v>14206</v>
      </c>
      <c r="B5359" s="118">
        <v>470.84</v>
      </c>
    </row>
    <row r="5360" spans="1:2" x14ac:dyDescent="0.25">
      <c r="A5360" s="117" t="s">
        <v>14207</v>
      </c>
      <c r="B5360" s="118">
        <v>383.65</v>
      </c>
    </row>
    <row r="5361" spans="1:2" x14ac:dyDescent="0.25">
      <c r="A5361" s="117" t="s">
        <v>14208</v>
      </c>
      <c r="B5361" s="118">
        <v>498.74</v>
      </c>
    </row>
    <row r="5362" spans="1:2" x14ac:dyDescent="0.25">
      <c r="A5362" s="117" t="s">
        <v>14209</v>
      </c>
      <c r="B5362" s="118">
        <v>517.92999999999995</v>
      </c>
    </row>
    <row r="5363" spans="1:2" x14ac:dyDescent="0.25">
      <c r="A5363" s="117" t="s">
        <v>14210</v>
      </c>
      <c r="B5363" s="118">
        <v>516.67999999999995</v>
      </c>
    </row>
    <row r="5364" spans="1:2" x14ac:dyDescent="0.25">
      <c r="A5364" s="117" t="s">
        <v>14211</v>
      </c>
      <c r="B5364" s="118">
        <v>671.69</v>
      </c>
    </row>
    <row r="5365" spans="1:2" x14ac:dyDescent="0.25">
      <c r="A5365" s="117" t="s">
        <v>14212</v>
      </c>
      <c r="B5365" s="118">
        <v>697.52</v>
      </c>
    </row>
    <row r="5366" spans="1:2" x14ac:dyDescent="0.25">
      <c r="A5366" s="117" t="s">
        <v>14213</v>
      </c>
      <c r="B5366" s="118">
        <v>568.35</v>
      </c>
    </row>
    <row r="5367" spans="1:2" x14ac:dyDescent="0.25">
      <c r="A5367" s="117" t="s">
        <v>14214</v>
      </c>
      <c r="B5367" s="118">
        <v>738.86</v>
      </c>
    </row>
    <row r="5368" spans="1:2" x14ac:dyDescent="0.25">
      <c r="A5368" s="117" t="s">
        <v>14215</v>
      </c>
      <c r="B5368" s="118">
        <v>767.27</v>
      </c>
    </row>
    <row r="5369" spans="1:2" x14ac:dyDescent="0.25">
      <c r="A5369" s="117" t="s">
        <v>14216</v>
      </c>
      <c r="B5369" s="118">
        <v>5002</v>
      </c>
    </row>
    <row r="5370" spans="1:2" x14ac:dyDescent="0.25">
      <c r="A5370" s="117" t="s">
        <v>14217</v>
      </c>
      <c r="B5370" s="118">
        <v>2502.19</v>
      </c>
    </row>
    <row r="5371" spans="1:2" x14ac:dyDescent="0.25">
      <c r="A5371" s="117" t="s">
        <v>14218</v>
      </c>
      <c r="B5371" s="118">
        <v>3503.06</v>
      </c>
    </row>
    <row r="5372" spans="1:2" x14ac:dyDescent="0.25">
      <c r="A5372" s="117" t="s">
        <v>14219</v>
      </c>
      <c r="B5372" s="118">
        <v>3878.39</v>
      </c>
    </row>
    <row r="5373" spans="1:2" x14ac:dyDescent="0.25">
      <c r="A5373" s="117" t="s">
        <v>14220</v>
      </c>
      <c r="B5373" s="118">
        <v>3252.84</v>
      </c>
    </row>
    <row r="5374" spans="1:2" x14ac:dyDescent="0.25">
      <c r="A5374" s="117" t="s">
        <v>14221</v>
      </c>
      <c r="B5374" s="118">
        <v>4553.9799999999996</v>
      </c>
    </row>
    <row r="5375" spans="1:2" x14ac:dyDescent="0.25">
      <c r="A5375" s="117" t="s">
        <v>14222</v>
      </c>
      <c r="B5375" s="118">
        <v>5041.91</v>
      </c>
    </row>
    <row r="5376" spans="1:2" x14ac:dyDescent="0.25">
      <c r="A5376" s="117" t="s">
        <v>14223</v>
      </c>
      <c r="B5376" s="118">
        <v>2913.58</v>
      </c>
    </row>
    <row r="5377" spans="1:2" x14ac:dyDescent="0.25">
      <c r="A5377" s="117" t="s">
        <v>14224</v>
      </c>
      <c r="B5377" s="118">
        <v>4079.02</v>
      </c>
    </row>
    <row r="5378" spans="1:2" x14ac:dyDescent="0.25">
      <c r="A5378" s="117" t="s">
        <v>14225</v>
      </c>
      <c r="B5378" s="118">
        <v>4516.05</v>
      </c>
    </row>
    <row r="5379" spans="1:2" x14ac:dyDescent="0.25">
      <c r="A5379" s="117" t="s">
        <v>14226</v>
      </c>
      <c r="B5379" s="118">
        <v>3787.66</v>
      </c>
    </row>
    <row r="5380" spans="1:2" x14ac:dyDescent="0.25">
      <c r="A5380" s="117" t="s">
        <v>14227</v>
      </c>
      <c r="B5380" s="118">
        <v>5302.72</v>
      </c>
    </row>
    <row r="5381" spans="1:2" x14ac:dyDescent="0.25">
      <c r="A5381" s="117" t="s">
        <v>14228</v>
      </c>
      <c r="B5381" s="118">
        <v>5870.87</v>
      </c>
    </row>
    <row r="5382" spans="1:2" x14ac:dyDescent="0.25">
      <c r="A5382" s="117" t="s">
        <v>14229</v>
      </c>
      <c r="B5382" s="118">
        <v>3427.74</v>
      </c>
    </row>
    <row r="5383" spans="1:2" x14ac:dyDescent="0.25">
      <c r="A5383" s="117" t="s">
        <v>14230</v>
      </c>
      <c r="B5383" s="118">
        <v>4798.84</v>
      </c>
    </row>
    <row r="5384" spans="1:2" x14ac:dyDescent="0.25">
      <c r="A5384" s="117" t="s">
        <v>14231</v>
      </c>
      <c r="B5384" s="118">
        <v>5313.01</v>
      </c>
    </row>
    <row r="5385" spans="1:2" x14ac:dyDescent="0.25">
      <c r="A5385" s="117" t="s">
        <v>14232</v>
      </c>
      <c r="B5385" s="118">
        <v>4456.07</v>
      </c>
    </row>
    <row r="5386" spans="1:2" x14ac:dyDescent="0.25">
      <c r="A5386" s="117" t="s">
        <v>14233</v>
      </c>
      <c r="B5386" s="118">
        <v>6238.5</v>
      </c>
    </row>
    <row r="5387" spans="1:2" x14ac:dyDescent="0.25">
      <c r="A5387" s="117" t="s">
        <v>14234</v>
      </c>
      <c r="B5387" s="118">
        <v>6906.91</v>
      </c>
    </row>
    <row r="5388" spans="1:2" x14ac:dyDescent="0.25">
      <c r="A5388" s="117" t="s">
        <v>14235</v>
      </c>
      <c r="B5388" s="118">
        <v>3667.69</v>
      </c>
    </row>
    <row r="5389" spans="1:2" x14ac:dyDescent="0.25">
      <c r="A5389" s="117" t="s">
        <v>14236</v>
      </c>
      <c r="B5389" s="118">
        <v>5134.76</v>
      </c>
    </row>
    <row r="5390" spans="1:2" x14ac:dyDescent="0.25">
      <c r="A5390" s="117" t="s">
        <v>14237</v>
      </c>
      <c r="B5390" s="118">
        <v>5684.92</v>
      </c>
    </row>
    <row r="5391" spans="1:2" x14ac:dyDescent="0.25">
      <c r="A5391" s="117" t="s">
        <v>14238</v>
      </c>
      <c r="B5391" s="118">
        <v>4767.99</v>
      </c>
    </row>
    <row r="5392" spans="1:2" x14ac:dyDescent="0.25">
      <c r="A5392" s="117" t="s">
        <v>14239</v>
      </c>
      <c r="B5392" s="118">
        <v>6675.19</v>
      </c>
    </row>
    <row r="5393" spans="1:2" x14ac:dyDescent="0.25">
      <c r="A5393" s="117" t="s">
        <v>14240</v>
      </c>
      <c r="B5393" s="118">
        <v>7390.39</v>
      </c>
    </row>
    <row r="5394" spans="1:2" x14ac:dyDescent="0.25">
      <c r="A5394" s="117" t="s">
        <v>14241</v>
      </c>
      <c r="B5394" s="118">
        <v>3907.63</v>
      </c>
    </row>
    <row r="5395" spans="1:2" x14ac:dyDescent="0.25">
      <c r="A5395" s="117" t="s">
        <v>14242</v>
      </c>
      <c r="B5395" s="118">
        <v>5470.68</v>
      </c>
    </row>
    <row r="5396" spans="1:2" x14ac:dyDescent="0.25">
      <c r="A5396" s="117" t="s">
        <v>14243</v>
      </c>
      <c r="B5396" s="118">
        <v>6056.83</v>
      </c>
    </row>
    <row r="5397" spans="1:2" x14ac:dyDescent="0.25">
      <c r="A5397" s="117" t="s">
        <v>14244</v>
      </c>
      <c r="B5397" s="118">
        <v>5079.92</v>
      </c>
    </row>
    <row r="5398" spans="1:2" x14ac:dyDescent="0.25">
      <c r="A5398" s="117" t="s">
        <v>14245</v>
      </c>
      <c r="B5398" s="118">
        <v>7111.89</v>
      </c>
    </row>
    <row r="5399" spans="1:2" x14ac:dyDescent="0.25">
      <c r="A5399" s="117" t="s">
        <v>14246</v>
      </c>
      <c r="B5399" s="118">
        <v>7873.88</v>
      </c>
    </row>
    <row r="5400" spans="1:2" x14ac:dyDescent="0.25">
      <c r="A5400" s="117" t="s">
        <v>14247</v>
      </c>
      <c r="B5400" s="118">
        <v>4353.24</v>
      </c>
    </row>
    <row r="5401" spans="1:2" x14ac:dyDescent="0.25">
      <c r="A5401" s="117" t="s">
        <v>14248</v>
      </c>
      <c r="B5401" s="118">
        <v>6094.53</v>
      </c>
    </row>
    <row r="5402" spans="1:2" x14ac:dyDescent="0.25">
      <c r="A5402" s="117" t="s">
        <v>14249</v>
      </c>
      <c r="B5402" s="118">
        <v>6747.52</v>
      </c>
    </row>
    <row r="5403" spans="1:2" x14ac:dyDescent="0.25">
      <c r="A5403" s="117" t="s">
        <v>14250</v>
      </c>
      <c r="B5403" s="118">
        <v>5659.21</v>
      </c>
    </row>
    <row r="5404" spans="1:2" x14ac:dyDescent="0.25">
      <c r="A5404" s="117" t="s">
        <v>14251</v>
      </c>
      <c r="B5404" s="118">
        <v>7922.9</v>
      </c>
    </row>
    <row r="5405" spans="1:2" x14ac:dyDescent="0.25">
      <c r="A5405" s="117" t="s">
        <v>14252</v>
      </c>
      <c r="B5405" s="118">
        <v>8771.7800000000007</v>
      </c>
    </row>
    <row r="5406" spans="1:2" x14ac:dyDescent="0.25">
      <c r="A5406" s="117" t="s">
        <v>14253</v>
      </c>
      <c r="B5406" s="118">
        <v>4730.29</v>
      </c>
    </row>
    <row r="5407" spans="1:2" x14ac:dyDescent="0.25">
      <c r="A5407" s="117" t="s">
        <v>14254</v>
      </c>
      <c r="B5407" s="118">
        <v>6622.41</v>
      </c>
    </row>
    <row r="5408" spans="1:2" x14ac:dyDescent="0.25">
      <c r="A5408" s="117" t="s">
        <v>14255</v>
      </c>
      <c r="B5408" s="118">
        <v>7331.95</v>
      </c>
    </row>
    <row r="5409" spans="1:2" x14ac:dyDescent="0.25">
      <c r="A5409" s="117" t="s">
        <v>14256</v>
      </c>
      <c r="B5409" s="118">
        <v>6149.38</v>
      </c>
    </row>
    <row r="5410" spans="1:2" x14ac:dyDescent="0.25">
      <c r="A5410" s="117" t="s">
        <v>14257</v>
      </c>
      <c r="B5410" s="118">
        <v>8609.1299999999992</v>
      </c>
    </row>
    <row r="5411" spans="1:2" x14ac:dyDescent="0.25">
      <c r="A5411" s="117" t="s">
        <v>14258</v>
      </c>
      <c r="B5411" s="118">
        <v>9531.5400000000009</v>
      </c>
    </row>
    <row r="5412" spans="1:2" x14ac:dyDescent="0.25">
      <c r="A5412" s="117" t="s">
        <v>14259</v>
      </c>
      <c r="B5412" s="118">
        <v>5073.07</v>
      </c>
    </row>
    <row r="5413" spans="1:2" x14ac:dyDescent="0.25">
      <c r="A5413" s="117" t="s">
        <v>14260</v>
      </c>
      <c r="B5413" s="118">
        <v>7102.29</v>
      </c>
    </row>
    <row r="5414" spans="1:2" x14ac:dyDescent="0.25">
      <c r="A5414" s="117" t="s">
        <v>14261</v>
      </c>
      <c r="B5414" s="118">
        <v>7863.25</v>
      </c>
    </row>
    <row r="5415" spans="1:2" x14ac:dyDescent="0.25">
      <c r="A5415" s="117" t="s">
        <v>14262</v>
      </c>
      <c r="B5415" s="118">
        <v>6594.99</v>
      </c>
    </row>
    <row r="5416" spans="1:2" x14ac:dyDescent="0.25">
      <c r="A5416" s="117" t="s">
        <v>14263</v>
      </c>
      <c r="B5416" s="118">
        <v>9232.98</v>
      </c>
    </row>
    <row r="5417" spans="1:2" x14ac:dyDescent="0.25">
      <c r="A5417" s="117" t="s">
        <v>14264</v>
      </c>
      <c r="B5417" s="118">
        <v>10222.23</v>
      </c>
    </row>
    <row r="5418" spans="1:2" x14ac:dyDescent="0.25">
      <c r="A5418" s="117" t="s">
        <v>14265</v>
      </c>
      <c r="B5418" s="118">
        <v>667.19</v>
      </c>
    </row>
    <row r="5419" spans="1:2" x14ac:dyDescent="0.25">
      <c r="A5419" s="117" t="s">
        <v>14266</v>
      </c>
      <c r="B5419" s="118">
        <v>1034.1500000000001</v>
      </c>
    </row>
    <row r="5420" spans="1:2" x14ac:dyDescent="0.25">
      <c r="A5420" s="117" t="s">
        <v>14267</v>
      </c>
      <c r="B5420" s="118">
        <v>1167.5899999999999</v>
      </c>
    </row>
    <row r="5421" spans="1:2" x14ac:dyDescent="0.25">
      <c r="A5421" s="117" t="s">
        <v>14268</v>
      </c>
      <c r="B5421" s="118">
        <v>900.71</v>
      </c>
    </row>
    <row r="5422" spans="1:2" x14ac:dyDescent="0.25">
      <c r="A5422" s="117" t="s">
        <v>14269</v>
      </c>
      <c r="B5422" s="118">
        <v>1396.11</v>
      </c>
    </row>
    <row r="5423" spans="1:2" x14ac:dyDescent="0.25">
      <c r="A5423" s="117" t="s">
        <v>14270</v>
      </c>
      <c r="B5423" s="118">
        <v>1576.25</v>
      </c>
    </row>
    <row r="5424" spans="1:2" x14ac:dyDescent="0.25">
      <c r="A5424" s="117" t="s">
        <v>14271</v>
      </c>
      <c r="B5424" s="118">
        <v>3639</v>
      </c>
    </row>
    <row r="5425" spans="1:2" x14ac:dyDescent="0.25">
      <c r="A5425" s="117" t="s">
        <v>14272</v>
      </c>
      <c r="B5425" s="118">
        <v>138.86000000000001</v>
      </c>
    </row>
    <row r="5426" spans="1:2" x14ac:dyDescent="0.25">
      <c r="A5426" s="117" t="s">
        <v>14273</v>
      </c>
      <c r="B5426" s="118">
        <v>212.68</v>
      </c>
    </row>
    <row r="5427" spans="1:2" x14ac:dyDescent="0.25">
      <c r="A5427" s="117" t="s">
        <v>14274</v>
      </c>
      <c r="B5427" s="118">
        <v>160.09</v>
      </c>
    </row>
    <row r="5428" spans="1:2" x14ac:dyDescent="0.25">
      <c r="A5428" s="117" t="s">
        <v>14275</v>
      </c>
      <c r="B5428" s="118">
        <v>243.8</v>
      </c>
    </row>
    <row r="5429" spans="1:2" x14ac:dyDescent="0.25">
      <c r="A5429" s="117" t="s">
        <v>14276</v>
      </c>
      <c r="B5429" s="118">
        <v>182.15</v>
      </c>
    </row>
    <row r="5430" spans="1:2" x14ac:dyDescent="0.25">
      <c r="A5430" s="117" t="s">
        <v>14277</v>
      </c>
      <c r="B5430" s="118">
        <v>277.60000000000002</v>
      </c>
    </row>
    <row r="5431" spans="1:2" x14ac:dyDescent="0.25">
      <c r="A5431" s="117" t="s">
        <v>14278</v>
      </c>
      <c r="B5431" s="118">
        <v>230.89</v>
      </c>
    </row>
    <row r="5432" spans="1:2" x14ac:dyDescent="0.25">
      <c r="A5432" s="117" t="s">
        <v>14279</v>
      </c>
      <c r="B5432" s="118">
        <v>351.39</v>
      </c>
    </row>
    <row r="5433" spans="1:2" x14ac:dyDescent="0.25">
      <c r="A5433" s="117" t="s">
        <v>14280</v>
      </c>
      <c r="B5433" s="118">
        <v>284.8</v>
      </c>
    </row>
    <row r="5434" spans="1:2" x14ac:dyDescent="0.25">
      <c r="A5434" s="117" t="s">
        <v>14281</v>
      </c>
      <c r="B5434" s="118">
        <v>433.62</v>
      </c>
    </row>
    <row r="5435" spans="1:2" x14ac:dyDescent="0.25">
      <c r="A5435" s="117" t="s">
        <v>14282</v>
      </c>
      <c r="B5435" s="118">
        <v>194.4</v>
      </c>
    </row>
    <row r="5436" spans="1:2" x14ac:dyDescent="0.25">
      <c r="A5436" s="117" t="s">
        <v>14283</v>
      </c>
      <c r="B5436" s="118">
        <v>387.09</v>
      </c>
    </row>
    <row r="5437" spans="1:2" x14ac:dyDescent="0.25">
      <c r="A5437" s="117" t="s">
        <v>14284</v>
      </c>
      <c r="B5437" s="118">
        <v>224.13</v>
      </c>
    </row>
    <row r="5438" spans="1:2" x14ac:dyDescent="0.25">
      <c r="A5438" s="117" t="s">
        <v>14285</v>
      </c>
      <c r="B5438" s="118">
        <v>443.72</v>
      </c>
    </row>
    <row r="5439" spans="1:2" x14ac:dyDescent="0.25">
      <c r="A5439" s="117" t="s">
        <v>14286</v>
      </c>
      <c r="B5439" s="118">
        <v>255.01</v>
      </c>
    </row>
    <row r="5440" spans="1:2" x14ac:dyDescent="0.25">
      <c r="A5440" s="117" t="s">
        <v>14287</v>
      </c>
      <c r="B5440" s="118">
        <v>505.24</v>
      </c>
    </row>
    <row r="5441" spans="1:2" x14ac:dyDescent="0.25">
      <c r="A5441" s="117" t="s">
        <v>14288</v>
      </c>
      <c r="B5441" s="118">
        <v>323.24</v>
      </c>
    </row>
    <row r="5442" spans="1:2" x14ac:dyDescent="0.25">
      <c r="A5442" s="117" t="s">
        <v>14289</v>
      </c>
      <c r="B5442" s="118">
        <v>639.53</v>
      </c>
    </row>
    <row r="5443" spans="1:2" x14ac:dyDescent="0.25">
      <c r="A5443" s="117" t="s">
        <v>14290</v>
      </c>
      <c r="B5443" s="118">
        <v>398.72</v>
      </c>
    </row>
    <row r="5444" spans="1:2" x14ac:dyDescent="0.25">
      <c r="A5444" s="117" t="s">
        <v>14291</v>
      </c>
      <c r="B5444" s="118">
        <v>789.19</v>
      </c>
    </row>
    <row r="5445" spans="1:2" x14ac:dyDescent="0.25">
      <c r="A5445" s="117" t="s">
        <v>14292</v>
      </c>
      <c r="B5445" s="118">
        <v>215.23</v>
      </c>
    </row>
    <row r="5446" spans="1:2" x14ac:dyDescent="0.25">
      <c r="A5446" s="117" t="s">
        <v>14293</v>
      </c>
      <c r="B5446" s="118">
        <v>428.56</v>
      </c>
    </row>
    <row r="5447" spans="1:2" x14ac:dyDescent="0.25">
      <c r="A5447" s="117" t="s">
        <v>14294</v>
      </c>
      <c r="B5447" s="118">
        <v>248.15</v>
      </c>
    </row>
    <row r="5448" spans="1:2" x14ac:dyDescent="0.25">
      <c r="A5448" s="117" t="s">
        <v>14295</v>
      </c>
      <c r="B5448" s="118">
        <v>491.26</v>
      </c>
    </row>
    <row r="5449" spans="1:2" x14ac:dyDescent="0.25">
      <c r="A5449" s="117" t="s">
        <v>14296</v>
      </c>
      <c r="B5449" s="118">
        <v>282.33</v>
      </c>
    </row>
    <row r="5450" spans="1:2" x14ac:dyDescent="0.25">
      <c r="A5450" s="117" t="s">
        <v>14297</v>
      </c>
      <c r="B5450" s="118">
        <v>559.37</v>
      </c>
    </row>
    <row r="5451" spans="1:2" x14ac:dyDescent="0.25">
      <c r="A5451" s="117" t="s">
        <v>14298</v>
      </c>
      <c r="B5451" s="118">
        <v>357.88</v>
      </c>
    </row>
    <row r="5452" spans="1:2" x14ac:dyDescent="0.25">
      <c r="A5452" s="117" t="s">
        <v>14299</v>
      </c>
      <c r="B5452" s="118">
        <v>708.05</v>
      </c>
    </row>
    <row r="5453" spans="1:2" x14ac:dyDescent="0.25">
      <c r="A5453" s="117" t="s">
        <v>14300</v>
      </c>
      <c r="B5453" s="118">
        <v>441.44</v>
      </c>
    </row>
    <row r="5454" spans="1:2" x14ac:dyDescent="0.25">
      <c r="A5454" s="117" t="s">
        <v>14301</v>
      </c>
      <c r="B5454" s="118">
        <v>873.74</v>
      </c>
    </row>
    <row r="5455" spans="1:2" x14ac:dyDescent="0.25">
      <c r="A5455" s="117" t="s">
        <v>14302</v>
      </c>
      <c r="B5455" s="118">
        <v>91.01</v>
      </c>
    </row>
    <row r="5456" spans="1:2" x14ac:dyDescent="0.25">
      <c r="A5456" s="117" t="s">
        <v>14303</v>
      </c>
      <c r="B5456" s="118">
        <v>175.03</v>
      </c>
    </row>
    <row r="5457" spans="1:2" x14ac:dyDescent="0.25">
      <c r="A5457" s="117" t="s">
        <v>14304</v>
      </c>
      <c r="B5457" s="118">
        <v>127.42</v>
      </c>
    </row>
    <row r="5458" spans="1:2" x14ac:dyDescent="0.25">
      <c r="A5458" s="117" t="s">
        <v>14305</v>
      </c>
      <c r="B5458" s="118">
        <v>318.56</v>
      </c>
    </row>
    <row r="5459" spans="1:2" x14ac:dyDescent="0.25">
      <c r="A5459" s="117" t="s">
        <v>14306</v>
      </c>
      <c r="B5459" s="118">
        <v>141.07</v>
      </c>
    </row>
    <row r="5460" spans="1:2" x14ac:dyDescent="0.25">
      <c r="A5460" s="117" t="s">
        <v>14307</v>
      </c>
      <c r="B5460" s="118">
        <v>352.69</v>
      </c>
    </row>
    <row r="5461" spans="1:2" x14ac:dyDescent="0.25">
      <c r="A5461" s="117" t="s">
        <v>14308</v>
      </c>
      <c r="B5461" s="118">
        <v>5868</v>
      </c>
    </row>
    <row r="5462" spans="1:2" x14ac:dyDescent="0.25">
      <c r="A5462" s="117" t="s">
        <v>14309</v>
      </c>
      <c r="B5462" s="118">
        <v>980.86</v>
      </c>
    </row>
    <row r="5463" spans="1:2" x14ac:dyDescent="0.25">
      <c r="A5463" s="117" t="s">
        <v>14310</v>
      </c>
      <c r="B5463" s="118">
        <v>1177.03</v>
      </c>
    </row>
    <row r="5464" spans="1:2" x14ac:dyDescent="0.25">
      <c r="A5464" s="117" t="s">
        <v>14311</v>
      </c>
      <c r="B5464" s="118">
        <v>1373.2</v>
      </c>
    </row>
    <row r="5465" spans="1:2" x14ac:dyDescent="0.25">
      <c r="A5465" s="117" t="s">
        <v>14312</v>
      </c>
      <c r="B5465" s="118">
        <v>1471.29</v>
      </c>
    </row>
    <row r="5466" spans="1:2" x14ac:dyDescent="0.25">
      <c r="A5466" s="117" t="s">
        <v>14313</v>
      </c>
      <c r="B5466" s="118">
        <v>1569.38</v>
      </c>
    </row>
    <row r="5467" spans="1:2" x14ac:dyDescent="0.25">
      <c r="A5467" s="117" t="s">
        <v>14314</v>
      </c>
      <c r="B5467" s="118">
        <v>1765.55</v>
      </c>
    </row>
    <row r="5468" spans="1:2" x14ac:dyDescent="0.25">
      <c r="A5468" s="117" t="s">
        <v>14315</v>
      </c>
      <c r="B5468" s="118">
        <v>1961.72</v>
      </c>
    </row>
    <row r="5469" spans="1:2" x14ac:dyDescent="0.25">
      <c r="A5469" s="117" t="s">
        <v>14316</v>
      </c>
      <c r="B5469" s="118">
        <v>2157.9</v>
      </c>
    </row>
    <row r="5470" spans="1:2" x14ac:dyDescent="0.25">
      <c r="A5470" s="117" t="s">
        <v>14317</v>
      </c>
      <c r="B5470" s="118">
        <v>670.84</v>
      </c>
    </row>
    <row r="5471" spans="1:2" x14ac:dyDescent="0.25">
      <c r="A5471" s="117" t="s">
        <v>14318</v>
      </c>
      <c r="B5471" s="118">
        <v>3673</v>
      </c>
    </row>
    <row r="5472" spans="1:2" x14ac:dyDescent="0.25">
      <c r="A5472" s="117" t="s">
        <v>14319</v>
      </c>
      <c r="B5472" s="118">
        <v>139.84</v>
      </c>
    </row>
    <row r="5473" spans="1:2" x14ac:dyDescent="0.25">
      <c r="A5473" s="117" t="s">
        <v>14320</v>
      </c>
      <c r="B5473" s="118">
        <v>134.25</v>
      </c>
    </row>
    <row r="5474" spans="1:2" x14ac:dyDescent="0.25">
      <c r="A5474" s="117" t="s">
        <v>14321</v>
      </c>
      <c r="B5474" s="118">
        <v>151.04</v>
      </c>
    </row>
    <row r="5475" spans="1:2" x14ac:dyDescent="0.25">
      <c r="A5475" s="117" t="s">
        <v>14322</v>
      </c>
      <c r="B5475" s="118">
        <v>298.33999999999997</v>
      </c>
    </row>
    <row r="5476" spans="1:2" x14ac:dyDescent="0.25">
      <c r="A5476" s="117" t="s">
        <v>14323</v>
      </c>
      <c r="B5476" s="118">
        <v>338.1</v>
      </c>
    </row>
    <row r="5477" spans="1:2" x14ac:dyDescent="0.25">
      <c r="A5477" s="117" t="s">
        <v>14324</v>
      </c>
      <c r="B5477" s="118">
        <v>159.86000000000001</v>
      </c>
    </row>
    <row r="5478" spans="1:2" x14ac:dyDescent="0.25">
      <c r="A5478" s="117" t="s">
        <v>14325</v>
      </c>
      <c r="B5478" s="118">
        <v>229.35</v>
      </c>
    </row>
    <row r="5479" spans="1:2" x14ac:dyDescent="0.25">
      <c r="A5479" s="117" t="s">
        <v>14326</v>
      </c>
      <c r="B5479" s="118">
        <v>395.54</v>
      </c>
    </row>
    <row r="5480" spans="1:2" x14ac:dyDescent="0.25">
      <c r="A5480" s="117" t="s">
        <v>14327</v>
      </c>
      <c r="B5480" s="118">
        <v>771.04</v>
      </c>
    </row>
    <row r="5481" spans="1:2" x14ac:dyDescent="0.25">
      <c r="A5481" s="117" t="s">
        <v>14328</v>
      </c>
      <c r="B5481" s="118">
        <v>93.78</v>
      </c>
    </row>
    <row r="5482" spans="1:2" x14ac:dyDescent="0.25">
      <c r="A5482" s="117" t="s">
        <v>14329</v>
      </c>
      <c r="B5482" s="118">
        <v>165.52</v>
      </c>
    </row>
    <row r="5483" spans="1:2" x14ac:dyDescent="0.25">
      <c r="A5483" s="117" t="s">
        <v>14330</v>
      </c>
      <c r="B5483" s="118">
        <v>223.8</v>
      </c>
    </row>
    <row r="5484" spans="1:2" x14ac:dyDescent="0.25">
      <c r="A5484" s="117" t="s">
        <v>14331</v>
      </c>
      <c r="B5484" s="118">
        <v>96.45</v>
      </c>
    </row>
    <row r="5485" spans="1:2" x14ac:dyDescent="0.25">
      <c r="A5485" s="117" t="s">
        <v>14332</v>
      </c>
      <c r="B5485" s="118">
        <v>170.33</v>
      </c>
    </row>
    <row r="5486" spans="1:2" x14ac:dyDescent="0.25">
      <c r="A5486" s="117" t="s">
        <v>14333</v>
      </c>
      <c r="B5486" s="118">
        <v>230.75</v>
      </c>
    </row>
    <row r="5487" spans="1:2" x14ac:dyDescent="0.25">
      <c r="A5487" s="117" t="s">
        <v>14334</v>
      </c>
      <c r="B5487" s="118">
        <v>100.73</v>
      </c>
    </row>
    <row r="5488" spans="1:2" x14ac:dyDescent="0.25">
      <c r="A5488" s="117" t="s">
        <v>14335</v>
      </c>
      <c r="B5488" s="118">
        <v>172.73</v>
      </c>
    </row>
    <row r="5489" spans="1:2" x14ac:dyDescent="0.25">
      <c r="A5489" s="117" t="s">
        <v>14336</v>
      </c>
      <c r="B5489" s="118">
        <v>234.76</v>
      </c>
    </row>
    <row r="5490" spans="1:2" x14ac:dyDescent="0.25">
      <c r="A5490" s="117" t="s">
        <v>14337</v>
      </c>
      <c r="B5490" s="118">
        <v>148.84</v>
      </c>
    </row>
    <row r="5491" spans="1:2" x14ac:dyDescent="0.25">
      <c r="A5491" s="117" t="s">
        <v>14338</v>
      </c>
      <c r="B5491" s="118">
        <v>262.45</v>
      </c>
    </row>
    <row r="5492" spans="1:2" x14ac:dyDescent="0.25">
      <c r="A5492" s="117" t="s">
        <v>14339</v>
      </c>
      <c r="B5492" s="118">
        <v>352.27</v>
      </c>
    </row>
    <row r="5493" spans="1:2" x14ac:dyDescent="0.25">
      <c r="A5493" s="117" t="s">
        <v>14340</v>
      </c>
      <c r="B5493" s="118">
        <v>156.05000000000001</v>
      </c>
    </row>
    <row r="5494" spans="1:2" x14ac:dyDescent="0.25">
      <c r="A5494" s="117" t="s">
        <v>14341</v>
      </c>
      <c r="B5494" s="118">
        <v>271</v>
      </c>
    </row>
    <row r="5495" spans="1:2" x14ac:dyDescent="0.25">
      <c r="A5495" s="117" t="s">
        <v>14342</v>
      </c>
      <c r="B5495" s="118">
        <v>364.57</v>
      </c>
    </row>
    <row r="5496" spans="1:2" x14ac:dyDescent="0.25">
      <c r="A5496" s="117" t="s">
        <v>14343</v>
      </c>
      <c r="B5496" s="118">
        <v>161.4</v>
      </c>
    </row>
    <row r="5497" spans="1:2" x14ac:dyDescent="0.25">
      <c r="A5497" s="117" t="s">
        <v>14344</v>
      </c>
      <c r="B5497" s="118">
        <v>281.7</v>
      </c>
    </row>
    <row r="5498" spans="1:2" x14ac:dyDescent="0.25">
      <c r="A5498" s="117" t="s">
        <v>14345</v>
      </c>
      <c r="B5498" s="118">
        <v>387.56</v>
      </c>
    </row>
    <row r="5499" spans="1:2" x14ac:dyDescent="0.25">
      <c r="A5499" s="117" t="s">
        <v>14346</v>
      </c>
      <c r="B5499" s="118">
        <v>4763</v>
      </c>
    </row>
    <row r="5500" spans="1:2" x14ac:dyDescent="0.25">
      <c r="A5500" s="117" t="s">
        <v>14347</v>
      </c>
      <c r="B5500" s="118">
        <v>56.99</v>
      </c>
    </row>
    <row r="5501" spans="1:2" x14ac:dyDescent="0.25">
      <c r="A5501" s="117" t="s">
        <v>14348</v>
      </c>
      <c r="B5501" s="118">
        <v>76.94</v>
      </c>
    </row>
    <row r="5502" spans="1:2" x14ac:dyDescent="0.25">
      <c r="A5502" s="117" t="s">
        <v>14349</v>
      </c>
      <c r="B5502" s="118">
        <v>91.19</v>
      </c>
    </row>
    <row r="5503" spans="1:2" x14ac:dyDescent="0.25">
      <c r="A5503" s="117" t="s">
        <v>14350</v>
      </c>
      <c r="B5503" s="118">
        <v>96.89</v>
      </c>
    </row>
    <row r="5504" spans="1:2" x14ac:dyDescent="0.25">
      <c r="A5504" s="117" t="s">
        <v>14351</v>
      </c>
      <c r="B5504" s="118">
        <v>130.80000000000001</v>
      </c>
    </row>
    <row r="5505" spans="1:2" x14ac:dyDescent="0.25">
      <c r="A5505" s="117" t="s">
        <v>14352</v>
      </c>
      <c r="B5505" s="118">
        <v>155.03</v>
      </c>
    </row>
    <row r="5506" spans="1:2" x14ac:dyDescent="0.25">
      <c r="A5506" s="117" t="s">
        <v>14353</v>
      </c>
      <c r="B5506" s="118">
        <v>8.15</v>
      </c>
    </row>
    <row r="5507" spans="1:2" x14ac:dyDescent="0.25">
      <c r="A5507" s="117" t="s">
        <v>14354</v>
      </c>
      <c r="B5507" s="118">
        <v>4580</v>
      </c>
    </row>
    <row r="5508" spans="1:2" x14ac:dyDescent="0.25">
      <c r="A5508" s="117" t="s">
        <v>14355</v>
      </c>
      <c r="B5508" s="118">
        <v>88.74</v>
      </c>
    </row>
    <row r="5509" spans="1:2" x14ac:dyDescent="0.25">
      <c r="A5509" s="117" t="s">
        <v>14356</v>
      </c>
      <c r="B5509" s="118">
        <v>115.36</v>
      </c>
    </row>
    <row r="5510" spans="1:2" x14ac:dyDescent="0.25">
      <c r="A5510" s="117" t="s">
        <v>14357</v>
      </c>
      <c r="B5510" s="118">
        <v>204.11</v>
      </c>
    </row>
    <row r="5511" spans="1:2" x14ac:dyDescent="0.25">
      <c r="A5511" s="117" t="s">
        <v>14358</v>
      </c>
      <c r="B5511" s="118">
        <v>239.61</v>
      </c>
    </row>
    <row r="5512" spans="1:2" x14ac:dyDescent="0.25">
      <c r="A5512" s="117" t="s">
        <v>14359</v>
      </c>
      <c r="B5512" s="118">
        <v>198.16</v>
      </c>
    </row>
    <row r="5513" spans="1:2" x14ac:dyDescent="0.25">
      <c r="A5513" s="117" t="s">
        <v>14360</v>
      </c>
      <c r="B5513" s="118">
        <v>297.24</v>
      </c>
    </row>
    <row r="5514" spans="1:2" x14ac:dyDescent="0.25">
      <c r="A5514" s="117" t="s">
        <v>14361</v>
      </c>
      <c r="B5514" s="118">
        <v>343.48</v>
      </c>
    </row>
    <row r="5515" spans="1:2" x14ac:dyDescent="0.25">
      <c r="A5515" s="117" t="s">
        <v>14362</v>
      </c>
      <c r="B5515" s="118">
        <v>396.32</v>
      </c>
    </row>
    <row r="5516" spans="1:2" x14ac:dyDescent="0.25">
      <c r="A5516" s="117" t="s">
        <v>14363</v>
      </c>
      <c r="B5516" s="118">
        <v>495.4</v>
      </c>
    </row>
    <row r="5517" spans="1:2" x14ac:dyDescent="0.25">
      <c r="A5517" s="117" t="s">
        <v>14364</v>
      </c>
      <c r="B5517" s="118">
        <v>614.29999999999995</v>
      </c>
    </row>
    <row r="5518" spans="1:2" x14ac:dyDescent="0.25">
      <c r="A5518" s="117" t="s">
        <v>14365</v>
      </c>
      <c r="B5518" s="118">
        <v>94.15</v>
      </c>
    </row>
    <row r="5519" spans="1:2" x14ac:dyDescent="0.25">
      <c r="A5519" s="117" t="s">
        <v>14366</v>
      </c>
      <c r="B5519" s="118">
        <v>148.11000000000001</v>
      </c>
    </row>
    <row r="5520" spans="1:2" x14ac:dyDescent="0.25">
      <c r="A5520" s="117" t="s">
        <v>14367</v>
      </c>
      <c r="B5520" s="118">
        <v>161.38999999999999</v>
      </c>
    </row>
    <row r="5521" spans="1:2" x14ac:dyDescent="0.25">
      <c r="A5521" s="117" t="s">
        <v>14368</v>
      </c>
      <c r="B5521" s="118">
        <v>188.09</v>
      </c>
    </row>
    <row r="5522" spans="1:2" x14ac:dyDescent="0.25">
      <c r="A5522" s="117" t="s">
        <v>14369</v>
      </c>
      <c r="B5522" s="118">
        <v>201.59</v>
      </c>
    </row>
    <row r="5523" spans="1:2" x14ac:dyDescent="0.25">
      <c r="A5523" s="117" t="s">
        <v>14370</v>
      </c>
      <c r="B5523" s="118">
        <v>217.59</v>
      </c>
    </row>
    <row r="5524" spans="1:2" x14ac:dyDescent="0.25">
      <c r="A5524" s="117" t="s">
        <v>14371</v>
      </c>
      <c r="B5524" s="118">
        <v>112.88</v>
      </c>
    </row>
    <row r="5525" spans="1:2" x14ac:dyDescent="0.25">
      <c r="A5525" s="117" t="s">
        <v>14372</v>
      </c>
      <c r="B5525" s="118">
        <v>166.26</v>
      </c>
    </row>
    <row r="5526" spans="1:2" x14ac:dyDescent="0.25">
      <c r="A5526" s="117" t="s">
        <v>14373</v>
      </c>
      <c r="B5526" s="118">
        <v>94.84</v>
      </c>
    </row>
    <row r="5527" spans="1:2" x14ac:dyDescent="0.25">
      <c r="A5527" s="117" t="s">
        <v>14374</v>
      </c>
      <c r="B5527" s="118">
        <v>141.72999999999999</v>
      </c>
    </row>
    <row r="5528" spans="1:2" x14ac:dyDescent="0.25">
      <c r="A5528" s="117" t="s">
        <v>14375</v>
      </c>
      <c r="B5528" s="118">
        <v>195.93</v>
      </c>
    </row>
    <row r="5529" spans="1:2" x14ac:dyDescent="0.25">
      <c r="A5529" s="117" t="s">
        <v>14376</v>
      </c>
      <c r="B5529" s="118">
        <v>4172</v>
      </c>
    </row>
    <row r="5530" spans="1:2" x14ac:dyDescent="0.25">
      <c r="A5530" s="117" t="s">
        <v>14377</v>
      </c>
      <c r="B5530" s="118">
        <v>18.7</v>
      </c>
    </row>
    <row r="5531" spans="1:2" x14ac:dyDescent="0.25">
      <c r="A5531" s="117" t="s">
        <v>14378</v>
      </c>
      <c r="B5531" s="118">
        <v>23.96</v>
      </c>
    </row>
    <row r="5532" spans="1:2" x14ac:dyDescent="0.25">
      <c r="A5532" s="117" t="s">
        <v>14379</v>
      </c>
      <c r="B5532" s="118">
        <v>45.16</v>
      </c>
    </row>
    <row r="5533" spans="1:2" x14ac:dyDescent="0.25">
      <c r="A5533" s="117" t="s">
        <v>14380</v>
      </c>
      <c r="B5533" s="118">
        <v>20.86</v>
      </c>
    </row>
    <row r="5534" spans="1:2" x14ac:dyDescent="0.25">
      <c r="A5534" s="117" t="s">
        <v>14381</v>
      </c>
      <c r="B5534" s="118">
        <v>27.72</v>
      </c>
    </row>
    <row r="5535" spans="1:2" x14ac:dyDescent="0.25">
      <c r="A5535" s="117" t="s">
        <v>14382</v>
      </c>
      <c r="B5535" s="118">
        <v>4160</v>
      </c>
    </row>
    <row r="5536" spans="1:2" x14ac:dyDescent="0.25">
      <c r="A5536" s="117" t="s">
        <v>14383</v>
      </c>
      <c r="B5536" s="118">
        <v>3.73</v>
      </c>
    </row>
    <row r="5537" spans="1:2" x14ac:dyDescent="0.25">
      <c r="A5537" s="117" t="s">
        <v>14384</v>
      </c>
      <c r="B5537" s="118">
        <v>3.49</v>
      </c>
    </row>
    <row r="5538" spans="1:2" x14ac:dyDescent="0.25">
      <c r="A5538" s="117" t="s">
        <v>14385</v>
      </c>
      <c r="B5538" s="118">
        <v>10.41</v>
      </c>
    </row>
    <row r="5539" spans="1:2" x14ac:dyDescent="0.25">
      <c r="A5539" s="117" t="s">
        <v>14386</v>
      </c>
      <c r="B5539" s="118">
        <v>8.5</v>
      </c>
    </row>
    <row r="5540" spans="1:2" x14ac:dyDescent="0.25">
      <c r="A5540" s="117" t="s">
        <v>14387</v>
      </c>
      <c r="B5540" s="118">
        <v>2.57</v>
      </c>
    </row>
    <row r="5541" spans="1:2" x14ac:dyDescent="0.25">
      <c r="A5541" s="117" t="s">
        <v>14388</v>
      </c>
      <c r="B5541" s="118">
        <v>2.21</v>
      </c>
    </row>
    <row r="5542" spans="1:2" x14ac:dyDescent="0.25">
      <c r="A5542" s="117" t="s">
        <v>14389</v>
      </c>
      <c r="B5542" s="118">
        <v>2.6</v>
      </c>
    </row>
    <row r="5543" spans="1:2" x14ac:dyDescent="0.25">
      <c r="A5543" s="117" t="s">
        <v>14390</v>
      </c>
      <c r="B5543" s="118">
        <v>3799</v>
      </c>
    </row>
    <row r="5544" spans="1:2" x14ac:dyDescent="0.25">
      <c r="A5544" s="117" t="s">
        <v>14391</v>
      </c>
      <c r="B5544" s="118">
        <v>2.2000000000000002</v>
      </c>
    </row>
    <row r="5545" spans="1:2" x14ac:dyDescent="0.25">
      <c r="A5545" s="117" t="s">
        <v>14392</v>
      </c>
      <c r="B5545" s="118">
        <v>6.7</v>
      </c>
    </row>
    <row r="5546" spans="1:2" x14ac:dyDescent="0.25">
      <c r="A5546" s="117" t="s">
        <v>14393</v>
      </c>
      <c r="B5546" s="118">
        <v>9.51</v>
      </c>
    </row>
    <row r="5547" spans="1:2" x14ac:dyDescent="0.25">
      <c r="A5547" s="117" t="s">
        <v>14394</v>
      </c>
      <c r="B5547" s="118">
        <v>12.42</v>
      </c>
    </row>
    <row r="5548" spans="1:2" x14ac:dyDescent="0.25">
      <c r="A5548" s="117" t="s">
        <v>14395</v>
      </c>
      <c r="B5548" s="118">
        <v>4946</v>
      </c>
    </row>
    <row r="5549" spans="1:2" x14ac:dyDescent="0.25">
      <c r="A5549" s="117" t="s">
        <v>14396</v>
      </c>
      <c r="B5549" s="118">
        <v>174.47</v>
      </c>
    </row>
    <row r="5550" spans="1:2" x14ac:dyDescent="0.25">
      <c r="A5550" s="117" t="s">
        <v>14397</v>
      </c>
      <c r="B5550" s="118">
        <v>3272</v>
      </c>
    </row>
    <row r="5551" spans="1:2" x14ac:dyDescent="0.25">
      <c r="A5551" s="117" t="s">
        <v>14398</v>
      </c>
      <c r="B5551" s="118">
        <v>29.02</v>
      </c>
    </row>
    <row r="5552" spans="1:2" x14ac:dyDescent="0.25">
      <c r="A5552" s="117" t="s">
        <v>14399</v>
      </c>
      <c r="B5552" s="118">
        <v>37.200000000000003</v>
      </c>
    </row>
    <row r="5553" spans="1:2" x14ac:dyDescent="0.25">
      <c r="A5553" s="117" t="s">
        <v>14400</v>
      </c>
      <c r="B5553" s="118">
        <v>54.68</v>
      </c>
    </row>
    <row r="5554" spans="1:2" x14ac:dyDescent="0.25">
      <c r="A5554" s="117" t="s">
        <v>14401</v>
      </c>
      <c r="B5554" s="118">
        <v>37.75</v>
      </c>
    </row>
    <row r="5555" spans="1:2" x14ac:dyDescent="0.25">
      <c r="A5555" s="117" t="s">
        <v>14402</v>
      </c>
      <c r="B5555" s="118">
        <v>48.35</v>
      </c>
    </row>
    <row r="5556" spans="1:2" x14ac:dyDescent="0.25">
      <c r="A5556" s="117" t="s">
        <v>14403</v>
      </c>
      <c r="B5556" s="118">
        <v>91.17</v>
      </c>
    </row>
    <row r="5557" spans="1:2" x14ac:dyDescent="0.25">
      <c r="A5557" s="117" t="s">
        <v>14404</v>
      </c>
      <c r="B5557" s="118">
        <v>56.97</v>
      </c>
    </row>
    <row r="5558" spans="1:2" x14ac:dyDescent="0.25">
      <c r="A5558" s="117" t="s">
        <v>14405</v>
      </c>
      <c r="B5558" s="118">
        <v>72.34</v>
      </c>
    </row>
    <row r="5559" spans="1:2" x14ac:dyDescent="0.25">
      <c r="A5559" s="117" t="s">
        <v>14406</v>
      </c>
      <c r="B5559" s="118">
        <v>131.66999999999999</v>
      </c>
    </row>
    <row r="5560" spans="1:2" x14ac:dyDescent="0.25">
      <c r="A5560" s="117" t="s">
        <v>14407</v>
      </c>
      <c r="B5560" s="118">
        <v>35.1</v>
      </c>
    </row>
    <row r="5561" spans="1:2" x14ac:dyDescent="0.25">
      <c r="A5561" s="117" t="s">
        <v>14408</v>
      </c>
      <c r="B5561" s="118">
        <v>50.61</v>
      </c>
    </row>
    <row r="5562" spans="1:2" x14ac:dyDescent="0.25">
      <c r="A5562" s="117" t="s">
        <v>14409</v>
      </c>
      <c r="B5562" s="118">
        <v>109.6</v>
      </c>
    </row>
    <row r="5563" spans="1:2" x14ac:dyDescent="0.25">
      <c r="A5563" s="117" t="s">
        <v>14410</v>
      </c>
      <c r="B5563" s="118">
        <v>45.05</v>
      </c>
    </row>
    <row r="5564" spans="1:2" x14ac:dyDescent="0.25">
      <c r="A5564" s="117" t="s">
        <v>14411</v>
      </c>
      <c r="B5564" s="118">
        <v>63.32</v>
      </c>
    </row>
    <row r="5565" spans="1:2" x14ac:dyDescent="0.25">
      <c r="A5565" s="117" t="s">
        <v>14412</v>
      </c>
      <c r="B5565" s="118">
        <v>133.19999999999999</v>
      </c>
    </row>
    <row r="5566" spans="1:2" x14ac:dyDescent="0.25">
      <c r="A5566" s="117" t="s">
        <v>14413</v>
      </c>
      <c r="B5566" s="118">
        <v>51.94</v>
      </c>
    </row>
    <row r="5567" spans="1:2" x14ac:dyDescent="0.25">
      <c r="A5567" s="117" t="s">
        <v>14414</v>
      </c>
      <c r="B5567" s="118">
        <v>73.72</v>
      </c>
    </row>
    <row r="5568" spans="1:2" x14ac:dyDescent="0.25">
      <c r="A5568" s="117" t="s">
        <v>14415</v>
      </c>
      <c r="B5568" s="118">
        <v>155.41</v>
      </c>
    </row>
    <row r="5569" spans="1:2" x14ac:dyDescent="0.25">
      <c r="A5569" s="117" t="s">
        <v>14416</v>
      </c>
      <c r="B5569" s="118">
        <v>3680</v>
      </c>
    </row>
    <row r="5570" spans="1:2" x14ac:dyDescent="0.25">
      <c r="A5570" s="117" t="s">
        <v>14417</v>
      </c>
      <c r="B5570" s="118">
        <v>32.86</v>
      </c>
    </row>
    <row r="5571" spans="1:2" x14ac:dyDescent="0.25">
      <c r="A5571" s="117" t="s">
        <v>14418</v>
      </c>
      <c r="B5571" s="118">
        <v>44.98</v>
      </c>
    </row>
    <row r="5572" spans="1:2" x14ac:dyDescent="0.25">
      <c r="A5572" s="117" t="s">
        <v>14419</v>
      </c>
      <c r="B5572" s="118">
        <v>58.03</v>
      </c>
    </row>
    <row r="5573" spans="1:2" x14ac:dyDescent="0.25">
      <c r="A5573" s="117" t="s">
        <v>14420</v>
      </c>
      <c r="B5573" s="118">
        <v>42.72</v>
      </c>
    </row>
    <row r="5574" spans="1:2" x14ac:dyDescent="0.25">
      <c r="A5574" s="117" t="s">
        <v>14421</v>
      </c>
      <c r="B5574" s="118">
        <v>56.78</v>
      </c>
    </row>
    <row r="5575" spans="1:2" x14ac:dyDescent="0.25">
      <c r="A5575" s="117" t="s">
        <v>14422</v>
      </c>
      <c r="B5575" s="118">
        <v>75.319999999999993</v>
      </c>
    </row>
    <row r="5576" spans="1:2" x14ac:dyDescent="0.25">
      <c r="A5576" s="117" t="s">
        <v>14423</v>
      </c>
      <c r="B5576" s="118">
        <v>80.63</v>
      </c>
    </row>
    <row r="5577" spans="1:2" x14ac:dyDescent="0.25">
      <c r="A5577" s="117" t="s">
        <v>14424</v>
      </c>
      <c r="B5577" s="118">
        <v>147.99</v>
      </c>
    </row>
    <row r="5578" spans="1:2" x14ac:dyDescent="0.25">
      <c r="A5578" s="117" t="s">
        <v>14425</v>
      </c>
      <c r="B5578" s="118">
        <v>208.18</v>
      </c>
    </row>
    <row r="5579" spans="1:2" x14ac:dyDescent="0.25">
      <c r="A5579" s="117" t="s">
        <v>14426</v>
      </c>
      <c r="B5579" s="118">
        <v>4141</v>
      </c>
    </row>
    <row r="5580" spans="1:2" x14ac:dyDescent="0.25">
      <c r="A5580" s="117" t="s">
        <v>14427</v>
      </c>
      <c r="B5580" s="118">
        <v>3540</v>
      </c>
    </row>
    <row r="5581" spans="1:2" x14ac:dyDescent="0.25">
      <c r="A5581" s="117" t="s">
        <v>14428</v>
      </c>
      <c r="B5581" s="118">
        <v>87.83</v>
      </c>
    </row>
    <row r="5582" spans="1:2" x14ac:dyDescent="0.25">
      <c r="A5582" s="117" t="s">
        <v>14429</v>
      </c>
      <c r="B5582" s="118">
        <v>116.39</v>
      </c>
    </row>
    <row r="5583" spans="1:2" x14ac:dyDescent="0.25">
      <c r="A5583" s="117" t="s">
        <v>14430</v>
      </c>
      <c r="B5583" s="118">
        <v>4755</v>
      </c>
    </row>
    <row r="5584" spans="1:2" x14ac:dyDescent="0.25">
      <c r="A5584" s="117" t="s">
        <v>14431</v>
      </c>
      <c r="B5584" s="118">
        <v>488.12</v>
      </c>
    </row>
    <row r="5585" spans="1:2" x14ac:dyDescent="0.25">
      <c r="A5585" s="117" t="s">
        <v>14432</v>
      </c>
      <c r="B5585" s="118">
        <v>595.53</v>
      </c>
    </row>
    <row r="5586" spans="1:2" x14ac:dyDescent="0.25">
      <c r="A5586" s="117" t="s">
        <v>14433</v>
      </c>
      <c r="B5586" s="118">
        <v>976.24</v>
      </c>
    </row>
    <row r="5587" spans="1:2" x14ac:dyDescent="0.25">
      <c r="A5587" s="117" t="s">
        <v>14434</v>
      </c>
      <c r="B5587" s="118">
        <v>1317.11</v>
      </c>
    </row>
    <row r="5588" spans="1:2" x14ac:dyDescent="0.25">
      <c r="A5588" s="117" t="s">
        <v>14435</v>
      </c>
      <c r="B5588" s="118">
        <v>3403</v>
      </c>
    </row>
    <row r="5589" spans="1:2" x14ac:dyDescent="0.25">
      <c r="A5589" s="117" t="s">
        <v>14436</v>
      </c>
      <c r="B5589" s="118">
        <v>6.62</v>
      </c>
    </row>
    <row r="5590" spans="1:2" x14ac:dyDescent="0.25">
      <c r="A5590" s="117" t="s">
        <v>14437</v>
      </c>
      <c r="B5590" s="118">
        <v>5089</v>
      </c>
    </row>
    <row r="5591" spans="1:2" x14ac:dyDescent="0.25">
      <c r="A5591" s="117" t="s">
        <v>14438</v>
      </c>
      <c r="B5591" s="118">
        <v>54.02</v>
      </c>
    </row>
    <row r="5592" spans="1:2" x14ac:dyDescent="0.25">
      <c r="A5592" s="117" t="s">
        <v>14439</v>
      </c>
      <c r="B5592" s="118">
        <v>5868</v>
      </c>
    </row>
    <row r="5593" spans="1:2" x14ac:dyDescent="0.25">
      <c r="A5593" s="117" t="s">
        <v>14440</v>
      </c>
      <c r="B5593" s="118">
        <v>191.7</v>
      </c>
    </row>
    <row r="5594" spans="1:2" x14ac:dyDescent="0.25">
      <c r="A5594" s="117" t="s">
        <v>14441</v>
      </c>
      <c r="B5594" s="118">
        <v>205.64</v>
      </c>
    </row>
    <row r="5595" spans="1:2" x14ac:dyDescent="0.25">
      <c r="A5595" s="117" t="s">
        <v>14442</v>
      </c>
      <c r="B5595" s="118">
        <v>221</v>
      </c>
    </row>
    <row r="5596" spans="1:2" x14ac:dyDescent="0.25">
      <c r="A5596" s="117" t="s">
        <v>14443</v>
      </c>
      <c r="B5596" s="118">
        <v>233.6</v>
      </c>
    </row>
    <row r="5597" spans="1:2" x14ac:dyDescent="0.25">
      <c r="A5597" s="117" t="s">
        <v>14444</v>
      </c>
      <c r="B5597" s="118">
        <v>252.07</v>
      </c>
    </row>
    <row r="5598" spans="1:2" x14ac:dyDescent="0.25">
      <c r="A5598" s="117" t="s">
        <v>14445</v>
      </c>
      <c r="B5598" s="118">
        <v>258.74</v>
      </c>
    </row>
    <row r="5599" spans="1:2" x14ac:dyDescent="0.25">
      <c r="A5599" s="117" t="s">
        <v>14446</v>
      </c>
      <c r="B5599" s="118">
        <v>260.33</v>
      </c>
    </row>
    <row r="5600" spans="1:2" x14ac:dyDescent="0.25">
      <c r="A5600" s="117" t="s">
        <v>14447</v>
      </c>
      <c r="B5600" s="118">
        <v>734.29</v>
      </c>
    </row>
    <row r="5601" spans="1:2" x14ac:dyDescent="0.25">
      <c r="A5601" s="117" t="s">
        <v>14448</v>
      </c>
      <c r="B5601" s="118">
        <v>228.87</v>
      </c>
    </row>
    <row r="5602" spans="1:2" x14ac:dyDescent="0.25">
      <c r="A5602" s="117" t="s">
        <v>14449</v>
      </c>
      <c r="B5602" s="118">
        <v>167.17</v>
      </c>
    </row>
    <row r="5603" spans="1:2" x14ac:dyDescent="0.25">
      <c r="A5603" s="117" t="s">
        <v>14450</v>
      </c>
      <c r="B5603" s="118">
        <v>260.33</v>
      </c>
    </row>
    <row r="5604" spans="1:2" x14ac:dyDescent="0.25">
      <c r="A5604" s="117" t="s">
        <v>14451</v>
      </c>
      <c r="B5604" s="118">
        <v>2460</v>
      </c>
    </row>
    <row r="5605" spans="1:2" x14ac:dyDescent="0.25">
      <c r="A5605" s="117" t="s">
        <v>14452</v>
      </c>
      <c r="B5605" s="118">
        <v>86.43</v>
      </c>
    </row>
    <row r="5606" spans="1:2" x14ac:dyDescent="0.25">
      <c r="A5606" s="117" t="s">
        <v>14453</v>
      </c>
      <c r="B5606" s="118">
        <v>32.049999999999997</v>
      </c>
    </row>
    <row r="5607" spans="1:2" x14ac:dyDescent="0.25">
      <c r="A5607" s="117" t="s">
        <v>14454</v>
      </c>
      <c r="B5607" s="118">
        <v>40.33</v>
      </c>
    </row>
    <row r="5608" spans="1:2" x14ac:dyDescent="0.25">
      <c r="A5608" s="117" t="s">
        <v>14455</v>
      </c>
      <c r="B5608" s="118">
        <v>51.51</v>
      </c>
    </row>
    <row r="5609" spans="1:2" x14ac:dyDescent="0.25">
      <c r="A5609" s="117" t="s">
        <v>14456</v>
      </c>
      <c r="B5609" s="118">
        <v>61.64</v>
      </c>
    </row>
    <row r="5610" spans="1:2" x14ac:dyDescent="0.25">
      <c r="A5610" s="117" t="s">
        <v>14457</v>
      </c>
      <c r="B5610" s="118">
        <v>70.62</v>
      </c>
    </row>
    <row r="5611" spans="1:2" x14ac:dyDescent="0.25">
      <c r="A5611" s="117" t="s">
        <v>14458</v>
      </c>
      <c r="B5611" s="118">
        <v>21.64</v>
      </c>
    </row>
    <row r="5612" spans="1:2" x14ac:dyDescent="0.25">
      <c r="A5612" s="117" t="s">
        <v>14459</v>
      </c>
      <c r="B5612" s="118">
        <v>28.77</v>
      </c>
    </row>
    <row r="5613" spans="1:2" x14ac:dyDescent="0.25">
      <c r="A5613" s="117" t="s">
        <v>14460</v>
      </c>
      <c r="B5613" s="118">
        <v>60.55</v>
      </c>
    </row>
    <row r="5614" spans="1:2" x14ac:dyDescent="0.25">
      <c r="A5614" s="117" t="s">
        <v>14461</v>
      </c>
      <c r="B5614" s="118">
        <v>63.16</v>
      </c>
    </row>
    <row r="5615" spans="1:2" x14ac:dyDescent="0.25">
      <c r="A5615" s="117" t="s">
        <v>14462</v>
      </c>
      <c r="B5615" s="118">
        <v>75.61</v>
      </c>
    </row>
    <row r="5616" spans="1:2" x14ac:dyDescent="0.25">
      <c r="A5616" s="117" t="s">
        <v>14463</v>
      </c>
      <c r="B5616" s="118">
        <v>83.7</v>
      </c>
    </row>
    <row r="5617" spans="1:2" x14ac:dyDescent="0.25">
      <c r="A5617" s="117" t="s">
        <v>14464</v>
      </c>
      <c r="B5617" s="118">
        <v>112.53</v>
      </c>
    </row>
    <row r="5618" spans="1:2" x14ac:dyDescent="0.25">
      <c r="A5618" s="117" t="s">
        <v>14465</v>
      </c>
      <c r="B5618" s="118">
        <v>53.08</v>
      </c>
    </row>
    <row r="5619" spans="1:2" x14ac:dyDescent="0.25">
      <c r="A5619" s="117" t="s">
        <v>14466</v>
      </c>
      <c r="B5619" s="118">
        <v>62.17</v>
      </c>
    </row>
    <row r="5620" spans="1:2" x14ac:dyDescent="0.25">
      <c r="A5620" s="117" t="s">
        <v>14467</v>
      </c>
      <c r="B5620" s="118">
        <v>68.17</v>
      </c>
    </row>
    <row r="5621" spans="1:2" x14ac:dyDescent="0.25">
      <c r="A5621" s="117" t="s">
        <v>14468</v>
      </c>
      <c r="B5621" s="118">
        <v>76.09</v>
      </c>
    </row>
    <row r="5622" spans="1:2" x14ac:dyDescent="0.25">
      <c r="A5622" s="117" t="s">
        <v>14469</v>
      </c>
      <c r="B5622" s="118">
        <v>101.7</v>
      </c>
    </row>
    <row r="5623" spans="1:2" x14ac:dyDescent="0.25">
      <c r="A5623" s="117" t="s">
        <v>14470</v>
      </c>
      <c r="B5623" s="118">
        <v>46.83</v>
      </c>
    </row>
    <row r="5624" spans="1:2" x14ac:dyDescent="0.25">
      <c r="A5624" s="117" t="s">
        <v>14471</v>
      </c>
      <c r="B5624" s="118">
        <v>47.13</v>
      </c>
    </row>
    <row r="5625" spans="1:2" x14ac:dyDescent="0.25">
      <c r="A5625" s="117" t="s">
        <v>14472</v>
      </c>
      <c r="B5625" s="118">
        <v>47.58</v>
      </c>
    </row>
    <row r="5626" spans="1:2" x14ac:dyDescent="0.25">
      <c r="A5626" s="117" t="s">
        <v>14473</v>
      </c>
      <c r="B5626" s="118">
        <v>49.32</v>
      </c>
    </row>
    <row r="5627" spans="1:2" x14ac:dyDescent="0.25">
      <c r="A5627" s="117" t="s">
        <v>14474</v>
      </c>
      <c r="B5627" s="118">
        <v>56.88</v>
      </c>
    </row>
    <row r="5628" spans="1:2" x14ac:dyDescent="0.25">
      <c r="A5628" s="117" t="s">
        <v>14475</v>
      </c>
      <c r="B5628" s="118">
        <v>4.43</v>
      </c>
    </row>
    <row r="5629" spans="1:2" x14ac:dyDescent="0.25">
      <c r="A5629" s="117" t="s">
        <v>14476</v>
      </c>
      <c r="B5629" s="118">
        <v>2.48</v>
      </c>
    </row>
    <row r="5630" spans="1:2" x14ac:dyDescent="0.25">
      <c r="A5630" s="117" t="s">
        <v>14477</v>
      </c>
      <c r="B5630" s="118">
        <v>53.79</v>
      </c>
    </row>
    <row r="5631" spans="1:2" x14ac:dyDescent="0.25">
      <c r="A5631" s="117" t="s">
        <v>14478</v>
      </c>
      <c r="B5631" s="118">
        <v>54.13</v>
      </c>
    </row>
    <row r="5632" spans="1:2" x14ac:dyDescent="0.25">
      <c r="A5632" s="117" t="s">
        <v>14479</v>
      </c>
      <c r="B5632" s="118">
        <v>54.72</v>
      </c>
    </row>
    <row r="5633" spans="1:2" x14ac:dyDescent="0.25">
      <c r="A5633" s="117" t="s">
        <v>14480</v>
      </c>
      <c r="B5633" s="118">
        <v>56.65</v>
      </c>
    </row>
    <row r="5634" spans="1:2" x14ac:dyDescent="0.25">
      <c r="A5634" s="117" t="s">
        <v>14481</v>
      </c>
      <c r="B5634" s="118">
        <v>65.349999999999994</v>
      </c>
    </row>
    <row r="5635" spans="1:2" x14ac:dyDescent="0.25">
      <c r="A5635" s="117" t="s">
        <v>14482</v>
      </c>
      <c r="B5635" s="118">
        <v>89.89</v>
      </c>
    </row>
    <row r="5636" spans="1:2" x14ac:dyDescent="0.25">
      <c r="A5636" s="117" t="s">
        <v>14483</v>
      </c>
      <c r="B5636" s="118">
        <v>5384</v>
      </c>
    </row>
    <row r="5637" spans="1:2" x14ac:dyDescent="0.25">
      <c r="A5637" s="117" t="s">
        <v>14484</v>
      </c>
      <c r="B5637" s="118">
        <v>318.83</v>
      </c>
    </row>
    <row r="5638" spans="1:2" x14ac:dyDescent="0.25">
      <c r="A5638" s="117" t="s">
        <v>14485</v>
      </c>
      <c r="B5638" s="118">
        <v>332.78</v>
      </c>
    </row>
    <row r="5639" spans="1:2" x14ac:dyDescent="0.25">
      <c r="A5639" s="117" t="s">
        <v>14486</v>
      </c>
      <c r="B5639" s="118">
        <v>348.14</v>
      </c>
    </row>
    <row r="5640" spans="1:2" x14ac:dyDescent="0.25">
      <c r="A5640" s="117" t="s">
        <v>14487</v>
      </c>
      <c r="B5640" s="118">
        <v>360.74</v>
      </c>
    </row>
    <row r="5641" spans="1:2" x14ac:dyDescent="0.25">
      <c r="A5641" s="117" t="s">
        <v>14488</v>
      </c>
      <c r="B5641" s="118">
        <v>379.21</v>
      </c>
    </row>
    <row r="5642" spans="1:2" x14ac:dyDescent="0.25">
      <c r="A5642" s="117" t="s">
        <v>14489</v>
      </c>
      <c r="B5642" s="118">
        <v>385.88</v>
      </c>
    </row>
    <row r="5643" spans="1:2" x14ac:dyDescent="0.25">
      <c r="A5643" s="117" t="s">
        <v>14490</v>
      </c>
      <c r="B5643" s="118">
        <v>387.46</v>
      </c>
    </row>
    <row r="5644" spans="1:2" x14ac:dyDescent="0.25">
      <c r="A5644" s="117" t="s">
        <v>14491</v>
      </c>
      <c r="B5644" s="118">
        <v>354.56</v>
      </c>
    </row>
    <row r="5645" spans="1:2" x14ac:dyDescent="0.25">
      <c r="A5645" s="117" t="s">
        <v>14492</v>
      </c>
      <c r="B5645" s="118">
        <v>281.68</v>
      </c>
    </row>
    <row r="5646" spans="1:2" x14ac:dyDescent="0.25">
      <c r="A5646" s="117" t="s">
        <v>14493</v>
      </c>
      <c r="B5646" s="118">
        <v>242.12</v>
      </c>
    </row>
    <row r="5647" spans="1:2" x14ac:dyDescent="0.25">
      <c r="A5647" s="117" t="s">
        <v>14494</v>
      </c>
      <c r="B5647" s="118">
        <v>278.14</v>
      </c>
    </row>
    <row r="5648" spans="1:2" x14ac:dyDescent="0.25">
      <c r="A5648" s="117" t="s">
        <v>14495</v>
      </c>
      <c r="B5648" s="118">
        <v>31.78</v>
      </c>
    </row>
    <row r="5649" spans="1:2" x14ac:dyDescent="0.25">
      <c r="A5649" s="117" t="s">
        <v>14496</v>
      </c>
      <c r="B5649" s="118">
        <v>32.630000000000003</v>
      </c>
    </row>
    <row r="5650" spans="1:2" x14ac:dyDescent="0.25">
      <c r="A5650" s="117" t="s">
        <v>14497</v>
      </c>
      <c r="B5650" s="118">
        <v>33.32</v>
      </c>
    </row>
    <row r="5651" spans="1:2" x14ac:dyDescent="0.25">
      <c r="A5651" s="117" t="s">
        <v>14498</v>
      </c>
      <c r="B5651" s="118">
        <v>34.340000000000003</v>
      </c>
    </row>
    <row r="5652" spans="1:2" x14ac:dyDescent="0.25">
      <c r="A5652" s="117" t="s">
        <v>14499</v>
      </c>
      <c r="B5652" s="118">
        <v>36.92</v>
      </c>
    </row>
    <row r="5653" spans="1:2" x14ac:dyDescent="0.25">
      <c r="A5653" s="117" t="s">
        <v>14500</v>
      </c>
      <c r="B5653" s="118">
        <v>38.15</v>
      </c>
    </row>
    <row r="5654" spans="1:2" x14ac:dyDescent="0.25">
      <c r="A5654" s="117" t="s">
        <v>14501</v>
      </c>
      <c r="B5654" s="118">
        <v>39.159999999999997</v>
      </c>
    </row>
    <row r="5655" spans="1:2" x14ac:dyDescent="0.25">
      <c r="A5655" s="117" t="s">
        <v>14502</v>
      </c>
      <c r="B5655" s="118">
        <v>40.64</v>
      </c>
    </row>
    <row r="5656" spans="1:2" x14ac:dyDescent="0.25">
      <c r="A5656" s="117" t="s">
        <v>14503</v>
      </c>
      <c r="B5656" s="118">
        <v>43.09</v>
      </c>
    </row>
    <row r="5657" spans="1:2" x14ac:dyDescent="0.25">
      <c r="A5657" s="117" t="s">
        <v>14504</v>
      </c>
      <c r="B5657" s="118">
        <v>44.78</v>
      </c>
    </row>
    <row r="5658" spans="1:2" x14ac:dyDescent="0.25">
      <c r="A5658" s="117" t="s">
        <v>14505</v>
      </c>
      <c r="B5658" s="118">
        <v>46.17</v>
      </c>
    </row>
    <row r="5659" spans="1:2" x14ac:dyDescent="0.25">
      <c r="A5659" s="117" t="s">
        <v>14506</v>
      </c>
      <c r="B5659" s="118">
        <v>48.2</v>
      </c>
    </row>
    <row r="5660" spans="1:2" x14ac:dyDescent="0.25">
      <c r="A5660" s="117" t="s">
        <v>14507</v>
      </c>
      <c r="B5660" s="118">
        <v>3122</v>
      </c>
    </row>
    <row r="5661" spans="1:2" x14ac:dyDescent="0.25">
      <c r="A5661" s="117" t="s">
        <v>14508</v>
      </c>
      <c r="B5661" s="118">
        <v>18.43</v>
      </c>
    </row>
    <row r="5662" spans="1:2" x14ac:dyDescent="0.25">
      <c r="A5662" s="117" t="s">
        <v>14509</v>
      </c>
      <c r="B5662" s="118">
        <v>148.66</v>
      </c>
    </row>
    <row r="5663" spans="1:2" x14ac:dyDescent="0.25">
      <c r="A5663" s="117" t="s">
        <v>14510</v>
      </c>
      <c r="B5663" s="118">
        <v>172.24</v>
      </c>
    </row>
    <row r="5664" spans="1:2" x14ac:dyDescent="0.25">
      <c r="A5664" s="117" t="s">
        <v>14511</v>
      </c>
      <c r="B5664" s="118">
        <v>35.86</v>
      </c>
    </row>
    <row r="5665" spans="1:2" x14ac:dyDescent="0.25">
      <c r="A5665" s="117" t="s">
        <v>14512</v>
      </c>
      <c r="B5665" s="118">
        <v>39.090000000000003</v>
      </c>
    </row>
    <row r="5666" spans="1:2" x14ac:dyDescent="0.25">
      <c r="A5666" s="117" t="s">
        <v>14513</v>
      </c>
      <c r="B5666" s="118">
        <v>43.33</v>
      </c>
    </row>
    <row r="5667" spans="1:2" x14ac:dyDescent="0.25">
      <c r="A5667" s="117" t="s">
        <v>14514</v>
      </c>
      <c r="B5667" s="118">
        <v>48.93</v>
      </c>
    </row>
    <row r="5668" spans="1:2" x14ac:dyDescent="0.25">
      <c r="A5668" s="117" t="s">
        <v>14515</v>
      </c>
      <c r="B5668" s="118">
        <v>65.489999999999995</v>
      </c>
    </row>
    <row r="5669" spans="1:2" x14ac:dyDescent="0.25">
      <c r="A5669" s="117" t="s">
        <v>14516</v>
      </c>
      <c r="B5669" s="118">
        <v>60.18</v>
      </c>
    </row>
    <row r="5670" spans="1:2" x14ac:dyDescent="0.25">
      <c r="A5670" s="117" t="s">
        <v>14517</v>
      </c>
      <c r="B5670" s="118">
        <v>36.56</v>
      </c>
    </row>
    <row r="5671" spans="1:2" x14ac:dyDescent="0.25">
      <c r="A5671" s="117" t="s">
        <v>14518</v>
      </c>
      <c r="B5671" s="118">
        <v>81.260000000000005</v>
      </c>
    </row>
    <row r="5672" spans="1:2" x14ac:dyDescent="0.25">
      <c r="A5672" s="117" t="s">
        <v>14519</v>
      </c>
      <c r="B5672" s="118">
        <v>68.510000000000005</v>
      </c>
    </row>
    <row r="5673" spans="1:2" x14ac:dyDescent="0.25">
      <c r="A5673" s="117" t="s">
        <v>14520</v>
      </c>
      <c r="B5673" s="118">
        <v>18.510000000000002</v>
      </c>
    </row>
    <row r="5674" spans="1:2" x14ac:dyDescent="0.25">
      <c r="A5674" s="117" t="s">
        <v>14521</v>
      </c>
      <c r="B5674" s="118">
        <v>30.53</v>
      </c>
    </row>
    <row r="5675" spans="1:2" x14ac:dyDescent="0.25">
      <c r="A5675" s="117" t="s">
        <v>14522</v>
      </c>
      <c r="B5675" s="118">
        <v>5.88</v>
      </c>
    </row>
    <row r="5676" spans="1:2" x14ac:dyDescent="0.25">
      <c r="A5676" s="117" t="s">
        <v>14523</v>
      </c>
      <c r="B5676" s="118">
        <v>7.33</v>
      </c>
    </row>
    <row r="5677" spans="1:2" x14ac:dyDescent="0.25">
      <c r="A5677" s="117" t="s">
        <v>14524</v>
      </c>
      <c r="B5677" s="118">
        <v>8.48</v>
      </c>
    </row>
    <row r="5678" spans="1:2" x14ac:dyDescent="0.25">
      <c r="A5678" s="117" t="s">
        <v>14525</v>
      </c>
      <c r="B5678" s="118">
        <v>11.3</v>
      </c>
    </row>
    <row r="5679" spans="1:2" x14ac:dyDescent="0.25">
      <c r="A5679" s="117" t="s">
        <v>14526</v>
      </c>
      <c r="B5679" s="118">
        <v>46.51</v>
      </c>
    </row>
    <row r="5680" spans="1:2" x14ac:dyDescent="0.25">
      <c r="A5680" s="117" t="s">
        <v>14527</v>
      </c>
      <c r="B5680" s="118">
        <v>1159.31</v>
      </c>
    </row>
    <row r="5681" spans="1:2" x14ac:dyDescent="0.25">
      <c r="A5681" s="117" t="s">
        <v>14528</v>
      </c>
      <c r="B5681" s="118">
        <v>72.17</v>
      </c>
    </row>
    <row r="5682" spans="1:2" x14ac:dyDescent="0.25">
      <c r="A5682" s="117" t="s">
        <v>14529</v>
      </c>
      <c r="B5682" s="118">
        <v>6.78</v>
      </c>
    </row>
    <row r="5683" spans="1:2" x14ac:dyDescent="0.25">
      <c r="A5683" s="117" t="s">
        <v>14530</v>
      </c>
      <c r="B5683" s="118">
        <v>6.38</v>
      </c>
    </row>
    <row r="5684" spans="1:2" x14ac:dyDescent="0.25">
      <c r="A5684" s="117" t="s">
        <v>14531</v>
      </c>
      <c r="B5684" s="118">
        <v>17.510000000000002</v>
      </c>
    </row>
    <row r="5685" spans="1:2" x14ac:dyDescent="0.25">
      <c r="A5685" s="117" t="s">
        <v>14532</v>
      </c>
      <c r="B5685" s="118">
        <v>16.11</v>
      </c>
    </row>
    <row r="5686" spans="1:2" x14ac:dyDescent="0.25">
      <c r="A5686" s="117" t="s">
        <v>14533</v>
      </c>
      <c r="B5686" s="118">
        <v>22.99</v>
      </c>
    </row>
    <row r="5687" spans="1:2" x14ac:dyDescent="0.25">
      <c r="A5687" s="117" t="s">
        <v>14534</v>
      </c>
      <c r="B5687" s="118">
        <v>21.57</v>
      </c>
    </row>
    <row r="5688" spans="1:2" x14ac:dyDescent="0.25">
      <c r="A5688" s="117" t="s">
        <v>14535</v>
      </c>
      <c r="B5688" s="118">
        <v>35.81</v>
      </c>
    </row>
    <row r="5689" spans="1:2" x14ac:dyDescent="0.25">
      <c r="A5689" s="117" t="s">
        <v>14536</v>
      </c>
      <c r="B5689" s="118">
        <v>33.700000000000003</v>
      </c>
    </row>
    <row r="5690" spans="1:2" x14ac:dyDescent="0.25">
      <c r="A5690" s="117" t="s">
        <v>14537</v>
      </c>
      <c r="B5690" s="118">
        <v>41.31</v>
      </c>
    </row>
    <row r="5691" spans="1:2" x14ac:dyDescent="0.25">
      <c r="A5691" s="117" t="s">
        <v>14538</v>
      </c>
      <c r="B5691" s="118">
        <v>38.99</v>
      </c>
    </row>
    <row r="5692" spans="1:2" x14ac:dyDescent="0.25">
      <c r="A5692" s="117" t="s">
        <v>14539</v>
      </c>
      <c r="B5692" s="118">
        <v>2.09</v>
      </c>
    </row>
    <row r="5693" spans="1:2" x14ac:dyDescent="0.25">
      <c r="A5693" s="117" t="s">
        <v>14540</v>
      </c>
      <c r="B5693" s="118">
        <v>46.01</v>
      </c>
    </row>
    <row r="5694" spans="1:2" x14ac:dyDescent="0.25">
      <c r="A5694" s="117" t="s">
        <v>14541</v>
      </c>
      <c r="B5694" s="118">
        <v>443.55</v>
      </c>
    </row>
    <row r="5695" spans="1:2" x14ac:dyDescent="0.25">
      <c r="A5695" s="117" t="s">
        <v>14542</v>
      </c>
      <c r="B5695" s="118">
        <v>4484</v>
      </c>
    </row>
    <row r="5696" spans="1:2" x14ac:dyDescent="0.25">
      <c r="A5696" s="117" t="s">
        <v>14543</v>
      </c>
      <c r="B5696" s="118">
        <v>48.98</v>
      </c>
    </row>
    <row r="5697" spans="1:2" x14ac:dyDescent="0.25">
      <c r="A5697" s="117" t="s">
        <v>14544</v>
      </c>
      <c r="B5697" s="118">
        <v>64.36</v>
      </c>
    </row>
    <row r="5698" spans="1:2" x14ac:dyDescent="0.25">
      <c r="A5698" s="117" t="s">
        <v>14545</v>
      </c>
      <c r="B5698" s="118">
        <v>105.38</v>
      </c>
    </row>
    <row r="5699" spans="1:2" x14ac:dyDescent="0.25">
      <c r="A5699" s="117" t="s">
        <v>14546</v>
      </c>
      <c r="B5699" s="118">
        <v>86.17</v>
      </c>
    </row>
    <row r="5700" spans="1:2" x14ac:dyDescent="0.25">
      <c r="A5700" s="117" t="s">
        <v>14547</v>
      </c>
      <c r="B5700" s="118">
        <v>37.26</v>
      </c>
    </row>
    <row r="5701" spans="1:2" x14ac:dyDescent="0.25">
      <c r="A5701" s="117" t="s">
        <v>14548</v>
      </c>
      <c r="B5701" s="118">
        <v>42.99</v>
      </c>
    </row>
    <row r="5702" spans="1:2" x14ac:dyDescent="0.25">
      <c r="A5702" s="117" t="s">
        <v>14549</v>
      </c>
      <c r="B5702" s="118">
        <v>60.94</v>
      </c>
    </row>
    <row r="5703" spans="1:2" x14ac:dyDescent="0.25">
      <c r="A5703" s="117" t="s">
        <v>14550</v>
      </c>
      <c r="B5703" s="118">
        <v>32.409999999999997</v>
      </c>
    </row>
    <row r="5704" spans="1:2" x14ac:dyDescent="0.25">
      <c r="A5704" s="117" t="s">
        <v>14551</v>
      </c>
      <c r="B5704" s="118">
        <v>156.96</v>
      </c>
    </row>
    <row r="5705" spans="1:2" x14ac:dyDescent="0.25">
      <c r="A5705" s="117" t="s">
        <v>14552</v>
      </c>
      <c r="B5705" s="118">
        <v>132.22</v>
      </c>
    </row>
    <row r="5706" spans="1:2" x14ac:dyDescent="0.25">
      <c r="A5706" s="117" t="s">
        <v>14553</v>
      </c>
      <c r="B5706" s="118">
        <v>3427</v>
      </c>
    </row>
    <row r="5707" spans="1:2" x14ac:dyDescent="0.25">
      <c r="A5707" s="117" t="s">
        <v>14554</v>
      </c>
      <c r="B5707" s="118">
        <v>6.27</v>
      </c>
    </row>
    <row r="5708" spans="1:2" x14ac:dyDescent="0.25">
      <c r="A5708" s="117" t="s">
        <v>14555</v>
      </c>
      <c r="B5708" s="118">
        <v>7.42</v>
      </c>
    </row>
    <row r="5709" spans="1:2" x14ac:dyDescent="0.25">
      <c r="A5709" s="117" t="s">
        <v>14556</v>
      </c>
      <c r="B5709" s="118">
        <v>8.2100000000000009</v>
      </c>
    </row>
    <row r="5710" spans="1:2" x14ac:dyDescent="0.25">
      <c r="A5710" s="117" t="s">
        <v>14557</v>
      </c>
      <c r="B5710" s="118">
        <v>9.1199999999999992</v>
      </c>
    </row>
    <row r="5711" spans="1:2" x14ac:dyDescent="0.25">
      <c r="A5711" s="117" t="s">
        <v>14558</v>
      </c>
      <c r="B5711" s="118">
        <v>11.36</v>
      </c>
    </row>
    <row r="5712" spans="1:2" x14ac:dyDescent="0.25">
      <c r="A5712" s="117" t="s">
        <v>14559</v>
      </c>
      <c r="B5712" s="118">
        <v>12.28</v>
      </c>
    </row>
    <row r="5713" spans="1:2" x14ac:dyDescent="0.25">
      <c r="A5713" s="117" t="s">
        <v>14560</v>
      </c>
      <c r="B5713" s="118">
        <v>0.14000000000000001</v>
      </c>
    </row>
    <row r="5714" spans="1:2" x14ac:dyDescent="0.25">
      <c r="A5714" s="117" t="s">
        <v>14561</v>
      </c>
      <c r="B5714" s="118">
        <v>1000</v>
      </c>
    </row>
    <row r="5715" spans="1:2" x14ac:dyDescent="0.25">
      <c r="A5715" s="117" t="s">
        <v>14562</v>
      </c>
      <c r="B5715" s="118">
        <v>10.92</v>
      </c>
    </row>
    <row r="5716" spans="1:2" x14ac:dyDescent="0.25">
      <c r="A5716" s="117" t="s">
        <v>14563</v>
      </c>
      <c r="B5716" s="118">
        <v>3.74</v>
      </c>
    </row>
    <row r="5717" spans="1:2" x14ac:dyDescent="0.25">
      <c r="A5717" s="117" t="s">
        <v>14564</v>
      </c>
      <c r="B5717" s="118">
        <v>2.83</v>
      </c>
    </row>
    <row r="5718" spans="1:2" x14ac:dyDescent="0.25">
      <c r="A5718" s="117" t="s">
        <v>14565</v>
      </c>
      <c r="B5718" s="118">
        <v>1099</v>
      </c>
    </row>
    <row r="5719" spans="1:2" x14ac:dyDescent="0.25">
      <c r="A5719" s="117" t="s">
        <v>14566</v>
      </c>
      <c r="B5719" s="118">
        <v>3.51</v>
      </c>
    </row>
    <row r="5720" spans="1:2" x14ac:dyDescent="0.25">
      <c r="A5720" s="117" t="s">
        <v>14567</v>
      </c>
      <c r="B5720" s="118">
        <v>3.5</v>
      </c>
    </row>
    <row r="5721" spans="1:2" x14ac:dyDescent="0.25">
      <c r="A5721" s="117" t="s">
        <v>14568</v>
      </c>
      <c r="B5721" s="118">
        <v>3.15</v>
      </c>
    </row>
    <row r="5722" spans="1:2" x14ac:dyDescent="0.25">
      <c r="A5722" s="117" t="s">
        <v>14569</v>
      </c>
      <c r="B5722" s="118">
        <v>4956</v>
      </c>
    </row>
    <row r="5723" spans="1:2" x14ac:dyDescent="0.25">
      <c r="A5723" s="117" t="s">
        <v>14570</v>
      </c>
      <c r="B5723" s="118">
        <v>3.04</v>
      </c>
    </row>
    <row r="5724" spans="1:2" x14ac:dyDescent="0.25">
      <c r="A5724" s="117" t="s">
        <v>14571</v>
      </c>
      <c r="B5724" s="118">
        <v>3.72</v>
      </c>
    </row>
    <row r="5725" spans="1:2" x14ac:dyDescent="0.25">
      <c r="A5725" s="117" t="s">
        <v>14572</v>
      </c>
      <c r="B5725" s="118">
        <v>3.59</v>
      </c>
    </row>
    <row r="5726" spans="1:2" x14ac:dyDescent="0.25">
      <c r="A5726" s="117" t="s">
        <v>14573</v>
      </c>
      <c r="B5726" s="118">
        <v>3.37</v>
      </c>
    </row>
    <row r="5727" spans="1:2" x14ac:dyDescent="0.25">
      <c r="A5727" s="117" t="s">
        <v>14574</v>
      </c>
      <c r="B5727" s="118">
        <v>2.9</v>
      </c>
    </row>
    <row r="5728" spans="1:2" x14ac:dyDescent="0.25">
      <c r="A5728" s="117" t="s">
        <v>14575</v>
      </c>
      <c r="B5728" s="118">
        <v>4781</v>
      </c>
    </row>
    <row r="5729" spans="1:2" x14ac:dyDescent="0.25">
      <c r="A5729" s="117" t="s">
        <v>14576</v>
      </c>
      <c r="B5729" s="118">
        <v>4.66</v>
      </c>
    </row>
    <row r="5730" spans="1:2" x14ac:dyDescent="0.25">
      <c r="A5730" s="117" t="s">
        <v>14577</v>
      </c>
      <c r="B5730" s="118">
        <v>11.05</v>
      </c>
    </row>
    <row r="5731" spans="1:2" x14ac:dyDescent="0.25">
      <c r="A5731" s="117" t="s">
        <v>14578</v>
      </c>
      <c r="B5731" s="118">
        <v>8.92</v>
      </c>
    </row>
    <row r="5732" spans="1:2" x14ac:dyDescent="0.25">
      <c r="A5732" s="117" t="s">
        <v>14579</v>
      </c>
      <c r="B5732" s="118">
        <v>8.7899999999999991</v>
      </c>
    </row>
    <row r="5733" spans="1:2" x14ac:dyDescent="0.25">
      <c r="A5733" s="117" t="s">
        <v>14580</v>
      </c>
      <c r="B5733" s="118">
        <v>8.48</v>
      </c>
    </row>
    <row r="5734" spans="1:2" x14ac:dyDescent="0.25">
      <c r="A5734" s="117" t="s">
        <v>14581</v>
      </c>
      <c r="B5734" s="118">
        <v>8.2100000000000009</v>
      </c>
    </row>
    <row r="5735" spans="1:2" x14ac:dyDescent="0.25">
      <c r="A5735" s="117" t="s">
        <v>14582</v>
      </c>
      <c r="B5735" s="118">
        <v>7.99</v>
      </c>
    </row>
    <row r="5736" spans="1:2" x14ac:dyDescent="0.25">
      <c r="A5736" s="117" t="s">
        <v>14583</v>
      </c>
      <c r="B5736" s="118">
        <v>7.08</v>
      </c>
    </row>
    <row r="5737" spans="1:2" x14ac:dyDescent="0.25">
      <c r="A5737" s="117" t="s">
        <v>14584</v>
      </c>
      <c r="B5737" s="118">
        <v>6.65</v>
      </c>
    </row>
    <row r="5738" spans="1:2" x14ac:dyDescent="0.25">
      <c r="A5738" s="117" t="s">
        <v>14585</v>
      </c>
      <c r="B5738" s="118">
        <v>6.58</v>
      </c>
    </row>
    <row r="5739" spans="1:2" x14ac:dyDescent="0.25">
      <c r="A5739" s="117" t="s">
        <v>14586</v>
      </c>
      <c r="B5739" s="118">
        <v>6.34</v>
      </c>
    </row>
    <row r="5740" spans="1:2" x14ac:dyDescent="0.25">
      <c r="A5740" s="117" t="s">
        <v>14587</v>
      </c>
      <c r="B5740" s="118">
        <v>6.04</v>
      </c>
    </row>
    <row r="5741" spans="1:2" x14ac:dyDescent="0.25">
      <c r="A5741" s="117" t="s">
        <v>14588</v>
      </c>
      <c r="B5741" s="118">
        <v>5.89</v>
      </c>
    </row>
    <row r="5742" spans="1:2" x14ac:dyDescent="0.25">
      <c r="A5742" s="117" t="s">
        <v>14589</v>
      </c>
      <c r="B5742" s="118">
        <v>12.31</v>
      </c>
    </row>
    <row r="5743" spans="1:2" x14ac:dyDescent="0.25">
      <c r="A5743" s="117" t="s">
        <v>14590</v>
      </c>
      <c r="B5743" s="118">
        <v>9.76</v>
      </c>
    </row>
    <row r="5744" spans="1:2" x14ac:dyDescent="0.25">
      <c r="A5744" s="117" t="s">
        <v>14591</v>
      </c>
      <c r="B5744" s="118">
        <v>9.67</v>
      </c>
    </row>
    <row r="5745" spans="1:2" x14ac:dyDescent="0.25">
      <c r="A5745" s="117" t="s">
        <v>14592</v>
      </c>
      <c r="B5745" s="118">
        <v>9.25</v>
      </c>
    </row>
    <row r="5746" spans="1:2" x14ac:dyDescent="0.25">
      <c r="A5746" s="117" t="s">
        <v>14593</v>
      </c>
      <c r="B5746" s="118">
        <v>8.92</v>
      </c>
    </row>
    <row r="5747" spans="1:2" x14ac:dyDescent="0.25">
      <c r="A5747" s="117" t="s">
        <v>14594</v>
      </c>
      <c r="B5747" s="118">
        <v>8.66</v>
      </c>
    </row>
    <row r="5748" spans="1:2" x14ac:dyDescent="0.25">
      <c r="A5748" s="117" t="s">
        <v>14595</v>
      </c>
      <c r="B5748" s="118">
        <v>7.57</v>
      </c>
    </row>
    <row r="5749" spans="1:2" x14ac:dyDescent="0.25">
      <c r="A5749" s="117" t="s">
        <v>14596</v>
      </c>
      <c r="B5749" s="118">
        <v>7.06</v>
      </c>
    </row>
    <row r="5750" spans="1:2" x14ac:dyDescent="0.25">
      <c r="A5750" s="117" t="s">
        <v>14597</v>
      </c>
      <c r="B5750" s="118">
        <v>6.95</v>
      </c>
    </row>
    <row r="5751" spans="1:2" x14ac:dyDescent="0.25">
      <c r="A5751" s="117" t="s">
        <v>14598</v>
      </c>
      <c r="B5751" s="118">
        <v>6.69</v>
      </c>
    </row>
    <row r="5752" spans="1:2" x14ac:dyDescent="0.25">
      <c r="A5752" s="117" t="s">
        <v>14599</v>
      </c>
      <c r="B5752" s="118">
        <v>6.32</v>
      </c>
    </row>
    <row r="5753" spans="1:2" x14ac:dyDescent="0.25">
      <c r="A5753" s="117" t="s">
        <v>14600</v>
      </c>
      <c r="B5753" s="118">
        <v>6.13</v>
      </c>
    </row>
    <row r="5754" spans="1:2" x14ac:dyDescent="0.25">
      <c r="A5754" s="117" t="s">
        <v>14601</v>
      </c>
      <c r="B5754" s="118">
        <v>6.43</v>
      </c>
    </row>
    <row r="5755" spans="1:2" x14ac:dyDescent="0.25">
      <c r="A5755" s="117" t="s">
        <v>14602</v>
      </c>
      <c r="B5755" s="118">
        <v>12.42</v>
      </c>
    </row>
    <row r="5756" spans="1:2" x14ac:dyDescent="0.25">
      <c r="A5756" s="117" t="s">
        <v>14603</v>
      </c>
      <c r="B5756" s="118">
        <v>11.44</v>
      </c>
    </row>
    <row r="5757" spans="1:2" x14ac:dyDescent="0.25">
      <c r="A5757" s="117" t="s">
        <v>14604</v>
      </c>
      <c r="B5757" s="118">
        <v>10.15</v>
      </c>
    </row>
    <row r="5758" spans="1:2" x14ac:dyDescent="0.25">
      <c r="A5758" s="117" t="s">
        <v>14605</v>
      </c>
      <c r="B5758" s="118">
        <v>9.48</v>
      </c>
    </row>
    <row r="5759" spans="1:2" x14ac:dyDescent="0.25">
      <c r="A5759" s="117" t="s">
        <v>14606</v>
      </c>
      <c r="B5759" s="118">
        <v>9.73</v>
      </c>
    </row>
    <row r="5760" spans="1:2" x14ac:dyDescent="0.25">
      <c r="A5760" s="117" t="s">
        <v>14607</v>
      </c>
      <c r="B5760" s="118">
        <v>9.2899999999999991</v>
      </c>
    </row>
    <row r="5761" spans="1:2" x14ac:dyDescent="0.25">
      <c r="A5761" s="117" t="s">
        <v>14608</v>
      </c>
      <c r="B5761" s="118">
        <v>8.5299999999999994</v>
      </c>
    </row>
    <row r="5762" spans="1:2" x14ac:dyDescent="0.25">
      <c r="A5762" s="117" t="s">
        <v>14609</v>
      </c>
      <c r="B5762" s="118">
        <v>7.94</v>
      </c>
    </row>
    <row r="5763" spans="1:2" x14ac:dyDescent="0.25">
      <c r="A5763" s="117" t="s">
        <v>14610</v>
      </c>
      <c r="B5763" s="118">
        <v>7.78</v>
      </c>
    </row>
    <row r="5764" spans="1:2" x14ac:dyDescent="0.25">
      <c r="A5764" s="117" t="s">
        <v>14611</v>
      </c>
      <c r="B5764" s="118">
        <v>7.54</v>
      </c>
    </row>
    <row r="5765" spans="1:2" x14ac:dyDescent="0.25">
      <c r="A5765" s="117" t="s">
        <v>14612</v>
      </c>
      <c r="B5765" s="118">
        <v>8.2799999999999994</v>
      </c>
    </row>
    <row r="5766" spans="1:2" x14ac:dyDescent="0.25">
      <c r="A5766" s="117" t="s">
        <v>14613</v>
      </c>
      <c r="B5766" s="118">
        <v>8.02</v>
      </c>
    </row>
    <row r="5767" spans="1:2" x14ac:dyDescent="0.25">
      <c r="A5767" s="117" t="s">
        <v>14614</v>
      </c>
      <c r="B5767" s="118">
        <v>13.7</v>
      </c>
    </row>
    <row r="5768" spans="1:2" x14ac:dyDescent="0.25">
      <c r="A5768" s="117" t="s">
        <v>14615</v>
      </c>
      <c r="B5768" s="118">
        <v>11.86</v>
      </c>
    </row>
    <row r="5769" spans="1:2" x14ac:dyDescent="0.25">
      <c r="A5769" s="117" t="s">
        <v>14616</v>
      </c>
      <c r="B5769" s="118">
        <v>10.9</v>
      </c>
    </row>
    <row r="5770" spans="1:2" x14ac:dyDescent="0.25">
      <c r="A5770" s="117" t="s">
        <v>14617</v>
      </c>
      <c r="B5770" s="118">
        <v>10.08</v>
      </c>
    </row>
    <row r="5771" spans="1:2" x14ac:dyDescent="0.25">
      <c r="A5771" s="117" t="s">
        <v>14618</v>
      </c>
      <c r="B5771" s="118">
        <v>10.4</v>
      </c>
    </row>
    <row r="5772" spans="1:2" x14ac:dyDescent="0.25">
      <c r="A5772" s="117" t="s">
        <v>14619</v>
      </c>
      <c r="B5772" s="118">
        <v>9.8699999999999992</v>
      </c>
    </row>
    <row r="5773" spans="1:2" x14ac:dyDescent="0.25">
      <c r="A5773" s="117" t="s">
        <v>14620</v>
      </c>
      <c r="B5773" s="118">
        <v>8.9700000000000006</v>
      </c>
    </row>
    <row r="5774" spans="1:2" x14ac:dyDescent="0.25">
      <c r="A5774" s="117" t="s">
        <v>14621</v>
      </c>
      <c r="B5774" s="118">
        <v>8.23</v>
      </c>
    </row>
    <row r="5775" spans="1:2" x14ac:dyDescent="0.25">
      <c r="A5775" s="117" t="s">
        <v>14622</v>
      </c>
      <c r="B5775" s="118">
        <v>8.0500000000000007</v>
      </c>
    </row>
    <row r="5776" spans="1:2" x14ac:dyDescent="0.25">
      <c r="A5776" s="117" t="s">
        <v>14623</v>
      </c>
      <c r="B5776" s="118">
        <v>8.6</v>
      </c>
    </row>
    <row r="5777" spans="1:2" x14ac:dyDescent="0.25">
      <c r="A5777" s="117" t="s">
        <v>14624</v>
      </c>
      <c r="B5777" s="118">
        <v>8.34</v>
      </c>
    </row>
    <row r="5778" spans="1:2" x14ac:dyDescent="0.25">
      <c r="A5778" s="117" t="s">
        <v>14625</v>
      </c>
      <c r="B5778" s="118">
        <v>8.07</v>
      </c>
    </row>
    <row r="5779" spans="1:2" x14ac:dyDescent="0.25">
      <c r="A5779" s="117" t="s">
        <v>14626</v>
      </c>
      <c r="B5779" s="118">
        <v>4.28</v>
      </c>
    </row>
    <row r="5780" spans="1:2" x14ac:dyDescent="0.25">
      <c r="A5780" s="117" t="s">
        <v>14627</v>
      </c>
      <c r="B5780" s="118">
        <v>5.13</v>
      </c>
    </row>
    <row r="5781" spans="1:2" x14ac:dyDescent="0.25">
      <c r="A5781" s="117" t="s">
        <v>14628</v>
      </c>
      <c r="B5781" s="118">
        <v>3129</v>
      </c>
    </row>
    <row r="5782" spans="1:2" x14ac:dyDescent="0.25">
      <c r="A5782" s="117" t="s">
        <v>14629</v>
      </c>
      <c r="B5782" s="118">
        <v>3.55</v>
      </c>
    </row>
    <row r="5783" spans="1:2" x14ac:dyDescent="0.25">
      <c r="A5783" s="117" t="s">
        <v>14630</v>
      </c>
      <c r="B5783" s="118">
        <v>4.6500000000000004</v>
      </c>
    </row>
    <row r="5784" spans="1:2" x14ac:dyDescent="0.25">
      <c r="A5784" s="117" t="s">
        <v>14631</v>
      </c>
      <c r="B5784" s="118">
        <v>2.23</v>
      </c>
    </row>
    <row r="5785" spans="1:2" x14ac:dyDescent="0.25">
      <c r="A5785" s="117" t="s">
        <v>14632</v>
      </c>
      <c r="B5785" s="118">
        <v>2.34</v>
      </c>
    </row>
    <row r="5786" spans="1:2" x14ac:dyDescent="0.25">
      <c r="A5786" s="117" t="s">
        <v>14633</v>
      </c>
      <c r="B5786" s="118">
        <v>2.46</v>
      </c>
    </row>
    <row r="5787" spans="1:2" x14ac:dyDescent="0.25">
      <c r="A5787" s="117" t="s">
        <v>14634</v>
      </c>
      <c r="B5787" s="118">
        <v>2.56</v>
      </c>
    </row>
    <row r="5788" spans="1:2" x14ac:dyDescent="0.25">
      <c r="A5788" s="117" t="s">
        <v>14635</v>
      </c>
      <c r="B5788" s="118">
        <v>2.62</v>
      </c>
    </row>
    <row r="5789" spans="1:2" x14ac:dyDescent="0.25">
      <c r="A5789" s="117" t="s">
        <v>14636</v>
      </c>
      <c r="B5789" s="118">
        <v>2.68</v>
      </c>
    </row>
    <row r="5790" spans="1:2" x14ac:dyDescent="0.25">
      <c r="A5790" s="117" t="s">
        <v>14637</v>
      </c>
      <c r="B5790" s="118">
        <v>2.72</v>
      </c>
    </row>
    <row r="5791" spans="1:2" x14ac:dyDescent="0.25">
      <c r="A5791" s="117" t="s">
        <v>14638</v>
      </c>
      <c r="B5791" s="118">
        <v>2.98</v>
      </c>
    </row>
    <row r="5792" spans="1:2" x14ac:dyDescent="0.25">
      <c r="A5792" s="117" t="s">
        <v>14639</v>
      </c>
      <c r="B5792" s="118">
        <v>3.18</v>
      </c>
    </row>
    <row r="5793" spans="1:2" x14ac:dyDescent="0.25">
      <c r="A5793" s="117" t="s">
        <v>14640</v>
      </c>
      <c r="B5793" s="118">
        <v>3.29</v>
      </c>
    </row>
    <row r="5794" spans="1:2" x14ac:dyDescent="0.25">
      <c r="A5794" s="117" t="s">
        <v>14641</v>
      </c>
      <c r="B5794" s="118">
        <v>3.49</v>
      </c>
    </row>
    <row r="5795" spans="1:2" x14ac:dyDescent="0.25">
      <c r="A5795" s="117" t="s">
        <v>14642</v>
      </c>
      <c r="B5795" s="118">
        <v>3.58</v>
      </c>
    </row>
    <row r="5796" spans="1:2" x14ac:dyDescent="0.25">
      <c r="A5796" s="117" t="s">
        <v>14643</v>
      </c>
      <c r="B5796" s="118">
        <v>3.81</v>
      </c>
    </row>
    <row r="5797" spans="1:2" x14ac:dyDescent="0.25">
      <c r="A5797" s="117" t="s">
        <v>14644</v>
      </c>
      <c r="B5797" s="118">
        <v>3.07</v>
      </c>
    </row>
    <row r="5798" spans="1:2" x14ac:dyDescent="0.25">
      <c r="A5798" s="117" t="s">
        <v>14645</v>
      </c>
      <c r="B5798" s="118">
        <v>2.5499999999999998</v>
      </c>
    </row>
    <row r="5799" spans="1:2" x14ac:dyDescent="0.25">
      <c r="A5799" s="117" t="s">
        <v>14646</v>
      </c>
      <c r="B5799" s="118">
        <v>2.04</v>
      </c>
    </row>
    <row r="5800" spans="1:2" x14ac:dyDescent="0.25">
      <c r="A5800" s="117" t="s">
        <v>14647</v>
      </c>
      <c r="B5800" s="118">
        <v>2.81</v>
      </c>
    </row>
    <row r="5801" spans="1:2" x14ac:dyDescent="0.25">
      <c r="A5801" s="117" t="s">
        <v>14648</v>
      </c>
      <c r="B5801" s="118">
        <v>2.5499999999999998</v>
      </c>
    </row>
    <row r="5802" spans="1:2" x14ac:dyDescent="0.25">
      <c r="A5802" s="117" t="s">
        <v>14649</v>
      </c>
      <c r="B5802" s="118">
        <v>3.07</v>
      </c>
    </row>
    <row r="5803" spans="1:2" x14ac:dyDescent="0.25">
      <c r="A5803" s="117" t="s">
        <v>14650</v>
      </c>
      <c r="B5803" s="118">
        <v>2.68</v>
      </c>
    </row>
    <row r="5804" spans="1:2" x14ac:dyDescent="0.25">
      <c r="A5804" s="117" t="s">
        <v>14651</v>
      </c>
      <c r="B5804" s="118">
        <v>2.2999999999999998</v>
      </c>
    </row>
    <row r="5805" spans="1:2" x14ac:dyDescent="0.25">
      <c r="A5805" s="117" t="s">
        <v>14652</v>
      </c>
      <c r="B5805" s="118">
        <v>3.34</v>
      </c>
    </row>
    <row r="5806" spans="1:2" x14ac:dyDescent="0.25">
      <c r="A5806" s="117" t="s">
        <v>14653</v>
      </c>
      <c r="B5806" s="118">
        <v>2.96</v>
      </c>
    </row>
    <row r="5807" spans="1:2" x14ac:dyDescent="0.25">
      <c r="A5807" s="117" t="s">
        <v>14654</v>
      </c>
      <c r="B5807" s="118">
        <v>2.57</v>
      </c>
    </row>
    <row r="5808" spans="1:2" x14ac:dyDescent="0.25">
      <c r="A5808" s="117" t="s">
        <v>14655</v>
      </c>
      <c r="B5808" s="118">
        <v>1.27</v>
      </c>
    </row>
    <row r="5809" spans="1:2" x14ac:dyDescent="0.25">
      <c r="A5809" s="117" t="s">
        <v>14656</v>
      </c>
      <c r="B5809" s="118">
        <v>5146</v>
      </c>
    </row>
    <row r="5810" spans="1:2" x14ac:dyDescent="0.25">
      <c r="A5810" s="117" t="s">
        <v>14657</v>
      </c>
      <c r="B5810" s="118">
        <v>247.41</v>
      </c>
    </row>
    <row r="5811" spans="1:2" x14ac:dyDescent="0.25">
      <c r="A5811" s="117" t="s">
        <v>14658</v>
      </c>
      <c r="B5811" s="118">
        <v>373.97</v>
      </c>
    </row>
    <row r="5812" spans="1:2" x14ac:dyDescent="0.25">
      <c r="A5812" s="117" t="s">
        <v>14659</v>
      </c>
      <c r="B5812" s="118">
        <v>436.02</v>
      </c>
    </row>
    <row r="5813" spans="1:2" x14ac:dyDescent="0.25">
      <c r="A5813" s="117" t="s">
        <v>14660</v>
      </c>
      <c r="B5813" s="118">
        <v>482.29</v>
      </c>
    </row>
    <row r="5814" spans="1:2" x14ac:dyDescent="0.25">
      <c r="A5814" s="117" t="s">
        <v>14661</v>
      </c>
      <c r="B5814" s="118">
        <v>619.07000000000005</v>
      </c>
    </row>
    <row r="5815" spans="1:2" x14ac:dyDescent="0.25">
      <c r="A5815" s="117" t="s">
        <v>14662</v>
      </c>
      <c r="B5815" s="118">
        <v>630.11</v>
      </c>
    </row>
    <row r="5816" spans="1:2" x14ac:dyDescent="0.25">
      <c r="A5816" s="117" t="s">
        <v>14663</v>
      </c>
      <c r="B5816" s="118">
        <v>790.05</v>
      </c>
    </row>
    <row r="5817" spans="1:2" x14ac:dyDescent="0.25">
      <c r="A5817" s="117" t="s">
        <v>14664</v>
      </c>
      <c r="B5817" s="118">
        <v>948.88</v>
      </c>
    </row>
    <row r="5818" spans="1:2" x14ac:dyDescent="0.25">
      <c r="A5818" s="117" t="s">
        <v>14665</v>
      </c>
      <c r="B5818" s="118">
        <v>1673.1</v>
      </c>
    </row>
    <row r="5819" spans="1:2" x14ac:dyDescent="0.25">
      <c r="A5819" s="117" t="s">
        <v>14666</v>
      </c>
      <c r="B5819" s="118">
        <v>2523.37</v>
      </c>
    </row>
    <row r="5820" spans="1:2" x14ac:dyDescent="0.25">
      <c r="A5820" s="117" t="s">
        <v>14667</v>
      </c>
      <c r="B5820" s="118">
        <v>2891.67</v>
      </c>
    </row>
    <row r="5821" spans="1:2" x14ac:dyDescent="0.25">
      <c r="A5821" s="117" t="s">
        <v>14668</v>
      </c>
      <c r="B5821" s="118">
        <v>3777.55</v>
      </c>
    </row>
    <row r="5822" spans="1:2" x14ac:dyDescent="0.25">
      <c r="A5822" s="117" t="s">
        <v>14669</v>
      </c>
      <c r="B5822" s="118">
        <v>3979.85</v>
      </c>
    </row>
    <row r="5823" spans="1:2" x14ac:dyDescent="0.25">
      <c r="A5823" s="117" t="s">
        <v>14670</v>
      </c>
      <c r="B5823" s="118">
        <v>262.94</v>
      </c>
    </row>
    <row r="5824" spans="1:2" x14ac:dyDescent="0.25">
      <c r="A5824" s="117" t="s">
        <v>14671</v>
      </c>
      <c r="B5824" s="118">
        <v>422.83</v>
      </c>
    </row>
    <row r="5825" spans="1:2" x14ac:dyDescent="0.25">
      <c r="A5825" s="117" t="s">
        <v>14672</v>
      </c>
      <c r="B5825" s="118">
        <v>502.86</v>
      </c>
    </row>
    <row r="5826" spans="1:2" x14ac:dyDescent="0.25">
      <c r="A5826" s="117" t="s">
        <v>14673</v>
      </c>
      <c r="B5826" s="118">
        <v>592.65</v>
      </c>
    </row>
    <row r="5827" spans="1:2" x14ac:dyDescent="0.25">
      <c r="A5827" s="117" t="s">
        <v>14674</v>
      </c>
      <c r="B5827" s="118">
        <v>769.53</v>
      </c>
    </row>
    <row r="5828" spans="1:2" x14ac:dyDescent="0.25">
      <c r="A5828" s="117" t="s">
        <v>14675</v>
      </c>
      <c r="B5828" s="118">
        <v>820.39</v>
      </c>
    </row>
    <row r="5829" spans="1:2" x14ac:dyDescent="0.25">
      <c r="A5829" s="117" t="s">
        <v>14676</v>
      </c>
      <c r="B5829" s="118">
        <v>917.67</v>
      </c>
    </row>
    <row r="5830" spans="1:2" x14ac:dyDescent="0.25">
      <c r="A5830" s="117" t="s">
        <v>14677</v>
      </c>
      <c r="B5830" s="118">
        <v>1476.72</v>
      </c>
    </row>
    <row r="5831" spans="1:2" x14ac:dyDescent="0.25">
      <c r="A5831" s="117" t="s">
        <v>14678</v>
      </c>
      <c r="B5831" s="118">
        <v>2413.88</v>
      </c>
    </row>
    <row r="5832" spans="1:2" x14ac:dyDescent="0.25">
      <c r="A5832" s="117" t="s">
        <v>14679</v>
      </c>
      <c r="B5832" s="118">
        <v>3138.51</v>
      </c>
    </row>
    <row r="5833" spans="1:2" x14ac:dyDescent="0.25">
      <c r="A5833" s="117" t="s">
        <v>14680</v>
      </c>
      <c r="B5833" s="118">
        <v>3768.37</v>
      </c>
    </row>
    <row r="5834" spans="1:2" x14ac:dyDescent="0.25">
      <c r="A5834" s="117" t="s">
        <v>14681</v>
      </c>
      <c r="B5834" s="118">
        <v>4963.9399999999996</v>
      </c>
    </row>
    <row r="5835" spans="1:2" x14ac:dyDescent="0.25">
      <c r="A5835" s="117" t="s">
        <v>14682</v>
      </c>
      <c r="B5835" s="118">
        <v>5055.08</v>
      </c>
    </row>
    <row r="5836" spans="1:2" x14ac:dyDescent="0.25">
      <c r="A5836" s="117" t="s">
        <v>14683</v>
      </c>
      <c r="B5836" s="118">
        <v>3.08</v>
      </c>
    </row>
    <row r="5837" spans="1:2" x14ac:dyDescent="0.25">
      <c r="A5837" s="117" t="s">
        <v>14684</v>
      </c>
      <c r="B5837" s="118">
        <v>3.17</v>
      </c>
    </row>
    <row r="5838" spans="1:2" x14ac:dyDescent="0.25">
      <c r="A5838" s="117" t="s">
        <v>14685</v>
      </c>
      <c r="B5838" s="118">
        <v>3.19</v>
      </c>
    </row>
    <row r="5839" spans="1:2" x14ac:dyDescent="0.25">
      <c r="A5839" s="117" t="s">
        <v>14686</v>
      </c>
      <c r="B5839" s="118">
        <v>3.27</v>
      </c>
    </row>
    <row r="5840" spans="1:2" x14ac:dyDescent="0.25">
      <c r="A5840" s="117" t="s">
        <v>14687</v>
      </c>
      <c r="B5840" s="118">
        <v>4109</v>
      </c>
    </row>
    <row r="5841" spans="1:2" x14ac:dyDescent="0.25">
      <c r="A5841" s="117" t="s">
        <v>14688</v>
      </c>
      <c r="B5841" s="118">
        <v>1173.26</v>
      </c>
    </row>
    <row r="5842" spans="1:2" x14ac:dyDescent="0.25">
      <c r="A5842" s="117" t="s">
        <v>14689</v>
      </c>
      <c r="B5842" s="118">
        <v>182.97</v>
      </c>
    </row>
    <row r="5843" spans="1:2" x14ac:dyDescent="0.25">
      <c r="A5843" s="117" t="s">
        <v>14690</v>
      </c>
      <c r="B5843" s="118">
        <v>18.149999999999999</v>
      </c>
    </row>
    <row r="5844" spans="1:2" x14ac:dyDescent="0.25">
      <c r="A5844" s="117" t="s">
        <v>14691</v>
      </c>
      <c r="B5844" s="118">
        <v>25.58</v>
      </c>
    </row>
    <row r="5845" spans="1:2" x14ac:dyDescent="0.25">
      <c r="A5845" s="117" t="s">
        <v>14692</v>
      </c>
      <c r="B5845" s="118">
        <v>1378.64</v>
      </c>
    </row>
    <row r="5846" spans="1:2" x14ac:dyDescent="0.25">
      <c r="A5846" s="117" t="s">
        <v>14693</v>
      </c>
      <c r="B5846" s="118">
        <v>1386.92</v>
      </c>
    </row>
    <row r="5847" spans="1:2" x14ac:dyDescent="0.25">
      <c r="A5847" s="117" t="s">
        <v>14694</v>
      </c>
      <c r="B5847" s="118">
        <v>1394.23</v>
      </c>
    </row>
    <row r="5848" spans="1:2" x14ac:dyDescent="0.25">
      <c r="A5848" s="117" t="s">
        <v>14695</v>
      </c>
      <c r="B5848" s="118">
        <v>105.15</v>
      </c>
    </row>
    <row r="5849" spans="1:2" x14ac:dyDescent="0.25">
      <c r="A5849" s="117" t="s">
        <v>14696</v>
      </c>
      <c r="B5849" s="118">
        <v>114.03</v>
      </c>
    </row>
    <row r="5850" spans="1:2" x14ac:dyDescent="0.25">
      <c r="A5850" s="117" t="s">
        <v>14697</v>
      </c>
      <c r="B5850" s="118">
        <v>121.19</v>
      </c>
    </row>
    <row r="5851" spans="1:2" x14ac:dyDescent="0.25">
      <c r="A5851" s="117" t="s">
        <v>14698</v>
      </c>
      <c r="B5851" s="118">
        <v>135.41</v>
      </c>
    </row>
    <row r="5852" spans="1:2" x14ac:dyDescent="0.25">
      <c r="A5852" s="117" t="s">
        <v>14699</v>
      </c>
      <c r="B5852" s="118">
        <v>143.34</v>
      </c>
    </row>
    <row r="5853" spans="1:2" x14ac:dyDescent="0.25">
      <c r="A5853" s="117" t="s">
        <v>14700</v>
      </c>
      <c r="B5853" s="118">
        <v>153.13</v>
      </c>
    </row>
    <row r="5854" spans="1:2" x14ac:dyDescent="0.25">
      <c r="A5854" s="117" t="s">
        <v>14701</v>
      </c>
      <c r="B5854" s="118">
        <v>395.24</v>
      </c>
    </row>
    <row r="5855" spans="1:2" x14ac:dyDescent="0.25">
      <c r="A5855" s="117" t="s">
        <v>14702</v>
      </c>
      <c r="B5855" s="118">
        <v>157.01</v>
      </c>
    </row>
    <row r="5856" spans="1:2" x14ac:dyDescent="0.25">
      <c r="A5856" s="117" t="s">
        <v>14703</v>
      </c>
      <c r="B5856" s="118">
        <v>401.41</v>
      </c>
    </row>
    <row r="5857" spans="1:2" x14ac:dyDescent="0.25">
      <c r="A5857" s="117" t="s">
        <v>14704</v>
      </c>
      <c r="B5857" s="118">
        <v>182.43</v>
      </c>
    </row>
    <row r="5858" spans="1:2" x14ac:dyDescent="0.25">
      <c r="A5858" s="117" t="s">
        <v>14705</v>
      </c>
      <c r="B5858" s="118">
        <v>430.22</v>
      </c>
    </row>
    <row r="5859" spans="1:2" x14ac:dyDescent="0.25">
      <c r="A5859" s="117" t="s">
        <v>14706</v>
      </c>
      <c r="B5859" s="118">
        <v>1430.86</v>
      </c>
    </row>
    <row r="5860" spans="1:2" x14ac:dyDescent="0.25">
      <c r="A5860" s="117" t="s">
        <v>14707</v>
      </c>
      <c r="B5860" s="118">
        <v>1439.14</v>
      </c>
    </row>
    <row r="5861" spans="1:2" x14ac:dyDescent="0.25">
      <c r="A5861" s="117" t="s">
        <v>14708</v>
      </c>
      <c r="B5861" s="118">
        <v>1446.45</v>
      </c>
    </row>
    <row r="5862" spans="1:2" x14ac:dyDescent="0.25">
      <c r="A5862" s="117" t="s">
        <v>14709</v>
      </c>
      <c r="B5862" s="118">
        <v>1465.6</v>
      </c>
    </row>
    <row r="5863" spans="1:2" x14ac:dyDescent="0.25">
      <c r="A5863" s="117" t="s">
        <v>14710</v>
      </c>
      <c r="B5863" s="118">
        <v>1440.75</v>
      </c>
    </row>
    <row r="5864" spans="1:2" x14ac:dyDescent="0.25">
      <c r="A5864" s="117" t="s">
        <v>14711</v>
      </c>
      <c r="B5864" s="118">
        <v>1449.52</v>
      </c>
    </row>
    <row r="5865" spans="1:2" x14ac:dyDescent="0.25">
      <c r="A5865" s="117" t="s">
        <v>14712</v>
      </c>
      <c r="B5865" s="118">
        <v>1195.8</v>
      </c>
    </row>
    <row r="5866" spans="1:2" x14ac:dyDescent="0.25">
      <c r="A5866" s="117" t="s">
        <v>14713</v>
      </c>
      <c r="B5866" s="118">
        <v>1204.08</v>
      </c>
    </row>
    <row r="5867" spans="1:2" x14ac:dyDescent="0.25">
      <c r="A5867" s="117" t="s">
        <v>14714</v>
      </c>
      <c r="B5867" s="118">
        <v>1211.3900000000001</v>
      </c>
    </row>
    <row r="5868" spans="1:2" x14ac:dyDescent="0.25">
      <c r="A5868" s="117" t="s">
        <v>14715</v>
      </c>
      <c r="B5868" s="118">
        <v>3896</v>
      </c>
    </row>
    <row r="5869" spans="1:2" x14ac:dyDescent="0.25">
      <c r="A5869" s="117" t="s">
        <v>14716</v>
      </c>
      <c r="B5869" s="118">
        <v>3869</v>
      </c>
    </row>
    <row r="5870" spans="1:2" x14ac:dyDescent="0.25">
      <c r="A5870" s="117" t="s">
        <v>14717</v>
      </c>
      <c r="B5870" s="118">
        <v>2.93</v>
      </c>
    </row>
    <row r="5871" spans="1:2" x14ac:dyDescent="0.25">
      <c r="A5871" s="117" t="s">
        <v>14718</v>
      </c>
      <c r="B5871" s="118">
        <v>5.29</v>
      </c>
    </row>
    <row r="5872" spans="1:2" x14ac:dyDescent="0.25">
      <c r="A5872" s="117" t="s">
        <v>14719</v>
      </c>
      <c r="B5872" s="118">
        <v>2.57</v>
      </c>
    </row>
    <row r="5873" spans="1:2" x14ac:dyDescent="0.25">
      <c r="A5873" s="117" t="s">
        <v>14720</v>
      </c>
      <c r="B5873" s="118">
        <v>2091.63</v>
      </c>
    </row>
    <row r="5874" spans="1:2" x14ac:dyDescent="0.25">
      <c r="A5874" s="117" t="s">
        <v>14721</v>
      </c>
      <c r="B5874" s="118">
        <v>1895.15</v>
      </c>
    </row>
    <row r="5875" spans="1:2" x14ac:dyDescent="0.25">
      <c r="A5875" s="117" t="s">
        <v>14722</v>
      </c>
      <c r="B5875" s="118">
        <v>8.89</v>
      </c>
    </row>
    <row r="5876" spans="1:2" x14ac:dyDescent="0.25">
      <c r="A5876" s="117" t="s">
        <v>14723</v>
      </c>
      <c r="B5876" s="118">
        <v>16.829999999999998</v>
      </c>
    </row>
    <row r="5877" spans="1:2" x14ac:dyDescent="0.25">
      <c r="A5877" s="117" t="s">
        <v>14724</v>
      </c>
      <c r="B5877" s="118">
        <v>48.24</v>
      </c>
    </row>
    <row r="5878" spans="1:2" x14ac:dyDescent="0.25">
      <c r="A5878" s="117" t="s">
        <v>14725</v>
      </c>
      <c r="B5878" s="118">
        <v>3055</v>
      </c>
    </row>
    <row r="5879" spans="1:2" x14ac:dyDescent="0.25">
      <c r="A5879" s="117" t="s">
        <v>14726</v>
      </c>
      <c r="B5879" s="118">
        <v>14.19</v>
      </c>
    </row>
    <row r="5880" spans="1:2" x14ac:dyDescent="0.25">
      <c r="A5880" s="117" t="s">
        <v>14727</v>
      </c>
      <c r="B5880" s="118">
        <v>11019.42</v>
      </c>
    </row>
    <row r="5881" spans="1:2" x14ac:dyDescent="0.25">
      <c r="A5881" s="117" t="s">
        <v>14728</v>
      </c>
      <c r="B5881" s="118">
        <v>137.5</v>
      </c>
    </row>
    <row r="5882" spans="1:2" x14ac:dyDescent="0.25">
      <c r="A5882" s="117" t="s">
        <v>14729</v>
      </c>
      <c r="B5882" s="118">
        <v>148.74</v>
      </c>
    </row>
    <row r="5883" spans="1:2" x14ac:dyDescent="0.25">
      <c r="A5883" s="117" t="s">
        <v>14730</v>
      </c>
      <c r="B5883" s="118">
        <v>186.4</v>
      </c>
    </row>
    <row r="5884" spans="1:2" x14ac:dyDescent="0.25">
      <c r="A5884" s="117" t="s">
        <v>14731</v>
      </c>
      <c r="B5884" s="118">
        <v>236.08</v>
      </c>
    </row>
    <row r="5885" spans="1:2" x14ac:dyDescent="0.25">
      <c r="A5885" s="117" t="s">
        <v>14732</v>
      </c>
      <c r="B5885" s="118">
        <v>10.85</v>
      </c>
    </row>
    <row r="5886" spans="1:2" x14ac:dyDescent="0.25">
      <c r="A5886" s="117" t="s">
        <v>14733</v>
      </c>
      <c r="B5886" s="118">
        <v>4.93</v>
      </c>
    </row>
    <row r="5887" spans="1:2" x14ac:dyDescent="0.25">
      <c r="A5887" s="117" t="s">
        <v>14734</v>
      </c>
      <c r="B5887" s="118">
        <v>6.83</v>
      </c>
    </row>
    <row r="5888" spans="1:2" x14ac:dyDescent="0.25">
      <c r="A5888" s="117" t="s">
        <v>14735</v>
      </c>
      <c r="B5888" s="118">
        <v>11.85</v>
      </c>
    </row>
    <row r="5889" spans="1:2" x14ac:dyDescent="0.25">
      <c r="A5889" s="117" t="s">
        <v>14736</v>
      </c>
      <c r="B5889" s="118">
        <v>364.89</v>
      </c>
    </row>
    <row r="5890" spans="1:2" x14ac:dyDescent="0.25">
      <c r="A5890" s="117" t="s">
        <v>14737</v>
      </c>
      <c r="B5890" s="118">
        <v>174.89</v>
      </c>
    </row>
    <row r="5891" spans="1:2" x14ac:dyDescent="0.25">
      <c r="A5891" s="117" t="s">
        <v>14738</v>
      </c>
      <c r="B5891" s="118">
        <v>190.36</v>
      </c>
    </row>
    <row r="5892" spans="1:2" x14ac:dyDescent="0.25">
      <c r="A5892" s="117" t="s">
        <v>14739</v>
      </c>
      <c r="B5892" s="118">
        <v>12.95</v>
      </c>
    </row>
    <row r="5893" spans="1:2" x14ac:dyDescent="0.25">
      <c r="A5893" s="117" t="s">
        <v>14740</v>
      </c>
      <c r="B5893" s="118">
        <v>5.34</v>
      </c>
    </row>
    <row r="5894" spans="1:2" x14ac:dyDescent="0.25">
      <c r="A5894" s="117" t="s">
        <v>14741</v>
      </c>
      <c r="B5894" s="118">
        <v>7.6</v>
      </c>
    </row>
    <row r="5895" spans="1:2" x14ac:dyDescent="0.25">
      <c r="A5895" s="117" t="s">
        <v>14742</v>
      </c>
      <c r="B5895" s="118">
        <v>2.92</v>
      </c>
    </row>
    <row r="5896" spans="1:2" x14ac:dyDescent="0.25">
      <c r="A5896" s="117" t="s">
        <v>14743</v>
      </c>
      <c r="B5896" s="118">
        <v>10.029999999999999</v>
      </c>
    </row>
    <row r="5897" spans="1:2" x14ac:dyDescent="0.25">
      <c r="A5897" s="117" t="s">
        <v>14744</v>
      </c>
      <c r="B5897" s="118">
        <v>6.97</v>
      </c>
    </row>
    <row r="5898" spans="1:2" x14ac:dyDescent="0.25">
      <c r="A5898" s="117" t="s">
        <v>14745</v>
      </c>
      <c r="B5898" s="118">
        <v>3645</v>
      </c>
    </row>
    <row r="5899" spans="1:2" x14ac:dyDescent="0.25">
      <c r="A5899" s="117" t="s">
        <v>14746</v>
      </c>
      <c r="B5899" s="118">
        <v>1837</v>
      </c>
    </row>
    <row r="5900" spans="1:2" x14ac:dyDescent="0.25">
      <c r="A5900" s="117" t="s">
        <v>14747</v>
      </c>
      <c r="B5900" s="118">
        <v>211.49</v>
      </c>
    </row>
    <row r="5901" spans="1:2" x14ac:dyDescent="0.25">
      <c r="A5901" s="117" t="s">
        <v>14748</v>
      </c>
      <c r="B5901" s="118">
        <v>428.57</v>
      </c>
    </row>
    <row r="5902" spans="1:2" x14ac:dyDescent="0.25">
      <c r="A5902" s="117" t="s">
        <v>14749</v>
      </c>
      <c r="B5902" s="118">
        <v>225.38</v>
      </c>
    </row>
    <row r="5903" spans="1:2" x14ac:dyDescent="0.25">
      <c r="A5903" s="117" t="s">
        <v>14750</v>
      </c>
      <c r="B5903" s="118">
        <v>442.46</v>
      </c>
    </row>
    <row r="5904" spans="1:2" x14ac:dyDescent="0.25">
      <c r="A5904" s="117" t="s">
        <v>14751</v>
      </c>
      <c r="B5904" s="118">
        <v>277.13</v>
      </c>
    </row>
    <row r="5905" spans="1:2" x14ac:dyDescent="0.25">
      <c r="A5905" s="117" t="s">
        <v>14752</v>
      </c>
      <c r="B5905" s="118">
        <v>494.22</v>
      </c>
    </row>
    <row r="5906" spans="1:2" x14ac:dyDescent="0.25">
      <c r="A5906" s="117" t="s">
        <v>14753</v>
      </c>
      <c r="B5906" s="118">
        <v>166.63</v>
      </c>
    </row>
    <row r="5907" spans="1:2" x14ac:dyDescent="0.25">
      <c r="A5907" s="117" t="s">
        <v>14754</v>
      </c>
      <c r="B5907" s="118">
        <v>214.65</v>
      </c>
    </row>
    <row r="5908" spans="1:2" x14ac:dyDescent="0.25">
      <c r="A5908" s="117" t="s">
        <v>14755</v>
      </c>
      <c r="B5908" s="118">
        <v>131.30000000000001</v>
      </c>
    </row>
    <row r="5909" spans="1:2" x14ac:dyDescent="0.25">
      <c r="A5909" s="117" t="s">
        <v>14756</v>
      </c>
      <c r="B5909" s="118">
        <v>136.57</v>
      </c>
    </row>
    <row r="5910" spans="1:2" x14ac:dyDescent="0.25">
      <c r="A5910" s="117" t="s">
        <v>14757</v>
      </c>
      <c r="B5910" s="118">
        <v>190.82</v>
      </c>
    </row>
    <row r="5911" spans="1:2" x14ac:dyDescent="0.25">
      <c r="A5911" s="117" t="s">
        <v>14758</v>
      </c>
      <c r="B5911" s="118">
        <v>52.2</v>
      </c>
    </row>
    <row r="5912" spans="1:2" x14ac:dyDescent="0.25">
      <c r="A5912" s="117" t="s">
        <v>14759</v>
      </c>
      <c r="B5912" s="118">
        <v>17.559999999999999</v>
      </c>
    </row>
    <row r="5913" spans="1:2" x14ac:dyDescent="0.25">
      <c r="A5913" s="117" t="s">
        <v>14760</v>
      </c>
      <c r="B5913" s="118">
        <v>20.54</v>
      </c>
    </row>
    <row r="5914" spans="1:2" x14ac:dyDescent="0.25">
      <c r="A5914" s="117" t="s">
        <v>14761</v>
      </c>
      <c r="B5914" s="118">
        <v>21.52</v>
      </c>
    </row>
    <row r="5915" spans="1:2" x14ac:dyDescent="0.25">
      <c r="A5915" s="117" t="s">
        <v>14762</v>
      </c>
      <c r="B5915" s="118">
        <v>25.34</v>
      </c>
    </row>
    <row r="5916" spans="1:2" x14ac:dyDescent="0.25">
      <c r="A5916" s="117" t="s">
        <v>14763</v>
      </c>
      <c r="B5916" s="118">
        <v>2559</v>
      </c>
    </row>
    <row r="5917" spans="1:2" x14ac:dyDescent="0.25">
      <c r="A5917" s="117" t="s">
        <v>14764</v>
      </c>
      <c r="B5917" s="118">
        <v>29.52</v>
      </c>
    </row>
    <row r="5918" spans="1:2" x14ac:dyDescent="0.25">
      <c r="A5918" s="117" t="s">
        <v>14765</v>
      </c>
      <c r="B5918" s="118">
        <v>668.43</v>
      </c>
    </row>
    <row r="5919" spans="1:2" x14ac:dyDescent="0.25">
      <c r="A5919" s="117" t="s">
        <v>14766</v>
      </c>
      <c r="B5919" s="118">
        <v>745.43</v>
      </c>
    </row>
    <row r="5920" spans="1:2" x14ac:dyDescent="0.25">
      <c r="A5920" s="117" t="s">
        <v>14767</v>
      </c>
      <c r="B5920" s="118">
        <v>976.43</v>
      </c>
    </row>
    <row r="5921" spans="1:2" x14ac:dyDescent="0.25">
      <c r="A5921" s="117" t="s">
        <v>14768</v>
      </c>
      <c r="B5921" s="118">
        <v>4154</v>
      </c>
    </row>
    <row r="5922" spans="1:2" x14ac:dyDescent="0.25">
      <c r="A5922" s="117" t="s">
        <v>14769</v>
      </c>
      <c r="B5922" s="118">
        <v>24.48</v>
      </c>
    </row>
    <row r="5923" spans="1:2" x14ac:dyDescent="0.25">
      <c r="A5923" s="117" t="s">
        <v>14770</v>
      </c>
      <c r="B5923" s="118">
        <v>14.01</v>
      </c>
    </row>
    <row r="5924" spans="1:2" x14ac:dyDescent="0.25">
      <c r="A5924" s="117" t="s">
        <v>14771</v>
      </c>
      <c r="B5924" s="118">
        <v>50.5</v>
      </c>
    </row>
    <row r="5925" spans="1:2" x14ac:dyDescent="0.25">
      <c r="A5925" s="117" t="s">
        <v>14772</v>
      </c>
      <c r="B5925" s="118">
        <v>86.25</v>
      </c>
    </row>
    <row r="5926" spans="1:2" x14ac:dyDescent="0.25">
      <c r="A5926" s="117" t="s">
        <v>14773</v>
      </c>
      <c r="B5926" s="118">
        <v>38.85</v>
      </c>
    </row>
    <row r="5927" spans="1:2" x14ac:dyDescent="0.25">
      <c r="A5927" s="117" t="s">
        <v>14774</v>
      </c>
      <c r="B5927" s="118">
        <v>66.34</v>
      </c>
    </row>
    <row r="5928" spans="1:2" x14ac:dyDescent="0.25">
      <c r="A5928" s="117" t="s">
        <v>14775</v>
      </c>
      <c r="B5928" s="118">
        <v>33.020000000000003</v>
      </c>
    </row>
    <row r="5929" spans="1:2" x14ac:dyDescent="0.25">
      <c r="A5929" s="117" t="s">
        <v>14776</v>
      </c>
      <c r="B5929" s="118">
        <v>56.39</v>
      </c>
    </row>
    <row r="5930" spans="1:2" x14ac:dyDescent="0.25">
      <c r="A5930" s="117" t="s">
        <v>14777</v>
      </c>
      <c r="B5930" s="118">
        <v>15.83</v>
      </c>
    </row>
    <row r="5931" spans="1:2" x14ac:dyDescent="0.25">
      <c r="A5931" s="117" t="s">
        <v>14778</v>
      </c>
      <c r="B5931" s="118">
        <v>5392</v>
      </c>
    </row>
    <row r="5932" spans="1:2" x14ac:dyDescent="0.25">
      <c r="A5932" s="117" t="s">
        <v>14779</v>
      </c>
      <c r="B5932" s="118">
        <v>13.21</v>
      </c>
    </row>
    <row r="5933" spans="1:2" x14ac:dyDescent="0.25">
      <c r="A5933" s="117" t="s">
        <v>14780</v>
      </c>
      <c r="B5933" s="118">
        <v>1633</v>
      </c>
    </row>
    <row r="5934" spans="1:2" x14ac:dyDescent="0.25">
      <c r="A5934" s="117" t="s">
        <v>14781</v>
      </c>
      <c r="B5934" s="118">
        <v>6806</v>
      </c>
    </row>
    <row r="5935" spans="1:2" x14ac:dyDescent="0.25">
      <c r="A5935" s="117" t="s">
        <v>14782</v>
      </c>
      <c r="B5935" s="118">
        <v>3.86</v>
      </c>
    </row>
    <row r="5936" spans="1:2" x14ac:dyDescent="0.25">
      <c r="A5936" s="117" t="s">
        <v>14783</v>
      </c>
      <c r="B5936" s="118">
        <v>4.49</v>
      </c>
    </row>
    <row r="5937" spans="1:2" x14ac:dyDescent="0.25">
      <c r="A5937" s="117" t="s">
        <v>14784</v>
      </c>
      <c r="B5937" s="118">
        <v>4.88</v>
      </c>
    </row>
    <row r="5938" spans="1:2" x14ac:dyDescent="0.25">
      <c r="A5938" s="117" t="s">
        <v>14785</v>
      </c>
      <c r="B5938" s="118">
        <v>3.86</v>
      </c>
    </row>
    <row r="5939" spans="1:2" x14ac:dyDescent="0.25">
      <c r="A5939" s="117" t="s">
        <v>14786</v>
      </c>
      <c r="B5939" s="118">
        <v>7.99</v>
      </c>
    </row>
    <row r="5940" spans="1:2" x14ac:dyDescent="0.25">
      <c r="A5940" s="117" t="s">
        <v>14787</v>
      </c>
      <c r="B5940" s="118">
        <v>9.23</v>
      </c>
    </row>
    <row r="5941" spans="1:2" x14ac:dyDescent="0.25">
      <c r="A5941" s="117" t="s">
        <v>14788</v>
      </c>
      <c r="B5941" s="118">
        <v>14.75</v>
      </c>
    </row>
    <row r="5942" spans="1:2" x14ac:dyDescent="0.25">
      <c r="A5942" s="117" t="s">
        <v>14789</v>
      </c>
      <c r="B5942" s="118">
        <v>11.82</v>
      </c>
    </row>
    <row r="5943" spans="1:2" x14ac:dyDescent="0.25">
      <c r="A5943" s="117" t="s">
        <v>14790</v>
      </c>
      <c r="B5943" s="118">
        <v>5.26</v>
      </c>
    </row>
    <row r="5944" spans="1:2" x14ac:dyDescent="0.25">
      <c r="A5944" s="117" t="s">
        <v>14791</v>
      </c>
      <c r="B5944" s="118">
        <v>21.01</v>
      </c>
    </row>
    <row r="5945" spans="1:2" x14ac:dyDescent="0.25">
      <c r="A5945" s="117" t="s">
        <v>14792</v>
      </c>
      <c r="B5945" s="118">
        <v>13.55</v>
      </c>
    </row>
    <row r="5946" spans="1:2" x14ac:dyDescent="0.25">
      <c r="A5946" s="117" t="s">
        <v>14793</v>
      </c>
      <c r="B5946" s="118">
        <v>3770</v>
      </c>
    </row>
    <row r="5947" spans="1:2" x14ac:dyDescent="0.25">
      <c r="A5947" s="117" t="s">
        <v>14794</v>
      </c>
      <c r="B5947" s="118">
        <v>771.7</v>
      </c>
    </row>
    <row r="5948" spans="1:2" x14ac:dyDescent="0.25">
      <c r="A5948" s="117" t="s">
        <v>14795</v>
      </c>
      <c r="B5948" s="118">
        <v>617.36</v>
      </c>
    </row>
    <row r="5949" spans="1:2" x14ac:dyDescent="0.25">
      <c r="A5949" s="117" t="s">
        <v>14796</v>
      </c>
      <c r="B5949" s="118">
        <v>540.19000000000005</v>
      </c>
    </row>
    <row r="5950" spans="1:2" x14ac:dyDescent="0.25">
      <c r="A5950" s="117" t="s">
        <v>14797</v>
      </c>
      <c r="B5950" s="118">
        <v>432.15</v>
      </c>
    </row>
    <row r="5951" spans="1:2" x14ac:dyDescent="0.25">
      <c r="A5951" s="117" t="s">
        <v>14798</v>
      </c>
      <c r="B5951" s="118">
        <v>1232.3900000000001</v>
      </c>
    </row>
    <row r="5952" spans="1:2" x14ac:dyDescent="0.25">
      <c r="A5952" s="117" t="s">
        <v>14799</v>
      </c>
      <c r="B5952" s="118">
        <v>985.91</v>
      </c>
    </row>
    <row r="5953" spans="1:2" x14ac:dyDescent="0.25">
      <c r="A5953" s="117" t="s">
        <v>14800</v>
      </c>
      <c r="B5953" s="118">
        <v>862.67</v>
      </c>
    </row>
    <row r="5954" spans="1:2" x14ac:dyDescent="0.25">
      <c r="A5954" s="117" t="s">
        <v>14801</v>
      </c>
      <c r="B5954" s="118">
        <v>690.14</v>
      </c>
    </row>
    <row r="5955" spans="1:2" x14ac:dyDescent="0.25">
      <c r="A5955" s="117" t="s">
        <v>14802</v>
      </c>
      <c r="B5955" s="118">
        <v>2618</v>
      </c>
    </row>
    <row r="5956" spans="1:2" x14ac:dyDescent="0.25">
      <c r="A5956" s="117" t="s">
        <v>14803</v>
      </c>
      <c r="B5956" s="118">
        <v>359.64</v>
      </c>
    </row>
    <row r="5957" spans="1:2" x14ac:dyDescent="0.25">
      <c r="A5957" s="117" t="s">
        <v>14804</v>
      </c>
      <c r="B5957" s="118">
        <v>387.42</v>
      </c>
    </row>
    <row r="5958" spans="1:2" x14ac:dyDescent="0.25">
      <c r="A5958" s="117" t="s">
        <v>14805</v>
      </c>
      <c r="B5958" s="118">
        <v>391.63</v>
      </c>
    </row>
    <row r="5959" spans="1:2" x14ac:dyDescent="0.25">
      <c r="A5959" s="117" t="s">
        <v>14806</v>
      </c>
      <c r="B5959" s="118">
        <v>422.18</v>
      </c>
    </row>
    <row r="5960" spans="1:2" x14ac:dyDescent="0.25">
      <c r="A5960" s="117" t="s">
        <v>14807</v>
      </c>
      <c r="B5960" s="118">
        <v>427.86</v>
      </c>
    </row>
    <row r="5961" spans="1:2" x14ac:dyDescent="0.25">
      <c r="A5961" s="117" t="s">
        <v>14808</v>
      </c>
      <c r="B5961" s="118">
        <v>438.68</v>
      </c>
    </row>
    <row r="5962" spans="1:2" x14ac:dyDescent="0.25">
      <c r="A5962" s="117" t="s">
        <v>14809</v>
      </c>
      <c r="B5962" s="118">
        <v>2385</v>
      </c>
    </row>
    <row r="5963" spans="1:2" x14ac:dyDescent="0.25">
      <c r="A5963" s="117" t="s">
        <v>14810</v>
      </c>
      <c r="B5963" s="118">
        <v>33.39</v>
      </c>
    </row>
    <row r="5964" spans="1:2" x14ac:dyDescent="0.25">
      <c r="A5964" s="117" t="s">
        <v>14811</v>
      </c>
      <c r="B5964" s="118">
        <v>1.83</v>
      </c>
    </row>
    <row r="5965" spans="1:2" x14ac:dyDescent="0.25">
      <c r="A5965" s="117" t="s">
        <v>14812</v>
      </c>
      <c r="B5965" s="118">
        <v>7.71</v>
      </c>
    </row>
    <row r="5966" spans="1:2" x14ac:dyDescent="0.25">
      <c r="A5966" s="117" t="s">
        <v>14813</v>
      </c>
      <c r="B5966" s="118">
        <v>90.73</v>
      </c>
    </row>
    <row r="5967" spans="1:2" x14ac:dyDescent="0.25">
      <c r="A5967" s="117" t="s">
        <v>14814</v>
      </c>
      <c r="B5967" s="118">
        <v>89.73</v>
      </c>
    </row>
    <row r="5968" spans="1:2" x14ac:dyDescent="0.25">
      <c r="A5968" s="117" t="s">
        <v>14815</v>
      </c>
      <c r="B5968" s="118">
        <v>168.98</v>
      </c>
    </row>
    <row r="5969" spans="1:2" x14ac:dyDescent="0.25">
      <c r="A5969" s="117" t="s">
        <v>14816</v>
      </c>
      <c r="B5969" s="118">
        <v>355.87</v>
      </c>
    </row>
    <row r="5970" spans="1:2" x14ac:dyDescent="0.25">
      <c r="A5970" s="117" t="s">
        <v>14817</v>
      </c>
      <c r="B5970" s="118">
        <v>355.87</v>
      </c>
    </row>
    <row r="5971" spans="1:2" x14ac:dyDescent="0.25">
      <c r="A5971" s="117" t="s">
        <v>14818</v>
      </c>
      <c r="B5971" s="118">
        <v>36.22</v>
      </c>
    </row>
    <row r="5972" spans="1:2" x14ac:dyDescent="0.25">
      <c r="A5972" s="117" t="s">
        <v>14819</v>
      </c>
      <c r="B5972" s="118">
        <v>429.76</v>
      </c>
    </row>
    <row r="5973" spans="1:2" x14ac:dyDescent="0.25">
      <c r="A5973" s="117" t="s">
        <v>14820</v>
      </c>
      <c r="B5973" s="118">
        <v>5293</v>
      </c>
    </row>
    <row r="5974" spans="1:2" x14ac:dyDescent="0.25">
      <c r="A5974" s="117" t="s">
        <v>14821</v>
      </c>
      <c r="B5974" s="118">
        <v>4461</v>
      </c>
    </row>
    <row r="5975" spans="1:2" x14ac:dyDescent="0.25">
      <c r="A5975" s="117" t="s">
        <v>14822</v>
      </c>
      <c r="B5975" s="118">
        <v>2037</v>
      </c>
    </row>
    <row r="5976" spans="1:2" x14ac:dyDescent="0.25">
      <c r="A5976" s="117" t="s">
        <v>14823</v>
      </c>
      <c r="B5976" s="118">
        <v>2659</v>
      </c>
    </row>
    <row r="5977" spans="1:2" x14ac:dyDescent="0.25">
      <c r="A5977" s="117" t="s">
        <v>14824</v>
      </c>
      <c r="B5977" s="118">
        <v>68.989999999999995</v>
      </c>
    </row>
    <row r="5978" spans="1:2" x14ac:dyDescent="0.25">
      <c r="A5978" s="117" t="s">
        <v>14825</v>
      </c>
      <c r="B5978" s="118">
        <v>69.28</v>
      </c>
    </row>
    <row r="5979" spans="1:2" x14ac:dyDescent="0.25">
      <c r="A5979" s="117" t="s">
        <v>14826</v>
      </c>
      <c r="B5979" s="118">
        <v>69.540000000000006</v>
      </c>
    </row>
    <row r="5980" spans="1:2" x14ac:dyDescent="0.25">
      <c r="A5980" s="117" t="s">
        <v>14827</v>
      </c>
      <c r="B5980" s="118">
        <v>71.739999999999995</v>
      </c>
    </row>
    <row r="5981" spans="1:2" x14ac:dyDescent="0.25">
      <c r="A5981" s="117" t="s">
        <v>14828</v>
      </c>
      <c r="B5981" s="118">
        <v>72.12</v>
      </c>
    </row>
    <row r="5982" spans="1:2" x14ac:dyDescent="0.25">
      <c r="A5982" s="117" t="s">
        <v>14829</v>
      </c>
      <c r="B5982" s="118">
        <v>72.45</v>
      </c>
    </row>
    <row r="5983" spans="1:2" x14ac:dyDescent="0.25">
      <c r="A5983" s="117" t="s">
        <v>14830</v>
      </c>
      <c r="B5983" s="118">
        <v>91.68</v>
      </c>
    </row>
    <row r="5984" spans="1:2" x14ac:dyDescent="0.25">
      <c r="A5984" s="117" t="s">
        <v>14831</v>
      </c>
      <c r="B5984" s="118">
        <v>92.05</v>
      </c>
    </row>
    <row r="5985" spans="1:2" x14ac:dyDescent="0.25">
      <c r="A5985" s="117" t="s">
        <v>14832</v>
      </c>
      <c r="B5985" s="118">
        <v>92.38</v>
      </c>
    </row>
    <row r="5986" spans="1:2" x14ac:dyDescent="0.25">
      <c r="A5986" s="117" t="s">
        <v>14833</v>
      </c>
      <c r="B5986" s="118">
        <v>106.46</v>
      </c>
    </row>
    <row r="5987" spans="1:2" x14ac:dyDescent="0.25">
      <c r="A5987" s="117" t="s">
        <v>14834</v>
      </c>
      <c r="B5987" s="118">
        <v>106.83</v>
      </c>
    </row>
    <row r="5988" spans="1:2" x14ac:dyDescent="0.25">
      <c r="A5988" s="117" t="s">
        <v>14835</v>
      </c>
      <c r="B5988" s="118">
        <v>107.16</v>
      </c>
    </row>
    <row r="5989" spans="1:2" x14ac:dyDescent="0.25">
      <c r="A5989" s="117" t="s">
        <v>14836</v>
      </c>
      <c r="B5989" s="118">
        <v>5068</v>
      </c>
    </row>
    <row r="5990" spans="1:2" x14ac:dyDescent="0.25">
      <c r="A5990" s="117" t="s">
        <v>14837</v>
      </c>
      <c r="B5990" s="118">
        <v>232.48</v>
      </c>
    </row>
    <row r="5991" spans="1:2" x14ac:dyDescent="0.25">
      <c r="A5991" s="117" t="s">
        <v>14838</v>
      </c>
      <c r="B5991" s="118">
        <v>121.85</v>
      </c>
    </row>
    <row r="5992" spans="1:2" x14ac:dyDescent="0.25">
      <c r="A5992" s="117" t="s">
        <v>14839</v>
      </c>
      <c r="B5992" s="118">
        <v>214.8</v>
      </c>
    </row>
    <row r="5993" spans="1:2" x14ac:dyDescent="0.25">
      <c r="A5993" s="117" t="s">
        <v>14840</v>
      </c>
      <c r="B5993" s="118">
        <v>104.17</v>
      </c>
    </row>
    <row r="5994" spans="1:2" x14ac:dyDescent="0.25">
      <c r="A5994" s="117" t="s">
        <v>14841</v>
      </c>
      <c r="B5994" s="118">
        <v>83.94</v>
      </c>
    </row>
    <row r="5995" spans="1:2" x14ac:dyDescent="0.25">
      <c r="A5995" s="117" t="s">
        <v>14842</v>
      </c>
      <c r="B5995" s="118">
        <v>45.05</v>
      </c>
    </row>
    <row r="5996" spans="1:2" x14ac:dyDescent="0.25">
      <c r="A5996" s="117" t="s">
        <v>14843</v>
      </c>
      <c r="B5996" s="118">
        <v>1023</v>
      </c>
    </row>
    <row r="5997" spans="1:2" x14ac:dyDescent="0.25">
      <c r="A5997" s="117" t="s">
        <v>14844</v>
      </c>
      <c r="B5997" s="118">
        <v>305.98</v>
      </c>
    </row>
    <row r="5998" spans="1:2" x14ac:dyDescent="0.25">
      <c r="A5998" s="117" t="s">
        <v>14845</v>
      </c>
      <c r="B5998" s="118">
        <v>1007</v>
      </c>
    </row>
    <row r="5999" spans="1:2" x14ac:dyDescent="0.25">
      <c r="A5999" s="117" t="s">
        <v>14846</v>
      </c>
      <c r="B5999" s="118">
        <v>66.489999999999995</v>
      </c>
    </row>
    <row r="6000" spans="1:2" x14ac:dyDescent="0.25">
      <c r="A6000" s="117" t="s">
        <v>14847</v>
      </c>
      <c r="B6000" s="118">
        <v>79.03</v>
      </c>
    </row>
    <row r="6001" spans="1:2" x14ac:dyDescent="0.25">
      <c r="A6001" s="117" t="s">
        <v>14848</v>
      </c>
      <c r="B6001" s="118">
        <v>3371</v>
      </c>
    </row>
    <row r="6002" spans="1:2" x14ac:dyDescent="0.25">
      <c r="A6002" s="117" t="s">
        <v>14849</v>
      </c>
      <c r="B6002" s="118">
        <v>8.5500000000000007</v>
      </c>
    </row>
    <row r="6003" spans="1:2" x14ac:dyDescent="0.25">
      <c r="A6003" s="117" t="s">
        <v>14850</v>
      </c>
      <c r="B6003" s="118">
        <v>7.75</v>
      </c>
    </row>
    <row r="6004" spans="1:2" x14ac:dyDescent="0.25">
      <c r="A6004" s="117" t="s">
        <v>14851</v>
      </c>
      <c r="B6004" s="118">
        <v>67.33</v>
      </c>
    </row>
    <row r="6005" spans="1:2" x14ac:dyDescent="0.25">
      <c r="A6005" s="117" t="s">
        <v>14852</v>
      </c>
      <c r="B6005" s="118">
        <v>56.55</v>
      </c>
    </row>
    <row r="6006" spans="1:2" x14ac:dyDescent="0.25">
      <c r="A6006" s="117" t="s">
        <v>14853</v>
      </c>
      <c r="B6006" s="118">
        <v>66.2</v>
      </c>
    </row>
    <row r="6007" spans="1:2" x14ac:dyDescent="0.25">
      <c r="A6007" s="117" t="s">
        <v>14854</v>
      </c>
      <c r="B6007" s="118">
        <v>83.99</v>
      </c>
    </row>
    <row r="6008" spans="1:2" x14ac:dyDescent="0.25">
      <c r="A6008" s="117" t="s">
        <v>14855</v>
      </c>
      <c r="B6008" s="118">
        <v>5320</v>
      </c>
    </row>
    <row r="6009" spans="1:2" x14ac:dyDescent="0.25">
      <c r="A6009" s="117" t="s">
        <v>14856</v>
      </c>
      <c r="B6009" s="118">
        <v>40.380000000000003</v>
      </c>
    </row>
    <row r="6010" spans="1:2" x14ac:dyDescent="0.25">
      <c r="A6010" s="117" t="s">
        <v>14857</v>
      </c>
      <c r="B6010" s="118">
        <v>60.35</v>
      </c>
    </row>
    <row r="6011" spans="1:2" x14ac:dyDescent="0.25">
      <c r="A6011" s="117" t="s">
        <v>14858</v>
      </c>
      <c r="B6011" s="118">
        <v>1003</v>
      </c>
    </row>
    <row r="6012" spans="1:2" x14ac:dyDescent="0.25">
      <c r="A6012" s="117" t="s">
        <v>14859</v>
      </c>
      <c r="B6012" s="118">
        <v>32.32</v>
      </c>
    </row>
    <row r="6013" spans="1:2" x14ac:dyDescent="0.25">
      <c r="A6013" s="117" t="s">
        <v>14860</v>
      </c>
      <c r="B6013" s="118">
        <v>1925</v>
      </c>
    </row>
    <row r="6014" spans="1:2" x14ac:dyDescent="0.25">
      <c r="A6014" s="117" t="s">
        <v>14861</v>
      </c>
      <c r="B6014" s="118">
        <v>7.85</v>
      </c>
    </row>
    <row r="6015" spans="1:2" x14ac:dyDescent="0.25">
      <c r="A6015" s="117" t="s">
        <v>14862</v>
      </c>
      <c r="B6015" s="118">
        <v>5628</v>
      </c>
    </row>
    <row r="6016" spans="1:2" x14ac:dyDescent="0.25">
      <c r="A6016" s="117" t="s">
        <v>14863</v>
      </c>
      <c r="B6016" s="118">
        <v>74612.34</v>
      </c>
    </row>
    <row r="6017" spans="1:2" x14ac:dyDescent="0.25">
      <c r="A6017" s="117" t="s">
        <v>14864</v>
      </c>
      <c r="B6017" s="118">
        <v>5063</v>
      </c>
    </row>
    <row r="6018" spans="1:2" x14ac:dyDescent="0.25">
      <c r="A6018" s="117" t="s">
        <v>14865</v>
      </c>
      <c r="B6018" s="118">
        <v>2207.3200000000002</v>
      </c>
    </row>
    <row r="6019" spans="1:2" x14ac:dyDescent="0.25">
      <c r="A6019" s="117" t="s">
        <v>14866</v>
      </c>
      <c r="B6019" s="118">
        <v>2779.61</v>
      </c>
    </row>
    <row r="6020" spans="1:2" x14ac:dyDescent="0.25">
      <c r="A6020" s="117" t="s">
        <v>14867</v>
      </c>
      <c r="B6020" s="118">
        <v>792.16</v>
      </c>
    </row>
    <row r="6021" spans="1:2" x14ac:dyDescent="0.25">
      <c r="A6021" s="117" t="s">
        <v>14868</v>
      </c>
      <c r="B6021" s="118">
        <v>878.01</v>
      </c>
    </row>
    <row r="6022" spans="1:2" x14ac:dyDescent="0.25">
      <c r="A6022" s="117" t="s">
        <v>14869</v>
      </c>
      <c r="B6022" s="118">
        <v>3480</v>
      </c>
    </row>
    <row r="6023" spans="1:2" x14ac:dyDescent="0.25">
      <c r="A6023" s="117" t="s">
        <v>14870</v>
      </c>
      <c r="B6023" s="118">
        <v>3142</v>
      </c>
    </row>
    <row r="6024" spans="1:2" x14ac:dyDescent="0.25">
      <c r="A6024" s="117" t="s">
        <v>14871</v>
      </c>
      <c r="B6024" s="118">
        <v>30.73</v>
      </c>
    </row>
    <row r="6025" spans="1:2" x14ac:dyDescent="0.25">
      <c r="A6025" s="117" t="s">
        <v>14872</v>
      </c>
      <c r="B6025" s="118">
        <v>35.119999999999997</v>
      </c>
    </row>
    <row r="6026" spans="1:2" x14ac:dyDescent="0.25">
      <c r="A6026" s="117" t="s">
        <v>14873</v>
      </c>
      <c r="B6026" s="118">
        <v>39.51</v>
      </c>
    </row>
    <row r="6027" spans="1:2" x14ac:dyDescent="0.25">
      <c r="A6027" s="117" t="s">
        <v>14874</v>
      </c>
      <c r="B6027" s="118">
        <v>43.9</v>
      </c>
    </row>
    <row r="6028" spans="1:2" x14ac:dyDescent="0.25">
      <c r="A6028" s="117" t="s">
        <v>14875</v>
      </c>
      <c r="B6028" s="118">
        <v>43.78</v>
      </c>
    </row>
    <row r="6029" spans="1:2" x14ac:dyDescent="0.25">
      <c r="A6029" s="117" t="s">
        <v>14876</v>
      </c>
      <c r="B6029" s="118">
        <v>54.11</v>
      </c>
    </row>
    <row r="6030" spans="1:2" x14ac:dyDescent="0.25">
      <c r="A6030" s="117" t="s">
        <v>14877</v>
      </c>
      <c r="B6030" s="118">
        <v>64.45</v>
      </c>
    </row>
    <row r="6031" spans="1:2" x14ac:dyDescent="0.25">
      <c r="A6031" s="117" t="s">
        <v>14878</v>
      </c>
      <c r="B6031" s="118">
        <v>74.78</v>
      </c>
    </row>
    <row r="6032" spans="1:2" x14ac:dyDescent="0.25">
      <c r="A6032" s="117" t="s">
        <v>14879</v>
      </c>
      <c r="B6032" s="118">
        <v>85.12</v>
      </c>
    </row>
    <row r="6033" spans="1:2" x14ac:dyDescent="0.25">
      <c r="A6033" s="117" t="s">
        <v>14880</v>
      </c>
      <c r="B6033" s="118">
        <v>37.31</v>
      </c>
    </row>
    <row r="6034" spans="1:2" x14ac:dyDescent="0.25">
      <c r="A6034" s="117" t="s">
        <v>14881</v>
      </c>
      <c r="B6034" s="118">
        <v>41.7</v>
      </c>
    </row>
    <row r="6035" spans="1:2" x14ac:dyDescent="0.25">
      <c r="A6035" s="117" t="s">
        <v>14882</v>
      </c>
      <c r="B6035" s="118">
        <v>46.09</v>
      </c>
    </row>
    <row r="6036" spans="1:2" x14ac:dyDescent="0.25">
      <c r="A6036" s="117" t="s">
        <v>14883</v>
      </c>
      <c r="B6036" s="118">
        <v>50.48</v>
      </c>
    </row>
    <row r="6037" spans="1:2" x14ac:dyDescent="0.25">
      <c r="A6037" s="117" t="s">
        <v>14884</v>
      </c>
      <c r="B6037" s="118">
        <v>59.81</v>
      </c>
    </row>
    <row r="6038" spans="1:2" x14ac:dyDescent="0.25">
      <c r="A6038" s="117" t="s">
        <v>14885</v>
      </c>
      <c r="B6038" s="118">
        <v>46.66</v>
      </c>
    </row>
    <row r="6039" spans="1:2" x14ac:dyDescent="0.25">
      <c r="A6039" s="117" t="s">
        <v>14886</v>
      </c>
      <c r="B6039" s="118">
        <v>56.99</v>
      </c>
    </row>
    <row r="6040" spans="1:2" x14ac:dyDescent="0.25">
      <c r="A6040" s="117" t="s">
        <v>14887</v>
      </c>
      <c r="B6040" s="118">
        <v>67.33</v>
      </c>
    </row>
    <row r="6041" spans="1:2" x14ac:dyDescent="0.25">
      <c r="A6041" s="117" t="s">
        <v>14888</v>
      </c>
      <c r="B6041" s="118">
        <v>81.36</v>
      </c>
    </row>
    <row r="6042" spans="1:2" x14ac:dyDescent="0.25">
      <c r="A6042" s="117" t="s">
        <v>14889</v>
      </c>
      <c r="B6042" s="118">
        <v>91.7</v>
      </c>
    </row>
    <row r="6043" spans="1:2" x14ac:dyDescent="0.25">
      <c r="A6043" s="117" t="s">
        <v>14890</v>
      </c>
      <c r="B6043" s="118">
        <v>75.27</v>
      </c>
    </row>
    <row r="6044" spans="1:2" x14ac:dyDescent="0.25">
      <c r="A6044" s="117" t="s">
        <v>14891</v>
      </c>
      <c r="B6044" s="118">
        <v>79.66</v>
      </c>
    </row>
    <row r="6045" spans="1:2" x14ac:dyDescent="0.25">
      <c r="A6045" s="117" t="s">
        <v>14892</v>
      </c>
      <c r="B6045" s="118">
        <v>84.05</v>
      </c>
    </row>
    <row r="6046" spans="1:2" x14ac:dyDescent="0.25">
      <c r="A6046" s="117" t="s">
        <v>14893</v>
      </c>
      <c r="B6046" s="118">
        <v>88.44</v>
      </c>
    </row>
    <row r="6047" spans="1:2" x14ac:dyDescent="0.25">
      <c r="A6047" s="117" t="s">
        <v>14894</v>
      </c>
      <c r="B6047" s="118">
        <v>97.77</v>
      </c>
    </row>
    <row r="6048" spans="1:2" x14ac:dyDescent="0.25">
      <c r="A6048" s="117" t="s">
        <v>14895</v>
      </c>
      <c r="B6048" s="118">
        <v>84.61</v>
      </c>
    </row>
    <row r="6049" spans="1:2" x14ac:dyDescent="0.25">
      <c r="A6049" s="117" t="s">
        <v>14896</v>
      </c>
      <c r="B6049" s="118">
        <v>94.95</v>
      </c>
    </row>
    <row r="6050" spans="1:2" x14ac:dyDescent="0.25">
      <c r="A6050" s="117" t="s">
        <v>14897</v>
      </c>
      <c r="B6050" s="118">
        <v>105.28</v>
      </c>
    </row>
    <row r="6051" spans="1:2" x14ac:dyDescent="0.25">
      <c r="A6051" s="117" t="s">
        <v>14898</v>
      </c>
      <c r="B6051" s="118">
        <v>128.56</v>
      </c>
    </row>
    <row r="6052" spans="1:2" x14ac:dyDescent="0.25">
      <c r="A6052" s="117" t="s">
        <v>14899</v>
      </c>
      <c r="B6052" s="118">
        <v>138.9</v>
      </c>
    </row>
    <row r="6053" spans="1:2" x14ac:dyDescent="0.25">
      <c r="A6053" s="117" t="s">
        <v>14900</v>
      </c>
      <c r="B6053" s="118">
        <v>3714</v>
      </c>
    </row>
    <row r="6054" spans="1:2" x14ac:dyDescent="0.25">
      <c r="A6054" s="117" t="s">
        <v>14901</v>
      </c>
      <c r="B6054" s="118">
        <v>1495.09</v>
      </c>
    </row>
    <row r="6055" spans="1:2" x14ac:dyDescent="0.25">
      <c r="A6055" s="117" t="s">
        <v>14902</v>
      </c>
      <c r="B6055" s="118">
        <v>1883.96</v>
      </c>
    </row>
    <row r="6056" spans="1:2" x14ac:dyDescent="0.25">
      <c r="A6056" s="117" t="s">
        <v>14903</v>
      </c>
      <c r="B6056" s="118">
        <v>2496.37</v>
      </c>
    </row>
    <row r="6057" spans="1:2" x14ac:dyDescent="0.25">
      <c r="A6057" s="117" t="s">
        <v>14904</v>
      </c>
      <c r="B6057" s="118">
        <v>2930.64</v>
      </c>
    </row>
    <row r="6058" spans="1:2" x14ac:dyDescent="0.25">
      <c r="A6058" s="117" t="s">
        <v>14905</v>
      </c>
      <c r="B6058" s="118">
        <v>3422.67</v>
      </c>
    </row>
    <row r="6059" spans="1:2" x14ac:dyDescent="0.25">
      <c r="A6059" s="117" t="s">
        <v>14906</v>
      </c>
      <c r="B6059" s="118">
        <v>505.32</v>
      </c>
    </row>
    <row r="6060" spans="1:2" x14ac:dyDescent="0.25">
      <c r="A6060" s="117" t="s">
        <v>14907</v>
      </c>
      <c r="B6060" s="118">
        <v>588.05999999999995</v>
      </c>
    </row>
    <row r="6061" spans="1:2" x14ac:dyDescent="0.25">
      <c r="A6061" s="117" t="s">
        <v>14908</v>
      </c>
      <c r="B6061" s="118">
        <v>812.01</v>
      </c>
    </row>
    <row r="6062" spans="1:2" x14ac:dyDescent="0.25">
      <c r="A6062" s="117" t="s">
        <v>14909</v>
      </c>
      <c r="B6062" s="118">
        <v>4622</v>
      </c>
    </row>
    <row r="6063" spans="1:2" x14ac:dyDescent="0.25">
      <c r="A6063" s="117" t="s">
        <v>14910</v>
      </c>
      <c r="B6063" s="118">
        <v>1536.24</v>
      </c>
    </row>
    <row r="6064" spans="1:2" x14ac:dyDescent="0.25">
      <c r="A6064" s="117" t="s">
        <v>14911</v>
      </c>
      <c r="B6064" s="118">
        <v>1931.98</v>
      </c>
    </row>
    <row r="6065" spans="1:2" x14ac:dyDescent="0.25">
      <c r="A6065" s="117" t="s">
        <v>14912</v>
      </c>
      <c r="B6065" s="118">
        <v>2548.7199999999998</v>
      </c>
    </row>
    <row r="6066" spans="1:2" x14ac:dyDescent="0.25">
      <c r="A6066" s="117" t="s">
        <v>14913</v>
      </c>
      <c r="B6066" s="118">
        <v>3001.09</v>
      </c>
    </row>
    <row r="6067" spans="1:2" x14ac:dyDescent="0.25">
      <c r="A6067" s="117" t="s">
        <v>14914</v>
      </c>
      <c r="B6067" s="118">
        <v>3513.62</v>
      </c>
    </row>
    <row r="6068" spans="1:2" x14ac:dyDescent="0.25">
      <c r="A6068" s="117" t="s">
        <v>14915</v>
      </c>
      <c r="B6068" s="118">
        <v>4705</v>
      </c>
    </row>
    <row r="6069" spans="1:2" x14ac:dyDescent="0.25">
      <c r="A6069" s="117" t="s">
        <v>14916</v>
      </c>
      <c r="B6069" s="118">
        <v>242.64</v>
      </c>
    </row>
    <row r="6070" spans="1:2" x14ac:dyDescent="0.25">
      <c r="A6070" s="117" t="s">
        <v>14917</v>
      </c>
      <c r="B6070" s="118">
        <v>257.83</v>
      </c>
    </row>
    <row r="6071" spans="1:2" x14ac:dyDescent="0.25">
      <c r="A6071" s="117" t="s">
        <v>14918</v>
      </c>
      <c r="B6071" s="118">
        <v>281.22000000000003</v>
      </c>
    </row>
    <row r="6072" spans="1:2" x14ac:dyDescent="0.25">
      <c r="A6072" s="117" t="s">
        <v>14919</v>
      </c>
      <c r="B6072" s="118">
        <v>289.5</v>
      </c>
    </row>
    <row r="6073" spans="1:2" x14ac:dyDescent="0.25">
      <c r="A6073" s="117" t="s">
        <v>14920</v>
      </c>
      <c r="B6073" s="118">
        <v>296.81</v>
      </c>
    </row>
    <row r="6074" spans="1:2" x14ac:dyDescent="0.25">
      <c r="A6074" s="117" t="s">
        <v>14921</v>
      </c>
      <c r="B6074" s="118">
        <v>322.33999999999997</v>
      </c>
    </row>
    <row r="6075" spans="1:2" x14ac:dyDescent="0.25">
      <c r="A6075" s="117" t="s">
        <v>14922</v>
      </c>
      <c r="B6075" s="118">
        <v>328.21</v>
      </c>
    </row>
    <row r="6076" spans="1:2" x14ac:dyDescent="0.25">
      <c r="A6076" s="117" t="s">
        <v>14923</v>
      </c>
      <c r="B6076" s="118">
        <v>280.91000000000003</v>
      </c>
    </row>
    <row r="6077" spans="1:2" x14ac:dyDescent="0.25">
      <c r="A6077" s="117" t="s">
        <v>14924</v>
      </c>
      <c r="B6077" s="118">
        <v>358.28</v>
      </c>
    </row>
    <row r="6078" spans="1:2" x14ac:dyDescent="0.25">
      <c r="A6078" s="117" t="s">
        <v>14925</v>
      </c>
      <c r="B6078" s="118">
        <v>421.91</v>
      </c>
    </row>
    <row r="6079" spans="1:2" x14ac:dyDescent="0.25">
      <c r="A6079" s="117" t="s">
        <v>14926</v>
      </c>
      <c r="B6079" s="118">
        <v>471.81</v>
      </c>
    </row>
    <row r="6080" spans="1:2" x14ac:dyDescent="0.25">
      <c r="A6080" s="117" t="s">
        <v>14927</v>
      </c>
      <c r="B6080" s="118">
        <v>482.34</v>
      </c>
    </row>
    <row r="6081" spans="1:2" x14ac:dyDescent="0.25">
      <c r="A6081" s="117" t="s">
        <v>14928</v>
      </c>
      <c r="B6081" s="118">
        <v>34.44</v>
      </c>
    </row>
    <row r="6082" spans="1:2" x14ac:dyDescent="0.25">
      <c r="A6082" s="117" t="s">
        <v>14929</v>
      </c>
      <c r="B6082" s="118">
        <v>2537</v>
      </c>
    </row>
    <row r="6083" spans="1:2" x14ac:dyDescent="0.25">
      <c r="A6083" s="117" t="s">
        <v>14930</v>
      </c>
      <c r="B6083" s="118">
        <v>167.45</v>
      </c>
    </row>
    <row r="6084" spans="1:2" x14ac:dyDescent="0.25">
      <c r="A6084" s="117" t="s">
        <v>14931</v>
      </c>
      <c r="B6084" s="118">
        <v>1144.28</v>
      </c>
    </row>
    <row r="6085" spans="1:2" x14ac:dyDescent="0.25">
      <c r="A6085" s="117" t="s">
        <v>14932</v>
      </c>
      <c r="B6085" s="118">
        <v>171.53</v>
      </c>
    </row>
    <row r="6086" spans="1:2" x14ac:dyDescent="0.25">
      <c r="A6086" s="117" t="s">
        <v>14933</v>
      </c>
      <c r="B6086" s="118">
        <v>109.8</v>
      </c>
    </row>
    <row r="6087" spans="1:2" x14ac:dyDescent="0.25">
      <c r="A6087" s="117" t="s">
        <v>14934</v>
      </c>
      <c r="B6087" s="118">
        <v>862.88</v>
      </c>
    </row>
    <row r="6088" spans="1:2" x14ac:dyDescent="0.25">
      <c r="A6088" s="117" t="s">
        <v>14935</v>
      </c>
      <c r="B6088" s="118">
        <v>228.33</v>
      </c>
    </row>
    <row r="6089" spans="1:2" x14ac:dyDescent="0.25">
      <c r="A6089" s="117" t="s">
        <v>14936</v>
      </c>
      <c r="B6089" s="118">
        <v>4233</v>
      </c>
    </row>
    <row r="6090" spans="1:2" x14ac:dyDescent="0.25">
      <c r="A6090" s="117" t="s">
        <v>14937</v>
      </c>
      <c r="B6090" s="118">
        <v>290.27999999999997</v>
      </c>
    </row>
    <row r="6091" spans="1:2" x14ac:dyDescent="0.25">
      <c r="A6091" s="117" t="s">
        <v>14938</v>
      </c>
      <c r="B6091" s="118">
        <v>305.47000000000003</v>
      </c>
    </row>
    <row r="6092" spans="1:2" x14ac:dyDescent="0.25">
      <c r="A6092" s="117" t="s">
        <v>14939</v>
      </c>
      <c r="B6092" s="118">
        <v>328.86</v>
      </c>
    </row>
    <row r="6093" spans="1:2" x14ac:dyDescent="0.25">
      <c r="A6093" s="117" t="s">
        <v>14940</v>
      </c>
      <c r="B6093" s="118">
        <v>337.14</v>
      </c>
    </row>
    <row r="6094" spans="1:2" x14ac:dyDescent="0.25">
      <c r="A6094" s="117" t="s">
        <v>14941</v>
      </c>
      <c r="B6094" s="118">
        <v>344.45</v>
      </c>
    </row>
    <row r="6095" spans="1:2" x14ac:dyDescent="0.25">
      <c r="A6095" s="117" t="s">
        <v>14942</v>
      </c>
      <c r="B6095" s="118">
        <v>369.98</v>
      </c>
    </row>
    <row r="6096" spans="1:2" x14ac:dyDescent="0.25">
      <c r="A6096" s="117" t="s">
        <v>14943</v>
      </c>
      <c r="B6096" s="118">
        <v>375.85</v>
      </c>
    </row>
    <row r="6097" spans="1:2" x14ac:dyDescent="0.25">
      <c r="A6097" s="117" t="s">
        <v>14944</v>
      </c>
      <c r="B6097" s="118">
        <v>84.31</v>
      </c>
    </row>
    <row r="6098" spans="1:2" x14ac:dyDescent="0.25">
      <c r="A6098" s="117" t="s">
        <v>14945</v>
      </c>
      <c r="B6098" s="118">
        <v>90.94</v>
      </c>
    </row>
    <row r="6099" spans="1:2" x14ac:dyDescent="0.25">
      <c r="A6099" s="117" t="s">
        <v>14946</v>
      </c>
      <c r="B6099" s="118">
        <v>97.57</v>
      </c>
    </row>
    <row r="6100" spans="1:2" x14ac:dyDescent="0.25">
      <c r="A6100" s="117" t="s">
        <v>14947</v>
      </c>
      <c r="B6100" s="118">
        <v>2797</v>
      </c>
    </row>
    <row r="6101" spans="1:2" x14ac:dyDescent="0.25">
      <c r="A6101" s="117" t="s">
        <v>14948</v>
      </c>
      <c r="B6101" s="118">
        <v>7.6</v>
      </c>
    </row>
    <row r="6102" spans="1:2" x14ac:dyDescent="0.25">
      <c r="A6102" s="117" t="s">
        <v>14949</v>
      </c>
      <c r="B6102" s="118">
        <v>1.52</v>
      </c>
    </row>
    <row r="6103" spans="1:2" x14ac:dyDescent="0.25">
      <c r="A6103" s="117" t="s">
        <v>14950</v>
      </c>
      <c r="B6103" s="118">
        <v>7.19</v>
      </c>
    </row>
    <row r="6104" spans="1:2" x14ac:dyDescent="0.25">
      <c r="A6104" s="117" t="s">
        <v>14951</v>
      </c>
      <c r="B6104" s="118">
        <v>1422</v>
      </c>
    </row>
    <row r="6105" spans="1:2" x14ac:dyDescent="0.25">
      <c r="A6105" s="117" t="s">
        <v>14952</v>
      </c>
      <c r="B6105" s="118">
        <v>12.99</v>
      </c>
    </row>
    <row r="6106" spans="1:2" x14ac:dyDescent="0.25">
      <c r="A6106" s="117" t="s">
        <v>14953</v>
      </c>
      <c r="B6106" s="118">
        <v>3.03</v>
      </c>
    </row>
    <row r="6107" spans="1:2" x14ac:dyDescent="0.25">
      <c r="A6107" s="117" t="s">
        <v>14954</v>
      </c>
      <c r="B6107" s="118">
        <v>7.18</v>
      </c>
    </row>
    <row r="6108" spans="1:2" x14ac:dyDescent="0.25">
      <c r="A6108" s="117" t="s">
        <v>14955</v>
      </c>
      <c r="B6108" s="118">
        <v>5206</v>
      </c>
    </row>
    <row r="6109" spans="1:2" x14ac:dyDescent="0.25">
      <c r="A6109" s="117" t="s">
        <v>14956</v>
      </c>
      <c r="B6109" s="118">
        <v>5.23</v>
      </c>
    </row>
    <row r="6110" spans="1:2" x14ac:dyDescent="0.25">
      <c r="A6110" s="117" t="s">
        <v>14957</v>
      </c>
      <c r="B6110" s="118">
        <v>5.49</v>
      </c>
    </row>
    <row r="6111" spans="1:2" x14ac:dyDescent="0.25">
      <c r="A6111" s="117" t="s">
        <v>14958</v>
      </c>
      <c r="B6111" s="118">
        <v>1000</v>
      </c>
    </row>
    <row r="6112" spans="1:2" x14ac:dyDescent="0.25">
      <c r="A6112" s="117" t="s">
        <v>14959</v>
      </c>
      <c r="B6112" s="118">
        <v>2.75</v>
      </c>
    </row>
    <row r="6113" spans="1:2" x14ac:dyDescent="0.25">
      <c r="A6113" s="117" t="s">
        <v>14960</v>
      </c>
      <c r="B6113" s="118">
        <v>1098</v>
      </c>
    </row>
    <row r="6114" spans="1:2" x14ac:dyDescent="0.25">
      <c r="A6114" s="117" t="s">
        <v>14961</v>
      </c>
      <c r="B6114" s="118">
        <v>10143.15</v>
      </c>
    </row>
    <row r="6115" spans="1:2" x14ac:dyDescent="0.25">
      <c r="A6115" s="117" t="s">
        <v>14962</v>
      </c>
      <c r="B6115" s="118">
        <v>18960.61</v>
      </c>
    </row>
    <row r="6116" spans="1:2" x14ac:dyDescent="0.25">
      <c r="A6116" s="117" t="s">
        <v>14963</v>
      </c>
      <c r="B6116" s="118">
        <v>11479.09</v>
      </c>
    </row>
    <row r="6117" spans="1:2" x14ac:dyDescent="0.25">
      <c r="A6117" s="117" t="s">
        <v>14964</v>
      </c>
      <c r="B6117" s="118">
        <v>21347.89</v>
      </c>
    </row>
    <row r="6118" spans="1:2" x14ac:dyDescent="0.25">
      <c r="A6118" s="117" t="s">
        <v>14965</v>
      </c>
      <c r="B6118" s="118">
        <v>24495.47</v>
      </c>
    </row>
    <row r="6119" spans="1:2" x14ac:dyDescent="0.25">
      <c r="A6119" s="117" t="s">
        <v>14966</v>
      </c>
      <c r="B6119" s="118">
        <v>21503.33</v>
      </c>
    </row>
    <row r="6120" spans="1:2" x14ac:dyDescent="0.25">
      <c r="A6120" s="117" t="s">
        <v>14967</v>
      </c>
      <c r="B6120" s="118">
        <v>25132.9</v>
      </c>
    </row>
    <row r="6121" spans="1:2" x14ac:dyDescent="0.25">
      <c r="A6121" s="117" t="s">
        <v>14968</v>
      </c>
      <c r="B6121" s="118">
        <v>28129.54</v>
      </c>
    </row>
    <row r="6122" spans="1:2" x14ac:dyDescent="0.25">
      <c r="A6122" s="117" t="s">
        <v>14969</v>
      </c>
      <c r="B6122" s="118">
        <v>4467.4399999999996</v>
      </c>
    </row>
    <row r="6123" spans="1:2" x14ac:dyDescent="0.25">
      <c r="A6123" s="117" t="s">
        <v>14970</v>
      </c>
      <c r="B6123" s="118">
        <v>5814.47</v>
      </c>
    </row>
    <row r="6124" spans="1:2" x14ac:dyDescent="0.25">
      <c r="A6124" s="117" t="s">
        <v>14971</v>
      </c>
      <c r="B6124" s="118">
        <v>262.69</v>
      </c>
    </row>
    <row r="6125" spans="1:2" x14ac:dyDescent="0.25">
      <c r="A6125" s="117" t="s">
        <v>14972</v>
      </c>
      <c r="B6125" s="118">
        <v>83.78</v>
      </c>
    </row>
    <row r="6126" spans="1:2" x14ac:dyDescent="0.25">
      <c r="A6126" s="117" t="s">
        <v>14973</v>
      </c>
      <c r="B6126" s="118">
        <v>3806</v>
      </c>
    </row>
    <row r="6127" spans="1:2" x14ac:dyDescent="0.25">
      <c r="A6127" s="117" t="s">
        <v>14974</v>
      </c>
      <c r="B6127" s="118">
        <v>192.17</v>
      </c>
    </row>
    <row r="6128" spans="1:2" x14ac:dyDescent="0.25">
      <c r="A6128" s="117" t="s">
        <v>14975</v>
      </c>
      <c r="B6128" s="118">
        <v>89.01</v>
      </c>
    </row>
    <row r="6129" spans="1:2" x14ac:dyDescent="0.25">
      <c r="A6129" s="117" t="s">
        <v>14976</v>
      </c>
      <c r="B6129" s="118">
        <v>5146</v>
      </c>
    </row>
    <row r="6130" spans="1:2" x14ac:dyDescent="0.25">
      <c r="A6130" s="117" t="s">
        <v>14977</v>
      </c>
      <c r="B6130" s="118">
        <v>52.87</v>
      </c>
    </row>
    <row r="6131" spans="1:2" x14ac:dyDescent="0.25">
      <c r="A6131" s="117" t="s">
        <v>14978</v>
      </c>
      <c r="B6131" s="118">
        <v>1022</v>
      </c>
    </row>
    <row r="6132" spans="1:2" x14ac:dyDescent="0.25">
      <c r="A6132" s="117" t="s">
        <v>14979</v>
      </c>
      <c r="B6132" s="118">
        <v>26.32</v>
      </c>
    </row>
    <row r="6133" spans="1:2" x14ac:dyDescent="0.25">
      <c r="A6133" s="117" t="s">
        <v>14980</v>
      </c>
      <c r="B6133" s="118">
        <v>61.35</v>
      </c>
    </row>
    <row r="6134" spans="1:2" x14ac:dyDescent="0.25">
      <c r="A6134" s="117" t="s">
        <v>14981</v>
      </c>
      <c r="B6134" s="118">
        <v>16.100000000000001</v>
      </c>
    </row>
    <row r="6135" spans="1:2" x14ac:dyDescent="0.25">
      <c r="A6135" s="117" t="s">
        <v>14982</v>
      </c>
      <c r="B6135" s="118">
        <v>19.350000000000001</v>
      </c>
    </row>
    <row r="6136" spans="1:2" x14ac:dyDescent="0.25">
      <c r="A6136" s="117" t="s">
        <v>14983</v>
      </c>
      <c r="B6136" s="118">
        <v>335.55</v>
      </c>
    </row>
    <row r="6137" spans="1:2" x14ac:dyDescent="0.25">
      <c r="A6137" s="117" t="s">
        <v>14984</v>
      </c>
      <c r="B6137" s="118">
        <v>189.31</v>
      </c>
    </row>
    <row r="6138" spans="1:2" x14ac:dyDescent="0.25">
      <c r="A6138" s="117" t="s">
        <v>14985</v>
      </c>
      <c r="B6138" s="118">
        <v>32.799999999999997</v>
      </c>
    </row>
    <row r="6139" spans="1:2" x14ac:dyDescent="0.25">
      <c r="A6139" s="117" t="s">
        <v>14986</v>
      </c>
      <c r="B6139" s="118">
        <v>209.4</v>
      </c>
    </row>
    <row r="6140" spans="1:2" x14ac:dyDescent="0.25">
      <c r="A6140" s="117" t="s">
        <v>14987</v>
      </c>
      <c r="B6140" s="118">
        <v>633.14</v>
      </c>
    </row>
    <row r="6141" spans="1:2" x14ac:dyDescent="0.25">
      <c r="A6141" s="117" t="s">
        <v>14988</v>
      </c>
      <c r="B6141" s="118">
        <v>14.27</v>
      </c>
    </row>
    <row r="6142" spans="1:2" x14ac:dyDescent="0.25">
      <c r="A6142" s="117" t="s">
        <v>14989</v>
      </c>
      <c r="B6142" s="118">
        <v>6.64</v>
      </c>
    </row>
    <row r="6143" spans="1:2" x14ac:dyDescent="0.25">
      <c r="A6143" s="117" t="s">
        <v>14990</v>
      </c>
      <c r="B6143" s="118">
        <v>5228</v>
      </c>
    </row>
    <row r="6144" spans="1:2" x14ac:dyDescent="0.25">
      <c r="A6144" s="117" t="s">
        <v>14991</v>
      </c>
      <c r="B6144" s="118">
        <v>565.92999999999995</v>
      </c>
    </row>
    <row r="6145" spans="1:2" x14ac:dyDescent="0.25">
      <c r="A6145" s="117" t="s">
        <v>14992</v>
      </c>
      <c r="B6145" s="118">
        <v>1102</v>
      </c>
    </row>
    <row r="6146" spans="1:2" x14ac:dyDescent="0.25">
      <c r="A6146" s="117" t="s">
        <v>14993</v>
      </c>
      <c r="B6146" s="118">
        <v>300.74</v>
      </c>
    </row>
    <row r="6147" spans="1:2" x14ac:dyDescent="0.25">
      <c r="A6147" s="117" t="s">
        <v>14994</v>
      </c>
      <c r="B6147" s="118">
        <v>1033</v>
      </c>
    </row>
    <row r="6148" spans="1:2" x14ac:dyDescent="0.25">
      <c r="A6148" s="117" t="s">
        <v>14995</v>
      </c>
      <c r="B6148" s="118">
        <v>312.54000000000002</v>
      </c>
    </row>
    <row r="6149" spans="1:2" x14ac:dyDescent="0.25">
      <c r="A6149" s="117" t="s">
        <v>14996</v>
      </c>
      <c r="B6149" s="118">
        <v>374.49</v>
      </c>
    </row>
    <row r="6150" spans="1:2" x14ac:dyDescent="0.25">
      <c r="A6150" s="117" t="s">
        <v>14997</v>
      </c>
      <c r="B6150" s="118">
        <v>276.13</v>
      </c>
    </row>
    <row r="6151" spans="1:2" x14ac:dyDescent="0.25">
      <c r="A6151" s="117" t="s">
        <v>14998</v>
      </c>
      <c r="B6151" s="118">
        <v>335.43</v>
      </c>
    </row>
    <row r="6152" spans="1:2" x14ac:dyDescent="0.25">
      <c r="A6152" s="117" t="s">
        <v>14999</v>
      </c>
      <c r="B6152" s="118">
        <v>400.13</v>
      </c>
    </row>
    <row r="6153" spans="1:2" x14ac:dyDescent="0.25">
      <c r="A6153" s="117" t="s">
        <v>15000</v>
      </c>
      <c r="B6153" s="118">
        <v>466.44</v>
      </c>
    </row>
    <row r="6154" spans="1:2" x14ac:dyDescent="0.25">
      <c r="A6154" s="117" t="s">
        <v>15001</v>
      </c>
      <c r="B6154" s="118">
        <v>50.65</v>
      </c>
    </row>
    <row r="6155" spans="1:2" x14ac:dyDescent="0.25">
      <c r="A6155" s="117" t="s">
        <v>15002</v>
      </c>
      <c r="B6155" s="118">
        <v>101.31</v>
      </c>
    </row>
    <row r="6156" spans="1:2" x14ac:dyDescent="0.25">
      <c r="A6156" s="117" t="s">
        <v>15003</v>
      </c>
      <c r="B6156" s="118">
        <v>199.28</v>
      </c>
    </row>
    <row r="6157" spans="1:2" x14ac:dyDescent="0.25">
      <c r="A6157" s="117" t="s">
        <v>15004</v>
      </c>
      <c r="B6157" s="118">
        <v>248.78</v>
      </c>
    </row>
    <row r="6158" spans="1:2" x14ac:dyDescent="0.25">
      <c r="A6158" s="117" t="s">
        <v>15005</v>
      </c>
      <c r="B6158" s="118">
        <v>426.76</v>
      </c>
    </row>
    <row r="6159" spans="1:2" x14ac:dyDescent="0.25">
      <c r="A6159" s="117" t="s">
        <v>15006</v>
      </c>
      <c r="B6159" s="118">
        <v>503.55</v>
      </c>
    </row>
    <row r="6160" spans="1:2" x14ac:dyDescent="0.25">
      <c r="A6160" s="117" t="s">
        <v>15007</v>
      </c>
      <c r="B6160" s="118">
        <v>573.49</v>
      </c>
    </row>
    <row r="6161" spans="1:2" x14ac:dyDescent="0.25">
      <c r="A6161" s="117" t="s">
        <v>15008</v>
      </c>
      <c r="B6161" s="118">
        <v>675.88</v>
      </c>
    </row>
    <row r="6162" spans="1:2" x14ac:dyDescent="0.25">
      <c r="A6162" s="117" t="s">
        <v>15009</v>
      </c>
      <c r="B6162" s="118">
        <v>89.05</v>
      </c>
    </row>
    <row r="6163" spans="1:2" x14ac:dyDescent="0.25">
      <c r="A6163" s="117" t="s">
        <v>15010</v>
      </c>
      <c r="B6163" s="118">
        <v>4232</v>
      </c>
    </row>
    <row r="6164" spans="1:2" x14ac:dyDescent="0.25">
      <c r="A6164" s="117" t="s">
        <v>15011</v>
      </c>
      <c r="B6164" s="118">
        <v>689.8</v>
      </c>
    </row>
    <row r="6165" spans="1:2" x14ac:dyDescent="0.25">
      <c r="A6165" s="117" t="s">
        <v>15012</v>
      </c>
      <c r="B6165" s="118">
        <v>673.65</v>
      </c>
    </row>
    <row r="6166" spans="1:2" x14ac:dyDescent="0.25">
      <c r="A6166" s="117" t="s">
        <v>15013</v>
      </c>
      <c r="B6166" s="118">
        <v>128.66999999999999</v>
      </c>
    </row>
    <row r="6167" spans="1:2" x14ac:dyDescent="0.25">
      <c r="A6167" s="117" t="s">
        <v>15014</v>
      </c>
      <c r="B6167" s="118">
        <v>126.24</v>
      </c>
    </row>
    <row r="6168" spans="1:2" x14ac:dyDescent="0.25">
      <c r="A6168" s="117" t="s">
        <v>15015</v>
      </c>
      <c r="B6168" s="118">
        <v>142.26</v>
      </c>
    </row>
    <row r="6169" spans="1:2" x14ac:dyDescent="0.25">
      <c r="A6169" s="117" t="s">
        <v>15016</v>
      </c>
      <c r="B6169" s="118">
        <v>165.54</v>
      </c>
    </row>
    <row r="6170" spans="1:2" x14ac:dyDescent="0.25">
      <c r="A6170" s="117" t="s">
        <v>15017</v>
      </c>
      <c r="B6170" s="118">
        <v>185.12</v>
      </c>
    </row>
    <row r="6171" spans="1:2" x14ac:dyDescent="0.25">
      <c r="A6171" s="117" t="s">
        <v>15018</v>
      </c>
      <c r="B6171" s="118">
        <v>67.349999999999994</v>
      </c>
    </row>
    <row r="6172" spans="1:2" x14ac:dyDescent="0.25">
      <c r="A6172" s="117" t="s">
        <v>15019</v>
      </c>
      <c r="B6172" s="118">
        <v>65.73</v>
      </c>
    </row>
    <row r="6173" spans="1:2" x14ac:dyDescent="0.25">
      <c r="A6173" s="117" t="s">
        <v>15020</v>
      </c>
      <c r="B6173" s="118">
        <v>72.66</v>
      </c>
    </row>
    <row r="6174" spans="1:2" x14ac:dyDescent="0.25">
      <c r="A6174" s="117" t="s">
        <v>15021</v>
      </c>
      <c r="B6174" s="118">
        <v>86.9</v>
      </c>
    </row>
    <row r="6175" spans="1:2" x14ac:dyDescent="0.25">
      <c r="A6175" s="117" t="s">
        <v>15022</v>
      </c>
      <c r="B6175" s="118">
        <v>97.54</v>
      </c>
    </row>
    <row r="6176" spans="1:2" x14ac:dyDescent="0.25">
      <c r="A6176" s="117" t="s">
        <v>15023</v>
      </c>
      <c r="B6176" s="118">
        <v>73.56</v>
      </c>
    </row>
    <row r="6177" spans="1:2" x14ac:dyDescent="0.25">
      <c r="A6177" s="117" t="s">
        <v>15024</v>
      </c>
      <c r="B6177" s="118">
        <v>143.91999999999999</v>
      </c>
    </row>
    <row r="6178" spans="1:2" x14ac:dyDescent="0.25">
      <c r="A6178" s="117" t="s">
        <v>15025</v>
      </c>
      <c r="B6178" s="118">
        <v>162.05000000000001</v>
      </c>
    </row>
    <row r="6179" spans="1:2" x14ac:dyDescent="0.25">
      <c r="A6179" s="117" t="s">
        <v>15026</v>
      </c>
      <c r="B6179" s="118">
        <v>27.86</v>
      </c>
    </row>
    <row r="6180" spans="1:2" x14ac:dyDescent="0.25">
      <c r="A6180" s="117" t="s">
        <v>15027</v>
      </c>
      <c r="B6180" s="118">
        <v>17</v>
      </c>
    </row>
    <row r="6181" spans="1:2" x14ac:dyDescent="0.25">
      <c r="A6181" s="117" t="s">
        <v>15028</v>
      </c>
      <c r="B6181" s="118">
        <v>404.09</v>
      </c>
    </row>
    <row r="6182" spans="1:2" x14ac:dyDescent="0.25">
      <c r="A6182" s="117" t="s">
        <v>15029</v>
      </c>
      <c r="B6182" s="118">
        <v>5170</v>
      </c>
    </row>
    <row r="6183" spans="1:2" x14ac:dyDescent="0.25">
      <c r="A6183" s="117" t="s">
        <v>15030</v>
      </c>
      <c r="B6183" s="118">
        <v>74.680000000000007</v>
      </c>
    </row>
    <row r="6184" spans="1:2" x14ac:dyDescent="0.25">
      <c r="A6184" s="117" t="s">
        <v>15031</v>
      </c>
      <c r="B6184" s="118">
        <v>72.66</v>
      </c>
    </row>
    <row r="6185" spans="1:2" x14ac:dyDescent="0.25">
      <c r="A6185" s="117" t="s">
        <v>15032</v>
      </c>
      <c r="B6185" s="118">
        <v>84.17</v>
      </c>
    </row>
    <row r="6186" spans="1:2" x14ac:dyDescent="0.25">
      <c r="A6186" s="117" t="s">
        <v>15033</v>
      </c>
      <c r="B6186" s="118">
        <v>103.73</v>
      </c>
    </row>
    <row r="6187" spans="1:2" x14ac:dyDescent="0.25">
      <c r="A6187" s="117" t="s">
        <v>15034</v>
      </c>
      <c r="B6187" s="118">
        <v>120.5</v>
      </c>
    </row>
    <row r="6188" spans="1:2" x14ac:dyDescent="0.25">
      <c r="A6188" s="117" t="s">
        <v>15035</v>
      </c>
      <c r="B6188" s="118">
        <v>38.11</v>
      </c>
    </row>
    <row r="6189" spans="1:2" x14ac:dyDescent="0.25">
      <c r="A6189" s="117" t="s">
        <v>15036</v>
      </c>
      <c r="B6189" s="118">
        <v>36.79</v>
      </c>
    </row>
    <row r="6190" spans="1:2" x14ac:dyDescent="0.25">
      <c r="A6190" s="117" t="s">
        <v>15037</v>
      </c>
      <c r="B6190" s="118">
        <v>42.6</v>
      </c>
    </row>
    <row r="6191" spans="1:2" x14ac:dyDescent="0.25">
      <c r="A6191" s="117" t="s">
        <v>15038</v>
      </c>
      <c r="B6191" s="118">
        <v>55.06</v>
      </c>
    </row>
    <row r="6192" spans="1:2" x14ac:dyDescent="0.25">
      <c r="A6192" s="117" t="s">
        <v>15039</v>
      </c>
      <c r="B6192" s="118">
        <v>64.02</v>
      </c>
    </row>
    <row r="6193" spans="1:2" x14ac:dyDescent="0.25">
      <c r="A6193" s="117" t="s">
        <v>15040</v>
      </c>
      <c r="B6193" s="118">
        <v>59.42</v>
      </c>
    </row>
    <row r="6194" spans="1:2" x14ac:dyDescent="0.25">
      <c r="A6194" s="117" t="s">
        <v>15041</v>
      </c>
      <c r="B6194" s="118">
        <v>57.81</v>
      </c>
    </row>
    <row r="6195" spans="1:2" x14ac:dyDescent="0.25">
      <c r="A6195" s="117" t="s">
        <v>15042</v>
      </c>
      <c r="B6195" s="118">
        <v>65.040000000000006</v>
      </c>
    </row>
    <row r="6196" spans="1:2" x14ac:dyDescent="0.25">
      <c r="A6196" s="117" t="s">
        <v>15043</v>
      </c>
      <c r="B6196" s="118">
        <v>80.33</v>
      </c>
    </row>
    <row r="6197" spans="1:2" x14ac:dyDescent="0.25">
      <c r="A6197" s="117" t="s">
        <v>15044</v>
      </c>
      <c r="B6197" s="118">
        <v>90.56</v>
      </c>
    </row>
    <row r="6198" spans="1:2" x14ac:dyDescent="0.25">
      <c r="A6198" s="117" t="s">
        <v>15045</v>
      </c>
      <c r="B6198" s="118">
        <v>29.79</v>
      </c>
    </row>
    <row r="6199" spans="1:2" x14ac:dyDescent="0.25">
      <c r="A6199" s="117" t="s">
        <v>15046</v>
      </c>
      <c r="B6199" s="118">
        <v>29.09</v>
      </c>
    </row>
    <row r="6200" spans="1:2" x14ac:dyDescent="0.25">
      <c r="A6200" s="117" t="s">
        <v>15047</v>
      </c>
      <c r="B6200" s="118">
        <v>34.14</v>
      </c>
    </row>
    <row r="6201" spans="1:2" x14ac:dyDescent="0.25">
      <c r="A6201" s="117" t="s">
        <v>15048</v>
      </c>
      <c r="B6201" s="118">
        <v>42.1</v>
      </c>
    </row>
    <row r="6202" spans="1:2" x14ac:dyDescent="0.25">
      <c r="A6202" s="117" t="s">
        <v>15049</v>
      </c>
      <c r="B6202" s="118">
        <v>47.99</v>
      </c>
    </row>
    <row r="6203" spans="1:2" x14ac:dyDescent="0.25">
      <c r="A6203" s="117" t="s">
        <v>15050</v>
      </c>
      <c r="B6203" s="118">
        <v>77.239999999999995</v>
      </c>
    </row>
    <row r="6204" spans="1:2" x14ac:dyDescent="0.25">
      <c r="A6204" s="117" t="s">
        <v>15051</v>
      </c>
      <c r="B6204" s="118">
        <v>75.22</v>
      </c>
    </row>
    <row r="6205" spans="1:2" x14ac:dyDescent="0.25">
      <c r="A6205" s="117" t="s">
        <v>15052</v>
      </c>
      <c r="B6205" s="118">
        <v>86.73</v>
      </c>
    </row>
    <row r="6206" spans="1:2" x14ac:dyDescent="0.25">
      <c r="A6206" s="117" t="s">
        <v>15053</v>
      </c>
      <c r="B6206" s="118">
        <v>106.29</v>
      </c>
    </row>
    <row r="6207" spans="1:2" x14ac:dyDescent="0.25">
      <c r="A6207" s="117" t="s">
        <v>15054</v>
      </c>
      <c r="B6207" s="118">
        <v>123.05</v>
      </c>
    </row>
    <row r="6208" spans="1:2" x14ac:dyDescent="0.25">
      <c r="A6208" s="117" t="s">
        <v>15055</v>
      </c>
      <c r="B6208" s="118">
        <v>38.85</v>
      </c>
    </row>
    <row r="6209" spans="1:2" x14ac:dyDescent="0.25">
      <c r="A6209" s="117" t="s">
        <v>15056</v>
      </c>
      <c r="B6209" s="118">
        <v>37.53</v>
      </c>
    </row>
    <row r="6210" spans="1:2" x14ac:dyDescent="0.25">
      <c r="A6210" s="117" t="s">
        <v>15057</v>
      </c>
      <c r="B6210" s="118">
        <v>43.33</v>
      </c>
    </row>
    <row r="6211" spans="1:2" x14ac:dyDescent="0.25">
      <c r="A6211" s="117" t="s">
        <v>15058</v>
      </c>
      <c r="B6211" s="118">
        <v>55.8</v>
      </c>
    </row>
    <row r="6212" spans="1:2" x14ac:dyDescent="0.25">
      <c r="A6212" s="117" t="s">
        <v>15059</v>
      </c>
      <c r="B6212" s="118">
        <v>64.760000000000005</v>
      </c>
    </row>
    <row r="6213" spans="1:2" x14ac:dyDescent="0.25">
      <c r="A6213" s="117" t="s">
        <v>15060</v>
      </c>
      <c r="B6213" s="118">
        <v>61.02</v>
      </c>
    </row>
    <row r="6214" spans="1:2" x14ac:dyDescent="0.25">
      <c r="A6214" s="117" t="s">
        <v>15061</v>
      </c>
      <c r="B6214" s="118">
        <v>59.41</v>
      </c>
    </row>
    <row r="6215" spans="1:2" x14ac:dyDescent="0.25">
      <c r="A6215" s="117" t="s">
        <v>15062</v>
      </c>
      <c r="B6215" s="118">
        <v>66.64</v>
      </c>
    </row>
    <row r="6216" spans="1:2" x14ac:dyDescent="0.25">
      <c r="A6216" s="117" t="s">
        <v>15063</v>
      </c>
      <c r="B6216" s="118">
        <v>81.92</v>
      </c>
    </row>
    <row r="6217" spans="1:2" x14ac:dyDescent="0.25">
      <c r="A6217" s="117" t="s">
        <v>15064</v>
      </c>
      <c r="B6217" s="118">
        <v>92.16</v>
      </c>
    </row>
    <row r="6218" spans="1:2" x14ac:dyDescent="0.25">
      <c r="A6218" s="117" t="s">
        <v>15065</v>
      </c>
      <c r="B6218" s="118">
        <v>30.28</v>
      </c>
    </row>
    <row r="6219" spans="1:2" x14ac:dyDescent="0.25">
      <c r="A6219" s="117" t="s">
        <v>15066</v>
      </c>
      <c r="B6219" s="118">
        <v>29.58</v>
      </c>
    </row>
    <row r="6220" spans="1:2" x14ac:dyDescent="0.25">
      <c r="A6220" s="117" t="s">
        <v>15067</v>
      </c>
      <c r="B6220" s="118">
        <v>34.68</v>
      </c>
    </row>
    <row r="6221" spans="1:2" x14ac:dyDescent="0.25">
      <c r="A6221" s="117" t="s">
        <v>15068</v>
      </c>
      <c r="B6221" s="118">
        <v>42.64</v>
      </c>
    </row>
    <row r="6222" spans="1:2" x14ac:dyDescent="0.25">
      <c r="A6222" s="117" t="s">
        <v>15069</v>
      </c>
      <c r="B6222" s="118">
        <v>48.53</v>
      </c>
    </row>
    <row r="6223" spans="1:2" x14ac:dyDescent="0.25">
      <c r="A6223" s="117" t="s">
        <v>15070</v>
      </c>
      <c r="B6223" s="118">
        <v>5080</v>
      </c>
    </row>
    <row r="6224" spans="1:2" x14ac:dyDescent="0.25">
      <c r="A6224" s="117" t="s">
        <v>15071</v>
      </c>
      <c r="B6224" s="118">
        <v>345.83</v>
      </c>
    </row>
    <row r="6225" spans="1:2" x14ac:dyDescent="0.25">
      <c r="A6225" s="117" t="s">
        <v>15072</v>
      </c>
      <c r="B6225" s="118">
        <v>4880</v>
      </c>
    </row>
    <row r="6226" spans="1:2" x14ac:dyDescent="0.25">
      <c r="A6226" s="117" t="s">
        <v>15073</v>
      </c>
      <c r="B6226" s="118">
        <v>33.909999999999997</v>
      </c>
    </row>
    <row r="6227" spans="1:2" x14ac:dyDescent="0.25">
      <c r="A6227" s="117" t="s">
        <v>15074</v>
      </c>
      <c r="B6227" s="118">
        <v>39.03</v>
      </c>
    </row>
    <row r="6228" spans="1:2" x14ac:dyDescent="0.25">
      <c r="A6228" s="117" t="s">
        <v>15075</v>
      </c>
      <c r="B6228" s="118">
        <v>50.55</v>
      </c>
    </row>
    <row r="6229" spans="1:2" x14ac:dyDescent="0.25">
      <c r="A6229" s="117" t="s">
        <v>15076</v>
      </c>
      <c r="B6229" s="118">
        <v>51.83</v>
      </c>
    </row>
    <row r="6230" spans="1:2" x14ac:dyDescent="0.25">
      <c r="A6230" s="117" t="s">
        <v>15077</v>
      </c>
      <c r="B6230" s="118">
        <v>48.68</v>
      </c>
    </row>
    <row r="6231" spans="1:2" x14ac:dyDescent="0.25">
      <c r="A6231" s="117" t="s">
        <v>15078</v>
      </c>
      <c r="B6231" s="118">
        <v>50.48</v>
      </c>
    </row>
    <row r="6232" spans="1:2" x14ac:dyDescent="0.25">
      <c r="A6232" s="117" t="s">
        <v>15079</v>
      </c>
      <c r="B6232" s="118">
        <v>56.36</v>
      </c>
    </row>
    <row r="6233" spans="1:2" x14ac:dyDescent="0.25">
      <c r="A6233" s="117" t="s">
        <v>15080</v>
      </c>
      <c r="B6233" s="118">
        <v>60.2</v>
      </c>
    </row>
    <row r="6234" spans="1:2" x14ac:dyDescent="0.25">
      <c r="A6234" s="117" t="s">
        <v>15081</v>
      </c>
      <c r="B6234" s="118">
        <v>58.95</v>
      </c>
    </row>
    <row r="6235" spans="1:2" x14ac:dyDescent="0.25">
      <c r="A6235" s="117" t="s">
        <v>15082</v>
      </c>
      <c r="B6235" s="118">
        <v>61.51</v>
      </c>
    </row>
    <row r="6236" spans="1:2" x14ac:dyDescent="0.25">
      <c r="A6236" s="117" t="s">
        <v>15083</v>
      </c>
      <c r="B6236" s="118">
        <v>69.19</v>
      </c>
    </row>
    <row r="6237" spans="1:2" x14ac:dyDescent="0.25">
      <c r="A6237" s="117" t="s">
        <v>15084</v>
      </c>
      <c r="B6237" s="118">
        <v>74.31</v>
      </c>
    </row>
    <row r="6238" spans="1:2" x14ac:dyDescent="0.25">
      <c r="A6238" s="117" t="s">
        <v>15085</v>
      </c>
      <c r="B6238" s="118">
        <v>33.9</v>
      </c>
    </row>
    <row r="6239" spans="1:2" x14ac:dyDescent="0.25">
      <c r="A6239" s="117" t="s">
        <v>15086</v>
      </c>
      <c r="B6239" s="118">
        <v>39.020000000000003</v>
      </c>
    </row>
    <row r="6240" spans="1:2" x14ac:dyDescent="0.25">
      <c r="A6240" s="117" t="s">
        <v>15087</v>
      </c>
      <c r="B6240" s="118">
        <v>50.53</v>
      </c>
    </row>
    <row r="6241" spans="1:2" x14ac:dyDescent="0.25">
      <c r="A6241" s="117" t="s">
        <v>15088</v>
      </c>
      <c r="B6241" s="118">
        <v>51.81</v>
      </c>
    </row>
    <row r="6242" spans="1:2" x14ac:dyDescent="0.25">
      <c r="A6242" s="117" t="s">
        <v>15089</v>
      </c>
      <c r="B6242" s="118">
        <v>48.66</v>
      </c>
    </row>
    <row r="6243" spans="1:2" x14ac:dyDescent="0.25">
      <c r="A6243" s="117" t="s">
        <v>15090</v>
      </c>
      <c r="B6243" s="118">
        <v>50.45</v>
      </c>
    </row>
    <row r="6244" spans="1:2" x14ac:dyDescent="0.25">
      <c r="A6244" s="117" t="s">
        <v>15091</v>
      </c>
      <c r="B6244" s="118">
        <v>56.34</v>
      </c>
    </row>
    <row r="6245" spans="1:2" x14ac:dyDescent="0.25">
      <c r="A6245" s="117" t="s">
        <v>15092</v>
      </c>
      <c r="B6245" s="118">
        <v>60.18</v>
      </c>
    </row>
    <row r="6246" spans="1:2" x14ac:dyDescent="0.25">
      <c r="A6246" s="117" t="s">
        <v>15093</v>
      </c>
      <c r="B6246" s="118">
        <v>58.82</v>
      </c>
    </row>
    <row r="6247" spans="1:2" x14ac:dyDescent="0.25">
      <c r="A6247" s="117" t="s">
        <v>15094</v>
      </c>
      <c r="B6247" s="118">
        <v>61.38</v>
      </c>
    </row>
    <row r="6248" spans="1:2" x14ac:dyDescent="0.25">
      <c r="A6248" s="117" t="s">
        <v>15095</v>
      </c>
      <c r="B6248" s="118">
        <v>69.06</v>
      </c>
    </row>
    <row r="6249" spans="1:2" x14ac:dyDescent="0.25">
      <c r="A6249" s="117" t="s">
        <v>15096</v>
      </c>
      <c r="B6249" s="118">
        <v>74.180000000000007</v>
      </c>
    </row>
    <row r="6250" spans="1:2" x14ac:dyDescent="0.25">
      <c r="A6250" s="117" t="s">
        <v>15097</v>
      </c>
      <c r="B6250" s="118">
        <v>48.12</v>
      </c>
    </row>
    <row r="6251" spans="1:2" x14ac:dyDescent="0.25">
      <c r="A6251" s="117" t="s">
        <v>15098</v>
      </c>
      <c r="B6251" s="118">
        <v>81.09</v>
      </c>
    </row>
    <row r="6252" spans="1:2" x14ac:dyDescent="0.25">
      <c r="A6252" s="117" t="s">
        <v>15099</v>
      </c>
      <c r="B6252" s="118">
        <v>86.21</v>
      </c>
    </row>
    <row r="6253" spans="1:2" x14ac:dyDescent="0.25">
      <c r="A6253" s="117" t="s">
        <v>15100</v>
      </c>
      <c r="B6253" s="118">
        <v>48.81</v>
      </c>
    </row>
    <row r="6254" spans="1:2" x14ac:dyDescent="0.25">
      <c r="A6254" s="117" t="s">
        <v>15101</v>
      </c>
      <c r="B6254" s="118">
        <v>50.61</v>
      </c>
    </row>
    <row r="6255" spans="1:2" x14ac:dyDescent="0.25">
      <c r="A6255" s="117" t="s">
        <v>15102</v>
      </c>
      <c r="B6255" s="118">
        <v>56.49</v>
      </c>
    </row>
    <row r="6256" spans="1:2" x14ac:dyDescent="0.25">
      <c r="A6256" s="117" t="s">
        <v>15103</v>
      </c>
      <c r="B6256" s="118">
        <v>60.33</v>
      </c>
    </row>
    <row r="6257" spans="1:2" x14ac:dyDescent="0.25">
      <c r="A6257" s="117" t="s">
        <v>15104</v>
      </c>
      <c r="B6257" s="118">
        <v>49.12</v>
      </c>
    </row>
    <row r="6258" spans="1:2" x14ac:dyDescent="0.25">
      <c r="A6258" s="117" t="s">
        <v>15105</v>
      </c>
      <c r="B6258" s="118">
        <v>50.91</v>
      </c>
    </row>
    <row r="6259" spans="1:2" x14ac:dyDescent="0.25">
      <c r="A6259" s="117" t="s">
        <v>15106</v>
      </c>
      <c r="B6259" s="118">
        <v>56.8</v>
      </c>
    </row>
    <row r="6260" spans="1:2" x14ac:dyDescent="0.25">
      <c r="A6260" s="117" t="s">
        <v>15107</v>
      </c>
      <c r="B6260" s="118">
        <v>60.64</v>
      </c>
    </row>
    <row r="6261" spans="1:2" x14ac:dyDescent="0.25">
      <c r="A6261" s="117" t="s">
        <v>15108</v>
      </c>
      <c r="B6261" s="118">
        <v>4024</v>
      </c>
    </row>
    <row r="6262" spans="1:2" x14ac:dyDescent="0.25">
      <c r="A6262" s="117" t="s">
        <v>15109</v>
      </c>
      <c r="B6262" s="118">
        <v>103.44</v>
      </c>
    </row>
    <row r="6263" spans="1:2" x14ac:dyDescent="0.25">
      <c r="A6263" s="117" t="s">
        <v>15110</v>
      </c>
      <c r="B6263" s="118">
        <v>4466</v>
      </c>
    </row>
    <row r="6264" spans="1:2" x14ac:dyDescent="0.25">
      <c r="A6264" s="117" t="s">
        <v>15111</v>
      </c>
      <c r="B6264" s="118">
        <v>79.819999999999993</v>
      </c>
    </row>
    <row r="6265" spans="1:2" x14ac:dyDescent="0.25">
      <c r="A6265" s="117" t="s">
        <v>15112</v>
      </c>
      <c r="B6265" s="118">
        <v>63.54</v>
      </c>
    </row>
    <row r="6266" spans="1:2" x14ac:dyDescent="0.25">
      <c r="A6266" s="117" t="s">
        <v>15113</v>
      </c>
      <c r="B6266" s="118">
        <v>65.47</v>
      </c>
    </row>
    <row r="6267" spans="1:2" x14ac:dyDescent="0.25">
      <c r="A6267" s="117" t="s">
        <v>15114</v>
      </c>
      <c r="B6267" s="118">
        <v>102</v>
      </c>
    </row>
    <row r="6268" spans="1:2" x14ac:dyDescent="0.25">
      <c r="A6268" s="117" t="s">
        <v>15115</v>
      </c>
      <c r="B6268" s="118">
        <v>112.88</v>
      </c>
    </row>
    <row r="6269" spans="1:2" x14ac:dyDescent="0.25">
      <c r="A6269" s="117" t="s">
        <v>15116</v>
      </c>
      <c r="B6269" s="118">
        <v>95.55</v>
      </c>
    </row>
    <row r="6270" spans="1:2" x14ac:dyDescent="0.25">
      <c r="A6270" s="117" t="s">
        <v>15117</v>
      </c>
      <c r="B6270" s="118">
        <v>4459</v>
      </c>
    </row>
    <row r="6271" spans="1:2" x14ac:dyDescent="0.25">
      <c r="A6271" s="117" t="s">
        <v>15118</v>
      </c>
      <c r="B6271" s="118">
        <v>132.11000000000001</v>
      </c>
    </row>
    <row r="6272" spans="1:2" x14ac:dyDescent="0.25">
      <c r="A6272" s="117" t="s">
        <v>15119</v>
      </c>
      <c r="B6272" s="118">
        <v>98.45</v>
      </c>
    </row>
    <row r="6273" spans="1:2" x14ac:dyDescent="0.25">
      <c r="A6273" s="117" t="s">
        <v>15120</v>
      </c>
      <c r="B6273" s="118">
        <v>4349</v>
      </c>
    </row>
    <row r="6274" spans="1:2" x14ac:dyDescent="0.25">
      <c r="A6274" s="117" t="s">
        <v>15121</v>
      </c>
      <c r="B6274" s="118">
        <v>851.13</v>
      </c>
    </row>
    <row r="6275" spans="1:2" x14ac:dyDescent="0.25">
      <c r="A6275" s="117" t="s">
        <v>15122</v>
      </c>
      <c r="B6275" s="118">
        <v>905.45</v>
      </c>
    </row>
    <row r="6276" spans="1:2" x14ac:dyDescent="0.25">
      <c r="A6276" s="117" t="s">
        <v>15123</v>
      </c>
      <c r="B6276" s="118">
        <v>551.83000000000004</v>
      </c>
    </row>
    <row r="6277" spans="1:2" x14ac:dyDescent="0.25">
      <c r="A6277" s="117" t="s">
        <v>15124</v>
      </c>
      <c r="B6277" s="118">
        <v>244.47</v>
      </c>
    </row>
    <row r="6278" spans="1:2" x14ac:dyDescent="0.25">
      <c r="A6278" s="117" t="s">
        <v>15125</v>
      </c>
      <c r="B6278" s="118">
        <v>3703</v>
      </c>
    </row>
    <row r="6279" spans="1:2" x14ac:dyDescent="0.25">
      <c r="A6279" s="117" t="s">
        <v>15126</v>
      </c>
      <c r="B6279" s="118">
        <v>42.45</v>
      </c>
    </row>
    <row r="6280" spans="1:2" x14ac:dyDescent="0.25">
      <c r="A6280" s="117" t="s">
        <v>15127</v>
      </c>
      <c r="B6280" s="118">
        <v>83.81</v>
      </c>
    </row>
    <row r="6281" spans="1:2" x14ac:dyDescent="0.25">
      <c r="A6281" s="117" t="s">
        <v>15128</v>
      </c>
      <c r="B6281" s="118">
        <v>63.54</v>
      </c>
    </row>
    <row r="6282" spans="1:2" x14ac:dyDescent="0.25">
      <c r="A6282" s="117" t="s">
        <v>15129</v>
      </c>
      <c r="B6282" s="118">
        <v>4102</v>
      </c>
    </row>
    <row r="6283" spans="1:2" x14ac:dyDescent="0.25">
      <c r="A6283" s="117" t="s">
        <v>15130</v>
      </c>
      <c r="B6283" s="118">
        <v>127.23</v>
      </c>
    </row>
    <row r="6284" spans="1:2" x14ac:dyDescent="0.25">
      <c r="A6284" s="117" t="s">
        <v>15131</v>
      </c>
      <c r="B6284" s="118">
        <v>144.02000000000001</v>
      </c>
    </row>
    <row r="6285" spans="1:2" x14ac:dyDescent="0.25">
      <c r="A6285" s="117" t="s">
        <v>15132</v>
      </c>
      <c r="B6285" s="118">
        <v>1022</v>
      </c>
    </row>
    <row r="6286" spans="1:2" x14ac:dyDescent="0.25">
      <c r="A6286" s="117" t="s">
        <v>15133</v>
      </c>
      <c r="B6286" s="118">
        <v>235.9</v>
      </c>
    </row>
    <row r="6287" spans="1:2" x14ac:dyDescent="0.25">
      <c r="A6287" s="117" t="s">
        <v>15134</v>
      </c>
      <c r="B6287" s="118">
        <v>249.01</v>
      </c>
    </row>
    <row r="6288" spans="1:2" x14ac:dyDescent="0.25">
      <c r="A6288" s="117" t="s">
        <v>15135</v>
      </c>
      <c r="B6288" s="118">
        <v>4922</v>
      </c>
    </row>
    <row r="6289" spans="1:2" x14ac:dyDescent="0.25">
      <c r="A6289" s="117" t="s">
        <v>15136</v>
      </c>
      <c r="B6289" s="118">
        <v>113.61</v>
      </c>
    </row>
    <row r="6290" spans="1:2" x14ac:dyDescent="0.25">
      <c r="A6290" s="117" t="s">
        <v>15137</v>
      </c>
      <c r="B6290" s="118">
        <v>3742</v>
      </c>
    </row>
    <row r="6291" spans="1:2" x14ac:dyDescent="0.25">
      <c r="A6291" s="117" t="s">
        <v>15138</v>
      </c>
      <c r="B6291" s="118">
        <v>133.58000000000001</v>
      </c>
    </row>
    <row r="6292" spans="1:2" x14ac:dyDescent="0.25">
      <c r="A6292" s="117" t="s">
        <v>15139</v>
      </c>
      <c r="B6292" s="118">
        <v>85.5</v>
      </c>
    </row>
    <row r="6293" spans="1:2" x14ac:dyDescent="0.25">
      <c r="A6293" s="117" t="s">
        <v>15140</v>
      </c>
      <c r="B6293" s="118">
        <v>200</v>
      </c>
    </row>
    <row r="6294" spans="1:2" x14ac:dyDescent="0.25">
      <c r="A6294" s="117" t="s">
        <v>15141</v>
      </c>
      <c r="B6294" s="118">
        <v>125.4</v>
      </c>
    </row>
    <row r="6295" spans="1:2" x14ac:dyDescent="0.25">
      <c r="A6295" s="117" t="s">
        <v>15142</v>
      </c>
      <c r="B6295" s="118">
        <v>138.6</v>
      </c>
    </row>
    <row r="6296" spans="1:2" x14ac:dyDescent="0.25">
      <c r="A6296" s="117" t="s">
        <v>15143</v>
      </c>
      <c r="B6296" s="118">
        <v>81.2</v>
      </c>
    </row>
    <row r="6297" spans="1:2" x14ac:dyDescent="0.25">
      <c r="A6297" s="117" t="s">
        <v>15144</v>
      </c>
      <c r="B6297" s="118">
        <v>181.34</v>
      </c>
    </row>
    <row r="6298" spans="1:2" x14ac:dyDescent="0.25">
      <c r="A6298" s="117" t="s">
        <v>15145</v>
      </c>
      <c r="B6298" s="118">
        <v>125.4</v>
      </c>
    </row>
    <row r="6299" spans="1:2" x14ac:dyDescent="0.25">
      <c r="A6299" s="117" t="s">
        <v>15146</v>
      </c>
      <c r="B6299" s="118">
        <v>199.5</v>
      </c>
    </row>
    <row r="6300" spans="1:2" x14ac:dyDescent="0.25">
      <c r="A6300" s="117" t="s">
        <v>15147</v>
      </c>
      <c r="B6300" s="118">
        <v>91.5</v>
      </c>
    </row>
    <row r="6301" spans="1:2" x14ac:dyDescent="0.25">
      <c r="A6301" s="117" t="s">
        <v>15148</v>
      </c>
      <c r="B6301" s="118">
        <v>210.5</v>
      </c>
    </row>
    <row r="6302" spans="1:2" x14ac:dyDescent="0.25">
      <c r="A6302" s="117" t="s">
        <v>15149</v>
      </c>
      <c r="B6302" s="118">
        <v>135.4</v>
      </c>
    </row>
    <row r="6303" spans="1:2" x14ac:dyDescent="0.25">
      <c r="A6303" s="117" t="s">
        <v>15150</v>
      </c>
      <c r="B6303" s="118">
        <v>164.01</v>
      </c>
    </row>
    <row r="6304" spans="1:2" x14ac:dyDescent="0.25">
      <c r="A6304" s="117" t="s">
        <v>15151</v>
      </c>
      <c r="B6304" s="118">
        <v>109.28</v>
      </c>
    </row>
    <row r="6305" spans="1:2" x14ac:dyDescent="0.25">
      <c r="A6305" s="117" t="s">
        <v>15152</v>
      </c>
      <c r="B6305" s="118">
        <v>181.34</v>
      </c>
    </row>
    <row r="6306" spans="1:2" x14ac:dyDescent="0.25">
      <c r="A6306" s="117" t="s">
        <v>15153</v>
      </c>
      <c r="B6306" s="118">
        <v>135.4</v>
      </c>
    </row>
    <row r="6307" spans="1:2" x14ac:dyDescent="0.25">
      <c r="A6307" s="117" t="s">
        <v>15154</v>
      </c>
      <c r="B6307" s="118">
        <v>199.5</v>
      </c>
    </row>
    <row r="6308" spans="1:2" x14ac:dyDescent="0.25">
      <c r="A6308" s="117" t="s">
        <v>15155</v>
      </c>
      <c r="B6308" s="118">
        <v>91.5</v>
      </c>
    </row>
    <row r="6309" spans="1:2" x14ac:dyDescent="0.25">
      <c r="A6309" s="117" t="s">
        <v>15156</v>
      </c>
      <c r="B6309" s="118">
        <v>200</v>
      </c>
    </row>
    <row r="6310" spans="1:2" x14ac:dyDescent="0.25">
      <c r="A6310" s="117" t="s">
        <v>15157</v>
      </c>
      <c r="B6310" s="118">
        <v>135.4</v>
      </c>
    </row>
    <row r="6311" spans="1:2" x14ac:dyDescent="0.25">
      <c r="A6311" s="117" t="s">
        <v>15158</v>
      </c>
      <c r="B6311" s="118">
        <v>164.01</v>
      </c>
    </row>
    <row r="6312" spans="1:2" x14ac:dyDescent="0.25">
      <c r="A6312" s="117" t="s">
        <v>15159</v>
      </c>
      <c r="B6312" s="118">
        <v>91.5</v>
      </c>
    </row>
    <row r="6313" spans="1:2" x14ac:dyDescent="0.25">
      <c r="A6313" s="117" t="s">
        <v>15160</v>
      </c>
      <c r="B6313" s="118">
        <v>181.34</v>
      </c>
    </row>
    <row r="6314" spans="1:2" x14ac:dyDescent="0.25">
      <c r="A6314" s="117" t="s">
        <v>15161</v>
      </c>
      <c r="B6314" s="118">
        <v>135.4</v>
      </c>
    </row>
    <row r="6315" spans="1:2" x14ac:dyDescent="0.25">
      <c r="A6315" s="117" t="s">
        <v>15162</v>
      </c>
      <c r="B6315" s="118">
        <v>3499</v>
      </c>
    </row>
    <row r="6316" spans="1:2" x14ac:dyDescent="0.25">
      <c r="A6316" s="117" t="s">
        <v>15163</v>
      </c>
      <c r="B6316" s="118">
        <v>83.55</v>
      </c>
    </row>
    <row r="6317" spans="1:2" x14ac:dyDescent="0.25">
      <c r="A6317" s="117" t="s">
        <v>15164</v>
      </c>
      <c r="B6317" s="118">
        <v>104.23</v>
      </c>
    </row>
    <row r="6318" spans="1:2" x14ac:dyDescent="0.25">
      <c r="A6318" s="117" t="s">
        <v>15165</v>
      </c>
      <c r="B6318" s="118">
        <v>86.84</v>
      </c>
    </row>
    <row r="6319" spans="1:2" x14ac:dyDescent="0.25">
      <c r="A6319" s="117" t="s">
        <v>15166</v>
      </c>
      <c r="B6319" s="118">
        <v>108.65</v>
      </c>
    </row>
    <row r="6320" spans="1:2" x14ac:dyDescent="0.25">
      <c r="A6320" s="117" t="s">
        <v>15167</v>
      </c>
      <c r="B6320" s="118">
        <v>127.46</v>
      </c>
    </row>
    <row r="6321" spans="1:2" x14ac:dyDescent="0.25">
      <c r="A6321" s="117" t="s">
        <v>15168</v>
      </c>
      <c r="B6321" s="118">
        <v>145.02000000000001</v>
      </c>
    </row>
    <row r="6322" spans="1:2" x14ac:dyDescent="0.25">
      <c r="A6322" s="117" t="s">
        <v>15169</v>
      </c>
      <c r="B6322" s="118">
        <v>137.66</v>
      </c>
    </row>
    <row r="6323" spans="1:2" x14ac:dyDescent="0.25">
      <c r="A6323" s="117" t="s">
        <v>15170</v>
      </c>
      <c r="B6323" s="118">
        <v>155.22</v>
      </c>
    </row>
    <row r="6324" spans="1:2" x14ac:dyDescent="0.25">
      <c r="A6324" s="117" t="s">
        <v>15171</v>
      </c>
      <c r="B6324" s="118">
        <v>90.8</v>
      </c>
    </row>
    <row r="6325" spans="1:2" x14ac:dyDescent="0.25">
      <c r="A6325" s="117" t="s">
        <v>15172</v>
      </c>
      <c r="B6325" s="118">
        <v>112.61</v>
      </c>
    </row>
    <row r="6326" spans="1:2" x14ac:dyDescent="0.25">
      <c r="A6326" s="117" t="s">
        <v>15173</v>
      </c>
      <c r="B6326" s="118">
        <v>106.5</v>
      </c>
    </row>
    <row r="6327" spans="1:2" x14ac:dyDescent="0.25">
      <c r="A6327" s="117" t="s">
        <v>15174</v>
      </c>
      <c r="B6327" s="118">
        <v>124.06</v>
      </c>
    </row>
    <row r="6328" spans="1:2" x14ac:dyDescent="0.25">
      <c r="A6328" s="117" t="s">
        <v>15175</v>
      </c>
      <c r="B6328" s="118">
        <v>91.71</v>
      </c>
    </row>
    <row r="6329" spans="1:2" x14ac:dyDescent="0.25">
      <c r="A6329" s="117" t="s">
        <v>15176</v>
      </c>
      <c r="B6329" s="118">
        <v>110.35</v>
      </c>
    </row>
    <row r="6330" spans="1:2" x14ac:dyDescent="0.25">
      <c r="A6330" s="117" t="s">
        <v>15177</v>
      </c>
      <c r="B6330" s="118">
        <v>131.31</v>
      </c>
    </row>
    <row r="6331" spans="1:2" x14ac:dyDescent="0.25">
      <c r="A6331" s="117" t="s">
        <v>15178</v>
      </c>
      <c r="B6331" s="118">
        <v>148.87</v>
      </c>
    </row>
    <row r="6332" spans="1:2" x14ac:dyDescent="0.25">
      <c r="A6332" s="117" t="s">
        <v>15179</v>
      </c>
      <c r="B6332" s="118">
        <v>1000</v>
      </c>
    </row>
    <row r="6333" spans="1:2" x14ac:dyDescent="0.25">
      <c r="A6333" s="117" t="s">
        <v>15180</v>
      </c>
      <c r="B6333" s="118">
        <v>214.7</v>
      </c>
    </row>
    <row r="6334" spans="1:2" x14ac:dyDescent="0.25">
      <c r="A6334" s="117" t="s">
        <v>15181</v>
      </c>
      <c r="B6334" s="118">
        <v>3653</v>
      </c>
    </row>
    <row r="6335" spans="1:2" x14ac:dyDescent="0.25">
      <c r="A6335" s="117" t="s">
        <v>15182</v>
      </c>
      <c r="B6335" s="118">
        <v>240.59</v>
      </c>
    </row>
    <row r="6336" spans="1:2" x14ac:dyDescent="0.25">
      <c r="A6336" s="117" t="s">
        <v>15183</v>
      </c>
      <c r="B6336" s="118">
        <v>4178</v>
      </c>
    </row>
    <row r="6337" spans="1:2" x14ac:dyDescent="0.25">
      <c r="A6337" s="117" t="s">
        <v>15184</v>
      </c>
      <c r="B6337" s="118">
        <v>118.08</v>
      </c>
    </row>
    <row r="6338" spans="1:2" x14ac:dyDescent="0.25">
      <c r="A6338" s="117" t="s">
        <v>15185</v>
      </c>
      <c r="B6338" s="118">
        <v>5026</v>
      </c>
    </row>
    <row r="6339" spans="1:2" x14ac:dyDescent="0.25">
      <c r="A6339" s="117" t="s">
        <v>15186</v>
      </c>
      <c r="B6339" s="118">
        <v>254.47</v>
      </c>
    </row>
    <row r="6340" spans="1:2" x14ac:dyDescent="0.25">
      <c r="A6340" s="117" t="s">
        <v>15187</v>
      </c>
      <c r="B6340" s="118">
        <v>265.75</v>
      </c>
    </row>
    <row r="6341" spans="1:2" x14ac:dyDescent="0.25">
      <c r="A6341" s="117" t="s">
        <v>15188</v>
      </c>
      <c r="B6341" s="118">
        <v>261.91000000000003</v>
      </c>
    </row>
    <row r="6342" spans="1:2" x14ac:dyDescent="0.25">
      <c r="A6342" s="117" t="s">
        <v>15189</v>
      </c>
      <c r="B6342" s="118">
        <v>289.08999999999997</v>
      </c>
    </row>
    <row r="6343" spans="1:2" x14ac:dyDescent="0.25">
      <c r="A6343" s="117" t="s">
        <v>15190</v>
      </c>
      <c r="B6343" s="118">
        <v>180.17</v>
      </c>
    </row>
    <row r="6344" spans="1:2" x14ac:dyDescent="0.25">
      <c r="A6344" s="117" t="s">
        <v>15191</v>
      </c>
      <c r="B6344" s="118">
        <v>392.77</v>
      </c>
    </row>
    <row r="6345" spans="1:2" x14ac:dyDescent="0.25">
      <c r="A6345" s="117" t="s">
        <v>15192</v>
      </c>
      <c r="B6345" s="118">
        <v>1026</v>
      </c>
    </row>
    <row r="6346" spans="1:2" x14ac:dyDescent="0.25">
      <c r="A6346" s="117" t="s">
        <v>15193</v>
      </c>
      <c r="B6346" s="118">
        <v>489.12</v>
      </c>
    </row>
    <row r="6347" spans="1:2" x14ac:dyDescent="0.25">
      <c r="A6347" s="117" t="s">
        <v>15194</v>
      </c>
      <c r="B6347" s="118">
        <v>1002</v>
      </c>
    </row>
    <row r="6348" spans="1:2" x14ac:dyDescent="0.25">
      <c r="A6348" s="117" t="s">
        <v>15195</v>
      </c>
      <c r="B6348" s="118">
        <v>12.73</v>
      </c>
    </row>
    <row r="6349" spans="1:2" x14ac:dyDescent="0.25">
      <c r="A6349" s="117" t="s">
        <v>15196</v>
      </c>
      <c r="B6349" s="118">
        <v>1059</v>
      </c>
    </row>
    <row r="6350" spans="1:2" x14ac:dyDescent="0.25">
      <c r="A6350" s="117" t="s">
        <v>15197</v>
      </c>
      <c r="B6350" s="118">
        <v>163.08000000000001</v>
      </c>
    </row>
    <row r="6351" spans="1:2" x14ac:dyDescent="0.25">
      <c r="A6351" s="117" t="s">
        <v>15198</v>
      </c>
      <c r="B6351" s="118">
        <v>1045</v>
      </c>
    </row>
    <row r="6352" spans="1:2" x14ac:dyDescent="0.25">
      <c r="A6352" s="117" t="s">
        <v>15199</v>
      </c>
      <c r="B6352" s="118">
        <v>56.91</v>
      </c>
    </row>
    <row r="6353" spans="1:2" x14ac:dyDescent="0.25">
      <c r="A6353" s="117" t="s">
        <v>15200</v>
      </c>
      <c r="B6353" s="118">
        <v>19.600000000000001</v>
      </c>
    </row>
    <row r="6354" spans="1:2" x14ac:dyDescent="0.25">
      <c r="A6354" s="117" t="s">
        <v>15201</v>
      </c>
      <c r="B6354" s="118">
        <v>14.23</v>
      </c>
    </row>
    <row r="6355" spans="1:2" x14ac:dyDescent="0.25">
      <c r="A6355" s="117" t="s">
        <v>15202</v>
      </c>
      <c r="B6355" s="118">
        <v>78.31</v>
      </c>
    </row>
    <row r="6356" spans="1:2" x14ac:dyDescent="0.25">
      <c r="A6356" s="117" t="s">
        <v>15203</v>
      </c>
      <c r="B6356" s="118">
        <v>73.7</v>
      </c>
    </row>
    <row r="6357" spans="1:2" x14ac:dyDescent="0.25">
      <c r="A6357" s="117" t="s">
        <v>15204</v>
      </c>
      <c r="B6357" s="118">
        <v>4097</v>
      </c>
    </row>
    <row r="6358" spans="1:2" x14ac:dyDescent="0.25">
      <c r="A6358" s="117" t="s">
        <v>15205</v>
      </c>
      <c r="B6358" s="118">
        <v>6.4</v>
      </c>
    </row>
    <row r="6359" spans="1:2" x14ac:dyDescent="0.25">
      <c r="A6359" s="117" t="s">
        <v>15206</v>
      </c>
      <c r="B6359" s="118">
        <v>10.84</v>
      </c>
    </row>
    <row r="6360" spans="1:2" x14ac:dyDescent="0.25">
      <c r="A6360" s="117" t="s">
        <v>15207</v>
      </c>
      <c r="B6360" s="118">
        <v>6.08</v>
      </c>
    </row>
    <row r="6361" spans="1:2" x14ac:dyDescent="0.25">
      <c r="A6361" s="117" t="s">
        <v>15208</v>
      </c>
      <c r="B6361" s="118">
        <v>10.52</v>
      </c>
    </row>
    <row r="6362" spans="1:2" x14ac:dyDescent="0.25">
      <c r="A6362" s="117" t="s">
        <v>15209</v>
      </c>
      <c r="B6362" s="118">
        <v>3</v>
      </c>
    </row>
    <row r="6363" spans="1:2" x14ac:dyDescent="0.25">
      <c r="A6363" s="117" t="s">
        <v>15210</v>
      </c>
      <c r="B6363" s="118">
        <v>7.36</v>
      </c>
    </row>
    <row r="6364" spans="1:2" x14ac:dyDescent="0.25">
      <c r="A6364" s="117" t="s">
        <v>15211</v>
      </c>
      <c r="B6364" s="118">
        <v>21.56</v>
      </c>
    </row>
    <row r="6365" spans="1:2" x14ac:dyDescent="0.25">
      <c r="A6365" s="117" t="s">
        <v>15212</v>
      </c>
      <c r="B6365" s="118">
        <v>21.16</v>
      </c>
    </row>
    <row r="6366" spans="1:2" x14ac:dyDescent="0.25">
      <c r="A6366" s="117" t="s">
        <v>15213</v>
      </c>
      <c r="B6366" s="118">
        <v>20.55</v>
      </c>
    </row>
    <row r="6367" spans="1:2" x14ac:dyDescent="0.25">
      <c r="A6367" s="117" t="s">
        <v>15214</v>
      </c>
      <c r="B6367" s="118">
        <v>22.29</v>
      </c>
    </row>
    <row r="6368" spans="1:2" x14ac:dyDescent="0.25">
      <c r="A6368" s="117" t="s">
        <v>15215</v>
      </c>
      <c r="B6368" s="118">
        <v>20.28</v>
      </c>
    </row>
    <row r="6369" spans="1:2" x14ac:dyDescent="0.25">
      <c r="A6369" s="117" t="s">
        <v>15216</v>
      </c>
      <c r="B6369" s="118">
        <v>23.34</v>
      </c>
    </row>
    <row r="6370" spans="1:2" x14ac:dyDescent="0.25">
      <c r="A6370" s="117" t="s">
        <v>15217</v>
      </c>
      <c r="B6370" s="118">
        <v>19.93</v>
      </c>
    </row>
    <row r="6371" spans="1:2" x14ac:dyDescent="0.25">
      <c r="A6371" s="117" t="s">
        <v>15218</v>
      </c>
      <c r="B6371" s="118">
        <v>13.85</v>
      </c>
    </row>
    <row r="6372" spans="1:2" x14ac:dyDescent="0.25">
      <c r="A6372" s="117" t="s">
        <v>15219</v>
      </c>
      <c r="B6372" s="118">
        <v>21.13</v>
      </c>
    </row>
    <row r="6373" spans="1:2" x14ac:dyDescent="0.25">
      <c r="A6373" s="117" t="s">
        <v>15220</v>
      </c>
      <c r="B6373" s="118">
        <v>15.05</v>
      </c>
    </row>
    <row r="6374" spans="1:2" x14ac:dyDescent="0.25">
      <c r="A6374" s="117" t="s">
        <v>15221</v>
      </c>
      <c r="B6374" s="118">
        <v>26.18</v>
      </c>
    </row>
    <row r="6375" spans="1:2" x14ac:dyDescent="0.25">
      <c r="A6375" s="117" t="s">
        <v>15222</v>
      </c>
      <c r="B6375" s="118">
        <v>24</v>
      </c>
    </row>
    <row r="6376" spans="1:2" x14ac:dyDescent="0.25">
      <c r="A6376" s="117" t="s">
        <v>15223</v>
      </c>
      <c r="B6376" s="118">
        <v>23.37</v>
      </c>
    </row>
    <row r="6377" spans="1:2" x14ac:dyDescent="0.25">
      <c r="A6377" s="117" t="s">
        <v>15224</v>
      </c>
      <c r="B6377" s="118">
        <v>21.3</v>
      </c>
    </row>
    <row r="6378" spans="1:2" x14ac:dyDescent="0.25">
      <c r="A6378" s="117" t="s">
        <v>15225</v>
      </c>
      <c r="B6378" s="118">
        <v>9.4499999999999993</v>
      </c>
    </row>
    <row r="6379" spans="1:2" x14ac:dyDescent="0.25">
      <c r="A6379" s="117" t="s">
        <v>15226</v>
      </c>
      <c r="B6379" s="118">
        <v>14.97</v>
      </c>
    </row>
    <row r="6380" spans="1:2" x14ac:dyDescent="0.25">
      <c r="A6380" s="117" t="s">
        <v>15227</v>
      </c>
      <c r="B6380" s="118">
        <v>11.95</v>
      </c>
    </row>
    <row r="6381" spans="1:2" x14ac:dyDescent="0.25">
      <c r="A6381" s="117" t="s">
        <v>15228</v>
      </c>
      <c r="B6381" s="118">
        <v>8.93</v>
      </c>
    </row>
    <row r="6382" spans="1:2" x14ac:dyDescent="0.25">
      <c r="A6382" s="117" t="s">
        <v>15229</v>
      </c>
      <c r="B6382" s="118">
        <v>4076</v>
      </c>
    </row>
    <row r="6383" spans="1:2" x14ac:dyDescent="0.25">
      <c r="A6383" s="117" t="s">
        <v>15230</v>
      </c>
      <c r="B6383" s="118">
        <v>25.24</v>
      </c>
    </row>
    <row r="6384" spans="1:2" x14ac:dyDescent="0.25">
      <c r="A6384" s="117" t="s">
        <v>15231</v>
      </c>
      <c r="B6384" s="118">
        <v>22.57</v>
      </c>
    </row>
    <row r="6385" spans="1:2" x14ac:dyDescent="0.25">
      <c r="A6385" s="117" t="s">
        <v>15232</v>
      </c>
      <c r="B6385" s="118">
        <v>24.66</v>
      </c>
    </row>
    <row r="6386" spans="1:2" x14ac:dyDescent="0.25">
      <c r="A6386" s="117" t="s">
        <v>15233</v>
      </c>
      <c r="B6386" s="118">
        <v>22.37</v>
      </c>
    </row>
    <row r="6387" spans="1:2" x14ac:dyDescent="0.25">
      <c r="A6387" s="117" t="s">
        <v>15234</v>
      </c>
      <c r="B6387" s="118">
        <v>21.83</v>
      </c>
    </row>
    <row r="6388" spans="1:2" x14ac:dyDescent="0.25">
      <c r="A6388" s="117" t="s">
        <v>15235</v>
      </c>
      <c r="B6388" s="118">
        <v>4033</v>
      </c>
    </row>
    <row r="6389" spans="1:2" x14ac:dyDescent="0.25">
      <c r="A6389" s="117" t="s">
        <v>15236</v>
      </c>
      <c r="B6389" s="118">
        <v>16.73</v>
      </c>
    </row>
    <row r="6390" spans="1:2" x14ac:dyDescent="0.25">
      <c r="A6390" s="117" t="s">
        <v>15237</v>
      </c>
      <c r="B6390" s="118">
        <v>19.190000000000001</v>
      </c>
    </row>
    <row r="6391" spans="1:2" x14ac:dyDescent="0.25">
      <c r="A6391" s="117" t="s">
        <v>15238</v>
      </c>
      <c r="B6391" s="118">
        <v>23.67</v>
      </c>
    </row>
    <row r="6392" spans="1:2" x14ac:dyDescent="0.25">
      <c r="A6392" s="117" t="s">
        <v>15239</v>
      </c>
      <c r="B6392" s="118">
        <v>29.75</v>
      </c>
    </row>
    <row r="6393" spans="1:2" x14ac:dyDescent="0.25">
      <c r="A6393" s="117" t="s">
        <v>15240</v>
      </c>
      <c r="B6393" s="118">
        <v>17.61</v>
      </c>
    </row>
    <row r="6394" spans="1:2" x14ac:dyDescent="0.25">
      <c r="A6394" s="117" t="s">
        <v>15241</v>
      </c>
      <c r="B6394" s="118">
        <v>4022</v>
      </c>
    </row>
    <row r="6395" spans="1:2" x14ac:dyDescent="0.25">
      <c r="A6395" s="117" t="s">
        <v>15242</v>
      </c>
      <c r="B6395" s="118">
        <v>30.07</v>
      </c>
    </row>
    <row r="6396" spans="1:2" x14ac:dyDescent="0.25">
      <c r="A6396" s="117" t="s">
        <v>15243</v>
      </c>
      <c r="B6396" s="118">
        <v>28.55</v>
      </c>
    </row>
    <row r="6397" spans="1:2" x14ac:dyDescent="0.25">
      <c r="A6397" s="117" t="s">
        <v>15244</v>
      </c>
      <c r="B6397" s="118">
        <v>4168</v>
      </c>
    </row>
    <row r="6398" spans="1:2" x14ac:dyDescent="0.25">
      <c r="A6398" s="117" t="s">
        <v>15245</v>
      </c>
      <c r="B6398" s="118">
        <v>33</v>
      </c>
    </row>
    <row r="6399" spans="1:2" x14ac:dyDescent="0.25">
      <c r="A6399" s="117" t="s">
        <v>15246</v>
      </c>
      <c r="B6399" s="118">
        <v>32.1</v>
      </c>
    </row>
    <row r="6400" spans="1:2" x14ac:dyDescent="0.25">
      <c r="A6400" s="117" t="s">
        <v>15247</v>
      </c>
      <c r="B6400" s="118">
        <v>29.43</v>
      </c>
    </row>
    <row r="6401" spans="1:2" x14ac:dyDescent="0.25">
      <c r="A6401" s="117" t="s">
        <v>15248</v>
      </c>
      <c r="B6401" s="118">
        <v>31.9</v>
      </c>
    </row>
    <row r="6402" spans="1:2" x14ac:dyDescent="0.25">
      <c r="A6402" s="117" t="s">
        <v>15249</v>
      </c>
      <c r="B6402" s="118">
        <v>4580</v>
      </c>
    </row>
    <row r="6403" spans="1:2" x14ac:dyDescent="0.25">
      <c r="A6403" s="117" t="s">
        <v>15250</v>
      </c>
      <c r="B6403" s="118">
        <v>32.590000000000003</v>
      </c>
    </row>
    <row r="6404" spans="1:2" x14ac:dyDescent="0.25">
      <c r="A6404" s="117" t="s">
        <v>15251</v>
      </c>
      <c r="B6404" s="118">
        <v>30.48</v>
      </c>
    </row>
    <row r="6405" spans="1:2" x14ac:dyDescent="0.25">
      <c r="A6405" s="117" t="s">
        <v>15252</v>
      </c>
      <c r="B6405" s="118">
        <v>26.7</v>
      </c>
    </row>
    <row r="6406" spans="1:2" x14ac:dyDescent="0.25">
      <c r="A6406" s="117" t="s">
        <v>15253</v>
      </c>
      <c r="B6406" s="118">
        <v>4635</v>
      </c>
    </row>
    <row r="6407" spans="1:2" x14ac:dyDescent="0.25">
      <c r="A6407" s="117" t="s">
        <v>15254</v>
      </c>
      <c r="B6407" s="118">
        <v>4066</v>
      </c>
    </row>
    <row r="6408" spans="1:2" x14ac:dyDescent="0.25">
      <c r="A6408" s="117" t="s">
        <v>15255</v>
      </c>
      <c r="B6408" s="118">
        <v>11.97</v>
      </c>
    </row>
    <row r="6409" spans="1:2" x14ac:dyDescent="0.25">
      <c r="A6409" s="117" t="s">
        <v>15256</v>
      </c>
      <c r="B6409" s="118">
        <v>13.45</v>
      </c>
    </row>
    <row r="6410" spans="1:2" x14ac:dyDescent="0.25">
      <c r="A6410" s="117" t="s">
        <v>15257</v>
      </c>
      <c r="B6410" s="118">
        <v>5298</v>
      </c>
    </row>
    <row r="6411" spans="1:2" x14ac:dyDescent="0.25">
      <c r="A6411" s="117" t="s">
        <v>15258</v>
      </c>
      <c r="B6411" s="118">
        <v>19.2</v>
      </c>
    </row>
    <row r="6412" spans="1:2" x14ac:dyDescent="0.25">
      <c r="A6412" s="117" t="s">
        <v>15259</v>
      </c>
      <c r="B6412" s="118">
        <v>27.84</v>
      </c>
    </row>
    <row r="6413" spans="1:2" x14ac:dyDescent="0.25">
      <c r="A6413" s="117" t="s">
        <v>15260</v>
      </c>
      <c r="B6413" s="118">
        <v>32.86</v>
      </c>
    </row>
    <row r="6414" spans="1:2" x14ac:dyDescent="0.25">
      <c r="A6414" s="117" t="s">
        <v>15261</v>
      </c>
      <c r="B6414" s="118">
        <v>6640</v>
      </c>
    </row>
    <row r="6415" spans="1:2" x14ac:dyDescent="0.25">
      <c r="A6415" s="117" t="s">
        <v>15262</v>
      </c>
      <c r="B6415" s="118">
        <v>10.130000000000001</v>
      </c>
    </row>
    <row r="6416" spans="1:2" x14ac:dyDescent="0.25">
      <c r="A6416" s="117" t="s">
        <v>15263</v>
      </c>
      <c r="B6416" s="118">
        <v>10.73</v>
      </c>
    </row>
    <row r="6417" spans="1:2" x14ac:dyDescent="0.25">
      <c r="A6417" s="117" t="s">
        <v>15264</v>
      </c>
      <c r="B6417" s="118">
        <v>10.68</v>
      </c>
    </row>
    <row r="6418" spans="1:2" x14ac:dyDescent="0.25">
      <c r="A6418" s="117" t="s">
        <v>15265</v>
      </c>
      <c r="B6418" s="118">
        <v>594.09</v>
      </c>
    </row>
    <row r="6419" spans="1:2" x14ac:dyDescent="0.25">
      <c r="A6419" s="117" t="s">
        <v>15266</v>
      </c>
      <c r="B6419" s="118">
        <v>556.17999999999995</v>
      </c>
    </row>
    <row r="6420" spans="1:2" x14ac:dyDescent="0.25">
      <c r="A6420" s="117" t="s">
        <v>15267</v>
      </c>
      <c r="B6420" s="118">
        <v>4600</v>
      </c>
    </row>
    <row r="6421" spans="1:2" x14ac:dyDescent="0.25">
      <c r="A6421" s="117" t="s">
        <v>15268</v>
      </c>
      <c r="B6421" s="118">
        <v>6.64</v>
      </c>
    </row>
    <row r="6422" spans="1:2" x14ac:dyDescent="0.25">
      <c r="A6422" s="117" t="s">
        <v>15269</v>
      </c>
      <c r="B6422" s="118">
        <v>19.600000000000001</v>
      </c>
    </row>
    <row r="6423" spans="1:2" x14ac:dyDescent="0.25">
      <c r="A6423" s="117" t="s">
        <v>15270</v>
      </c>
      <c r="B6423" s="118">
        <v>3626</v>
      </c>
    </row>
    <row r="6424" spans="1:2" x14ac:dyDescent="0.25">
      <c r="A6424" s="117" t="s">
        <v>15271</v>
      </c>
      <c r="B6424" s="118">
        <v>28.98</v>
      </c>
    </row>
    <row r="6425" spans="1:2" x14ac:dyDescent="0.25">
      <c r="A6425" s="117" t="s">
        <v>15272</v>
      </c>
      <c r="B6425" s="118">
        <v>4801</v>
      </c>
    </row>
    <row r="6426" spans="1:2" x14ac:dyDescent="0.25">
      <c r="A6426" s="117" t="s">
        <v>15273</v>
      </c>
      <c r="B6426" s="118">
        <v>5572</v>
      </c>
    </row>
    <row r="6427" spans="1:2" x14ac:dyDescent="0.25">
      <c r="A6427" s="117" t="s">
        <v>15274</v>
      </c>
      <c r="B6427" s="118">
        <v>6722</v>
      </c>
    </row>
    <row r="6428" spans="1:2" x14ac:dyDescent="0.25">
      <c r="A6428" s="117" t="s">
        <v>15275</v>
      </c>
      <c r="B6428" s="118">
        <v>4932</v>
      </c>
    </row>
    <row r="6429" spans="1:2" x14ac:dyDescent="0.25">
      <c r="A6429" s="117" t="s">
        <v>15276</v>
      </c>
      <c r="B6429" s="118">
        <v>112.19</v>
      </c>
    </row>
    <row r="6430" spans="1:2" x14ac:dyDescent="0.25">
      <c r="A6430" s="117" t="s">
        <v>15277</v>
      </c>
      <c r="B6430" s="118">
        <v>112.19</v>
      </c>
    </row>
    <row r="6431" spans="1:2" x14ac:dyDescent="0.25">
      <c r="A6431" s="117" t="s">
        <v>15278</v>
      </c>
      <c r="B6431" s="118">
        <v>115.4</v>
      </c>
    </row>
    <row r="6432" spans="1:2" x14ac:dyDescent="0.25">
      <c r="A6432" s="117" t="s">
        <v>15279</v>
      </c>
      <c r="B6432" s="118">
        <v>89.48</v>
      </c>
    </row>
    <row r="6433" spans="1:2" x14ac:dyDescent="0.25">
      <c r="A6433" s="117" t="s">
        <v>15280</v>
      </c>
      <c r="B6433" s="118">
        <v>64.900000000000006</v>
      </c>
    </row>
    <row r="6434" spans="1:2" x14ac:dyDescent="0.25">
      <c r="A6434" s="117" t="s">
        <v>15281</v>
      </c>
      <c r="B6434" s="118">
        <v>81.2</v>
      </c>
    </row>
    <row r="6435" spans="1:2" x14ac:dyDescent="0.25">
      <c r="A6435" s="117" t="s">
        <v>15282</v>
      </c>
      <c r="B6435" s="118">
        <v>201.84</v>
      </c>
    </row>
    <row r="6436" spans="1:2" x14ac:dyDescent="0.25">
      <c r="A6436" s="117" t="s">
        <v>15283</v>
      </c>
      <c r="B6436" s="118">
        <v>119.13</v>
      </c>
    </row>
    <row r="6437" spans="1:2" x14ac:dyDescent="0.25">
      <c r="A6437" s="117" t="s">
        <v>15284</v>
      </c>
      <c r="B6437" s="118">
        <v>56.05</v>
      </c>
    </row>
    <row r="6438" spans="1:2" x14ac:dyDescent="0.25">
      <c r="A6438" s="117" t="s">
        <v>15285</v>
      </c>
      <c r="B6438" s="118">
        <v>5612</v>
      </c>
    </row>
    <row r="6439" spans="1:2" x14ac:dyDescent="0.25">
      <c r="A6439" s="117" t="s">
        <v>15286</v>
      </c>
      <c r="B6439" s="118">
        <v>106.23</v>
      </c>
    </row>
    <row r="6440" spans="1:2" x14ac:dyDescent="0.25">
      <c r="A6440" s="117" t="s">
        <v>15287</v>
      </c>
      <c r="B6440" s="118">
        <v>72.64</v>
      </c>
    </row>
    <row r="6441" spans="1:2" x14ac:dyDescent="0.25">
      <c r="A6441" s="117" t="s">
        <v>15288</v>
      </c>
      <c r="B6441" s="118">
        <v>148.47</v>
      </c>
    </row>
    <row r="6442" spans="1:2" x14ac:dyDescent="0.25">
      <c r="A6442" s="117" t="s">
        <v>15289</v>
      </c>
      <c r="B6442" s="118">
        <v>114.88</v>
      </c>
    </row>
    <row r="6443" spans="1:2" x14ac:dyDescent="0.25">
      <c r="A6443" s="117" t="s">
        <v>15290</v>
      </c>
      <c r="B6443" s="118">
        <v>94.57</v>
      </c>
    </row>
    <row r="6444" spans="1:2" x14ac:dyDescent="0.25">
      <c r="A6444" s="117" t="s">
        <v>15291</v>
      </c>
      <c r="B6444" s="118">
        <v>60.98</v>
      </c>
    </row>
    <row r="6445" spans="1:2" x14ac:dyDescent="0.25">
      <c r="A6445" s="117" t="s">
        <v>15292</v>
      </c>
      <c r="B6445" s="118">
        <v>101.17</v>
      </c>
    </row>
    <row r="6446" spans="1:2" x14ac:dyDescent="0.25">
      <c r="A6446" s="117" t="s">
        <v>15293</v>
      </c>
      <c r="B6446" s="118">
        <v>67.58</v>
      </c>
    </row>
    <row r="6447" spans="1:2" x14ac:dyDescent="0.25">
      <c r="A6447" s="117" t="s">
        <v>15294</v>
      </c>
      <c r="B6447" s="118">
        <v>4783</v>
      </c>
    </row>
    <row r="6448" spans="1:2" x14ac:dyDescent="0.25">
      <c r="A6448" s="117" t="s">
        <v>15295</v>
      </c>
      <c r="B6448" s="118">
        <v>28.41</v>
      </c>
    </row>
    <row r="6449" spans="1:2" x14ac:dyDescent="0.25">
      <c r="A6449" s="117" t="s">
        <v>15296</v>
      </c>
      <c r="B6449" s="118">
        <v>57.08</v>
      </c>
    </row>
    <row r="6450" spans="1:2" x14ac:dyDescent="0.25">
      <c r="A6450" s="117" t="s">
        <v>15297</v>
      </c>
      <c r="B6450" s="118">
        <v>59</v>
      </c>
    </row>
    <row r="6451" spans="1:2" x14ac:dyDescent="0.25">
      <c r="A6451" s="117" t="s">
        <v>15298</v>
      </c>
      <c r="B6451" s="118">
        <v>1.53</v>
      </c>
    </row>
    <row r="6452" spans="1:2" x14ac:dyDescent="0.25">
      <c r="A6452" s="117" t="s">
        <v>15299</v>
      </c>
      <c r="B6452" s="118">
        <v>42.17</v>
      </c>
    </row>
    <row r="6453" spans="1:2" x14ac:dyDescent="0.25">
      <c r="A6453" s="117" t="s">
        <v>15300</v>
      </c>
      <c r="B6453" s="118">
        <v>48.25</v>
      </c>
    </row>
    <row r="6454" spans="1:2" x14ac:dyDescent="0.25">
      <c r="A6454" s="117" t="s">
        <v>15301</v>
      </c>
      <c r="B6454" s="118">
        <v>26.72</v>
      </c>
    </row>
    <row r="6455" spans="1:2" x14ac:dyDescent="0.25">
      <c r="A6455" s="117" t="s">
        <v>15302</v>
      </c>
      <c r="B6455" s="118">
        <v>26.97</v>
      </c>
    </row>
    <row r="6456" spans="1:2" x14ac:dyDescent="0.25">
      <c r="A6456" s="117" t="s">
        <v>15303</v>
      </c>
      <c r="B6456" s="118">
        <v>28.12</v>
      </c>
    </row>
    <row r="6457" spans="1:2" x14ac:dyDescent="0.25">
      <c r="A6457" s="117" t="s">
        <v>15304</v>
      </c>
      <c r="B6457" s="118">
        <v>11.44</v>
      </c>
    </row>
    <row r="6458" spans="1:2" x14ac:dyDescent="0.25">
      <c r="A6458" s="117" t="s">
        <v>15305</v>
      </c>
      <c r="B6458" s="118">
        <v>4612</v>
      </c>
    </row>
    <row r="6459" spans="1:2" x14ac:dyDescent="0.25">
      <c r="A6459" s="117" t="s">
        <v>15306</v>
      </c>
      <c r="B6459" s="118">
        <v>70.150000000000006</v>
      </c>
    </row>
    <row r="6460" spans="1:2" x14ac:dyDescent="0.25">
      <c r="A6460" s="117" t="s">
        <v>15307</v>
      </c>
      <c r="B6460" s="118">
        <v>41.49</v>
      </c>
    </row>
    <row r="6461" spans="1:2" x14ac:dyDescent="0.25">
      <c r="A6461" s="117" t="s">
        <v>15308</v>
      </c>
      <c r="B6461" s="118">
        <v>61.33</v>
      </c>
    </row>
    <row r="6462" spans="1:2" x14ac:dyDescent="0.25">
      <c r="A6462" s="117" t="s">
        <v>15309</v>
      </c>
      <c r="B6462" s="118">
        <v>3606</v>
      </c>
    </row>
    <row r="6463" spans="1:2" x14ac:dyDescent="0.25">
      <c r="A6463" s="117" t="s">
        <v>15310</v>
      </c>
      <c r="B6463" s="118">
        <v>129.77000000000001</v>
      </c>
    </row>
    <row r="6464" spans="1:2" x14ac:dyDescent="0.25">
      <c r="A6464" s="117" t="s">
        <v>15311</v>
      </c>
      <c r="B6464" s="118">
        <v>128.94999999999999</v>
      </c>
    </row>
    <row r="6465" spans="1:2" x14ac:dyDescent="0.25">
      <c r="A6465" s="117" t="s">
        <v>15312</v>
      </c>
      <c r="B6465" s="118">
        <v>77.62</v>
      </c>
    </row>
    <row r="6466" spans="1:2" x14ac:dyDescent="0.25">
      <c r="A6466" s="117" t="s">
        <v>15313</v>
      </c>
      <c r="B6466" s="118">
        <v>68.8</v>
      </c>
    </row>
    <row r="6467" spans="1:2" x14ac:dyDescent="0.25">
      <c r="A6467" s="117" t="s">
        <v>15314</v>
      </c>
      <c r="B6467" s="118">
        <v>53.84</v>
      </c>
    </row>
    <row r="6468" spans="1:2" x14ac:dyDescent="0.25">
      <c r="A6468" s="117" t="s">
        <v>15315</v>
      </c>
      <c r="B6468" s="118">
        <v>51.86</v>
      </c>
    </row>
    <row r="6469" spans="1:2" x14ac:dyDescent="0.25">
      <c r="A6469" s="117" t="s">
        <v>15316</v>
      </c>
      <c r="B6469" s="118">
        <v>68.88</v>
      </c>
    </row>
    <row r="6470" spans="1:2" x14ac:dyDescent="0.25">
      <c r="A6470" s="117" t="s">
        <v>15317</v>
      </c>
      <c r="B6470" s="118">
        <v>66.900000000000006</v>
      </c>
    </row>
    <row r="6471" spans="1:2" x14ac:dyDescent="0.25">
      <c r="A6471" s="117" t="s">
        <v>15318</v>
      </c>
      <c r="B6471" s="118">
        <v>47.09</v>
      </c>
    </row>
    <row r="6472" spans="1:2" x14ac:dyDescent="0.25">
      <c r="A6472" s="117" t="s">
        <v>15319</v>
      </c>
      <c r="B6472" s="118">
        <v>62.13</v>
      </c>
    </row>
    <row r="6473" spans="1:2" x14ac:dyDescent="0.25">
      <c r="A6473" s="117" t="s">
        <v>15320</v>
      </c>
      <c r="B6473" s="118">
        <v>103.76</v>
      </c>
    </row>
    <row r="6474" spans="1:2" x14ac:dyDescent="0.25">
      <c r="A6474" s="117" t="s">
        <v>15321</v>
      </c>
      <c r="B6474" s="118">
        <v>96.38</v>
      </c>
    </row>
    <row r="6475" spans="1:2" x14ac:dyDescent="0.25">
      <c r="A6475" s="117" t="s">
        <v>15322</v>
      </c>
      <c r="B6475" s="118">
        <v>98.23</v>
      </c>
    </row>
    <row r="6476" spans="1:2" x14ac:dyDescent="0.25">
      <c r="A6476" s="117" t="s">
        <v>15323</v>
      </c>
      <c r="B6476" s="118">
        <v>90.85</v>
      </c>
    </row>
    <row r="6477" spans="1:2" x14ac:dyDescent="0.25">
      <c r="A6477" s="117" t="s">
        <v>15324</v>
      </c>
      <c r="B6477" s="118">
        <v>89.87</v>
      </c>
    </row>
    <row r="6478" spans="1:2" x14ac:dyDescent="0.25">
      <c r="A6478" s="117" t="s">
        <v>15325</v>
      </c>
      <c r="B6478" s="118">
        <v>82.49</v>
      </c>
    </row>
    <row r="6479" spans="1:2" x14ac:dyDescent="0.25">
      <c r="A6479" s="117" t="s">
        <v>15326</v>
      </c>
      <c r="B6479" s="118">
        <v>125.28</v>
      </c>
    </row>
    <row r="6480" spans="1:2" x14ac:dyDescent="0.25">
      <c r="A6480" s="117" t="s">
        <v>15327</v>
      </c>
      <c r="B6480" s="118">
        <v>114.53</v>
      </c>
    </row>
    <row r="6481" spans="1:2" x14ac:dyDescent="0.25">
      <c r="A6481" s="117" t="s">
        <v>15328</v>
      </c>
      <c r="B6481" s="118">
        <v>93</v>
      </c>
    </row>
    <row r="6482" spans="1:2" x14ac:dyDescent="0.25">
      <c r="A6482" s="117" t="s">
        <v>15329</v>
      </c>
      <c r="B6482" s="118">
        <v>72.03</v>
      </c>
    </row>
    <row r="6483" spans="1:2" x14ac:dyDescent="0.25">
      <c r="A6483" s="117" t="s">
        <v>15330</v>
      </c>
      <c r="B6483" s="118">
        <v>61.29</v>
      </c>
    </row>
    <row r="6484" spans="1:2" x14ac:dyDescent="0.25">
      <c r="A6484" s="117" t="s">
        <v>15331</v>
      </c>
      <c r="B6484" s="118">
        <v>39.76</v>
      </c>
    </row>
    <row r="6485" spans="1:2" x14ac:dyDescent="0.25">
      <c r="A6485" s="117" t="s">
        <v>15332</v>
      </c>
      <c r="B6485" s="118">
        <v>4245</v>
      </c>
    </row>
    <row r="6486" spans="1:2" x14ac:dyDescent="0.25">
      <c r="A6486" s="117" t="s">
        <v>15333</v>
      </c>
      <c r="B6486" s="118">
        <v>204.12</v>
      </c>
    </row>
    <row r="6487" spans="1:2" x14ac:dyDescent="0.25">
      <c r="A6487" s="117" t="s">
        <v>15334</v>
      </c>
      <c r="B6487" s="118">
        <v>257</v>
      </c>
    </row>
    <row r="6488" spans="1:2" x14ac:dyDescent="0.25">
      <c r="A6488" s="117" t="s">
        <v>15335</v>
      </c>
      <c r="B6488" s="118">
        <v>282.14999999999998</v>
      </c>
    </row>
    <row r="6489" spans="1:2" x14ac:dyDescent="0.25">
      <c r="A6489" s="117" t="s">
        <v>15336</v>
      </c>
      <c r="B6489" s="118">
        <v>360.63</v>
      </c>
    </row>
    <row r="6490" spans="1:2" x14ac:dyDescent="0.25">
      <c r="A6490" s="117" t="s">
        <v>15337</v>
      </c>
      <c r="B6490" s="118">
        <v>5500</v>
      </c>
    </row>
    <row r="6491" spans="1:2" x14ac:dyDescent="0.25">
      <c r="A6491" s="117" t="s">
        <v>15338</v>
      </c>
      <c r="B6491" s="118">
        <v>200.72</v>
      </c>
    </row>
    <row r="6492" spans="1:2" x14ac:dyDescent="0.25">
      <c r="A6492" s="117" t="s">
        <v>15339</v>
      </c>
      <c r="B6492" s="118">
        <v>191.35</v>
      </c>
    </row>
    <row r="6493" spans="1:2" x14ac:dyDescent="0.25">
      <c r="A6493" s="117" t="s">
        <v>15340</v>
      </c>
      <c r="B6493" s="118">
        <v>27.74</v>
      </c>
    </row>
    <row r="6494" spans="1:2" x14ac:dyDescent="0.25">
      <c r="A6494" s="117" t="s">
        <v>15341</v>
      </c>
      <c r="B6494" s="118">
        <v>22.55</v>
      </c>
    </row>
    <row r="6495" spans="1:2" x14ac:dyDescent="0.25">
      <c r="A6495" s="117" t="s">
        <v>15342</v>
      </c>
      <c r="B6495" s="118">
        <v>209.77</v>
      </c>
    </row>
    <row r="6496" spans="1:2" x14ac:dyDescent="0.25">
      <c r="A6496" s="117" t="s">
        <v>15343</v>
      </c>
      <c r="B6496" s="118">
        <v>200.4</v>
      </c>
    </row>
    <row r="6497" spans="1:2" x14ac:dyDescent="0.25">
      <c r="A6497" s="117" t="s">
        <v>15344</v>
      </c>
      <c r="B6497" s="118">
        <v>196.97</v>
      </c>
    </row>
    <row r="6498" spans="1:2" x14ac:dyDescent="0.25">
      <c r="A6498" s="117" t="s">
        <v>15345</v>
      </c>
      <c r="B6498" s="118">
        <v>187.6</v>
      </c>
    </row>
    <row r="6499" spans="1:2" x14ac:dyDescent="0.25">
      <c r="A6499" s="117" t="s">
        <v>15346</v>
      </c>
      <c r="B6499" s="118">
        <v>1042</v>
      </c>
    </row>
    <row r="6500" spans="1:2" x14ac:dyDescent="0.25">
      <c r="A6500" s="117" t="s">
        <v>15347</v>
      </c>
      <c r="B6500" s="118">
        <v>105.73</v>
      </c>
    </row>
    <row r="6501" spans="1:2" x14ac:dyDescent="0.25">
      <c r="A6501" s="117" t="s">
        <v>15348</v>
      </c>
      <c r="B6501" s="118">
        <v>96.36</v>
      </c>
    </row>
    <row r="6502" spans="1:2" x14ac:dyDescent="0.25">
      <c r="A6502" s="117" t="s">
        <v>15349</v>
      </c>
      <c r="B6502" s="118">
        <v>127.24</v>
      </c>
    </row>
    <row r="6503" spans="1:2" x14ac:dyDescent="0.25">
      <c r="A6503" s="117" t="s">
        <v>15350</v>
      </c>
      <c r="B6503" s="118">
        <v>117.87</v>
      </c>
    </row>
    <row r="6504" spans="1:2" x14ac:dyDescent="0.25">
      <c r="A6504" s="117" t="s">
        <v>15351</v>
      </c>
      <c r="B6504" s="118">
        <v>105.73</v>
      </c>
    </row>
    <row r="6505" spans="1:2" x14ac:dyDescent="0.25">
      <c r="A6505" s="117" t="s">
        <v>15352</v>
      </c>
      <c r="B6505" s="118">
        <v>96.36</v>
      </c>
    </row>
    <row r="6506" spans="1:2" x14ac:dyDescent="0.25">
      <c r="A6506" s="117" t="s">
        <v>15353</v>
      </c>
      <c r="B6506" s="118">
        <v>111.99</v>
      </c>
    </row>
    <row r="6507" spans="1:2" x14ac:dyDescent="0.25">
      <c r="A6507" s="117" t="s">
        <v>15354</v>
      </c>
      <c r="B6507" s="118">
        <v>102.62</v>
      </c>
    </row>
    <row r="6508" spans="1:2" x14ac:dyDescent="0.25">
      <c r="A6508" s="117" t="s">
        <v>15355</v>
      </c>
      <c r="B6508" s="118">
        <v>100.8</v>
      </c>
    </row>
    <row r="6509" spans="1:2" x14ac:dyDescent="0.25">
      <c r="A6509" s="117" t="s">
        <v>15356</v>
      </c>
      <c r="B6509" s="118">
        <v>91.43</v>
      </c>
    </row>
    <row r="6510" spans="1:2" x14ac:dyDescent="0.25">
      <c r="A6510" s="117" t="s">
        <v>15357</v>
      </c>
      <c r="B6510" s="118">
        <v>693.84</v>
      </c>
    </row>
    <row r="6511" spans="1:2" x14ac:dyDescent="0.25">
      <c r="A6511" s="117" t="s">
        <v>15358</v>
      </c>
      <c r="B6511" s="118">
        <v>684.47</v>
      </c>
    </row>
    <row r="6512" spans="1:2" x14ac:dyDescent="0.25">
      <c r="A6512" s="117" t="s">
        <v>15359</v>
      </c>
      <c r="B6512" s="118">
        <v>693.84</v>
      </c>
    </row>
    <row r="6513" spans="1:2" x14ac:dyDescent="0.25">
      <c r="A6513" s="117" t="s">
        <v>15360</v>
      </c>
      <c r="B6513" s="118">
        <v>684.47</v>
      </c>
    </row>
    <row r="6514" spans="1:2" x14ac:dyDescent="0.25">
      <c r="A6514" s="117" t="s">
        <v>15361</v>
      </c>
      <c r="B6514" s="118">
        <v>591.87</v>
      </c>
    </row>
    <row r="6515" spans="1:2" x14ac:dyDescent="0.25">
      <c r="A6515" s="117" t="s">
        <v>15362</v>
      </c>
      <c r="B6515" s="118">
        <v>582.5</v>
      </c>
    </row>
    <row r="6516" spans="1:2" x14ac:dyDescent="0.25">
      <c r="A6516" s="117" t="s">
        <v>15363</v>
      </c>
      <c r="B6516" s="118">
        <v>693.84</v>
      </c>
    </row>
    <row r="6517" spans="1:2" x14ac:dyDescent="0.25">
      <c r="A6517" s="117" t="s">
        <v>15364</v>
      </c>
      <c r="B6517" s="118">
        <v>684.47</v>
      </c>
    </row>
    <row r="6518" spans="1:2" x14ac:dyDescent="0.25">
      <c r="A6518" s="117" t="s">
        <v>15365</v>
      </c>
      <c r="B6518" s="118">
        <v>1058</v>
      </c>
    </row>
    <row r="6519" spans="1:2" x14ac:dyDescent="0.25">
      <c r="A6519" s="117" t="s">
        <v>15366</v>
      </c>
      <c r="B6519" s="118">
        <v>37.630000000000003</v>
      </c>
    </row>
    <row r="6520" spans="1:2" x14ac:dyDescent="0.25">
      <c r="A6520" s="117" t="s">
        <v>15367</v>
      </c>
      <c r="B6520" s="118">
        <v>40.5</v>
      </c>
    </row>
    <row r="6521" spans="1:2" x14ac:dyDescent="0.25">
      <c r="A6521" s="117" t="s">
        <v>15368</v>
      </c>
      <c r="B6521" s="118">
        <v>50.87</v>
      </c>
    </row>
    <row r="6522" spans="1:2" x14ac:dyDescent="0.25">
      <c r="A6522" s="117" t="s">
        <v>15369</v>
      </c>
      <c r="B6522" s="118">
        <v>18.670000000000002</v>
      </c>
    </row>
    <row r="6523" spans="1:2" x14ac:dyDescent="0.25">
      <c r="A6523" s="117" t="s">
        <v>15370</v>
      </c>
      <c r="B6523" s="118">
        <v>33.049999999999997</v>
      </c>
    </row>
    <row r="6524" spans="1:2" x14ac:dyDescent="0.25">
      <c r="A6524" s="117" t="s">
        <v>15371</v>
      </c>
      <c r="B6524" s="118">
        <v>20.64</v>
      </c>
    </row>
    <row r="6525" spans="1:2" x14ac:dyDescent="0.25">
      <c r="A6525" s="117" t="s">
        <v>15372</v>
      </c>
      <c r="B6525" s="118">
        <v>208.82</v>
      </c>
    </row>
    <row r="6526" spans="1:2" x14ac:dyDescent="0.25">
      <c r="A6526" s="117" t="s">
        <v>15373</v>
      </c>
      <c r="B6526" s="118">
        <v>197.57</v>
      </c>
    </row>
    <row r="6527" spans="1:2" x14ac:dyDescent="0.25">
      <c r="A6527" s="117" t="s">
        <v>15374</v>
      </c>
      <c r="B6527" s="118">
        <v>221.23</v>
      </c>
    </row>
    <row r="6528" spans="1:2" x14ac:dyDescent="0.25">
      <c r="A6528" s="117" t="s">
        <v>15375</v>
      </c>
      <c r="B6528" s="118">
        <v>207.25</v>
      </c>
    </row>
    <row r="6529" spans="1:2" x14ac:dyDescent="0.25">
      <c r="A6529" s="117" t="s">
        <v>15376</v>
      </c>
      <c r="B6529" s="118">
        <v>200.51</v>
      </c>
    </row>
    <row r="6530" spans="1:2" x14ac:dyDescent="0.25">
      <c r="A6530" s="117" t="s">
        <v>15377</v>
      </c>
      <c r="B6530" s="118">
        <v>185.5</v>
      </c>
    </row>
    <row r="6531" spans="1:2" x14ac:dyDescent="0.25">
      <c r="A6531" s="117" t="s">
        <v>15378</v>
      </c>
      <c r="B6531" s="118">
        <v>187</v>
      </c>
    </row>
    <row r="6532" spans="1:2" x14ac:dyDescent="0.25">
      <c r="A6532" s="117" t="s">
        <v>15379</v>
      </c>
      <c r="B6532" s="118">
        <v>178.38</v>
      </c>
    </row>
    <row r="6533" spans="1:2" x14ac:dyDescent="0.25">
      <c r="A6533" s="117" t="s">
        <v>15380</v>
      </c>
      <c r="B6533" s="118">
        <v>4254</v>
      </c>
    </row>
    <row r="6534" spans="1:2" x14ac:dyDescent="0.25">
      <c r="A6534" s="117" t="s">
        <v>15381</v>
      </c>
      <c r="B6534" s="118">
        <v>34.479999999999997</v>
      </c>
    </row>
    <row r="6535" spans="1:2" x14ac:dyDescent="0.25">
      <c r="A6535" s="117" t="s">
        <v>15382</v>
      </c>
      <c r="B6535" s="118">
        <v>203.14</v>
      </c>
    </row>
    <row r="6536" spans="1:2" x14ac:dyDescent="0.25">
      <c r="A6536" s="117" t="s">
        <v>15383</v>
      </c>
      <c r="B6536" s="118">
        <v>221.23</v>
      </c>
    </row>
    <row r="6537" spans="1:2" x14ac:dyDescent="0.25">
      <c r="A6537" s="117" t="s">
        <v>15384</v>
      </c>
      <c r="B6537" s="118">
        <v>3087</v>
      </c>
    </row>
    <row r="6538" spans="1:2" x14ac:dyDescent="0.25">
      <c r="A6538" s="117" t="s">
        <v>15385</v>
      </c>
      <c r="B6538" s="118">
        <v>3025</v>
      </c>
    </row>
    <row r="6539" spans="1:2" x14ac:dyDescent="0.25">
      <c r="A6539" s="117" t="s">
        <v>15386</v>
      </c>
      <c r="B6539" s="118">
        <v>333.21</v>
      </c>
    </row>
    <row r="6540" spans="1:2" x14ac:dyDescent="0.25">
      <c r="A6540" s="117" t="s">
        <v>15387</v>
      </c>
      <c r="B6540" s="118">
        <v>394.68</v>
      </c>
    </row>
    <row r="6541" spans="1:2" x14ac:dyDescent="0.25">
      <c r="A6541" s="117" t="s">
        <v>15388</v>
      </c>
      <c r="B6541" s="118">
        <v>407.48</v>
      </c>
    </row>
    <row r="6542" spans="1:2" x14ac:dyDescent="0.25">
      <c r="A6542" s="117" t="s">
        <v>15389</v>
      </c>
      <c r="B6542" s="118">
        <v>3940</v>
      </c>
    </row>
    <row r="6543" spans="1:2" x14ac:dyDescent="0.25">
      <c r="A6543" s="117" t="s">
        <v>15390</v>
      </c>
      <c r="B6543" s="118">
        <v>88.03</v>
      </c>
    </row>
    <row r="6544" spans="1:2" x14ac:dyDescent="0.25">
      <c r="A6544" s="117" t="s">
        <v>15391</v>
      </c>
      <c r="B6544" s="118">
        <v>1027</v>
      </c>
    </row>
    <row r="6545" spans="1:2" x14ac:dyDescent="0.25">
      <c r="A6545" s="117" t="s">
        <v>15392</v>
      </c>
      <c r="B6545" s="118">
        <v>1089.57</v>
      </c>
    </row>
    <row r="6546" spans="1:2" x14ac:dyDescent="0.25">
      <c r="A6546" s="117" t="s">
        <v>15393</v>
      </c>
      <c r="B6546" s="118">
        <v>1287.68</v>
      </c>
    </row>
    <row r="6547" spans="1:2" x14ac:dyDescent="0.25">
      <c r="A6547" s="117" t="s">
        <v>15394</v>
      </c>
      <c r="B6547" s="118">
        <v>2377.25</v>
      </c>
    </row>
    <row r="6548" spans="1:2" x14ac:dyDescent="0.25">
      <c r="A6548" s="117" t="s">
        <v>15395</v>
      </c>
      <c r="B6548" s="118">
        <v>1000</v>
      </c>
    </row>
    <row r="6549" spans="1:2" x14ac:dyDescent="0.25">
      <c r="A6549" s="117" t="s">
        <v>15396</v>
      </c>
      <c r="B6549" s="118">
        <v>3268</v>
      </c>
    </row>
    <row r="6550" spans="1:2" x14ac:dyDescent="0.25">
      <c r="A6550" s="117" t="s">
        <v>15397</v>
      </c>
      <c r="B6550" s="118">
        <v>5543</v>
      </c>
    </row>
    <row r="6551" spans="1:2" x14ac:dyDescent="0.25">
      <c r="A6551" s="117" t="s">
        <v>15398</v>
      </c>
      <c r="B6551" s="118">
        <v>23.89</v>
      </c>
    </row>
    <row r="6552" spans="1:2" x14ac:dyDescent="0.25">
      <c r="A6552" s="117" t="s">
        <v>15399</v>
      </c>
      <c r="B6552" s="118">
        <v>6011</v>
      </c>
    </row>
    <row r="6553" spans="1:2" x14ac:dyDescent="0.25">
      <c r="A6553" s="117" t="s">
        <v>15400</v>
      </c>
      <c r="B6553" s="118">
        <v>436.59</v>
      </c>
    </row>
    <row r="6554" spans="1:2" x14ac:dyDescent="0.25">
      <c r="A6554" s="117" t="s">
        <v>15401</v>
      </c>
      <c r="B6554" s="118">
        <v>6109</v>
      </c>
    </row>
    <row r="6555" spans="1:2" x14ac:dyDescent="0.25">
      <c r="A6555" s="117" t="s">
        <v>15402</v>
      </c>
      <c r="B6555" s="118">
        <v>117.73</v>
      </c>
    </row>
    <row r="6556" spans="1:2" x14ac:dyDescent="0.25">
      <c r="A6556" s="117" t="s">
        <v>15403</v>
      </c>
      <c r="B6556" s="118">
        <v>2654</v>
      </c>
    </row>
    <row r="6557" spans="1:2" x14ac:dyDescent="0.25">
      <c r="A6557" s="117" t="s">
        <v>15404</v>
      </c>
      <c r="B6557" s="118">
        <v>3525</v>
      </c>
    </row>
    <row r="6558" spans="1:2" x14ac:dyDescent="0.25">
      <c r="A6558" s="117" t="s">
        <v>15405</v>
      </c>
      <c r="B6558" s="118">
        <v>399.21</v>
      </c>
    </row>
    <row r="6559" spans="1:2" x14ac:dyDescent="0.25">
      <c r="A6559" s="117" t="s">
        <v>15406</v>
      </c>
      <c r="B6559" s="118">
        <v>379.04</v>
      </c>
    </row>
    <row r="6560" spans="1:2" x14ac:dyDescent="0.25">
      <c r="A6560" s="117" t="s">
        <v>15407</v>
      </c>
      <c r="B6560" s="118">
        <v>376.41</v>
      </c>
    </row>
    <row r="6561" spans="1:2" x14ac:dyDescent="0.25">
      <c r="A6561" s="117" t="s">
        <v>15408</v>
      </c>
      <c r="B6561" s="118">
        <v>1000</v>
      </c>
    </row>
    <row r="6562" spans="1:2" x14ac:dyDescent="0.25">
      <c r="A6562" s="117" t="s">
        <v>15409</v>
      </c>
      <c r="B6562" s="118">
        <v>61.82</v>
      </c>
    </row>
    <row r="6563" spans="1:2" x14ac:dyDescent="0.25">
      <c r="A6563" s="117" t="s">
        <v>15410</v>
      </c>
      <c r="B6563" s="118">
        <v>70.010000000000005</v>
      </c>
    </row>
    <row r="6564" spans="1:2" x14ac:dyDescent="0.25">
      <c r="A6564" s="117" t="s">
        <v>15411</v>
      </c>
      <c r="B6564" s="118">
        <v>31.48</v>
      </c>
    </row>
    <row r="6565" spans="1:2" x14ac:dyDescent="0.25">
      <c r="A6565" s="117" t="s">
        <v>15412</v>
      </c>
      <c r="B6565" s="118">
        <v>35.799999999999997</v>
      </c>
    </row>
    <row r="6566" spans="1:2" x14ac:dyDescent="0.25">
      <c r="A6566" s="117" t="s">
        <v>15413</v>
      </c>
      <c r="B6566" s="118">
        <v>39.049999999999997</v>
      </c>
    </row>
    <row r="6567" spans="1:2" x14ac:dyDescent="0.25">
      <c r="A6567" s="117" t="s">
        <v>15414</v>
      </c>
      <c r="B6567" s="118">
        <v>4895</v>
      </c>
    </row>
    <row r="6568" spans="1:2" x14ac:dyDescent="0.25">
      <c r="A6568" s="117" t="s">
        <v>15415</v>
      </c>
      <c r="B6568" s="118">
        <v>35.770000000000003</v>
      </c>
    </row>
    <row r="6569" spans="1:2" x14ac:dyDescent="0.25">
      <c r="A6569" s="117" t="s">
        <v>15416</v>
      </c>
      <c r="B6569" s="118">
        <v>49.81</v>
      </c>
    </row>
    <row r="6570" spans="1:2" x14ac:dyDescent="0.25">
      <c r="A6570" s="117" t="s">
        <v>15417</v>
      </c>
      <c r="B6570" s="118">
        <v>43.1</v>
      </c>
    </row>
    <row r="6571" spans="1:2" x14ac:dyDescent="0.25">
      <c r="A6571" s="117" t="s">
        <v>15418</v>
      </c>
      <c r="B6571" s="118">
        <v>23.92</v>
      </c>
    </row>
    <row r="6572" spans="1:2" x14ac:dyDescent="0.25">
      <c r="A6572" s="117" t="s">
        <v>15419</v>
      </c>
      <c r="B6572" s="118">
        <v>4906</v>
      </c>
    </row>
    <row r="6573" spans="1:2" x14ac:dyDescent="0.25">
      <c r="A6573" s="117" t="s">
        <v>15420</v>
      </c>
      <c r="B6573" s="118">
        <v>34.520000000000003</v>
      </c>
    </row>
    <row r="6574" spans="1:2" x14ac:dyDescent="0.25">
      <c r="A6574" s="117" t="s">
        <v>15421</v>
      </c>
      <c r="B6574" s="118">
        <v>28</v>
      </c>
    </row>
    <row r="6575" spans="1:2" x14ac:dyDescent="0.25">
      <c r="A6575" s="117" t="s">
        <v>15422</v>
      </c>
      <c r="B6575" s="118">
        <v>5383</v>
      </c>
    </row>
    <row r="6576" spans="1:2" x14ac:dyDescent="0.25">
      <c r="A6576" s="117" t="s">
        <v>15423</v>
      </c>
      <c r="B6576" s="118">
        <v>2395</v>
      </c>
    </row>
    <row r="6577" spans="1:2" x14ac:dyDescent="0.25">
      <c r="A6577" s="117" t="s">
        <v>15424</v>
      </c>
      <c r="B6577" s="118">
        <v>73.89</v>
      </c>
    </row>
    <row r="6578" spans="1:2" x14ac:dyDescent="0.25">
      <c r="A6578" s="117" t="s">
        <v>15425</v>
      </c>
      <c r="B6578" s="118">
        <v>1051</v>
      </c>
    </row>
    <row r="6579" spans="1:2" x14ac:dyDescent="0.25">
      <c r="A6579" s="117" t="s">
        <v>15426</v>
      </c>
      <c r="B6579" s="118">
        <v>90.09</v>
      </c>
    </row>
    <row r="6580" spans="1:2" x14ac:dyDescent="0.25">
      <c r="A6580" s="117" t="s">
        <v>15427</v>
      </c>
      <c r="B6580" s="118">
        <v>3652</v>
      </c>
    </row>
    <row r="6581" spans="1:2" x14ac:dyDescent="0.25">
      <c r="A6581" s="117" t="s">
        <v>15428</v>
      </c>
      <c r="B6581" s="118">
        <v>2144</v>
      </c>
    </row>
    <row r="6582" spans="1:2" x14ac:dyDescent="0.25">
      <c r="A6582" s="117" t="s">
        <v>15429</v>
      </c>
      <c r="B6582" s="118">
        <v>98.32</v>
      </c>
    </row>
    <row r="6583" spans="1:2" x14ac:dyDescent="0.25">
      <c r="A6583" s="117" t="s">
        <v>15430</v>
      </c>
      <c r="B6583" s="118">
        <v>1000</v>
      </c>
    </row>
    <row r="6584" spans="1:2" x14ac:dyDescent="0.25">
      <c r="A6584" s="117" t="s">
        <v>15431</v>
      </c>
      <c r="B6584" s="118">
        <v>48.85</v>
      </c>
    </row>
    <row r="6585" spans="1:2" x14ac:dyDescent="0.25">
      <c r="A6585" s="117" t="s">
        <v>15432</v>
      </c>
      <c r="B6585" s="118">
        <v>87.56</v>
      </c>
    </row>
    <row r="6586" spans="1:2" x14ac:dyDescent="0.25">
      <c r="A6586" s="117" t="s">
        <v>15433</v>
      </c>
      <c r="B6586" s="118">
        <v>70.8</v>
      </c>
    </row>
    <row r="6587" spans="1:2" x14ac:dyDescent="0.25">
      <c r="A6587" s="117" t="s">
        <v>15434</v>
      </c>
      <c r="B6587" s="118">
        <v>195.39</v>
      </c>
    </row>
    <row r="6588" spans="1:2" x14ac:dyDescent="0.25">
      <c r="A6588" s="117" t="s">
        <v>15435</v>
      </c>
      <c r="B6588" s="118">
        <v>40.61</v>
      </c>
    </row>
    <row r="6589" spans="1:2" x14ac:dyDescent="0.25">
      <c r="A6589" s="117" t="s">
        <v>15436</v>
      </c>
      <c r="B6589" s="118">
        <v>8142</v>
      </c>
    </row>
    <row r="6590" spans="1:2" x14ac:dyDescent="0.25">
      <c r="A6590" s="117" t="s">
        <v>15437</v>
      </c>
      <c r="B6590" s="118">
        <v>49.38</v>
      </c>
    </row>
    <row r="6591" spans="1:2" x14ac:dyDescent="0.25">
      <c r="A6591" s="117" t="s">
        <v>15438</v>
      </c>
      <c r="B6591" s="118">
        <v>67.98</v>
      </c>
    </row>
    <row r="6592" spans="1:2" x14ac:dyDescent="0.25">
      <c r="A6592" s="117" t="s">
        <v>15439</v>
      </c>
      <c r="B6592" s="118">
        <v>51.51</v>
      </c>
    </row>
    <row r="6593" spans="1:2" x14ac:dyDescent="0.25">
      <c r="A6593" s="117" t="s">
        <v>15440</v>
      </c>
      <c r="B6593" s="118">
        <v>73.44</v>
      </c>
    </row>
    <row r="6594" spans="1:2" x14ac:dyDescent="0.25">
      <c r="A6594" s="117" t="s">
        <v>15441</v>
      </c>
      <c r="B6594" s="118">
        <v>54.59</v>
      </c>
    </row>
    <row r="6595" spans="1:2" x14ac:dyDescent="0.25">
      <c r="A6595" s="117" t="s">
        <v>15442</v>
      </c>
      <c r="B6595" s="118">
        <v>60.34</v>
      </c>
    </row>
    <row r="6596" spans="1:2" x14ac:dyDescent="0.25">
      <c r="A6596" s="117" t="s">
        <v>15443</v>
      </c>
      <c r="B6596" s="118">
        <v>69.97</v>
      </c>
    </row>
    <row r="6597" spans="1:2" x14ac:dyDescent="0.25">
      <c r="A6597" s="117" t="s">
        <v>15444</v>
      </c>
      <c r="B6597" s="118">
        <v>69.97</v>
      </c>
    </row>
    <row r="6598" spans="1:2" x14ac:dyDescent="0.25">
      <c r="A6598" s="117" t="s">
        <v>15445</v>
      </c>
      <c r="B6598" s="118">
        <v>107.68</v>
      </c>
    </row>
    <row r="6599" spans="1:2" x14ac:dyDescent="0.25">
      <c r="A6599" s="117" t="s">
        <v>15446</v>
      </c>
      <c r="B6599" s="118">
        <v>49.87</v>
      </c>
    </row>
    <row r="6600" spans="1:2" x14ac:dyDescent="0.25">
      <c r="A6600" s="117" t="s">
        <v>15447</v>
      </c>
      <c r="B6600" s="118">
        <v>56.22</v>
      </c>
    </row>
    <row r="6601" spans="1:2" x14ac:dyDescent="0.25">
      <c r="A6601" s="117" t="s">
        <v>15448</v>
      </c>
      <c r="B6601" s="118">
        <v>56.03</v>
      </c>
    </row>
    <row r="6602" spans="1:2" x14ac:dyDescent="0.25">
      <c r="A6602" s="117" t="s">
        <v>15449</v>
      </c>
      <c r="B6602" s="118">
        <v>113.14</v>
      </c>
    </row>
    <row r="6603" spans="1:2" x14ac:dyDescent="0.25">
      <c r="A6603" s="117" t="s">
        <v>15450</v>
      </c>
      <c r="B6603" s="118">
        <v>46.15</v>
      </c>
    </row>
    <row r="6604" spans="1:2" x14ac:dyDescent="0.25">
      <c r="A6604" s="117" t="s">
        <v>15451</v>
      </c>
      <c r="B6604" s="118">
        <v>47.38</v>
      </c>
    </row>
    <row r="6605" spans="1:2" x14ac:dyDescent="0.25">
      <c r="A6605" s="117" t="s">
        <v>15452</v>
      </c>
      <c r="B6605" s="118">
        <v>49.65</v>
      </c>
    </row>
    <row r="6606" spans="1:2" x14ac:dyDescent="0.25">
      <c r="A6606" s="117" t="s">
        <v>15453</v>
      </c>
      <c r="B6606" s="118">
        <v>54.97</v>
      </c>
    </row>
    <row r="6607" spans="1:2" x14ac:dyDescent="0.25">
      <c r="A6607" s="117" t="s">
        <v>15454</v>
      </c>
      <c r="B6607" s="118">
        <v>53.44</v>
      </c>
    </row>
    <row r="6608" spans="1:2" x14ac:dyDescent="0.25">
      <c r="A6608" s="117" t="s">
        <v>15455</v>
      </c>
      <c r="B6608" s="118">
        <v>57.51</v>
      </c>
    </row>
    <row r="6609" spans="1:2" x14ac:dyDescent="0.25">
      <c r="A6609" s="117" t="s">
        <v>15456</v>
      </c>
      <c r="B6609" s="118">
        <v>58.96</v>
      </c>
    </row>
    <row r="6610" spans="1:2" x14ac:dyDescent="0.25">
      <c r="A6610" s="117" t="s">
        <v>15457</v>
      </c>
      <c r="B6610" s="118">
        <v>58.9</v>
      </c>
    </row>
    <row r="6611" spans="1:2" x14ac:dyDescent="0.25">
      <c r="A6611" s="117" t="s">
        <v>15458</v>
      </c>
      <c r="B6611" s="118">
        <v>58.7</v>
      </c>
    </row>
    <row r="6612" spans="1:2" x14ac:dyDescent="0.25">
      <c r="A6612" s="117" t="s">
        <v>15459</v>
      </c>
      <c r="B6612" s="118">
        <v>60.88</v>
      </c>
    </row>
    <row r="6613" spans="1:2" x14ac:dyDescent="0.25">
      <c r="A6613" s="117" t="s">
        <v>15460</v>
      </c>
      <c r="B6613" s="118">
        <v>60.15</v>
      </c>
    </row>
    <row r="6614" spans="1:2" x14ac:dyDescent="0.25">
      <c r="A6614" s="117" t="s">
        <v>15461</v>
      </c>
      <c r="B6614" s="118">
        <v>36.01</v>
      </c>
    </row>
    <row r="6615" spans="1:2" x14ac:dyDescent="0.25">
      <c r="A6615" s="117" t="s">
        <v>15462</v>
      </c>
      <c r="B6615" s="118">
        <v>40.369999999999997</v>
      </c>
    </row>
    <row r="6616" spans="1:2" x14ac:dyDescent="0.25">
      <c r="A6616" s="117" t="s">
        <v>15463</v>
      </c>
      <c r="B6616" s="118">
        <v>41.66</v>
      </c>
    </row>
    <row r="6617" spans="1:2" x14ac:dyDescent="0.25">
      <c r="A6617" s="117" t="s">
        <v>15464</v>
      </c>
      <c r="B6617" s="118">
        <v>44.08</v>
      </c>
    </row>
    <row r="6618" spans="1:2" x14ac:dyDescent="0.25">
      <c r="A6618" s="117" t="s">
        <v>15465</v>
      </c>
      <c r="B6618" s="118">
        <v>55.07</v>
      </c>
    </row>
    <row r="6619" spans="1:2" x14ac:dyDescent="0.25">
      <c r="A6619" s="117" t="s">
        <v>15466</v>
      </c>
      <c r="B6619" s="118">
        <v>48.44</v>
      </c>
    </row>
    <row r="6620" spans="1:2" x14ac:dyDescent="0.25">
      <c r="A6620" s="117" t="s">
        <v>15467</v>
      </c>
      <c r="B6620" s="118">
        <v>59.93</v>
      </c>
    </row>
    <row r="6621" spans="1:2" x14ac:dyDescent="0.25">
      <c r="A6621" s="117" t="s">
        <v>15468</v>
      </c>
      <c r="B6621" s="118">
        <v>48.95</v>
      </c>
    </row>
    <row r="6622" spans="1:2" x14ac:dyDescent="0.25">
      <c r="A6622" s="117" t="s">
        <v>15469</v>
      </c>
      <c r="B6622" s="118">
        <v>60.45</v>
      </c>
    </row>
    <row r="6623" spans="1:2" x14ac:dyDescent="0.25">
      <c r="A6623" s="117" t="s">
        <v>15470</v>
      </c>
      <c r="B6623" s="118">
        <v>49.27</v>
      </c>
    </row>
    <row r="6624" spans="1:2" x14ac:dyDescent="0.25">
      <c r="A6624" s="117" t="s">
        <v>15471</v>
      </c>
      <c r="B6624" s="118">
        <v>62.31</v>
      </c>
    </row>
    <row r="6625" spans="1:2" x14ac:dyDescent="0.25">
      <c r="A6625" s="117" t="s">
        <v>15472</v>
      </c>
      <c r="B6625" s="118">
        <v>53.13</v>
      </c>
    </row>
    <row r="6626" spans="1:2" x14ac:dyDescent="0.25">
      <c r="A6626" s="117" t="s">
        <v>15473</v>
      </c>
      <c r="B6626" s="118">
        <v>66.17</v>
      </c>
    </row>
    <row r="6627" spans="1:2" x14ac:dyDescent="0.25">
      <c r="A6627" s="117" t="s">
        <v>15474</v>
      </c>
      <c r="B6627" s="118">
        <v>54.08</v>
      </c>
    </row>
    <row r="6628" spans="1:2" x14ac:dyDescent="0.25">
      <c r="A6628" s="117" t="s">
        <v>15475</v>
      </c>
      <c r="B6628" s="118">
        <v>70.48</v>
      </c>
    </row>
    <row r="6629" spans="1:2" x14ac:dyDescent="0.25">
      <c r="A6629" s="117" t="s">
        <v>15476</v>
      </c>
      <c r="B6629" s="118">
        <v>49.79</v>
      </c>
    </row>
    <row r="6630" spans="1:2" x14ac:dyDescent="0.25">
      <c r="A6630" s="117" t="s">
        <v>15477</v>
      </c>
      <c r="B6630" s="118">
        <v>62.11</v>
      </c>
    </row>
    <row r="6631" spans="1:2" x14ac:dyDescent="0.25">
      <c r="A6631" s="117" t="s">
        <v>15478</v>
      </c>
      <c r="B6631" s="118">
        <v>55.1</v>
      </c>
    </row>
    <row r="6632" spans="1:2" x14ac:dyDescent="0.25">
      <c r="A6632" s="117" t="s">
        <v>15479</v>
      </c>
      <c r="B6632" s="118">
        <v>67.42</v>
      </c>
    </row>
    <row r="6633" spans="1:2" x14ac:dyDescent="0.25">
      <c r="A6633" s="117" t="s">
        <v>15480</v>
      </c>
      <c r="B6633" s="118">
        <v>59.48</v>
      </c>
    </row>
    <row r="6634" spans="1:2" x14ac:dyDescent="0.25">
      <c r="A6634" s="117" t="s">
        <v>15481</v>
      </c>
      <c r="B6634" s="118">
        <v>72.16</v>
      </c>
    </row>
    <row r="6635" spans="1:2" x14ac:dyDescent="0.25">
      <c r="A6635" s="117" t="s">
        <v>15482</v>
      </c>
      <c r="B6635" s="118">
        <v>52.94</v>
      </c>
    </row>
    <row r="6636" spans="1:2" x14ac:dyDescent="0.25">
      <c r="A6636" s="117" t="s">
        <v>15483</v>
      </c>
      <c r="B6636" s="118">
        <v>65.98</v>
      </c>
    </row>
    <row r="6637" spans="1:2" x14ac:dyDescent="0.25">
      <c r="A6637" s="117" t="s">
        <v>15484</v>
      </c>
      <c r="B6637" s="118">
        <v>57.52</v>
      </c>
    </row>
    <row r="6638" spans="1:2" x14ac:dyDescent="0.25">
      <c r="A6638" s="117" t="s">
        <v>15485</v>
      </c>
      <c r="B6638" s="118">
        <v>70.569999999999993</v>
      </c>
    </row>
    <row r="6639" spans="1:2" x14ac:dyDescent="0.25">
      <c r="A6639" s="117" t="s">
        <v>15486</v>
      </c>
      <c r="B6639" s="118">
        <v>58.51</v>
      </c>
    </row>
    <row r="6640" spans="1:2" x14ac:dyDescent="0.25">
      <c r="A6640" s="117" t="s">
        <v>15487</v>
      </c>
      <c r="B6640" s="118">
        <v>71.56</v>
      </c>
    </row>
    <row r="6641" spans="1:2" x14ac:dyDescent="0.25">
      <c r="A6641" s="117" t="s">
        <v>15488</v>
      </c>
      <c r="B6641" s="118">
        <v>50.52</v>
      </c>
    </row>
    <row r="6642" spans="1:2" x14ac:dyDescent="0.25">
      <c r="A6642" s="117" t="s">
        <v>15489</v>
      </c>
      <c r="B6642" s="118">
        <v>60.17</v>
      </c>
    </row>
    <row r="6643" spans="1:2" x14ac:dyDescent="0.25">
      <c r="A6643" s="117" t="s">
        <v>15490</v>
      </c>
      <c r="B6643" s="118">
        <v>47.03</v>
      </c>
    </row>
    <row r="6644" spans="1:2" x14ac:dyDescent="0.25">
      <c r="A6644" s="117" t="s">
        <v>15491</v>
      </c>
      <c r="B6644" s="118">
        <v>61.61</v>
      </c>
    </row>
    <row r="6645" spans="1:2" x14ac:dyDescent="0.25">
      <c r="A6645" s="117" t="s">
        <v>15492</v>
      </c>
      <c r="B6645" s="118">
        <v>54.19</v>
      </c>
    </row>
    <row r="6646" spans="1:2" x14ac:dyDescent="0.25">
      <c r="A6646" s="117" t="s">
        <v>15493</v>
      </c>
      <c r="B6646" s="118">
        <v>64.98</v>
      </c>
    </row>
    <row r="6647" spans="1:2" x14ac:dyDescent="0.25">
      <c r="A6647" s="117" t="s">
        <v>15494</v>
      </c>
      <c r="B6647" s="118">
        <v>49.5</v>
      </c>
    </row>
    <row r="6648" spans="1:2" x14ac:dyDescent="0.25">
      <c r="A6648" s="117" t="s">
        <v>15495</v>
      </c>
      <c r="B6648" s="118">
        <v>57.6</v>
      </c>
    </row>
    <row r="6649" spans="1:2" x14ac:dyDescent="0.25">
      <c r="A6649" s="117" t="s">
        <v>15496</v>
      </c>
      <c r="B6649" s="118">
        <v>50.6</v>
      </c>
    </row>
    <row r="6650" spans="1:2" x14ac:dyDescent="0.25">
      <c r="A6650" s="117" t="s">
        <v>15497</v>
      </c>
      <c r="B6650" s="118">
        <v>61.09</v>
      </c>
    </row>
    <row r="6651" spans="1:2" x14ac:dyDescent="0.25">
      <c r="A6651" s="117" t="s">
        <v>15498</v>
      </c>
      <c r="B6651" s="118">
        <v>52.72</v>
      </c>
    </row>
    <row r="6652" spans="1:2" x14ac:dyDescent="0.25">
      <c r="A6652" s="117" t="s">
        <v>15499</v>
      </c>
      <c r="B6652" s="118">
        <v>64.89</v>
      </c>
    </row>
    <row r="6653" spans="1:2" x14ac:dyDescent="0.25">
      <c r="A6653" s="117" t="s">
        <v>15500</v>
      </c>
      <c r="B6653" s="118">
        <v>50.39</v>
      </c>
    </row>
    <row r="6654" spans="1:2" x14ac:dyDescent="0.25">
      <c r="A6654" s="117" t="s">
        <v>15501</v>
      </c>
      <c r="B6654" s="118">
        <v>58.23</v>
      </c>
    </row>
    <row r="6655" spans="1:2" x14ac:dyDescent="0.25">
      <c r="A6655" s="117" t="s">
        <v>15502</v>
      </c>
      <c r="B6655" s="118">
        <v>51.59</v>
      </c>
    </row>
    <row r="6656" spans="1:2" x14ac:dyDescent="0.25">
      <c r="A6656" s="117" t="s">
        <v>15503</v>
      </c>
      <c r="B6656" s="118">
        <v>62.85</v>
      </c>
    </row>
    <row r="6657" spans="1:2" x14ac:dyDescent="0.25">
      <c r="A6657" s="117" t="s">
        <v>15504</v>
      </c>
      <c r="B6657" s="118">
        <v>52.93</v>
      </c>
    </row>
    <row r="6658" spans="1:2" x14ac:dyDescent="0.25">
      <c r="A6658" s="117" t="s">
        <v>15505</v>
      </c>
      <c r="B6658" s="118">
        <v>64.150000000000006</v>
      </c>
    </row>
    <row r="6659" spans="1:2" x14ac:dyDescent="0.25">
      <c r="A6659" s="117" t="s">
        <v>15506</v>
      </c>
      <c r="B6659" s="118">
        <v>62.12</v>
      </c>
    </row>
    <row r="6660" spans="1:2" x14ac:dyDescent="0.25">
      <c r="A6660" s="117" t="s">
        <v>15507</v>
      </c>
      <c r="B6660" s="118">
        <v>76.239999999999995</v>
      </c>
    </row>
    <row r="6661" spans="1:2" x14ac:dyDescent="0.25">
      <c r="A6661" s="117" t="s">
        <v>15508</v>
      </c>
      <c r="B6661" s="118">
        <v>69.55</v>
      </c>
    </row>
    <row r="6662" spans="1:2" x14ac:dyDescent="0.25">
      <c r="A6662" s="117" t="s">
        <v>15509</v>
      </c>
      <c r="B6662" s="118">
        <v>75.63</v>
      </c>
    </row>
    <row r="6663" spans="1:2" x14ac:dyDescent="0.25">
      <c r="A6663" s="117" t="s">
        <v>15510</v>
      </c>
      <c r="B6663" s="118">
        <v>67.63</v>
      </c>
    </row>
    <row r="6664" spans="1:2" x14ac:dyDescent="0.25">
      <c r="A6664" s="117" t="s">
        <v>15511</v>
      </c>
      <c r="B6664" s="118">
        <v>78.81</v>
      </c>
    </row>
    <row r="6665" spans="1:2" x14ac:dyDescent="0.25">
      <c r="A6665" s="117" t="s">
        <v>15512</v>
      </c>
      <c r="B6665" s="118">
        <v>63.72</v>
      </c>
    </row>
    <row r="6666" spans="1:2" x14ac:dyDescent="0.25">
      <c r="A6666" s="117" t="s">
        <v>15513</v>
      </c>
      <c r="B6666" s="118">
        <v>77.150000000000006</v>
      </c>
    </row>
    <row r="6667" spans="1:2" x14ac:dyDescent="0.25">
      <c r="A6667" s="117" t="s">
        <v>15514</v>
      </c>
      <c r="B6667" s="118">
        <v>71.38</v>
      </c>
    </row>
    <row r="6668" spans="1:2" x14ac:dyDescent="0.25">
      <c r="A6668" s="117" t="s">
        <v>15515</v>
      </c>
      <c r="B6668" s="118">
        <v>84.87</v>
      </c>
    </row>
    <row r="6669" spans="1:2" x14ac:dyDescent="0.25">
      <c r="A6669" s="117" t="s">
        <v>15516</v>
      </c>
      <c r="B6669" s="118">
        <v>74.75</v>
      </c>
    </row>
    <row r="6670" spans="1:2" x14ac:dyDescent="0.25">
      <c r="A6670" s="117" t="s">
        <v>15517</v>
      </c>
      <c r="B6670" s="118">
        <v>87.13</v>
      </c>
    </row>
    <row r="6671" spans="1:2" x14ac:dyDescent="0.25">
      <c r="A6671" s="117" t="s">
        <v>15518</v>
      </c>
      <c r="B6671" s="118">
        <v>61.59</v>
      </c>
    </row>
    <row r="6672" spans="1:2" x14ac:dyDescent="0.25">
      <c r="A6672" s="117" t="s">
        <v>15519</v>
      </c>
      <c r="B6672" s="118">
        <v>65.91</v>
      </c>
    </row>
    <row r="6673" spans="1:2" x14ac:dyDescent="0.25">
      <c r="A6673" s="117" t="s">
        <v>15520</v>
      </c>
      <c r="B6673" s="118">
        <v>60.58</v>
      </c>
    </row>
    <row r="6674" spans="1:2" x14ac:dyDescent="0.25">
      <c r="A6674" s="117" t="s">
        <v>15521</v>
      </c>
      <c r="B6674" s="118">
        <v>71.8</v>
      </c>
    </row>
    <row r="6675" spans="1:2" x14ac:dyDescent="0.25">
      <c r="A6675" s="117" t="s">
        <v>15522</v>
      </c>
      <c r="B6675" s="118">
        <v>70.86</v>
      </c>
    </row>
    <row r="6676" spans="1:2" x14ac:dyDescent="0.25">
      <c r="A6676" s="117" t="s">
        <v>15523</v>
      </c>
      <c r="B6676" s="118">
        <v>82.48</v>
      </c>
    </row>
    <row r="6677" spans="1:2" x14ac:dyDescent="0.25">
      <c r="A6677" s="117" t="s">
        <v>15524</v>
      </c>
      <c r="B6677" s="118">
        <v>1000</v>
      </c>
    </row>
    <row r="6678" spans="1:2" x14ac:dyDescent="0.25">
      <c r="A6678" s="117" t="s">
        <v>15525</v>
      </c>
      <c r="B6678" s="118">
        <v>30.4</v>
      </c>
    </row>
    <row r="6679" spans="1:2" x14ac:dyDescent="0.25">
      <c r="A6679" s="117" t="s">
        <v>15526</v>
      </c>
      <c r="B6679" s="118">
        <v>1077</v>
      </c>
    </row>
    <row r="6680" spans="1:2" x14ac:dyDescent="0.25">
      <c r="A6680" s="117" t="s">
        <v>15527</v>
      </c>
      <c r="B6680" s="118">
        <v>8.6</v>
      </c>
    </row>
    <row r="6681" spans="1:2" x14ac:dyDescent="0.25">
      <c r="A6681" s="117" t="s">
        <v>15528</v>
      </c>
      <c r="B6681" s="118">
        <v>5265</v>
      </c>
    </row>
    <row r="6682" spans="1:2" x14ac:dyDescent="0.25">
      <c r="A6682" s="117" t="s">
        <v>15529</v>
      </c>
      <c r="B6682" s="118">
        <v>123.79</v>
      </c>
    </row>
    <row r="6683" spans="1:2" x14ac:dyDescent="0.25">
      <c r="A6683" s="117" t="s">
        <v>15530</v>
      </c>
      <c r="B6683" s="118">
        <v>333.64</v>
      </c>
    </row>
    <row r="6684" spans="1:2" x14ac:dyDescent="0.25">
      <c r="A6684" s="117" t="s">
        <v>15531</v>
      </c>
      <c r="B6684" s="118">
        <v>1052</v>
      </c>
    </row>
    <row r="6685" spans="1:2" x14ac:dyDescent="0.25">
      <c r="A6685" s="117" t="s">
        <v>15532</v>
      </c>
      <c r="B6685" s="118">
        <v>59.26</v>
      </c>
    </row>
    <row r="6686" spans="1:2" x14ac:dyDescent="0.25">
      <c r="A6686" s="117" t="s">
        <v>15533</v>
      </c>
      <c r="B6686" s="118">
        <v>60.05</v>
      </c>
    </row>
    <row r="6687" spans="1:2" x14ac:dyDescent="0.25">
      <c r="A6687" s="117" t="s">
        <v>15534</v>
      </c>
      <c r="B6687" s="118">
        <v>80.72</v>
      </c>
    </row>
    <row r="6688" spans="1:2" x14ac:dyDescent="0.25">
      <c r="A6688" s="117" t="s">
        <v>15535</v>
      </c>
      <c r="B6688" s="118">
        <v>101.38</v>
      </c>
    </row>
    <row r="6689" spans="1:2" x14ac:dyDescent="0.25">
      <c r="A6689" s="117" t="s">
        <v>15536</v>
      </c>
      <c r="B6689" s="118">
        <v>267.27999999999997</v>
      </c>
    </row>
    <row r="6690" spans="1:2" x14ac:dyDescent="0.25">
      <c r="A6690" s="117" t="s">
        <v>15537</v>
      </c>
      <c r="B6690" s="118">
        <v>3453</v>
      </c>
    </row>
    <row r="6691" spans="1:2" x14ac:dyDescent="0.25">
      <c r="A6691" s="117" t="s">
        <v>15538</v>
      </c>
      <c r="B6691" s="118">
        <v>4086</v>
      </c>
    </row>
    <row r="6692" spans="1:2" x14ac:dyDescent="0.25">
      <c r="A6692" s="117" t="s">
        <v>15539</v>
      </c>
      <c r="B6692" s="118">
        <v>201.2</v>
      </c>
    </row>
    <row r="6693" spans="1:2" x14ac:dyDescent="0.25">
      <c r="A6693" s="117" t="s">
        <v>15540</v>
      </c>
      <c r="B6693" s="118">
        <v>192.61</v>
      </c>
    </row>
    <row r="6694" spans="1:2" x14ac:dyDescent="0.25">
      <c r="A6694" s="117" t="s">
        <v>15541</v>
      </c>
      <c r="B6694" s="118">
        <v>157.79</v>
      </c>
    </row>
    <row r="6695" spans="1:2" x14ac:dyDescent="0.25">
      <c r="A6695" s="117" t="s">
        <v>15542</v>
      </c>
      <c r="B6695" s="118">
        <v>210.53</v>
      </c>
    </row>
    <row r="6696" spans="1:2" x14ac:dyDescent="0.25">
      <c r="A6696" s="117" t="s">
        <v>15543</v>
      </c>
      <c r="B6696" s="118">
        <v>1004</v>
      </c>
    </row>
    <row r="6697" spans="1:2" x14ac:dyDescent="0.25">
      <c r="A6697" s="117" t="s">
        <v>15544</v>
      </c>
      <c r="B6697" s="118">
        <v>23.88</v>
      </c>
    </row>
    <row r="6698" spans="1:2" x14ac:dyDescent="0.25">
      <c r="A6698" s="117" t="s">
        <v>15545</v>
      </c>
      <c r="B6698" s="118">
        <v>21.84</v>
      </c>
    </row>
    <row r="6699" spans="1:2" x14ac:dyDescent="0.25">
      <c r="A6699" s="117" t="s">
        <v>15546</v>
      </c>
      <c r="B6699" s="118">
        <v>31.93</v>
      </c>
    </row>
    <row r="6700" spans="1:2" x14ac:dyDescent="0.25">
      <c r="A6700" s="117" t="s">
        <v>15547</v>
      </c>
      <c r="B6700" s="118">
        <v>34.380000000000003</v>
      </c>
    </row>
    <row r="6701" spans="1:2" x14ac:dyDescent="0.25">
      <c r="A6701" s="117" t="s">
        <v>15548</v>
      </c>
      <c r="B6701" s="118">
        <v>31.89</v>
      </c>
    </row>
    <row r="6702" spans="1:2" x14ac:dyDescent="0.25">
      <c r="A6702" s="117" t="s">
        <v>15549</v>
      </c>
      <c r="B6702" s="118">
        <v>29.36</v>
      </c>
    </row>
    <row r="6703" spans="1:2" x14ac:dyDescent="0.25">
      <c r="A6703" s="117" t="s">
        <v>15550</v>
      </c>
      <c r="B6703" s="118">
        <v>11.27</v>
      </c>
    </row>
    <row r="6704" spans="1:2" x14ac:dyDescent="0.25">
      <c r="A6704" s="117" t="s">
        <v>15551</v>
      </c>
      <c r="B6704" s="118">
        <v>15.36</v>
      </c>
    </row>
    <row r="6705" spans="1:2" x14ac:dyDescent="0.25">
      <c r="A6705" s="117" t="s">
        <v>15552</v>
      </c>
      <c r="B6705" s="118">
        <v>9.11</v>
      </c>
    </row>
    <row r="6706" spans="1:2" x14ac:dyDescent="0.25">
      <c r="A6706" s="117" t="s">
        <v>15553</v>
      </c>
      <c r="B6706" s="118">
        <v>21.87</v>
      </c>
    </row>
    <row r="6707" spans="1:2" x14ac:dyDescent="0.25">
      <c r="A6707" s="117" t="s">
        <v>15554</v>
      </c>
      <c r="B6707" s="118">
        <v>38.19</v>
      </c>
    </row>
    <row r="6708" spans="1:2" x14ac:dyDescent="0.25">
      <c r="A6708" s="117" t="s">
        <v>15555</v>
      </c>
      <c r="B6708" s="118">
        <v>9.6999999999999993</v>
      </c>
    </row>
    <row r="6709" spans="1:2" x14ac:dyDescent="0.25">
      <c r="A6709" s="117" t="s">
        <v>15556</v>
      </c>
      <c r="B6709" s="118">
        <v>10.75</v>
      </c>
    </row>
    <row r="6710" spans="1:2" x14ac:dyDescent="0.25">
      <c r="A6710" s="117" t="s">
        <v>15557</v>
      </c>
      <c r="B6710" s="118">
        <v>17.89</v>
      </c>
    </row>
    <row r="6711" spans="1:2" x14ac:dyDescent="0.25">
      <c r="A6711" s="117" t="s">
        <v>15558</v>
      </c>
      <c r="B6711" s="118">
        <v>11.29</v>
      </c>
    </row>
    <row r="6712" spans="1:2" x14ac:dyDescent="0.25">
      <c r="A6712" s="117" t="s">
        <v>15559</v>
      </c>
      <c r="B6712" s="118">
        <v>13.74</v>
      </c>
    </row>
    <row r="6713" spans="1:2" x14ac:dyDescent="0.25">
      <c r="A6713" s="117" t="s">
        <v>15560</v>
      </c>
      <c r="B6713" s="118">
        <v>16.18</v>
      </c>
    </row>
    <row r="6714" spans="1:2" x14ac:dyDescent="0.25">
      <c r="A6714" s="117" t="s">
        <v>15561</v>
      </c>
      <c r="B6714" s="118">
        <v>18.63</v>
      </c>
    </row>
    <row r="6715" spans="1:2" x14ac:dyDescent="0.25">
      <c r="A6715" s="117" t="s">
        <v>15562</v>
      </c>
      <c r="B6715" s="118">
        <v>21.08</v>
      </c>
    </row>
    <row r="6716" spans="1:2" x14ac:dyDescent="0.25">
      <c r="A6716" s="117" t="s">
        <v>15563</v>
      </c>
      <c r="B6716" s="118">
        <v>23.52</v>
      </c>
    </row>
    <row r="6717" spans="1:2" x14ac:dyDescent="0.25">
      <c r="A6717" s="117" t="s">
        <v>15564</v>
      </c>
      <c r="B6717" s="118">
        <v>25.97</v>
      </c>
    </row>
    <row r="6718" spans="1:2" x14ac:dyDescent="0.25">
      <c r="A6718" s="117" t="s">
        <v>15565</v>
      </c>
      <c r="B6718" s="118">
        <v>30.87</v>
      </c>
    </row>
    <row r="6719" spans="1:2" x14ac:dyDescent="0.25">
      <c r="A6719" s="117" t="s">
        <v>15566</v>
      </c>
      <c r="B6719" s="118">
        <v>35.76</v>
      </c>
    </row>
    <row r="6720" spans="1:2" x14ac:dyDescent="0.25">
      <c r="A6720" s="117" t="s">
        <v>15567</v>
      </c>
      <c r="B6720" s="118">
        <v>38.21</v>
      </c>
    </row>
    <row r="6721" spans="1:2" x14ac:dyDescent="0.25">
      <c r="A6721" s="117" t="s">
        <v>15568</v>
      </c>
      <c r="B6721" s="118">
        <v>45.55</v>
      </c>
    </row>
    <row r="6722" spans="1:2" x14ac:dyDescent="0.25">
      <c r="A6722" s="117" t="s">
        <v>15569</v>
      </c>
      <c r="B6722" s="118">
        <v>33.229999999999997</v>
      </c>
    </row>
    <row r="6723" spans="1:2" x14ac:dyDescent="0.25">
      <c r="A6723" s="117" t="s">
        <v>15570</v>
      </c>
      <c r="B6723" s="118">
        <v>55.26</v>
      </c>
    </row>
    <row r="6724" spans="1:2" x14ac:dyDescent="0.25">
      <c r="A6724" s="117" t="s">
        <v>15571</v>
      </c>
      <c r="B6724" s="118">
        <v>60.07</v>
      </c>
    </row>
    <row r="6725" spans="1:2" x14ac:dyDescent="0.25">
      <c r="A6725" s="117" t="s">
        <v>15572</v>
      </c>
      <c r="B6725" s="118">
        <v>4658</v>
      </c>
    </row>
    <row r="6726" spans="1:2" x14ac:dyDescent="0.25">
      <c r="A6726" s="117" t="s">
        <v>15573</v>
      </c>
      <c r="B6726" s="118">
        <v>7.47</v>
      </c>
    </row>
    <row r="6727" spans="1:2" x14ac:dyDescent="0.25">
      <c r="A6727" s="117" t="s">
        <v>15574</v>
      </c>
      <c r="B6727" s="118">
        <v>1071</v>
      </c>
    </row>
    <row r="6728" spans="1:2" x14ac:dyDescent="0.25">
      <c r="A6728" s="117" t="s">
        <v>15575</v>
      </c>
      <c r="B6728" s="118">
        <v>42.04</v>
      </c>
    </row>
    <row r="6729" spans="1:2" x14ac:dyDescent="0.25">
      <c r="A6729" s="117" t="s">
        <v>15576</v>
      </c>
      <c r="B6729" s="118">
        <v>39.75</v>
      </c>
    </row>
    <row r="6730" spans="1:2" x14ac:dyDescent="0.25">
      <c r="A6730" s="117" t="s">
        <v>15577</v>
      </c>
      <c r="B6730" s="118">
        <v>36.53</v>
      </c>
    </row>
    <row r="6731" spans="1:2" x14ac:dyDescent="0.25">
      <c r="A6731" s="117" t="s">
        <v>15578</v>
      </c>
      <c r="B6731" s="118">
        <v>23.69</v>
      </c>
    </row>
    <row r="6732" spans="1:2" x14ac:dyDescent="0.25">
      <c r="A6732" s="117" t="s">
        <v>15579</v>
      </c>
      <c r="B6732" s="118">
        <v>65.239999999999995</v>
      </c>
    </row>
    <row r="6733" spans="1:2" x14ac:dyDescent="0.25">
      <c r="A6733" s="117" t="s">
        <v>15580</v>
      </c>
      <c r="B6733" s="118">
        <v>63.95</v>
      </c>
    </row>
    <row r="6734" spans="1:2" x14ac:dyDescent="0.25">
      <c r="A6734" s="117" t="s">
        <v>15581</v>
      </c>
      <c r="B6734" s="118">
        <v>65.239999999999995</v>
      </c>
    </row>
    <row r="6735" spans="1:2" x14ac:dyDescent="0.25">
      <c r="A6735" s="117" t="s">
        <v>15582</v>
      </c>
      <c r="B6735" s="118">
        <v>63.95</v>
      </c>
    </row>
    <row r="6736" spans="1:2" x14ac:dyDescent="0.25">
      <c r="A6736" s="117" t="s">
        <v>15583</v>
      </c>
      <c r="B6736" s="118">
        <v>33.270000000000003</v>
      </c>
    </row>
    <row r="6737" spans="1:2" x14ac:dyDescent="0.25">
      <c r="A6737" s="117" t="s">
        <v>15584</v>
      </c>
      <c r="B6737" s="118">
        <v>17.11</v>
      </c>
    </row>
    <row r="6738" spans="1:2" x14ac:dyDescent="0.25">
      <c r="A6738" s="117" t="s">
        <v>15585</v>
      </c>
      <c r="B6738" s="118">
        <v>41.85</v>
      </c>
    </row>
    <row r="6739" spans="1:2" x14ac:dyDescent="0.25">
      <c r="A6739" s="117" t="s">
        <v>15586</v>
      </c>
      <c r="B6739" s="118">
        <v>12.67</v>
      </c>
    </row>
    <row r="6740" spans="1:2" x14ac:dyDescent="0.25">
      <c r="A6740" s="117" t="s">
        <v>15587</v>
      </c>
      <c r="B6740" s="118">
        <v>15.04</v>
      </c>
    </row>
    <row r="6741" spans="1:2" x14ac:dyDescent="0.25">
      <c r="A6741" s="117" t="s">
        <v>15588</v>
      </c>
      <c r="B6741" s="118">
        <v>20.25</v>
      </c>
    </row>
    <row r="6742" spans="1:2" x14ac:dyDescent="0.25">
      <c r="A6742" s="117" t="s">
        <v>15589</v>
      </c>
      <c r="B6742" s="118">
        <v>34.880000000000003</v>
      </c>
    </row>
    <row r="6743" spans="1:2" x14ac:dyDescent="0.25">
      <c r="A6743" s="117" t="s">
        <v>15590</v>
      </c>
      <c r="B6743" s="118">
        <v>17.399999999999999</v>
      </c>
    </row>
    <row r="6744" spans="1:2" x14ac:dyDescent="0.25">
      <c r="A6744" s="117" t="s">
        <v>15591</v>
      </c>
      <c r="B6744" s="118">
        <v>46.12</v>
      </c>
    </row>
    <row r="6745" spans="1:2" x14ac:dyDescent="0.25">
      <c r="A6745" s="117" t="s">
        <v>15592</v>
      </c>
      <c r="B6745" s="118">
        <v>50.46</v>
      </c>
    </row>
    <row r="6746" spans="1:2" x14ac:dyDescent="0.25">
      <c r="A6746" s="117" t="s">
        <v>15593</v>
      </c>
      <c r="B6746" s="118">
        <v>58.03</v>
      </c>
    </row>
    <row r="6747" spans="1:2" x14ac:dyDescent="0.25">
      <c r="A6747" s="117" t="s">
        <v>15594</v>
      </c>
      <c r="B6747" s="118">
        <v>62.37</v>
      </c>
    </row>
    <row r="6748" spans="1:2" x14ac:dyDescent="0.25">
      <c r="A6748" s="117" t="s">
        <v>15595</v>
      </c>
      <c r="B6748" s="118">
        <v>76.81</v>
      </c>
    </row>
    <row r="6749" spans="1:2" x14ac:dyDescent="0.25">
      <c r="A6749" s="117" t="s">
        <v>15596</v>
      </c>
      <c r="B6749" s="118">
        <v>81.150000000000006</v>
      </c>
    </row>
    <row r="6750" spans="1:2" x14ac:dyDescent="0.25">
      <c r="A6750" s="117" t="s">
        <v>15597</v>
      </c>
      <c r="B6750" s="118">
        <v>43.75</v>
      </c>
    </row>
    <row r="6751" spans="1:2" x14ac:dyDescent="0.25">
      <c r="A6751" s="117" t="s">
        <v>15598</v>
      </c>
      <c r="B6751" s="118">
        <v>48.09</v>
      </c>
    </row>
    <row r="6752" spans="1:2" x14ac:dyDescent="0.25">
      <c r="A6752" s="117" t="s">
        <v>15599</v>
      </c>
      <c r="B6752" s="118">
        <v>38.79</v>
      </c>
    </row>
    <row r="6753" spans="1:2" x14ac:dyDescent="0.25">
      <c r="A6753" s="117" t="s">
        <v>15600</v>
      </c>
      <c r="B6753" s="118">
        <v>45.35</v>
      </c>
    </row>
    <row r="6754" spans="1:2" x14ac:dyDescent="0.25">
      <c r="A6754" s="117" t="s">
        <v>15601</v>
      </c>
      <c r="B6754" s="118">
        <v>20.54</v>
      </c>
    </row>
    <row r="6755" spans="1:2" x14ac:dyDescent="0.25">
      <c r="A6755" s="117" t="s">
        <v>15602</v>
      </c>
      <c r="B6755" s="118">
        <v>20.22</v>
      </c>
    </row>
    <row r="6756" spans="1:2" x14ac:dyDescent="0.25">
      <c r="A6756" s="117" t="s">
        <v>15603</v>
      </c>
      <c r="B6756" s="118">
        <v>22.84</v>
      </c>
    </row>
    <row r="6757" spans="1:2" x14ac:dyDescent="0.25">
      <c r="A6757" s="117" t="s">
        <v>15604</v>
      </c>
      <c r="B6757" s="118">
        <v>22.51</v>
      </c>
    </row>
    <row r="6758" spans="1:2" x14ac:dyDescent="0.25">
      <c r="A6758" s="117" t="s">
        <v>15605</v>
      </c>
      <c r="B6758" s="118">
        <v>39.36</v>
      </c>
    </row>
    <row r="6759" spans="1:2" x14ac:dyDescent="0.25">
      <c r="A6759" s="117" t="s">
        <v>15606</v>
      </c>
      <c r="B6759" s="118">
        <v>4065</v>
      </c>
    </row>
    <row r="6760" spans="1:2" x14ac:dyDescent="0.25">
      <c r="A6760" s="117" t="s">
        <v>15607</v>
      </c>
      <c r="B6760" s="118">
        <v>50.98</v>
      </c>
    </row>
    <row r="6761" spans="1:2" x14ac:dyDescent="0.25">
      <c r="A6761" s="117" t="s">
        <v>15608</v>
      </c>
      <c r="B6761" s="118">
        <v>57.13</v>
      </c>
    </row>
    <row r="6762" spans="1:2" x14ac:dyDescent="0.25">
      <c r="A6762" s="117" t="s">
        <v>15609</v>
      </c>
      <c r="B6762" s="118">
        <v>44.5</v>
      </c>
    </row>
    <row r="6763" spans="1:2" x14ac:dyDescent="0.25">
      <c r="A6763" s="117" t="s">
        <v>15610</v>
      </c>
      <c r="B6763" s="118">
        <v>82.24</v>
      </c>
    </row>
    <row r="6764" spans="1:2" x14ac:dyDescent="0.25">
      <c r="A6764" s="117" t="s">
        <v>15611</v>
      </c>
      <c r="B6764" s="118">
        <v>87.75</v>
      </c>
    </row>
    <row r="6765" spans="1:2" x14ac:dyDescent="0.25">
      <c r="A6765" s="117" t="s">
        <v>15612</v>
      </c>
      <c r="B6765" s="118">
        <v>75.11</v>
      </c>
    </row>
    <row r="6766" spans="1:2" x14ac:dyDescent="0.25">
      <c r="A6766" s="117" t="s">
        <v>15613</v>
      </c>
      <c r="B6766" s="118">
        <v>20.6</v>
      </c>
    </row>
    <row r="6767" spans="1:2" x14ac:dyDescent="0.25">
      <c r="A6767" s="117" t="s">
        <v>15614</v>
      </c>
      <c r="B6767" s="118">
        <v>20.22</v>
      </c>
    </row>
    <row r="6768" spans="1:2" x14ac:dyDescent="0.25">
      <c r="A6768" s="117" t="s">
        <v>15615</v>
      </c>
      <c r="B6768" s="118">
        <v>1054</v>
      </c>
    </row>
    <row r="6769" spans="1:2" x14ac:dyDescent="0.25">
      <c r="A6769" s="117" t="s">
        <v>15616</v>
      </c>
      <c r="B6769" s="118">
        <v>87.04</v>
      </c>
    </row>
    <row r="6770" spans="1:2" x14ac:dyDescent="0.25">
      <c r="A6770" s="117" t="s">
        <v>15617</v>
      </c>
      <c r="B6770" s="118">
        <v>81.53</v>
      </c>
    </row>
    <row r="6771" spans="1:2" x14ac:dyDescent="0.25">
      <c r="A6771" s="117" t="s">
        <v>15618</v>
      </c>
      <c r="B6771" s="118">
        <v>74.400000000000006</v>
      </c>
    </row>
    <row r="6772" spans="1:2" x14ac:dyDescent="0.25">
      <c r="A6772" s="117" t="s">
        <v>15619</v>
      </c>
      <c r="B6772" s="118">
        <v>1035</v>
      </c>
    </row>
    <row r="6773" spans="1:2" x14ac:dyDescent="0.25">
      <c r="A6773" s="117" t="s">
        <v>15620</v>
      </c>
      <c r="B6773" s="118">
        <v>338.01</v>
      </c>
    </row>
    <row r="6774" spans="1:2" x14ac:dyDescent="0.25">
      <c r="A6774" s="117" t="s">
        <v>15621</v>
      </c>
      <c r="B6774" s="118">
        <v>325.37</v>
      </c>
    </row>
    <row r="6775" spans="1:2" x14ac:dyDescent="0.25">
      <c r="A6775" s="117" t="s">
        <v>15622</v>
      </c>
      <c r="B6775" s="118">
        <v>538.25</v>
      </c>
    </row>
    <row r="6776" spans="1:2" x14ac:dyDescent="0.25">
      <c r="A6776" s="117" t="s">
        <v>15623</v>
      </c>
      <c r="B6776" s="118">
        <v>525.62</v>
      </c>
    </row>
    <row r="6777" spans="1:2" x14ac:dyDescent="0.25">
      <c r="A6777" s="117" t="s">
        <v>15624</v>
      </c>
      <c r="B6777" s="118">
        <v>1005</v>
      </c>
    </row>
    <row r="6778" spans="1:2" x14ac:dyDescent="0.25">
      <c r="A6778" s="117" t="s">
        <v>15625</v>
      </c>
      <c r="B6778" s="118">
        <v>99.86</v>
      </c>
    </row>
    <row r="6779" spans="1:2" x14ac:dyDescent="0.25">
      <c r="A6779" s="117" t="s">
        <v>15626</v>
      </c>
      <c r="B6779" s="118">
        <v>5593</v>
      </c>
    </row>
    <row r="6780" spans="1:2" x14ac:dyDescent="0.25">
      <c r="A6780" s="117" t="s">
        <v>15627</v>
      </c>
      <c r="B6780" s="118">
        <v>90.23</v>
      </c>
    </row>
    <row r="6781" spans="1:2" x14ac:dyDescent="0.25">
      <c r="A6781" s="117" t="s">
        <v>15628</v>
      </c>
      <c r="B6781" s="118">
        <v>78.03</v>
      </c>
    </row>
    <row r="6782" spans="1:2" x14ac:dyDescent="0.25">
      <c r="A6782" s="117" t="s">
        <v>15629</v>
      </c>
      <c r="B6782" s="118">
        <v>97.6</v>
      </c>
    </row>
    <row r="6783" spans="1:2" x14ac:dyDescent="0.25">
      <c r="A6783" s="117" t="s">
        <v>15630</v>
      </c>
      <c r="B6783" s="118">
        <v>85.41</v>
      </c>
    </row>
    <row r="6784" spans="1:2" x14ac:dyDescent="0.25">
      <c r="A6784" s="117" t="s">
        <v>15631</v>
      </c>
      <c r="B6784" s="118">
        <v>91.57</v>
      </c>
    </row>
    <row r="6785" spans="1:2" x14ac:dyDescent="0.25">
      <c r="A6785" s="117" t="s">
        <v>15632</v>
      </c>
      <c r="B6785" s="118">
        <v>85.41</v>
      </c>
    </row>
    <row r="6786" spans="1:2" x14ac:dyDescent="0.25">
      <c r="A6786" s="117" t="s">
        <v>15633</v>
      </c>
      <c r="B6786" s="118">
        <v>110.26</v>
      </c>
    </row>
    <row r="6787" spans="1:2" x14ac:dyDescent="0.25">
      <c r="A6787" s="117" t="s">
        <v>15634</v>
      </c>
      <c r="B6787" s="118">
        <v>98.07</v>
      </c>
    </row>
    <row r="6788" spans="1:2" x14ac:dyDescent="0.25">
      <c r="A6788" s="117" t="s">
        <v>15635</v>
      </c>
      <c r="B6788" s="118">
        <v>103.39</v>
      </c>
    </row>
    <row r="6789" spans="1:2" x14ac:dyDescent="0.25">
      <c r="A6789" s="117" t="s">
        <v>15636</v>
      </c>
      <c r="B6789" s="118">
        <v>91.2</v>
      </c>
    </row>
    <row r="6790" spans="1:2" x14ac:dyDescent="0.25">
      <c r="A6790" s="117" t="s">
        <v>15637</v>
      </c>
      <c r="B6790" s="118">
        <v>86.01</v>
      </c>
    </row>
    <row r="6791" spans="1:2" x14ac:dyDescent="0.25">
      <c r="A6791" s="117" t="s">
        <v>15638</v>
      </c>
      <c r="B6791" s="118">
        <v>73.819999999999993</v>
      </c>
    </row>
    <row r="6792" spans="1:2" x14ac:dyDescent="0.25">
      <c r="A6792" s="117" t="s">
        <v>15639</v>
      </c>
      <c r="B6792" s="118">
        <v>106.54</v>
      </c>
    </row>
    <row r="6793" spans="1:2" x14ac:dyDescent="0.25">
      <c r="A6793" s="117" t="s">
        <v>15640</v>
      </c>
      <c r="B6793" s="118">
        <v>94.35</v>
      </c>
    </row>
    <row r="6794" spans="1:2" x14ac:dyDescent="0.25">
      <c r="A6794" s="117" t="s">
        <v>15641</v>
      </c>
      <c r="B6794" s="118">
        <v>86.01</v>
      </c>
    </row>
    <row r="6795" spans="1:2" x14ac:dyDescent="0.25">
      <c r="A6795" s="117" t="s">
        <v>15642</v>
      </c>
      <c r="B6795" s="118">
        <v>73.819999999999993</v>
      </c>
    </row>
    <row r="6796" spans="1:2" x14ac:dyDescent="0.25">
      <c r="A6796" s="117" t="s">
        <v>15643</v>
      </c>
      <c r="B6796" s="118">
        <v>91.99</v>
      </c>
    </row>
    <row r="6797" spans="1:2" x14ac:dyDescent="0.25">
      <c r="A6797" s="117" t="s">
        <v>15644</v>
      </c>
      <c r="B6797" s="118">
        <v>79.8</v>
      </c>
    </row>
    <row r="6798" spans="1:2" x14ac:dyDescent="0.25">
      <c r="A6798" s="117" t="s">
        <v>15645</v>
      </c>
      <c r="B6798" s="118">
        <v>81.31</v>
      </c>
    </row>
    <row r="6799" spans="1:2" x14ac:dyDescent="0.25">
      <c r="A6799" s="117" t="s">
        <v>15646</v>
      </c>
      <c r="B6799" s="118">
        <v>69.12</v>
      </c>
    </row>
    <row r="6800" spans="1:2" x14ac:dyDescent="0.25">
      <c r="A6800" s="117" t="s">
        <v>15647</v>
      </c>
      <c r="B6800" s="118">
        <v>153.69999999999999</v>
      </c>
    </row>
    <row r="6801" spans="1:2" x14ac:dyDescent="0.25">
      <c r="A6801" s="117" t="s">
        <v>15648</v>
      </c>
      <c r="B6801" s="118">
        <v>149.75</v>
      </c>
    </row>
    <row r="6802" spans="1:2" x14ac:dyDescent="0.25">
      <c r="A6802" s="117" t="s">
        <v>15649</v>
      </c>
      <c r="B6802" s="118">
        <v>122.72</v>
      </c>
    </row>
    <row r="6803" spans="1:2" x14ac:dyDescent="0.25">
      <c r="A6803" s="117" t="s">
        <v>15650</v>
      </c>
      <c r="B6803" s="118">
        <v>118.77</v>
      </c>
    </row>
    <row r="6804" spans="1:2" x14ac:dyDescent="0.25">
      <c r="A6804" s="117" t="s">
        <v>15651</v>
      </c>
      <c r="B6804" s="118">
        <v>121.74</v>
      </c>
    </row>
    <row r="6805" spans="1:2" x14ac:dyDescent="0.25">
      <c r="A6805" s="117" t="s">
        <v>15652</v>
      </c>
      <c r="B6805" s="118">
        <v>117.79</v>
      </c>
    </row>
    <row r="6806" spans="1:2" x14ac:dyDescent="0.25">
      <c r="A6806" s="117" t="s">
        <v>15653</v>
      </c>
      <c r="B6806" s="118">
        <v>107.14</v>
      </c>
    </row>
    <row r="6807" spans="1:2" x14ac:dyDescent="0.25">
      <c r="A6807" s="117" t="s">
        <v>15654</v>
      </c>
      <c r="B6807" s="118">
        <v>103.19</v>
      </c>
    </row>
    <row r="6808" spans="1:2" x14ac:dyDescent="0.25">
      <c r="A6808" s="117" t="s">
        <v>15655</v>
      </c>
      <c r="B6808" s="118">
        <v>116.49</v>
      </c>
    </row>
    <row r="6809" spans="1:2" x14ac:dyDescent="0.25">
      <c r="A6809" s="117" t="s">
        <v>15656</v>
      </c>
      <c r="B6809" s="118">
        <v>112.55</v>
      </c>
    </row>
    <row r="6810" spans="1:2" x14ac:dyDescent="0.25">
      <c r="A6810" s="117" t="s">
        <v>15657</v>
      </c>
      <c r="B6810" s="118">
        <v>215.56</v>
      </c>
    </row>
    <row r="6811" spans="1:2" x14ac:dyDescent="0.25">
      <c r="A6811" s="117" t="s">
        <v>15658</v>
      </c>
      <c r="B6811" s="118">
        <v>211.62</v>
      </c>
    </row>
    <row r="6812" spans="1:2" x14ac:dyDescent="0.25">
      <c r="A6812" s="117" t="s">
        <v>15659</v>
      </c>
      <c r="B6812" s="118">
        <v>215.56</v>
      </c>
    </row>
    <row r="6813" spans="1:2" x14ac:dyDescent="0.25">
      <c r="A6813" s="117" t="s">
        <v>15660</v>
      </c>
      <c r="B6813" s="118">
        <v>211.62</v>
      </c>
    </row>
    <row r="6814" spans="1:2" x14ac:dyDescent="0.25">
      <c r="A6814" s="117" t="s">
        <v>15661</v>
      </c>
      <c r="B6814" s="118">
        <v>168.18</v>
      </c>
    </row>
    <row r="6815" spans="1:2" x14ac:dyDescent="0.25">
      <c r="A6815" s="117" t="s">
        <v>15662</v>
      </c>
      <c r="B6815" s="118">
        <v>164.23</v>
      </c>
    </row>
    <row r="6816" spans="1:2" x14ac:dyDescent="0.25">
      <c r="A6816" s="117" t="s">
        <v>15663</v>
      </c>
      <c r="B6816" s="118">
        <v>215.56</v>
      </c>
    </row>
    <row r="6817" spans="1:2" x14ac:dyDescent="0.25">
      <c r="A6817" s="117" t="s">
        <v>15664</v>
      </c>
      <c r="B6817" s="118">
        <v>211.62</v>
      </c>
    </row>
    <row r="6818" spans="1:2" x14ac:dyDescent="0.25">
      <c r="A6818" s="117" t="s">
        <v>15665</v>
      </c>
      <c r="B6818" s="118">
        <v>28.01</v>
      </c>
    </row>
    <row r="6819" spans="1:2" x14ac:dyDescent="0.25">
      <c r="A6819" s="117" t="s">
        <v>15666</v>
      </c>
      <c r="B6819" s="118">
        <v>16.64</v>
      </c>
    </row>
    <row r="6820" spans="1:2" x14ac:dyDescent="0.25">
      <c r="A6820" s="117" t="s">
        <v>15667</v>
      </c>
      <c r="B6820" s="118">
        <v>109.3</v>
      </c>
    </row>
    <row r="6821" spans="1:2" x14ac:dyDescent="0.25">
      <c r="A6821" s="117" t="s">
        <v>15668</v>
      </c>
      <c r="B6821" s="118">
        <v>97.11</v>
      </c>
    </row>
    <row r="6822" spans="1:2" x14ac:dyDescent="0.25">
      <c r="A6822" s="117" t="s">
        <v>15669</v>
      </c>
      <c r="B6822" s="118">
        <v>109.3</v>
      </c>
    </row>
    <row r="6823" spans="1:2" x14ac:dyDescent="0.25">
      <c r="A6823" s="117" t="s">
        <v>15670</v>
      </c>
      <c r="B6823" s="118">
        <v>97.11</v>
      </c>
    </row>
    <row r="6824" spans="1:2" x14ac:dyDescent="0.25">
      <c r="A6824" s="117" t="s">
        <v>15671</v>
      </c>
      <c r="B6824" s="118">
        <v>106.1</v>
      </c>
    </row>
    <row r="6825" spans="1:2" x14ac:dyDescent="0.25">
      <c r="A6825" s="117" t="s">
        <v>15672</v>
      </c>
      <c r="B6825" s="118">
        <v>93.91</v>
      </c>
    </row>
    <row r="6826" spans="1:2" x14ac:dyDescent="0.25">
      <c r="A6826" s="117" t="s">
        <v>15673</v>
      </c>
      <c r="B6826" s="118">
        <v>135.41</v>
      </c>
    </row>
    <row r="6827" spans="1:2" x14ac:dyDescent="0.25">
      <c r="A6827" s="117" t="s">
        <v>15674</v>
      </c>
      <c r="B6827" s="118">
        <v>123.22</v>
      </c>
    </row>
    <row r="6828" spans="1:2" x14ac:dyDescent="0.25">
      <c r="A6828" s="117" t="s">
        <v>15675</v>
      </c>
      <c r="B6828" s="118">
        <v>124.65</v>
      </c>
    </row>
    <row r="6829" spans="1:2" x14ac:dyDescent="0.25">
      <c r="A6829" s="117" t="s">
        <v>15676</v>
      </c>
      <c r="B6829" s="118">
        <v>112.46</v>
      </c>
    </row>
    <row r="6830" spans="1:2" x14ac:dyDescent="0.25">
      <c r="A6830" s="117" t="s">
        <v>15677</v>
      </c>
      <c r="B6830" s="118">
        <v>111.29</v>
      </c>
    </row>
    <row r="6831" spans="1:2" x14ac:dyDescent="0.25">
      <c r="A6831" s="117" t="s">
        <v>15678</v>
      </c>
      <c r="B6831" s="118">
        <v>99.1</v>
      </c>
    </row>
    <row r="6832" spans="1:2" x14ac:dyDescent="0.25">
      <c r="A6832" s="117" t="s">
        <v>15679</v>
      </c>
      <c r="B6832" s="118">
        <v>100.76</v>
      </c>
    </row>
    <row r="6833" spans="1:2" x14ac:dyDescent="0.25">
      <c r="A6833" s="117" t="s">
        <v>15680</v>
      </c>
      <c r="B6833" s="118">
        <v>88.57</v>
      </c>
    </row>
    <row r="6834" spans="1:2" x14ac:dyDescent="0.25">
      <c r="A6834" s="117" t="s">
        <v>15681</v>
      </c>
      <c r="B6834" s="118">
        <v>98.22</v>
      </c>
    </row>
    <row r="6835" spans="1:2" x14ac:dyDescent="0.25">
      <c r="A6835" s="117" t="s">
        <v>15682</v>
      </c>
      <c r="B6835" s="118">
        <v>86.03</v>
      </c>
    </row>
    <row r="6836" spans="1:2" x14ac:dyDescent="0.25">
      <c r="A6836" s="117" t="s">
        <v>15683</v>
      </c>
      <c r="B6836" s="118">
        <v>102.57</v>
      </c>
    </row>
    <row r="6837" spans="1:2" x14ac:dyDescent="0.25">
      <c r="A6837" s="117" t="s">
        <v>15684</v>
      </c>
      <c r="B6837" s="118">
        <v>90.38</v>
      </c>
    </row>
    <row r="6838" spans="1:2" x14ac:dyDescent="0.25">
      <c r="A6838" s="117" t="s">
        <v>15685</v>
      </c>
      <c r="B6838" s="118">
        <v>98.36</v>
      </c>
    </row>
    <row r="6839" spans="1:2" x14ac:dyDescent="0.25">
      <c r="A6839" s="117" t="s">
        <v>15686</v>
      </c>
      <c r="B6839" s="118">
        <v>86.17</v>
      </c>
    </row>
    <row r="6840" spans="1:2" x14ac:dyDescent="0.25">
      <c r="A6840" s="117" t="s">
        <v>15687</v>
      </c>
      <c r="B6840" s="118">
        <v>28.03</v>
      </c>
    </row>
    <row r="6841" spans="1:2" x14ac:dyDescent="0.25">
      <c r="A6841" s="117" t="s">
        <v>15688</v>
      </c>
      <c r="B6841" s="118">
        <v>16.66</v>
      </c>
    </row>
    <row r="6842" spans="1:2" x14ac:dyDescent="0.25">
      <c r="A6842" s="117" t="s">
        <v>15689</v>
      </c>
      <c r="B6842" s="118">
        <v>744.72</v>
      </c>
    </row>
    <row r="6843" spans="1:2" x14ac:dyDescent="0.25">
      <c r="A6843" s="117" t="s">
        <v>15690</v>
      </c>
      <c r="B6843" s="118">
        <v>732.53</v>
      </c>
    </row>
    <row r="6844" spans="1:2" x14ac:dyDescent="0.25">
      <c r="A6844" s="117" t="s">
        <v>15691</v>
      </c>
      <c r="B6844" s="118">
        <v>744.72</v>
      </c>
    </row>
    <row r="6845" spans="1:2" x14ac:dyDescent="0.25">
      <c r="A6845" s="117" t="s">
        <v>15692</v>
      </c>
      <c r="B6845" s="118">
        <v>732.53</v>
      </c>
    </row>
    <row r="6846" spans="1:2" x14ac:dyDescent="0.25">
      <c r="A6846" s="117" t="s">
        <v>15693</v>
      </c>
      <c r="B6846" s="118">
        <v>744.72</v>
      </c>
    </row>
    <row r="6847" spans="1:2" x14ac:dyDescent="0.25">
      <c r="A6847" s="117" t="s">
        <v>15694</v>
      </c>
      <c r="B6847" s="118">
        <v>732.53</v>
      </c>
    </row>
    <row r="6848" spans="1:2" x14ac:dyDescent="0.25">
      <c r="A6848" s="117" t="s">
        <v>15695</v>
      </c>
      <c r="B6848" s="118">
        <v>744.72</v>
      </c>
    </row>
    <row r="6849" spans="1:2" x14ac:dyDescent="0.25">
      <c r="A6849" s="117" t="s">
        <v>15696</v>
      </c>
      <c r="B6849" s="118">
        <v>732.53</v>
      </c>
    </row>
    <row r="6850" spans="1:2" x14ac:dyDescent="0.25">
      <c r="A6850" s="117" t="s">
        <v>15697</v>
      </c>
      <c r="B6850" s="118">
        <v>744.72</v>
      </c>
    </row>
    <row r="6851" spans="1:2" x14ac:dyDescent="0.25">
      <c r="A6851" s="117" t="s">
        <v>15698</v>
      </c>
      <c r="B6851" s="118">
        <v>732.53</v>
      </c>
    </row>
    <row r="6852" spans="1:2" x14ac:dyDescent="0.25">
      <c r="A6852" s="117" t="s">
        <v>15699</v>
      </c>
      <c r="B6852" s="118">
        <v>647.39</v>
      </c>
    </row>
    <row r="6853" spans="1:2" x14ac:dyDescent="0.25">
      <c r="A6853" s="117" t="s">
        <v>15700</v>
      </c>
      <c r="B6853" s="118">
        <v>635.20000000000005</v>
      </c>
    </row>
    <row r="6854" spans="1:2" x14ac:dyDescent="0.25">
      <c r="A6854" s="117" t="s">
        <v>15701</v>
      </c>
      <c r="B6854" s="118">
        <v>647.39</v>
      </c>
    </row>
    <row r="6855" spans="1:2" x14ac:dyDescent="0.25">
      <c r="A6855" s="117" t="s">
        <v>15702</v>
      </c>
      <c r="B6855" s="118">
        <v>635.20000000000005</v>
      </c>
    </row>
    <row r="6856" spans="1:2" x14ac:dyDescent="0.25">
      <c r="A6856" s="117" t="s">
        <v>15703</v>
      </c>
      <c r="B6856" s="118">
        <v>647.39</v>
      </c>
    </row>
    <row r="6857" spans="1:2" x14ac:dyDescent="0.25">
      <c r="A6857" s="117" t="s">
        <v>15704</v>
      </c>
      <c r="B6857" s="118">
        <v>635.20000000000005</v>
      </c>
    </row>
    <row r="6858" spans="1:2" x14ac:dyDescent="0.25">
      <c r="A6858" s="117" t="s">
        <v>15705</v>
      </c>
      <c r="B6858" s="118">
        <v>550.04999999999995</v>
      </c>
    </row>
    <row r="6859" spans="1:2" x14ac:dyDescent="0.25">
      <c r="A6859" s="117" t="s">
        <v>15706</v>
      </c>
      <c r="B6859" s="118">
        <v>537.86</v>
      </c>
    </row>
    <row r="6860" spans="1:2" x14ac:dyDescent="0.25">
      <c r="A6860" s="117" t="s">
        <v>15707</v>
      </c>
      <c r="B6860" s="118">
        <v>647.39</v>
      </c>
    </row>
    <row r="6861" spans="1:2" x14ac:dyDescent="0.25">
      <c r="A6861" s="117" t="s">
        <v>15708</v>
      </c>
      <c r="B6861" s="118">
        <v>635.20000000000005</v>
      </c>
    </row>
    <row r="6862" spans="1:2" x14ac:dyDescent="0.25">
      <c r="A6862" s="117" t="s">
        <v>15709</v>
      </c>
      <c r="B6862" s="118">
        <v>65.510000000000005</v>
      </c>
    </row>
    <row r="6863" spans="1:2" x14ac:dyDescent="0.25">
      <c r="A6863" s="117" t="s">
        <v>15710</v>
      </c>
      <c r="B6863" s="118">
        <v>54.14</v>
      </c>
    </row>
    <row r="6864" spans="1:2" x14ac:dyDescent="0.25">
      <c r="A6864" s="117" t="s">
        <v>15711</v>
      </c>
      <c r="B6864" s="118">
        <v>1042</v>
      </c>
    </row>
    <row r="6865" spans="1:2" x14ac:dyDescent="0.25">
      <c r="A6865" s="117" t="s">
        <v>15712</v>
      </c>
      <c r="B6865" s="118">
        <v>3584</v>
      </c>
    </row>
    <row r="6866" spans="1:2" x14ac:dyDescent="0.25">
      <c r="A6866" s="117" t="s">
        <v>15713</v>
      </c>
      <c r="B6866" s="118">
        <v>182.91</v>
      </c>
    </row>
    <row r="6867" spans="1:2" x14ac:dyDescent="0.25">
      <c r="A6867" s="117" t="s">
        <v>15714</v>
      </c>
      <c r="B6867" s="118">
        <v>231.81</v>
      </c>
    </row>
    <row r="6868" spans="1:2" x14ac:dyDescent="0.25">
      <c r="A6868" s="117" t="s">
        <v>15715</v>
      </c>
      <c r="B6868" s="118">
        <v>170.43</v>
      </c>
    </row>
    <row r="6869" spans="1:2" x14ac:dyDescent="0.25">
      <c r="A6869" s="117" t="s">
        <v>15716</v>
      </c>
      <c r="B6869" s="118">
        <v>219.33</v>
      </c>
    </row>
    <row r="6870" spans="1:2" x14ac:dyDescent="0.25">
      <c r="A6870" s="117" t="s">
        <v>15717</v>
      </c>
      <c r="B6870" s="118">
        <v>29.89</v>
      </c>
    </row>
    <row r="6871" spans="1:2" x14ac:dyDescent="0.25">
      <c r="A6871" s="117" t="s">
        <v>15718</v>
      </c>
      <c r="B6871" s="118">
        <v>27.7</v>
      </c>
    </row>
    <row r="6872" spans="1:2" x14ac:dyDescent="0.25">
      <c r="A6872" s="117" t="s">
        <v>15719</v>
      </c>
      <c r="B6872" s="118">
        <v>35.19</v>
      </c>
    </row>
    <row r="6873" spans="1:2" x14ac:dyDescent="0.25">
      <c r="A6873" s="117" t="s">
        <v>15720</v>
      </c>
      <c r="B6873" s="118">
        <v>33.19</v>
      </c>
    </row>
    <row r="6874" spans="1:2" x14ac:dyDescent="0.25">
      <c r="A6874" s="117" t="s">
        <v>15721</v>
      </c>
      <c r="B6874" s="118">
        <v>38.64</v>
      </c>
    </row>
    <row r="6875" spans="1:2" x14ac:dyDescent="0.25">
      <c r="A6875" s="117" t="s">
        <v>15722</v>
      </c>
      <c r="B6875" s="118">
        <v>36.4</v>
      </c>
    </row>
    <row r="6876" spans="1:2" x14ac:dyDescent="0.25">
      <c r="A6876" s="117" t="s">
        <v>15723</v>
      </c>
      <c r="B6876" s="118">
        <v>55.89</v>
      </c>
    </row>
    <row r="6877" spans="1:2" x14ac:dyDescent="0.25">
      <c r="A6877" s="117" t="s">
        <v>15724</v>
      </c>
      <c r="B6877" s="118">
        <v>52.41</v>
      </c>
    </row>
    <row r="6878" spans="1:2" x14ac:dyDescent="0.25">
      <c r="A6878" s="117" t="s">
        <v>15725</v>
      </c>
      <c r="B6878" s="118">
        <v>91.37</v>
      </c>
    </row>
    <row r="6879" spans="1:2" x14ac:dyDescent="0.25">
      <c r="A6879" s="117" t="s">
        <v>15726</v>
      </c>
      <c r="B6879" s="118">
        <v>84.44</v>
      </c>
    </row>
    <row r="6880" spans="1:2" x14ac:dyDescent="0.25">
      <c r="A6880" s="117" t="s">
        <v>15727</v>
      </c>
      <c r="B6880" s="118">
        <v>34.590000000000003</v>
      </c>
    </row>
    <row r="6881" spans="1:2" x14ac:dyDescent="0.25">
      <c r="A6881" s="117" t="s">
        <v>15728</v>
      </c>
      <c r="B6881" s="118">
        <v>31.22</v>
      </c>
    </row>
    <row r="6882" spans="1:2" x14ac:dyDescent="0.25">
      <c r="A6882" s="117" t="s">
        <v>15729</v>
      </c>
      <c r="B6882" s="118">
        <v>73.400000000000006</v>
      </c>
    </row>
    <row r="6883" spans="1:2" x14ac:dyDescent="0.25">
      <c r="A6883" s="117" t="s">
        <v>15730</v>
      </c>
      <c r="B6883" s="118">
        <v>69.59</v>
      </c>
    </row>
    <row r="6884" spans="1:2" x14ac:dyDescent="0.25">
      <c r="A6884" s="117" t="s">
        <v>15731</v>
      </c>
      <c r="B6884" s="118">
        <v>75.66</v>
      </c>
    </row>
    <row r="6885" spans="1:2" x14ac:dyDescent="0.25">
      <c r="A6885" s="117" t="s">
        <v>15732</v>
      </c>
      <c r="B6885" s="118">
        <v>71.2</v>
      </c>
    </row>
    <row r="6886" spans="1:2" x14ac:dyDescent="0.25">
      <c r="A6886" s="117" t="s">
        <v>15733</v>
      </c>
      <c r="B6886" s="118">
        <v>3904</v>
      </c>
    </row>
    <row r="6887" spans="1:2" x14ac:dyDescent="0.25">
      <c r="A6887" s="117" t="s">
        <v>15734</v>
      </c>
      <c r="B6887" s="118">
        <v>179.82</v>
      </c>
    </row>
    <row r="6888" spans="1:2" x14ac:dyDescent="0.25">
      <c r="A6888" s="117" t="s">
        <v>15735</v>
      </c>
      <c r="B6888" s="118">
        <v>167.63</v>
      </c>
    </row>
    <row r="6889" spans="1:2" x14ac:dyDescent="0.25">
      <c r="A6889" s="117" t="s">
        <v>15736</v>
      </c>
      <c r="B6889" s="118">
        <v>146.15</v>
      </c>
    </row>
    <row r="6890" spans="1:2" x14ac:dyDescent="0.25">
      <c r="A6890" s="117" t="s">
        <v>15737</v>
      </c>
      <c r="B6890" s="118">
        <v>36.01</v>
      </c>
    </row>
    <row r="6891" spans="1:2" x14ac:dyDescent="0.25">
      <c r="A6891" s="117" t="s">
        <v>15738</v>
      </c>
      <c r="B6891" s="118">
        <v>34.58</v>
      </c>
    </row>
    <row r="6892" spans="1:2" x14ac:dyDescent="0.25">
      <c r="A6892" s="117" t="s">
        <v>15739</v>
      </c>
      <c r="B6892" s="118">
        <v>63.08</v>
      </c>
    </row>
    <row r="6893" spans="1:2" x14ac:dyDescent="0.25">
      <c r="A6893" s="117" t="s">
        <v>15740</v>
      </c>
      <c r="B6893" s="118">
        <v>58.75</v>
      </c>
    </row>
    <row r="6894" spans="1:2" x14ac:dyDescent="0.25">
      <c r="A6894" s="117" t="s">
        <v>15741</v>
      </c>
      <c r="B6894" s="118">
        <v>33.68</v>
      </c>
    </row>
    <row r="6895" spans="1:2" x14ac:dyDescent="0.25">
      <c r="A6895" s="117" t="s">
        <v>15742</v>
      </c>
      <c r="B6895" s="118">
        <v>29.24</v>
      </c>
    </row>
    <row r="6896" spans="1:2" x14ac:dyDescent="0.25">
      <c r="A6896" s="117" t="s">
        <v>15743</v>
      </c>
      <c r="B6896" s="118">
        <v>35.39</v>
      </c>
    </row>
    <row r="6897" spans="1:2" x14ac:dyDescent="0.25">
      <c r="A6897" s="117" t="s">
        <v>15744</v>
      </c>
      <c r="B6897" s="118">
        <v>33.07</v>
      </c>
    </row>
    <row r="6898" spans="1:2" x14ac:dyDescent="0.25">
      <c r="A6898" s="117" t="s">
        <v>15745</v>
      </c>
      <c r="B6898" s="118">
        <v>59.79</v>
      </c>
    </row>
    <row r="6899" spans="1:2" x14ac:dyDescent="0.25">
      <c r="A6899" s="117" t="s">
        <v>15746</v>
      </c>
      <c r="B6899" s="118">
        <v>57.41</v>
      </c>
    </row>
    <row r="6900" spans="1:2" x14ac:dyDescent="0.25">
      <c r="A6900" s="117" t="s">
        <v>15747</v>
      </c>
      <c r="B6900" s="118">
        <v>35.89</v>
      </c>
    </row>
    <row r="6901" spans="1:2" x14ac:dyDescent="0.25">
      <c r="A6901" s="117" t="s">
        <v>15748</v>
      </c>
      <c r="B6901" s="118">
        <v>34.200000000000003</v>
      </c>
    </row>
    <row r="6902" spans="1:2" x14ac:dyDescent="0.25">
      <c r="A6902" s="117" t="s">
        <v>15749</v>
      </c>
      <c r="B6902" s="118">
        <v>44.89</v>
      </c>
    </row>
    <row r="6903" spans="1:2" x14ac:dyDescent="0.25">
      <c r="A6903" s="117" t="s">
        <v>15750</v>
      </c>
      <c r="B6903" s="118">
        <v>42.93</v>
      </c>
    </row>
    <row r="6904" spans="1:2" x14ac:dyDescent="0.25">
      <c r="A6904" s="117" t="s">
        <v>15751</v>
      </c>
      <c r="B6904" s="118">
        <v>55.74</v>
      </c>
    </row>
    <row r="6905" spans="1:2" x14ac:dyDescent="0.25">
      <c r="A6905" s="117" t="s">
        <v>15752</v>
      </c>
      <c r="B6905" s="118">
        <v>52.5</v>
      </c>
    </row>
    <row r="6906" spans="1:2" x14ac:dyDescent="0.25">
      <c r="A6906" s="117" t="s">
        <v>15753</v>
      </c>
      <c r="B6906" s="118">
        <v>1029</v>
      </c>
    </row>
    <row r="6907" spans="1:2" x14ac:dyDescent="0.25">
      <c r="A6907" s="117" t="s">
        <v>15754</v>
      </c>
      <c r="B6907" s="118">
        <v>3009</v>
      </c>
    </row>
    <row r="6908" spans="1:2" x14ac:dyDescent="0.25">
      <c r="A6908" s="117" t="s">
        <v>15755</v>
      </c>
      <c r="B6908" s="118">
        <v>3085</v>
      </c>
    </row>
    <row r="6909" spans="1:2" x14ac:dyDescent="0.25">
      <c r="A6909" s="117" t="s">
        <v>15756</v>
      </c>
      <c r="B6909" s="118">
        <v>311.62</v>
      </c>
    </row>
    <row r="6910" spans="1:2" x14ac:dyDescent="0.25">
      <c r="A6910" s="117" t="s">
        <v>15757</v>
      </c>
      <c r="B6910" s="118">
        <v>298.68</v>
      </c>
    </row>
    <row r="6911" spans="1:2" x14ac:dyDescent="0.25">
      <c r="A6911" s="117" t="s">
        <v>15758</v>
      </c>
      <c r="B6911" s="118">
        <v>367.54</v>
      </c>
    </row>
    <row r="6912" spans="1:2" x14ac:dyDescent="0.25">
      <c r="A6912" s="117" t="s">
        <v>15759</v>
      </c>
      <c r="B6912" s="118">
        <v>354.6</v>
      </c>
    </row>
    <row r="6913" spans="1:2" x14ac:dyDescent="0.25">
      <c r="A6913" s="117" t="s">
        <v>15760</v>
      </c>
      <c r="B6913" s="118">
        <v>43.04</v>
      </c>
    </row>
    <row r="6914" spans="1:2" x14ac:dyDescent="0.25">
      <c r="A6914" s="117" t="s">
        <v>15761</v>
      </c>
      <c r="B6914" s="118">
        <v>41.14</v>
      </c>
    </row>
    <row r="6915" spans="1:2" x14ac:dyDescent="0.25">
      <c r="A6915" s="117" t="s">
        <v>15762</v>
      </c>
      <c r="B6915" s="118">
        <v>53.13</v>
      </c>
    </row>
    <row r="6916" spans="1:2" x14ac:dyDescent="0.25">
      <c r="A6916" s="117" t="s">
        <v>15763</v>
      </c>
      <c r="B6916" s="118">
        <v>51.23</v>
      </c>
    </row>
    <row r="6917" spans="1:2" x14ac:dyDescent="0.25">
      <c r="A6917" s="117" t="s">
        <v>15764</v>
      </c>
      <c r="B6917" s="118">
        <v>59.26</v>
      </c>
    </row>
    <row r="6918" spans="1:2" x14ac:dyDescent="0.25">
      <c r="A6918" s="117" t="s">
        <v>15765</v>
      </c>
      <c r="B6918" s="118">
        <v>57.01</v>
      </c>
    </row>
    <row r="6919" spans="1:2" x14ac:dyDescent="0.25">
      <c r="A6919" s="117" t="s">
        <v>15766</v>
      </c>
      <c r="B6919" s="118">
        <v>89.5</v>
      </c>
    </row>
    <row r="6920" spans="1:2" x14ac:dyDescent="0.25">
      <c r="A6920" s="117" t="s">
        <v>15767</v>
      </c>
      <c r="B6920" s="118">
        <v>85.91</v>
      </c>
    </row>
    <row r="6921" spans="1:2" x14ac:dyDescent="0.25">
      <c r="A6921" s="117" t="s">
        <v>15768</v>
      </c>
      <c r="B6921" s="118">
        <v>56.66</v>
      </c>
    </row>
    <row r="6922" spans="1:2" x14ac:dyDescent="0.25">
      <c r="A6922" s="117" t="s">
        <v>15769</v>
      </c>
      <c r="B6922" s="118">
        <v>53.2</v>
      </c>
    </row>
    <row r="6923" spans="1:2" x14ac:dyDescent="0.25">
      <c r="A6923" s="117" t="s">
        <v>15770</v>
      </c>
      <c r="B6923" s="118">
        <v>111.87</v>
      </c>
    </row>
    <row r="6924" spans="1:2" x14ac:dyDescent="0.25">
      <c r="A6924" s="117" t="s">
        <v>15771</v>
      </c>
      <c r="B6924" s="118">
        <v>107.7</v>
      </c>
    </row>
    <row r="6925" spans="1:2" x14ac:dyDescent="0.25">
      <c r="A6925" s="117" t="s">
        <v>15772</v>
      </c>
      <c r="B6925" s="118">
        <v>115.19</v>
      </c>
    </row>
    <row r="6926" spans="1:2" x14ac:dyDescent="0.25">
      <c r="A6926" s="117" t="s">
        <v>15773</v>
      </c>
      <c r="B6926" s="118">
        <v>110.59</v>
      </c>
    </row>
    <row r="6927" spans="1:2" x14ac:dyDescent="0.25">
      <c r="A6927" s="117" t="s">
        <v>15774</v>
      </c>
      <c r="B6927" s="118">
        <v>172.27</v>
      </c>
    </row>
    <row r="6928" spans="1:2" x14ac:dyDescent="0.25">
      <c r="A6928" s="117" t="s">
        <v>15775</v>
      </c>
      <c r="B6928" s="118">
        <v>164.49</v>
      </c>
    </row>
    <row r="6929" spans="1:2" x14ac:dyDescent="0.25">
      <c r="A6929" s="117" t="s">
        <v>15776</v>
      </c>
      <c r="B6929" s="118">
        <v>147.4</v>
      </c>
    </row>
    <row r="6930" spans="1:2" x14ac:dyDescent="0.25">
      <c r="A6930" s="117" t="s">
        <v>15777</v>
      </c>
      <c r="B6930" s="118">
        <v>139.63</v>
      </c>
    </row>
    <row r="6931" spans="1:2" x14ac:dyDescent="0.25">
      <c r="A6931" s="117" t="s">
        <v>15778</v>
      </c>
      <c r="B6931" s="118">
        <v>28.12</v>
      </c>
    </row>
    <row r="6932" spans="1:2" x14ac:dyDescent="0.25">
      <c r="A6932" s="117" t="s">
        <v>15779</v>
      </c>
      <c r="B6932" s="118">
        <v>22.55</v>
      </c>
    </row>
    <row r="6933" spans="1:2" x14ac:dyDescent="0.25">
      <c r="A6933" s="117" t="s">
        <v>15780</v>
      </c>
      <c r="B6933" s="118">
        <v>64.569999999999993</v>
      </c>
    </row>
    <row r="6934" spans="1:2" x14ac:dyDescent="0.25">
      <c r="A6934" s="117" t="s">
        <v>15781</v>
      </c>
      <c r="B6934" s="118">
        <v>58.92</v>
      </c>
    </row>
    <row r="6935" spans="1:2" x14ac:dyDescent="0.25">
      <c r="A6935" s="117" t="s">
        <v>15782</v>
      </c>
      <c r="B6935" s="118">
        <v>40.549999999999997</v>
      </c>
    </row>
    <row r="6936" spans="1:2" x14ac:dyDescent="0.25">
      <c r="A6936" s="117" t="s">
        <v>15783</v>
      </c>
      <c r="B6936" s="118">
        <v>27.68</v>
      </c>
    </row>
    <row r="6937" spans="1:2" x14ac:dyDescent="0.25">
      <c r="A6937" s="117" t="s">
        <v>15784</v>
      </c>
      <c r="B6937" s="118">
        <v>30.38</v>
      </c>
    </row>
    <row r="6938" spans="1:2" x14ac:dyDescent="0.25">
      <c r="A6938" s="117" t="s">
        <v>15785</v>
      </c>
      <c r="B6938" s="118">
        <v>23.94</v>
      </c>
    </row>
    <row r="6939" spans="1:2" x14ac:dyDescent="0.25">
      <c r="A6939" s="117" t="s">
        <v>15786</v>
      </c>
      <c r="B6939" s="118">
        <v>34.729999999999997</v>
      </c>
    </row>
    <row r="6940" spans="1:2" x14ac:dyDescent="0.25">
      <c r="A6940" s="117" t="s">
        <v>15787</v>
      </c>
      <c r="B6940" s="118">
        <v>32.409999999999997</v>
      </c>
    </row>
    <row r="6941" spans="1:2" x14ac:dyDescent="0.25">
      <c r="A6941" s="117" t="s">
        <v>15788</v>
      </c>
      <c r="B6941" s="118">
        <v>58.84</v>
      </c>
    </row>
    <row r="6942" spans="1:2" x14ac:dyDescent="0.25">
      <c r="A6942" s="117" t="s">
        <v>15789</v>
      </c>
      <c r="B6942" s="118">
        <v>52.82</v>
      </c>
    </row>
    <row r="6943" spans="1:2" x14ac:dyDescent="0.25">
      <c r="A6943" s="117" t="s">
        <v>15790</v>
      </c>
      <c r="B6943" s="118">
        <v>24.6</v>
      </c>
    </row>
    <row r="6944" spans="1:2" x14ac:dyDescent="0.25">
      <c r="A6944" s="117" t="s">
        <v>15791</v>
      </c>
      <c r="B6944" s="118">
        <v>22.7</v>
      </c>
    </row>
    <row r="6945" spans="1:2" x14ac:dyDescent="0.25">
      <c r="A6945" s="117" t="s">
        <v>15792</v>
      </c>
      <c r="B6945" s="118">
        <v>27.39</v>
      </c>
    </row>
    <row r="6946" spans="1:2" x14ac:dyDescent="0.25">
      <c r="A6946" s="117" t="s">
        <v>15793</v>
      </c>
      <c r="B6946" s="118">
        <v>25.17</v>
      </c>
    </row>
    <row r="6947" spans="1:2" x14ac:dyDescent="0.25">
      <c r="A6947" s="117" t="s">
        <v>15794</v>
      </c>
      <c r="B6947" s="118">
        <v>130.26</v>
      </c>
    </row>
    <row r="6948" spans="1:2" x14ac:dyDescent="0.25">
      <c r="A6948" s="117" t="s">
        <v>15795</v>
      </c>
      <c r="B6948" s="118">
        <v>126.61</v>
      </c>
    </row>
    <row r="6949" spans="1:2" x14ac:dyDescent="0.25">
      <c r="A6949" s="117" t="s">
        <v>15796</v>
      </c>
      <c r="B6949" s="118">
        <v>3962</v>
      </c>
    </row>
    <row r="6950" spans="1:2" x14ac:dyDescent="0.25">
      <c r="A6950" s="117" t="s">
        <v>15797</v>
      </c>
      <c r="B6950" s="118">
        <v>118.64</v>
      </c>
    </row>
    <row r="6951" spans="1:2" x14ac:dyDescent="0.25">
      <c r="A6951" s="117" t="s">
        <v>15798</v>
      </c>
      <c r="B6951" s="118">
        <v>86.79</v>
      </c>
    </row>
    <row r="6952" spans="1:2" x14ac:dyDescent="0.25">
      <c r="A6952" s="117" t="s">
        <v>15799</v>
      </c>
      <c r="B6952" s="118">
        <v>1054</v>
      </c>
    </row>
    <row r="6953" spans="1:2" x14ac:dyDescent="0.25">
      <c r="A6953" s="117" t="s">
        <v>15800</v>
      </c>
      <c r="B6953" s="118">
        <v>240.46</v>
      </c>
    </row>
    <row r="6954" spans="1:2" x14ac:dyDescent="0.25">
      <c r="A6954" s="117" t="s">
        <v>15801</v>
      </c>
      <c r="B6954" s="118">
        <v>216.59</v>
      </c>
    </row>
    <row r="6955" spans="1:2" x14ac:dyDescent="0.25">
      <c r="A6955" s="117" t="s">
        <v>15802</v>
      </c>
      <c r="B6955" s="118">
        <v>265.52</v>
      </c>
    </row>
    <row r="6956" spans="1:2" x14ac:dyDescent="0.25">
      <c r="A6956" s="117" t="s">
        <v>15803</v>
      </c>
      <c r="B6956" s="118">
        <v>242.18</v>
      </c>
    </row>
    <row r="6957" spans="1:2" x14ac:dyDescent="0.25">
      <c r="A6957" s="117" t="s">
        <v>15804</v>
      </c>
      <c r="B6957" s="118">
        <v>301.45</v>
      </c>
    </row>
    <row r="6958" spans="1:2" x14ac:dyDescent="0.25">
      <c r="A6958" s="117" t="s">
        <v>15805</v>
      </c>
      <c r="B6958" s="118">
        <v>277.57</v>
      </c>
    </row>
    <row r="6959" spans="1:2" x14ac:dyDescent="0.25">
      <c r="A6959" s="117" t="s">
        <v>15806</v>
      </c>
      <c r="B6959" s="118">
        <v>1012</v>
      </c>
    </row>
    <row r="6960" spans="1:2" x14ac:dyDescent="0.25">
      <c r="A6960" s="117" t="s">
        <v>15807</v>
      </c>
      <c r="B6960" s="118">
        <v>214.52</v>
      </c>
    </row>
    <row r="6961" spans="1:2" x14ac:dyDescent="0.25">
      <c r="A6961" s="117" t="s">
        <v>15808</v>
      </c>
      <c r="B6961" s="118">
        <v>190.64</v>
      </c>
    </row>
    <row r="6962" spans="1:2" x14ac:dyDescent="0.25">
      <c r="A6962" s="117" t="s">
        <v>15809</v>
      </c>
      <c r="B6962" s="118">
        <v>248.29</v>
      </c>
    </row>
    <row r="6963" spans="1:2" x14ac:dyDescent="0.25">
      <c r="A6963" s="117" t="s">
        <v>15810</v>
      </c>
      <c r="B6963" s="118">
        <v>224.41</v>
      </c>
    </row>
    <row r="6964" spans="1:2" x14ac:dyDescent="0.25">
      <c r="A6964" s="117" t="s">
        <v>15811</v>
      </c>
      <c r="B6964" s="118">
        <v>87.31</v>
      </c>
    </row>
    <row r="6965" spans="1:2" x14ac:dyDescent="0.25">
      <c r="A6965" s="117" t="s">
        <v>15812</v>
      </c>
      <c r="B6965" s="118">
        <v>63.43</v>
      </c>
    </row>
    <row r="6966" spans="1:2" x14ac:dyDescent="0.25">
      <c r="A6966" s="117" t="s">
        <v>15813</v>
      </c>
      <c r="B6966" s="118">
        <v>168.63</v>
      </c>
    </row>
    <row r="6967" spans="1:2" x14ac:dyDescent="0.25">
      <c r="A6967" s="117" t="s">
        <v>15814</v>
      </c>
      <c r="B6967" s="118">
        <v>150.54</v>
      </c>
    </row>
    <row r="6968" spans="1:2" x14ac:dyDescent="0.25">
      <c r="A6968" s="117" t="s">
        <v>15815</v>
      </c>
      <c r="B6968" s="118">
        <v>1029</v>
      </c>
    </row>
    <row r="6969" spans="1:2" x14ac:dyDescent="0.25">
      <c r="A6969" s="117" t="s">
        <v>15816</v>
      </c>
      <c r="B6969" s="118">
        <v>36.67</v>
      </c>
    </row>
    <row r="6970" spans="1:2" x14ac:dyDescent="0.25">
      <c r="A6970" s="117" t="s">
        <v>15817</v>
      </c>
      <c r="B6970" s="118">
        <v>37.520000000000003</v>
      </c>
    </row>
    <row r="6971" spans="1:2" x14ac:dyDescent="0.25">
      <c r="A6971" s="117" t="s">
        <v>15818</v>
      </c>
      <c r="B6971" s="118">
        <v>43.11</v>
      </c>
    </row>
    <row r="6972" spans="1:2" x14ac:dyDescent="0.25">
      <c r="A6972" s="117" t="s">
        <v>15819</v>
      </c>
      <c r="B6972" s="118">
        <v>51.96</v>
      </c>
    </row>
    <row r="6973" spans="1:2" x14ac:dyDescent="0.25">
      <c r="A6973" s="117" t="s">
        <v>15820</v>
      </c>
      <c r="B6973" s="118">
        <v>45.57</v>
      </c>
    </row>
    <row r="6974" spans="1:2" x14ac:dyDescent="0.25">
      <c r="A6974" s="117" t="s">
        <v>15821</v>
      </c>
      <c r="B6974" s="118">
        <v>52.81</v>
      </c>
    </row>
    <row r="6975" spans="1:2" x14ac:dyDescent="0.25">
      <c r="A6975" s="117" t="s">
        <v>15822</v>
      </c>
      <c r="B6975" s="118">
        <v>48.1</v>
      </c>
    </row>
    <row r="6976" spans="1:2" x14ac:dyDescent="0.25">
      <c r="A6976" s="117" t="s">
        <v>15823</v>
      </c>
      <c r="B6976" s="118">
        <v>50.2</v>
      </c>
    </row>
    <row r="6977" spans="1:2" x14ac:dyDescent="0.25">
      <c r="A6977" s="117" t="s">
        <v>15824</v>
      </c>
      <c r="B6977" s="118">
        <v>34.71</v>
      </c>
    </row>
    <row r="6978" spans="1:2" x14ac:dyDescent="0.25">
      <c r="A6978" s="117" t="s">
        <v>15825</v>
      </c>
      <c r="B6978" s="118">
        <v>3476</v>
      </c>
    </row>
    <row r="6979" spans="1:2" x14ac:dyDescent="0.25">
      <c r="A6979" s="117" t="s">
        <v>15826</v>
      </c>
      <c r="B6979" s="118">
        <v>38.49</v>
      </c>
    </row>
    <row r="6980" spans="1:2" x14ac:dyDescent="0.25">
      <c r="A6980" s="117" t="s">
        <v>15827</v>
      </c>
      <c r="B6980" s="118">
        <v>39.61</v>
      </c>
    </row>
    <row r="6981" spans="1:2" x14ac:dyDescent="0.25">
      <c r="A6981" s="117" t="s">
        <v>15828</v>
      </c>
      <c r="B6981" s="118">
        <v>45.42</v>
      </c>
    </row>
    <row r="6982" spans="1:2" x14ac:dyDescent="0.25">
      <c r="A6982" s="117" t="s">
        <v>15829</v>
      </c>
      <c r="B6982" s="118">
        <v>54.13</v>
      </c>
    </row>
    <row r="6983" spans="1:2" x14ac:dyDescent="0.25">
      <c r="A6983" s="117" t="s">
        <v>15830</v>
      </c>
      <c r="B6983" s="118">
        <v>3238</v>
      </c>
    </row>
    <row r="6984" spans="1:2" x14ac:dyDescent="0.25">
      <c r="A6984" s="117" t="s">
        <v>15831</v>
      </c>
      <c r="B6984" s="118">
        <v>18.16</v>
      </c>
    </row>
    <row r="6985" spans="1:2" x14ac:dyDescent="0.25">
      <c r="A6985" s="117" t="s">
        <v>15832</v>
      </c>
      <c r="B6985" s="118">
        <v>74.2</v>
      </c>
    </row>
    <row r="6986" spans="1:2" x14ac:dyDescent="0.25">
      <c r="A6986" s="117" t="s">
        <v>15833</v>
      </c>
      <c r="B6986" s="118">
        <v>56.11</v>
      </c>
    </row>
    <row r="6987" spans="1:2" x14ac:dyDescent="0.25">
      <c r="A6987" s="117" t="s">
        <v>15834</v>
      </c>
      <c r="B6987" s="118">
        <v>83.53</v>
      </c>
    </row>
    <row r="6988" spans="1:2" x14ac:dyDescent="0.25">
      <c r="A6988" s="117" t="s">
        <v>15835</v>
      </c>
      <c r="B6988" s="118">
        <v>66.58</v>
      </c>
    </row>
    <row r="6989" spans="1:2" x14ac:dyDescent="0.25">
      <c r="A6989" s="117" t="s">
        <v>15836</v>
      </c>
      <c r="B6989" s="118">
        <v>89.76</v>
      </c>
    </row>
    <row r="6990" spans="1:2" x14ac:dyDescent="0.25">
      <c r="A6990" s="117" t="s">
        <v>15837</v>
      </c>
      <c r="B6990" s="118">
        <v>74.81</v>
      </c>
    </row>
    <row r="6991" spans="1:2" x14ac:dyDescent="0.25">
      <c r="A6991" s="117" t="s">
        <v>15838</v>
      </c>
      <c r="B6991" s="118">
        <v>106.06</v>
      </c>
    </row>
    <row r="6992" spans="1:2" x14ac:dyDescent="0.25">
      <c r="A6992" s="117" t="s">
        <v>15839</v>
      </c>
      <c r="B6992" s="118">
        <v>91.47</v>
      </c>
    </row>
    <row r="6993" spans="1:2" x14ac:dyDescent="0.25">
      <c r="A6993" s="117" t="s">
        <v>15840</v>
      </c>
      <c r="B6993" s="118">
        <v>4116</v>
      </c>
    </row>
    <row r="6994" spans="1:2" x14ac:dyDescent="0.25">
      <c r="A6994" s="117" t="s">
        <v>15841</v>
      </c>
      <c r="B6994" s="118">
        <v>20.93</v>
      </c>
    </row>
    <row r="6995" spans="1:2" x14ac:dyDescent="0.25">
      <c r="A6995" s="117" t="s">
        <v>15842</v>
      </c>
      <c r="B6995" s="118">
        <v>26.08</v>
      </c>
    </row>
    <row r="6996" spans="1:2" x14ac:dyDescent="0.25">
      <c r="A6996" s="117" t="s">
        <v>15843</v>
      </c>
      <c r="B6996" s="118">
        <v>3571</v>
      </c>
    </row>
    <row r="6997" spans="1:2" x14ac:dyDescent="0.25">
      <c r="A6997" s="117" t="s">
        <v>15844</v>
      </c>
      <c r="B6997" s="118">
        <v>46.11</v>
      </c>
    </row>
    <row r="6998" spans="1:2" x14ac:dyDescent="0.25">
      <c r="A6998" s="117" t="s">
        <v>15845</v>
      </c>
      <c r="B6998" s="118">
        <v>49.06</v>
      </c>
    </row>
    <row r="6999" spans="1:2" x14ac:dyDescent="0.25">
      <c r="A6999" s="117" t="s">
        <v>15846</v>
      </c>
      <c r="B6999" s="118">
        <v>41.63</v>
      </c>
    </row>
    <row r="7000" spans="1:2" x14ac:dyDescent="0.25">
      <c r="A7000" s="117" t="s">
        <v>15847</v>
      </c>
      <c r="B7000" s="118">
        <v>42.85</v>
      </c>
    </row>
    <row r="7001" spans="1:2" x14ac:dyDescent="0.25">
      <c r="A7001" s="117" t="s">
        <v>15848</v>
      </c>
      <c r="B7001" s="118">
        <v>15.26</v>
      </c>
    </row>
    <row r="7002" spans="1:2" x14ac:dyDescent="0.25">
      <c r="A7002" s="117" t="s">
        <v>15849</v>
      </c>
      <c r="B7002" s="118">
        <v>15.44</v>
      </c>
    </row>
    <row r="7003" spans="1:2" x14ac:dyDescent="0.25">
      <c r="A7003" s="117" t="s">
        <v>15850</v>
      </c>
      <c r="B7003" s="118">
        <v>38.25</v>
      </c>
    </row>
    <row r="7004" spans="1:2" x14ac:dyDescent="0.25">
      <c r="A7004" s="117" t="s">
        <v>15851</v>
      </c>
      <c r="B7004" s="118">
        <v>38.57</v>
      </c>
    </row>
    <row r="7005" spans="1:2" x14ac:dyDescent="0.25">
      <c r="A7005" s="117" t="s">
        <v>15852</v>
      </c>
      <c r="B7005" s="118">
        <v>95.95</v>
      </c>
    </row>
    <row r="7006" spans="1:2" x14ac:dyDescent="0.25">
      <c r="A7006" s="117" t="s">
        <v>15853</v>
      </c>
      <c r="B7006" s="118">
        <v>110.99</v>
      </c>
    </row>
    <row r="7007" spans="1:2" x14ac:dyDescent="0.25">
      <c r="A7007" s="117" t="s">
        <v>15854</v>
      </c>
      <c r="B7007" s="118">
        <v>66.47</v>
      </c>
    </row>
    <row r="7008" spans="1:2" x14ac:dyDescent="0.25">
      <c r="A7008" s="117" t="s">
        <v>15855</v>
      </c>
      <c r="B7008" s="118">
        <v>55.69</v>
      </c>
    </row>
    <row r="7009" spans="1:2" x14ac:dyDescent="0.25">
      <c r="A7009" s="117" t="s">
        <v>15856</v>
      </c>
      <c r="B7009" s="118">
        <v>4245</v>
      </c>
    </row>
    <row r="7010" spans="1:2" x14ac:dyDescent="0.25">
      <c r="A7010" s="117" t="s">
        <v>15857</v>
      </c>
      <c r="B7010" s="118">
        <v>5.12</v>
      </c>
    </row>
    <row r="7011" spans="1:2" x14ac:dyDescent="0.25">
      <c r="A7011" s="117" t="s">
        <v>15858</v>
      </c>
      <c r="B7011" s="118">
        <v>5.88</v>
      </c>
    </row>
    <row r="7012" spans="1:2" x14ac:dyDescent="0.25">
      <c r="A7012" s="117" t="s">
        <v>15859</v>
      </c>
      <c r="B7012" s="118">
        <v>7.79</v>
      </c>
    </row>
    <row r="7013" spans="1:2" x14ac:dyDescent="0.25">
      <c r="A7013" s="117" t="s">
        <v>15860</v>
      </c>
      <c r="B7013" s="118">
        <v>3912</v>
      </c>
    </row>
    <row r="7014" spans="1:2" x14ac:dyDescent="0.25">
      <c r="A7014" s="117" t="s">
        <v>15861</v>
      </c>
      <c r="B7014" s="118">
        <v>8.3000000000000007</v>
      </c>
    </row>
    <row r="7015" spans="1:2" x14ac:dyDescent="0.25">
      <c r="A7015" s="117" t="s">
        <v>15862</v>
      </c>
      <c r="B7015" s="118">
        <v>4080</v>
      </c>
    </row>
    <row r="7016" spans="1:2" x14ac:dyDescent="0.25">
      <c r="A7016" s="117" t="s">
        <v>15863</v>
      </c>
      <c r="B7016" s="118">
        <v>19.93</v>
      </c>
    </row>
    <row r="7017" spans="1:2" x14ac:dyDescent="0.25">
      <c r="A7017" s="117" t="s">
        <v>15864</v>
      </c>
      <c r="B7017" s="118">
        <v>14.61</v>
      </c>
    </row>
    <row r="7018" spans="1:2" x14ac:dyDescent="0.25">
      <c r="A7018" s="117" t="s">
        <v>15865</v>
      </c>
      <c r="B7018" s="118">
        <v>4891</v>
      </c>
    </row>
    <row r="7019" spans="1:2" x14ac:dyDescent="0.25">
      <c r="A7019" s="117" t="s">
        <v>15866</v>
      </c>
      <c r="B7019" s="118">
        <v>10.54</v>
      </c>
    </row>
    <row r="7020" spans="1:2" x14ac:dyDescent="0.25">
      <c r="A7020" s="117" t="s">
        <v>15867</v>
      </c>
      <c r="B7020" s="118">
        <v>10.73</v>
      </c>
    </row>
    <row r="7021" spans="1:2" x14ac:dyDescent="0.25">
      <c r="A7021" s="117" t="s">
        <v>15868</v>
      </c>
      <c r="B7021" s="118">
        <v>4030</v>
      </c>
    </row>
    <row r="7022" spans="1:2" x14ac:dyDescent="0.25">
      <c r="A7022" s="117" t="s">
        <v>15869</v>
      </c>
      <c r="B7022" s="118">
        <v>51.06</v>
      </c>
    </row>
    <row r="7023" spans="1:2" x14ac:dyDescent="0.25">
      <c r="A7023" s="117" t="s">
        <v>15870</v>
      </c>
      <c r="B7023" s="118">
        <v>53.33</v>
      </c>
    </row>
    <row r="7024" spans="1:2" x14ac:dyDescent="0.25">
      <c r="A7024" s="117" t="s">
        <v>15871</v>
      </c>
      <c r="B7024" s="118">
        <v>54.84</v>
      </c>
    </row>
    <row r="7025" spans="1:2" x14ac:dyDescent="0.25">
      <c r="A7025" s="117" t="s">
        <v>15872</v>
      </c>
      <c r="B7025" s="118">
        <v>17.420000000000002</v>
      </c>
    </row>
    <row r="7026" spans="1:2" x14ac:dyDescent="0.25">
      <c r="A7026" s="117" t="s">
        <v>15873</v>
      </c>
      <c r="B7026" s="118">
        <v>17.64</v>
      </c>
    </row>
    <row r="7027" spans="1:2" x14ac:dyDescent="0.25">
      <c r="A7027" s="117" t="s">
        <v>15874</v>
      </c>
      <c r="B7027" s="118">
        <v>17.8</v>
      </c>
    </row>
    <row r="7028" spans="1:2" x14ac:dyDescent="0.25">
      <c r="A7028" s="117" t="s">
        <v>15875</v>
      </c>
      <c r="B7028" s="118">
        <v>46.7</v>
      </c>
    </row>
    <row r="7029" spans="1:2" x14ac:dyDescent="0.25">
      <c r="A7029" s="117" t="s">
        <v>15876</v>
      </c>
      <c r="B7029" s="118">
        <v>48.07</v>
      </c>
    </row>
    <row r="7030" spans="1:2" x14ac:dyDescent="0.25">
      <c r="A7030" s="117" t="s">
        <v>15877</v>
      </c>
      <c r="B7030" s="118">
        <v>48.98</v>
      </c>
    </row>
    <row r="7031" spans="1:2" x14ac:dyDescent="0.25">
      <c r="A7031" s="117" t="s">
        <v>15878</v>
      </c>
      <c r="B7031" s="118">
        <v>144.78</v>
      </c>
    </row>
    <row r="7032" spans="1:2" x14ac:dyDescent="0.25">
      <c r="A7032" s="117" t="s">
        <v>15879</v>
      </c>
      <c r="B7032" s="118">
        <v>101.22</v>
      </c>
    </row>
    <row r="7033" spans="1:2" x14ac:dyDescent="0.25">
      <c r="A7033" s="117" t="s">
        <v>15880</v>
      </c>
      <c r="B7033" s="118">
        <v>117.2</v>
      </c>
    </row>
    <row r="7034" spans="1:2" x14ac:dyDescent="0.25">
      <c r="A7034" s="117" t="s">
        <v>15881</v>
      </c>
      <c r="B7034" s="118">
        <v>90.33</v>
      </c>
    </row>
    <row r="7035" spans="1:2" x14ac:dyDescent="0.25">
      <c r="A7035" s="117" t="s">
        <v>15882</v>
      </c>
      <c r="B7035" s="118">
        <v>47.99</v>
      </c>
    </row>
    <row r="7036" spans="1:2" x14ac:dyDescent="0.25">
      <c r="A7036" s="117" t="s">
        <v>15883</v>
      </c>
      <c r="B7036" s="118">
        <v>35.72</v>
      </c>
    </row>
    <row r="7037" spans="1:2" x14ac:dyDescent="0.25">
      <c r="A7037" s="117" t="s">
        <v>15884</v>
      </c>
      <c r="B7037" s="118">
        <v>3505</v>
      </c>
    </row>
    <row r="7038" spans="1:2" x14ac:dyDescent="0.25">
      <c r="A7038" s="117" t="s">
        <v>15885</v>
      </c>
      <c r="B7038" s="118">
        <v>64.2</v>
      </c>
    </row>
    <row r="7039" spans="1:2" x14ac:dyDescent="0.25">
      <c r="A7039" s="117" t="s">
        <v>15886</v>
      </c>
      <c r="B7039" s="118">
        <v>106.26</v>
      </c>
    </row>
    <row r="7040" spans="1:2" x14ac:dyDescent="0.25">
      <c r="A7040" s="117" t="s">
        <v>15887</v>
      </c>
      <c r="B7040" s="118">
        <v>123.62</v>
      </c>
    </row>
    <row r="7041" spans="1:2" x14ac:dyDescent="0.25">
      <c r="A7041" s="117" t="s">
        <v>15888</v>
      </c>
      <c r="B7041" s="118">
        <v>64.87</v>
      </c>
    </row>
    <row r="7042" spans="1:2" x14ac:dyDescent="0.25">
      <c r="A7042" s="117" t="s">
        <v>15889</v>
      </c>
      <c r="B7042" s="118">
        <v>55.46</v>
      </c>
    </row>
    <row r="7043" spans="1:2" x14ac:dyDescent="0.25">
      <c r="A7043" s="117" t="s">
        <v>15890</v>
      </c>
      <c r="B7043" s="118">
        <v>75.88</v>
      </c>
    </row>
    <row r="7044" spans="1:2" x14ac:dyDescent="0.25">
      <c r="A7044" s="117" t="s">
        <v>15891</v>
      </c>
      <c r="B7044" s="118">
        <v>67.81</v>
      </c>
    </row>
    <row r="7045" spans="1:2" x14ac:dyDescent="0.25">
      <c r="A7045" s="117" t="s">
        <v>15892</v>
      </c>
      <c r="B7045" s="118">
        <v>127.03</v>
      </c>
    </row>
    <row r="7046" spans="1:2" x14ac:dyDescent="0.25">
      <c r="A7046" s="117" t="s">
        <v>15893</v>
      </c>
      <c r="B7046" s="118">
        <v>133.06</v>
      </c>
    </row>
    <row r="7047" spans="1:2" x14ac:dyDescent="0.25">
      <c r="A7047" s="117" t="s">
        <v>15894</v>
      </c>
      <c r="B7047" s="118">
        <v>120.65</v>
      </c>
    </row>
    <row r="7048" spans="1:2" x14ac:dyDescent="0.25">
      <c r="A7048" s="117" t="s">
        <v>15895</v>
      </c>
      <c r="B7048" s="118">
        <v>111.28</v>
      </c>
    </row>
    <row r="7049" spans="1:2" x14ac:dyDescent="0.25">
      <c r="A7049" s="117" t="s">
        <v>15896</v>
      </c>
      <c r="B7049" s="118">
        <v>171.13</v>
      </c>
    </row>
    <row r="7050" spans="1:2" x14ac:dyDescent="0.25">
      <c r="A7050" s="117" t="s">
        <v>15897</v>
      </c>
      <c r="B7050" s="118">
        <v>68.52</v>
      </c>
    </row>
    <row r="7051" spans="1:2" x14ac:dyDescent="0.25">
      <c r="A7051" s="117" t="s">
        <v>15898</v>
      </c>
      <c r="B7051" s="118">
        <v>10.25</v>
      </c>
    </row>
    <row r="7052" spans="1:2" x14ac:dyDescent="0.25">
      <c r="A7052" s="117" t="s">
        <v>15899</v>
      </c>
      <c r="B7052" s="118">
        <v>8.43</v>
      </c>
    </row>
    <row r="7053" spans="1:2" x14ac:dyDescent="0.25">
      <c r="A7053" s="117" t="s">
        <v>15900</v>
      </c>
      <c r="B7053" s="118">
        <v>11.89</v>
      </c>
    </row>
    <row r="7054" spans="1:2" x14ac:dyDescent="0.25">
      <c r="A7054" s="117" t="s">
        <v>15901</v>
      </c>
      <c r="B7054" s="118">
        <v>23.68</v>
      </c>
    </row>
    <row r="7055" spans="1:2" x14ac:dyDescent="0.25">
      <c r="A7055" s="117" t="s">
        <v>15902</v>
      </c>
      <c r="B7055" s="118">
        <v>5.69</v>
      </c>
    </row>
    <row r="7056" spans="1:2" x14ac:dyDescent="0.25">
      <c r="A7056" s="117" t="s">
        <v>15903</v>
      </c>
      <c r="B7056" s="118">
        <v>3596</v>
      </c>
    </row>
    <row r="7057" spans="1:2" x14ac:dyDescent="0.25">
      <c r="A7057" s="117" t="s">
        <v>15904</v>
      </c>
      <c r="B7057" s="118">
        <v>23.27</v>
      </c>
    </row>
    <row r="7058" spans="1:2" x14ac:dyDescent="0.25">
      <c r="A7058" s="117" t="s">
        <v>15905</v>
      </c>
      <c r="B7058" s="118">
        <v>6249</v>
      </c>
    </row>
    <row r="7059" spans="1:2" x14ac:dyDescent="0.25">
      <c r="A7059" s="117" t="s">
        <v>15906</v>
      </c>
      <c r="B7059" s="118">
        <v>76.650000000000006</v>
      </c>
    </row>
    <row r="7060" spans="1:2" x14ac:dyDescent="0.25">
      <c r="A7060" s="117" t="s">
        <v>15907</v>
      </c>
      <c r="B7060" s="118">
        <v>210.04</v>
      </c>
    </row>
    <row r="7061" spans="1:2" x14ac:dyDescent="0.25">
      <c r="A7061" s="117" t="s">
        <v>15908</v>
      </c>
      <c r="B7061" s="118">
        <v>43.68</v>
      </c>
    </row>
    <row r="7062" spans="1:2" x14ac:dyDescent="0.25">
      <c r="A7062" s="117" t="s">
        <v>15909</v>
      </c>
      <c r="B7062" s="118">
        <v>144.38</v>
      </c>
    </row>
    <row r="7063" spans="1:2" x14ac:dyDescent="0.25">
      <c r="A7063" s="117" t="s">
        <v>15910</v>
      </c>
      <c r="B7063" s="118">
        <v>37.159999999999997</v>
      </c>
    </row>
    <row r="7064" spans="1:2" x14ac:dyDescent="0.25">
      <c r="A7064" s="117" t="s">
        <v>15911</v>
      </c>
      <c r="B7064" s="118">
        <v>39.17</v>
      </c>
    </row>
    <row r="7065" spans="1:2" x14ac:dyDescent="0.25">
      <c r="A7065" s="117" t="s">
        <v>15912</v>
      </c>
      <c r="B7065" s="118">
        <v>48.01</v>
      </c>
    </row>
    <row r="7066" spans="1:2" x14ac:dyDescent="0.25">
      <c r="A7066" s="117" t="s">
        <v>15913</v>
      </c>
      <c r="B7066" s="118">
        <v>6131</v>
      </c>
    </row>
    <row r="7067" spans="1:2" x14ac:dyDescent="0.25">
      <c r="A7067" s="117" t="s">
        <v>15914</v>
      </c>
      <c r="B7067" s="118">
        <v>75.89</v>
      </c>
    </row>
    <row r="7068" spans="1:2" x14ac:dyDescent="0.25">
      <c r="A7068" s="117" t="s">
        <v>15915</v>
      </c>
      <c r="B7068" s="118">
        <v>134.12</v>
      </c>
    </row>
    <row r="7069" spans="1:2" x14ac:dyDescent="0.25">
      <c r="A7069" s="117" t="s">
        <v>15916</v>
      </c>
      <c r="B7069" s="118">
        <v>91.47</v>
      </c>
    </row>
    <row r="7070" spans="1:2" x14ac:dyDescent="0.25">
      <c r="A7070" s="117" t="s">
        <v>15917</v>
      </c>
      <c r="B7070" s="118">
        <v>9.36</v>
      </c>
    </row>
    <row r="7071" spans="1:2" x14ac:dyDescent="0.25">
      <c r="A7071" s="117" t="s">
        <v>15918</v>
      </c>
      <c r="B7071" s="118">
        <v>24.32</v>
      </c>
    </row>
    <row r="7072" spans="1:2" x14ac:dyDescent="0.25">
      <c r="A7072" s="117" t="s">
        <v>15919</v>
      </c>
      <c r="B7072" s="118">
        <v>11.48</v>
      </c>
    </row>
    <row r="7073" spans="1:2" x14ac:dyDescent="0.25">
      <c r="A7073" s="117" t="s">
        <v>15920</v>
      </c>
      <c r="B7073" s="118">
        <v>12.01</v>
      </c>
    </row>
    <row r="7074" spans="1:2" x14ac:dyDescent="0.25">
      <c r="A7074" s="117" t="s">
        <v>15921</v>
      </c>
      <c r="B7074" s="118">
        <v>15.83</v>
      </c>
    </row>
    <row r="7075" spans="1:2" x14ac:dyDescent="0.25">
      <c r="A7075" s="117" t="s">
        <v>15922</v>
      </c>
      <c r="B7075" s="118">
        <v>5052</v>
      </c>
    </row>
    <row r="7076" spans="1:2" x14ac:dyDescent="0.25">
      <c r="A7076" s="117" t="s">
        <v>15923</v>
      </c>
      <c r="B7076" s="118">
        <v>4821</v>
      </c>
    </row>
    <row r="7077" spans="1:2" x14ac:dyDescent="0.25">
      <c r="A7077" s="117" t="s">
        <v>15924</v>
      </c>
      <c r="B7077" s="118">
        <v>65.709999999999994</v>
      </c>
    </row>
    <row r="7078" spans="1:2" x14ac:dyDescent="0.25">
      <c r="A7078" s="117" t="s">
        <v>15925</v>
      </c>
      <c r="B7078" s="118">
        <v>74.47</v>
      </c>
    </row>
    <row r="7079" spans="1:2" x14ac:dyDescent="0.25">
      <c r="A7079" s="117" t="s">
        <v>15926</v>
      </c>
      <c r="B7079" s="118">
        <v>34.28</v>
      </c>
    </row>
    <row r="7080" spans="1:2" x14ac:dyDescent="0.25">
      <c r="A7080" s="117" t="s">
        <v>15927</v>
      </c>
      <c r="B7080" s="118">
        <v>54.9</v>
      </c>
    </row>
    <row r="7081" spans="1:2" x14ac:dyDescent="0.25">
      <c r="A7081" s="117" t="s">
        <v>15928</v>
      </c>
      <c r="B7081" s="118">
        <v>80.38</v>
      </c>
    </row>
    <row r="7082" spans="1:2" x14ac:dyDescent="0.25">
      <c r="A7082" s="117" t="s">
        <v>15929</v>
      </c>
      <c r="B7082" s="118">
        <v>78.02</v>
      </c>
    </row>
    <row r="7083" spans="1:2" x14ac:dyDescent="0.25">
      <c r="A7083" s="117" t="s">
        <v>15930</v>
      </c>
      <c r="B7083" s="118">
        <v>65.709999999999994</v>
      </c>
    </row>
    <row r="7084" spans="1:2" x14ac:dyDescent="0.25">
      <c r="A7084" s="117" t="s">
        <v>15931</v>
      </c>
      <c r="B7084" s="118">
        <v>3822</v>
      </c>
    </row>
    <row r="7085" spans="1:2" x14ac:dyDescent="0.25">
      <c r="A7085" s="117" t="s">
        <v>15932</v>
      </c>
      <c r="B7085" s="118">
        <v>57.25</v>
      </c>
    </row>
    <row r="7086" spans="1:2" x14ac:dyDescent="0.25">
      <c r="A7086" s="117" t="s">
        <v>15933</v>
      </c>
      <c r="B7086" s="118">
        <v>5095</v>
      </c>
    </row>
    <row r="7087" spans="1:2" x14ac:dyDescent="0.25">
      <c r="A7087" s="117" t="s">
        <v>15934</v>
      </c>
      <c r="B7087" s="118">
        <v>112.95</v>
      </c>
    </row>
    <row r="7088" spans="1:2" x14ac:dyDescent="0.25">
      <c r="A7088" s="117" t="s">
        <v>15935</v>
      </c>
      <c r="B7088" s="118">
        <v>106.25</v>
      </c>
    </row>
    <row r="7089" spans="1:2" x14ac:dyDescent="0.25">
      <c r="A7089" s="117" t="s">
        <v>15936</v>
      </c>
      <c r="B7089" s="118">
        <v>124.78</v>
      </c>
    </row>
    <row r="7090" spans="1:2" x14ac:dyDescent="0.25">
      <c r="A7090" s="117" t="s">
        <v>15937</v>
      </c>
      <c r="B7090" s="118">
        <v>117.53</v>
      </c>
    </row>
    <row r="7091" spans="1:2" x14ac:dyDescent="0.25">
      <c r="A7091" s="117" t="s">
        <v>15938</v>
      </c>
      <c r="B7091" s="118">
        <v>40.98</v>
      </c>
    </row>
    <row r="7092" spans="1:2" x14ac:dyDescent="0.25">
      <c r="A7092" s="117" t="s">
        <v>15939</v>
      </c>
      <c r="B7092" s="118">
        <v>34.29</v>
      </c>
    </row>
    <row r="7093" spans="1:2" x14ac:dyDescent="0.25">
      <c r="A7093" s="117" t="s">
        <v>15940</v>
      </c>
      <c r="B7093" s="118">
        <v>38.85</v>
      </c>
    </row>
    <row r="7094" spans="1:2" x14ac:dyDescent="0.25">
      <c r="A7094" s="117" t="s">
        <v>15941</v>
      </c>
      <c r="B7094" s="118">
        <v>32.15</v>
      </c>
    </row>
    <row r="7095" spans="1:2" x14ac:dyDescent="0.25">
      <c r="A7095" s="117" t="s">
        <v>15942</v>
      </c>
      <c r="B7095" s="118">
        <v>40.479999999999997</v>
      </c>
    </row>
    <row r="7096" spans="1:2" x14ac:dyDescent="0.25">
      <c r="A7096" s="117" t="s">
        <v>15943</v>
      </c>
      <c r="B7096" s="118">
        <v>33.78</v>
      </c>
    </row>
    <row r="7097" spans="1:2" x14ac:dyDescent="0.25">
      <c r="A7097" s="117" t="s">
        <v>15944</v>
      </c>
      <c r="B7097" s="118">
        <v>18.05</v>
      </c>
    </row>
    <row r="7098" spans="1:2" x14ac:dyDescent="0.25">
      <c r="A7098" s="117" t="s">
        <v>15945</v>
      </c>
      <c r="B7098" s="118">
        <v>16.77</v>
      </c>
    </row>
    <row r="7099" spans="1:2" x14ac:dyDescent="0.25">
      <c r="A7099" s="117" t="s">
        <v>15946</v>
      </c>
      <c r="B7099" s="118">
        <v>15.08</v>
      </c>
    </row>
    <row r="7100" spans="1:2" x14ac:dyDescent="0.25">
      <c r="A7100" s="117" t="s">
        <v>15947</v>
      </c>
      <c r="B7100" s="118">
        <v>14.19</v>
      </c>
    </row>
    <row r="7101" spans="1:2" x14ac:dyDescent="0.25">
      <c r="A7101" s="117" t="s">
        <v>15948</v>
      </c>
      <c r="B7101" s="118">
        <v>4815</v>
      </c>
    </row>
    <row r="7102" spans="1:2" x14ac:dyDescent="0.25">
      <c r="A7102" s="117" t="s">
        <v>15949</v>
      </c>
      <c r="B7102" s="118">
        <v>37.340000000000003</v>
      </c>
    </row>
    <row r="7103" spans="1:2" x14ac:dyDescent="0.25">
      <c r="A7103" s="117" t="s">
        <v>15950</v>
      </c>
      <c r="B7103" s="118">
        <v>62.96</v>
      </c>
    </row>
    <row r="7104" spans="1:2" x14ac:dyDescent="0.25">
      <c r="A7104" s="117" t="s">
        <v>15951</v>
      </c>
      <c r="B7104" s="118">
        <v>17.010000000000002</v>
      </c>
    </row>
    <row r="7105" spans="1:2" x14ac:dyDescent="0.25">
      <c r="A7105" s="117" t="s">
        <v>15952</v>
      </c>
      <c r="B7105" s="118">
        <v>44.17</v>
      </c>
    </row>
    <row r="7106" spans="1:2" x14ac:dyDescent="0.25">
      <c r="A7106" s="117" t="s">
        <v>15953</v>
      </c>
      <c r="B7106" s="118">
        <v>2901</v>
      </c>
    </row>
    <row r="7107" spans="1:2" x14ac:dyDescent="0.25">
      <c r="A7107" s="117" t="s">
        <v>15954</v>
      </c>
      <c r="B7107" s="118">
        <v>97.35</v>
      </c>
    </row>
    <row r="7108" spans="1:2" x14ac:dyDescent="0.25">
      <c r="A7108" s="117" t="s">
        <v>15955</v>
      </c>
      <c r="B7108" s="118">
        <v>97.35</v>
      </c>
    </row>
    <row r="7109" spans="1:2" x14ac:dyDescent="0.25">
      <c r="A7109" s="117" t="s">
        <v>15956</v>
      </c>
      <c r="B7109" s="118">
        <v>3494</v>
      </c>
    </row>
    <row r="7110" spans="1:2" x14ac:dyDescent="0.25">
      <c r="A7110" s="117" t="s">
        <v>15957</v>
      </c>
      <c r="B7110" s="118">
        <v>3928</v>
      </c>
    </row>
    <row r="7111" spans="1:2" x14ac:dyDescent="0.25">
      <c r="A7111" s="117" t="s">
        <v>15958</v>
      </c>
      <c r="B7111" s="118">
        <v>410.03</v>
      </c>
    </row>
    <row r="7112" spans="1:2" x14ac:dyDescent="0.25">
      <c r="A7112" s="117" t="s">
        <v>15959</v>
      </c>
      <c r="B7112" s="118">
        <v>502.6</v>
      </c>
    </row>
    <row r="7113" spans="1:2" x14ac:dyDescent="0.25">
      <c r="A7113" s="117" t="s">
        <v>15960</v>
      </c>
      <c r="B7113" s="118">
        <v>160.1</v>
      </c>
    </row>
    <row r="7114" spans="1:2" x14ac:dyDescent="0.25">
      <c r="A7114" s="117" t="s">
        <v>15961</v>
      </c>
      <c r="B7114" s="118">
        <v>248.02</v>
      </c>
    </row>
    <row r="7115" spans="1:2" x14ac:dyDescent="0.25">
      <c r="A7115" s="117" t="s">
        <v>15962</v>
      </c>
      <c r="B7115" s="118">
        <v>1013</v>
      </c>
    </row>
    <row r="7116" spans="1:2" x14ac:dyDescent="0.25">
      <c r="A7116" s="117" t="s">
        <v>15963</v>
      </c>
      <c r="B7116" s="118">
        <v>244.03</v>
      </c>
    </row>
    <row r="7117" spans="1:2" x14ac:dyDescent="0.25">
      <c r="A7117" s="117" t="s">
        <v>15964</v>
      </c>
      <c r="B7117" s="118">
        <v>273.76</v>
      </c>
    </row>
    <row r="7118" spans="1:2" x14ac:dyDescent="0.25">
      <c r="A7118" s="117" t="s">
        <v>15965</v>
      </c>
      <c r="B7118" s="118">
        <v>253.84</v>
      </c>
    </row>
    <row r="7119" spans="1:2" x14ac:dyDescent="0.25">
      <c r="A7119" s="117" t="s">
        <v>15966</v>
      </c>
      <c r="B7119" s="118">
        <v>2826</v>
      </c>
    </row>
    <row r="7120" spans="1:2" x14ac:dyDescent="0.25">
      <c r="A7120" s="117" t="s">
        <v>15967</v>
      </c>
      <c r="B7120" s="118">
        <v>90.73</v>
      </c>
    </row>
    <row r="7121" spans="1:2" x14ac:dyDescent="0.25">
      <c r="A7121" s="117" t="s">
        <v>15968</v>
      </c>
      <c r="B7121" s="118">
        <v>98.23</v>
      </c>
    </row>
    <row r="7122" spans="1:2" x14ac:dyDescent="0.25">
      <c r="A7122" s="117" t="s">
        <v>15969</v>
      </c>
      <c r="B7122" s="118">
        <v>82</v>
      </c>
    </row>
    <row r="7123" spans="1:2" x14ac:dyDescent="0.25">
      <c r="A7123" s="117" t="s">
        <v>15970</v>
      </c>
      <c r="B7123" s="118">
        <v>92.32</v>
      </c>
    </row>
    <row r="7124" spans="1:2" x14ac:dyDescent="0.25">
      <c r="A7124" s="117" t="s">
        <v>15971</v>
      </c>
      <c r="B7124" s="118">
        <v>1032</v>
      </c>
    </row>
    <row r="7125" spans="1:2" x14ac:dyDescent="0.25">
      <c r="A7125" s="117" t="s">
        <v>15972</v>
      </c>
      <c r="B7125" s="118">
        <v>58.5</v>
      </c>
    </row>
    <row r="7126" spans="1:2" x14ac:dyDescent="0.25">
      <c r="A7126" s="117" t="s">
        <v>15973</v>
      </c>
      <c r="B7126" s="118">
        <v>4317</v>
      </c>
    </row>
    <row r="7127" spans="1:2" x14ac:dyDescent="0.25">
      <c r="A7127" s="117" t="s">
        <v>15974</v>
      </c>
      <c r="B7127" s="118">
        <v>78.25</v>
      </c>
    </row>
    <row r="7128" spans="1:2" x14ac:dyDescent="0.25">
      <c r="A7128" s="117" t="s">
        <v>15975</v>
      </c>
      <c r="B7128" s="118">
        <v>4436</v>
      </c>
    </row>
    <row r="7129" spans="1:2" x14ac:dyDescent="0.25">
      <c r="A7129" s="117" t="s">
        <v>15976</v>
      </c>
      <c r="B7129" s="118">
        <v>4942</v>
      </c>
    </row>
    <row r="7130" spans="1:2" x14ac:dyDescent="0.25">
      <c r="A7130" s="117" t="s">
        <v>15977</v>
      </c>
      <c r="B7130" s="118">
        <v>878.78</v>
      </c>
    </row>
    <row r="7131" spans="1:2" x14ac:dyDescent="0.25">
      <c r="A7131" s="117" t="s">
        <v>15978</v>
      </c>
      <c r="B7131" s="118">
        <v>625.26</v>
      </c>
    </row>
    <row r="7132" spans="1:2" x14ac:dyDescent="0.25">
      <c r="A7132" s="117" t="s">
        <v>15979</v>
      </c>
      <c r="B7132" s="118">
        <v>1098.06</v>
      </c>
    </row>
    <row r="7133" spans="1:2" x14ac:dyDescent="0.25">
      <c r="A7133" s="117" t="s">
        <v>15980</v>
      </c>
      <c r="B7133" s="118">
        <v>3434.17</v>
      </c>
    </row>
    <row r="7134" spans="1:2" x14ac:dyDescent="0.25">
      <c r="A7134" s="117" t="s">
        <v>15981</v>
      </c>
      <c r="B7134" s="118">
        <v>473.21</v>
      </c>
    </row>
    <row r="7135" spans="1:2" x14ac:dyDescent="0.25">
      <c r="A7135" s="117" t="s">
        <v>15982</v>
      </c>
      <c r="B7135" s="118">
        <v>246.8</v>
      </c>
    </row>
    <row r="7136" spans="1:2" x14ac:dyDescent="0.25">
      <c r="A7136" s="117" t="s">
        <v>15983</v>
      </c>
      <c r="B7136" s="118">
        <v>235.52</v>
      </c>
    </row>
    <row r="7137" spans="1:2" x14ac:dyDescent="0.25">
      <c r="A7137" s="117" t="s">
        <v>15984</v>
      </c>
      <c r="B7137" s="118">
        <v>220.3</v>
      </c>
    </row>
    <row r="7138" spans="1:2" x14ac:dyDescent="0.25">
      <c r="A7138" s="117" t="s">
        <v>15985</v>
      </c>
      <c r="B7138" s="118">
        <v>1772.43</v>
      </c>
    </row>
    <row r="7139" spans="1:2" x14ac:dyDescent="0.25">
      <c r="A7139" s="117" t="s">
        <v>15986</v>
      </c>
      <c r="B7139" s="118">
        <v>1270.8900000000001</v>
      </c>
    </row>
    <row r="7140" spans="1:2" x14ac:dyDescent="0.25">
      <c r="A7140" s="117" t="s">
        <v>15987</v>
      </c>
      <c r="B7140" s="118">
        <v>2343.9699999999998</v>
      </c>
    </row>
    <row r="7141" spans="1:2" x14ac:dyDescent="0.25">
      <c r="A7141" s="117" t="s">
        <v>15988</v>
      </c>
      <c r="B7141" s="118">
        <v>1945.67</v>
      </c>
    </row>
    <row r="7142" spans="1:2" x14ac:dyDescent="0.25">
      <c r="A7142" s="117" t="s">
        <v>15989</v>
      </c>
      <c r="B7142" s="118">
        <v>126.82</v>
      </c>
    </row>
    <row r="7143" spans="1:2" x14ac:dyDescent="0.25">
      <c r="A7143" s="117" t="s">
        <v>15990</v>
      </c>
      <c r="B7143" s="118">
        <v>92.21</v>
      </c>
    </row>
    <row r="7144" spans="1:2" x14ac:dyDescent="0.25">
      <c r="A7144" s="117" t="s">
        <v>15991</v>
      </c>
      <c r="B7144" s="118">
        <v>106.89</v>
      </c>
    </row>
    <row r="7145" spans="1:2" x14ac:dyDescent="0.25">
      <c r="A7145" s="117" t="s">
        <v>15992</v>
      </c>
      <c r="B7145" s="118">
        <v>183</v>
      </c>
    </row>
    <row r="7146" spans="1:2" x14ac:dyDescent="0.25">
      <c r="A7146" s="117" t="s">
        <v>15993</v>
      </c>
      <c r="B7146" s="118">
        <v>2495.29</v>
      </c>
    </row>
    <row r="7147" spans="1:2" x14ac:dyDescent="0.25">
      <c r="A7147" s="117" t="s">
        <v>15994</v>
      </c>
      <c r="B7147" s="118">
        <v>130</v>
      </c>
    </row>
    <row r="7148" spans="1:2" x14ac:dyDescent="0.25">
      <c r="A7148" s="117" t="s">
        <v>15995</v>
      </c>
      <c r="B7148" s="118">
        <v>126</v>
      </c>
    </row>
    <row r="7149" spans="1:2" x14ac:dyDescent="0.25">
      <c r="A7149" s="117" t="s">
        <v>15996</v>
      </c>
      <c r="B7149" s="118">
        <v>115.5</v>
      </c>
    </row>
    <row r="7150" spans="1:2" x14ac:dyDescent="0.25">
      <c r="A7150" s="117" t="s">
        <v>15997</v>
      </c>
      <c r="B7150" s="118">
        <v>115.5</v>
      </c>
    </row>
    <row r="7151" spans="1:2" x14ac:dyDescent="0.25">
      <c r="A7151" s="117" t="s">
        <v>15998</v>
      </c>
      <c r="B7151" s="118">
        <v>136.5</v>
      </c>
    </row>
    <row r="7152" spans="1:2" x14ac:dyDescent="0.25">
      <c r="A7152" s="117" t="s">
        <v>15999</v>
      </c>
      <c r="B7152" s="118">
        <v>131.25</v>
      </c>
    </row>
    <row r="7153" spans="1:2" x14ac:dyDescent="0.25">
      <c r="A7153" s="117" t="s">
        <v>16000</v>
      </c>
      <c r="B7153" s="118">
        <v>570</v>
      </c>
    </row>
    <row r="7154" spans="1:2" x14ac:dyDescent="0.25">
      <c r="A7154" s="117" t="s">
        <v>16001</v>
      </c>
      <c r="B7154" s="118">
        <v>119.09</v>
      </c>
    </row>
    <row r="7155" spans="1:2" x14ac:dyDescent="0.25">
      <c r="A7155" s="117" t="s">
        <v>16002</v>
      </c>
      <c r="B7155" s="118">
        <v>160.66</v>
      </c>
    </row>
    <row r="7156" spans="1:2" x14ac:dyDescent="0.25">
      <c r="A7156" s="117" t="s">
        <v>16003</v>
      </c>
      <c r="B7156" s="118">
        <v>172.32</v>
      </c>
    </row>
    <row r="7157" spans="1:2" x14ac:dyDescent="0.25">
      <c r="A7157" s="117" t="s">
        <v>16004</v>
      </c>
      <c r="B7157" s="118">
        <v>188.33</v>
      </c>
    </row>
    <row r="7158" spans="1:2" x14ac:dyDescent="0.25">
      <c r="A7158" s="117" t="s">
        <v>16005</v>
      </c>
      <c r="B7158" s="118">
        <v>210.94</v>
      </c>
    </row>
    <row r="7159" spans="1:2" x14ac:dyDescent="0.25">
      <c r="A7159" s="117" t="s">
        <v>16006</v>
      </c>
      <c r="B7159" s="118">
        <v>206</v>
      </c>
    </row>
    <row r="7160" spans="1:2" x14ac:dyDescent="0.25">
      <c r="A7160" s="117" t="s">
        <v>16007</v>
      </c>
      <c r="B7160" s="118">
        <v>247.2</v>
      </c>
    </row>
    <row r="7161" spans="1:2" x14ac:dyDescent="0.25">
      <c r="A7161" s="117" t="s">
        <v>16008</v>
      </c>
      <c r="B7161" s="118">
        <v>87.55</v>
      </c>
    </row>
    <row r="7162" spans="1:2" x14ac:dyDescent="0.25">
      <c r="A7162" s="117" t="s">
        <v>16009</v>
      </c>
      <c r="B7162" s="118">
        <v>61.8</v>
      </c>
    </row>
    <row r="7163" spans="1:2" x14ac:dyDescent="0.25">
      <c r="A7163" s="117" t="s">
        <v>16010</v>
      </c>
      <c r="B7163" s="118">
        <v>185.4</v>
      </c>
    </row>
    <row r="7164" spans="1:2" x14ac:dyDescent="0.25">
      <c r="A7164" s="117" t="s">
        <v>16011</v>
      </c>
      <c r="B7164" s="118">
        <v>52.53</v>
      </c>
    </row>
    <row r="7165" spans="1:2" x14ac:dyDescent="0.25">
      <c r="A7165" s="117" t="s">
        <v>16012</v>
      </c>
      <c r="B7165" s="118">
        <v>4340</v>
      </c>
    </row>
    <row r="7166" spans="1:2" x14ac:dyDescent="0.25">
      <c r="A7166" s="117" t="s">
        <v>16013</v>
      </c>
      <c r="B7166" s="118">
        <v>748.19</v>
      </c>
    </row>
    <row r="7167" spans="1:2" x14ac:dyDescent="0.25">
      <c r="A7167" s="117" t="s">
        <v>16014</v>
      </c>
      <c r="B7167" s="118">
        <v>776.78</v>
      </c>
    </row>
    <row r="7168" spans="1:2" x14ac:dyDescent="0.25">
      <c r="A7168" s="117" t="s">
        <v>16015</v>
      </c>
      <c r="B7168" s="118">
        <v>808.15</v>
      </c>
    </row>
    <row r="7169" spans="1:2" x14ac:dyDescent="0.25">
      <c r="A7169" s="117" t="s">
        <v>16016</v>
      </c>
      <c r="B7169" s="118">
        <v>614.07000000000005</v>
      </c>
    </row>
    <row r="7170" spans="1:2" x14ac:dyDescent="0.25">
      <c r="A7170" s="117" t="s">
        <v>16017</v>
      </c>
      <c r="B7170" s="118">
        <v>169.58</v>
      </c>
    </row>
    <row r="7171" spans="1:2" x14ac:dyDescent="0.25">
      <c r="A7171" s="117" t="s">
        <v>16018</v>
      </c>
      <c r="B7171" s="118">
        <v>268.81</v>
      </c>
    </row>
    <row r="7172" spans="1:2" x14ac:dyDescent="0.25">
      <c r="A7172" s="117" t="s">
        <v>16019</v>
      </c>
      <c r="B7172" s="118">
        <v>1463.83</v>
      </c>
    </row>
    <row r="7173" spans="1:2" x14ac:dyDescent="0.25">
      <c r="A7173" s="117" t="s">
        <v>16020</v>
      </c>
      <c r="B7173" s="118">
        <v>573.12</v>
      </c>
    </row>
    <row r="7174" spans="1:2" x14ac:dyDescent="0.25">
      <c r="A7174" s="117" t="s">
        <v>16021</v>
      </c>
      <c r="B7174" s="118">
        <v>1036.68</v>
      </c>
    </row>
    <row r="7175" spans="1:2" x14ac:dyDescent="0.25">
      <c r="A7175" s="117" t="s">
        <v>16022</v>
      </c>
      <c r="B7175" s="118">
        <v>321.35000000000002</v>
      </c>
    </row>
    <row r="7176" spans="1:2" x14ac:dyDescent="0.25">
      <c r="A7176" s="117" t="s">
        <v>16023</v>
      </c>
      <c r="B7176" s="118">
        <v>337.88</v>
      </c>
    </row>
    <row r="7177" spans="1:2" x14ac:dyDescent="0.25">
      <c r="A7177" s="117" t="s">
        <v>16024</v>
      </c>
      <c r="B7177" s="118">
        <v>62.32</v>
      </c>
    </row>
    <row r="7178" spans="1:2" x14ac:dyDescent="0.25">
      <c r="A7178" s="117" t="s">
        <v>16025</v>
      </c>
      <c r="B7178" s="118">
        <v>502.82</v>
      </c>
    </row>
    <row r="7179" spans="1:2" x14ac:dyDescent="0.25">
      <c r="A7179" s="117" t="s">
        <v>16026</v>
      </c>
      <c r="B7179" s="118">
        <v>523.41</v>
      </c>
    </row>
    <row r="7180" spans="1:2" x14ac:dyDescent="0.25">
      <c r="A7180" s="117" t="s">
        <v>16027</v>
      </c>
      <c r="B7180" s="118">
        <v>534.86</v>
      </c>
    </row>
    <row r="7181" spans="1:2" x14ac:dyDescent="0.25">
      <c r="A7181" s="117" t="s">
        <v>16028</v>
      </c>
      <c r="B7181" s="118">
        <v>659.54</v>
      </c>
    </row>
    <row r="7182" spans="1:2" x14ac:dyDescent="0.25">
      <c r="A7182" s="117" t="s">
        <v>16029</v>
      </c>
      <c r="B7182" s="118">
        <v>685.41</v>
      </c>
    </row>
    <row r="7183" spans="1:2" x14ac:dyDescent="0.25">
      <c r="A7183" s="117" t="s">
        <v>16030</v>
      </c>
      <c r="B7183" s="118">
        <v>868.81</v>
      </c>
    </row>
    <row r="7184" spans="1:2" x14ac:dyDescent="0.25">
      <c r="A7184" s="117" t="s">
        <v>16031</v>
      </c>
      <c r="B7184" s="118">
        <v>1078.48</v>
      </c>
    </row>
    <row r="7185" spans="1:2" x14ac:dyDescent="0.25">
      <c r="A7185" s="117" t="s">
        <v>16032</v>
      </c>
      <c r="B7185" s="118">
        <v>1049.19</v>
      </c>
    </row>
    <row r="7186" spans="1:2" x14ac:dyDescent="0.25">
      <c r="A7186" s="117" t="s">
        <v>16033</v>
      </c>
      <c r="B7186" s="118">
        <v>726.8</v>
      </c>
    </row>
    <row r="7187" spans="1:2" x14ac:dyDescent="0.25">
      <c r="A7187" s="117" t="s">
        <v>16034</v>
      </c>
      <c r="B7187" s="118">
        <v>339.33</v>
      </c>
    </row>
    <row r="7188" spans="1:2" x14ac:dyDescent="0.25">
      <c r="A7188" s="117" t="s">
        <v>16035</v>
      </c>
      <c r="B7188" s="118">
        <v>378.71</v>
      </c>
    </row>
    <row r="7189" spans="1:2" x14ac:dyDescent="0.25">
      <c r="A7189" s="117" t="s">
        <v>16036</v>
      </c>
      <c r="B7189" s="118">
        <v>2485.89</v>
      </c>
    </row>
    <row r="7190" spans="1:2" x14ac:dyDescent="0.25">
      <c r="A7190" s="117" t="s">
        <v>16037</v>
      </c>
      <c r="B7190" s="118">
        <v>452.22</v>
      </c>
    </row>
    <row r="7191" spans="1:2" x14ac:dyDescent="0.25">
      <c r="A7191" s="117" t="s">
        <v>16038</v>
      </c>
      <c r="B7191" s="118">
        <v>818.84</v>
      </c>
    </row>
    <row r="7192" spans="1:2" x14ac:dyDescent="0.25">
      <c r="A7192" s="117" t="s">
        <v>16039</v>
      </c>
      <c r="B7192" s="118">
        <v>1102.79</v>
      </c>
    </row>
    <row r="7193" spans="1:2" x14ac:dyDescent="0.25">
      <c r="A7193" s="117" t="s">
        <v>16040</v>
      </c>
      <c r="B7193" s="118">
        <v>1117.08</v>
      </c>
    </row>
    <row r="7194" spans="1:2" x14ac:dyDescent="0.25">
      <c r="A7194" s="117" t="s">
        <v>16041</v>
      </c>
      <c r="B7194" s="118">
        <v>1424.91</v>
      </c>
    </row>
    <row r="7195" spans="1:2" x14ac:dyDescent="0.25">
      <c r="A7195" s="117" t="s">
        <v>16042</v>
      </c>
      <c r="B7195" s="118">
        <v>1940.47</v>
      </c>
    </row>
    <row r="7196" spans="1:2" x14ac:dyDescent="0.25">
      <c r="A7196" s="117" t="s">
        <v>16043</v>
      </c>
      <c r="B7196" s="118">
        <v>385.17</v>
      </c>
    </row>
    <row r="7197" spans="1:2" x14ac:dyDescent="0.25">
      <c r="A7197" s="117" t="s">
        <v>16044</v>
      </c>
      <c r="B7197" s="118">
        <v>3039.63</v>
      </c>
    </row>
    <row r="7198" spans="1:2" x14ac:dyDescent="0.25">
      <c r="A7198" s="117" t="s">
        <v>16045</v>
      </c>
      <c r="B7198" s="118">
        <v>2813.38</v>
      </c>
    </row>
    <row r="7199" spans="1:2" x14ac:dyDescent="0.25">
      <c r="A7199" s="117" t="s">
        <v>16046</v>
      </c>
      <c r="B7199" s="118">
        <v>313.75</v>
      </c>
    </row>
    <row r="7200" spans="1:2" x14ac:dyDescent="0.25">
      <c r="A7200" s="117" t="s">
        <v>16047</v>
      </c>
      <c r="B7200" s="118">
        <v>348.37</v>
      </c>
    </row>
    <row r="7201" spans="1:2" x14ac:dyDescent="0.25">
      <c r="A7201" s="117" t="s">
        <v>16048</v>
      </c>
      <c r="B7201" s="118">
        <v>309.92</v>
      </c>
    </row>
    <row r="7202" spans="1:2" x14ac:dyDescent="0.25">
      <c r="A7202" s="117" t="s">
        <v>16049</v>
      </c>
      <c r="B7202" s="118">
        <v>531.12</v>
      </c>
    </row>
    <row r="7203" spans="1:2" x14ac:dyDescent="0.25">
      <c r="A7203" s="117" t="s">
        <v>16050</v>
      </c>
      <c r="B7203" s="118">
        <v>379.33</v>
      </c>
    </row>
    <row r="7204" spans="1:2" x14ac:dyDescent="0.25">
      <c r="A7204" s="117" t="s">
        <v>16051</v>
      </c>
      <c r="B7204" s="118">
        <v>545.4</v>
      </c>
    </row>
    <row r="7205" spans="1:2" x14ac:dyDescent="0.25">
      <c r="A7205" s="117" t="s">
        <v>16052</v>
      </c>
      <c r="B7205" s="118">
        <v>464.05</v>
      </c>
    </row>
    <row r="7206" spans="1:2" x14ac:dyDescent="0.25">
      <c r="A7206" s="117" t="s">
        <v>16053</v>
      </c>
      <c r="B7206" s="118">
        <v>582.34</v>
      </c>
    </row>
    <row r="7207" spans="1:2" x14ac:dyDescent="0.25">
      <c r="A7207" s="117" t="s">
        <v>16054</v>
      </c>
      <c r="B7207" s="118">
        <v>672.44</v>
      </c>
    </row>
    <row r="7208" spans="1:2" x14ac:dyDescent="0.25">
      <c r="A7208" s="117" t="s">
        <v>16055</v>
      </c>
      <c r="B7208" s="118">
        <v>309.01</v>
      </c>
    </row>
    <row r="7209" spans="1:2" x14ac:dyDescent="0.25">
      <c r="A7209" s="117" t="s">
        <v>16056</v>
      </c>
      <c r="B7209" s="118">
        <v>464.05</v>
      </c>
    </row>
    <row r="7210" spans="1:2" x14ac:dyDescent="0.25">
      <c r="A7210" s="117" t="s">
        <v>16057</v>
      </c>
      <c r="B7210" s="118">
        <v>176.54</v>
      </c>
    </row>
    <row r="7211" spans="1:2" x14ac:dyDescent="0.25">
      <c r="A7211" s="117" t="s">
        <v>16058</v>
      </c>
      <c r="B7211" s="118">
        <v>811.21</v>
      </c>
    </row>
    <row r="7212" spans="1:2" x14ac:dyDescent="0.25">
      <c r="A7212" s="117" t="s">
        <v>16059</v>
      </c>
      <c r="B7212" s="118">
        <v>572.01</v>
      </c>
    </row>
    <row r="7213" spans="1:2" x14ac:dyDescent="0.25">
      <c r="A7213" s="117" t="s">
        <v>16060</v>
      </c>
      <c r="B7213" s="118">
        <v>306.26</v>
      </c>
    </row>
    <row r="7214" spans="1:2" x14ac:dyDescent="0.25">
      <c r="A7214" s="117" t="s">
        <v>16061</v>
      </c>
      <c r="B7214" s="118">
        <v>459.8</v>
      </c>
    </row>
    <row r="7215" spans="1:2" x14ac:dyDescent="0.25">
      <c r="A7215" s="117" t="s">
        <v>16062</v>
      </c>
      <c r="B7215" s="118">
        <v>709.61</v>
      </c>
    </row>
    <row r="7216" spans="1:2" x14ac:dyDescent="0.25">
      <c r="A7216" s="117" t="s">
        <v>16063</v>
      </c>
      <c r="B7216" s="118">
        <v>674.13</v>
      </c>
    </row>
    <row r="7217" spans="1:2" x14ac:dyDescent="0.25">
      <c r="A7217" s="117" t="s">
        <v>16064</v>
      </c>
      <c r="B7217" s="118">
        <v>831.16</v>
      </c>
    </row>
    <row r="7218" spans="1:2" x14ac:dyDescent="0.25">
      <c r="A7218" s="117" t="s">
        <v>16065</v>
      </c>
      <c r="B7218" s="118">
        <v>295.38</v>
      </c>
    </row>
    <row r="7219" spans="1:2" x14ac:dyDescent="0.25">
      <c r="A7219" s="117" t="s">
        <v>16066</v>
      </c>
      <c r="B7219" s="118">
        <v>249.14</v>
      </c>
    </row>
    <row r="7220" spans="1:2" x14ac:dyDescent="0.25">
      <c r="A7220" s="117" t="s">
        <v>16067</v>
      </c>
      <c r="B7220" s="118">
        <v>415.38</v>
      </c>
    </row>
    <row r="7221" spans="1:2" x14ac:dyDescent="0.25">
      <c r="A7221" s="117" t="s">
        <v>16068</v>
      </c>
      <c r="B7221" s="118">
        <v>360.68</v>
      </c>
    </row>
    <row r="7222" spans="1:2" x14ac:dyDescent="0.25">
      <c r="A7222" s="117" t="s">
        <v>16069</v>
      </c>
      <c r="B7222" s="118">
        <v>119.18</v>
      </c>
    </row>
    <row r="7223" spans="1:2" x14ac:dyDescent="0.25">
      <c r="A7223" s="117" t="s">
        <v>16070</v>
      </c>
      <c r="B7223" s="118">
        <v>220.04</v>
      </c>
    </row>
    <row r="7224" spans="1:2" x14ac:dyDescent="0.25">
      <c r="A7224" s="117" t="s">
        <v>16071</v>
      </c>
      <c r="B7224" s="118">
        <v>513.16999999999996</v>
      </c>
    </row>
    <row r="7225" spans="1:2" x14ac:dyDescent="0.25">
      <c r="A7225" s="117" t="s">
        <v>16072</v>
      </c>
      <c r="B7225" s="118">
        <v>1603.42</v>
      </c>
    </row>
    <row r="7226" spans="1:2" x14ac:dyDescent="0.25">
      <c r="A7226" s="117" t="s">
        <v>16073</v>
      </c>
      <c r="B7226" s="118">
        <v>995.34</v>
      </c>
    </row>
    <row r="7227" spans="1:2" x14ac:dyDescent="0.25">
      <c r="A7227" s="117" t="s">
        <v>16074</v>
      </c>
      <c r="B7227" s="118">
        <v>785.96</v>
      </c>
    </row>
    <row r="7228" spans="1:2" x14ac:dyDescent="0.25">
      <c r="A7228" s="117" t="s">
        <v>16075</v>
      </c>
      <c r="B7228" s="118">
        <v>1108.94</v>
      </c>
    </row>
    <row r="7229" spans="1:2" x14ac:dyDescent="0.25">
      <c r="A7229" s="117" t="s">
        <v>16076</v>
      </c>
      <c r="B7229" s="118">
        <v>379.45</v>
      </c>
    </row>
    <row r="7230" spans="1:2" x14ac:dyDescent="0.25">
      <c r="A7230" s="117" t="s">
        <v>16077</v>
      </c>
      <c r="B7230" s="118">
        <v>298.86</v>
      </c>
    </row>
    <row r="7231" spans="1:2" x14ac:dyDescent="0.25">
      <c r="A7231" s="117" t="s">
        <v>16078</v>
      </c>
      <c r="B7231" s="118">
        <v>192.31</v>
      </c>
    </row>
    <row r="7232" spans="1:2" x14ac:dyDescent="0.25">
      <c r="A7232" s="117" t="s">
        <v>16079</v>
      </c>
      <c r="B7232" s="118">
        <v>128.41</v>
      </c>
    </row>
    <row r="7233" spans="1:2" x14ac:dyDescent="0.25">
      <c r="A7233" s="117" t="s">
        <v>16080</v>
      </c>
      <c r="B7233" s="118">
        <v>432.21</v>
      </c>
    </row>
    <row r="7234" spans="1:2" x14ac:dyDescent="0.25">
      <c r="A7234" s="117" t="s">
        <v>16081</v>
      </c>
      <c r="B7234" s="118">
        <v>565.61</v>
      </c>
    </row>
    <row r="7235" spans="1:2" x14ac:dyDescent="0.25">
      <c r="A7235" s="117" t="s">
        <v>16082</v>
      </c>
      <c r="B7235" s="118">
        <v>389.49</v>
      </c>
    </row>
    <row r="7236" spans="1:2" x14ac:dyDescent="0.25">
      <c r="A7236" s="117" t="s">
        <v>16083</v>
      </c>
      <c r="B7236" s="118">
        <v>192.67</v>
      </c>
    </row>
    <row r="7237" spans="1:2" x14ac:dyDescent="0.25">
      <c r="A7237" s="117" t="s">
        <v>16084</v>
      </c>
      <c r="B7237" s="118">
        <v>229.5</v>
      </c>
    </row>
    <row r="7238" spans="1:2" x14ac:dyDescent="0.25">
      <c r="A7238" s="117" t="s">
        <v>16085</v>
      </c>
      <c r="B7238" s="118">
        <v>158.13999999999999</v>
      </c>
    </row>
    <row r="7239" spans="1:2" x14ac:dyDescent="0.25">
      <c r="A7239" s="117" t="s">
        <v>16086</v>
      </c>
      <c r="B7239" s="118">
        <v>161.62</v>
      </c>
    </row>
    <row r="7240" spans="1:2" x14ac:dyDescent="0.25">
      <c r="A7240" s="117" t="s">
        <v>16087</v>
      </c>
      <c r="B7240" s="118">
        <v>168.58</v>
      </c>
    </row>
    <row r="7241" spans="1:2" x14ac:dyDescent="0.25">
      <c r="A7241" s="117" t="s">
        <v>16088</v>
      </c>
      <c r="B7241" s="118">
        <v>559.95000000000005</v>
      </c>
    </row>
    <row r="7242" spans="1:2" x14ac:dyDescent="0.25">
      <c r="A7242" s="117" t="s">
        <v>16089</v>
      </c>
      <c r="B7242" s="118">
        <v>645.79</v>
      </c>
    </row>
    <row r="7243" spans="1:2" x14ac:dyDescent="0.25">
      <c r="A7243" s="117" t="s">
        <v>16090</v>
      </c>
      <c r="B7243" s="118">
        <v>77.010000000000005</v>
      </c>
    </row>
    <row r="7244" spans="1:2" x14ac:dyDescent="0.25">
      <c r="A7244" s="117" t="s">
        <v>16091</v>
      </c>
      <c r="B7244" s="118">
        <v>94.27</v>
      </c>
    </row>
    <row r="7245" spans="1:2" x14ac:dyDescent="0.25">
      <c r="A7245" s="117" t="s">
        <v>16092</v>
      </c>
      <c r="B7245" s="118">
        <v>308.86</v>
      </c>
    </row>
    <row r="7246" spans="1:2" x14ac:dyDescent="0.25">
      <c r="A7246" s="117" t="s">
        <v>16093</v>
      </c>
      <c r="B7246" s="118">
        <v>364.89</v>
      </c>
    </row>
    <row r="7247" spans="1:2" x14ac:dyDescent="0.25">
      <c r="A7247" s="117" t="s">
        <v>16094</v>
      </c>
      <c r="B7247" s="118">
        <v>359.53</v>
      </c>
    </row>
    <row r="7248" spans="1:2" x14ac:dyDescent="0.25">
      <c r="A7248" s="117" t="s">
        <v>16095</v>
      </c>
      <c r="B7248" s="118">
        <v>27.91</v>
      </c>
    </row>
    <row r="7249" spans="1:2" x14ac:dyDescent="0.25">
      <c r="A7249" s="117" t="s">
        <v>16096</v>
      </c>
      <c r="B7249" s="118">
        <v>16.989999999999998</v>
      </c>
    </row>
    <row r="7250" spans="1:2" x14ac:dyDescent="0.25">
      <c r="A7250" s="117" t="s">
        <v>16097</v>
      </c>
      <c r="B7250" s="118">
        <v>11.31</v>
      </c>
    </row>
    <row r="7251" spans="1:2" x14ac:dyDescent="0.25">
      <c r="A7251" s="117" t="s">
        <v>16098</v>
      </c>
      <c r="B7251" s="118">
        <v>9.41</v>
      </c>
    </row>
    <row r="7252" spans="1:2" x14ac:dyDescent="0.25">
      <c r="A7252" s="117" t="s">
        <v>16099</v>
      </c>
      <c r="B7252" s="118">
        <v>29.34</v>
      </c>
    </row>
    <row r="7253" spans="1:2" x14ac:dyDescent="0.25">
      <c r="A7253" s="117" t="s">
        <v>16100</v>
      </c>
      <c r="B7253" s="118">
        <v>273.10000000000002</v>
      </c>
    </row>
    <row r="7254" spans="1:2" x14ac:dyDescent="0.25">
      <c r="A7254" s="117" t="s">
        <v>16101</v>
      </c>
      <c r="B7254" s="118">
        <v>347.93</v>
      </c>
    </row>
    <row r="7255" spans="1:2" x14ac:dyDescent="0.25">
      <c r="A7255" s="117" t="s">
        <v>16102</v>
      </c>
      <c r="B7255" s="118">
        <v>253.22</v>
      </c>
    </row>
    <row r="7256" spans="1:2" x14ac:dyDescent="0.25">
      <c r="A7256" s="117" t="s">
        <v>16103</v>
      </c>
      <c r="B7256" s="118">
        <v>21.24</v>
      </c>
    </row>
    <row r="7257" spans="1:2" x14ac:dyDescent="0.25">
      <c r="A7257" s="117" t="s">
        <v>16104</v>
      </c>
      <c r="B7257" s="118">
        <v>19.93</v>
      </c>
    </row>
    <row r="7258" spans="1:2" x14ac:dyDescent="0.25">
      <c r="A7258" s="117" t="s">
        <v>16105</v>
      </c>
      <c r="B7258" s="118">
        <v>18.62</v>
      </c>
    </row>
    <row r="7259" spans="1:2" x14ac:dyDescent="0.25">
      <c r="A7259" s="117" t="s">
        <v>16106</v>
      </c>
      <c r="B7259" s="118">
        <v>105.81</v>
      </c>
    </row>
    <row r="7260" spans="1:2" x14ac:dyDescent="0.25">
      <c r="A7260" s="117" t="s">
        <v>16107</v>
      </c>
      <c r="B7260" s="118">
        <v>18.93</v>
      </c>
    </row>
    <row r="7261" spans="1:2" x14ac:dyDescent="0.25">
      <c r="A7261" s="117" t="s">
        <v>16108</v>
      </c>
      <c r="B7261" s="118">
        <v>235.05</v>
      </c>
    </row>
    <row r="7262" spans="1:2" x14ac:dyDescent="0.25">
      <c r="A7262" s="117" t="s">
        <v>16109</v>
      </c>
      <c r="B7262" s="118">
        <v>615.53</v>
      </c>
    </row>
    <row r="7263" spans="1:2" x14ac:dyDescent="0.25">
      <c r="A7263" s="117" t="s">
        <v>16110</v>
      </c>
      <c r="B7263" s="118">
        <v>236.19</v>
      </c>
    </row>
    <row r="7264" spans="1:2" x14ac:dyDescent="0.25">
      <c r="A7264" s="117" t="s">
        <v>16111</v>
      </c>
      <c r="B7264" s="118">
        <v>162.59</v>
      </c>
    </row>
    <row r="7265" spans="1:2" x14ac:dyDescent="0.25">
      <c r="A7265" s="117" t="s">
        <v>16112</v>
      </c>
      <c r="B7265" s="118">
        <v>29.89</v>
      </c>
    </row>
    <row r="7266" spans="1:2" x14ac:dyDescent="0.25">
      <c r="A7266" s="117" t="s">
        <v>16113</v>
      </c>
      <c r="B7266" s="118">
        <v>5.88</v>
      </c>
    </row>
    <row r="7267" spans="1:2" x14ac:dyDescent="0.25">
      <c r="A7267" s="117" t="s">
        <v>16114</v>
      </c>
      <c r="B7267" s="118">
        <v>323.45</v>
      </c>
    </row>
    <row r="7268" spans="1:2" x14ac:dyDescent="0.25">
      <c r="A7268" s="117" t="s">
        <v>16115</v>
      </c>
      <c r="B7268" s="118">
        <v>355.42</v>
      </c>
    </row>
    <row r="7269" spans="1:2" x14ac:dyDescent="0.25">
      <c r="A7269" s="117" t="s">
        <v>16116</v>
      </c>
      <c r="B7269" s="118">
        <v>961.5</v>
      </c>
    </row>
    <row r="7270" spans="1:2" x14ac:dyDescent="0.25">
      <c r="A7270" s="117" t="s">
        <v>16117</v>
      </c>
      <c r="B7270" s="118">
        <v>346.2</v>
      </c>
    </row>
    <row r="7271" spans="1:2" x14ac:dyDescent="0.25">
      <c r="A7271" s="117" t="s">
        <v>16118</v>
      </c>
      <c r="B7271" s="118">
        <v>332.27</v>
      </c>
    </row>
    <row r="7272" spans="1:2" x14ac:dyDescent="0.25">
      <c r="A7272" s="117" t="s">
        <v>16119</v>
      </c>
      <c r="B7272" s="118">
        <v>332.85</v>
      </c>
    </row>
    <row r="7273" spans="1:2" x14ac:dyDescent="0.25">
      <c r="A7273" s="117" t="s">
        <v>16120</v>
      </c>
      <c r="B7273" s="118">
        <v>382.15</v>
      </c>
    </row>
    <row r="7274" spans="1:2" x14ac:dyDescent="0.25">
      <c r="A7274" s="117" t="s">
        <v>16121</v>
      </c>
      <c r="B7274" s="118">
        <v>626.64</v>
      </c>
    </row>
    <row r="7275" spans="1:2" x14ac:dyDescent="0.25">
      <c r="A7275" s="117" t="s">
        <v>16122</v>
      </c>
      <c r="B7275" s="118">
        <v>1090.22</v>
      </c>
    </row>
    <row r="7276" spans="1:2" x14ac:dyDescent="0.25">
      <c r="A7276" s="117" t="s">
        <v>16123</v>
      </c>
      <c r="B7276" s="118">
        <v>311.27999999999997</v>
      </c>
    </row>
    <row r="7277" spans="1:2" x14ac:dyDescent="0.25">
      <c r="A7277" s="117" t="s">
        <v>16124</v>
      </c>
      <c r="B7277" s="118">
        <v>318.47000000000003</v>
      </c>
    </row>
    <row r="7278" spans="1:2" x14ac:dyDescent="0.25">
      <c r="A7278" s="117" t="s">
        <v>16125</v>
      </c>
      <c r="B7278" s="118">
        <v>51.11</v>
      </c>
    </row>
    <row r="7279" spans="1:2" x14ac:dyDescent="0.25">
      <c r="A7279" s="117" t="s">
        <v>16126</v>
      </c>
      <c r="B7279" s="118">
        <v>61.37</v>
      </c>
    </row>
    <row r="7280" spans="1:2" x14ac:dyDescent="0.25">
      <c r="A7280" s="117" t="s">
        <v>16127</v>
      </c>
      <c r="B7280" s="118">
        <v>68.2</v>
      </c>
    </row>
    <row r="7281" spans="1:2" x14ac:dyDescent="0.25">
      <c r="A7281" s="117" t="s">
        <v>16128</v>
      </c>
      <c r="B7281" s="118">
        <v>85.41</v>
      </c>
    </row>
    <row r="7282" spans="1:2" x14ac:dyDescent="0.25">
      <c r="A7282" s="117" t="s">
        <v>16129</v>
      </c>
      <c r="B7282" s="118">
        <v>94.6</v>
      </c>
    </row>
    <row r="7283" spans="1:2" x14ac:dyDescent="0.25">
      <c r="A7283" s="117" t="s">
        <v>16130</v>
      </c>
      <c r="B7283" s="118">
        <v>158.38</v>
      </c>
    </row>
    <row r="7284" spans="1:2" x14ac:dyDescent="0.25">
      <c r="A7284" s="117" t="s">
        <v>16131</v>
      </c>
      <c r="B7284" s="118">
        <v>81.5</v>
      </c>
    </row>
    <row r="7285" spans="1:2" x14ac:dyDescent="0.25">
      <c r="A7285" s="117" t="s">
        <v>16132</v>
      </c>
      <c r="B7285" s="118">
        <v>92.45</v>
      </c>
    </row>
    <row r="7286" spans="1:2" x14ac:dyDescent="0.25">
      <c r="A7286" s="117" t="s">
        <v>16133</v>
      </c>
      <c r="B7286" s="118">
        <v>102.63</v>
      </c>
    </row>
    <row r="7287" spans="1:2" x14ac:dyDescent="0.25">
      <c r="A7287" s="117" t="s">
        <v>16134</v>
      </c>
      <c r="B7287" s="118">
        <v>115.7</v>
      </c>
    </row>
    <row r="7288" spans="1:2" x14ac:dyDescent="0.25">
      <c r="A7288" s="117" t="s">
        <v>16135</v>
      </c>
      <c r="B7288" s="118">
        <v>147.84</v>
      </c>
    </row>
    <row r="7289" spans="1:2" x14ac:dyDescent="0.25">
      <c r="A7289" s="117" t="s">
        <v>16136</v>
      </c>
      <c r="B7289" s="118">
        <v>172.15</v>
      </c>
    </row>
    <row r="7290" spans="1:2" x14ac:dyDescent="0.25">
      <c r="A7290" s="117" t="s">
        <v>16137</v>
      </c>
      <c r="B7290" s="118">
        <v>201.14</v>
      </c>
    </row>
    <row r="7291" spans="1:2" x14ac:dyDescent="0.25">
      <c r="A7291" s="117" t="s">
        <v>16138</v>
      </c>
      <c r="B7291" s="118">
        <v>223.99</v>
      </c>
    </row>
    <row r="7292" spans="1:2" x14ac:dyDescent="0.25">
      <c r="A7292" s="117" t="s">
        <v>16139</v>
      </c>
      <c r="B7292" s="118">
        <v>189.36</v>
      </c>
    </row>
    <row r="7293" spans="1:2" x14ac:dyDescent="0.25">
      <c r="A7293" s="117" t="s">
        <v>16140</v>
      </c>
      <c r="B7293" s="118">
        <v>214.81</v>
      </c>
    </row>
    <row r="7294" spans="1:2" x14ac:dyDescent="0.25">
      <c r="A7294" s="117" t="s">
        <v>16141</v>
      </c>
      <c r="B7294" s="118">
        <v>247.93</v>
      </c>
    </row>
    <row r="7295" spans="1:2" x14ac:dyDescent="0.25">
      <c r="A7295" s="117" t="s">
        <v>16142</v>
      </c>
      <c r="B7295" s="118">
        <v>264.72000000000003</v>
      </c>
    </row>
    <row r="7296" spans="1:2" x14ac:dyDescent="0.25">
      <c r="A7296" s="117" t="s">
        <v>16143</v>
      </c>
      <c r="B7296" s="118">
        <v>285.27999999999997</v>
      </c>
    </row>
    <row r="7297" spans="1:2" x14ac:dyDescent="0.25">
      <c r="A7297" s="117" t="s">
        <v>16144</v>
      </c>
      <c r="B7297" s="118">
        <v>418.83</v>
      </c>
    </row>
    <row r="7298" spans="1:2" x14ac:dyDescent="0.25">
      <c r="A7298" s="117" t="s">
        <v>16145</v>
      </c>
      <c r="B7298" s="118">
        <v>136.34</v>
      </c>
    </row>
    <row r="7299" spans="1:2" x14ac:dyDescent="0.25">
      <c r="A7299" s="117" t="s">
        <v>16146</v>
      </c>
      <c r="B7299" s="118">
        <v>149.75</v>
      </c>
    </row>
    <row r="7300" spans="1:2" x14ac:dyDescent="0.25">
      <c r="A7300" s="117" t="s">
        <v>16147</v>
      </c>
      <c r="B7300" s="118">
        <v>246.68</v>
      </c>
    </row>
    <row r="7301" spans="1:2" x14ac:dyDescent="0.25">
      <c r="A7301" s="117" t="s">
        <v>16148</v>
      </c>
      <c r="B7301" s="118">
        <v>170.75</v>
      </c>
    </row>
    <row r="7302" spans="1:2" x14ac:dyDescent="0.25">
      <c r="A7302" s="117" t="s">
        <v>16149</v>
      </c>
      <c r="B7302" s="118">
        <v>185.62</v>
      </c>
    </row>
    <row r="7303" spans="1:2" x14ac:dyDescent="0.25">
      <c r="A7303" s="117" t="s">
        <v>16150</v>
      </c>
      <c r="B7303" s="118">
        <v>367.21</v>
      </c>
    </row>
    <row r="7304" spans="1:2" x14ac:dyDescent="0.25">
      <c r="A7304" s="117" t="s">
        <v>16151</v>
      </c>
      <c r="B7304" s="118">
        <v>269.13</v>
      </c>
    </row>
    <row r="7305" spans="1:2" x14ac:dyDescent="0.25">
      <c r="A7305" s="117" t="s">
        <v>16152</v>
      </c>
      <c r="B7305" s="118">
        <v>220.73</v>
      </c>
    </row>
    <row r="7306" spans="1:2" x14ac:dyDescent="0.25">
      <c r="A7306" s="117" t="s">
        <v>16153</v>
      </c>
      <c r="B7306" s="118">
        <v>246.7</v>
      </c>
    </row>
    <row r="7307" spans="1:2" x14ac:dyDescent="0.25">
      <c r="A7307" s="117" t="s">
        <v>16154</v>
      </c>
      <c r="B7307" s="118">
        <v>263.52</v>
      </c>
    </row>
    <row r="7308" spans="1:2" x14ac:dyDescent="0.25">
      <c r="A7308" s="117" t="s">
        <v>16155</v>
      </c>
      <c r="B7308" s="118">
        <v>496.07</v>
      </c>
    </row>
    <row r="7309" spans="1:2" x14ac:dyDescent="0.25">
      <c r="A7309" s="117" t="s">
        <v>16156</v>
      </c>
      <c r="B7309" s="118">
        <v>248.4</v>
      </c>
    </row>
    <row r="7310" spans="1:2" x14ac:dyDescent="0.25">
      <c r="A7310" s="117" t="s">
        <v>16157</v>
      </c>
      <c r="B7310" s="118">
        <v>239.67</v>
      </c>
    </row>
    <row r="7311" spans="1:2" x14ac:dyDescent="0.25">
      <c r="A7311" s="117" t="s">
        <v>16158</v>
      </c>
      <c r="B7311" s="118">
        <v>126.24</v>
      </c>
    </row>
    <row r="7312" spans="1:2" x14ac:dyDescent="0.25">
      <c r="A7312" s="117" t="s">
        <v>16159</v>
      </c>
      <c r="B7312" s="118">
        <v>164.84</v>
      </c>
    </row>
    <row r="7313" spans="1:2" x14ac:dyDescent="0.25">
      <c r="A7313" s="117" t="s">
        <v>16160</v>
      </c>
      <c r="B7313" s="118">
        <v>256.3</v>
      </c>
    </row>
    <row r="7314" spans="1:2" x14ac:dyDescent="0.25">
      <c r="A7314" s="117" t="s">
        <v>16161</v>
      </c>
      <c r="B7314" s="118">
        <v>254.5</v>
      </c>
    </row>
    <row r="7315" spans="1:2" x14ac:dyDescent="0.25">
      <c r="A7315" s="117" t="s">
        <v>16162</v>
      </c>
      <c r="B7315" s="118">
        <v>283.42</v>
      </c>
    </row>
    <row r="7316" spans="1:2" x14ac:dyDescent="0.25">
      <c r="A7316" s="117" t="s">
        <v>16163</v>
      </c>
      <c r="B7316" s="118">
        <v>494.6</v>
      </c>
    </row>
    <row r="7317" spans="1:2" x14ac:dyDescent="0.25">
      <c r="A7317" s="117" t="s">
        <v>16164</v>
      </c>
      <c r="B7317" s="118">
        <v>506.33</v>
      </c>
    </row>
    <row r="7318" spans="1:2" x14ac:dyDescent="0.25">
      <c r="A7318" s="117" t="s">
        <v>16165</v>
      </c>
      <c r="B7318" s="118">
        <v>572.78</v>
      </c>
    </row>
    <row r="7319" spans="1:2" x14ac:dyDescent="0.25">
      <c r="A7319" s="117" t="s">
        <v>16166</v>
      </c>
      <c r="B7319" s="118">
        <v>320.95</v>
      </c>
    </row>
    <row r="7320" spans="1:2" x14ac:dyDescent="0.25">
      <c r="A7320" s="117" t="s">
        <v>16167</v>
      </c>
      <c r="B7320" s="118">
        <v>778.91</v>
      </c>
    </row>
    <row r="7321" spans="1:2" x14ac:dyDescent="0.25">
      <c r="A7321" s="117" t="s">
        <v>16168</v>
      </c>
      <c r="B7321" s="118">
        <v>430.46</v>
      </c>
    </row>
    <row r="7322" spans="1:2" x14ac:dyDescent="0.25">
      <c r="A7322" s="117" t="s">
        <v>16169</v>
      </c>
      <c r="B7322" s="118">
        <v>392.85</v>
      </c>
    </row>
    <row r="7323" spans="1:2" x14ac:dyDescent="0.25">
      <c r="A7323" s="117" t="s">
        <v>16170</v>
      </c>
      <c r="B7323" s="118">
        <v>533.14</v>
      </c>
    </row>
    <row r="7324" spans="1:2" x14ac:dyDescent="0.25">
      <c r="A7324" s="117" t="s">
        <v>16171</v>
      </c>
      <c r="B7324" s="118">
        <v>1916.53</v>
      </c>
    </row>
    <row r="7325" spans="1:2" x14ac:dyDescent="0.25">
      <c r="A7325" s="117" t="s">
        <v>16172</v>
      </c>
      <c r="B7325" s="118">
        <v>2112.23</v>
      </c>
    </row>
    <row r="7326" spans="1:2" x14ac:dyDescent="0.25">
      <c r="A7326" s="117" t="s">
        <v>16173</v>
      </c>
      <c r="B7326" s="118">
        <v>2317.4299999999998</v>
      </c>
    </row>
    <row r="7327" spans="1:2" x14ac:dyDescent="0.25">
      <c r="A7327" s="117" t="s">
        <v>16174</v>
      </c>
      <c r="B7327" s="118">
        <v>2602.4299999999998</v>
      </c>
    </row>
    <row r="7328" spans="1:2" x14ac:dyDescent="0.25">
      <c r="A7328" s="117" t="s">
        <v>16175</v>
      </c>
      <c r="B7328" s="118">
        <v>3672.13</v>
      </c>
    </row>
    <row r="7329" spans="1:2" x14ac:dyDescent="0.25">
      <c r="A7329" s="117" t="s">
        <v>16176</v>
      </c>
      <c r="B7329" s="118">
        <v>4065.43</v>
      </c>
    </row>
    <row r="7330" spans="1:2" x14ac:dyDescent="0.25">
      <c r="A7330" s="117" t="s">
        <v>16177</v>
      </c>
      <c r="B7330" s="118">
        <v>4231.68</v>
      </c>
    </row>
    <row r="7331" spans="1:2" x14ac:dyDescent="0.25">
      <c r="A7331" s="117" t="s">
        <v>16178</v>
      </c>
      <c r="B7331" s="118">
        <v>4851.08</v>
      </c>
    </row>
    <row r="7332" spans="1:2" x14ac:dyDescent="0.25">
      <c r="A7332" s="117" t="s">
        <v>16179</v>
      </c>
      <c r="B7332" s="118">
        <v>14984.73</v>
      </c>
    </row>
    <row r="7333" spans="1:2" x14ac:dyDescent="0.25">
      <c r="A7333" s="117" t="s">
        <v>16180</v>
      </c>
      <c r="B7333" s="118">
        <v>15287.78</v>
      </c>
    </row>
    <row r="7334" spans="1:2" x14ac:dyDescent="0.25">
      <c r="A7334" s="117" t="s">
        <v>16181</v>
      </c>
      <c r="B7334" s="118">
        <v>15652.58</v>
      </c>
    </row>
    <row r="7335" spans="1:2" x14ac:dyDescent="0.25">
      <c r="A7335" s="117" t="s">
        <v>16182</v>
      </c>
      <c r="B7335" s="118">
        <v>15890.08</v>
      </c>
    </row>
    <row r="7336" spans="1:2" x14ac:dyDescent="0.25">
      <c r="A7336" s="117" t="s">
        <v>16183</v>
      </c>
      <c r="B7336" s="118">
        <v>20761.68</v>
      </c>
    </row>
    <row r="7337" spans="1:2" x14ac:dyDescent="0.25">
      <c r="A7337" s="117" t="s">
        <v>16184</v>
      </c>
      <c r="B7337" s="118">
        <v>21326.93</v>
      </c>
    </row>
    <row r="7338" spans="1:2" x14ac:dyDescent="0.25">
      <c r="A7338" s="117" t="s">
        <v>16185</v>
      </c>
      <c r="B7338" s="118">
        <v>22005.23</v>
      </c>
    </row>
    <row r="7339" spans="1:2" x14ac:dyDescent="0.25">
      <c r="A7339" s="117" t="s">
        <v>16186</v>
      </c>
      <c r="B7339" s="118">
        <v>22494.01</v>
      </c>
    </row>
    <row r="7340" spans="1:2" x14ac:dyDescent="0.25">
      <c r="A7340" s="117" t="s">
        <v>16187</v>
      </c>
      <c r="B7340" s="118">
        <v>4740</v>
      </c>
    </row>
    <row r="7341" spans="1:2" x14ac:dyDescent="0.25">
      <c r="A7341" s="117" t="s">
        <v>16188</v>
      </c>
      <c r="B7341" s="118">
        <v>578.23</v>
      </c>
    </row>
    <row r="7342" spans="1:2" x14ac:dyDescent="0.25">
      <c r="A7342" s="117" t="s">
        <v>16189</v>
      </c>
      <c r="B7342" s="118">
        <v>664.97</v>
      </c>
    </row>
    <row r="7343" spans="1:2" x14ac:dyDescent="0.25">
      <c r="A7343" s="117" t="s">
        <v>16190</v>
      </c>
      <c r="B7343" s="118">
        <v>511.75</v>
      </c>
    </row>
    <row r="7344" spans="1:2" x14ac:dyDescent="0.25">
      <c r="A7344" s="117" t="s">
        <v>16191</v>
      </c>
      <c r="B7344" s="118">
        <v>659.74</v>
      </c>
    </row>
    <row r="7345" spans="1:2" x14ac:dyDescent="0.25">
      <c r="A7345" s="117" t="s">
        <v>16192</v>
      </c>
      <c r="B7345" s="118">
        <v>411.49</v>
      </c>
    </row>
    <row r="7346" spans="1:2" x14ac:dyDescent="0.25">
      <c r="A7346" s="117" t="s">
        <v>16193</v>
      </c>
      <c r="B7346" s="118">
        <v>662.35</v>
      </c>
    </row>
    <row r="7347" spans="1:2" x14ac:dyDescent="0.25">
      <c r="A7347" s="117" t="s">
        <v>16194</v>
      </c>
      <c r="B7347" s="118">
        <v>475.6</v>
      </c>
    </row>
    <row r="7348" spans="1:2" x14ac:dyDescent="0.25">
      <c r="A7348" s="117" t="s">
        <v>16195</v>
      </c>
      <c r="B7348" s="118">
        <v>546.94000000000005</v>
      </c>
    </row>
    <row r="7349" spans="1:2" x14ac:dyDescent="0.25">
      <c r="A7349" s="117" t="s">
        <v>16196</v>
      </c>
      <c r="B7349" s="118">
        <v>771.87</v>
      </c>
    </row>
    <row r="7350" spans="1:2" x14ac:dyDescent="0.25">
      <c r="A7350" s="117" t="s">
        <v>16197</v>
      </c>
      <c r="B7350" s="118">
        <v>887.65</v>
      </c>
    </row>
    <row r="7351" spans="1:2" x14ac:dyDescent="0.25">
      <c r="A7351" s="117" t="s">
        <v>16198</v>
      </c>
      <c r="B7351" s="118">
        <v>769.89</v>
      </c>
    </row>
    <row r="7352" spans="1:2" x14ac:dyDescent="0.25">
      <c r="A7352" s="117" t="s">
        <v>16199</v>
      </c>
      <c r="B7352" s="118">
        <v>885.37</v>
      </c>
    </row>
    <row r="7353" spans="1:2" x14ac:dyDescent="0.25">
      <c r="A7353" s="117" t="s">
        <v>16200</v>
      </c>
      <c r="B7353" s="118">
        <v>784.1</v>
      </c>
    </row>
    <row r="7354" spans="1:2" x14ac:dyDescent="0.25">
      <c r="A7354" s="117" t="s">
        <v>16201</v>
      </c>
      <c r="B7354" s="118">
        <v>901.72</v>
      </c>
    </row>
    <row r="7355" spans="1:2" x14ac:dyDescent="0.25">
      <c r="A7355" s="117" t="s">
        <v>16202</v>
      </c>
      <c r="B7355" s="118">
        <v>651.23</v>
      </c>
    </row>
    <row r="7356" spans="1:2" x14ac:dyDescent="0.25">
      <c r="A7356" s="117" t="s">
        <v>16203</v>
      </c>
      <c r="B7356" s="118">
        <v>748.91</v>
      </c>
    </row>
    <row r="7357" spans="1:2" x14ac:dyDescent="0.25">
      <c r="A7357" s="117" t="s">
        <v>16204</v>
      </c>
      <c r="B7357" s="118">
        <v>887.4</v>
      </c>
    </row>
    <row r="7358" spans="1:2" x14ac:dyDescent="0.25">
      <c r="A7358" s="117" t="s">
        <v>16205</v>
      </c>
      <c r="B7358" s="118">
        <v>1020.51</v>
      </c>
    </row>
    <row r="7359" spans="1:2" x14ac:dyDescent="0.25">
      <c r="A7359" s="117" t="s">
        <v>16206</v>
      </c>
      <c r="B7359" s="118">
        <v>706.38</v>
      </c>
    </row>
    <row r="7360" spans="1:2" x14ac:dyDescent="0.25">
      <c r="A7360" s="117" t="s">
        <v>16207</v>
      </c>
      <c r="B7360" s="118">
        <v>812.34</v>
      </c>
    </row>
    <row r="7361" spans="1:2" x14ac:dyDescent="0.25">
      <c r="A7361" s="117" t="s">
        <v>16208</v>
      </c>
      <c r="B7361" s="118">
        <v>841.08</v>
      </c>
    </row>
    <row r="7362" spans="1:2" x14ac:dyDescent="0.25">
      <c r="A7362" s="117" t="s">
        <v>16209</v>
      </c>
      <c r="B7362" s="118">
        <v>967.24</v>
      </c>
    </row>
    <row r="7363" spans="1:2" x14ac:dyDescent="0.25">
      <c r="A7363" s="117" t="s">
        <v>16210</v>
      </c>
      <c r="B7363" s="118">
        <v>844.63</v>
      </c>
    </row>
    <row r="7364" spans="1:2" x14ac:dyDescent="0.25">
      <c r="A7364" s="117" t="s">
        <v>16211</v>
      </c>
      <c r="B7364" s="118">
        <v>971.18</v>
      </c>
    </row>
    <row r="7365" spans="1:2" x14ac:dyDescent="0.25">
      <c r="A7365" s="117" t="s">
        <v>16212</v>
      </c>
      <c r="B7365" s="118">
        <v>894.13</v>
      </c>
    </row>
    <row r="7366" spans="1:2" x14ac:dyDescent="0.25">
      <c r="A7366" s="117" t="s">
        <v>16213</v>
      </c>
      <c r="B7366" s="118">
        <v>1028.26</v>
      </c>
    </row>
    <row r="7367" spans="1:2" x14ac:dyDescent="0.25">
      <c r="A7367" s="117" t="s">
        <v>16214</v>
      </c>
      <c r="B7367" s="118">
        <v>468</v>
      </c>
    </row>
    <row r="7368" spans="1:2" x14ac:dyDescent="0.25">
      <c r="A7368" s="117" t="s">
        <v>16215</v>
      </c>
      <c r="B7368" s="118">
        <v>538.20000000000005</v>
      </c>
    </row>
    <row r="7369" spans="1:2" x14ac:dyDescent="0.25">
      <c r="A7369" s="117" t="s">
        <v>16216</v>
      </c>
      <c r="B7369" s="118">
        <v>919.97</v>
      </c>
    </row>
    <row r="7370" spans="1:2" x14ac:dyDescent="0.25">
      <c r="A7370" s="117" t="s">
        <v>16217</v>
      </c>
      <c r="B7370" s="118">
        <v>1057.97</v>
      </c>
    </row>
    <row r="7371" spans="1:2" x14ac:dyDescent="0.25">
      <c r="A7371" s="117" t="s">
        <v>16218</v>
      </c>
      <c r="B7371" s="118">
        <v>772.48</v>
      </c>
    </row>
    <row r="7372" spans="1:2" x14ac:dyDescent="0.25">
      <c r="A7372" s="117" t="s">
        <v>16219</v>
      </c>
      <c r="B7372" s="118">
        <v>1262.1500000000001</v>
      </c>
    </row>
    <row r="7373" spans="1:2" x14ac:dyDescent="0.25">
      <c r="A7373" s="117" t="s">
        <v>16220</v>
      </c>
      <c r="B7373" s="118">
        <v>563.17999999999995</v>
      </c>
    </row>
    <row r="7374" spans="1:2" x14ac:dyDescent="0.25">
      <c r="A7374" s="117" t="s">
        <v>16221</v>
      </c>
      <c r="B7374" s="118">
        <v>647.66</v>
      </c>
    </row>
    <row r="7375" spans="1:2" x14ac:dyDescent="0.25">
      <c r="A7375" s="117" t="s">
        <v>16222</v>
      </c>
      <c r="B7375" s="118">
        <v>377.96</v>
      </c>
    </row>
    <row r="7376" spans="1:2" x14ac:dyDescent="0.25">
      <c r="A7376" s="117" t="s">
        <v>16223</v>
      </c>
      <c r="B7376" s="118">
        <v>434.66</v>
      </c>
    </row>
    <row r="7377" spans="1:2" x14ac:dyDescent="0.25">
      <c r="A7377" s="117" t="s">
        <v>16224</v>
      </c>
      <c r="B7377" s="118">
        <v>15.6</v>
      </c>
    </row>
    <row r="7378" spans="1:2" x14ac:dyDescent="0.25">
      <c r="A7378" s="117" t="s">
        <v>16225</v>
      </c>
      <c r="B7378" s="118">
        <v>557.96</v>
      </c>
    </row>
    <row r="7379" spans="1:2" x14ac:dyDescent="0.25">
      <c r="A7379" s="117" t="s">
        <v>16226</v>
      </c>
      <c r="B7379" s="118">
        <v>641.66</v>
      </c>
    </row>
    <row r="7380" spans="1:2" x14ac:dyDescent="0.25">
      <c r="A7380" s="117" t="s">
        <v>16227</v>
      </c>
      <c r="B7380" s="118">
        <v>491.01</v>
      </c>
    </row>
    <row r="7381" spans="1:2" x14ac:dyDescent="0.25">
      <c r="A7381" s="117" t="s">
        <v>16228</v>
      </c>
      <c r="B7381" s="118">
        <v>564.66</v>
      </c>
    </row>
    <row r="7382" spans="1:2" x14ac:dyDescent="0.25">
      <c r="A7382" s="117" t="s">
        <v>16229</v>
      </c>
      <c r="B7382" s="118">
        <v>567.87</v>
      </c>
    </row>
    <row r="7383" spans="1:2" x14ac:dyDescent="0.25">
      <c r="A7383" s="117" t="s">
        <v>16230</v>
      </c>
      <c r="B7383" s="118">
        <v>653.04999999999995</v>
      </c>
    </row>
    <row r="7384" spans="1:2" x14ac:dyDescent="0.25">
      <c r="A7384" s="117" t="s">
        <v>16231</v>
      </c>
      <c r="B7384" s="118">
        <v>727.02</v>
      </c>
    </row>
    <row r="7385" spans="1:2" x14ac:dyDescent="0.25">
      <c r="A7385" s="117" t="s">
        <v>16232</v>
      </c>
      <c r="B7385" s="118">
        <v>836.08</v>
      </c>
    </row>
    <row r="7386" spans="1:2" x14ac:dyDescent="0.25">
      <c r="A7386" s="117" t="s">
        <v>16233</v>
      </c>
      <c r="B7386" s="118">
        <v>783.29</v>
      </c>
    </row>
    <row r="7387" spans="1:2" x14ac:dyDescent="0.25">
      <c r="A7387" s="117" t="s">
        <v>16234</v>
      </c>
      <c r="B7387" s="118">
        <v>900.78</v>
      </c>
    </row>
    <row r="7388" spans="1:2" x14ac:dyDescent="0.25">
      <c r="A7388" s="117" t="s">
        <v>16235</v>
      </c>
      <c r="B7388" s="118">
        <v>798.63</v>
      </c>
    </row>
    <row r="7389" spans="1:2" x14ac:dyDescent="0.25">
      <c r="A7389" s="117" t="s">
        <v>16236</v>
      </c>
      <c r="B7389" s="118">
        <v>918.42</v>
      </c>
    </row>
    <row r="7390" spans="1:2" x14ac:dyDescent="0.25">
      <c r="A7390" s="117" t="s">
        <v>16237</v>
      </c>
      <c r="B7390" s="118">
        <v>97.94</v>
      </c>
    </row>
    <row r="7391" spans="1:2" x14ac:dyDescent="0.25">
      <c r="A7391" s="117" t="s">
        <v>16238</v>
      </c>
      <c r="B7391" s="118">
        <v>265.27999999999997</v>
      </c>
    </row>
    <row r="7392" spans="1:2" x14ac:dyDescent="0.25">
      <c r="A7392" s="117" t="s">
        <v>16239</v>
      </c>
      <c r="B7392" s="118">
        <v>415.26</v>
      </c>
    </row>
    <row r="7393" spans="1:2" x14ac:dyDescent="0.25">
      <c r="A7393" s="117" t="s">
        <v>16240</v>
      </c>
      <c r="B7393" s="118">
        <v>418.84</v>
      </c>
    </row>
    <row r="7394" spans="1:2" x14ac:dyDescent="0.25">
      <c r="A7394" s="117" t="s">
        <v>16241</v>
      </c>
      <c r="B7394" s="118">
        <v>28.18</v>
      </c>
    </row>
    <row r="7395" spans="1:2" x14ac:dyDescent="0.25">
      <c r="A7395" s="117" t="s">
        <v>16242</v>
      </c>
      <c r="B7395" s="118">
        <v>9.24</v>
      </c>
    </row>
    <row r="7396" spans="1:2" x14ac:dyDescent="0.25">
      <c r="A7396" s="117" t="s">
        <v>16243</v>
      </c>
      <c r="B7396" s="118">
        <v>12.14</v>
      </c>
    </row>
    <row r="7397" spans="1:2" x14ac:dyDescent="0.25">
      <c r="A7397" s="117" t="s">
        <v>16244</v>
      </c>
      <c r="B7397" s="118">
        <v>43.47</v>
      </c>
    </row>
    <row r="7398" spans="1:2" x14ac:dyDescent="0.25">
      <c r="A7398" s="117" t="s">
        <v>16245</v>
      </c>
      <c r="B7398" s="118">
        <v>495</v>
      </c>
    </row>
    <row r="7399" spans="1:2" x14ac:dyDescent="0.25">
      <c r="A7399" s="117" t="s">
        <v>16246</v>
      </c>
      <c r="B7399" s="118">
        <v>4123</v>
      </c>
    </row>
    <row r="7400" spans="1:2" x14ac:dyDescent="0.25">
      <c r="A7400" s="117" t="s">
        <v>16247</v>
      </c>
      <c r="B7400" s="118">
        <v>33.99</v>
      </c>
    </row>
    <row r="7401" spans="1:2" x14ac:dyDescent="0.25">
      <c r="A7401" s="117" t="s">
        <v>16248</v>
      </c>
      <c r="B7401" s="118">
        <v>41.02</v>
      </c>
    </row>
    <row r="7402" spans="1:2" x14ac:dyDescent="0.25">
      <c r="A7402" s="117" t="s">
        <v>16249</v>
      </c>
      <c r="B7402" s="118">
        <v>54.22</v>
      </c>
    </row>
    <row r="7403" spans="1:2" x14ac:dyDescent="0.25">
      <c r="A7403" s="117" t="s">
        <v>16250</v>
      </c>
      <c r="B7403" s="118">
        <v>65.290000000000006</v>
      </c>
    </row>
    <row r="7404" spans="1:2" x14ac:dyDescent="0.25">
      <c r="A7404" s="117" t="s">
        <v>16251</v>
      </c>
      <c r="B7404" s="118">
        <v>167.05</v>
      </c>
    </row>
    <row r="7405" spans="1:2" x14ac:dyDescent="0.25">
      <c r="A7405" s="117" t="s">
        <v>16252</v>
      </c>
      <c r="B7405" s="118">
        <v>26.98</v>
      </c>
    </row>
    <row r="7406" spans="1:2" x14ac:dyDescent="0.25">
      <c r="A7406" s="117" t="s">
        <v>16253</v>
      </c>
      <c r="B7406" s="118">
        <v>34.96</v>
      </c>
    </row>
    <row r="7407" spans="1:2" x14ac:dyDescent="0.25">
      <c r="A7407" s="117" t="s">
        <v>16254</v>
      </c>
      <c r="B7407" s="118">
        <v>139.87</v>
      </c>
    </row>
    <row r="7408" spans="1:2" x14ac:dyDescent="0.25">
      <c r="A7408" s="117" t="s">
        <v>16255</v>
      </c>
      <c r="B7408" s="118">
        <v>117.68</v>
      </c>
    </row>
    <row r="7409" spans="1:2" x14ac:dyDescent="0.25">
      <c r="A7409" s="117" t="s">
        <v>16256</v>
      </c>
      <c r="B7409" s="118">
        <v>80.02</v>
      </c>
    </row>
    <row r="7410" spans="1:2" x14ac:dyDescent="0.25">
      <c r="A7410" s="117" t="s">
        <v>16257</v>
      </c>
      <c r="B7410" s="118">
        <v>96.97</v>
      </c>
    </row>
    <row r="7411" spans="1:2" x14ac:dyDescent="0.25">
      <c r="A7411" s="117" t="s">
        <v>16258</v>
      </c>
      <c r="B7411" s="118">
        <v>53.22</v>
      </c>
    </row>
    <row r="7412" spans="1:2" x14ac:dyDescent="0.25">
      <c r="A7412" s="117" t="s">
        <v>16259</v>
      </c>
      <c r="B7412" s="118">
        <v>294.20999999999998</v>
      </c>
    </row>
    <row r="7413" spans="1:2" x14ac:dyDescent="0.25">
      <c r="A7413" s="117" t="s">
        <v>16260</v>
      </c>
      <c r="B7413" s="118">
        <v>108.4</v>
      </c>
    </row>
    <row r="7414" spans="1:2" x14ac:dyDescent="0.25">
      <c r="A7414" s="117" t="s">
        <v>16261</v>
      </c>
      <c r="B7414" s="118">
        <v>165.03</v>
      </c>
    </row>
    <row r="7415" spans="1:2" x14ac:dyDescent="0.25">
      <c r="A7415" s="117" t="s">
        <v>16262</v>
      </c>
      <c r="B7415" s="118">
        <v>162.57</v>
      </c>
    </row>
    <row r="7416" spans="1:2" x14ac:dyDescent="0.25">
      <c r="A7416" s="117" t="s">
        <v>16263</v>
      </c>
      <c r="B7416" s="118">
        <v>217.31</v>
      </c>
    </row>
    <row r="7417" spans="1:2" x14ac:dyDescent="0.25">
      <c r="A7417" s="117" t="s">
        <v>16264</v>
      </c>
      <c r="B7417" s="118">
        <v>126.24</v>
      </c>
    </row>
    <row r="7418" spans="1:2" x14ac:dyDescent="0.25">
      <c r="A7418" s="117" t="s">
        <v>16265</v>
      </c>
      <c r="B7418" s="118">
        <v>1586.82</v>
      </c>
    </row>
    <row r="7419" spans="1:2" x14ac:dyDescent="0.25">
      <c r="A7419" s="117" t="s">
        <v>16266</v>
      </c>
      <c r="B7419" s="118">
        <v>4971.68</v>
      </c>
    </row>
    <row r="7420" spans="1:2" x14ac:dyDescent="0.25">
      <c r="A7420" s="117" t="s">
        <v>16267</v>
      </c>
      <c r="B7420" s="118">
        <v>12466.58</v>
      </c>
    </row>
    <row r="7421" spans="1:2" x14ac:dyDescent="0.25">
      <c r="A7421" s="117" t="s">
        <v>16268</v>
      </c>
      <c r="B7421" s="118">
        <v>36</v>
      </c>
    </row>
    <row r="7422" spans="1:2" x14ac:dyDescent="0.25">
      <c r="A7422" s="117" t="s">
        <v>16269</v>
      </c>
      <c r="B7422" s="118">
        <v>3452</v>
      </c>
    </row>
    <row r="7423" spans="1:2" x14ac:dyDescent="0.25">
      <c r="A7423" s="117" t="s">
        <v>16270</v>
      </c>
      <c r="B7423" s="118">
        <v>134.34</v>
      </c>
    </row>
    <row r="7424" spans="1:2" x14ac:dyDescent="0.25">
      <c r="A7424" s="117" t="s">
        <v>16271</v>
      </c>
      <c r="B7424" s="118">
        <v>199.32</v>
      </c>
    </row>
    <row r="7425" spans="1:2" x14ac:dyDescent="0.25">
      <c r="A7425" s="117" t="s">
        <v>16272</v>
      </c>
      <c r="B7425" s="118">
        <v>316.67</v>
      </c>
    </row>
    <row r="7426" spans="1:2" x14ac:dyDescent="0.25">
      <c r="A7426" s="117" t="s">
        <v>16273</v>
      </c>
      <c r="B7426" s="118">
        <v>325.54000000000002</v>
      </c>
    </row>
    <row r="7427" spans="1:2" x14ac:dyDescent="0.25">
      <c r="A7427" s="117" t="s">
        <v>16274</v>
      </c>
      <c r="B7427" s="118">
        <v>2472</v>
      </c>
    </row>
    <row r="7428" spans="1:2" x14ac:dyDescent="0.25">
      <c r="A7428" s="117" t="s">
        <v>16275</v>
      </c>
      <c r="B7428" s="118">
        <v>351.45</v>
      </c>
    </row>
    <row r="7429" spans="1:2" x14ac:dyDescent="0.25">
      <c r="A7429" s="117" t="s">
        <v>16276</v>
      </c>
      <c r="B7429" s="118">
        <v>334.88</v>
      </c>
    </row>
    <row r="7430" spans="1:2" x14ac:dyDescent="0.25">
      <c r="A7430" s="117" t="s">
        <v>16277</v>
      </c>
      <c r="B7430" s="118">
        <v>291.33</v>
      </c>
    </row>
    <row r="7431" spans="1:2" x14ac:dyDescent="0.25">
      <c r="A7431" s="117" t="s">
        <v>16278</v>
      </c>
      <c r="B7431" s="118">
        <v>288.61</v>
      </c>
    </row>
    <row r="7432" spans="1:2" x14ac:dyDescent="0.25">
      <c r="A7432" s="117" t="s">
        <v>16279</v>
      </c>
      <c r="B7432" s="118">
        <v>285.98</v>
      </c>
    </row>
    <row r="7433" spans="1:2" x14ac:dyDescent="0.25">
      <c r="A7433" s="117" t="s">
        <v>16280</v>
      </c>
      <c r="B7433" s="118">
        <v>136.35</v>
      </c>
    </row>
    <row r="7434" spans="1:2" x14ac:dyDescent="0.25">
      <c r="A7434" s="117" t="s">
        <v>16281</v>
      </c>
      <c r="B7434" s="118">
        <v>137.19</v>
      </c>
    </row>
    <row r="7435" spans="1:2" x14ac:dyDescent="0.25">
      <c r="A7435" s="117" t="s">
        <v>16282</v>
      </c>
      <c r="B7435" s="118">
        <v>138.12</v>
      </c>
    </row>
    <row r="7436" spans="1:2" x14ac:dyDescent="0.25">
      <c r="A7436" s="117" t="s">
        <v>16283</v>
      </c>
      <c r="B7436" s="118">
        <v>179.88</v>
      </c>
    </row>
    <row r="7437" spans="1:2" x14ac:dyDescent="0.25">
      <c r="A7437" s="117" t="s">
        <v>16284</v>
      </c>
      <c r="B7437" s="118">
        <v>194.65</v>
      </c>
    </row>
    <row r="7438" spans="1:2" x14ac:dyDescent="0.25">
      <c r="A7438" s="117" t="s">
        <v>16285</v>
      </c>
      <c r="B7438" s="118">
        <v>410.95</v>
      </c>
    </row>
    <row r="7439" spans="1:2" x14ac:dyDescent="0.25">
      <c r="A7439" s="117" t="s">
        <v>16286</v>
      </c>
      <c r="B7439" s="118">
        <v>400.35</v>
      </c>
    </row>
    <row r="7440" spans="1:2" x14ac:dyDescent="0.25">
      <c r="A7440" s="117" t="s">
        <v>16287</v>
      </c>
      <c r="B7440" s="118">
        <v>374.91</v>
      </c>
    </row>
    <row r="7441" spans="1:2" x14ac:dyDescent="0.25">
      <c r="A7441" s="117" t="s">
        <v>16288</v>
      </c>
      <c r="B7441" s="118">
        <v>353.66</v>
      </c>
    </row>
    <row r="7442" spans="1:2" x14ac:dyDescent="0.25">
      <c r="A7442" s="117" t="s">
        <v>16289</v>
      </c>
      <c r="B7442" s="118">
        <v>344.25</v>
      </c>
    </row>
    <row r="7443" spans="1:2" x14ac:dyDescent="0.25">
      <c r="A7443" s="117" t="s">
        <v>16290</v>
      </c>
      <c r="B7443" s="118">
        <v>257.74</v>
      </c>
    </row>
    <row r="7444" spans="1:2" x14ac:dyDescent="0.25">
      <c r="A7444" s="117" t="s">
        <v>16291</v>
      </c>
      <c r="B7444" s="118">
        <v>248.93</v>
      </c>
    </row>
    <row r="7445" spans="1:2" x14ac:dyDescent="0.25">
      <c r="A7445" s="117" t="s">
        <v>16292</v>
      </c>
      <c r="B7445" s="118">
        <v>225.28</v>
      </c>
    </row>
    <row r="7446" spans="1:2" x14ac:dyDescent="0.25">
      <c r="A7446" s="117" t="s">
        <v>16293</v>
      </c>
      <c r="B7446" s="118">
        <v>418.4</v>
      </c>
    </row>
    <row r="7447" spans="1:2" x14ac:dyDescent="0.25">
      <c r="A7447" s="117" t="s">
        <v>16294</v>
      </c>
      <c r="B7447" s="118">
        <v>400.45</v>
      </c>
    </row>
    <row r="7448" spans="1:2" x14ac:dyDescent="0.25">
      <c r="A7448" s="117" t="s">
        <v>16295</v>
      </c>
      <c r="B7448" s="118">
        <v>395.36</v>
      </c>
    </row>
    <row r="7449" spans="1:2" x14ac:dyDescent="0.25">
      <c r="A7449" s="117" t="s">
        <v>16296</v>
      </c>
      <c r="B7449" s="118">
        <v>265.19</v>
      </c>
    </row>
    <row r="7450" spans="1:2" x14ac:dyDescent="0.25">
      <c r="A7450" s="117" t="s">
        <v>16297</v>
      </c>
      <c r="B7450" s="118">
        <v>249.03</v>
      </c>
    </row>
    <row r="7451" spans="1:2" x14ac:dyDescent="0.25">
      <c r="A7451" s="117" t="s">
        <v>16298</v>
      </c>
      <c r="B7451" s="118">
        <v>245.73</v>
      </c>
    </row>
    <row r="7452" spans="1:2" x14ac:dyDescent="0.25">
      <c r="A7452" s="117" t="s">
        <v>16299</v>
      </c>
      <c r="B7452" s="118">
        <v>314.55</v>
      </c>
    </row>
    <row r="7453" spans="1:2" x14ac:dyDescent="0.25">
      <c r="A7453" s="117" t="s">
        <v>16300</v>
      </c>
      <c r="B7453" s="118">
        <v>361.88</v>
      </c>
    </row>
    <row r="7454" spans="1:2" x14ac:dyDescent="0.25">
      <c r="A7454" s="117" t="s">
        <v>16301</v>
      </c>
      <c r="B7454" s="118">
        <v>352.2</v>
      </c>
    </row>
    <row r="7455" spans="1:2" x14ac:dyDescent="0.25">
      <c r="A7455" s="117" t="s">
        <v>16302</v>
      </c>
      <c r="B7455" s="118">
        <v>327.69</v>
      </c>
    </row>
    <row r="7456" spans="1:2" x14ac:dyDescent="0.25">
      <c r="A7456" s="117" t="s">
        <v>16303</v>
      </c>
      <c r="B7456" s="118">
        <v>257.74</v>
      </c>
    </row>
    <row r="7457" spans="1:2" x14ac:dyDescent="0.25">
      <c r="A7457" s="117" t="s">
        <v>16304</v>
      </c>
      <c r="B7457" s="118">
        <v>248.93</v>
      </c>
    </row>
    <row r="7458" spans="1:2" x14ac:dyDescent="0.25">
      <c r="A7458" s="117" t="s">
        <v>16305</v>
      </c>
      <c r="B7458" s="118">
        <v>225.28</v>
      </c>
    </row>
    <row r="7459" spans="1:2" x14ac:dyDescent="0.25">
      <c r="A7459" s="117" t="s">
        <v>16306</v>
      </c>
      <c r="B7459" s="118">
        <v>159.54</v>
      </c>
    </row>
    <row r="7460" spans="1:2" x14ac:dyDescent="0.25">
      <c r="A7460" s="117" t="s">
        <v>16307</v>
      </c>
      <c r="B7460" s="118">
        <v>157.81</v>
      </c>
    </row>
    <row r="7461" spans="1:2" x14ac:dyDescent="0.25">
      <c r="A7461" s="117" t="s">
        <v>16308</v>
      </c>
      <c r="B7461" s="118">
        <v>154.02000000000001</v>
      </c>
    </row>
    <row r="7462" spans="1:2" x14ac:dyDescent="0.25">
      <c r="A7462" s="117" t="s">
        <v>16309</v>
      </c>
      <c r="B7462" s="118">
        <v>160.91999999999999</v>
      </c>
    </row>
    <row r="7463" spans="1:2" x14ac:dyDescent="0.25">
      <c r="A7463" s="117" t="s">
        <v>16310</v>
      </c>
      <c r="B7463" s="118">
        <v>157.94</v>
      </c>
    </row>
    <row r="7464" spans="1:2" x14ac:dyDescent="0.25">
      <c r="A7464" s="117" t="s">
        <v>16311</v>
      </c>
      <c r="B7464" s="118">
        <v>497.92</v>
      </c>
    </row>
    <row r="7465" spans="1:2" x14ac:dyDescent="0.25">
      <c r="A7465" s="117" t="s">
        <v>16312</v>
      </c>
      <c r="B7465" s="118">
        <v>464.51</v>
      </c>
    </row>
    <row r="7466" spans="1:2" x14ac:dyDescent="0.25">
      <c r="A7466" s="117" t="s">
        <v>16313</v>
      </c>
      <c r="B7466" s="118">
        <v>513.32000000000005</v>
      </c>
    </row>
    <row r="7467" spans="1:2" x14ac:dyDescent="0.25">
      <c r="A7467" s="117" t="s">
        <v>16314</v>
      </c>
      <c r="B7467" s="118">
        <v>479.87</v>
      </c>
    </row>
    <row r="7468" spans="1:2" x14ac:dyDescent="0.25">
      <c r="A7468" s="117" t="s">
        <v>16315</v>
      </c>
      <c r="B7468" s="118">
        <v>458.16</v>
      </c>
    </row>
    <row r="7469" spans="1:2" x14ac:dyDescent="0.25">
      <c r="A7469" s="117" t="s">
        <v>16316</v>
      </c>
      <c r="B7469" s="118">
        <v>802.42</v>
      </c>
    </row>
    <row r="7470" spans="1:2" x14ac:dyDescent="0.25">
      <c r="A7470" s="117" t="s">
        <v>16317</v>
      </c>
      <c r="B7470" s="118">
        <v>845.86</v>
      </c>
    </row>
    <row r="7471" spans="1:2" x14ac:dyDescent="0.25">
      <c r="A7471" s="117" t="s">
        <v>16318</v>
      </c>
      <c r="B7471" s="118">
        <v>1202.82</v>
      </c>
    </row>
    <row r="7472" spans="1:2" x14ac:dyDescent="0.25">
      <c r="A7472" s="117" t="s">
        <v>16319</v>
      </c>
      <c r="B7472" s="118">
        <v>344.71</v>
      </c>
    </row>
    <row r="7473" spans="1:2" x14ac:dyDescent="0.25">
      <c r="A7473" s="117" t="s">
        <v>16320</v>
      </c>
      <c r="B7473" s="118">
        <v>293.2</v>
      </c>
    </row>
    <row r="7474" spans="1:2" x14ac:dyDescent="0.25">
      <c r="A7474" s="117" t="s">
        <v>16321</v>
      </c>
      <c r="B7474" s="118">
        <v>444.79</v>
      </c>
    </row>
    <row r="7475" spans="1:2" x14ac:dyDescent="0.25">
      <c r="A7475" s="117" t="s">
        <v>16322</v>
      </c>
      <c r="B7475" s="118">
        <v>429.44</v>
      </c>
    </row>
    <row r="7476" spans="1:2" x14ac:dyDescent="0.25">
      <c r="A7476" s="117" t="s">
        <v>16323</v>
      </c>
      <c r="B7476" s="118">
        <v>421.22</v>
      </c>
    </row>
    <row r="7477" spans="1:2" x14ac:dyDescent="0.25">
      <c r="A7477" s="117" t="s">
        <v>16324</v>
      </c>
      <c r="B7477" s="118">
        <v>545.66999999999996</v>
      </c>
    </row>
    <row r="7478" spans="1:2" x14ac:dyDescent="0.25">
      <c r="A7478" s="117" t="s">
        <v>16325</v>
      </c>
      <c r="B7478" s="118">
        <v>530.55999999999995</v>
      </c>
    </row>
    <row r="7479" spans="1:2" x14ac:dyDescent="0.25">
      <c r="A7479" s="117" t="s">
        <v>16326</v>
      </c>
      <c r="B7479" s="118">
        <v>1058.21</v>
      </c>
    </row>
    <row r="7480" spans="1:2" x14ac:dyDescent="0.25">
      <c r="A7480" s="117" t="s">
        <v>16327</v>
      </c>
      <c r="B7480" s="118">
        <v>3390.12</v>
      </c>
    </row>
    <row r="7481" spans="1:2" x14ac:dyDescent="0.25">
      <c r="A7481" s="117" t="s">
        <v>16328</v>
      </c>
      <c r="B7481" s="118">
        <v>760.11</v>
      </c>
    </row>
    <row r="7482" spans="1:2" x14ac:dyDescent="0.25">
      <c r="A7482" s="117" t="s">
        <v>16329</v>
      </c>
      <c r="B7482" s="118">
        <v>328.79</v>
      </c>
    </row>
    <row r="7483" spans="1:2" x14ac:dyDescent="0.25">
      <c r="A7483" s="117" t="s">
        <v>16330</v>
      </c>
      <c r="B7483" s="118">
        <v>473.25</v>
      </c>
    </row>
    <row r="7484" spans="1:2" x14ac:dyDescent="0.25">
      <c r="A7484" s="117" t="s">
        <v>16331</v>
      </c>
      <c r="B7484" s="118">
        <v>478.51</v>
      </c>
    </row>
    <row r="7485" spans="1:2" x14ac:dyDescent="0.25">
      <c r="A7485" s="117" t="s">
        <v>16332</v>
      </c>
      <c r="B7485" s="118">
        <v>482.16</v>
      </c>
    </row>
    <row r="7486" spans="1:2" x14ac:dyDescent="0.25">
      <c r="A7486" s="117" t="s">
        <v>16333</v>
      </c>
      <c r="B7486" s="118">
        <v>483.95</v>
      </c>
    </row>
    <row r="7487" spans="1:2" x14ac:dyDescent="0.25">
      <c r="A7487" s="117" t="s">
        <v>16334</v>
      </c>
      <c r="B7487" s="118">
        <v>471.65</v>
      </c>
    </row>
    <row r="7488" spans="1:2" x14ac:dyDescent="0.25">
      <c r="A7488" s="117" t="s">
        <v>16335</v>
      </c>
      <c r="B7488" s="118">
        <v>421.26</v>
      </c>
    </row>
    <row r="7489" spans="1:2" x14ac:dyDescent="0.25">
      <c r="A7489" s="117" t="s">
        <v>16336</v>
      </c>
      <c r="B7489" s="118">
        <v>222.75</v>
      </c>
    </row>
    <row r="7490" spans="1:2" x14ac:dyDescent="0.25">
      <c r="A7490" s="117" t="s">
        <v>16337</v>
      </c>
      <c r="B7490" s="118">
        <v>369.79</v>
      </c>
    </row>
    <row r="7491" spans="1:2" x14ac:dyDescent="0.25">
      <c r="A7491" s="117" t="s">
        <v>16338</v>
      </c>
      <c r="B7491" s="118">
        <v>757.21</v>
      </c>
    </row>
    <row r="7492" spans="1:2" x14ac:dyDescent="0.25">
      <c r="A7492" s="117" t="s">
        <v>16339</v>
      </c>
      <c r="B7492" s="118">
        <v>780.98</v>
      </c>
    </row>
    <row r="7493" spans="1:2" x14ac:dyDescent="0.25">
      <c r="A7493" s="117" t="s">
        <v>16340</v>
      </c>
      <c r="B7493" s="118">
        <v>845.58</v>
      </c>
    </row>
    <row r="7494" spans="1:2" x14ac:dyDescent="0.25">
      <c r="A7494" s="117" t="s">
        <v>16341</v>
      </c>
      <c r="B7494" s="118">
        <v>255.46</v>
      </c>
    </row>
    <row r="7495" spans="1:2" x14ac:dyDescent="0.25">
      <c r="A7495" s="117" t="s">
        <v>16342</v>
      </c>
      <c r="B7495" s="118">
        <v>253.07</v>
      </c>
    </row>
    <row r="7496" spans="1:2" x14ac:dyDescent="0.25">
      <c r="A7496" s="117" t="s">
        <v>16343</v>
      </c>
      <c r="B7496" s="118">
        <v>248.63</v>
      </c>
    </row>
    <row r="7497" spans="1:2" x14ac:dyDescent="0.25">
      <c r="A7497" s="117" t="s">
        <v>16344</v>
      </c>
      <c r="B7497" s="118">
        <v>199.65</v>
      </c>
    </row>
    <row r="7498" spans="1:2" x14ac:dyDescent="0.25">
      <c r="A7498" s="117" t="s">
        <v>16345</v>
      </c>
      <c r="B7498" s="118">
        <v>115.41</v>
      </c>
    </row>
    <row r="7499" spans="1:2" x14ac:dyDescent="0.25">
      <c r="A7499" s="117" t="s">
        <v>16346</v>
      </c>
      <c r="B7499" s="118">
        <v>1112.31</v>
      </c>
    </row>
    <row r="7500" spans="1:2" x14ac:dyDescent="0.25">
      <c r="A7500" s="117" t="s">
        <v>16347</v>
      </c>
      <c r="B7500" s="118">
        <v>719.85</v>
      </c>
    </row>
    <row r="7501" spans="1:2" x14ac:dyDescent="0.25">
      <c r="A7501" s="117" t="s">
        <v>16348</v>
      </c>
      <c r="B7501" s="118">
        <v>574</v>
      </c>
    </row>
    <row r="7502" spans="1:2" x14ac:dyDescent="0.25">
      <c r="A7502" s="117" t="s">
        <v>16349</v>
      </c>
      <c r="B7502" s="118">
        <v>650.59</v>
      </c>
    </row>
    <row r="7503" spans="1:2" x14ac:dyDescent="0.25">
      <c r="A7503" s="117" t="s">
        <v>16350</v>
      </c>
      <c r="B7503" s="118">
        <v>793.59</v>
      </c>
    </row>
    <row r="7504" spans="1:2" x14ac:dyDescent="0.25">
      <c r="A7504" s="117" t="s">
        <v>16351</v>
      </c>
      <c r="B7504" s="118">
        <v>517.64</v>
      </c>
    </row>
    <row r="7505" spans="1:2" x14ac:dyDescent="0.25">
      <c r="A7505" s="117" t="s">
        <v>16352</v>
      </c>
      <c r="B7505" s="118">
        <v>330.47</v>
      </c>
    </row>
    <row r="7506" spans="1:2" x14ac:dyDescent="0.25">
      <c r="A7506" s="117" t="s">
        <v>16353</v>
      </c>
      <c r="B7506" s="118">
        <v>897.55</v>
      </c>
    </row>
    <row r="7507" spans="1:2" x14ac:dyDescent="0.25">
      <c r="A7507" s="117" t="s">
        <v>16354</v>
      </c>
      <c r="B7507" s="118">
        <v>759.76</v>
      </c>
    </row>
    <row r="7508" spans="1:2" x14ac:dyDescent="0.25">
      <c r="A7508" s="117" t="s">
        <v>16355</v>
      </c>
      <c r="B7508" s="118">
        <v>969.64</v>
      </c>
    </row>
    <row r="7509" spans="1:2" x14ac:dyDescent="0.25">
      <c r="A7509" s="117" t="s">
        <v>16356</v>
      </c>
      <c r="B7509" s="118">
        <v>1886.65</v>
      </c>
    </row>
    <row r="7510" spans="1:2" x14ac:dyDescent="0.25">
      <c r="A7510" s="117" t="s">
        <v>16357</v>
      </c>
      <c r="B7510" s="118">
        <v>844.42</v>
      </c>
    </row>
    <row r="7511" spans="1:2" x14ac:dyDescent="0.25">
      <c r="A7511" s="117" t="s">
        <v>16358</v>
      </c>
      <c r="B7511" s="118">
        <v>957.85</v>
      </c>
    </row>
    <row r="7512" spans="1:2" x14ac:dyDescent="0.25">
      <c r="A7512" s="117" t="s">
        <v>16359</v>
      </c>
      <c r="B7512" s="118">
        <v>1209.81</v>
      </c>
    </row>
    <row r="7513" spans="1:2" x14ac:dyDescent="0.25">
      <c r="A7513" s="117" t="s">
        <v>16360</v>
      </c>
      <c r="B7513" s="118">
        <v>1775.33</v>
      </c>
    </row>
    <row r="7514" spans="1:2" x14ac:dyDescent="0.25">
      <c r="A7514" s="117" t="s">
        <v>16361</v>
      </c>
      <c r="B7514" s="118">
        <v>682.2</v>
      </c>
    </row>
    <row r="7515" spans="1:2" x14ac:dyDescent="0.25">
      <c r="A7515" s="117" t="s">
        <v>16362</v>
      </c>
      <c r="B7515" s="118">
        <v>205.42</v>
      </c>
    </row>
    <row r="7516" spans="1:2" x14ac:dyDescent="0.25">
      <c r="A7516" s="117" t="s">
        <v>16363</v>
      </c>
      <c r="B7516" s="118">
        <v>108.12</v>
      </c>
    </row>
    <row r="7517" spans="1:2" x14ac:dyDescent="0.25">
      <c r="A7517" s="117" t="s">
        <v>16364</v>
      </c>
      <c r="B7517" s="118">
        <v>167.53</v>
      </c>
    </row>
    <row r="7518" spans="1:2" x14ac:dyDescent="0.25">
      <c r="A7518" s="117" t="s">
        <v>16365</v>
      </c>
      <c r="B7518" s="118">
        <v>205.76</v>
      </c>
    </row>
    <row r="7519" spans="1:2" x14ac:dyDescent="0.25">
      <c r="A7519" s="117" t="s">
        <v>16366</v>
      </c>
      <c r="B7519" s="118">
        <v>80.33</v>
      </c>
    </row>
    <row r="7520" spans="1:2" x14ac:dyDescent="0.25">
      <c r="A7520" s="117" t="s">
        <v>16367</v>
      </c>
      <c r="B7520" s="118">
        <v>182.23</v>
      </c>
    </row>
    <row r="7521" spans="1:2" x14ac:dyDescent="0.25">
      <c r="A7521" s="117" t="s">
        <v>16368</v>
      </c>
      <c r="B7521" s="118">
        <v>149.4</v>
      </c>
    </row>
    <row r="7522" spans="1:2" x14ac:dyDescent="0.25">
      <c r="A7522" s="117" t="s">
        <v>16369</v>
      </c>
      <c r="B7522" s="118">
        <v>922.94</v>
      </c>
    </row>
    <row r="7523" spans="1:2" x14ac:dyDescent="0.25">
      <c r="A7523" s="117" t="s">
        <v>16370</v>
      </c>
      <c r="B7523" s="118">
        <v>807.57</v>
      </c>
    </row>
    <row r="7524" spans="1:2" x14ac:dyDescent="0.25">
      <c r="A7524" s="117" t="s">
        <v>16371</v>
      </c>
      <c r="B7524" s="118">
        <v>623.89</v>
      </c>
    </row>
    <row r="7525" spans="1:2" x14ac:dyDescent="0.25">
      <c r="A7525" s="117" t="s">
        <v>16372</v>
      </c>
      <c r="B7525" s="118">
        <v>60.76</v>
      </c>
    </row>
    <row r="7526" spans="1:2" x14ac:dyDescent="0.25">
      <c r="A7526" s="117" t="s">
        <v>16373</v>
      </c>
      <c r="B7526" s="118">
        <v>67.650000000000006</v>
      </c>
    </row>
    <row r="7527" spans="1:2" x14ac:dyDescent="0.25">
      <c r="A7527" s="117" t="s">
        <v>16374</v>
      </c>
      <c r="B7527" s="118">
        <v>74.31</v>
      </c>
    </row>
    <row r="7528" spans="1:2" x14ac:dyDescent="0.25">
      <c r="A7528" s="117" t="s">
        <v>16375</v>
      </c>
      <c r="B7528" s="118">
        <v>41.85</v>
      </c>
    </row>
    <row r="7529" spans="1:2" x14ac:dyDescent="0.25">
      <c r="A7529" s="117" t="s">
        <v>16376</v>
      </c>
      <c r="B7529" s="118">
        <v>42.77</v>
      </c>
    </row>
    <row r="7530" spans="1:2" x14ac:dyDescent="0.25">
      <c r="A7530" s="117" t="s">
        <v>16377</v>
      </c>
      <c r="B7530" s="118">
        <v>12.3</v>
      </c>
    </row>
    <row r="7531" spans="1:2" x14ac:dyDescent="0.25">
      <c r="A7531" s="117" t="s">
        <v>16378</v>
      </c>
      <c r="B7531" s="118">
        <v>21.91</v>
      </c>
    </row>
    <row r="7532" spans="1:2" x14ac:dyDescent="0.25">
      <c r="A7532" s="117" t="s">
        <v>16379</v>
      </c>
      <c r="B7532" s="118">
        <v>21.94</v>
      </c>
    </row>
    <row r="7533" spans="1:2" x14ac:dyDescent="0.25">
      <c r="A7533" s="117" t="s">
        <v>16380</v>
      </c>
      <c r="B7533" s="118">
        <v>15.77</v>
      </c>
    </row>
    <row r="7534" spans="1:2" x14ac:dyDescent="0.25">
      <c r="A7534" s="117" t="s">
        <v>16381</v>
      </c>
      <c r="B7534" s="118">
        <v>6.07</v>
      </c>
    </row>
    <row r="7535" spans="1:2" x14ac:dyDescent="0.25">
      <c r="A7535" s="117" t="s">
        <v>16382</v>
      </c>
      <c r="B7535" s="118">
        <v>33.6</v>
      </c>
    </row>
    <row r="7536" spans="1:2" x14ac:dyDescent="0.25">
      <c r="A7536" s="117" t="s">
        <v>16383</v>
      </c>
      <c r="B7536" s="118">
        <v>40.380000000000003</v>
      </c>
    </row>
    <row r="7537" spans="1:2" x14ac:dyDescent="0.25">
      <c r="A7537" s="117" t="s">
        <v>16384</v>
      </c>
      <c r="B7537" s="118">
        <v>356.27</v>
      </c>
    </row>
    <row r="7538" spans="1:2" x14ac:dyDescent="0.25">
      <c r="A7538" s="117" t="s">
        <v>16385</v>
      </c>
      <c r="B7538" s="118">
        <v>469.7</v>
      </c>
    </row>
    <row r="7539" spans="1:2" x14ac:dyDescent="0.25">
      <c r="A7539" s="117" t="s">
        <v>16386</v>
      </c>
      <c r="B7539" s="118">
        <v>412.99</v>
      </c>
    </row>
    <row r="7540" spans="1:2" x14ac:dyDescent="0.25">
      <c r="A7540" s="117" t="s">
        <v>16387</v>
      </c>
      <c r="B7540" s="118">
        <v>455.8</v>
      </c>
    </row>
    <row r="7541" spans="1:2" x14ac:dyDescent="0.25">
      <c r="A7541" s="117" t="s">
        <v>16388</v>
      </c>
      <c r="B7541" s="118">
        <v>314.01</v>
      </c>
    </row>
    <row r="7542" spans="1:2" x14ac:dyDescent="0.25">
      <c r="A7542" s="117" t="s">
        <v>16389</v>
      </c>
      <c r="B7542" s="118">
        <v>423.73</v>
      </c>
    </row>
    <row r="7543" spans="1:2" x14ac:dyDescent="0.25">
      <c r="A7543" s="117" t="s">
        <v>16390</v>
      </c>
      <c r="B7543" s="118">
        <v>275.26</v>
      </c>
    </row>
    <row r="7544" spans="1:2" x14ac:dyDescent="0.25">
      <c r="A7544" s="117" t="s">
        <v>16391</v>
      </c>
      <c r="B7544" s="118">
        <v>1088.26</v>
      </c>
    </row>
    <row r="7545" spans="1:2" x14ac:dyDescent="0.25">
      <c r="A7545" s="117" t="s">
        <v>16392</v>
      </c>
      <c r="B7545" s="118">
        <v>264.57</v>
      </c>
    </row>
    <row r="7546" spans="1:2" x14ac:dyDescent="0.25">
      <c r="A7546" s="117" t="s">
        <v>16393</v>
      </c>
      <c r="B7546" s="118">
        <v>8.67</v>
      </c>
    </row>
    <row r="7547" spans="1:2" x14ac:dyDescent="0.25">
      <c r="A7547" s="117" t="s">
        <v>16394</v>
      </c>
      <c r="B7547" s="118">
        <v>15.5</v>
      </c>
    </row>
    <row r="7548" spans="1:2" x14ac:dyDescent="0.25">
      <c r="A7548" s="117" t="s">
        <v>16395</v>
      </c>
      <c r="B7548" s="118">
        <v>18.170000000000002</v>
      </c>
    </row>
    <row r="7549" spans="1:2" x14ac:dyDescent="0.25">
      <c r="A7549" s="117" t="s">
        <v>16396</v>
      </c>
      <c r="B7549" s="118">
        <v>24.43</v>
      </c>
    </row>
    <row r="7550" spans="1:2" x14ac:dyDescent="0.25">
      <c r="A7550" s="117" t="s">
        <v>16397</v>
      </c>
      <c r="B7550" s="118">
        <v>34.96</v>
      </c>
    </row>
    <row r="7551" spans="1:2" x14ac:dyDescent="0.25">
      <c r="A7551" s="117" t="s">
        <v>16398</v>
      </c>
      <c r="B7551" s="118">
        <v>50.62</v>
      </c>
    </row>
    <row r="7552" spans="1:2" x14ac:dyDescent="0.25">
      <c r="A7552" s="117" t="s">
        <v>16399</v>
      </c>
      <c r="B7552" s="118">
        <v>56.47</v>
      </c>
    </row>
    <row r="7553" spans="1:2" x14ac:dyDescent="0.25">
      <c r="A7553" s="117" t="s">
        <v>16400</v>
      </c>
      <c r="B7553" s="118">
        <v>88.12</v>
      </c>
    </row>
    <row r="7554" spans="1:2" x14ac:dyDescent="0.25">
      <c r="A7554" s="117" t="s">
        <v>16401</v>
      </c>
      <c r="B7554" s="118">
        <v>14.94</v>
      </c>
    </row>
    <row r="7555" spans="1:2" x14ac:dyDescent="0.25">
      <c r="A7555" s="117" t="s">
        <v>16402</v>
      </c>
      <c r="B7555" s="118">
        <v>21.7</v>
      </c>
    </row>
    <row r="7556" spans="1:2" x14ac:dyDescent="0.25">
      <c r="A7556" s="117" t="s">
        <v>16403</v>
      </c>
      <c r="B7556" s="118">
        <v>13.55</v>
      </c>
    </row>
    <row r="7557" spans="1:2" x14ac:dyDescent="0.25">
      <c r="A7557" s="117" t="s">
        <v>16404</v>
      </c>
      <c r="B7557" s="118">
        <v>6.65</v>
      </c>
    </row>
    <row r="7558" spans="1:2" x14ac:dyDescent="0.25">
      <c r="A7558" s="117" t="s">
        <v>16405</v>
      </c>
      <c r="B7558" s="118">
        <v>9.41</v>
      </c>
    </row>
    <row r="7559" spans="1:2" x14ac:dyDescent="0.25">
      <c r="A7559" s="117" t="s">
        <v>16406</v>
      </c>
      <c r="B7559" s="118">
        <v>13.45</v>
      </c>
    </row>
    <row r="7560" spans="1:2" x14ac:dyDescent="0.25">
      <c r="A7560" s="117" t="s">
        <v>16407</v>
      </c>
      <c r="B7560" s="118">
        <v>25.85</v>
      </c>
    </row>
    <row r="7561" spans="1:2" x14ac:dyDescent="0.25">
      <c r="A7561" s="117" t="s">
        <v>16408</v>
      </c>
      <c r="B7561" s="118">
        <v>4198</v>
      </c>
    </row>
    <row r="7562" spans="1:2" x14ac:dyDescent="0.25">
      <c r="A7562" s="117" t="s">
        <v>16409</v>
      </c>
      <c r="B7562" s="118">
        <v>271.82</v>
      </c>
    </row>
    <row r="7563" spans="1:2" x14ac:dyDescent="0.25">
      <c r="A7563" s="117" t="s">
        <v>16410</v>
      </c>
      <c r="B7563" s="118">
        <v>69.16</v>
      </c>
    </row>
    <row r="7564" spans="1:2" x14ac:dyDescent="0.25">
      <c r="A7564" s="117" t="s">
        <v>16411</v>
      </c>
      <c r="B7564" s="118">
        <v>66.010000000000005</v>
      </c>
    </row>
    <row r="7565" spans="1:2" x14ac:dyDescent="0.25">
      <c r="A7565" s="117" t="s">
        <v>16412</v>
      </c>
      <c r="B7565" s="118">
        <v>268.45999999999998</v>
      </c>
    </row>
    <row r="7566" spans="1:2" x14ac:dyDescent="0.25">
      <c r="A7566" s="117" t="s">
        <v>16413</v>
      </c>
      <c r="B7566" s="118">
        <v>197.6</v>
      </c>
    </row>
    <row r="7567" spans="1:2" x14ac:dyDescent="0.25">
      <c r="A7567" s="117" t="s">
        <v>16414</v>
      </c>
      <c r="B7567" s="118">
        <v>73.69</v>
      </c>
    </row>
    <row r="7568" spans="1:2" x14ac:dyDescent="0.25">
      <c r="A7568" s="117" t="s">
        <v>16415</v>
      </c>
      <c r="B7568" s="118">
        <v>67.03</v>
      </c>
    </row>
    <row r="7569" spans="1:2" x14ac:dyDescent="0.25">
      <c r="A7569" s="117" t="s">
        <v>16416</v>
      </c>
      <c r="B7569" s="118">
        <v>76.150000000000006</v>
      </c>
    </row>
    <row r="7570" spans="1:2" x14ac:dyDescent="0.25">
      <c r="A7570" s="117" t="s">
        <v>16417</v>
      </c>
      <c r="B7570" s="118">
        <v>51.94</v>
      </c>
    </row>
    <row r="7571" spans="1:2" x14ac:dyDescent="0.25">
      <c r="A7571" s="117" t="s">
        <v>16418</v>
      </c>
      <c r="B7571" s="118">
        <v>47.04</v>
      </c>
    </row>
    <row r="7572" spans="1:2" x14ac:dyDescent="0.25">
      <c r="A7572" s="117" t="s">
        <v>16419</v>
      </c>
      <c r="B7572" s="118">
        <v>126.85</v>
      </c>
    </row>
    <row r="7573" spans="1:2" x14ac:dyDescent="0.25">
      <c r="A7573" s="117" t="s">
        <v>16420</v>
      </c>
      <c r="B7573" s="118">
        <v>377.12</v>
      </c>
    </row>
    <row r="7574" spans="1:2" x14ac:dyDescent="0.25">
      <c r="A7574" s="117" t="s">
        <v>16421</v>
      </c>
      <c r="B7574" s="118">
        <v>36.58</v>
      </c>
    </row>
    <row r="7575" spans="1:2" x14ac:dyDescent="0.25">
      <c r="A7575" s="117" t="s">
        <v>16422</v>
      </c>
      <c r="B7575" s="118">
        <v>61.72</v>
      </c>
    </row>
    <row r="7576" spans="1:2" x14ac:dyDescent="0.25">
      <c r="A7576" s="117" t="s">
        <v>16423</v>
      </c>
      <c r="B7576" s="118">
        <v>49.28</v>
      </c>
    </row>
    <row r="7577" spans="1:2" x14ac:dyDescent="0.25">
      <c r="A7577" s="117" t="s">
        <v>16424</v>
      </c>
      <c r="B7577" s="118">
        <v>34.450000000000003</v>
      </c>
    </row>
    <row r="7578" spans="1:2" x14ac:dyDescent="0.25">
      <c r="A7578" s="117" t="s">
        <v>16425</v>
      </c>
      <c r="B7578" s="118">
        <v>33.43</v>
      </c>
    </row>
    <row r="7579" spans="1:2" x14ac:dyDescent="0.25">
      <c r="A7579" s="117" t="s">
        <v>16426</v>
      </c>
      <c r="B7579" s="118">
        <v>61.72</v>
      </c>
    </row>
    <row r="7580" spans="1:2" x14ac:dyDescent="0.25">
      <c r="A7580" s="117" t="s">
        <v>16427</v>
      </c>
      <c r="B7580" s="118">
        <v>142.05000000000001</v>
      </c>
    </row>
    <row r="7581" spans="1:2" x14ac:dyDescent="0.25">
      <c r="A7581" s="117" t="s">
        <v>16428</v>
      </c>
      <c r="B7581" s="118">
        <v>157.72</v>
      </c>
    </row>
    <row r="7582" spans="1:2" x14ac:dyDescent="0.25">
      <c r="A7582" s="117" t="s">
        <v>16429</v>
      </c>
      <c r="B7582" s="118">
        <v>264.72000000000003</v>
      </c>
    </row>
    <row r="7583" spans="1:2" x14ac:dyDescent="0.25">
      <c r="A7583" s="117" t="s">
        <v>16430</v>
      </c>
      <c r="B7583" s="118">
        <v>318.29000000000002</v>
      </c>
    </row>
    <row r="7584" spans="1:2" x14ac:dyDescent="0.25">
      <c r="A7584" s="117" t="s">
        <v>16431</v>
      </c>
      <c r="B7584" s="118">
        <v>375.5</v>
      </c>
    </row>
    <row r="7585" spans="1:2" x14ac:dyDescent="0.25">
      <c r="A7585" s="117" t="s">
        <v>16432</v>
      </c>
      <c r="B7585" s="118">
        <v>11.1</v>
      </c>
    </row>
    <row r="7586" spans="1:2" x14ac:dyDescent="0.25">
      <c r="A7586" s="117" t="s">
        <v>16433</v>
      </c>
      <c r="B7586" s="118">
        <v>44.1</v>
      </c>
    </row>
    <row r="7587" spans="1:2" x14ac:dyDescent="0.25">
      <c r="A7587" s="117" t="s">
        <v>16434</v>
      </c>
      <c r="B7587" s="118">
        <v>14.96</v>
      </c>
    </row>
    <row r="7588" spans="1:2" x14ac:dyDescent="0.25">
      <c r="A7588" s="117" t="s">
        <v>16435</v>
      </c>
      <c r="B7588" s="118">
        <v>32.799999999999997</v>
      </c>
    </row>
    <row r="7589" spans="1:2" x14ac:dyDescent="0.25">
      <c r="A7589" s="117" t="s">
        <v>16436</v>
      </c>
      <c r="B7589" s="118">
        <v>176.59</v>
      </c>
    </row>
    <row r="7590" spans="1:2" x14ac:dyDescent="0.25">
      <c r="A7590" s="117" t="s">
        <v>16437</v>
      </c>
      <c r="B7590" s="118">
        <v>21.31</v>
      </c>
    </row>
    <row r="7591" spans="1:2" x14ac:dyDescent="0.25">
      <c r="A7591" s="117" t="s">
        <v>16438</v>
      </c>
      <c r="B7591" s="118">
        <v>62.55</v>
      </c>
    </row>
    <row r="7592" spans="1:2" x14ac:dyDescent="0.25">
      <c r="A7592" s="117" t="s">
        <v>16439</v>
      </c>
      <c r="B7592" s="118">
        <v>63.73</v>
      </c>
    </row>
    <row r="7593" spans="1:2" x14ac:dyDescent="0.25">
      <c r="A7593" s="117" t="s">
        <v>16440</v>
      </c>
      <c r="B7593" s="118">
        <v>75.27</v>
      </c>
    </row>
    <row r="7594" spans="1:2" x14ac:dyDescent="0.25">
      <c r="A7594" s="117" t="s">
        <v>16441</v>
      </c>
      <c r="B7594" s="118">
        <v>59.71</v>
      </c>
    </row>
    <row r="7595" spans="1:2" x14ac:dyDescent="0.25">
      <c r="A7595" s="117" t="s">
        <v>16442</v>
      </c>
      <c r="B7595" s="118">
        <v>130.65</v>
      </c>
    </row>
    <row r="7596" spans="1:2" x14ac:dyDescent="0.25">
      <c r="A7596" s="117" t="s">
        <v>16443</v>
      </c>
      <c r="B7596" s="118">
        <v>169.62</v>
      </c>
    </row>
    <row r="7597" spans="1:2" x14ac:dyDescent="0.25">
      <c r="A7597" s="117" t="s">
        <v>16444</v>
      </c>
      <c r="B7597" s="118">
        <v>237.56</v>
      </c>
    </row>
    <row r="7598" spans="1:2" x14ac:dyDescent="0.25">
      <c r="A7598" s="117" t="s">
        <v>16445</v>
      </c>
      <c r="B7598" s="118">
        <v>323.79000000000002</v>
      </c>
    </row>
    <row r="7599" spans="1:2" x14ac:dyDescent="0.25">
      <c r="A7599" s="117" t="s">
        <v>16446</v>
      </c>
      <c r="B7599" s="118">
        <v>475.45</v>
      </c>
    </row>
    <row r="7600" spans="1:2" x14ac:dyDescent="0.25">
      <c r="A7600" s="117" t="s">
        <v>16447</v>
      </c>
      <c r="B7600" s="118">
        <v>513.39</v>
      </c>
    </row>
    <row r="7601" spans="1:2" x14ac:dyDescent="0.25">
      <c r="A7601" s="117" t="s">
        <v>16448</v>
      </c>
      <c r="B7601" s="118">
        <v>68.44</v>
      </c>
    </row>
    <row r="7602" spans="1:2" x14ac:dyDescent="0.25">
      <c r="A7602" s="117" t="s">
        <v>16449</v>
      </c>
      <c r="B7602" s="118">
        <v>70.760000000000005</v>
      </c>
    </row>
    <row r="7603" spans="1:2" x14ac:dyDescent="0.25">
      <c r="A7603" s="117" t="s">
        <v>16450</v>
      </c>
      <c r="B7603" s="118">
        <v>103.21</v>
      </c>
    </row>
    <row r="7604" spans="1:2" x14ac:dyDescent="0.25">
      <c r="A7604" s="117" t="s">
        <v>16451</v>
      </c>
      <c r="B7604" s="118">
        <v>58.42</v>
      </c>
    </row>
    <row r="7605" spans="1:2" x14ac:dyDescent="0.25">
      <c r="A7605" s="117" t="s">
        <v>16452</v>
      </c>
      <c r="B7605" s="118">
        <v>58.42</v>
      </c>
    </row>
    <row r="7606" spans="1:2" x14ac:dyDescent="0.25">
      <c r="A7606" s="117" t="s">
        <v>16453</v>
      </c>
      <c r="B7606" s="118">
        <v>24.01</v>
      </c>
    </row>
    <row r="7607" spans="1:2" x14ac:dyDescent="0.25">
      <c r="A7607" s="117" t="s">
        <v>16454</v>
      </c>
      <c r="B7607" s="118">
        <v>43.33</v>
      </c>
    </row>
    <row r="7608" spans="1:2" x14ac:dyDescent="0.25">
      <c r="A7608" s="117" t="s">
        <v>16455</v>
      </c>
      <c r="B7608" s="118">
        <v>21.47</v>
      </c>
    </row>
    <row r="7609" spans="1:2" x14ac:dyDescent="0.25">
      <c r="A7609" s="117" t="s">
        <v>16456</v>
      </c>
      <c r="B7609" s="118">
        <v>53.11</v>
      </c>
    </row>
    <row r="7610" spans="1:2" x14ac:dyDescent="0.25">
      <c r="A7610" s="117" t="s">
        <v>16457</v>
      </c>
      <c r="B7610" s="118">
        <v>33.65</v>
      </c>
    </row>
    <row r="7611" spans="1:2" x14ac:dyDescent="0.25">
      <c r="A7611" s="117" t="s">
        <v>16458</v>
      </c>
      <c r="B7611" s="118">
        <v>31.04</v>
      </c>
    </row>
    <row r="7612" spans="1:2" x14ac:dyDescent="0.25">
      <c r="A7612" s="117" t="s">
        <v>16459</v>
      </c>
      <c r="B7612" s="118">
        <v>5.0599999999999996</v>
      </c>
    </row>
    <row r="7613" spans="1:2" x14ac:dyDescent="0.25">
      <c r="A7613" s="117" t="s">
        <v>16460</v>
      </c>
      <c r="B7613" s="118">
        <v>7.15</v>
      </c>
    </row>
    <row r="7614" spans="1:2" x14ac:dyDescent="0.25">
      <c r="A7614" s="117" t="s">
        <v>16461</v>
      </c>
      <c r="B7614" s="118">
        <v>42.14</v>
      </c>
    </row>
    <row r="7615" spans="1:2" x14ac:dyDescent="0.25">
      <c r="A7615" s="117" t="s">
        <v>16462</v>
      </c>
      <c r="B7615" s="118">
        <v>20.47</v>
      </c>
    </row>
    <row r="7616" spans="1:2" x14ac:dyDescent="0.25">
      <c r="A7616" s="117" t="s">
        <v>16463</v>
      </c>
      <c r="B7616" s="118">
        <v>130.94999999999999</v>
      </c>
    </row>
    <row r="7617" spans="1:2" x14ac:dyDescent="0.25">
      <c r="A7617" s="117" t="s">
        <v>16464</v>
      </c>
      <c r="B7617" s="118">
        <v>8.2100000000000009</v>
      </c>
    </row>
    <row r="7618" spans="1:2" x14ac:dyDescent="0.25">
      <c r="A7618" s="117" t="s">
        <v>16465</v>
      </c>
      <c r="B7618" s="118">
        <v>13.23</v>
      </c>
    </row>
    <row r="7619" spans="1:2" x14ac:dyDescent="0.25">
      <c r="A7619" s="117" t="s">
        <v>16466</v>
      </c>
      <c r="B7619" s="118">
        <v>5.21</v>
      </c>
    </row>
    <row r="7620" spans="1:2" x14ac:dyDescent="0.25">
      <c r="A7620" s="117" t="s">
        <v>16467</v>
      </c>
      <c r="B7620" s="118">
        <v>10.75</v>
      </c>
    </row>
    <row r="7621" spans="1:2" x14ac:dyDescent="0.25">
      <c r="A7621" s="117" t="s">
        <v>16468</v>
      </c>
      <c r="B7621" s="118">
        <v>8.1199999999999992</v>
      </c>
    </row>
    <row r="7622" spans="1:2" x14ac:dyDescent="0.25">
      <c r="A7622" s="117" t="s">
        <v>16469</v>
      </c>
      <c r="B7622" s="118">
        <v>7.92</v>
      </c>
    </row>
    <row r="7623" spans="1:2" x14ac:dyDescent="0.25">
      <c r="A7623" s="117" t="s">
        <v>16470</v>
      </c>
      <c r="B7623" s="118">
        <v>1.32</v>
      </c>
    </row>
    <row r="7624" spans="1:2" x14ac:dyDescent="0.25">
      <c r="A7624" s="117" t="s">
        <v>16471</v>
      </c>
      <c r="B7624" s="118">
        <v>4.42</v>
      </c>
    </row>
    <row r="7625" spans="1:2" x14ac:dyDescent="0.25">
      <c r="A7625" s="117" t="s">
        <v>16472</v>
      </c>
      <c r="B7625" s="118">
        <v>5.96</v>
      </c>
    </row>
    <row r="7626" spans="1:2" x14ac:dyDescent="0.25">
      <c r="A7626" s="117" t="s">
        <v>16473</v>
      </c>
      <c r="B7626" s="118">
        <v>20.05</v>
      </c>
    </row>
    <row r="7627" spans="1:2" x14ac:dyDescent="0.25">
      <c r="A7627" s="117" t="s">
        <v>16474</v>
      </c>
      <c r="B7627" s="118">
        <v>2.5299999999999998</v>
      </c>
    </row>
    <row r="7628" spans="1:2" x14ac:dyDescent="0.25">
      <c r="A7628" s="117" t="s">
        <v>16475</v>
      </c>
      <c r="B7628" s="118">
        <v>19.98</v>
      </c>
    </row>
    <row r="7629" spans="1:2" x14ac:dyDescent="0.25">
      <c r="A7629" s="117" t="s">
        <v>16476</v>
      </c>
      <c r="B7629" s="118">
        <v>2.77</v>
      </c>
    </row>
    <row r="7630" spans="1:2" x14ac:dyDescent="0.25">
      <c r="A7630" s="117" t="s">
        <v>16477</v>
      </c>
      <c r="B7630" s="118">
        <v>2.56</v>
      </c>
    </row>
    <row r="7631" spans="1:2" x14ac:dyDescent="0.25">
      <c r="A7631" s="117" t="s">
        <v>16478</v>
      </c>
      <c r="B7631" s="118">
        <v>34.6</v>
      </c>
    </row>
    <row r="7632" spans="1:2" x14ac:dyDescent="0.25">
      <c r="A7632" s="117" t="s">
        <v>16479</v>
      </c>
      <c r="B7632" s="118">
        <v>25.84</v>
      </c>
    </row>
    <row r="7633" spans="1:2" x14ac:dyDescent="0.25">
      <c r="A7633" s="117" t="s">
        <v>16480</v>
      </c>
      <c r="B7633" s="118">
        <v>33.450000000000003</v>
      </c>
    </row>
    <row r="7634" spans="1:2" x14ac:dyDescent="0.25">
      <c r="A7634" s="117" t="s">
        <v>16481</v>
      </c>
      <c r="B7634" s="118">
        <v>7.36</v>
      </c>
    </row>
    <row r="7635" spans="1:2" x14ac:dyDescent="0.25">
      <c r="A7635" s="117" t="s">
        <v>16482</v>
      </c>
      <c r="B7635" s="118">
        <v>11.31</v>
      </c>
    </row>
    <row r="7636" spans="1:2" x14ac:dyDescent="0.25">
      <c r="A7636" s="117" t="s">
        <v>16483</v>
      </c>
      <c r="B7636" s="118">
        <v>18.48</v>
      </c>
    </row>
    <row r="7637" spans="1:2" x14ac:dyDescent="0.25">
      <c r="A7637" s="117" t="s">
        <v>16484</v>
      </c>
      <c r="B7637" s="118">
        <v>1.83</v>
      </c>
    </row>
    <row r="7638" spans="1:2" x14ac:dyDescent="0.25">
      <c r="A7638" s="117" t="s">
        <v>16485</v>
      </c>
      <c r="B7638" s="118">
        <v>10.74</v>
      </c>
    </row>
    <row r="7639" spans="1:2" x14ac:dyDescent="0.25">
      <c r="A7639" s="117" t="s">
        <v>16486</v>
      </c>
      <c r="B7639" s="118">
        <v>15.27</v>
      </c>
    </row>
    <row r="7640" spans="1:2" x14ac:dyDescent="0.25">
      <c r="A7640" s="117" t="s">
        <v>16487</v>
      </c>
      <c r="B7640" s="118">
        <v>15.33</v>
      </c>
    </row>
    <row r="7641" spans="1:2" x14ac:dyDescent="0.25">
      <c r="A7641" s="117" t="s">
        <v>16488</v>
      </c>
      <c r="B7641" s="118">
        <v>101.54</v>
      </c>
    </row>
    <row r="7642" spans="1:2" x14ac:dyDescent="0.25">
      <c r="A7642" s="117" t="s">
        <v>16489</v>
      </c>
      <c r="B7642" s="118">
        <v>81.489999999999995</v>
      </c>
    </row>
    <row r="7643" spans="1:2" x14ac:dyDescent="0.25">
      <c r="A7643" s="117" t="s">
        <v>16490</v>
      </c>
      <c r="B7643" s="118">
        <v>106.72</v>
      </c>
    </row>
    <row r="7644" spans="1:2" x14ac:dyDescent="0.25">
      <c r="A7644" s="117" t="s">
        <v>16491</v>
      </c>
      <c r="B7644" s="118">
        <v>3.51</v>
      </c>
    </row>
    <row r="7645" spans="1:2" x14ac:dyDescent="0.25">
      <c r="A7645" s="117" t="s">
        <v>16492</v>
      </c>
      <c r="B7645" s="118">
        <v>16.73</v>
      </c>
    </row>
    <row r="7646" spans="1:2" x14ac:dyDescent="0.25">
      <c r="A7646" s="117" t="s">
        <v>16493</v>
      </c>
      <c r="B7646" s="118">
        <v>8.86</v>
      </c>
    </row>
    <row r="7647" spans="1:2" x14ac:dyDescent="0.25">
      <c r="A7647" s="117" t="s">
        <v>16494</v>
      </c>
      <c r="B7647" s="118">
        <v>81.239999999999995</v>
      </c>
    </row>
    <row r="7648" spans="1:2" x14ac:dyDescent="0.25">
      <c r="A7648" s="117" t="s">
        <v>16495</v>
      </c>
      <c r="B7648" s="118">
        <v>11.56</v>
      </c>
    </row>
    <row r="7649" spans="1:2" x14ac:dyDescent="0.25">
      <c r="A7649" s="117" t="s">
        <v>16496</v>
      </c>
      <c r="B7649" s="118">
        <v>24.54</v>
      </c>
    </row>
    <row r="7650" spans="1:2" x14ac:dyDescent="0.25">
      <c r="A7650" s="117" t="s">
        <v>16497</v>
      </c>
      <c r="B7650" s="118">
        <v>19.07</v>
      </c>
    </row>
    <row r="7651" spans="1:2" x14ac:dyDescent="0.25">
      <c r="A7651" s="117" t="s">
        <v>16498</v>
      </c>
      <c r="B7651" s="118">
        <v>2.83</v>
      </c>
    </row>
    <row r="7652" spans="1:2" x14ac:dyDescent="0.25">
      <c r="A7652" s="117" t="s">
        <v>16499</v>
      </c>
      <c r="B7652" s="118">
        <v>90.67</v>
      </c>
    </row>
    <row r="7653" spans="1:2" x14ac:dyDescent="0.25">
      <c r="A7653" s="117" t="s">
        <v>16500</v>
      </c>
      <c r="B7653" s="118">
        <v>1.53</v>
      </c>
    </row>
    <row r="7654" spans="1:2" x14ac:dyDescent="0.25">
      <c r="A7654" s="117" t="s">
        <v>16501</v>
      </c>
      <c r="B7654" s="118">
        <v>19.46</v>
      </c>
    </row>
    <row r="7655" spans="1:2" x14ac:dyDescent="0.25">
      <c r="A7655" s="117" t="s">
        <v>16502</v>
      </c>
      <c r="B7655" s="118">
        <v>6.18</v>
      </c>
    </row>
    <row r="7656" spans="1:2" x14ac:dyDescent="0.25">
      <c r="A7656" s="117" t="s">
        <v>16503</v>
      </c>
      <c r="B7656" s="118">
        <v>11.7</v>
      </c>
    </row>
    <row r="7657" spans="1:2" x14ac:dyDescent="0.25">
      <c r="A7657" s="117" t="s">
        <v>16504</v>
      </c>
      <c r="B7657" s="118">
        <v>22.17</v>
      </c>
    </row>
    <row r="7658" spans="1:2" x14ac:dyDescent="0.25">
      <c r="A7658" s="117" t="s">
        <v>16505</v>
      </c>
      <c r="B7658" s="118">
        <v>48.08</v>
      </c>
    </row>
    <row r="7659" spans="1:2" x14ac:dyDescent="0.25">
      <c r="A7659" s="117" t="s">
        <v>16506</v>
      </c>
      <c r="B7659" s="118">
        <v>17.77</v>
      </c>
    </row>
    <row r="7660" spans="1:2" x14ac:dyDescent="0.25">
      <c r="A7660" s="117" t="s">
        <v>16507</v>
      </c>
      <c r="B7660" s="118">
        <v>10.9</v>
      </c>
    </row>
    <row r="7661" spans="1:2" x14ac:dyDescent="0.25">
      <c r="A7661" s="117" t="s">
        <v>16508</v>
      </c>
      <c r="B7661" s="118">
        <v>30.81</v>
      </c>
    </row>
    <row r="7662" spans="1:2" x14ac:dyDescent="0.25">
      <c r="A7662" s="117" t="s">
        <v>16509</v>
      </c>
      <c r="B7662" s="118">
        <v>6.02</v>
      </c>
    </row>
    <row r="7663" spans="1:2" x14ac:dyDescent="0.25">
      <c r="A7663" s="117" t="s">
        <v>16510</v>
      </c>
      <c r="B7663" s="118">
        <v>11.26</v>
      </c>
    </row>
    <row r="7664" spans="1:2" x14ac:dyDescent="0.25">
      <c r="A7664" s="117" t="s">
        <v>16511</v>
      </c>
      <c r="B7664" s="118">
        <v>19.62</v>
      </c>
    </row>
    <row r="7665" spans="1:2" x14ac:dyDescent="0.25">
      <c r="A7665" s="117" t="s">
        <v>16512</v>
      </c>
      <c r="B7665" s="118">
        <v>5.84</v>
      </c>
    </row>
    <row r="7666" spans="1:2" x14ac:dyDescent="0.25">
      <c r="A7666" s="117" t="s">
        <v>16513</v>
      </c>
      <c r="B7666" s="118">
        <v>2.94</v>
      </c>
    </row>
    <row r="7667" spans="1:2" x14ac:dyDescent="0.25">
      <c r="A7667" s="117" t="s">
        <v>16514</v>
      </c>
      <c r="B7667" s="118">
        <v>2.25</v>
      </c>
    </row>
    <row r="7668" spans="1:2" x14ac:dyDescent="0.25">
      <c r="A7668" s="117" t="s">
        <v>16515</v>
      </c>
      <c r="B7668" s="118">
        <v>0.32</v>
      </c>
    </row>
    <row r="7669" spans="1:2" x14ac:dyDescent="0.25">
      <c r="A7669" s="117" t="s">
        <v>16516</v>
      </c>
      <c r="B7669" s="118">
        <v>36.69</v>
      </c>
    </row>
    <row r="7670" spans="1:2" x14ac:dyDescent="0.25">
      <c r="A7670" s="117" t="s">
        <v>16517</v>
      </c>
      <c r="B7670" s="118">
        <v>64.72</v>
      </c>
    </row>
    <row r="7671" spans="1:2" x14ac:dyDescent="0.25">
      <c r="A7671" s="117" t="s">
        <v>16518</v>
      </c>
      <c r="B7671" s="118">
        <v>27.56</v>
      </c>
    </row>
    <row r="7672" spans="1:2" x14ac:dyDescent="0.25">
      <c r="A7672" s="117" t="s">
        <v>16519</v>
      </c>
      <c r="B7672" s="118">
        <v>3989</v>
      </c>
    </row>
    <row r="7673" spans="1:2" x14ac:dyDescent="0.25">
      <c r="A7673" s="117" t="s">
        <v>16520</v>
      </c>
      <c r="B7673" s="118">
        <v>437.85</v>
      </c>
    </row>
    <row r="7674" spans="1:2" x14ac:dyDescent="0.25">
      <c r="A7674" s="117" t="s">
        <v>16521</v>
      </c>
      <c r="B7674" s="118">
        <v>670.41</v>
      </c>
    </row>
    <row r="7675" spans="1:2" x14ac:dyDescent="0.25">
      <c r="A7675" s="117" t="s">
        <v>16522</v>
      </c>
      <c r="B7675" s="118">
        <v>671.84</v>
      </c>
    </row>
    <row r="7676" spans="1:2" x14ac:dyDescent="0.25">
      <c r="A7676" s="117" t="s">
        <v>16523</v>
      </c>
      <c r="B7676" s="118">
        <v>848.58</v>
      </c>
    </row>
    <row r="7677" spans="1:2" x14ac:dyDescent="0.25">
      <c r="A7677" s="117" t="s">
        <v>16524</v>
      </c>
      <c r="B7677" s="118">
        <v>1313.7</v>
      </c>
    </row>
    <row r="7678" spans="1:2" x14ac:dyDescent="0.25">
      <c r="A7678" s="117" t="s">
        <v>16525</v>
      </c>
      <c r="B7678" s="118">
        <v>1316.55</v>
      </c>
    </row>
    <row r="7679" spans="1:2" x14ac:dyDescent="0.25">
      <c r="A7679" s="117" t="s">
        <v>16526</v>
      </c>
      <c r="B7679" s="118">
        <v>390.16</v>
      </c>
    </row>
    <row r="7680" spans="1:2" x14ac:dyDescent="0.25">
      <c r="A7680" s="117" t="s">
        <v>16527</v>
      </c>
      <c r="B7680" s="118">
        <v>1625.88</v>
      </c>
    </row>
    <row r="7681" spans="1:2" x14ac:dyDescent="0.25">
      <c r="A7681" s="117" t="s">
        <v>16528</v>
      </c>
      <c r="B7681" s="118">
        <v>1398.96</v>
      </c>
    </row>
    <row r="7682" spans="1:2" x14ac:dyDescent="0.25">
      <c r="A7682" s="117" t="s">
        <v>16529</v>
      </c>
      <c r="B7682" s="118">
        <v>1032.96</v>
      </c>
    </row>
    <row r="7683" spans="1:2" x14ac:dyDescent="0.25">
      <c r="A7683" s="117" t="s">
        <v>16530</v>
      </c>
      <c r="B7683" s="118">
        <v>429.42</v>
      </c>
    </row>
    <row r="7684" spans="1:2" x14ac:dyDescent="0.25">
      <c r="A7684" s="117" t="s">
        <v>16531</v>
      </c>
      <c r="B7684" s="118">
        <v>114.81</v>
      </c>
    </row>
    <row r="7685" spans="1:2" x14ac:dyDescent="0.25">
      <c r="A7685" s="117" t="s">
        <v>16532</v>
      </c>
      <c r="B7685" s="118">
        <v>133.71</v>
      </c>
    </row>
    <row r="7686" spans="1:2" x14ac:dyDescent="0.25">
      <c r="A7686" s="117" t="s">
        <v>16533</v>
      </c>
      <c r="B7686" s="118">
        <v>152.38999999999999</v>
      </c>
    </row>
    <row r="7687" spans="1:2" x14ac:dyDescent="0.25">
      <c r="A7687" s="117" t="s">
        <v>16534</v>
      </c>
      <c r="B7687" s="118">
        <v>951.35</v>
      </c>
    </row>
    <row r="7688" spans="1:2" x14ac:dyDescent="0.25">
      <c r="A7688" s="117" t="s">
        <v>16535</v>
      </c>
      <c r="B7688" s="118">
        <v>1052.74</v>
      </c>
    </row>
    <row r="7689" spans="1:2" x14ac:dyDescent="0.25">
      <c r="A7689" s="117" t="s">
        <v>16536</v>
      </c>
      <c r="B7689" s="118">
        <v>366.75</v>
      </c>
    </row>
    <row r="7690" spans="1:2" x14ac:dyDescent="0.25">
      <c r="A7690" s="117" t="s">
        <v>16537</v>
      </c>
      <c r="B7690" s="118">
        <v>408.03</v>
      </c>
    </row>
    <row r="7691" spans="1:2" x14ac:dyDescent="0.25">
      <c r="A7691" s="117" t="s">
        <v>16538</v>
      </c>
      <c r="B7691" s="118">
        <v>640.09</v>
      </c>
    </row>
    <row r="7692" spans="1:2" x14ac:dyDescent="0.25">
      <c r="A7692" s="117" t="s">
        <v>16539</v>
      </c>
      <c r="B7692" s="118">
        <v>641.02</v>
      </c>
    </row>
    <row r="7693" spans="1:2" x14ac:dyDescent="0.25">
      <c r="A7693" s="117" t="s">
        <v>16540</v>
      </c>
      <c r="B7693" s="118">
        <v>3362</v>
      </c>
    </row>
    <row r="7694" spans="1:2" x14ac:dyDescent="0.25">
      <c r="A7694" s="117" t="s">
        <v>16541</v>
      </c>
      <c r="B7694" s="118">
        <v>35.82</v>
      </c>
    </row>
    <row r="7695" spans="1:2" x14ac:dyDescent="0.25">
      <c r="A7695" s="117" t="s">
        <v>16542</v>
      </c>
      <c r="B7695" s="118">
        <v>32.64</v>
      </c>
    </row>
    <row r="7696" spans="1:2" x14ac:dyDescent="0.25">
      <c r="A7696" s="117" t="s">
        <v>16543</v>
      </c>
      <c r="B7696" s="118">
        <v>29.61</v>
      </c>
    </row>
    <row r="7697" spans="1:2" x14ac:dyDescent="0.25">
      <c r="A7697" s="117" t="s">
        <v>16544</v>
      </c>
      <c r="B7697" s="118">
        <v>14.33</v>
      </c>
    </row>
    <row r="7698" spans="1:2" x14ac:dyDescent="0.25">
      <c r="A7698" s="117" t="s">
        <v>16545</v>
      </c>
      <c r="B7698" s="118">
        <v>13.05</v>
      </c>
    </row>
    <row r="7699" spans="1:2" x14ac:dyDescent="0.25">
      <c r="A7699" s="117" t="s">
        <v>16546</v>
      </c>
      <c r="B7699" s="118">
        <v>11.78</v>
      </c>
    </row>
    <row r="7700" spans="1:2" x14ac:dyDescent="0.25">
      <c r="A7700" s="117" t="s">
        <v>16547</v>
      </c>
      <c r="B7700" s="118">
        <v>11.94</v>
      </c>
    </row>
    <row r="7701" spans="1:2" x14ac:dyDescent="0.25">
      <c r="A7701" s="117" t="s">
        <v>16548</v>
      </c>
      <c r="B7701" s="118">
        <v>9.5500000000000007</v>
      </c>
    </row>
    <row r="7702" spans="1:2" x14ac:dyDescent="0.25">
      <c r="A7702" s="117" t="s">
        <v>16549</v>
      </c>
      <c r="B7702" s="118">
        <v>7.16</v>
      </c>
    </row>
    <row r="7703" spans="1:2" x14ac:dyDescent="0.25">
      <c r="A7703" s="117" t="s">
        <v>16550</v>
      </c>
      <c r="B7703" s="118">
        <v>5.57</v>
      </c>
    </row>
    <row r="7704" spans="1:2" x14ac:dyDescent="0.25">
      <c r="A7704" s="117" t="s">
        <v>16551</v>
      </c>
      <c r="B7704" s="118">
        <v>4.7699999999999996</v>
      </c>
    </row>
    <row r="7705" spans="1:2" x14ac:dyDescent="0.25">
      <c r="A7705" s="117" t="s">
        <v>16552</v>
      </c>
      <c r="B7705" s="118">
        <v>3.98</v>
      </c>
    </row>
    <row r="7706" spans="1:2" x14ac:dyDescent="0.25">
      <c r="A7706" s="117" t="s">
        <v>16553</v>
      </c>
      <c r="B7706" s="118">
        <v>7.96</v>
      </c>
    </row>
    <row r="7707" spans="1:2" x14ac:dyDescent="0.25">
      <c r="A7707" s="117" t="s">
        <v>16554</v>
      </c>
      <c r="B7707" s="118">
        <v>35.82</v>
      </c>
    </row>
    <row r="7708" spans="1:2" x14ac:dyDescent="0.25">
      <c r="A7708" s="117" t="s">
        <v>16555</v>
      </c>
      <c r="B7708" s="118">
        <v>27.07</v>
      </c>
    </row>
    <row r="7709" spans="1:2" x14ac:dyDescent="0.25">
      <c r="A7709" s="117" t="s">
        <v>16556</v>
      </c>
      <c r="B7709" s="118">
        <v>55.73</v>
      </c>
    </row>
    <row r="7710" spans="1:2" x14ac:dyDescent="0.25">
      <c r="A7710" s="117" t="s">
        <v>16557</v>
      </c>
      <c r="B7710" s="118">
        <v>3.98</v>
      </c>
    </row>
    <row r="7711" spans="1:2" x14ac:dyDescent="0.25">
      <c r="A7711" s="117" t="s">
        <v>16558</v>
      </c>
      <c r="B7711" s="118">
        <v>4.7699999999999996</v>
      </c>
    </row>
    <row r="7712" spans="1:2" x14ac:dyDescent="0.25">
      <c r="A7712" s="117" t="s">
        <v>16559</v>
      </c>
      <c r="B7712" s="118">
        <v>3.18</v>
      </c>
    </row>
    <row r="7713" spans="1:2" x14ac:dyDescent="0.25">
      <c r="A7713" s="117" t="s">
        <v>16560</v>
      </c>
      <c r="B7713" s="118">
        <v>15.92</v>
      </c>
    </row>
    <row r="7714" spans="1:2" x14ac:dyDescent="0.25">
      <c r="A7714" s="117" t="s">
        <v>16561</v>
      </c>
      <c r="B7714" s="118">
        <v>31.84</v>
      </c>
    </row>
    <row r="7715" spans="1:2" x14ac:dyDescent="0.25">
      <c r="A7715" s="117" t="s">
        <v>16562</v>
      </c>
      <c r="B7715" s="118">
        <v>15.92</v>
      </c>
    </row>
    <row r="7716" spans="1:2" x14ac:dyDescent="0.25">
      <c r="A7716" s="117" t="s">
        <v>16563</v>
      </c>
      <c r="B7716" s="118">
        <v>15.92</v>
      </c>
    </row>
    <row r="7717" spans="1:2" x14ac:dyDescent="0.25">
      <c r="A7717" s="117" t="s">
        <v>16564</v>
      </c>
      <c r="B7717" s="118">
        <v>5619</v>
      </c>
    </row>
    <row r="7718" spans="1:2" x14ac:dyDescent="0.25">
      <c r="A7718" s="117" t="s">
        <v>16565</v>
      </c>
      <c r="B7718" s="118">
        <v>803.18</v>
      </c>
    </row>
    <row r="7719" spans="1:2" x14ac:dyDescent="0.25">
      <c r="A7719" s="117" t="s">
        <v>16566</v>
      </c>
      <c r="B7719" s="118">
        <v>754.61</v>
      </c>
    </row>
    <row r="7720" spans="1:2" x14ac:dyDescent="0.25">
      <c r="A7720" s="117" t="s">
        <v>16567</v>
      </c>
      <c r="B7720" s="118">
        <v>4210</v>
      </c>
    </row>
    <row r="7721" spans="1:2" x14ac:dyDescent="0.25">
      <c r="A7721" s="117" t="s">
        <v>16568</v>
      </c>
      <c r="B7721" s="118">
        <v>4622</v>
      </c>
    </row>
    <row r="7722" spans="1:2" x14ac:dyDescent="0.25">
      <c r="A7722" s="117" t="s">
        <v>16569</v>
      </c>
      <c r="B7722" s="118">
        <v>131.44999999999999</v>
      </c>
    </row>
    <row r="7723" spans="1:2" x14ac:dyDescent="0.25">
      <c r="A7723" s="117" t="s">
        <v>16570</v>
      </c>
      <c r="B7723" s="118">
        <v>151.68</v>
      </c>
    </row>
    <row r="7724" spans="1:2" x14ac:dyDescent="0.25">
      <c r="A7724" s="117" t="s">
        <v>16571</v>
      </c>
      <c r="B7724" s="118">
        <v>187.89</v>
      </c>
    </row>
    <row r="7725" spans="1:2" x14ac:dyDescent="0.25">
      <c r="A7725" s="117" t="s">
        <v>16572</v>
      </c>
      <c r="B7725" s="118">
        <v>301.82</v>
      </c>
    </row>
    <row r="7726" spans="1:2" x14ac:dyDescent="0.25">
      <c r="A7726" s="117" t="s">
        <v>16573</v>
      </c>
      <c r="B7726" s="118">
        <v>257.69</v>
      </c>
    </row>
    <row r="7727" spans="1:2" x14ac:dyDescent="0.25">
      <c r="A7727" s="117" t="s">
        <v>16574</v>
      </c>
      <c r="B7727" s="118">
        <v>757.81</v>
      </c>
    </row>
    <row r="7728" spans="1:2" x14ac:dyDescent="0.25">
      <c r="A7728" s="117" t="s">
        <v>16575</v>
      </c>
      <c r="B7728" s="118">
        <v>871.57</v>
      </c>
    </row>
    <row r="7729" spans="1:2" x14ac:dyDescent="0.25">
      <c r="A7729" s="117" t="s">
        <v>16576</v>
      </c>
      <c r="B7729" s="118">
        <v>583.12</v>
      </c>
    </row>
    <row r="7730" spans="1:2" x14ac:dyDescent="0.25">
      <c r="A7730" s="117" t="s">
        <v>16577</v>
      </c>
      <c r="B7730" s="118">
        <v>244.11</v>
      </c>
    </row>
    <row r="7731" spans="1:2" x14ac:dyDescent="0.25">
      <c r="A7731" s="117" t="s">
        <v>16578</v>
      </c>
      <c r="B7731" s="118">
        <v>199.06</v>
      </c>
    </row>
    <row r="7732" spans="1:2" x14ac:dyDescent="0.25">
      <c r="A7732" s="117" t="s">
        <v>16579</v>
      </c>
      <c r="B7732" s="118">
        <v>656.76</v>
      </c>
    </row>
    <row r="7733" spans="1:2" x14ac:dyDescent="0.25">
      <c r="A7733" s="117" t="s">
        <v>16580</v>
      </c>
      <c r="B7733" s="118">
        <v>743.52</v>
      </c>
    </row>
    <row r="7734" spans="1:2" x14ac:dyDescent="0.25">
      <c r="A7734" s="117" t="s">
        <v>16581</v>
      </c>
      <c r="B7734" s="118">
        <v>2024.53</v>
      </c>
    </row>
    <row r="7735" spans="1:2" x14ac:dyDescent="0.25">
      <c r="A7735" s="117" t="s">
        <v>16582</v>
      </c>
      <c r="B7735" s="118">
        <v>1174.19</v>
      </c>
    </row>
    <row r="7736" spans="1:2" x14ac:dyDescent="0.25">
      <c r="A7736" s="117" t="s">
        <v>16583</v>
      </c>
      <c r="B7736" s="118">
        <v>1270.2</v>
      </c>
    </row>
    <row r="7737" spans="1:2" x14ac:dyDescent="0.25">
      <c r="A7737" s="117" t="s">
        <v>16584</v>
      </c>
      <c r="B7737" s="118">
        <v>772.77</v>
      </c>
    </row>
    <row r="7738" spans="1:2" x14ac:dyDescent="0.25">
      <c r="A7738" s="117" t="s">
        <v>16585</v>
      </c>
      <c r="B7738" s="118">
        <v>2455.5300000000002</v>
      </c>
    </row>
    <row r="7739" spans="1:2" x14ac:dyDescent="0.25">
      <c r="A7739" s="117" t="s">
        <v>16586</v>
      </c>
      <c r="B7739" s="118">
        <v>340.35</v>
      </c>
    </row>
    <row r="7740" spans="1:2" x14ac:dyDescent="0.25">
      <c r="A7740" s="117" t="s">
        <v>16587</v>
      </c>
      <c r="B7740" s="118">
        <v>591.64</v>
      </c>
    </row>
    <row r="7741" spans="1:2" x14ac:dyDescent="0.25">
      <c r="A7741" s="117" t="s">
        <v>16588</v>
      </c>
      <c r="B7741" s="118">
        <v>395.52</v>
      </c>
    </row>
    <row r="7742" spans="1:2" x14ac:dyDescent="0.25">
      <c r="A7742" s="117" t="s">
        <v>16589</v>
      </c>
      <c r="B7742" s="118">
        <v>455.56</v>
      </c>
    </row>
    <row r="7743" spans="1:2" x14ac:dyDescent="0.25">
      <c r="A7743" s="117" t="s">
        <v>16590</v>
      </c>
      <c r="B7743" s="118">
        <v>512.63</v>
      </c>
    </row>
    <row r="7744" spans="1:2" x14ac:dyDescent="0.25">
      <c r="A7744" s="117" t="s">
        <v>16591</v>
      </c>
      <c r="B7744" s="118">
        <v>598.61</v>
      </c>
    </row>
    <row r="7745" spans="1:2" x14ac:dyDescent="0.25">
      <c r="A7745" s="117" t="s">
        <v>16592</v>
      </c>
      <c r="B7745" s="118">
        <v>430.42</v>
      </c>
    </row>
    <row r="7746" spans="1:2" x14ac:dyDescent="0.25">
      <c r="A7746" s="117" t="s">
        <v>16593</v>
      </c>
      <c r="B7746" s="118">
        <v>508.6</v>
      </c>
    </row>
    <row r="7747" spans="1:2" x14ac:dyDescent="0.25">
      <c r="A7747" s="117" t="s">
        <v>16594</v>
      </c>
      <c r="B7747" s="118">
        <v>70.92</v>
      </c>
    </row>
    <row r="7748" spans="1:2" x14ac:dyDescent="0.25">
      <c r="A7748" s="117" t="s">
        <v>16595</v>
      </c>
      <c r="B7748" s="118">
        <v>82.78</v>
      </c>
    </row>
    <row r="7749" spans="1:2" x14ac:dyDescent="0.25">
      <c r="A7749" s="117" t="s">
        <v>16596</v>
      </c>
      <c r="B7749" s="118">
        <v>293.39999999999998</v>
      </c>
    </row>
    <row r="7750" spans="1:2" x14ac:dyDescent="0.25">
      <c r="A7750" s="117" t="s">
        <v>16597</v>
      </c>
      <c r="B7750" s="118">
        <v>30.2</v>
      </c>
    </row>
    <row r="7751" spans="1:2" x14ac:dyDescent="0.25">
      <c r="A7751" s="117" t="s">
        <v>16598</v>
      </c>
      <c r="B7751" s="118">
        <v>40.22</v>
      </c>
    </row>
    <row r="7752" spans="1:2" x14ac:dyDescent="0.25">
      <c r="A7752" s="117" t="s">
        <v>16599</v>
      </c>
      <c r="B7752" s="118">
        <v>55.41</v>
      </c>
    </row>
    <row r="7753" spans="1:2" x14ac:dyDescent="0.25">
      <c r="A7753" s="117" t="s">
        <v>16600</v>
      </c>
      <c r="B7753" s="118">
        <v>77.2</v>
      </c>
    </row>
    <row r="7754" spans="1:2" x14ac:dyDescent="0.25">
      <c r="A7754" s="117" t="s">
        <v>16601</v>
      </c>
      <c r="B7754" s="118">
        <v>4523</v>
      </c>
    </row>
    <row r="7755" spans="1:2" x14ac:dyDescent="0.25">
      <c r="A7755" s="117" t="s">
        <v>16602</v>
      </c>
      <c r="B7755" s="118">
        <v>127</v>
      </c>
    </row>
    <row r="7756" spans="1:2" x14ac:dyDescent="0.25">
      <c r="A7756" s="117" t="s">
        <v>16603</v>
      </c>
      <c r="B7756" s="118">
        <v>198.44</v>
      </c>
    </row>
    <row r="7757" spans="1:2" x14ac:dyDescent="0.25">
      <c r="A7757" s="117" t="s">
        <v>16604</v>
      </c>
      <c r="B7757" s="118">
        <v>779.25</v>
      </c>
    </row>
    <row r="7758" spans="1:2" x14ac:dyDescent="0.25">
      <c r="A7758" s="117" t="s">
        <v>16605</v>
      </c>
      <c r="B7758" s="118">
        <v>964.58</v>
      </c>
    </row>
    <row r="7759" spans="1:2" x14ac:dyDescent="0.25">
      <c r="A7759" s="117" t="s">
        <v>16606</v>
      </c>
      <c r="B7759" s="118">
        <v>1067.5</v>
      </c>
    </row>
    <row r="7760" spans="1:2" x14ac:dyDescent="0.25">
      <c r="A7760" s="117" t="s">
        <v>16607</v>
      </c>
      <c r="B7760" s="118">
        <v>1138.24</v>
      </c>
    </row>
    <row r="7761" spans="1:2" x14ac:dyDescent="0.25">
      <c r="A7761" s="117" t="s">
        <v>16608</v>
      </c>
      <c r="B7761" s="118">
        <v>1175.3900000000001</v>
      </c>
    </row>
    <row r="7762" spans="1:2" x14ac:dyDescent="0.25">
      <c r="A7762" s="117" t="s">
        <v>16609</v>
      </c>
      <c r="B7762" s="118">
        <v>1267.9000000000001</v>
      </c>
    </row>
    <row r="7763" spans="1:2" x14ac:dyDescent="0.25">
      <c r="A7763" s="117" t="s">
        <v>16610</v>
      </c>
      <c r="B7763" s="118">
        <v>1402.59</v>
      </c>
    </row>
    <row r="7764" spans="1:2" x14ac:dyDescent="0.25">
      <c r="A7764" s="117" t="s">
        <v>16611</v>
      </c>
      <c r="B7764" s="118">
        <v>1627.36</v>
      </c>
    </row>
    <row r="7765" spans="1:2" x14ac:dyDescent="0.25">
      <c r="A7765" s="117" t="s">
        <v>16612</v>
      </c>
      <c r="B7765" s="118">
        <v>1745.81</v>
      </c>
    </row>
    <row r="7766" spans="1:2" x14ac:dyDescent="0.25">
      <c r="A7766" s="117" t="s">
        <v>16613</v>
      </c>
      <c r="B7766" s="118">
        <v>131.25</v>
      </c>
    </row>
    <row r="7767" spans="1:2" x14ac:dyDescent="0.25">
      <c r="A7767" s="117" t="s">
        <v>16614</v>
      </c>
      <c r="B7767" s="118">
        <v>236.45</v>
      </c>
    </row>
    <row r="7768" spans="1:2" x14ac:dyDescent="0.25">
      <c r="A7768" s="117" t="s">
        <v>16615</v>
      </c>
      <c r="B7768" s="118">
        <v>799.13</v>
      </c>
    </row>
    <row r="7769" spans="1:2" x14ac:dyDescent="0.25">
      <c r="A7769" s="117" t="s">
        <v>16616</v>
      </c>
      <c r="B7769" s="118">
        <v>1501.13</v>
      </c>
    </row>
    <row r="7770" spans="1:2" x14ac:dyDescent="0.25">
      <c r="A7770" s="117" t="s">
        <v>16617</v>
      </c>
      <c r="B7770" s="118">
        <v>147.4</v>
      </c>
    </row>
    <row r="7771" spans="1:2" x14ac:dyDescent="0.25">
      <c r="A7771" s="117" t="s">
        <v>16618</v>
      </c>
      <c r="B7771" s="118">
        <v>111.33</v>
      </c>
    </row>
    <row r="7772" spans="1:2" x14ac:dyDescent="0.25">
      <c r="A7772" s="117" t="s">
        <v>16619</v>
      </c>
      <c r="B7772" s="118">
        <v>86.25</v>
      </c>
    </row>
    <row r="7773" spans="1:2" x14ac:dyDescent="0.25">
      <c r="A7773" s="117" t="s">
        <v>16620</v>
      </c>
      <c r="B7773" s="118">
        <v>1284.04</v>
      </c>
    </row>
    <row r="7774" spans="1:2" x14ac:dyDescent="0.25">
      <c r="A7774" s="117" t="s">
        <v>16621</v>
      </c>
      <c r="B7774" s="118">
        <v>127</v>
      </c>
    </row>
    <row r="7775" spans="1:2" x14ac:dyDescent="0.25">
      <c r="A7775" s="117" t="s">
        <v>16622</v>
      </c>
      <c r="B7775" s="118">
        <v>198.58</v>
      </c>
    </row>
    <row r="7776" spans="1:2" x14ac:dyDescent="0.25">
      <c r="A7776" s="117" t="s">
        <v>16623</v>
      </c>
      <c r="B7776" s="118">
        <v>3387.86</v>
      </c>
    </row>
    <row r="7777" spans="1:2" x14ac:dyDescent="0.25">
      <c r="A7777" s="117" t="s">
        <v>16624</v>
      </c>
      <c r="B7777" s="118">
        <v>4736.5</v>
      </c>
    </row>
    <row r="7778" spans="1:2" x14ac:dyDescent="0.25">
      <c r="A7778" s="117" t="s">
        <v>16625</v>
      </c>
      <c r="B7778" s="118">
        <v>5190.38</v>
      </c>
    </row>
    <row r="7779" spans="1:2" x14ac:dyDescent="0.25">
      <c r="A7779" s="117" t="s">
        <v>16626</v>
      </c>
      <c r="B7779" s="118">
        <v>5312.2</v>
      </c>
    </row>
    <row r="7780" spans="1:2" x14ac:dyDescent="0.25">
      <c r="A7780" s="117" t="s">
        <v>16627</v>
      </c>
      <c r="B7780" s="118">
        <v>5892.65</v>
      </c>
    </row>
    <row r="7781" spans="1:2" x14ac:dyDescent="0.25">
      <c r="A7781" s="117" t="s">
        <v>16628</v>
      </c>
      <c r="B7781" s="118">
        <v>7121.69</v>
      </c>
    </row>
    <row r="7782" spans="1:2" x14ac:dyDescent="0.25">
      <c r="A7782" s="117" t="s">
        <v>16629</v>
      </c>
      <c r="B7782" s="118">
        <v>6688.35</v>
      </c>
    </row>
    <row r="7783" spans="1:2" x14ac:dyDescent="0.25">
      <c r="A7783" s="117" t="s">
        <v>16630</v>
      </c>
      <c r="B7783" s="118">
        <v>6603.94</v>
      </c>
    </row>
    <row r="7784" spans="1:2" x14ac:dyDescent="0.25">
      <c r="A7784" s="117" t="s">
        <v>16631</v>
      </c>
      <c r="B7784" s="118">
        <v>8111.34</v>
      </c>
    </row>
    <row r="7785" spans="1:2" x14ac:dyDescent="0.25">
      <c r="A7785" s="117" t="s">
        <v>16632</v>
      </c>
      <c r="B7785" s="118">
        <v>7838.14</v>
      </c>
    </row>
    <row r="7786" spans="1:2" x14ac:dyDescent="0.25">
      <c r="A7786" s="117" t="s">
        <v>16633</v>
      </c>
      <c r="B7786" s="118">
        <v>7671.69</v>
      </c>
    </row>
    <row r="7787" spans="1:2" x14ac:dyDescent="0.25">
      <c r="A7787" s="117" t="s">
        <v>16634</v>
      </c>
      <c r="B7787" s="118">
        <v>8600.25</v>
      </c>
    </row>
    <row r="7788" spans="1:2" x14ac:dyDescent="0.25">
      <c r="A7788" s="117" t="s">
        <v>16635</v>
      </c>
      <c r="B7788" s="118">
        <v>8678.81</v>
      </c>
    </row>
    <row r="7789" spans="1:2" x14ac:dyDescent="0.25">
      <c r="A7789" s="117" t="s">
        <v>16636</v>
      </c>
      <c r="B7789" s="118">
        <v>9593.3700000000008</v>
      </c>
    </row>
    <row r="7790" spans="1:2" x14ac:dyDescent="0.25">
      <c r="A7790" s="117" t="s">
        <v>16637</v>
      </c>
      <c r="B7790" s="118">
        <v>10003.25</v>
      </c>
    </row>
    <row r="7791" spans="1:2" x14ac:dyDescent="0.25">
      <c r="A7791" s="117" t="s">
        <v>16638</v>
      </c>
      <c r="B7791" s="118">
        <v>10583.14</v>
      </c>
    </row>
    <row r="7792" spans="1:2" x14ac:dyDescent="0.25">
      <c r="A7792" s="117" t="s">
        <v>16639</v>
      </c>
      <c r="B7792" s="118">
        <v>11203.23</v>
      </c>
    </row>
    <row r="7793" spans="1:2" x14ac:dyDescent="0.25">
      <c r="A7793" s="117" t="s">
        <v>16640</v>
      </c>
      <c r="B7793" s="118">
        <v>11181.76</v>
      </c>
    </row>
    <row r="7794" spans="1:2" x14ac:dyDescent="0.25">
      <c r="A7794" s="117" t="s">
        <v>16641</v>
      </c>
      <c r="B7794" s="118">
        <v>12560.97</v>
      </c>
    </row>
    <row r="7795" spans="1:2" x14ac:dyDescent="0.25">
      <c r="A7795" s="117" t="s">
        <v>16642</v>
      </c>
      <c r="B7795" s="118">
        <v>14199.3</v>
      </c>
    </row>
    <row r="7796" spans="1:2" x14ac:dyDescent="0.25">
      <c r="A7796" s="117" t="s">
        <v>16643</v>
      </c>
      <c r="B7796" s="118">
        <v>15311.69</v>
      </c>
    </row>
    <row r="7797" spans="1:2" x14ac:dyDescent="0.25">
      <c r="A7797" s="117" t="s">
        <v>16644</v>
      </c>
      <c r="B7797" s="118">
        <v>769.37</v>
      </c>
    </row>
    <row r="7798" spans="1:2" x14ac:dyDescent="0.25">
      <c r="A7798" s="117" t="s">
        <v>16645</v>
      </c>
      <c r="B7798" s="118">
        <v>898.58</v>
      </c>
    </row>
    <row r="7799" spans="1:2" x14ac:dyDescent="0.25">
      <c r="A7799" s="117" t="s">
        <v>16646</v>
      </c>
      <c r="B7799" s="118">
        <v>1089.67</v>
      </c>
    </row>
    <row r="7800" spans="1:2" x14ac:dyDescent="0.25">
      <c r="A7800" s="117" t="s">
        <v>16647</v>
      </c>
      <c r="B7800" s="118">
        <v>1396.5</v>
      </c>
    </row>
    <row r="7801" spans="1:2" x14ac:dyDescent="0.25">
      <c r="A7801" s="117" t="s">
        <v>16648</v>
      </c>
      <c r="B7801" s="118">
        <v>1455.03</v>
      </c>
    </row>
    <row r="7802" spans="1:2" x14ac:dyDescent="0.25">
      <c r="A7802" s="117" t="s">
        <v>16649</v>
      </c>
      <c r="B7802" s="118">
        <v>1724.31</v>
      </c>
    </row>
    <row r="7803" spans="1:2" x14ac:dyDescent="0.25">
      <c r="A7803" s="117" t="s">
        <v>16650</v>
      </c>
      <c r="B7803" s="118">
        <v>1923.34</v>
      </c>
    </row>
    <row r="7804" spans="1:2" x14ac:dyDescent="0.25">
      <c r="A7804" s="117" t="s">
        <v>16651</v>
      </c>
      <c r="B7804" s="118">
        <v>2182.0700000000002</v>
      </c>
    </row>
    <row r="7805" spans="1:2" x14ac:dyDescent="0.25">
      <c r="A7805" s="117" t="s">
        <v>16652</v>
      </c>
      <c r="B7805" s="118">
        <v>2723.01</v>
      </c>
    </row>
    <row r="7806" spans="1:2" x14ac:dyDescent="0.25">
      <c r="A7806" s="117" t="s">
        <v>16653</v>
      </c>
      <c r="B7806" s="118">
        <v>2274.52</v>
      </c>
    </row>
    <row r="7807" spans="1:2" x14ac:dyDescent="0.25">
      <c r="A7807" s="117" t="s">
        <v>16654</v>
      </c>
      <c r="B7807" s="118">
        <v>2548.62</v>
      </c>
    </row>
    <row r="7808" spans="1:2" x14ac:dyDescent="0.25">
      <c r="A7808" s="117" t="s">
        <v>16655</v>
      </c>
      <c r="B7808" s="118">
        <v>2906.16</v>
      </c>
    </row>
    <row r="7809" spans="1:2" x14ac:dyDescent="0.25">
      <c r="A7809" s="117" t="s">
        <v>16656</v>
      </c>
      <c r="B7809" s="118">
        <v>2606.16</v>
      </c>
    </row>
    <row r="7810" spans="1:2" x14ac:dyDescent="0.25">
      <c r="A7810" s="117" t="s">
        <v>16657</v>
      </c>
      <c r="B7810" s="118">
        <v>2792.3</v>
      </c>
    </row>
    <row r="7811" spans="1:2" x14ac:dyDescent="0.25">
      <c r="A7811" s="117" t="s">
        <v>16658</v>
      </c>
      <c r="B7811" s="118">
        <v>3591.94</v>
      </c>
    </row>
    <row r="7812" spans="1:2" x14ac:dyDescent="0.25">
      <c r="A7812" s="117" t="s">
        <v>16659</v>
      </c>
      <c r="B7812" s="118">
        <v>4043.17</v>
      </c>
    </row>
    <row r="7813" spans="1:2" x14ac:dyDescent="0.25">
      <c r="A7813" s="117" t="s">
        <v>16660</v>
      </c>
      <c r="B7813" s="118">
        <v>3631.38</v>
      </c>
    </row>
    <row r="7814" spans="1:2" x14ac:dyDescent="0.25">
      <c r="A7814" s="117" t="s">
        <v>16661</v>
      </c>
      <c r="B7814" s="118">
        <v>3864.83</v>
      </c>
    </row>
    <row r="7815" spans="1:2" x14ac:dyDescent="0.25">
      <c r="A7815" s="117" t="s">
        <v>16662</v>
      </c>
      <c r="B7815" s="118">
        <v>4001.03</v>
      </c>
    </row>
    <row r="7816" spans="1:2" x14ac:dyDescent="0.25">
      <c r="A7816" s="117" t="s">
        <v>16663</v>
      </c>
      <c r="B7816" s="118">
        <v>4385.22</v>
      </c>
    </row>
    <row r="7817" spans="1:2" x14ac:dyDescent="0.25">
      <c r="A7817" s="117" t="s">
        <v>16664</v>
      </c>
      <c r="B7817" s="118">
        <v>4408.51</v>
      </c>
    </row>
    <row r="7818" spans="1:2" x14ac:dyDescent="0.25">
      <c r="A7818" s="117" t="s">
        <v>16665</v>
      </c>
      <c r="B7818" s="118">
        <v>4740.79</v>
      </c>
    </row>
    <row r="7819" spans="1:2" x14ac:dyDescent="0.25">
      <c r="A7819" s="117" t="s">
        <v>16666</v>
      </c>
      <c r="B7819" s="118">
        <v>4793.26</v>
      </c>
    </row>
    <row r="7820" spans="1:2" x14ac:dyDescent="0.25">
      <c r="A7820" s="117" t="s">
        <v>16667</v>
      </c>
      <c r="B7820" s="118">
        <v>5399.78</v>
      </c>
    </row>
    <row r="7821" spans="1:2" x14ac:dyDescent="0.25">
      <c r="A7821" s="117" t="s">
        <v>16668</v>
      </c>
      <c r="B7821" s="118">
        <v>5094.55</v>
      </c>
    </row>
    <row r="7822" spans="1:2" x14ac:dyDescent="0.25">
      <c r="A7822" s="117" t="s">
        <v>16669</v>
      </c>
      <c r="B7822" s="118">
        <v>5983.56</v>
      </c>
    </row>
    <row r="7823" spans="1:2" x14ac:dyDescent="0.25">
      <c r="A7823" s="117" t="s">
        <v>16670</v>
      </c>
      <c r="B7823" s="118">
        <v>5802.84</v>
      </c>
    </row>
    <row r="7824" spans="1:2" x14ac:dyDescent="0.25">
      <c r="A7824" s="117" t="s">
        <v>16671</v>
      </c>
      <c r="B7824" s="118">
        <v>6450.52</v>
      </c>
    </row>
    <row r="7825" spans="1:2" x14ac:dyDescent="0.25">
      <c r="A7825" s="117" t="s">
        <v>16672</v>
      </c>
      <c r="B7825" s="118">
        <v>7966.08</v>
      </c>
    </row>
    <row r="7826" spans="1:2" x14ac:dyDescent="0.25">
      <c r="A7826" s="117" t="s">
        <v>16673</v>
      </c>
      <c r="B7826" s="118">
        <v>7231.79</v>
      </c>
    </row>
    <row r="7827" spans="1:2" x14ac:dyDescent="0.25">
      <c r="A7827" s="117" t="s">
        <v>16674</v>
      </c>
      <c r="B7827" s="118">
        <v>7933.87</v>
      </c>
    </row>
    <row r="7828" spans="1:2" x14ac:dyDescent="0.25">
      <c r="A7828" s="117" t="s">
        <v>16675</v>
      </c>
      <c r="B7828" s="118">
        <v>9057.61</v>
      </c>
    </row>
    <row r="7829" spans="1:2" x14ac:dyDescent="0.25">
      <c r="A7829" s="117" t="s">
        <v>16676</v>
      </c>
      <c r="B7829" s="118">
        <v>9415.4500000000007</v>
      </c>
    </row>
    <row r="7830" spans="1:2" x14ac:dyDescent="0.25">
      <c r="A7830" s="117" t="s">
        <v>16677</v>
      </c>
      <c r="B7830" s="118">
        <v>10658.38</v>
      </c>
    </row>
    <row r="7831" spans="1:2" x14ac:dyDescent="0.25">
      <c r="A7831" s="117" t="s">
        <v>16678</v>
      </c>
      <c r="B7831" s="118">
        <v>10899.05</v>
      </c>
    </row>
    <row r="7832" spans="1:2" x14ac:dyDescent="0.25">
      <c r="A7832" s="117" t="s">
        <v>16679</v>
      </c>
      <c r="B7832" s="118">
        <v>12383.45</v>
      </c>
    </row>
    <row r="7833" spans="1:2" x14ac:dyDescent="0.25">
      <c r="A7833" s="117" t="s">
        <v>16680</v>
      </c>
      <c r="B7833" s="118">
        <v>13974.89</v>
      </c>
    </row>
    <row r="7834" spans="1:2" x14ac:dyDescent="0.25">
      <c r="A7834" s="117" t="s">
        <v>16681</v>
      </c>
      <c r="B7834" s="118">
        <v>16448.11</v>
      </c>
    </row>
    <row r="7835" spans="1:2" x14ac:dyDescent="0.25">
      <c r="A7835" s="117" t="s">
        <v>16682</v>
      </c>
      <c r="B7835" s="118">
        <v>17314.48</v>
      </c>
    </row>
    <row r="7836" spans="1:2" x14ac:dyDescent="0.25">
      <c r="A7836" s="117" t="s">
        <v>16683</v>
      </c>
      <c r="B7836" s="118">
        <v>20089.62</v>
      </c>
    </row>
    <row r="7837" spans="1:2" x14ac:dyDescent="0.25">
      <c r="A7837" s="117" t="s">
        <v>16684</v>
      </c>
      <c r="B7837" s="118">
        <v>1223.28</v>
      </c>
    </row>
    <row r="7838" spans="1:2" x14ac:dyDescent="0.25">
      <c r="A7838" s="117" t="s">
        <v>16685</v>
      </c>
      <c r="B7838" s="118">
        <v>1691.94</v>
      </c>
    </row>
    <row r="7839" spans="1:2" x14ac:dyDescent="0.25">
      <c r="A7839" s="117" t="s">
        <v>16686</v>
      </c>
      <c r="B7839" s="118">
        <v>3312.41</v>
      </c>
    </row>
    <row r="7840" spans="1:2" x14ac:dyDescent="0.25">
      <c r="A7840" s="117" t="s">
        <v>16687</v>
      </c>
      <c r="B7840" s="118">
        <v>5161.21</v>
      </c>
    </row>
    <row r="7841" spans="1:2" x14ac:dyDescent="0.25">
      <c r="A7841" s="117" t="s">
        <v>16688</v>
      </c>
      <c r="B7841" s="118">
        <v>6829.08</v>
      </c>
    </row>
    <row r="7842" spans="1:2" x14ac:dyDescent="0.25">
      <c r="A7842" s="117" t="s">
        <v>16689</v>
      </c>
      <c r="B7842" s="118">
        <v>617.41</v>
      </c>
    </row>
    <row r="7843" spans="1:2" x14ac:dyDescent="0.25">
      <c r="A7843" s="117" t="s">
        <v>16690</v>
      </c>
      <c r="B7843" s="118">
        <v>745.31</v>
      </c>
    </row>
    <row r="7844" spans="1:2" x14ac:dyDescent="0.25">
      <c r="A7844" s="117" t="s">
        <v>16691</v>
      </c>
      <c r="B7844" s="118">
        <v>883.63</v>
      </c>
    </row>
    <row r="7845" spans="1:2" x14ac:dyDescent="0.25">
      <c r="A7845" s="117" t="s">
        <v>16692</v>
      </c>
      <c r="B7845" s="118">
        <v>1166.98</v>
      </c>
    </row>
    <row r="7846" spans="1:2" x14ac:dyDescent="0.25">
      <c r="A7846" s="117" t="s">
        <v>16693</v>
      </c>
      <c r="B7846" s="118">
        <v>1207.8900000000001</v>
      </c>
    </row>
    <row r="7847" spans="1:2" x14ac:dyDescent="0.25">
      <c r="A7847" s="117" t="s">
        <v>16694</v>
      </c>
      <c r="B7847" s="118">
        <v>1348.89</v>
      </c>
    </row>
    <row r="7848" spans="1:2" x14ac:dyDescent="0.25">
      <c r="A7848" s="117" t="s">
        <v>16695</v>
      </c>
      <c r="B7848" s="118">
        <v>1648.36</v>
      </c>
    </row>
    <row r="7849" spans="1:2" x14ac:dyDescent="0.25">
      <c r="A7849" s="117" t="s">
        <v>16696</v>
      </c>
      <c r="B7849" s="118">
        <v>1934.63</v>
      </c>
    </row>
    <row r="7850" spans="1:2" x14ac:dyDescent="0.25">
      <c r="A7850" s="117" t="s">
        <v>16697</v>
      </c>
      <c r="B7850" s="118">
        <v>2105.1999999999998</v>
      </c>
    </row>
    <row r="7851" spans="1:2" x14ac:dyDescent="0.25">
      <c r="A7851" s="117" t="s">
        <v>16698</v>
      </c>
      <c r="B7851" s="118">
        <v>1941.13</v>
      </c>
    </row>
    <row r="7852" spans="1:2" x14ac:dyDescent="0.25">
      <c r="A7852" s="117" t="s">
        <v>16699</v>
      </c>
      <c r="B7852" s="118">
        <v>2347.79</v>
      </c>
    </row>
    <row r="7853" spans="1:2" x14ac:dyDescent="0.25">
      <c r="A7853" s="117" t="s">
        <v>16700</v>
      </c>
      <c r="B7853" s="118">
        <v>2654.53</v>
      </c>
    </row>
    <row r="7854" spans="1:2" x14ac:dyDescent="0.25">
      <c r="A7854" s="117" t="s">
        <v>16701</v>
      </c>
      <c r="B7854" s="118">
        <v>2234.66</v>
      </c>
    </row>
    <row r="7855" spans="1:2" x14ac:dyDescent="0.25">
      <c r="A7855" s="117" t="s">
        <v>16702</v>
      </c>
      <c r="B7855" s="118">
        <v>2703.07</v>
      </c>
    </row>
    <row r="7856" spans="1:2" x14ac:dyDescent="0.25">
      <c r="A7856" s="117" t="s">
        <v>16703</v>
      </c>
      <c r="B7856" s="118">
        <v>2996.05</v>
      </c>
    </row>
    <row r="7857" spans="1:2" x14ac:dyDescent="0.25">
      <c r="A7857" s="117" t="s">
        <v>16704</v>
      </c>
      <c r="B7857" s="118">
        <v>3096.54</v>
      </c>
    </row>
    <row r="7858" spans="1:2" x14ac:dyDescent="0.25">
      <c r="A7858" s="117" t="s">
        <v>16705</v>
      </c>
      <c r="B7858" s="118">
        <v>3025.92</v>
      </c>
    </row>
    <row r="7859" spans="1:2" x14ac:dyDescent="0.25">
      <c r="A7859" s="117" t="s">
        <v>16706</v>
      </c>
      <c r="B7859" s="118">
        <v>3378.21</v>
      </c>
    </row>
    <row r="7860" spans="1:2" x14ac:dyDescent="0.25">
      <c r="A7860" s="117" t="s">
        <v>16707</v>
      </c>
      <c r="B7860" s="118">
        <v>3283.92</v>
      </c>
    </row>
    <row r="7861" spans="1:2" x14ac:dyDescent="0.25">
      <c r="A7861" s="117" t="s">
        <v>16708</v>
      </c>
      <c r="B7861" s="118">
        <v>3234.39</v>
      </c>
    </row>
    <row r="7862" spans="1:2" x14ac:dyDescent="0.25">
      <c r="A7862" s="117" t="s">
        <v>16709</v>
      </c>
      <c r="B7862" s="118">
        <v>3554.88</v>
      </c>
    </row>
    <row r="7863" spans="1:2" x14ac:dyDescent="0.25">
      <c r="A7863" s="117" t="s">
        <v>16710</v>
      </c>
      <c r="B7863" s="118">
        <v>3557.26</v>
      </c>
    </row>
    <row r="7864" spans="1:2" x14ac:dyDescent="0.25">
      <c r="A7864" s="117" t="s">
        <v>16711</v>
      </c>
      <c r="B7864" s="118">
        <v>4614.29</v>
      </c>
    </row>
    <row r="7865" spans="1:2" x14ac:dyDescent="0.25">
      <c r="A7865" s="117" t="s">
        <v>16712</v>
      </c>
      <c r="B7865" s="118">
        <v>4941.55</v>
      </c>
    </row>
    <row r="7866" spans="1:2" x14ac:dyDescent="0.25">
      <c r="A7866" s="117" t="s">
        <v>16713</v>
      </c>
      <c r="B7866" s="118">
        <v>3983.46</v>
      </c>
    </row>
    <row r="7867" spans="1:2" x14ac:dyDescent="0.25">
      <c r="A7867" s="117" t="s">
        <v>16714</v>
      </c>
      <c r="B7867" s="118">
        <v>5706.79</v>
      </c>
    </row>
    <row r="7868" spans="1:2" x14ac:dyDescent="0.25">
      <c r="A7868" s="117" t="s">
        <v>16715</v>
      </c>
      <c r="B7868" s="118">
        <v>5169.62</v>
      </c>
    </row>
    <row r="7869" spans="1:2" x14ac:dyDescent="0.25">
      <c r="A7869" s="117" t="s">
        <v>16716</v>
      </c>
      <c r="B7869" s="118">
        <v>6150.92</v>
      </c>
    </row>
    <row r="7870" spans="1:2" x14ac:dyDescent="0.25">
      <c r="A7870" s="117" t="s">
        <v>16717</v>
      </c>
      <c r="B7870" s="118">
        <v>7794.87</v>
      </c>
    </row>
    <row r="7871" spans="1:2" x14ac:dyDescent="0.25">
      <c r="A7871" s="117" t="s">
        <v>16718</v>
      </c>
      <c r="B7871" s="118">
        <v>7379.56</v>
      </c>
    </row>
    <row r="7872" spans="1:2" x14ac:dyDescent="0.25">
      <c r="A7872" s="117" t="s">
        <v>16719</v>
      </c>
      <c r="B7872" s="118">
        <v>7884.34</v>
      </c>
    </row>
    <row r="7873" spans="1:2" x14ac:dyDescent="0.25">
      <c r="A7873" s="117" t="s">
        <v>16720</v>
      </c>
      <c r="B7873" s="118">
        <v>9664.41</v>
      </c>
    </row>
    <row r="7874" spans="1:2" x14ac:dyDescent="0.25">
      <c r="A7874" s="117" t="s">
        <v>16721</v>
      </c>
      <c r="B7874" s="118">
        <v>9619.6</v>
      </c>
    </row>
    <row r="7875" spans="1:2" x14ac:dyDescent="0.25">
      <c r="A7875" s="117" t="s">
        <v>16722</v>
      </c>
      <c r="B7875" s="118">
        <v>11440.22</v>
      </c>
    </row>
    <row r="7876" spans="1:2" x14ac:dyDescent="0.25">
      <c r="A7876" s="117" t="s">
        <v>16723</v>
      </c>
      <c r="B7876" s="118">
        <v>10047.530000000001</v>
      </c>
    </row>
    <row r="7877" spans="1:2" x14ac:dyDescent="0.25">
      <c r="A7877" s="117" t="s">
        <v>16724</v>
      </c>
      <c r="B7877" s="118">
        <v>11524.88</v>
      </c>
    </row>
    <row r="7878" spans="1:2" x14ac:dyDescent="0.25">
      <c r="A7878" s="117" t="s">
        <v>16725</v>
      </c>
      <c r="B7878" s="118">
        <v>15657.76</v>
      </c>
    </row>
    <row r="7879" spans="1:2" x14ac:dyDescent="0.25">
      <c r="A7879" s="117" t="s">
        <v>16726</v>
      </c>
      <c r="B7879" s="118">
        <v>17447.53</v>
      </c>
    </row>
    <row r="7880" spans="1:2" x14ac:dyDescent="0.25">
      <c r="A7880" s="117" t="s">
        <v>16727</v>
      </c>
      <c r="B7880" s="118">
        <v>19277.96</v>
      </c>
    </row>
    <row r="7881" spans="1:2" x14ac:dyDescent="0.25">
      <c r="A7881" s="117" t="s">
        <v>16728</v>
      </c>
      <c r="B7881" s="118">
        <v>21524.54</v>
      </c>
    </row>
    <row r="7882" spans="1:2" x14ac:dyDescent="0.25">
      <c r="A7882" s="117" t="s">
        <v>16729</v>
      </c>
      <c r="B7882" s="118">
        <v>4701</v>
      </c>
    </row>
    <row r="7883" spans="1:2" x14ac:dyDescent="0.25">
      <c r="A7883" s="117" t="s">
        <v>16730</v>
      </c>
      <c r="B7883" s="118">
        <v>23.72</v>
      </c>
    </row>
    <row r="7884" spans="1:2" x14ac:dyDescent="0.25">
      <c r="A7884" s="117" t="s">
        <v>16731</v>
      </c>
      <c r="B7884" s="118">
        <v>34.97</v>
      </c>
    </row>
    <row r="7885" spans="1:2" x14ac:dyDescent="0.25">
      <c r="A7885" s="117" t="s">
        <v>16732</v>
      </c>
      <c r="B7885" s="118">
        <v>45.75</v>
      </c>
    </row>
    <row r="7886" spans="1:2" x14ac:dyDescent="0.25">
      <c r="A7886" s="117" t="s">
        <v>16733</v>
      </c>
      <c r="B7886" s="118">
        <v>52.86</v>
      </c>
    </row>
    <row r="7887" spans="1:2" x14ac:dyDescent="0.25">
      <c r="A7887" s="117" t="s">
        <v>16734</v>
      </c>
      <c r="B7887" s="118">
        <v>66.239999999999995</v>
      </c>
    </row>
    <row r="7888" spans="1:2" x14ac:dyDescent="0.25">
      <c r="A7888" s="117" t="s">
        <v>16735</v>
      </c>
      <c r="B7888" s="118">
        <v>88.22</v>
      </c>
    </row>
    <row r="7889" spans="1:2" x14ac:dyDescent="0.25">
      <c r="A7889" s="117" t="s">
        <v>16736</v>
      </c>
      <c r="B7889" s="118">
        <v>669.1</v>
      </c>
    </row>
    <row r="7890" spans="1:2" x14ac:dyDescent="0.25">
      <c r="A7890" s="117" t="s">
        <v>16737</v>
      </c>
      <c r="B7890" s="118">
        <v>775.24</v>
      </c>
    </row>
    <row r="7891" spans="1:2" x14ac:dyDescent="0.25">
      <c r="A7891" s="117" t="s">
        <v>16738</v>
      </c>
      <c r="B7891" s="118">
        <v>208.49</v>
      </c>
    </row>
    <row r="7892" spans="1:2" x14ac:dyDescent="0.25">
      <c r="A7892" s="117" t="s">
        <v>16739</v>
      </c>
      <c r="B7892" s="118">
        <v>485.21</v>
      </c>
    </row>
    <row r="7893" spans="1:2" x14ac:dyDescent="0.25">
      <c r="A7893" s="117" t="s">
        <v>16740</v>
      </c>
      <c r="B7893" s="118">
        <v>11.03</v>
      </c>
    </row>
    <row r="7894" spans="1:2" x14ac:dyDescent="0.25">
      <c r="A7894" s="117" t="s">
        <v>16741</v>
      </c>
      <c r="B7894" s="118">
        <v>14.92</v>
      </c>
    </row>
    <row r="7895" spans="1:2" x14ac:dyDescent="0.25">
      <c r="A7895" s="117" t="s">
        <v>16742</v>
      </c>
      <c r="B7895" s="118">
        <v>22.71</v>
      </c>
    </row>
    <row r="7896" spans="1:2" x14ac:dyDescent="0.25">
      <c r="A7896" s="117" t="s">
        <v>16743</v>
      </c>
      <c r="B7896" s="118">
        <v>31.47</v>
      </c>
    </row>
    <row r="7897" spans="1:2" x14ac:dyDescent="0.25">
      <c r="A7897" s="117" t="s">
        <v>16744</v>
      </c>
      <c r="B7897" s="118">
        <v>4.54</v>
      </c>
    </row>
    <row r="7898" spans="1:2" x14ac:dyDescent="0.25">
      <c r="A7898" s="117" t="s">
        <v>16745</v>
      </c>
      <c r="B7898" s="118">
        <v>7.9</v>
      </c>
    </row>
    <row r="7899" spans="1:2" x14ac:dyDescent="0.25">
      <c r="A7899" s="117" t="s">
        <v>16746</v>
      </c>
      <c r="B7899" s="118">
        <v>202.77</v>
      </c>
    </row>
    <row r="7900" spans="1:2" x14ac:dyDescent="0.25">
      <c r="A7900" s="117" t="s">
        <v>16747</v>
      </c>
      <c r="B7900" s="118">
        <v>186.51</v>
      </c>
    </row>
    <row r="7901" spans="1:2" x14ac:dyDescent="0.25">
      <c r="A7901" s="117" t="s">
        <v>16748</v>
      </c>
      <c r="B7901" s="118">
        <v>102.45</v>
      </c>
    </row>
    <row r="7902" spans="1:2" x14ac:dyDescent="0.25">
      <c r="A7902" s="117" t="s">
        <v>16749</v>
      </c>
      <c r="B7902" s="118">
        <v>68.03</v>
      </c>
    </row>
    <row r="7903" spans="1:2" x14ac:dyDescent="0.25">
      <c r="A7903" s="117" t="s">
        <v>16750</v>
      </c>
      <c r="B7903" s="118">
        <v>61.59</v>
      </c>
    </row>
    <row r="7904" spans="1:2" x14ac:dyDescent="0.25">
      <c r="A7904" s="117" t="s">
        <v>16751</v>
      </c>
      <c r="B7904" s="118">
        <v>7.04</v>
      </c>
    </row>
    <row r="7905" spans="1:2" x14ac:dyDescent="0.25">
      <c r="A7905" s="117" t="s">
        <v>16752</v>
      </c>
      <c r="B7905" s="118">
        <v>9.6</v>
      </c>
    </row>
    <row r="7906" spans="1:2" x14ac:dyDescent="0.25">
      <c r="A7906" s="117" t="s">
        <v>16753</v>
      </c>
      <c r="B7906" s="118">
        <v>12.69</v>
      </c>
    </row>
    <row r="7907" spans="1:2" x14ac:dyDescent="0.25">
      <c r="A7907" s="117" t="s">
        <v>16754</v>
      </c>
      <c r="B7907" s="118">
        <v>15.02</v>
      </c>
    </row>
    <row r="7908" spans="1:2" x14ac:dyDescent="0.25">
      <c r="A7908" s="117" t="s">
        <v>16755</v>
      </c>
      <c r="B7908" s="118">
        <v>20.399999999999999</v>
      </c>
    </row>
    <row r="7909" spans="1:2" x14ac:dyDescent="0.25">
      <c r="A7909" s="117" t="s">
        <v>16756</v>
      </c>
      <c r="B7909" s="118">
        <v>23.25</v>
      </c>
    </row>
    <row r="7910" spans="1:2" x14ac:dyDescent="0.25">
      <c r="A7910" s="117" t="s">
        <v>16757</v>
      </c>
      <c r="B7910" s="118">
        <v>34.119999999999997</v>
      </c>
    </row>
    <row r="7911" spans="1:2" x14ac:dyDescent="0.25">
      <c r="A7911" s="117" t="s">
        <v>16758</v>
      </c>
      <c r="B7911" s="118">
        <v>45</v>
      </c>
    </row>
    <row r="7912" spans="1:2" x14ac:dyDescent="0.25">
      <c r="A7912" s="117" t="s">
        <v>16759</v>
      </c>
      <c r="B7912" s="118">
        <v>62.8</v>
      </c>
    </row>
    <row r="7913" spans="1:2" x14ac:dyDescent="0.25">
      <c r="A7913" s="117" t="s">
        <v>16760</v>
      </c>
      <c r="B7913" s="118">
        <v>8</v>
      </c>
    </row>
    <row r="7914" spans="1:2" x14ac:dyDescent="0.25">
      <c r="A7914" s="117" t="s">
        <v>16761</v>
      </c>
      <c r="B7914" s="118">
        <v>12.57</v>
      </c>
    </row>
    <row r="7915" spans="1:2" x14ac:dyDescent="0.25">
      <c r="A7915" s="117" t="s">
        <v>16762</v>
      </c>
      <c r="B7915" s="118">
        <v>13.71</v>
      </c>
    </row>
    <row r="7916" spans="1:2" x14ac:dyDescent="0.25">
      <c r="A7916" s="117" t="s">
        <v>16763</v>
      </c>
      <c r="B7916" s="118">
        <v>20.57</v>
      </c>
    </row>
    <row r="7917" spans="1:2" x14ac:dyDescent="0.25">
      <c r="A7917" s="117" t="s">
        <v>16764</v>
      </c>
      <c r="B7917" s="118">
        <v>22.86</v>
      </c>
    </row>
    <row r="7918" spans="1:2" x14ac:dyDescent="0.25">
      <c r="A7918" s="117" t="s">
        <v>16765</v>
      </c>
      <c r="B7918" s="118">
        <v>34.29</v>
      </c>
    </row>
    <row r="7919" spans="1:2" x14ac:dyDescent="0.25">
      <c r="A7919" s="117" t="s">
        <v>16766</v>
      </c>
      <c r="B7919" s="118">
        <v>27.71</v>
      </c>
    </row>
    <row r="7920" spans="1:2" x14ac:dyDescent="0.25">
      <c r="A7920" s="117" t="s">
        <v>16767</v>
      </c>
      <c r="B7920" s="118">
        <v>41.57</v>
      </c>
    </row>
    <row r="7921" spans="1:2" x14ac:dyDescent="0.25">
      <c r="A7921" s="117" t="s">
        <v>16768</v>
      </c>
      <c r="B7921" s="118">
        <v>36.119999999999997</v>
      </c>
    </row>
    <row r="7922" spans="1:2" x14ac:dyDescent="0.25">
      <c r="A7922" s="117" t="s">
        <v>16769</v>
      </c>
      <c r="B7922" s="118">
        <v>59.6</v>
      </c>
    </row>
    <row r="7923" spans="1:2" x14ac:dyDescent="0.25">
      <c r="A7923" s="117" t="s">
        <v>16770</v>
      </c>
      <c r="B7923" s="118">
        <v>51.72</v>
      </c>
    </row>
    <row r="7924" spans="1:2" x14ac:dyDescent="0.25">
      <c r="A7924" s="117" t="s">
        <v>16771</v>
      </c>
      <c r="B7924" s="118">
        <v>75.599999999999994</v>
      </c>
    </row>
    <row r="7925" spans="1:2" x14ac:dyDescent="0.25">
      <c r="A7925" s="117" t="s">
        <v>16772</v>
      </c>
      <c r="B7925" s="118">
        <v>19.600000000000001</v>
      </c>
    </row>
    <row r="7926" spans="1:2" x14ac:dyDescent="0.25">
      <c r="A7926" s="117" t="s">
        <v>16773</v>
      </c>
      <c r="B7926" s="118">
        <v>7.24</v>
      </c>
    </row>
    <row r="7927" spans="1:2" x14ac:dyDescent="0.25">
      <c r="A7927" s="117" t="s">
        <v>16774</v>
      </c>
      <c r="B7927" s="118">
        <v>7</v>
      </c>
    </row>
    <row r="7928" spans="1:2" x14ac:dyDescent="0.25">
      <c r="A7928" s="117" t="s">
        <v>16775</v>
      </c>
      <c r="B7928" s="118">
        <v>7.04</v>
      </c>
    </row>
    <row r="7929" spans="1:2" x14ac:dyDescent="0.25">
      <c r="A7929" s="117" t="s">
        <v>16776</v>
      </c>
      <c r="B7929" s="118">
        <v>8.84</v>
      </c>
    </row>
    <row r="7930" spans="1:2" x14ac:dyDescent="0.25">
      <c r="A7930" s="117" t="s">
        <v>16777</v>
      </c>
      <c r="B7930" s="118">
        <v>39.31</v>
      </c>
    </row>
    <row r="7931" spans="1:2" x14ac:dyDescent="0.25">
      <c r="A7931" s="117" t="s">
        <v>16778</v>
      </c>
      <c r="B7931" s="118">
        <v>31.95</v>
      </c>
    </row>
    <row r="7932" spans="1:2" x14ac:dyDescent="0.25">
      <c r="A7932" s="117" t="s">
        <v>16779</v>
      </c>
      <c r="B7932" s="118">
        <v>16.03</v>
      </c>
    </row>
    <row r="7933" spans="1:2" x14ac:dyDescent="0.25">
      <c r="A7933" s="117" t="s">
        <v>16780</v>
      </c>
      <c r="B7933" s="118">
        <v>23.25</v>
      </c>
    </row>
    <row r="7934" spans="1:2" x14ac:dyDescent="0.25">
      <c r="A7934" s="117" t="s">
        <v>16781</v>
      </c>
      <c r="B7934" s="118">
        <v>17.440000000000001</v>
      </c>
    </row>
    <row r="7935" spans="1:2" x14ac:dyDescent="0.25">
      <c r="A7935" s="117" t="s">
        <v>16782</v>
      </c>
      <c r="B7935" s="118">
        <v>4.37</v>
      </c>
    </row>
    <row r="7936" spans="1:2" x14ac:dyDescent="0.25">
      <c r="A7936" s="117" t="s">
        <v>16783</v>
      </c>
      <c r="B7936" s="118">
        <v>4.43</v>
      </c>
    </row>
    <row r="7937" spans="1:2" x14ac:dyDescent="0.25">
      <c r="A7937" s="117" t="s">
        <v>16784</v>
      </c>
      <c r="B7937" s="118">
        <v>4.49</v>
      </c>
    </row>
    <row r="7938" spans="1:2" x14ac:dyDescent="0.25">
      <c r="A7938" s="117" t="s">
        <v>16785</v>
      </c>
      <c r="B7938" s="118">
        <v>5.01</v>
      </c>
    </row>
    <row r="7939" spans="1:2" x14ac:dyDescent="0.25">
      <c r="A7939" s="117" t="s">
        <v>16786</v>
      </c>
      <c r="B7939" s="118">
        <v>5.12</v>
      </c>
    </row>
    <row r="7940" spans="1:2" x14ac:dyDescent="0.25">
      <c r="A7940" s="117" t="s">
        <v>16787</v>
      </c>
      <c r="B7940" s="118">
        <v>5.45</v>
      </c>
    </row>
    <row r="7941" spans="1:2" x14ac:dyDescent="0.25">
      <c r="A7941" s="117" t="s">
        <v>16788</v>
      </c>
      <c r="B7941" s="118">
        <v>5.69</v>
      </c>
    </row>
    <row r="7942" spans="1:2" x14ac:dyDescent="0.25">
      <c r="A7942" s="117" t="s">
        <v>16789</v>
      </c>
      <c r="B7942" s="118">
        <v>6.22</v>
      </c>
    </row>
    <row r="7943" spans="1:2" x14ac:dyDescent="0.25">
      <c r="A7943" s="117" t="s">
        <v>16790</v>
      </c>
      <c r="B7943" s="118">
        <v>6.27</v>
      </c>
    </row>
    <row r="7944" spans="1:2" x14ac:dyDescent="0.25">
      <c r="A7944" s="117" t="s">
        <v>16791</v>
      </c>
      <c r="B7944" s="118">
        <v>123.99</v>
      </c>
    </row>
    <row r="7945" spans="1:2" x14ac:dyDescent="0.25">
      <c r="A7945" s="117" t="s">
        <v>16792</v>
      </c>
      <c r="B7945" s="118">
        <v>30.52</v>
      </c>
    </row>
    <row r="7946" spans="1:2" x14ac:dyDescent="0.25">
      <c r="A7946" s="117" t="s">
        <v>16793</v>
      </c>
      <c r="B7946" s="118">
        <v>74.87</v>
      </c>
    </row>
    <row r="7947" spans="1:2" x14ac:dyDescent="0.25">
      <c r="A7947" s="117" t="s">
        <v>16794</v>
      </c>
      <c r="B7947" s="118">
        <v>102.37</v>
      </c>
    </row>
    <row r="7948" spans="1:2" x14ac:dyDescent="0.25">
      <c r="A7948" s="117" t="s">
        <v>16795</v>
      </c>
      <c r="B7948" s="118">
        <v>16.05</v>
      </c>
    </row>
    <row r="7949" spans="1:2" x14ac:dyDescent="0.25">
      <c r="A7949" s="117" t="s">
        <v>16796</v>
      </c>
      <c r="B7949" s="118">
        <v>21.41</v>
      </c>
    </row>
    <row r="7950" spans="1:2" x14ac:dyDescent="0.25">
      <c r="A7950" s="117" t="s">
        <v>16797</v>
      </c>
      <c r="B7950" s="118">
        <v>54.87</v>
      </c>
    </row>
    <row r="7951" spans="1:2" x14ac:dyDescent="0.25">
      <c r="A7951" s="117" t="s">
        <v>16798</v>
      </c>
      <c r="B7951" s="118">
        <v>62.15</v>
      </c>
    </row>
    <row r="7952" spans="1:2" x14ac:dyDescent="0.25">
      <c r="A7952" s="117" t="s">
        <v>16799</v>
      </c>
      <c r="B7952" s="118">
        <v>51.06</v>
      </c>
    </row>
    <row r="7953" spans="1:2" x14ac:dyDescent="0.25">
      <c r="A7953" s="117" t="s">
        <v>16800</v>
      </c>
      <c r="B7953" s="118">
        <v>30.27</v>
      </c>
    </row>
    <row r="7954" spans="1:2" x14ac:dyDescent="0.25">
      <c r="A7954" s="117" t="s">
        <v>16801</v>
      </c>
      <c r="B7954" s="118">
        <v>43.13</v>
      </c>
    </row>
    <row r="7955" spans="1:2" x14ac:dyDescent="0.25">
      <c r="A7955" s="117" t="s">
        <v>16802</v>
      </c>
      <c r="B7955" s="118">
        <v>56.68</v>
      </c>
    </row>
    <row r="7956" spans="1:2" x14ac:dyDescent="0.25">
      <c r="A7956" s="117" t="s">
        <v>16803</v>
      </c>
      <c r="B7956" s="118">
        <v>87.46</v>
      </c>
    </row>
    <row r="7957" spans="1:2" x14ac:dyDescent="0.25">
      <c r="A7957" s="117" t="s">
        <v>16804</v>
      </c>
      <c r="B7957" s="118">
        <v>83.68</v>
      </c>
    </row>
    <row r="7958" spans="1:2" x14ac:dyDescent="0.25">
      <c r="A7958" s="117" t="s">
        <v>16805</v>
      </c>
      <c r="B7958" s="118">
        <v>5201</v>
      </c>
    </row>
    <row r="7959" spans="1:2" x14ac:dyDescent="0.25">
      <c r="A7959" s="117" t="s">
        <v>16806</v>
      </c>
      <c r="B7959" s="118">
        <v>381.63</v>
      </c>
    </row>
    <row r="7960" spans="1:2" x14ac:dyDescent="0.25">
      <c r="A7960" s="117" t="s">
        <v>16807</v>
      </c>
      <c r="B7960" s="118">
        <v>497.41</v>
      </c>
    </row>
    <row r="7961" spans="1:2" x14ac:dyDescent="0.25">
      <c r="A7961" s="117" t="s">
        <v>16808</v>
      </c>
      <c r="B7961" s="118">
        <v>919.03</v>
      </c>
    </row>
    <row r="7962" spans="1:2" x14ac:dyDescent="0.25">
      <c r="A7962" s="117" t="s">
        <v>16809</v>
      </c>
      <c r="B7962" s="118">
        <v>1233.1300000000001</v>
      </c>
    </row>
    <row r="7963" spans="1:2" x14ac:dyDescent="0.25">
      <c r="A7963" s="117" t="s">
        <v>16810</v>
      </c>
      <c r="B7963" s="118">
        <v>1882.4</v>
      </c>
    </row>
    <row r="7964" spans="1:2" x14ac:dyDescent="0.25">
      <c r="A7964" s="117" t="s">
        <v>16811</v>
      </c>
      <c r="B7964" s="118">
        <v>13.27</v>
      </c>
    </row>
    <row r="7965" spans="1:2" x14ac:dyDescent="0.25">
      <c r="A7965" s="117" t="s">
        <v>16812</v>
      </c>
      <c r="B7965" s="118">
        <v>14.83</v>
      </c>
    </row>
    <row r="7966" spans="1:2" x14ac:dyDescent="0.25">
      <c r="A7966" s="117" t="s">
        <v>16813</v>
      </c>
      <c r="B7966" s="118">
        <v>17.350000000000001</v>
      </c>
    </row>
    <row r="7967" spans="1:2" x14ac:dyDescent="0.25">
      <c r="A7967" s="117" t="s">
        <v>16814</v>
      </c>
      <c r="B7967" s="118">
        <v>20.85</v>
      </c>
    </row>
    <row r="7968" spans="1:2" x14ac:dyDescent="0.25">
      <c r="A7968" s="117" t="s">
        <v>16815</v>
      </c>
      <c r="B7968" s="118">
        <v>26</v>
      </c>
    </row>
    <row r="7969" spans="1:2" x14ac:dyDescent="0.25">
      <c r="A7969" s="117" t="s">
        <v>16816</v>
      </c>
      <c r="B7969" s="118">
        <v>34.22</v>
      </c>
    </row>
    <row r="7970" spans="1:2" x14ac:dyDescent="0.25">
      <c r="A7970" s="117" t="s">
        <v>16817</v>
      </c>
      <c r="B7970" s="118">
        <v>145.63999999999999</v>
      </c>
    </row>
    <row r="7971" spans="1:2" x14ac:dyDescent="0.25">
      <c r="A7971" s="117" t="s">
        <v>16818</v>
      </c>
      <c r="B7971" s="118">
        <v>248.01</v>
      </c>
    </row>
    <row r="7972" spans="1:2" x14ac:dyDescent="0.25">
      <c r="A7972" s="117" t="s">
        <v>16819</v>
      </c>
      <c r="B7972" s="118">
        <v>114.3</v>
      </c>
    </row>
    <row r="7973" spans="1:2" x14ac:dyDescent="0.25">
      <c r="A7973" s="117" t="s">
        <v>16820</v>
      </c>
      <c r="B7973" s="118">
        <v>106.42</v>
      </c>
    </row>
    <row r="7974" spans="1:2" x14ac:dyDescent="0.25">
      <c r="A7974" s="117" t="s">
        <v>16821</v>
      </c>
      <c r="B7974" s="118">
        <v>219.91</v>
      </c>
    </row>
    <row r="7975" spans="1:2" x14ac:dyDescent="0.25">
      <c r="A7975" s="117" t="s">
        <v>16822</v>
      </c>
      <c r="B7975" s="118">
        <v>197.36</v>
      </c>
    </row>
    <row r="7976" spans="1:2" x14ac:dyDescent="0.25">
      <c r="A7976" s="117" t="s">
        <v>16823</v>
      </c>
      <c r="B7976" s="118">
        <v>194.85</v>
      </c>
    </row>
    <row r="7977" spans="1:2" x14ac:dyDescent="0.25">
      <c r="A7977" s="117" t="s">
        <v>16824</v>
      </c>
      <c r="B7977" s="118">
        <v>102.59</v>
      </c>
    </row>
    <row r="7978" spans="1:2" x14ac:dyDescent="0.25">
      <c r="A7978" s="117" t="s">
        <v>16825</v>
      </c>
      <c r="B7978" s="118">
        <v>161.22999999999999</v>
      </c>
    </row>
    <row r="7979" spans="1:2" x14ac:dyDescent="0.25">
      <c r="A7979" s="117" t="s">
        <v>16826</v>
      </c>
      <c r="B7979" s="118">
        <v>209.83</v>
      </c>
    </row>
    <row r="7980" spans="1:2" x14ac:dyDescent="0.25">
      <c r="A7980" s="117" t="s">
        <v>16827</v>
      </c>
      <c r="B7980" s="118">
        <v>202.88</v>
      </c>
    </row>
    <row r="7981" spans="1:2" x14ac:dyDescent="0.25">
      <c r="A7981" s="117" t="s">
        <v>16828</v>
      </c>
      <c r="B7981" s="118">
        <v>119.57</v>
      </c>
    </row>
    <row r="7982" spans="1:2" x14ac:dyDescent="0.25">
      <c r="A7982" s="117" t="s">
        <v>16829</v>
      </c>
      <c r="B7982" s="118">
        <v>152.47999999999999</v>
      </c>
    </row>
    <row r="7983" spans="1:2" x14ac:dyDescent="0.25">
      <c r="A7983" s="117" t="s">
        <v>16830</v>
      </c>
      <c r="B7983" s="118">
        <v>101.87</v>
      </c>
    </row>
    <row r="7984" spans="1:2" x14ac:dyDescent="0.25">
      <c r="A7984" s="117" t="s">
        <v>16831</v>
      </c>
      <c r="B7984" s="118">
        <v>112.22</v>
      </c>
    </row>
    <row r="7985" spans="1:2" x14ac:dyDescent="0.25">
      <c r="A7985" s="117" t="s">
        <v>16832</v>
      </c>
      <c r="B7985" s="118">
        <v>158.08000000000001</v>
      </c>
    </row>
    <row r="7986" spans="1:2" x14ac:dyDescent="0.25">
      <c r="A7986" s="117" t="s">
        <v>16833</v>
      </c>
      <c r="B7986" s="118">
        <v>229.35</v>
      </c>
    </row>
    <row r="7987" spans="1:2" x14ac:dyDescent="0.25">
      <c r="A7987" s="117" t="s">
        <v>16834</v>
      </c>
      <c r="B7987" s="118">
        <v>116.73</v>
      </c>
    </row>
    <row r="7988" spans="1:2" x14ac:dyDescent="0.25">
      <c r="A7988" s="117" t="s">
        <v>16835</v>
      </c>
      <c r="B7988" s="118">
        <v>34.64</v>
      </c>
    </row>
    <row r="7989" spans="1:2" x14ac:dyDescent="0.25">
      <c r="A7989" s="117" t="s">
        <v>16836</v>
      </c>
      <c r="B7989" s="118">
        <v>138.53</v>
      </c>
    </row>
    <row r="7990" spans="1:2" x14ac:dyDescent="0.25">
      <c r="A7990" s="117" t="s">
        <v>16837</v>
      </c>
      <c r="B7990" s="118">
        <v>132.34</v>
      </c>
    </row>
    <row r="7991" spans="1:2" x14ac:dyDescent="0.25">
      <c r="A7991" s="117" t="s">
        <v>16838</v>
      </c>
      <c r="B7991" s="118">
        <v>11.29</v>
      </c>
    </row>
    <row r="7992" spans="1:2" x14ac:dyDescent="0.25">
      <c r="A7992" s="117" t="s">
        <v>16839</v>
      </c>
      <c r="B7992" s="118">
        <v>100.03</v>
      </c>
    </row>
    <row r="7993" spans="1:2" x14ac:dyDescent="0.25">
      <c r="A7993" s="117" t="s">
        <v>16840</v>
      </c>
      <c r="B7993" s="118">
        <v>236.37</v>
      </c>
    </row>
    <row r="7994" spans="1:2" x14ac:dyDescent="0.25">
      <c r="A7994" s="117" t="s">
        <v>16841</v>
      </c>
      <c r="B7994" s="118">
        <v>172.53</v>
      </c>
    </row>
    <row r="7995" spans="1:2" x14ac:dyDescent="0.25">
      <c r="A7995" s="117" t="s">
        <v>16842</v>
      </c>
      <c r="B7995" s="118">
        <v>223.39</v>
      </c>
    </row>
    <row r="7996" spans="1:2" x14ac:dyDescent="0.25">
      <c r="A7996" s="117" t="s">
        <v>16843</v>
      </c>
      <c r="B7996" s="118">
        <v>219.26</v>
      </c>
    </row>
    <row r="7997" spans="1:2" x14ac:dyDescent="0.25">
      <c r="A7997" s="117" t="s">
        <v>16844</v>
      </c>
      <c r="B7997" s="118">
        <v>213.79</v>
      </c>
    </row>
    <row r="7998" spans="1:2" x14ac:dyDescent="0.25">
      <c r="A7998" s="117" t="s">
        <v>16845</v>
      </c>
      <c r="B7998" s="118">
        <v>219.07</v>
      </c>
    </row>
    <row r="7999" spans="1:2" x14ac:dyDescent="0.25">
      <c r="A7999" s="117" t="s">
        <v>16846</v>
      </c>
      <c r="B7999" s="118">
        <v>204.55</v>
      </c>
    </row>
    <row r="8000" spans="1:2" x14ac:dyDescent="0.25">
      <c r="A8000" s="117" t="s">
        <v>16847</v>
      </c>
      <c r="B8000" s="118">
        <v>197.59</v>
      </c>
    </row>
    <row r="8001" spans="1:2" x14ac:dyDescent="0.25">
      <c r="A8001" s="117" t="s">
        <v>16848</v>
      </c>
      <c r="B8001" s="118">
        <v>168.29</v>
      </c>
    </row>
    <row r="8002" spans="1:2" x14ac:dyDescent="0.25">
      <c r="A8002" s="117" t="s">
        <v>16849</v>
      </c>
      <c r="B8002" s="118">
        <v>130.65</v>
      </c>
    </row>
    <row r="8003" spans="1:2" x14ac:dyDescent="0.25">
      <c r="A8003" s="117" t="s">
        <v>16850</v>
      </c>
      <c r="B8003" s="118">
        <v>94.82</v>
      </c>
    </row>
    <row r="8004" spans="1:2" x14ac:dyDescent="0.25">
      <c r="A8004" s="117" t="s">
        <v>16851</v>
      </c>
      <c r="B8004" s="118">
        <v>124.51</v>
      </c>
    </row>
    <row r="8005" spans="1:2" x14ac:dyDescent="0.25">
      <c r="A8005" s="117" t="s">
        <v>16852</v>
      </c>
      <c r="B8005" s="118">
        <v>33.380000000000003</v>
      </c>
    </row>
    <row r="8006" spans="1:2" x14ac:dyDescent="0.25">
      <c r="A8006" s="117" t="s">
        <v>16853</v>
      </c>
      <c r="B8006" s="118">
        <v>116.16</v>
      </c>
    </row>
    <row r="8007" spans="1:2" x14ac:dyDescent="0.25">
      <c r="A8007" s="117" t="s">
        <v>16854</v>
      </c>
      <c r="B8007" s="118">
        <v>75.22</v>
      </c>
    </row>
    <row r="8008" spans="1:2" x14ac:dyDescent="0.25">
      <c r="A8008" s="117" t="s">
        <v>16855</v>
      </c>
      <c r="B8008" s="118">
        <v>63.48</v>
      </c>
    </row>
    <row r="8009" spans="1:2" x14ac:dyDescent="0.25">
      <c r="A8009" s="117" t="s">
        <v>16856</v>
      </c>
      <c r="B8009" s="118">
        <v>44.33</v>
      </c>
    </row>
    <row r="8010" spans="1:2" x14ac:dyDescent="0.25">
      <c r="A8010" s="117" t="s">
        <v>16857</v>
      </c>
      <c r="B8010" s="118">
        <v>28.2</v>
      </c>
    </row>
    <row r="8011" spans="1:2" x14ac:dyDescent="0.25">
      <c r="A8011" s="117" t="s">
        <v>16858</v>
      </c>
      <c r="B8011" s="118">
        <v>89.98</v>
      </c>
    </row>
    <row r="8012" spans="1:2" x14ac:dyDescent="0.25">
      <c r="A8012" s="117" t="s">
        <v>16859</v>
      </c>
      <c r="B8012" s="118">
        <v>57.1</v>
      </c>
    </row>
    <row r="8013" spans="1:2" x14ac:dyDescent="0.25">
      <c r="A8013" s="117" t="s">
        <v>16860</v>
      </c>
      <c r="B8013" s="118">
        <v>34.1</v>
      </c>
    </row>
    <row r="8014" spans="1:2" x14ac:dyDescent="0.25">
      <c r="A8014" s="117" t="s">
        <v>16861</v>
      </c>
      <c r="B8014" s="118">
        <v>17.670000000000002</v>
      </c>
    </row>
    <row r="8015" spans="1:2" x14ac:dyDescent="0.25">
      <c r="A8015" s="117" t="s">
        <v>16862</v>
      </c>
      <c r="B8015" s="118">
        <v>13.77</v>
      </c>
    </row>
    <row r="8016" spans="1:2" x14ac:dyDescent="0.25">
      <c r="A8016" s="117" t="s">
        <v>16863</v>
      </c>
      <c r="B8016" s="118">
        <v>99.2</v>
      </c>
    </row>
    <row r="8017" spans="1:2" x14ac:dyDescent="0.25">
      <c r="A8017" s="117" t="s">
        <v>16864</v>
      </c>
      <c r="B8017" s="118">
        <v>67.56</v>
      </c>
    </row>
    <row r="8018" spans="1:2" x14ac:dyDescent="0.25">
      <c r="A8018" s="117" t="s">
        <v>16865</v>
      </c>
      <c r="B8018" s="118">
        <v>35.03</v>
      </c>
    </row>
    <row r="8019" spans="1:2" x14ac:dyDescent="0.25">
      <c r="A8019" s="117" t="s">
        <v>16866</v>
      </c>
      <c r="B8019" s="118">
        <v>169.39</v>
      </c>
    </row>
    <row r="8020" spans="1:2" x14ac:dyDescent="0.25">
      <c r="A8020" s="117" t="s">
        <v>16867</v>
      </c>
      <c r="B8020" s="118">
        <v>224.74</v>
      </c>
    </row>
    <row r="8021" spans="1:2" x14ac:dyDescent="0.25">
      <c r="A8021" s="117" t="s">
        <v>16868</v>
      </c>
      <c r="B8021" s="118">
        <v>202.18</v>
      </c>
    </row>
    <row r="8022" spans="1:2" x14ac:dyDescent="0.25">
      <c r="A8022" s="117" t="s">
        <v>16869</v>
      </c>
      <c r="B8022" s="118">
        <v>5.27</v>
      </c>
    </row>
    <row r="8023" spans="1:2" x14ac:dyDescent="0.25">
      <c r="A8023" s="117" t="s">
        <v>16870</v>
      </c>
      <c r="B8023" s="118">
        <v>2.2400000000000002</v>
      </c>
    </row>
    <row r="8024" spans="1:2" x14ac:dyDescent="0.25">
      <c r="A8024" s="117" t="s">
        <v>16871</v>
      </c>
      <c r="B8024" s="118">
        <v>3.46</v>
      </c>
    </row>
    <row r="8025" spans="1:2" x14ac:dyDescent="0.25">
      <c r="A8025" s="117" t="s">
        <v>16872</v>
      </c>
      <c r="B8025" s="118">
        <v>1.98</v>
      </c>
    </row>
    <row r="8026" spans="1:2" x14ac:dyDescent="0.25">
      <c r="A8026" s="117" t="s">
        <v>16873</v>
      </c>
      <c r="B8026" s="118">
        <v>2.7</v>
      </c>
    </row>
    <row r="8027" spans="1:2" x14ac:dyDescent="0.25">
      <c r="A8027" s="117" t="s">
        <v>16874</v>
      </c>
      <c r="B8027" s="118">
        <v>9.81</v>
      </c>
    </row>
    <row r="8028" spans="1:2" x14ac:dyDescent="0.25">
      <c r="A8028" s="117" t="s">
        <v>16875</v>
      </c>
      <c r="B8028" s="118">
        <v>31.97</v>
      </c>
    </row>
    <row r="8029" spans="1:2" x14ac:dyDescent="0.25">
      <c r="A8029" s="117" t="s">
        <v>16876</v>
      </c>
      <c r="B8029" s="118">
        <v>23.82</v>
      </c>
    </row>
    <row r="8030" spans="1:2" x14ac:dyDescent="0.25">
      <c r="A8030" s="117" t="s">
        <v>16877</v>
      </c>
      <c r="B8030" s="118">
        <v>48.32</v>
      </c>
    </row>
    <row r="8031" spans="1:2" x14ac:dyDescent="0.25">
      <c r="A8031" s="117" t="s">
        <v>16878</v>
      </c>
      <c r="B8031" s="118">
        <v>65.16</v>
      </c>
    </row>
    <row r="8032" spans="1:2" x14ac:dyDescent="0.25">
      <c r="A8032" s="117" t="s">
        <v>16879</v>
      </c>
      <c r="B8032" s="118">
        <v>2.4300000000000002</v>
      </c>
    </row>
    <row r="8033" spans="1:2" x14ac:dyDescent="0.25">
      <c r="A8033" s="117" t="s">
        <v>16880</v>
      </c>
      <c r="B8033" s="118">
        <v>3.24</v>
      </c>
    </row>
    <row r="8034" spans="1:2" x14ac:dyDescent="0.25">
      <c r="A8034" s="117" t="s">
        <v>16881</v>
      </c>
      <c r="B8034" s="118">
        <v>4.93</v>
      </c>
    </row>
    <row r="8035" spans="1:2" x14ac:dyDescent="0.25">
      <c r="A8035" s="117" t="s">
        <v>16882</v>
      </c>
      <c r="B8035" s="118">
        <v>6.64</v>
      </c>
    </row>
    <row r="8036" spans="1:2" x14ac:dyDescent="0.25">
      <c r="A8036" s="117" t="s">
        <v>16883</v>
      </c>
      <c r="B8036" s="118">
        <v>13.22</v>
      </c>
    </row>
    <row r="8037" spans="1:2" x14ac:dyDescent="0.25">
      <c r="A8037" s="117" t="s">
        <v>16884</v>
      </c>
      <c r="B8037" s="118">
        <v>3848</v>
      </c>
    </row>
    <row r="8038" spans="1:2" x14ac:dyDescent="0.25">
      <c r="A8038" s="117" t="s">
        <v>16885</v>
      </c>
      <c r="B8038" s="118">
        <v>177.43</v>
      </c>
    </row>
    <row r="8039" spans="1:2" x14ac:dyDescent="0.25">
      <c r="A8039" s="117" t="s">
        <v>16886</v>
      </c>
      <c r="B8039" s="118">
        <v>277.27999999999997</v>
      </c>
    </row>
    <row r="8040" spans="1:2" x14ac:dyDescent="0.25">
      <c r="A8040" s="117" t="s">
        <v>16887</v>
      </c>
      <c r="B8040" s="118">
        <v>165.69</v>
      </c>
    </row>
    <row r="8041" spans="1:2" x14ac:dyDescent="0.25">
      <c r="A8041" s="117" t="s">
        <v>16888</v>
      </c>
      <c r="B8041" s="118">
        <v>168.09</v>
      </c>
    </row>
    <row r="8042" spans="1:2" x14ac:dyDescent="0.25">
      <c r="A8042" s="117" t="s">
        <v>16889</v>
      </c>
      <c r="B8042" s="118">
        <v>188.76</v>
      </c>
    </row>
    <row r="8043" spans="1:2" x14ac:dyDescent="0.25">
      <c r="A8043" s="117" t="s">
        <v>16890</v>
      </c>
      <c r="B8043" s="118">
        <v>193.64</v>
      </c>
    </row>
    <row r="8044" spans="1:2" x14ac:dyDescent="0.25">
      <c r="A8044" s="117" t="s">
        <v>16891</v>
      </c>
      <c r="B8044" s="118">
        <v>173.49</v>
      </c>
    </row>
    <row r="8045" spans="1:2" x14ac:dyDescent="0.25">
      <c r="A8045" s="117" t="s">
        <v>16892</v>
      </c>
      <c r="B8045" s="118">
        <v>47.19</v>
      </c>
    </row>
    <row r="8046" spans="1:2" x14ac:dyDescent="0.25">
      <c r="A8046" s="117" t="s">
        <v>16893</v>
      </c>
      <c r="B8046" s="118">
        <v>61.35</v>
      </c>
    </row>
    <row r="8047" spans="1:2" x14ac:dyDescent="0.25">
      <c r="A8047" s="117" t="s">
        <v>16894</v>
      </c>
      <c r="B8047" s="118">
        <v>72.39</v>
      </c>
    </row>
    <row r="8048" spans="1:2" x14ac:dyDescent="0.25">
      <c r="A8048" s="117" t="s">
        <v>16895</v>
      </c>
      <c r="B8048" s="118">
        <v>90.2</v>
      </c>
    </row>
    <row r="8049" spans="1:2" x14ac:dyDescent="0.25">
      <c r="A8049" s="117" t="s">
        <v>16896</v>
      </c>
      <c r="B8049" s="118">
        <v>119.33</v>
      </c>
    </row>
    <row r="8050" spans="1:2" x14ac:dyDescent="0.25">
      <c r="A8050" s="117" t="s">
        <v>16897</v>
      </c>
      <c r="B8050" s="118">
        <v>298.14999999999998</v>
      </c>
    </row>
    <row r="8051" spans="1:2" x14ac:dyDescent="0.25">
      <c r="A8051" s="117" t="s">
        <v>16898</v>
      </c>
      <c r="B8051" s="118">
        <v>329.49</v>
      </c>
    </row>
    <row r="8052" spans="1:2" x14ac:dyDescent="0.25">
      <c r="A8052" s="117" t="s">
        <v>16899</v>
      </c>
      <c r="B8052" s="118">
        <v>628.98</v>
      </c>
    </row>
    <row r="8053" spans="1:2" x14ac:dyDescent="0.25">
      <c r="A8053" s="117" t="s">
        <v>16900</v>
      </c>
      <c r="B8053" s="118">
        <v>1033.97</v>
      </c>
    </row>
    <row r="8054" spans="1:2" x14ac:dyDescent="0.25">
      <c r="A8054" s="117" t="s">
        <v>16901</v>
      </c>
      <c r="B8054" s="118">
        <v>684.09</v>
      </c>
    </row>
    <row r="8055" spans="1:2" x14ac:dyDescent="0.25">
      <c r="A8055" s="117" t="s">
        <v>16902</v>
      </c>
      <c r="B8055" s="118">
        <v>1123.53</v>
      </c>
    </row>
    <row r="8056" spans="1:2" x14ac:dyDescent="0.25">
      <c r="A8056" s="117" t="s">
        <v>16903</v>
      </c>
      <c r="B8056" s="118">
        <v>1220.05</v>
      </c>
    </row>
    <row r="8057" spans="1:2" x14ac:dyDescent="0.25">
      <c r="A8057" s="117" t="s">
        <v>16904</v>
      </c>
      <c r="B8057" s="118">
        <v>1218.53</v>
      </c>
    </row>
    <row r="8058" spans="1:2" x14ac:dyDescent="0.25">
      <c r="A8058" s="117" t="s">
        <v>16905</v>
      </c>
      <c r="B8058" s="118">
        <v>1436.59</v>
      </c>
    </row>
    <row r="8059" spans="1:2" x14ac:dyDescent="0.25">
      <c r="A8059" s="117" t="s">
        <v>16906</v>
      </c>
      <c r="B8059" s="118">
        <v>1436.59</v>
      </c>
    </row>
    <row r="8060" spans="1:2" x14ac:dyDescent="0.25">
      <c r="A8060" s="117" t="s">
        <v>16907</v>
      </c>
      <c r="B8060" s="118">
        <v>26.34</v>
      </c>
    </row>
    <row r="8061" spans="1:2" x14ac:dyDescent="0.25">
      <c r="A8061" s="117" t="s">
        <v>16908</v>
      </c>
      <c r="B8061" s="118">
        <v>98.86</v>
      </c>
    </row>
    <row r="8062" spans="1:2" x14ac:dyDescent="0.25">
      <c r="A8062" s="117" t="s">
        <v>16909</v>
      </c>
      <c r="B8062" s="118">
        <v>106</v>
      </c>
    </row>
    <row r="8063" spans="1:2" x14ac:dyDescent="0.25">
      <c r="A8063" s="117" t="s">
        <v>16910</v>
      </c>
      <c r="B8063" s="118">
        <v>25.82</v>
      </c>
    </row>
    <row r="8064" spans="1:2" x14ac:dyDescent="0.25">
      <c r="A8064" s="117" t="s">
        <v>16911</v>
      </c>
      <c r="B8064" s="118">
        <v>15.91</v>
      </c>
    </row>
    <row r="8065" spans="1:2" x14ac:dyDescent="0.25">
      <c r="A8065" s="117" t="s">
        <v>16912</v>
      </c>
      <c r="B8065" s="118">
        <v>26.24</v>
      </c>
    </row>
    <row r="8066" spans="1:2" x14ac:dyDescent="0.25">
      <c r="A8066" s="117" t="s">
        <v>16913</v>
      </c>
      <c r="B8066" s="118">
        <v>5113</v>
      </c>
    </row>
    <row r="8067" spans="1:2" x14ac:dyDescent="0.25">
      <c r="A8067" s="117" t="s">
        <v>16914</v>
      </c>
      <c r="B8067" s="118">
        <v>621.14</v>
      </c>
    </row>
    <row r="8068" spans="1:2" x14ac:dyDescent="0.25">
      <c r="A8068" s="117" t="s">
        <v>16915</v>
      </c>
      <c r="B8068" s="118">
        <v>616.02</v>
      </c>
    </row>
    <row r="8069" spans="1:2" x14ac:dyDescent="0.25">
      <c r="A8069" s="117" t="s">
        <v>16916</v>
      </c>
      <c r="B8069" s="118">
        <v>124.73</v>
      </c>
    </row>
    <row r="8070" spans="1:2" x14ac:dyDescent="0.25">
      <c r="A8070" s="117" t="s">
        <v>16917</v>
      </c>
      <c r="B8070" s="118">
        <v>248.67</v>
      </c>
    </row>
    <row r="8071" spans="1:2" x14ac:dyDescent="0.25">
      <c r="A8071" s="117" t="s">
        <v>16918</v>
      </c>
      <c r="B8071" s="118">
        <v>3705.01</v>
      </c>
    </row>
    <row r="8072" spans="1:2" x14ac:dyDescent="0.25">
      <c r="A8072" s="117" t="s">
        <v>16919</v>
      </c>
      <c r="B8072" s="118">
        <v>573.99</v>
      </c>
    </row>
    <row r="8073" spans="1:2" x14ac:dyDescent="0.25">
      <c r="A8073" s="117" t="s">
        <v>16920</v>
      </c>
      <c r="B8073" s="118">
        <v>885.61</v>
      </c>
    </row>
    <row r="8074" spans="1:2" x14ac:dyDescent="0.25">
      <c r="A8074" s="117" t="s">
        <v>16921</v>
      </c>
      <c r="B8074" s="118">
        <v>2758</v>
      </c>
    </row>
    <row r="8075" spans="1:2" x14ac:dyDescent="0.25">
      <c r="A8075" s="117" t="s">
        <v>16922</v>
      </c>
      <c r="B8075" s="118">
        <v>140.94</v>
      </c>
    </row>
    <row r="8076" spans="1:2" x14ac:dyDescent="0.25">
      <c r="A8076" s="117" t="s">
        <v>16923</v>
      </c>
      <c r="B8076" s="118">
        <v>111.42</v>
      </c>
    </row>
    <row r="8077" spans="1:2" x14ac:dyDescent="0.25">
      <c r="A8077" s="117" t="s">
        <v>16924</v>
      </c>
      <c r="B8077" s="118">
        <v>488.04</v>
      </c>
    </row>
    <row r="8078" spans="1:2" x14ac:dyDescent="0.25">
      <c r="A8078" s="117" t="s">
        <v>16925</v>
      </c>
      <c r="B8078" s="118">
        <v>27.34</v>
      </c>
    </row>
    <row r="8079" spans="1:2" x14ac:dyDescent="0.25">
      <c r="A8079" s="117" t="s">
        <v>16926</v>
      </c>
      <c r="B8079" s="118">
        <v>20.36</v>
      </c>
    </row>
    <row r="8080" spans="1:2" x14ac:dyDescent="0.25">
      <c r="A8080" s="117" t="s">
        <v>16927</v>
      </c>
      <c r="B8080" s="118">
        <v>8.9700000000000006</v>
      </c>
    </row>
    <row r="8081" spans="1:2" x14ac:dyDescent="0.25">
      <c r="A8081" s="117" t="s">
        <v>16928</v>
      </c>
      <c r="B8081" s="118">
        <v>19687.47</v>
      </c>
    </row>
    <row r="8082" spans="1:2" x14ac:dyDescent="0.25">
      <c r="A8082" s="117" t="s">
        <v>16929</v>
      </c>
      <c r="B8082" s="118">
        <v>12176.02</v>
      </c>
    </row>
    <row r="8083" spans="1:2" x14ac:dyDescent="0.25">
      <c r="A8083" s="117" t="s">
        <v>16930</v>
      </c>
      <c r="B8083" s="118">
        <v>25083.360000000001</v>
      </c>
    </row>
    <row r="8084" spans="1:2" x14ac:dyDescent="0.25">
      <c r="A8084" s="117" t="s">
        <v>16931</v>
      </c>
      <c r="B8084" s="118">
        <v>535.73</v>
      </c>
    </row>
    <row r="8085" spans="1:2" x14ac:dyDescent="0.25">
      <c r="A8085" s="117" t="s">
        <v>16932</v>
      </c>
      <c r="B8085" s="118">
        <v>702.8</v>
      </c>
    </row>
    <row r="8086" spans="1:2" x14ac:dyDescent="0.25">
      <c r="A8086" s="117" t="s">
        <v>16933</v>
      </c>
      <c r="B8086" s="118">
        <v>851.7</v>
      </c>
    </row>
    <row r="8087" spans="1:2" x14ac:dyDescent="0.25">
      <c r="A8087" s="117" t="s">
        <v>16934</v>
      </c>
      <c r="B8087" s="118">
        <v>822.03</v>
      </c>
    </row>
    <row r="8088" spans="1:2" x14ac:dyDescent="0.25">
      <c r="A8088" s="117" t="s">
        <v>16935</v>
      </c>
      <c r="B8088" s="118">
        <v>110.25</v>
      </c>
    </row>
    <row r="8089" spans="1:2" x14ac:dyDescent="0.25">
      <c r="A8089" s="117" t="s">
        <v>16936</v>
      </c>
      <c r="B8089" s="118">
        <v>186.76</v>
      </c>
    </row>
    <row r="8090" spans="1:2" x14ac:dyDescent="0.25">
      <c r="A8090" s="117" t="s">
        <v>16937</v>
      </c>
      <c r="B8090" s="118">
        <v>29.05</v>
      </c>
    </row>
    <row r="8091" spans="1:2" x14ac:dyDescent="0.25">
      <c r="A8091" s="117" t="s">
        <v>16938</v>
      </c>
      <c r="B8091" s="118">
        <v>16.53</v>
      </c>
    </row>
    <row r="8092" spans="1:2" x14ac:dyDescent="0.25">
      <c r="A8092" s="117" t="s">
        <v>16939</v>
      </c>
      <c r="B8092" s="118">
        <v>59.9</v>
      </c>
    </row>
    <row r="8093" spans="1:2" x14ac:dyDescent="0.25">
      <c r="A8093" s="117" t="s">
        <v>16940</v>
      </c>
      <c r="B8093" s="118">
        <v>618.07000000000005</v>
      </c>
    </row>
    <row r="8094" spans="1:2" x14ac:dyDescent="0.25">
      <c r="A8094" s="117" t="s">
        <v>16941</v>
      </c>
      <c r="B8094" s="118">
        <v>217.74</v>
      </c>
    </row>
    <row r="8095" spans="1:2" x14ac:dyDescent="0.25">
      <c r="A8095" s="117" t="s">
        <v>16942</v>
      </c>
      <c r="B8095" s="118">
        <v>109.12</v>
      </c>
    </row>
    <row r="8096" spans="1:2" x14ac:dyDescent="0.25">
      <c r="A8096" s="117" t="s">
        <v>16943</v>
      </c>
      <c r="B8096" s="118">
        <v>662.08</v>
      </c>
    </row>
    <row r="8097" spans="1:2" x14ac:dyDescent="0.25">
      <c r="A8097" s="117" t="s">
        <v>16944</v>
      </c>
      <c r="B8097" s="118">
        <v>58.54</v>
      </c>
    </row>
    <row r="8098" spans="1:2" x14ac:dyDescent="0.25">
      <c r="A8098" s="117" t="s">
        <v>16945</v>
      </c>
      <c r="B8098" s="118">
        <v>61.68</v>
      </c>
    </row>
    <row r="8099" spans="1:2" x14ac:dyDescent="0.25">
      <c r="A8099" s="117" t="s">
        <v>16946</v>
      </c>
      <c r="B8099" s="118">
        <v>164.4</v>
      </c>
    </row>
    <row r="8100" spans="1:2" x14ac:dyDescent="0.25">
      <c r="A8100" s="117" t="s">
        <v>16947</v>
      </c>
      <c r="B8100" s="118">
        <v>242.98</v>
      </c>
    </row>
    <row r="8101" spans="1:2" x14ac:dyDescent="0.25">
      <c r="A8101" s="117" t="s">
        <v>16948</v>
      </c>
      <c r="B8101" s="118">
        <v>235.41</v>
      </c>
    </row>
    <row r="8102" spans="1:2" x14ac:dyDescent="0.25">
      <c r="A8102" s="117" t="s">
        <v>16949</v>
      </c>
      <c r="B8102" s="118">
        <v>309.70999999999998</v>
      </c>
    </row>
    <row r="8103" spans="1:2" x14ac:dyDescent="0.25">
      <c r="A8103" s="117" t="s">
        <v>16950</v>
      </c>
      <c r="B8103" s="118">
        <v>413.49</v>
      </c>
    </row>
    <row r="8104" spans="1:2" x14ac:dyDescent="0.25">
      <c r="A8104" s="117" t="s">
        <v>16951</v>
      </c>
      <c r="B8104" s="118">
        <v>615.19000000000005</v>
      </c>
    </row>
    <row r="8105" spans="1:2" x14ac:dyDescent="0.25">
      <c r="A8105" s="117" t="s">
        <v>16952</v>
      </c>
      <c r="B8105" s="118">
        <v>60.75</v>
      </c>
    </row>
    <row r="8106" spans="1:2" x14ac:dyDescent="0.25">
      <c r="A8106" s="117" t="s">
        <v>16953</v>
      </c>
      <c r="B8106" s="118">
        <v>71.27</v>
      </c>
    </row>
    <row r="8107" spans="1:2" x14ac:dyDescent="0.25">
      <c r="A8107" s="117" t="s">
        <v>16954</v>
      </c>
      <c r="B8107" s="118">
        <v>147.47</v>
      </c>
    </row>
    <row r="8108" spans="1:2" x14ac:dyDescent="0.25">
      <c r="A8108" s="117" t="s">
        <v>16955</v>
      </c>
      <c r="B8108" s="118">
        <v>236.62</v>
      </c>
    </row>
    <row r="8109" spans="1:2" x14ac:dyDescent="0.25">
      <c r="A8109" s="117" t="s">
        <v>16956</v>
      </c>
      <c r="B8109" s="118">
        <v>290.25</v>
      </c>
    </row>
    <row r="8110" spans="1:2" x14ac:dyDescent="0.25">
      <c r="A8110" s="117" t="s">
        <v>16957</v>
      </c>
      <c r="B8110" s="118">
        <v>357.29</v>
      </c>
    </row>
    <row r="8111" spans="1:2" x14ac:dyDescent="0.25">
      <c r="A8111" s="117" t="s">
        <v>16958</v>
      </c>
      <c r="B8111" s="118">
        <v>425</v>
      </c>
    </row>
    <row r="8112" spans="1:2" x14ac:dyDescent="0.25">
      <c r="A8112" s="117" t="s">
        <v>16959</v>
      </c>
      <c r="B8112" s="118">
        <v>542.38</v>
      </c>
    </row>
    <row r="8113" spans="1:2" x14ac:dyDescent="0.25">
      <c r="A8113" s="117" t="s">
        <v>16960</v>
      </c>
      <c r="B8113" s="118">
        <v>38.89</v>
      </c>
    </row>
    <row r="8114" spans="1:2" x14ac:dyDescent="0.25">
      <c r="A8114" s="117" t="s">
        <v>16961</v>
      </c>
      <c r="B8114" s="118">
        <v>78.61</v>
      </c>
    </row>
    <row r="8115" spans="1:2" x14ac:dyDescent="0.25">
      <c r="A8115" s="117" t="s">
        <v>16962</v>
      </c>
      <c r="B8115" s="118">
        <v>105.63</v>
      </c>
    </row>
    <row r="8116" spans="1:2" x14ac:dyDescent="0.25">
      <c r="A8116" s="117" t="s">
        <v>16963</v>
      </c>
      <c r="B8116" s="118">
        <v>150.09</v>
      </c>
    </row>
    <row r="8117" spans="1:2" x14ac:dyDescent="0.25">
      <c r="A8117" s="117" t="s">
        <v>16964</v>
      </c>
      <c r="B8117" s="118">
        <v>104.06</v>
      </c>
    </row>
    <row r="8118" spans="1:2" x14ac:dyDescent="0.25">
      <c r="A8118" s="117" t="s">
        <v>16965</v>
      </c>
      <c r="B8118" s="118">
        <v>123.13</v>
      </c>
    </row>
    <row r="8119" spans="1:2" x14ac:dyDescent="0.25">
      <c r="A8119" s="117" t="s">
        <v>16966</v>
      </c>
      <c r="B8119" s="118">
        <v>127.21</v>
      </c>
    </row>
    <row r="8120" spans="1:2" x14ac:dyDescent="0.25">
      <c r="A8120" s="117" t="s">
        <v>16967</v>
      </c>
      <c r="B8120" s="118">
        <v>182.09</v>
      </c>
    </row>
    <row r="8121" spans="1:2" x14ac:dyDescent="0.25">
      <c r="A8121" s="117" t="s">
        <v>16968</v>
      </c>
      <c r="B8121" s="118">
        <v>259.06</v>
      </c>
    </row>
    <row r="8122" spans="1:2" x14ac:dyDescent="0.25">
      <c r="A8122" s="117" t="s">
        <v>16969</v>
      </c>
      <c r="B8122" s="118">
        <v>265.33999999999997</v>
      </c>
    </row>
    <row r="8123" spans="1:2" x14ac:dyDescent="0.25">
      <c r="A8123" s="117" t="s">
        <v>16970</v>
      </c>
      <c r="B8123" s="118">
        <v>21.83</v>
      </c>
    </row>
    <row r="8124" spans="1:2" x14ac:dyDescent="0.25">
      <c r="A8124" s="117" t="s">
        <v>16971</v>
      </c>
      <c r="B8124" s="118">
        <v>22.25</v>
      </c>
    </row>
    <row r="8125" spans="1:2" x14ac:dyDescent="0.25">
      <c r="A8125" s="117" t="s">
        <v>16972</v>
      </c>
      <c r="B8125" s="118">
        <v>27.34</v>
      </c>
    </row>
    <row r="8126" spans="1:2" x14ac:dyDescent="0.25">
      <c r="A8126" s="117" t="s">
        <v>16973</v>
      </c>
      <c r="B8126" s="118">
        <v>37.79</v>
      </c>
    </row>
    <row r="8127" spans="1:2" x14ac:dyDescent="0.25">
      <c r="A8127" s="117" t="s">
        <v>16974</v>
      </c>
      <c r="B8127" s="118">
        <v>41.9</v>
      </c>
    </row>
    <row r="8128" spans="1:2" x14ac:dyDescent="0.25">
      <c r="A8128" s="117" t="s">
        <v>16975</v>
      </c>
      <c r="B8128" s="118">
        <v>48.98</v>
      </c>
    </row>
    <row r="8129" spans="1:2" x14ac:dyDescent="0.25">
      <c r="A8129" s="117" t="s">
        <v>16976</v>
      </c>
      <c r="B8129" s="118">
        <v>2.98</v>
      </c>
    </row>
    <row r="8130" spans="1:2" x14ac:dyDescent="0.25">
      <c r="A8130" s="117" t="s">
        <v>16977</v>
      </c>
      <c r="B8130" s="118">
        <v>3.34</v>
      </c>
    </row>
    <row r="8131" spans="1:2" x14ac:dyDescent="0.25">
      <c r="A8131" s="117" t="s">
        <v>16978</v>
      </c>
      <c r="B8131" s="118">
        <v>15</v>
      </c>
    </row>
    <row r="8132" spans="1:2" x14ac:dyDescent="0.25">
      <c r="A8132" s="117" t="s">
        <v>16979</v>
      </c>
      <c r="B8132" s="118">
        <v>18.25</v>
      </c>
    </row>
    <row r="8133" spans="1:2" x14ac:dyDescent="0.25">
      <c r="A8133" s="117" t="s">
        <v>16980</v>
      </c>
      <c r="B8133" s="118">
        <v>31.35</v>
      </c>
    </row>
    <row r="8134" spans="1:2" x14ac:dyDescent="0.25">
      <c r="A8134" s="117" t="s">
        <v>16981</v>
      </c>
      <c r="B8134" s="118">
        <v>64.7</v>
      </c>
    </row>
    <row r="8135" spans="1:2" x14ac:dyDescent="0.25">
      <c r="A8135" s="117" t="s">
        <v>16982</v>
      </c>
      <c r="B8135" s="118">
        <v>16.260000000000002</v>
      </c>
    </row>
    <row r="8136" spans="1:2" x14ac:dyDescent="0.25">
      <c r="A8136" s="117" t="s">
        <v>16983</v>
      </c>
      <c r="B8136" s="118">
        <v>19.62</v>
      </c>
    </row>
    <row r="8137" spans="1:2" x14ac:dyDescent="0.25">
      <c r="A8137" s="117" t="s">
        <v>16984</v>
      </c>
      <c r="B8137" s="118">
        <v>19.62</v>
      </c>
    </row>
    <row r="8138" spans="1:2" x14ac:dyDescent="0.25">
      <c r="A8138" s="117" t="s">
        <v>16985</v>
      </c>
      <c r="B8138" s="118">
        <v>35.03</v>
      </c>
    </row>
    <row r="8139" spans="1:2" x14ac:dyDescent="0.25">
      <c r="A8139" s="117" t="s">
        <v>16986</v>
      </c>
      <c r="B8139" s="118">
        <v>7.05</v>
      </c>
    </row>
    <row r="8140" spans="1:2" x14ac:dyDescent="0.25">
      <c r="A8140" s="117" t="s">
        <v>16987</v>
      </c>
      <c r="B8140" s="118">
        <v>12.5</v>
      </c>
    </row>
    <row r="8141" spans="1:2" x14ac:dyDescent="0.25">
      <c r="A8141" s="117" t="s">
        <v>16988</v>
      </c>
      <c r="B8141" s="118">
        <v>25.46</v>
      </c>
    </row>
    <row r="8142" spans="1:2" x14ac:dyDescent="0.25">
      <c r="A8142" s="117" t="s">
        <v>16989</v>
      </c>
      <c r="B8142" s="118">
        <v>31.78</v>
      </c>
    </row>
    <row r="8143" spans="1:2" x14ac:dyDescent="0.25">
      <c r="A8143" s="117" t="s">
        <v>16990</v>
      </c>
      <c r="B8143" s="118">
        <v>37</v>
      </c>
    </row>
    <row r="8144" spans="1:2" x14ac:dyDescent="0.25">
      <c r="A8144" s="117" t="s">
        <v>16991</v>
      </c>
      <c r="B8144" s="118">
        <v>134.19999999999999</v>
      </c>
    </row>
    <row r="8145" spans="1:2" x14ac:dyDescent="0.25">
      <c r="A8145" s="117" t="s">
        <v>16992</v>
      </c>
      <c r="B8145" s="118">
        <v>164.96</v>
      </c>
    </row>
    <row r="8146" spans="1:2" x14ac:dyDescent="0.25">
      <c r="A8146" s="117" t="s">
        <v>16993</v>
      </c>
      <c r="B8146" s="118">
        <v>370.95</v>
      </c>
    </row>
    <row r="8147" spans="1:2" x14ac:dyDescent="0.25">
      <c r="A8147" s="117" t="s">
        <v>16994</v>
      </c>
      <c r="B8147" s="118">
        <v>672.05</v>
      </c>
    </row>
    <row r="8148" spans="1:2" x14ac:dyDescent="0.25">
      <c r="A8148" s="117" t="s">
        <v>16995</v>
      </c>
      <c r="B8148" s="118">
        <v>697.5</v>
      </c>
    </row>
    <row r="8149" spans="1:2" x14ac:dyDescent="0.25">
      <c r="A8149" s="117" t="s">
        <v>16996</v>
      </c>
      <c r="B8149" s="118">
        <v>44.36</v>
      </c>
    </row>
    <row r="8150" spans="1:2" x14ac:dyDescent="0.25">
      <c r="A8150" s="117" t="s">
        <v>16997</v>
      </c>
      <c r="B8150" s="118">
        <v>51.78</v>
      </c>
    </row>
    <row r="8151" spans="1:2" x14ac:dyDescent="0.25">
      <c r="A8151" s="117" t="s">
        <v>16998</v>
      </c>
      <c r="B8151" s="118">
        <v>89.62</v>
      </c>
    </row>
    <row r="8152" spans="1:2" x14ac:dyDescent="0.25">
      <c r="A8152" s="117" t="s">
        <v>16999</v>
      </c>
      <c r="B8152" s="118">
        <v>220.6</v>
      </c>
    </row>
    <row r="8153" spans="1:2" x14ac:dyDescent="0.25">
      <c r="A8153" s="117" t="s">
        <v>17000</v>
      </c>
      <c r="B8153" s="118">
        <v>423.03</v>
      </c>
    </row>
    <row r="8154" spans="1:2" x14ac:dyDescent="0.25">
      <c r="A8154" s="117" t="s">
        <v>17001</v>
      </c>
      <c r="B8154" s="118">
        <v>1254.02</v>
      </c>
    </row>
    <row r="8155" spans="1:2" x14ac:dyDescent="0.25">
      <c r="A8155" s="117" t="s">
        <v>17002</v>
      </c>
      <c r="B8155" s="118">
        <v>17.14</v>
      </c>
    </row>
    <row r="8156" spans="1:2" x14ac:dyDescent="0.25">
      <c r="A8156" s="117" t="s">
        <v>17003</v>
      </c>
      <c r="B8156" s="118">
        <v>47.32</v>
      </c>
    </row>
    <row r="8157" spans="1:2" x14ac:dyDescent="0.25">
      <c r="A8157" s="117" t="s">
        <v>17004</v>
      </c>
      <c r="B8157" s="118">
        <v>84.87</v>
      </c>
    </row>
    <row r="8158" spans="1:2" x14ac:dyDescent="0.25">
      <c r="A8158" s="117" t="s">
        <v>17005</v>
      </c>
      <c r="B8158" s="118">
        <v>96.82</v>
      </c>
    </row>
    <row r="8159" spans="1:2" x14ac:dyDescent="0.25">
      <c r="A8159" s="117" t="s">
        <v>17006</v>
      </c>
      <c r="B8159" s="118">
        <v>338.55</v>
      </c>
    </row>
    <row r="8160" spans="1:2" x14ac:dyDescent="0.25">
      <c r="A8160" s="117" t="s">
        <v>17007</v>
      </c>
      <c r="B8160" s="118">
        <v>424.35</v>
      </c>
    </row>
    <row r="8161" spans="1:2" x14ac:dyDescent="0.25">
      <c r="A8161" s="117" t="s">
        <v>17008</v>
      </c>
      <c r="B8161" s="118">
        <v>1258.75</v>
      </c>
    </row>
    <row r="8162" spans="1:2" x14ac:dyDescent="0.25">
      <c r="A8162" s="117" t="s">
        <v>17009</v>
      </c>
      <c r="B8162" s="118">
        <v>24.77</v>
      </c>
    </row>
    <row r="8163" spans="1:2" x14ac:dyDescent="0.25">
      <c r="A8163" s="117" t="s">
        <v>17010</v>
      </c>
      <c r="B8163" s="118">
        <v>54.08</v>
      </c>
    </row>
    <row r="8164" spans="1:2" x14ac:dyDescent="0.25">
      <c r="A8164" s="117" t="s">
        <v>17011</v>
      </c>
      <c r="B8164" s="118">
        <v>75.62</v>
      </c>
    </row>
    <row r="8165" spans="1:2" x14ac:dyDescent="0.25">
      <c r="A8165" s="117" t="s">
        <v>17012</v>
      </c>
      <c r="B8165" s="118">
        <v>152.79</v>
      </c>
    </row>
    <row r="8166" spans="1:2" x14ac:dyDescent="0.25">
      <c r="A8166" s="117" t="s">
        <v>17013</v>
      </c>
      <c r="B8166" s="118">
        <v>327.85</v>
      </c>
    </row>
    <row r="8167" spans="1:2" x14ac:dyDescent="0.25">
      <c r="A8167" s="117" t="s">
        <v>17014</v>
      </c>
      <c r="B8167" s="118">
        <v>355.78</v>
      </c>
    </row>
    <row r="8168" spans="1:2" x14ac:dyDescent="0.25">
      <c r="A8168" s="117" t="s">
        <v>17015</v>
      </c>
      <c r="B8168" s="118">
        <v>966.99</v>
      </c>
    </row>
    <row r="8169" spans="1:2" x14ac:dyDescent="0.25">
      <c r="A8169" s="117" t="s">
        <v>17016</v>
      </c>
      <c r="B8169" s="118">
        <v>1106.52</v>
      </c>
    </row>
    <row r="8170" spans="1:2" x14ac:dyDescent="0.25">
      <c r="A8170" s="117" t="s">
        <v>17017</v>
      </c>
      <c r="B8170" s="118">
        <v>83.03</v>
      </c>
    </row>
    <row r="8171" spans="1:2" x14ac:dyDescent="0.25">
      <c r="A8171" s="117" t="s">
        <v>17018</v>
      </c>
      <c r="B8171" s="118">
        <v>92.22</v>
      </c>
    </row>
    <row r="8172" spans="1:2" x14ac:dyDescent="0.25">
      <c r="A8172" s="117" t="s">
        <v>17019</v>
      </c>
      <c r="B8172" s="118">
        <v>134.76</v>
      </c>
    </row>
    <row r="8173" spans="1:2" x14ac:dyDescent="0.25">
      <c r="A8173" s="117" t="s">
        <v>17020</v>
      </c>
      <c r="B8173" s="118">
        <v>80.42</v>
      </c>
    </row>
    <row r="8174" spans="1:2" x14ac:dyDescent="0.25">
      <c r="A8174" s="117" t="s">
        <v>17021</v>
      </c>
      <c r="B8174" s="118">
        <v>75.86</v>
      </c>
    </row>
    <row r="8175" spans="1:2" x14ac:dyDescent="0.25">
      <c r="A8175" s="117" t="s">
        <v>17022</v>
      </c>
      <c r="B8175" s="118">
        <v>111.22</v>
      </c>
    </row>
    <row r="8176" spans="1:2" x14ac:dyDescent="0.25">
      <c r="A8176" s="117" t="s">
        <v>17023</v>
      </c>
      <c r="B8176" s="118">
        <v>128.46</v>
      </c>
    </row>
    <row r="8177" spans="1:2" x14ac:dyDescent="0.25">
      <c r="A8177" s="117" t="s">
        <v>17024</v>
      </c>
      <c r="B8177" s="118">
        <v>22.6</v>
      </c>
    </row>
    <row r="8178" spans="1:2" x14ac:dyDescent="0.25">
      <c r="A8178" s="117" t="s">
        <v>17025</v>
      </c>
      <c r="B8178" s="118">
        <v>28.85</v>
      </c>
    </row>
    <row r="8179" spans="1:2" x14ac:dyDescent="0.25">
      <c r="A8179" s="117" t="s">
        <v>17026</v>
      </c>
      <c r="B8179" s="118">
        <v>42.41</v>
      </c>
    </row>
    <row r="8180" spans="1:2" x14ac:dyDescent="0.25">
      <c r="A8180" s="117" t="s">
        <v>17027</v>
      </c>
      <c r="B8180" s="118">
        <v>40.369999999999997</v>
      </c>
    </row>
    <row r="8181" spans="1:2" x14ac:dyDescent="0.25">
      <c r="A8181" s="117" t="s">
        <v>17028</v>
      </c>
      <c r="B8181" s="118">
        <v>45.59</v>
      </c>
    </row>
    <row r="8182" spans="1:2" x14ac:dyDescent="0.25">
      <c r="A8182" s="117" t="s">
        <v>17029</v>
      </c>
      <c r="B8182" s="118">
        <v>84.26</v>
      </c>
    </row>
    <row r="8183" spans="1:2" x14ac:dyDescent="0.25">
      <c r="A8183" s="117" t="s">
        <v>17030</v>
      </c>
      <c r="B8183" s="118">
        <v>5451</v>
      </c>
    </row>
    <row r="8184" spans="1:2" x14ac:dyDescent="0.25">
      <c r="A8184" s="117" t="s">
        <v>17031</v>
      </c>
      <c r="B8184" s="118">
        <v>1.04</v>
      </c>
    </row>
    <row r="8185" spans="1:2" x14ac:dyDescent="0.25">
      <c r="A8185" s="117" t="s">
        <v>17032</v>
      </c>
      <c r="B8185" s="118">
        <v>1.48</v>
      </c>
    </row>
    <row r="8186" spans="1:2" x14ac:dyDescent="0.25">
      <c r="A8186" s="117" t="s">
        <v>17033</v>
      </c>
      <c r="B8186" s="118">
        <v>2</v>
      </c>
    </row>
    <row r="8187" spans="1:2" x14ac:dyDescent="0.25">
      <c r="A8187" s="117" t="s">
        <v>17034</v>
      </c>
      <c r="B8187" s="118">
        <v>2.67</v>
      </c>
    </row>
    <row r="8188" spans="1:2" x14ac:dyDescent="0.25">
      <c r="A8188" s="117" t="s">
        <v>17035</v>
      </c>
      <c r="B8188" s="118">
        <v>3.66</v>
      </c>
    </row>
    <row r="8189" spans="1:2" x14ac:dyDescent="0.25">
      <c r="A8189" s="117" t="s">
        <v>17036</v>
      </c>
      <c r="B8189" s="118">
        <v>4.76</v>
      </c>
    </row>
    <row r="8190" spans="1:2" x14ac:dyDescent="0.25">
      <c r="A8190" s="117" t="s">
        <v>17037</v>
      </c>
      <c r="B8190" s="118">
        <v>1.53</v>
      </c>
    </row>
    <row r="8191" spans="1:2" x14ac:dyDescent="0.25">
      <c r="A8191" s="117" t="s">
        <v>17038</v>
      </c>
      <c r="B8191" s="118">
        <v>1.9</v>
      </c>
    </row>
    <row r="8192" spans="1:2" x14ac:dyDescent="0.25">
      <c r="A8192" s="117" t="s">
        <v>17039</v>
      </c>
      <c r="B8192" s="118">
        <v>2.58</v>
      </c>
    </row>
    <row r="8193" spans="1:2" x14ac:dyDescent="0.25">
      <c r="A8193" s="117" t="s">
        <v>17040</v>
      </c>
      <c r="B8193" s="118">
        <v>3.2</v>
      </c>
    </row>
    <row r="8194" spans="1:2" x14ac:dyDescent="0.25">
      <c r="A8194" s="117" t="s">
        <v>17041</v>
      </c>
      <c r="B8194" s="118">
        <v>4.5599999999999996</v>
      </c>
    </row>
    <row r="8195" spans="1:2" x14ac:dyDescent="0.25">
      <c r="A8195" s="117" t="s">
        <v>17042</v>
      </c>
      <c r="B8195" s="118">
        <v>5.93</v>
      </c>
    </row>
    <row r="8196" spans="1:2" x14ac:dyDescent="0.25">
      <c r="A8196" s="117" t="s">
        <v>17043</v>
      </c>
      <c r="B8196" s="118">
        <v>8.7200000000000006</v>
      </c>
    </row>
    <row r="8197" spans="1:2" x14ac:dyDescent="0.25">
      <c r="A8197" s="117" t="s">
        <v>17044</v>
      </c>
      <c r="B8197" s="118">
        <v>12.48</v>
      </c>
    </row>
    <row r="8198" spans="1:2" x14ac:dyDescent="0.25">
      <c r="A8198" s="117" t="s">
        <v>17045</v>
      </c>
      <c r="B8198" s="118">
        <v>17.22</v>
      </c>
    </row>
    <row r="8199" spans="1:2" x14ac:dyDescent="0.25">
      <c r="A8199" s="117" t="s">
        <v>17046</v>
      </c>
      <c r="B8199" s="118">
        <v>22.26</v>
      </c>
    </row>
    <row r="8200" spans="1:2" x14ac:dyDescent="0.25">
      <c r="A8200" s="117" t="s">
        <v>17047</v>
      </c>
      <c r="B8200" s="118">
        <v>30.31</v>
      </c>
    </row>
    <row r="8201" spans="1:2" x14ac:dyDescent="0.25">
      <c r="A8201" s="117" t="s">
        <v>17048</v>
      </c>
      <c r="B8201" s="118">
        <v>38.090000000000003</v>
      </c>
    </row>
    <row r="8202" spans="1:2" x14ac:dyDescent="0.25">
      <c r="A8202" s="117" t="s">
        <v>17049</v>
      </c>
      <c r="B8202" s="118">
        <v>47.42</v>
      </c>
    </row>
    <row r="8203" spans="1:2" x14ac:dyDescent="0.25">
      <c r="A8203" s="117" t="s">
        <v>17050</v>
      </c>
      <c r="B8203" s="118">
        <v>56.05</v>
      </c>
    </row>
    <row r="8204" spans="1:2" x14ac:dyDescent="0.25">
      <c r="A8204" s="117" t="s">
        <v>17051</v>
      </c>
      <c r="B8204" s="118">
        <v>71.760000000000005</v>
      </c>
    </row>
    <row r="8205" spans="1:2" x14ac:dyDescent="0.25">
      <c r="A8205" s="117" t="s">
        <v>17052</v>
      </c>
      <c r="B8205" s="118">
        <v>85.28</v>
      </c>
    </row>
    <row r="8206" spans="1:2" x14ac:dyDescent="0.25">
      <c r="A8206" s="117" t="s">
        <v>17053</v>
      </c>
      <c r="B8206" s="118">
        <v>2.91</v>
      </c>
    </row>
    <row r="8207" spans="1:2" x14ac:dyDescent="0.25">
      <c r="A8207" s="117" t="s">
        <v>17054</v>
      </c>
      <c r="B8207" s="118">
        <v>3.53</v>
      </c>
    </row>
    <row r="8208" spans="1:2" x14ac:dyDescent="0.25">
      <c r="A8208" s="117" t="s">
        <v>17055</v>
      </c>
      <c r="B8208" s="118">
        <v>4.74</v>
      </c>
    </row>
    <row r="8209" spans="1:2" x14ac:dyDescent="0.25">
      <c r="A8209" s="117" t="s">
        <v>17056</v>
      </c>
      <c r="B8209" s="118">
        <v>6.24</v>
      </c>
    </row>
    <row r="8210" spans="1:2" x14ac:dyDescent="0.25">
      <c r="A8210" s="117" t="s">
        <v>17057</v>
      </c>
      <c r="B8210" s="118">
        <v>8.59</v>
      </c>
    </row>
    <row r="8211" spans="1:2" x14ac:dyDescent="0.25">
      <c r="A8211" s="117" t="s">
        <v>17058</v>
      </c>
      <c r="B8211" s="118">
        <v>13.59</v>
      </c>
    </row>
    <row r="8212" spans="1:2" x14ac:dyDescent="0.25">
      <c r="A8212" s="117" t="s">
        <v>17059</v>
      </c>
      <c r="B8212" s="118">
        <v>20.07</v>
      </c>
    </row>
    <row r="8213" spans="1:2" x14ac:dyDescent="0.25">
      <c r="A8213" s="117" t="s">
        <v>17060</v>
      </c>
      <c r="B8213" s="118">
        <v>21.62</v>
      </c>
    </row>
    <row r="8214" spans="1:2" x14ac:dyDescent="0.25">
      <c r="A8214" s="117" t="s">
        <v>17061</v>
      </c>
      <c r="B8214" s="118">
        <v>1.79</v>
      </c>
    </row>
    <row r="8215" spans="1:2" x14ac:dyDescent="0.25">
      <c r="A8215" s="117" t="s">
        <v>17062</v>
      </c>
      <c r="B8215" s="118">
        <v>2.2799999999999998</v>
      </c>
    </row>
    <row r="8216" spans="1:2" x14ac:dyDescent="0.25">
      <c r="A8216" s="117" t="s">
        <v>17063</v>
      </c>
      <c r="B8216" s="118">
        <v>2.91</v>
      </c>
    </row>
    <row r="8217" spans="1:2" x14ac:dyDescent="0.25">
      <c r="A8217" s="117" t="s">
        <v>17064</v>
      </c>
      <c r="B8217" s="118">
        <v>3.69</v>
      </c>
    </row>
    <row r="8218" spans="1:2" x14ac:dyDescent="0.25">
      <c r="A8218" s="117" t="s">
        <v>17065</v>
      </c>
      <c r="B8218" s="118">
        <v>4.91</v>
      </c>
    </row>
    <row r="8219" spans="1:2" x14ac:dyDescent="0.25">
      <c r="A8219" s="117" t="s">
        <v>17066</v>
      </c>
      <c r="B8219" s="118">
        <v>6.57</v>
      </c>
    </row>
    <row r="8220" spans="1:2" x14ac:dyDescent="0.25">
      <c r="A8220" s="117" t="s">
        <v>17067</v>
      </c>
      <c r="B8220" s="118">
        <v>9.2200000000000006</v>
      </c>
    </row>
    <row r="8221" spans="1:2" x14ac:dyDescent="0.25">
      <c r="A8221" s="117" t="s">
        <v>17068</v>
      </c>
      <c r="B8221" s="118">
        <v>12.66</v>
      </c>
    </row>
    <row r="8222" spans="1:2" x14ac:dyDescent="0.25">
      <c r="A8222" s="117" t="s">
        <v>17069</v>
      </c>
      <c r="B8222" s="118">
        <v>17.61</v>
      </c>
    </row>
    <row r="8223" spans="1:2" x14ac:dyDescent="0.25">
      <c r="A8223" s="117" t="s">
        <v>17070</v>
      </c>
      <c r="B8223" s="118">
        <v>23.88</v>
      </c>
    </row>
    <row r="8224" spans="1:2" x14ac:dyDescent="0.25">
      <c r="A8224" s="117" t="s">
        <v>17071</v>
      </c>
      <c r="B8224" s="118">
        <v>31.52</v>
      </c>
    </row>
    <row r="8225" spans="1:2" x14ac:dyDescent="0.25">
      <c r="A8225" s="117" t="s">
        <v>17072</v>
      </c>
      <c r="B8225" s="118">
        <v>40.67</v>
      </c>
    </row>
    <row r="8226" spans="1:2" x14ac:dyDescent="0.25">
      <c r="A8226" s="117" t="s">
        <v>17073</v>
      </c>
      <c r="B8226" s="118">
        <v>46.51</v>
      </c>
    </row>
    <row r="8227" spans="1:2" x14ac:dyDescent="0.25">
      <c r="A8227" s="117" t="s">
        <v>17074</v>
      </c>
      <c r="B8227" s="118">
        <v>55.61</v>
      </c>
    </row>
    <row r="8228" spans="1:2" x14ac:dyDescent="0.25">
      <c r="A8228" s="117" t="s">
        <v>17075</v>
      </c>
      <c r="B8228" s="118">
        <v>71.34</v>
      </c>
    </row>
    <row r="8229" spans="1:2" x14ac:dyDescent="0.25">
      <c r="A8229" s="117" t="s">
        <v>17076</v>
      </c>
      <c r="B8229" s="118">
        <v>1.82</v>
      </c>
    </row>
    <row r="8230" spans="1:2" x14ac:dyDescent="0.25">
      <c r="A8230" s="117" t="s">
        <v>17077</v>
      </c>
      <c r="B8230" s="118">
        <v>2.3199999999999998</v>
      </c>
    </row>
    <row r="8231" spans="1:2" x14ac:dyDescent="0.25">
      <c r="A8231" s="117" t="s">
        <v>17078</v>
      </c>
      <c r="B8231" s="118">
        <v>3.08</v>
      </c>
    </row>
    <row r="8232" spans="1:2" x14ac:dyDescent="0.25">
      <c r="A8232" s="117" t="s">
        <v>17079</v>
      </c>
      <c r="B8232" s="118">
        <v>3.7</v>
      </c>
    </row>
    <row r="8233" spans="1:2" x14ac:dyDescent="0.25">
      <c r="A8233" s="117" t="s">
        <v>17080</v>
      </c>
      <c r="B8233" s="118">
        <v>5.1100000000000003</v>
      </c>
    </row>
    <row r="8234" spans="1:2" x14ac:dyDescent="0.25">
      <c r="A8234" s="117" t="s">
        <v>17081</v>
      </c>
      <c r="B8234" s="118">
        <v>6.9</v>
      </c>
    </row>
    <row r="8235" spans="1:2" x14ac:dyDescent="0.25">
      <c r="A8235" s="117" t="s">
        <v>17082</v>
      </c>
      <c r="B8235" s="118">
        <v>9.5399999999999991</v>
      </c>
    </row>
    <row r="8236" spans="1:2" x14ac:dyDescent="0.25">
      <c r="A8236" s="117" t="s">
        <v>17083</v>
      </c>
      <c r="B8236" s="118">
        <v>13.36</v>
      </c>
    </row>
    <row r="8237" spans="1:2" x14ac:dyDescent="0.25">
      <c r="A8237" s="117" t="s">
        <v>17084</v>
      </c>
      <c r="B8237" s="118">
        <v>18.84</v>
      </c>
    </row>
    <row r="8238" spans="1:2" x14ac:dyDescent="0.25">
      <c r="A8238" s="117" t="s">
        <v>17085</v>
      </c>
      <c r="B8238" s="118">
        <v>25.86</v>
      </c>
    </row>
    <row r="8239" spans="1:2" x14ac:dyDescent="0.25">
      <c r="A8239" s="117" t="s">
        <v>17086</v>
      </c>
      <c r="B8239" s="118">
        <v>33.51</v>
      </c>
    </row>
    <row r="8240" spans="1:2" x14ac:dyDescent="0.25">
      <c r="A8240" s="117" t="s">
        <v>17087</v>
      </c>
      <c r="B8240" s="118">
        <v>42.06</v>
      </c>
    </row>
    <row r="8241" spans="1:2" x14ac:dyDescent="0.25">
      <c r="A8241" s="117" t="s">
        <v>17088</v>
      </c>
      <c r="B8241" s="118">
        <v>54.16</v>
      </c>
    </row>
    <row r="8242" spans="1:2" x14ac:dyDescent="0.25">
      <c r="A8242" s="117" t="s">
        <v>17089</v>
      </c>
      <c r="B8242" s="118">
        <v>61.83</v>
      </c>
    </row>
    <row r="8243" spans="1:2" x14ac:dyDescent="0.25">
      <c r="A8243" s="117" t="s">
        <v>17090</v>
      </c>
      <c r="B8243" s="118">
        <v>80.48</v>
      </c>
    </row>
    <row r="8244" spans="1:2" x14ac:dyDescent="0.25">
      <c r="A8244" s="117" t="s">
        <v>17091</v>
      </c>
      <c r="B8244" s="118">
        <v>98.01</v>
      </c>
    </row>
    <row r="8245" spans="1:2" x14ac:dyDescent="0.25">
      <c r="A8245" s="117" t="s">
        <v>17092</v>
      </c>
      <c r="B8245" s="118">
        <v>2.23</v>
      </c>
    </row>
    <row r="8246" spans="1:2" x14ac:dyDescent="0.25">
      <c r="A8246" s="117" t="s">
        <v>17093</v>
      </c>
      <c r="B8246" s="118">
        <v>3.02</v>
      </c>
    </row>
    <row r="8247" spans="1:2" x14ac:dyDescent="0.25">
      <c r="A8247" s="117" t="s">
        <v>17094</v>
      </c>
      <c r="B8247" s="118">
        <v>4.6500000000000004</v>
      </c>
    </row>
    <row r="8248" spans="1:2" x14ac:dyDescent="0.25">
      <c r="A8248" s="117" t="s">
        <v>17095</v>
      </c>
      <c r="B8248" s="118">
        <v>1.89</v>
      </c>
    </row>
    <row r="8249" spans="1:2" x14ac:dyDescent="0.25">
      <c r="A8249" s="117" t="s">
        <v>17096</v>
      </c>
      <c r="B8249" s="118">
        <v>2.09</v>
      </c>
    </row>
    <row r="8250" spans="1:2" x14ac:dyDescent="0.25">
      <c r="A8250" s="117" t="s">
        <v>17097</v>
      </c>
      <c r="B8250" s="118">
        <v>35.39</v>
      </c>
    </row>
    <row r="8251" spans="1:2" x14ac:dyDescent="0.25">
      <c r="A8251" s="117" t="s">
        <v>17098</v>
      </c>
      <c r="B8251" s="118">
        <v>38.840000000000003</v>
      </c>
    </row>
    <row r="8252" spans="1:2" x14ac:dyDescent="0.25">
      <c r="A8252" s="117" t="s">
        <v>17099</v>
      </c>
      <c r="B8252" s="118">
        <v>44.45</v>
      </c>
    </row>
    <row r="8253" spans="1:2" x14ac:dyDescent="0.25">
      <c r="A8253" s="117" t="s">
        <v>17100</v>
      </c>
      <c r="B8253" s="118">
        <v>4653</v>
      </c>
    </row>
    <row r="8254" spans="1:2" x14ac:dyDescent="0.25">
      <c r="A8254" s="117" t="s">
        <v>17101</v>
      </c>
      <c r="B8254" s="118">
        <v>13.24</v>
      </c>
    </row>
    <row r="8255" spans="1:2" x14ac:dyDescent="0.25">
      <c r="A8255" s="117" t="s">
        <v>17102</v>
      </c>
      <c r="B8255" s="118">
        <v>16.149999999999999</v>
      </c>
    </row>
    <row r="8256" spans="1:2" x14ac:dyDescent="0.25">
      <c r="A8256" s="117" t="s">
        <v>17103</v>
      </c>
      <c r="B8256" s="118">
        <v>18.47</v>
      </c>
    </row>
    <row r="8257" spans="1:2" x14ac:dyDescent="0.25">
      <c r="A8257" s="117" t="s">
        <v>17104</v>
      </c>
      <c r="B8257" s="118">
        <v>21.04</v>
      </c>
    </row>
    <row r="8258" spans="1:2" x14ac:dyDescent="0.25">
      <c r="A8258" s="117" t="s">
        <v>17105</v>
      </c>
      <c r="B8258" s="118">
        <v>0.43</v>
      </c>
    </row>
    <row r="8259" spans="1:2" x14ac:dyDescent="0.25">
      <c r="A8259" s="117" t="s">
        <v>17106</v>
      </c>
      <c r="B8259" s="118">
        <v>0.56999999999999995</v>
      </c>
    </row>
    <row r="8260" spans="1:2" x14ac:dyDescent="0.25">
      <c r="A8260" s="117" t="s">
        <v>17107</v>
      </c>
      <c r="B8260" s="118">
        <v>0.82</v>
      </c>
    </row>
    <row r="8261" spans="1:2" x14ac:dyDescent="0.25">
      <c r="A8261" s="117" t="s">
        <v>17108</v>
      </c>
      <c r="B8261" s="118">
        <v>1.21</v>
      </c>
    </row>
    <row r="8262" spans="1:2" x14ac:dyDescent="0.25">
      <c r="A8262" s="117" t="s">
        <v>17109</v>
      </c>
      <c r="B8262" s="118">
        <v>1.85</v>
      </c>
    </row>
    <row r="8263" spans="1:2" x14ac:dyDescent="0.25">
      <c r="A8263" s="117" t="s">
        <v>17110</v>
      </c>
      <c r="B8263" s="118">
        <v>3.23</v>
      </c>
    </row>
    <row r="8264" spans="1:2" x14ac:dyDescent="0.25">
      <c r="A8264" s="117" t="s">
        <v>17111</v>
      </c>
      <c r="B8264" s="118">
        <v>5.16</v>
      </c>
    </row>
    <row r="8265" spans="1:2" x14ac:dyDescent="0.25">
      <c r="A8265" s="117" t="s">
        <v>17112</v>
      </c>
      <c r="B8265" s="118">
        <v>8.5500000000000007</v>
      </c>
    </row>
    <row r="8266" spans="1:2" x14ac:dyDescent="0.25">
      <c r="A8266" s="117" t="s">
        <v>17113</v>
      </c>
      <c r="B8266" s="118">
        <v>11.12</v>
      </c>
    </row>
    <row r="8267" spans="1:2" x14ac:dyDescent="0.25">
      <c r="A8267" s="117" t="s">
        <v>17114</v>
      </c>
      <c r="B8267" s="118">
        <v>15.55</v>
      </c>
    </row>
    <row r="8268" spans="1:2" x14ac:dyDescent="0.25">
      <c r="A8268" s="117" t="s">
        <v>17115</v>
      </c>
      <c r="B8268" s="118">
        <v>20.260000000000002</v>
      </c>
    </row>
    <row r="8269" spans="1:2" x14ac:dyDescent="0.25">
      <c r="A8269" s="117" t="s">
        <v>17116</v>
      </c>
      <c r="B8269" s="118">
        <v>27.28</v>
      </c>
    </row>
    <row r="8270" spans="1:2" x14ac:dyDescent="0.25">
      <c r="A8270" s="117" t="s">
        <v>17117</v>
      </c>
      <c r="B8270" s="118">
        <v>3734</v>
      </c>
    </row>
    <row r="8271" spans="1:2" x14ac:dyDescent="0.25">
      <c r="A8271" s="117" t="s">
        <v>17118</v>
      </c>
      <c r="B8271" s="118">
        <v>0.93</v>
      </c>
    </row>
    <row r="8272" spans="1:2" x14ac:dyDescent="0.25">
      <c r="A8272" s="117" t="s">
        <v>17119</v>
      </c>
      <c r="B8272" s="118">
        <v>1.52</v>
      </c>
    </row>
    <row r="8273" spans="1:2" x14ac:dyDescent="0.25">
      <c r="A8273" s="117" t="s">
        <v>17120</v>
      </c>
      <c r="B8273" s="118">
        <v>4.49</v>
      </c>
    </row>
    <row r="8274" spans="1:2" x14ac:dyDescent="0.25">
      <c r="A8274" s="117" t="s">
        <v>17121</v>
      </c>
      <c r="B8274" s="118">
        <v>5.83</v>
      </c>
    </row>
    <row r="8275" spans="1:2" x14ac:dyDescent="0.25">
      <c r="A8275" s="117" t="s">
        <v>17122</v>
      </c>
      <c r="B8275" s="118">
        <v>9.16</v>
      </c>
    </row>
    <row r="8276" spans="1:2" x14ac:dyDescent="0.25">
      <c r="A8276" s="117" t="s">
        <v>17123</v>
      </c>
      <c r="B8276" s="118">
        <v>15.27</v>
      </c>
    </row>
    <row r="8277" spans="1:2" x14ac:dyDescent="0.25">
      <c r="A8277" s="117" t="s">
        <v>17124</v>
      </c>
      <c r="B8277" s="118">
        <v>30.29</v>
      </c>
    </row>
    <row r="8278" spans="1:2" x14ac:dyDescent="0.25">
      <c r="A8278" s="117" t="s">
        <v>17125</v>
      </c>
      <c r="B8278" s="118">
        <v>3.47</v>
      </c>
    </row>
    <row r="8279" spans="1:2" x14ac:dyDescent="0.25">
      <c r="A8279" s="117" t="s">
        <v>17126</v>
      </c>
      <c r="B8279" s="118">
        <v>4.45</v>
      </c>
    </row>
    <row r="8280" spans="1:2" x14ac:dyDescent="0.25">
      <c r="A8280" s="117" t="s">
        <v>17127</v>
      </c>
      <c r="B8280" s="118">
        <v>6.53</v>
      </c>
    </row>
    <row r="8281" spans="1:2" x14ac:dyDescent="0.25">
      <c r="A8281" s="117" t="s">
        <v>17128</v>
      </c>
      <c r="B8281" s="118">
        <v>10.88</v>
      </c>
    </row>
    <row r="8282" spans="1:2" x14ac:dyDescent="0.25">
      <c r="A8282" s="117" t="s">
        <v>17129</v>
      </c>
      <c r="B8282" s="118">
        <v>20.82</v>
      </c>
    </row>
    <row r="8283" spans="1:2" x14ac:dyDescent="0.25">
      <c r="A8283" s="117" t="s">
        <v>17130</v>
      </c>
      <c r="B8283" s="118">
        <v>29.91</v>
      </c>
    </row>
    <row r="8284" spans="1:2" x14ac:dyDescent="0.25">
      <c r="A8284" s="117" t="s">
        <v>17131</v>
      </c>
      <c r="B8284" s="118">
        <v>85.97</v>
      </c>
    </row>
    <row r="8285" spans="1:2" x14ac:dyDescent="0.25">
      <c r="A8285" s="117" t="s">
        <v>17132</v>
      </c>
      <c r="B8285" s="118">
        <v>113.71</v>
      </c>
    </row>
    <row r="8286" spans="1:2" x14ac:dyDescent="0.25">
      <c r="A8286" s="117" t="s">
        <v>17133</v>
      </c>
      <c r="B8286" s="118">
        <v>144.28</v>
      </c>
    </row>
    <row r="8287" spans="1:2" x14ac:dyDescent="0.25">
      <c r="A8287" s="117" t="s">
        <v>17134</v>
      </c>
      <c r="B8287" s="118">
        <v>1.71</v>
      </c>
    </row>
    <row r="8288" spans="1:2" x14ac:dyDescent="0.25">
      <c r="A8288" s="117" t="s">
        <v>17135</v>
      </c>
      <c r="B8288" s="118">
        <v>2.41</v>
      </c>
    </row>
    <row r="8289" spans="1:2" x14ac:dyDescent="0.25">
      <c r="A8289" s="117" t="s">
        <v>17136</v>
      </c>
      <c r="B8289" s="118">
        <v>3.19</v>
      </c>
    </row>
    <row r="8290" spans="1:2" x14ac:dyDescent="0.25">
      <c r="A8290" s="117" t="s">
        <v>17137</v>
      </c>
      <c r="B8290" s="118">
        <v>3.44</v>
      </c>
    </row>
    <row r="8291" spans="1:2" x14ac:dyDescent="0.25">
      <c r="A8291" s="117" t="s">
        <v>17138</v>
      </c>
      <c r="B8291" s="118">
        <v>2.11</v>
      </c>
    </row>
    <row r="8292" spans="1:2" x14ac:dyDescent="0.25">
      <c r="A8292" s="117" t="s">
        <v>17139</v>
      </c>
      <c r="B8292" s="118">
        <v>3.07</v>
      </c>
    </row>
    <row r="8293" spans="1:2" x14ac:dyDescent="0.25">
      <c r="A8293" s="117" t="s">
        <v>17140</v>
      </c>
      <c r="B8293" s="118">
        <v>4.07</v>
      </c>
    </row>
    <row r="8294" spans="1:2" x14ac:dyDescent="0.25">
      <c r="A8294" s="117" t="s">
        <v>17141</v>
      </c>
      <c r="B8294" s="118">
        <v>4.38</v>
      </c>
    </row>
    <row r="8295" spans="1:2" x14ac:dyDescent="0.25">
      <c r="A8295" s="117" t="s">
        <v>17142</v>
      </c>
      <c r="B8295" s="118">
        <v>0.86</v>
      </c>
    </row>
    <row r="8296" spans="1:2" x14ac:dyDescent="0.25">
      <c r="A8296" s="117" t="s">
        <v>17143</v>
      </c>
      <c r="B8296" s="118">
        <v>1.46</v>
      </c>
    </row>
    <row r="8297" spans="1:2" x14ac:dyDescent="0.25">
      <c r="A8297" s="117" t="s">
        <v>17144</v>
      </c>
      <c r="B8297" s="118">
        <v>2.31</v>
      </c>
    </row>
    <row r="8298" spans="1:2" x14ac:dyDescent="0.25">
      <c r="A8298" s="117" t="s">
        <v>17145</v>
      </c>
      <c r="B8298" s="118">
        <v>2.36</v>
      </c>
    </row>
    <row r="8299" spans="1:2" x14ac:dyDescent="0.25">
      <c r="A8299" s="117" t="s">
        <v>17146</v>
      </c>
      <c r="B8299" s="118">
        <v>48.42</v>
      </c>
    </row>
    <row r="8300" spans="1:2" x14ac:dyDescent="0.25">
      <c r="A8300" s="117" t="s">
        <v>17147</v>
      </c>
      <c r="B8300" s="118">
        <v>80.77</v>
      </c>
    </row>
    <row r="8301" spans="1:2" x14ac:dyDescent="0.25">
      <c r="A8301" s="117" t="s">
        <v>17148</v>
      </c>
      <c r="B8301" s="118">
        <v>4190</v>
      </c>
    </row>
    <row r="8302" spans="1:2" x14ac:dyDescent="0.25">
      <c r="A8302" s="117" t="s">
        <v>8850</v>
      </c>
      <c r="B8302" s="118">
        <v>1046.46</v>
      </c>
    </row>
    <row r="8303" spans="1:2" x14ac:dyDescent="0.25">
      <c r="A8303" s="117" t="s">
        <v>17149</v>
      </c>
      <c r="B8303" s="118">
        <v>1168.3900000000001</v>
      </c>
    </row>
    <row r="8304" spans="1:2" x14ac:dyDescent="0.25">
      <c r="A8304" s="117" t="s">
        <v>17150</v>
      </c>
      <c r="B8304" s="118">
        <v>1618.93</v>
      </c>
    </row>
    <row r="8305" spans="1:2" x14ac:dyDescent="0.25">
      <c r="A8305" s="117" t="s">
        <v>17151</v>
      </c>
      <c r="B8305" s="118">
        <v>2837.59</v>
      </c>
    </row>
    <row r="8306" spans="1:2" x14ac:dyDescent="0.25">
      <c r="A8306" s="117" t="s">
        <v>17152</v>
      </c>
      <c r="B8306" s="118">
        <v>692.79</v>
      </c>
    </row>
    <row r="8307" spans="1:2" x14ac:dyDescent="0.25">
      <c r="A8307" s="117" t="s">
        <v>17153</v>
      </c>
      <c r="B8307" s="118">
        <v>876.46</v>
      </c>
    </row>
    <row r="8308" spans="1:2" x14ac:dyDescent="0.25">
      <c r="A8308" s="117" t="s">
        <v>17154</v>
      </c>
      <c r="B8308" s="118">
        <v>933.12</v>
      </c>
    </row>
    <row r="8309" spans="1:2" x14ac:dyDescent="0.25">
      <c r="A8309" s="117" t="s">
        <v>17155</v>
      </c>
      <c r="B8309" s="118">
        <v>2219.66</v>
      </c>
    </row>
    <row r="8310" spans="1:2" x14ac:dyDescent="0.25">
      <c r="A8310" s="117" t="s">
        <v>17156</v>
      </c>
      <c r="B8310" s="118">
        <v>10441.27</v>
      </c>
    </row>
    <row r="8311" spans="1:2" x14ac:dyDescent="0.25">
      <c r="A8311" s="117" t="s">
        <v>17157</v>
      </c>
      <c r="B8311" s="118">
        <v>11450.66</v>
      </c>
    </row>
    <row r="8312" spans="1:2" x14ac:dyDescent="0.25">
      <c r="A8312" s="117" t="s">
        <v>17158</v>
      </c>
      <c r="B8312" s="118">
        <v>12327.81</v>
      </c>
    </row>
    <row r="8313" spans="1:2" x14ac:dyDescent="0.25">
      <c r="A8313" s="117" t="s">
        <v>17159</v>
      </c>
      <c r="B8313" s="118">
        <v>14372.02</v>
      </c>
    </row>
    <row r="8314" spans="1:2" x14ac:dyDescent="0.25">
      <c r="A8314" s="117" t="s">
        <v>17160</v>
      </c>
      <c r="B8314" s="118">
        <v>15967.54</v>
      </c>
    </row>
    <row r="8315" spans="1:2" x14ac:dyDescent="0.25">
      <c r="A8315" s="117" t="s">
        <v>17161</v>
      </c>
      <c r="B8315" s="118">
        <v>15225.64</v>
      </c>
    </row>
    <row r="8316" spans="1:2" x14ac:dyDescent="0.25">
      <c r="A8316" s="117" t="s">
        <v>17162</v>
      </c>
      <c r="B8316" s="118">
        <v>17700.45</v>
      </c>
    </row>
    <row r="8317" spans="1:2" x14ac:dyDescent="0.25">
      <c r="A8317" s="117" t="s">
        <v>17163</v>
      </c>
      <c r="B8317" s="118">
        <v>18436.38</v>
      </c>
    </row>
    <row r="8318" spans="1:2" x14ac:dyDescent="0.25">
      <c r="A8318" s="117" t="s">
        <v>17164</v>
      </c>
      <c r="B8318" s="118">
        <v>21957</v>
      </c>
    </row>
    <row r="8319" spans="1:2" x14ac:dyDescent="0.25">
      <c r="A8319" s="117" t="s">
        <v>17165</v>
      </c>
      <c r="B8319" s="118">
        <v>48347.05</v>
      </c>
    </row>
    <row r="8320" spans="1:2" x14ac:dyDescent="0.25">
      <c r="A8320" s="117" t="s">
        <v>17166</v>
      </c>
      <c r="B8320" s="118">
        <v>1593.78</v>
      </c>
    </row>
    <row r="8321" spans="1:2" x14ac:dyDescent="0.25">
      <c r="A8321" s="117" t="s">
        <v>17167</v>
      </c>
      <c r="B8321" s="118">
        <v>1770.07</v>
      </c>
    </row>
    <row r="8322" spans="1:2" x14ac:dyDescent="0.25">
      <c r="A8322" s="117" t="s">
        <v>17168</v>
      </c>
      <c r="B8322" s="118">
        <v>1824.68</v>
      </c>
    </row>
    <row r="8323" spans="1:2" x14ac:dyDescent="0.25">
      <c r="A8323" s="117" t="s">
        <v>17169</v>
      </c>
      <c r="B8323" s="118">
        <v>2856.27</v>
      </c>
    </row>
    <row r="8324" spans="1:2" x14ac:dyDescent="0.25">
      <c r="A8324" s="117" t="s">
        <v>17170</v>
      </c>
      <c r="B8324" s="118">
        <v>9985.74</v>
      </c>
    </row>
    <row r="8325" spans="1:2" x14ac:dyDescent="0.25">
      <c r="A8325" s="117" t="s">
        <v>17171</v>
      </c>
      <c r="B8325" s="118">
        <v>10934.85</v>
      </c>
    </row>
    <row r="8326" spans="1:2" x14ac:dyDescent="0.25">
      <c r="A8326" s="117" t="s">
        <v>17172</v>
      </c>
      <c r="B8326" s="118">
        <v>14545.7</v>
      </c>
    </row>
    <row r="8327" spans="1:2" x14ac:dyDescent="0.25">
      <c r="A8327" s="117" t="s">
        <v>17173</v>
      </c>
      <c r="B8327" s="118">
        <v>15773.01</v>
      </c>
    </row>
    <row r="8328" spans="1:2" x14ac:dyDescent="0.25">
      <c r="A8328" s="117" t="s">
        <v>17174</v>
      </c>
      <c r="B8328" s="118">
        <v>16997.39</v>
      </c>
    </row>
    <row r="8329" spans="1:2" x14ac:dyDescent="0.25">
      <c r="A8329" s="117" t="s">
        <v>17175</v>
      </c>
      <c r="B8329" s="118">
        <v>7832.24</v>
      </c>
    </row>
    <row r="8330" spans="1:2" x14ac:dyDescent="0.25">
      <c r="A8330" s="117" t="s">
        <v>17176</v>
      </c>
      <c r="B8330" s="118">
        <v>8337.2199999999993</v>
      </c>
    </row>
    <row r="8331" spans="1:2" x14ac:dyDescent="0.25">
      <c r="A8331" s="117" t="s">
        <v>17177</v>
      </c>
      <c r="B8331" s="118">
        <v>10586.93</v>
      </c>
    </row>
    <row r="8332" spans="1:2" x14ac:dyDescent="0.25">
      <c r="A8332" s="117" t="s">
        <v>17178</v>
      </c>
      <c r="B8332" s="118">
        <v>11716.7</v>
      </c>
    </row>
    <row r="8333" spans="1:2" x14ac:dyDescent="0.25">
      <c r="A8333" s="117" t="s">
        <v>17179</v>
      </c>
      <c r="B8333" s="118">
        <v>12511.3</v>
      </c>
    </row>
    <row r="8334" spans="1:2" x14ac:dyDescent="0.25">
      <c r="A8334" s="117" t="s">
        <v>17180</v>
      </c>
      <c r="B8334" s="118">
        <v>21862.42</v>
      </c>
    </row>
    <row r="8335" spans="1:2" x14ac:dyDescent="0.25">
      <c r="A8335" s="117" t="s">
        <v>17181</v>
      </c>
      <c r="B8335" s="118">
        <v>15722.36</v>
      </c>
    </row>
    <row r="8336" spans="1:2" x14ac:dyDescent="0.25">
      <c r="A8336" s="117" t="s">
        <v>17182</v>
      </c>
      <c r="B8336" s="118">
        <v>3460</v>
      </c>
    </row>
    <row r="8337" spans="1:2" x14ac:dyDescent="0.25">
      <c r="A8337" s="117" t="s">
        <v>17183</v>
      </c>
      <c r="B8337" s="118">
        <v>17.2</v>
      </c>
    </row>
    <row r="8338" spans="1:2" x14ac:dyDescent="0.25">
      <c r="A8338" s="117" t="s">
        <v>17184</v>
      </c>
      <c r="B8338" s="118">
        <v>10099</v>
      </c>
    </row>
    <row r="8339" spans="1:2" x14ac:dyDescent="0.25">
      <c r="A8339" s="117" t="s">
        <v>17185</v>
      </c>
      <c r="B8339" s="118">
        <v>4645</v>
      </c>
    </row>
    <row r="8340" spans="1:2" x14ac:dyDescent="0.25">
      <c r="A8340" s="117" t="s">
        <v>17186</v>
      </c>
      <c r="B8340" s="118">
        <v>57.5</v>
      </c>
    </row>
    <row r="8341" spans="1:2" x14ac:dyDescent="0.25">
      <c r="A8341" s="117" t="s">
        <v>17187</v>
      </c>
      <c r="B8341" s="118">
        <v>68.91</v>
      </c>
    </row>
    <row r="8342" spans="1:2" x14ac:dyDescent="0.25">
      <c r="A8342" s="117" t="s">
        <v>17188</v>
      </c>
      <c r="B8342" s="118">
        <v>77.67</v>
      </c>
    </row>
    <row r="8343" spans="1:2" x14ac:dyDescent="0.25">
      <c r="A8343" s="117" t="s">
        <v>17189</v>
      </c>
      <c r="B8343" s="118">
        <v>82.5</v>
      </c>
    </row>
    <row r="8344" spans="1:2" x14ac:dyDescent="0.25">
      <c r="A8344" s="117" t="s">
        <v>17190</v>
      </c>
      <c r="B8344" s="118">
        <v>98.68</v>
      </c>
    </row>
    <row r="8345" spans="1:2" x14ac:dyDescent="0.25">
      <c r="A8345" s="117" t="s">
        <v>17191</v>
      </c>
      <c r="B8345" s="118">
        <v>125</v>
      </c>
    </row>
    <row r="8346" spans="1:2" x14ac:dyDescent="0.25">
      <c r="A8346" s="117" t="s">
        <v>17192</v>
      </c>
      <c r="B8346" s="118">
        <v>165.6</v>
      </c>
    </row>
    <row r="8347" spans="1:2" x14ac:dyDescent="0.25">
      <c r="A8347" s="117" t="s">
        <v>17193</v>
      </c>
      <c r="B8347" s="118">
        <v>966.98</v>
      </c>
    </row>
    <row r="8348" spans="1:2" x14ac:dyDescent="0.25">
      <c r="A8348" s="117" t="s">
        <v>17194</v>
      </c>
      <c r="B8348" s="118">
        <v>1159.31</v>
      </c>
    </row>
    <row r="8349" spans="1:2" x14ac:dyDescent="0.25">
      <c r="A8349" s="117" t="s">
        <v>17195</v>
      </c>
      <c r="B8349" s="118">
        <v>1159.31</v>
      </c>
    </row>
    <row r="8350" spans="1:2" x14ac:dyDescent="0.25">
      <c r="A8350" s="117" t="s">
        <v>17196</v>
      </c>
      <c r="B8350" s="118">
        <v>1221.1500000000001</v>
      </c>
    </row>
    <row r="8351" spans="1:2" x14ac:dyDescent="0.25">
      <c r="A8351" s="117" t="s">
        <v>17197</v>
      </c>
      <c r="B8351" s="118">
        <v>1540.25</v>
      </c>
    </row>
    <row r="8352" spans="1:2" x14ac:dyDescent="0.25">
      <c r="A8352" s="117" t="s">
        <v>17198</v>
      </c>
      <c r="B8352" s="118">
        <v>1463.21</v>
      </c>
    </row>
    <row r="8353" spans="1:2" x14ac:dyDescent="0.25">
      <c r="A8353" s="117" t="s">
        <v>17199</v>
      </c>
      <c r="B8353" s="118">
        <v>1562.26</v>
      </c>
    </row>
    <row r="8354" spans="1:2" x14ac:dyDescent="0.25">
      <c r="A8354" s="117" t="s">
        <v>17200</v>
      </c>
      <c r="B8354" s="118">
        <v>1519.81</v>
      </c>
    </row>
    <row r="8355" spans="1:2" x14ac:dyDescent="0.25">
      <c r="A8355" s="117" t="s">
        <v>17201</v>
      </c>
      <c r="B8355" s="118">
        <v>1790.8</v>
      </c>
    </row>
    <row r="8356" spans="1:2" x14ac:dyDescent="0.25">
      <c r="A8356" s="117" t="s">
        <v>17202</v>
      </c>
      <c r="B8356" s="118">
        <v>1858.63</v>
      </c>
    </row>
    <row r="8357" spans="1:2" x14ac:dyDescent="0.25">
      <c r="A8357" s="117" t="s">
        <v>17203</v>
      </c>
      <c r="B8357" s="118">
        <v>3488</v>
      </c>
    </row>
    <row r="8358" spans="1:2" x14ac:dyDescent="0.25">
      <c r="A8358" s="117" t="s">
        <v>17204</v>
      </c>
      <c r="B8358" s="118">
        <v>199.37</v>
      </c>
    </row>
    <row r="8359" spans="1:2" x14ac:dyDescent="0.25">
      <c r="A8359" s="117" t="s">
        <v>17205</v>
      </c>
      <c r="B8359" s="118">
        <v>156.13999999999999</v>
      </c>
    </row>
    <row r="8360" spans="1:2" x14ac:dyDescent="0.25">
      <c r="A8360" s="117" t="s">
        <v>17206</v>
      </c>
      <c r="B8360" s="118">
        <v>211.61</v>
      </c>
    </row>
    <row r="8361" spans="1:2" x14ac:dyDescent="0.25">
      <c r="A8361" s="117" t="s">
        <v>17207</v>
      </c>
      <c r="B8361" s="118">
        <v>151.38999999999999</v>
      </c>
    </row>
    <row r="8362" spans="1:2" x14ac:dyDescent="0.25">
      <c r="A8362" s="117" t="s">
        <v>17208</v>
      </c>
      <c r="B8362" s="118">
        <v>134.31</v>
      </c>
    </row>
    <row r="8363" spans="1:2" x14ac:dyDescent="0.25">
      <c r="A8363" s="117" t="s">
        <v>17209</v>
      </c>
      <c r="B8363" s="118">
        <v>177.16</v>
      </c>
    </row>
    <row r="8364" spans="1:2" x14ac:dyDescent="0.25">
      <c r="A8364" s="117" t="s">
        <v>17210</v>
      </c>
      <c r="B8364" s="118">
        <v>372.45</v>
      </c>
    </row>
    <row r="8365" spans="1:2" x14ac:dyDescent="0.25">
      <c r="A8365" s="117" t="s">
        <v>17211</v>
      </c>
      <c r="B8365" s="118">
        <v>259.68</v>
      </c>
    </row>
    <row r="8366" spans="1:2" x14ac:dyDescent="0.25">
      <c r="A8366" s="117" t="s">
        <v>17212</v>
      </c>
      <c r="B8366" s="118">
        <v>314.14</v>
      </c>
    </row>
    <row r="8367" spans="1:2" x14ac:dyDescent="0.25">
      <c r="A8367" s="117" t="s">
        <v>17213</v>
      </c>
      <c r="B8367" s="118">
        <v>280.51</v>
      </c>
    </row>
    <row r="8368" spans="1:2" x14ac:dyDescent="0.25">
      <c r="A8368" s="117" t="s">
        <v>17214</v>
      </c>
      <c r="B8368" s="118">
        <v>233.12</v>
      </c>
    </row>
    <row r="8369" spans="1:2" x14ac:dyDescent="0.25">
      <c r="A8369" s="117" t="s">
        <v>17215</v>
      </c>
      <c r="B8369" s="118">
        <v>296.45</v>
      </c>
    </row>
    <row r="8370" spans="1:2" x14ac:dyDescent="0.25">
      <c r="A8370" s="117" t="s">
        <v>17216</v>
      </c>
      <c r="B8370" s="118">
        <v>473.98</v>
      </c>
    </row>
    <row r="8371" spans="1:2" x14ac:dyDescent="0.25">
      <c r="A8371" s="117" t="s">
        <v>17217</v>
      </c>
      <c r="B8371" s="118">
        <v>338.03</v>
      </c>
    </row>
    <row r="8372" spans="1:2" x14ac:dyDescent="0.25">
      <c r="A8372" s="117" t="s">
        <v>17218</v>
      </c>
      <c r="B8372" s="118">
        <v>423.71</v>
      </c>
    </row>
    <row r="8373" spans="1:2" x14ac:dyDescent="0.25">
      <c r="A8373" s="117" t="s">
        <v>17219</v>
      </c>
      <c r="B8373" s="118">
        <v>360.99</v>
      </c>
    </row>
    <row r="8374" spans="1:2" x14ac:dyDescent="0.25">
      <c r="A8374" s="117" t="s">
        <v>17220</v>
      </c>
      <c r="B8374" s="118">
        <v>303.5</v>
      </c>
    </row>
    <row r="8375" spans="1:2" x14ac:dyDescent="0.25">
      <c r="A8375" s="117" t="s">
        <v>17221</v>
      </c>
      <c r="B8375" s="118">
        <v>398.62</v>
      </c>
    </row>
    <row r="8376" spans="1:2" x14ac:dyDescent="0.25">
      <c r="A8376" s="117" t="s">
        <v>17222</v>
      </c>
      <c r="B8376" s="118">
        <v>512.66999999999996</v>
      </c>
    </row>
    <row r="8377" spans="1:2" x14ac:dyDescent="0.25">
      <c r="A8377" s="117" t="s">
        <v>17223</v>
      </c>
      <c r="B8377" s="118">
        <v>350.4</v>
      </c>
    </row>
    <row r="8378" spans="1:2" x14ac:dyDescent="0.25">
      <c r="A8378" s="117" t="s">
        <v>17224</v>
      </c>
      <c r="B8378" s="118">
        <v>464.63</v>
      </c>
    </row>
    <row r="8379" spans="1:2" x14ac:dyDescent="0.25">
      <c r="A8379" s="117" t="s">
        <v>17225</v>
      </c>
      <c r="B8379" s="118">
        <v>395.12</v>
      </c>
    </row>
    <row r="8380" spans="1:2" x14ac:dyDescent="0.25">
      <c r="A8380" s="117" t="s">
        <v>17226</v>
      </c>
      <c r="B8380" s="118">
        <v>324.39999999999998</v>
      </c>
    </row>
    <row r="8381" spans="1:2" x14ac:dyDescent="0.25">
      <c r="A8381" s="117" t="s">
        <v>17227</v>
      </c>
      <c r="B8381" s="118">
        <v>444.17</v>
      </c>
    </row>
    <row r="8382" spans="1:2" x14ac:dyDescent="0.25">
      <c r="A8382" s="117" t="s">
        <v>17228</v>
      </c>
      <c r="B8382" s="118">
        <v>581.11</v>
      </c>
    </row>
    <row r="8383" spans="1:2" x14ac:dyDescent="0.25">
      <c r="A8383" s="117" t="s">
        <v>17229</v>
      </c>
      <c r="B8383" s="118">
        <v>395.66</v>
      </c>
    </row>
    <row r="8384" spans="1:2" x14ac:dyDescent="0.25">
      <c r="A8384" s="117" t="s">
        <v>17230</v>
      </c>
      <c r="B8384" s="118">
        <v>530.16</v>
      </c>
    </row>
    <row r="8385" spans="1:2" x14ac:dyDescent="0.25">
      <c r="A8385" s="117" t="s">
        <v>17231</v>
      </c>
      <c r="B8385" s="118">
        <v>443.63</v>
      </c>
    </row>
    <row r="8386" spans="1:2" x14ac:dyDescent="0.25">
      <c r="A8386" s="117" t="s">
        <v>17232</v>
      </c>
      <c r="B8386" s="118">
        <v>362.8</v>
      </c>
    </row>
    <row r="8387" spans="1:2" x14ac:dyDescent="0.25">
      <c r="A8387" s="117" t="s">
        <v>17233</v>
      </c>
      <c r="B8387" s="118">
        <v>503.97</v>
      </c>
    </row>
    <row r="8388" spans="1:2" x14ac:dyDescent="0.25">
      <c r="A8388" s="117" t="s">
        <v>17234</v>
      </c>
      <c r="B8388" s="118">
        <v>669.2</v>
      </c>
    </row>
    <row r="8389" spans="1:2" x14ac:dyDescent="0.25">
      <c r="A8389" s="117" t="s">
        <v>17235</v>
      </c>
      <c r="B8389" s="118">
        <v>460.58</v>
      </c>
    </row>
    <row r="8390" spans="1:2" x14ac:dyDescent="0.25">
      <c r="A8390" s="117" t="s">
        <v>17236</v>
      </c>
      <c r="B8390" s="118">
        <v>615.34</v>
      </c>
    </row>
    <row r="8391" spans="1:2" x14ac:dyDescent="0.25">
      <c r="A8391" s="117" t="s">
        <v>17237</v>
      </c>
      <c r="B8391" s="118">
        <v>513.66</v>
      </c>
    </row>
    <row r="8392" spans="1:2" x14ac:dyDescent="0.25">
      <c r="A8392" s="117" t="s">
        <v>17238</v>
      </c>
      <c r="B8392" s="118">
        <v>422.73</v>
      </c>
    </row>
    <row r="8393" spans="1:2" x14ac:dyDescent="0.25">
      <c r="A8393" s="117" t="s">
        <v>17239</v>
      </c>
      <c r="B8393" s="118">
        <v>584.79999999999995</v>
      </c>
    </row>
    <row r="8394" spans="1:2" x14ac:dyDescent="0.25">
      <c r="A8394" s="117" t="s">
        <v>17240</v>
      </c>
      <c r="B8394" s="118">
        <v>760.01</v>
      </c>
    </row>
    <row r="8395" spans="1:2" x14ac:dyDescent="0.25">
      <c r="A8395" s="117" t="s">
        <v>17241</v>
      </c>
      <c r="B8395" s="118">
        <v>534.66</v>
      </c>
    </row>
    <row r="8396" spans="1:2" x14ac:dyDescent="0.25">
      <c r="A8396" s="117" t="s">
        <v>17242</v>
      </c>
      <c r="B8396" s="118">
        <v>743.4</v>
      </c>
    </row>
    <row r="8397" spans="1:2" x14ac:dyDescent="0.25">
      <c r="A8397" s="117" t="s">
        <v>17243</v>
      </c>
      <c r="B8397" s="118">
        <v>311.58</v>
      </c>
    </row>
    <row r="8398" spans="1:2" x14ac:dyDescent="0.25">
      <c r="A8398" s="117" t="s">
        <v>17244</v>
      </c>
      <c r="B8398" s="118">
        <v>242.04</v>
      </c>
    </row>
    <row r="8399" spans="1:2" x14ac:dyDescent="0.25">
      <c r="A8399" s="117" t="s">
        <v>17245</v>
      </c>
      <c r="B8399" s="118">
        <v>342.63</v>
      </c>
    </row>
    <row r="8400" spans="1:2" x14ac:dyDescent="0.25">
      <c r="A8400" s="117" t="s">
        <v>17246</v>
      </c>
      <c r="B8400" s="118">
        <v>268.33</v>
      </c>
    </row>
    <row r="8401" spans="1:2" x14ac:dyDescent="0.25">
      <c r="A8401" s="117" t="s">
        <v>17247</v>
      </c>
      <c r="B8401" s="118">
        <v>238.02</v>
      </c>
    </row>
    <row r="8402" spans="1:2" x14ac:dyDescent="0.25">
      <c r="A8402" s="117" t="s">
        <v>17248</v>
      </c>
      <c r="B8402" s="118">
        <v>340.33</v>
      </c>
    </row>
    <row r="8403" spans="1:2" x14ac:dyDescent="0.25">
      <c r="A8403" s="117" t="s">
        <v>17249</v>
      </c>
      <c r="B8403" s="118">
        <v>403.91</v>
      </c>
    </row>
    <row r="8404" spans="1:2" x14ac:dyDescent="0.25">
      <c r="A8404" s="117" t="s">
        <v>17250</v>
      </c>
      <c r="B8404" s="118">
        <v>288.01</v>
      </c>
    </row>
    <row r="8405" spans="1:2" x14ac:dyDescent="0.25">
      <c r="A8405" s="117" t="s">
        <v>17251</v>
      </c>
      <c r="B8405" s="118">
        <v>410.85</v>
      </c>
    </row>
    <row r="8406" spans="1:2" x14ac:dyDescent="0.25">
      <c r="A8406" s="117" t="s">
        <v>17252</v>
      </c>
      <c r="B8406" s="118">
        <v>331.9</v>
      </c>
    </row>
    <row r="8407" spans="1:2" x14ac:dyDescent="0.25">
      <c r="A8407" s="117" t="s">
        <v>17253</v>
      </c>
      <c r="B8407" s="118">
        <v>281.38</v>
      </c>
    </row>
    <row r="8408" spans="1:2" x14ac:dyDescent="0.25">
      <c r="A8408" s="117" t="s">
        <v>17254</v>
      </c>
      <c r="B8408" s="118">
        <v>410.28</v>
      </c>
    </row>
    <row r="8409" spans="1:2" x14ac:dyDescent="0.25">
      <c r="A8409" s="117" t="s">
        <v>17255</v>
      </c>
      <c r="B8409" s="118">
        <v>407.69</v>
      </c>
    </row>
    <row r="8410" spans="1:2" x14ac:dyDescent="0.25">
      <c r="A8410" s="117" t="s">
        <v>17256</v>
      </c>
      <c r="B8410" s="118">
        <v>268.60000000000002</v>
      </c>
    </row>
    <row r="8411" spans="1:2" x14ac:dyDescent="0.25">
      <c r="A8411" s="117" t="s">
        <v>17257</v>
      </c>
      <c r="B8411" s="118">
        <v>417.03</v>
      </c>
    </row>
    <row r="8412" spans="1:2" x14ac:dyDescent="0.25">
      <c r="A8412" s="117" t="s">
        <v>17258</v>
      </c>
      <c r="B8412" s="118">
        <v>300.35000000000002</v>
      </c>
    </row>
    <row r="8413" spans="1:2" x14ac:dyDescent="0.25">
      <c r="A8413" s="117" t="s">
        <v>17259</v>
      </c>
      <c r="B8413" s="118">
        <v>239.73</v>
      </c>
    </row>
    <row r="8414" spans="1:2" x14ac:dyDescent="0.25">
      <c r="A8414" s="117" t="s">
        <v>17260</v>
      </c>
      <c r="B8414" s="118">
        <v>388.31</v>
      </c>
    </row>
    <row r="8415" spans="1:2" x14ac:dyDescent="0.25">
      <c r="A8415" s="117" t="s">
        <v>17261</v>
      </c>
      <c r="B8415" s="118">
        <v>469.21</v>
      </c>
    </row>
    <row r="8416" spans="1:2" x14ac:dyDescent="0.25">
      <c r="A8416" s="117" t="s">
        <v>17262</v>
      </c>
      <c r="B8416" s="118">
        <v>306.95</v>
      </c>
    </row>
    <row r="8417" spans="1:2" x14ac:dyDescent="0.25">
      <c r="A8417" s="117" t="s">
        <v>17263</v>
      </c>
      <c r="B8417" s="118">
        <v>504.6</v>
      </c>
    </row>
    <row r="8418" spans="1:2" x14ac:dyDescent="0.25">
      <c r="A8418" s="117" t="s">
        <v>17264</v>
      </c>
      <c r="B8418" s="118">
        <v>348.54</v>
      </c>
    </row>
    <row r="8419" spans="1:2" x14ac:dyDescent="0.25">
      <c r="A8419" s="117" t="s">
        <v>17265</v>
      </c>
      <c r="B8419" s="118">
        <v>277.81</v>
      </c>
    </row>
    <row r="8420" spans="1:2" x14ac:dyDescent="0.25">
      <c r="A8420" s="117" t="s">
        <v>17266</v>
      </c>
      <c r="B8420" s="118">
        <v>447.8</v>
      </c>
    </row>
    <row r="8421" spans="1:2" x14ac:dyDescent="0.25">
      <c r="A8421" s="117" t="s">
        <v>17267</v>
      </c>
      <c r="B8421" s="118">
        <v>545.04</v>
      </c>
    </row>
    <row r="8422" spans="1:2" x14ac:dyDescent="0.25">
      <c r="A8422" s="117" t="s">
        <v>17268</v>
      </c>
      <c r="B8422" s="118">
        <v>359.6</v>
      </c>
    </row>
    <row r="8423" spans="1:2" x14ac:dyDescent="0.25">
      <c r="A8423" s="117" t="s">
        <v>17269</v>
      </c>
      <c r="B8423" s="118">
        <v>519.52</v>
      </c>
    </row>
    <row r="8424" spans="1:2" x14ac:dyDescent="0.25">
      <c r="A8424" s="117" t="s">
        <v>17270</v>
      </c>
      <c r="B8424" s="118">
        <v>401.87</v>
      </c>
    </row>
    <row r="8425" spans="1:2" x14ac:dyDescent="0.25">
      <c r="A8425" s="117" t="s">
        <v>17271</v>
      </c>
      <c r="B8425" s="118">
        <v>321.04000000000002</v>
      </c>
    </row>
    <row r="8426" spans="1:2" x14ac:dyDescent="0.25">
      <c r="A8426" s="117" t="s">
        <v>17272</v>
      </c>
      <c r="B8426" s="118">
        <v>545.58000000000004</v>
      </c>
    </row>
    <row r="8427" spans="1:2" x14ac:dyDescent="0.25">
      <c r="A8427" s="117" t="s">
        <v>17273</v>
      </c>
      <c r="B8427" s="118">
        <v>609.89</v>
      </c>
    </row>
    <row r="8428" spans="1:2" x14ac:dyDescent="0.25">
      <c r="A8428" s="117" t="s">
        <v>17274</v>
      </c>
      <c r="B8428" s="118">
        <v>401.27</v>
      </c>
    </row>
    <row r="8429" spans="1:2" x14ac:dyDescent="0.25">
      <c r="A8429" s="117" t="s">
        <v>17275</v>
      </c>
      <c r="B8429" s="118">
        <v>673.16</v>
      </c>
    </row>
    <row r="8430" spans="1:2" x14ac:dyDescent="0.25">
      <c r="A8430" s="117" t="s">
        <v>17276</v>
      </c>
      <c r="B8430" s="118">
        <v>260.89999999999998</v>
      </c>
    </row>
    <row r="8431" spans="1:2" x14ac:dyDescent="0.25">
      <c r="A8431" s="117" t="s">
        <v>17277</v>
      </c>
      <c r="B8431" s="118">
        <v>297.52999999999997</v>
      </c>
    </row>
    <row r="8432" spans="1:2" x14ac:dyDescent="0.25">
      <c r="A8432" s="117" t="s">
        <v>17278</v>
      </c>
      <c r="B8432" s="118">
        <v>350.99</v>
      </c>
    </row>
    <row r="8433" spans="1:2" x14ac:dyDescent="0.25">
      <c r="A8433" s="117" t="s">
        <v>17279</v>
      </c>
      <c r="B8433" s="118">
        <v>452.13</v>
      </c>
    </row>
    <row r="8434" spans="1:2" x14ac:dyDescent="0.25">
      <c r="A8434" s="117" t="s">
        <v>17280</v>
      </c>
      <c r="B8434" s="118">
        <v>533.29999999999995</v>
      </c>
    </row>
    <row r="8435" spans="1:2" x14ac:dyDescent="0.25">
      <c r="A8435" s="117" t="s">
        <v>17281</v>
      </c>
      <c r="B8435" s="118">
        <v>253.55</v>
      </c>
    </row>
    <row r="8436" spans="1:2" x14ac:dyDescent="0.25">
      <c r="A8436" s="117" t="s">
        <v>17282</v>
      </c>
      <c r="B8436" s="118">
        <v>236.53</v>
      </c>
    </row>
    <row r="8437" spans="1:2" x14ac:dyDescent="0.25">
      <c r="A8437" s="117" t="s">
        <v>17283</v>
      </c>
      <c r="B8437" s="118">
        <v>209.8</v>
      </c>
    </row>
    <row r="8438" spans="1:2" x14ac:dyDescent="0.25">
      <c r="A8438" s="117" t="s">
        <v>17284</v>
      </c>
      <c r="B8438" s="118">
        <v>128.4</v>
      </c>
    </row>
    <row r="8439" spans="1:2" x14ac:dyDescent="0.25">
      <c r="A8439" s="117" t="s">
        <v>17285</v>
      </c>
      <c r="B8439" s="118">
        <v>385.7</v>
      </c>
    </row>
    <row r="8440" spans="1:2" x14ac:dyDescent="0.25">
      <c r="A8440" s="117" t="s">
        <v>17286</v>
      </c>
      <c r="B8440" s="118">
        <v>273.8</v>
      </c>
    </row>
    <row r="8441" spans="1:2" x14ac:dyDescent="0.25">
      <c r="A8441" s="117" t="s">
        <v>17287</v>
      </c>
      <c r="B8441" s="118">
        <v>175.87</v>
      </c>
    </row>
    <row r="8442" spans="1:2" x14ac:dyDescent="0.25">
      <c r="A8442" s="117" t="s">
        <v>17288</v>
      </c>
      <c r="B8442" s="118">
        <v>129.51</v>
      </c>
    </row>
    <row r="8443" spans="1:2" x14ac:dyDescent="0.25">
      <c r="A8443" s="117" t="s">
        <v>17289</v>
      </c>
      <c r="B8443" s="118">
        <v>196.44</v>
      </c>
    </row>
    <row r="8444" spans="1:2" x14ac:dyDescent="0.25">
      <c r="A8444" s="117" t="s">
        <v>17290</v>
      </c>
      <c r="B8444" s="118">
        <v>232.53</v>
      </c>
    </row>
    <row r="8445" spans="1:2" x14ac:dyDescent="0.25">
      <c r="A8445" s="117" t="s">
        <v>17291</v>
      </c>
      <c r="B8445" s="118">
        <v>170.72</v>
      </c>
    </row>
    <row r="8446" spans="1:2" x14ac:dyDescent="0.25">
      <c r="A8446" s="117" t="s">
        <v>17292</v>
      </c>
      <c r="B8446" s="118">
        <v>254.22</v>
      </c>
    </row>
    <row r="8447" spans="1:2" x14ac:dyDescent="0.25">
      <c r="A8447" s="117" t="s">
        <v>17293</v>
      </c>
      <c r="B8447" s="118">
        <v>268.25</v>
      </c>
    </row>
    <row r="8448" spans="1:2" x14ac:dyDescent="0.25">
      <c r="A8448" s="117" t="s">
        <v>17294</v>
      </c>
      <c r="B8448" s="118">
        <v>190.98</v>
      </c>
    </row>
    <row r="8449" spans="1:2" x14ac:dyDescent="0.25">
      <c r="A8449" s="117" t="s">
        <v>17295</v>
      </c>
      <c r="B8449" s="118">
        <v>307.63</v>
      </c>
    </row>
    <row r="8450" spans="1:2" x14ac:dyDescent="0.25">
      <c r="A8450" s="117" t="s">
        <v>8851</v>
      </c>
      <c r="B8450" s="118">
        <v>193.4</v>
      </c>
    </row>
    <row r="8451" spans="1:2" x14ac:dyDescent="0.25">
      <c r="A8451" s="117" t="s">
        <v>17296</v>
      </c>
      <c r="B8451" s="118">
        <v>144.46</v>
      </c>
    </row>
    <row r="8452" spans="1:2" x14ac:dyDescent="0.25">
      <c r="A8452" s="117" t="s">
        <v>17297</v>
      </c>
      <c r="B8452" s="118">
        <v>194.29</v>
      </c>
    </row>
    <row r="8453" spans="1:2" x14ac:dyDescent="0.25">
      <c r="A8453" s="117" t="s">
        <v>17298</v>
      </c>
      <c r="B8453" s="118">
        <v>147.91999999999999</v>
      </c>
    </row>
    <row r="8454" spans="1:2" x14ac:dyDescent="0.25">
      <c r="A8454" s="117" t="s">
        <v>17299</v>
      </c>
      <c r="B8454" s="118">
        <v>215.39</v>
      </c>
    </row>
    <row r="8455" spans="1:2" x14ac:dyDescent="0.25">
      <c r="A8455" s="117" t="s">
        <v>17300</v>
      </c>
      <c r="B8455" s="118">
        <v>218.85</v>
      </c>
    </row>
    <row r="8456" spans="1:2" x14ac:dyDescent="0.25">
      <c r="A8456" s="117" t="s">
        <v>17301</v>
      </c>
      <c r="B8456" s="118">
        <v>150.82</v>
      </c>
    </row>
    <row r="8457" spans="1:2" x14ac:dyDescent="0.25">
      <c r="A8457" s="117" t="s">
        <v>17302</v>
      </c>
      <c r="B8457" s="118">
        <v>128.04</v>
      </c>
    </row>
    <row r="8458" spans="1:2" x14ac:dyDescent="0.25">
      <c r="A8458" s="117" t="s">
        <v>17303</v>
      </c>
      <c r="B8458" s="118">
        <v>151.71</v>
      </c>
    </row>
    <row r="8459" spans="1:2" x14ac:dyDescent="0.25">
      <c r="A8459" s="117" t="s">
        <v>17304</v>
      </c>
      <c r="B8459" s="118">
        <v>131.5</v>
      </c>
    </row>
    <row r="8460" spans="1:2" x14ac:dyDescent="0.25">
      <c r="A8460" s="117" t="s">
        <v>17305</v>
      </c>
      <c r="B8460" s="118">
        <v>188.25</v>
      </c>
    </row>
    <row r="8461" spans="1:2" x14ac:dyDescent="0.25">
      <c r="A8461" s="117" t="s">
        <v>17306</v>
      </c>
      <c r="B8461" s="118">
        <v>191.71</v>
      </c>
    </row>
    <row r="8462" spans="1:2" x14ac:dyDescent="0.25">
      <c r="A8462" s="117" t="s">
        <v>17307</v>
      </c>
      <c r="B8462" s="118">
        <v>258.76</v>
      </c>
    </row>
    <row r="8463" spans="1:2" x14ac:dyDescent="0.25">
      <c r="A8463" s="117" t="s">
        <v>17308</v>
      </c>
      <c r="B8463" s="118">
        <v>186.01</v>
      </c>
    </row>
    <row r="8464" spans="1:2" x14ac:dyDescent="0.25">
      <c r="A8464" s="117" t="s">
        <v>17309</v>
      </c>
      <c r="B8464" s="118">
        <v>262.48</v>
      </c>
    </row>
    <row r="8465" spans="1:2" x14ac:dyDescent="0.25">
      <c r="A8465" s="117" t="s">
        <v>17310</v>
      </c>
      <c r="B8465" s="118">
        <v>192.93</v>
      </c>
    </row>
    <row r="8466" spans="1:2" x14ac:dyDescent="0.25">
      <c r="A8466" s="117" t="s">
        <v>17311</v>
      </c>
      <c r="B8466" s="118">
        <v>273.51</v>
      </c>
    </row>
    <row r="8467" spans="1:2" x14ac:dyDescent="0.25">
      <c r="A8467" s="117" t="s">
        <v>17312</v>
      </c>
      <c r="B8467" s="118">
        <v>280.43</v>
      </c>
    </row>
    <row r="8468" spans="1:2" x14ac:dyDescent="0.25">
      <c r="A8468" s="117" t="s">
        <v>17313</v>
      </c>
      <c r="B8468" s="118">
        <v>205.83</v>
      </c>
    </row>
    <row r="8469" spans="1:2" x14ac:dyDescent="0.25">
      <c r="A8469" s="117" t="s">
        <v>17314</v>
      </c>
      <c r="B8469" s="118">
        <v>170.38</v>
      </c>
    </row>
    <row r="8470" spans="1:2" x14ac:dyDescent="0.25">
      <c r="A8470" s="117" t="s">
        <v>17315</v>
      </c>
      <c r="B8470" s="118">
        <v>207.61</v>
      </c>
    </row>
    <row r="8471" spans="1:2" x14ac:dyDescent="0.25">
      <c r="A8471" s="117" t="s">
        <v>17316</v>
      </c>
      <c r="B8471" s="118">
        <v>177.3</v>
      </c>
    </row>
    <row r="8472" spans="1:2" x14ac:dyDescent="0.25">
      <c r="A8472" s="117" t="s">
        <v>17317</v>
      </c>
      <c r="B8472" s="118">
        <v>247.15</v>
      </c>
    </row>
    <row r="8473" spans="1:2" x14ac:dyDescent="0.25">
      <c r="A8473" s="117" t="s">
        <v>17318</v>
      </c>
      <c r="B8473" s="118">
        <v>254.07</v>
      </c>
    </row>
    <row r="8474" spans="1:2" x14ac:dyDescent="0.25">
      <c r="A8474" s="117" t="s">
        <v>17319</v>
      </c>
      <c r="B8474" s="118">
        <v>333.44</v>
      </c>
    </row>
    <row r="8475" spans="1:2" x14ac:dyDescent="0.25">
      <c r="A8475" s="117" t="s">
        <v>17320</v>
      </c>
      <c r="B8475" s="118">
        <v>233.01</v>
      </c>
    </row>
    <row r="8476" spans="1:2" x14ac:dyDescent="0.25">
      <c r="A8476" s="117" t="s">
        <v>17321</v>
      </c>
      <c r="B8476" s="118">
        <v>336.11</v>
      </c>
    </row>
    <row r="8477" spans="1:2" x14ac:dyDescent="0.25">
      <c r="A8477" s="117" t="s">
        <v>17322</v>
      </c>
      <c r="B8477" s="118">
        <v>243.39</v>
      </c>
    </row>
    <row r="8478" spans="1:2" x14ac:dyDescent="0.25">
      <c r="A8478" s="117" t="s">
        <v>17323</v>
      </c>
      <c r="B8478" s="118">
        <v>353.64</v>
      </c>
    </row>
    <row r="8479" spans="1:2" x14ac:dyDescent="0.25">
      <c r="A8479" s="117" t="s">
        <v>17324</v>
      </c>
      <c r="B8479" s="118">
        <v>364.02</v>
      </c>
    </row>
    <row r="8480" spans="1:2" x14ac:dyDescent="0.25">
      <c r="A8480" s="117" t="s">
        <v>17325</v>
      </c>
      <c r="B8480" s="118">
        <v>261.51</v>
      </c>
    </row>
    <row r="8481" spans="1:2" x14ac:dyDescent="0.25">
      <c r="A8481" s="117" t="s">
        <v>17326</v>
      </c>
      <c r="B8481" s="118">
        <v>213.38</v>
      </c>
    </row>
    <row r="8482" spans="1:2" x14ac:dyDescent="0.25">
      <c r="A8482" s="117" t="s">
        <v>17327</v>
      </c>
      <c r="B8482" s="118">
        <v>264.18</v>
      </c>
    </row>
    <row r="8483" spans="1:2" x14ac:dyDescent="0.25">
      <c r="A8483" s="117" t="s">
        <v>17328</v>
      </c>
      <c r="B8483" s="118">
        <v>223.76</v>
      </c>
    </row>
    <row r="8484" spans="1:2" x14ac:dyDescent="0.25">
      <c r="A8484" s="117" t="s">
        <v>17329</v>
      </c>
      <c r="B8484" s="118">
        <v>323.3</v>
      </c>
    </row>
    <row r="8485" spans="1:2" x14ac:dyDescent="0.25">
      <c r="A8485" s="117" t="s">
        <v>17330</v>
      </c>
      <c r="B8485" s="118">
        <v>333.68</v>
      </c>
    </row>
    <row r="8486" spans="1:2" x14ac:dyDescent="0.25">
      <c r="A8486" s="117" t="s">
        <v>17331</v>
      </c>
      <c r="B8486" s="118">
        <v>402.47</v>
      </c>
    </row>
    <row r="8487" spans="1:2" x14ac:dyDescent="0.25">
      <c r="A8487" s="117" t="s">
        <v>17332</v>
      </c>
      <c r="B8487" s="118">
        <v>276.27999999999997</v>
      </c>
    </row>
    <row r="8488" spans="1:2" x14ac:dyDescent="0.25">
      <c r="A8488" s="117" t="s">
        <v>17333</v>
      </c>
      <c r="B8488" s="118">
        <v>395.22</v>
      </c>
    </row>
    <row r="8489" spans="1:2" x14ac:dyDescent="0.25">
      <c r="A8489" s="117" t="s">
        <v>17334</v>
      </c>
      <c r="B8489" s="118">
        <v>290.12</v>
      </c>
    </row>
    <row r="8490" spans="1:2" x14ac:dyDescent="0.25">
      <c r="A8490" s="117" t="s">
        <v>17335</v>
      </c>
      <c r="B8490" s="118">
        <v>430.06</v>
      </c>
    </row>
    <row r="8491" spans="1:2" x14ac:dyDescent="0.25">
      <c r="A8491" s="117" t="s">
        <v>17336</v>
      </c>
      <c r="B8491" s="118">
        <v>443.9</v>
      </c>
    </row>
    <row r="8492" spans="1:2" x14ac:dyDescent="0.25">
      <c r="A8492" s="117" t="s">
        <v>17337</v>
      </c>
      <c r="B8492" s="118">
        <v>315.86</v>
      </c>
    </row>
    <row r="8493" spans="1:2" x14ac:dyDescent="0.25">
      <c r="A8493" s="117" t="s">
        <v>17338</v>
      </c>
      <c r="B8493" s="118">
        <v>255.06</v>
      </c>
    </row>
    <row r="8494" spans="1:2" x14ac:dyDescent="0.25">
      <c r="A8494" s="117" t="s">
        <v>17339</v>
      </c>
      <c r="B8494" s="118">
        <v>319.42</v>
      </c>
    </row>
    <row r="8495" spans="1:2" x14ac:dyDescent="0.25">
      <c r="A8495" s="117" t="s">
        <v>17340</v>
      </c>
      <c r="B8495" s="118">
        <v>268.89999999999998</v>
      </c>
    </row>
    <row r="8496" spans="1:2" x14ac:dyDescent="0.25">
      <c r="A8496" s="117" t="s">
        <v>17341</v>
      </c>
      <c r="B8496" s="118">
        <v>398.11</v>
      </c>
    </row>
    <row r="8497" spans="1:2" x14ac:dyDescent="0.25">
      <c r="A8497" s="117" t="s">
        <v>17342</v>
      </c>
      <c r="B8497" s="118">
        <v>411.95</v>
      </c>
    </row>
    <row r="8498" spans="1:2" x14ac:dyDescent="0.25">
      <c r="A8498" s="117" t="s">
        <v>17343</v>
      </c>
      <c r="B8498" s="118">
        <v>132.16</v>
      </c>
    </row>
    <row r="8499" spans="1:2" x14ac:dyDescent="0.25">
      <c r="A8499" s="117" t="s">
        <v>17344</v>
      </c>
      <c r="B8499" s="118">
        <v>4717</v>
      </c>
    </row>
    <row r="8500" spans="1:2" x14ac:dyDescent="0.25">
      <c r="A8500" s="117" t="s">
        <v>17345</v>
      </c>
      <c r="B8500" s="118">
        <v>179.58</v>
      </c>
    </row>
    <row r="8501" spans="1:2" x14ac:dyDescent="0.25">
      <c r="A8501" s="117" t="s">
        <v>17346</v>
      </c>
      <c r="B8501" s="118">
        <v>166.21</v>
      </c>
    </row>
    <row r="8502" spans="1:2" x14ac:dyDescent="0.25">
      <c r="A8502" s="117" t="s">
        <v>17347</v>
      </c>
      <c r="B8502" s="118">
        <v>317.92</v>
      </c>
    </row>
    <row r="8503" spans="1:2" x14ac:dyDescent="0.25">
      <c r="A8503" s="117" t="s">
        <v>17348</v>
      </c>
      <c r="B8503" s="118">
        <v>399.28</v>
      </c>
    </row>
    <row r="8504" spans="1:2" x14ac:dyDescent="0.25">
      <c r="A8504" s="117" t="s">
        <v>17349</v>
      </c>
      <c r="B8504" s="118">
        <v>427.98</v>
      </c>
    </row>
    <row r="8505" spans="1:2" x14ac:dyDescent="0.25">
      <c r="A8505" s="117" t="s">
        <v>17350</v>
      </c>
      <c r="B8505" s="118">
        <v>503.89</v>
      </c>
    </row>
    <row r="8506" spans="1:2" x14ac:dyDescent="0.25">
      <c r="A8506" s="117" t="s">
        <v>17351</v>
      </c>
      <c r="B8506" s="118">
        <v>571.26</v>
      </c>
    </row>
    <row r="8507" spans="1:2" x14ac:dyDescent="0.25">
      <c r="A8507" s="117" t="s">
        <v>17352</v>
      </c>
      <c r="B8507" s="118">
        <v>659.02</v>
      </c>
    </row>
    <row r="8508" spans="1:2" x14ac:dyDescent="0.25">
      <c r="A8508" s="117" t="s">
        <v>17353</v>
      </c>
      <c r="B8508" s="118">
        <v>239.22</v>
      </c>
    </row>
    <row r="8509" spans="1:2" x14ac:dyDescent="0.25">
      <c r="A8509" s="117" t="s">
        <v>17354</v>
      </c>
      <c r="B8509" s="118">
        <v>290.37</v>
      </c>
    </row>
    <row r="8510" spans="1:2" x14ac:dyDescent="0.25">
      <c r="A8510" s="117" t="s">
        <v>17355</v>
      </c>
      <c r="B8510" s="118">
        <v>334.35</v>
      </c>
    </row>
    <row r="8511" spans="1:2" x14ac:dyDescent="0.25">
      <c r="A8511" s="117" t="s">
        <v>17356</v>
      </c>
      <c r="B8511" s="118">
        <v>391.11</v>
      </c>
    </row>
    <row r="8512" spans="1:2" x14ac:dyDescent="0.25">
      <c r="A8512" s="117" t="s">
        <v>17357</v>
      </c>
      <c r="B8512" s="118">
        <v>619.36</v>
      </c>
    </row>
    <row r="8513" spans="1:2" x14ac:dyDescent="0.25">
      <c r="A8513" s="117" t="s">
        <v>17358</v>
      </c>
      <c r="B8513" s="118">
        <v>706.92</v>
      </c>
    </row>
    <row r="8514" spans="1:2" x14ac:dyDescent="0.25">
      <c r="A8514" s="117" t="s">
        <v>17359</v>
      </c>
      <c r="B8514" s="118">
        <v>298.60000000000002</v>
      </c>
    </row>
    <row r="8515" spans="1:2" x14ac:dyDescent="0.25">
      <c r="A8515" s="117" t="s">
        <v>17360</v>
      </c>
      <c r="B8515" s="118">
        <v>336.27</v>
      </c>
    </row>
    <row r="8516" spans="1:2" x14ac:dyDescent="0.25">
      <c r="A8516" s="117" t="s">
        <v>17361</v>
      </c>
      <c r="B8516" s="118">
        <v>389.72</v>
      </c>
    </row>
    <row r="8517" spans="1:2" x14ac:dyDescent="0.25">
      <c r="A8517" s="117" t="s">
        <v>17362</v>
      </c>
      <c r="B8517" s="118">
        <v>509.43</v>
      </c>
    </row>
    <row r="8518" spans="1:2" x14ac:dyDescent="0.25">
      <c r="A8518" s="117" t="s">
        <v>17363</v>
      </c>
      <c r="B8518" s="118">
        <v>605.82000000000005</v>
      </c>
    </row>
    <row r="8519" spans="1:2" x14ac:dyDescent="0.25">
      <c r="A8519" s="117" t="s">
        <v>17364</v>
      </c>
      <c r="B8519" s="118">
        <v>166.47</v>
      </c>
    </row>
    <row r="8520" spans="1:2" x14ac:dyDescent="0.25">
      <c r="A8520" s="117" t="s">
        <v>17365</v>
      </c>
      <c r="B8520" s="118">
        <v>212.47</v>
      </c>
    </row>
    <row r="8521" spans="1:2" x14ac:dyDescent="0.25">
      <c r="A8521" s="117" t="s">
        <v>17366</v>
      </c>
      <c r="B8521" s="118">
        <v>259.13</v>
      </c>
    </row>
    <row r="8522" spans="1:2" x14ac:dyDescent="0.25">
      <c r="A8522" s="117" t="s">
        <v>17367</v>
      </c>
      <c r="B8522" s="118">
        <v>304.47000000000003</v>
      </c>
    </row>
    <row r="8523" spans="1:2" x14ac:dyDescent="0.25">
      <c r="A8523" s="117" t="s">
        <v>17368</v>
      </c>
      <c r="B8523" s="118">
        <v>4964</v>
      </c>
    </row>
    <row r="8524" spans="1:2" x14ac:dyDescent="0.25">
      <c r="A8524" s="117" t="s">
        <v>17369</v>
      </c>
      <c r="B8524" s="118">
        <v>28.24</v>
      </c>
    </row>
    <row r="8525" spans="1:2" x14ac:dyDescent="0.25">
      <c r="A8525" s="117" t="s">
        <v>17370</v>
      </c>
      <c r="B8525" s="118">
        <v>29.95</v>
      </c>
    </row>
    <row r="8526" spans="1:2" x14ac:dyDescent="0.25">
      <c r="A8526" s="117" t="s">
        <v>17371</v>
      </c>
      <c r="B8526" s="118">
        <v>31.38</v>
      </c>
    </row>
    <row r="8527" spans="1:2" x14ac:dyDescent="0.25">
      <c r="A8527" s="117" t="s">
        <v>17372</v>
      </c>
      <c r="B8527" s="118">
        <v>35.15</v>
      </c>
    </row>
    <row r="8528" spans="1:2" x14ac:dyDescent="0.25">
      <c r="A8528" s="117" t="s">
        <v>17373</v>
      </c>
      <c r="B8528" s="118">
        <v>37.479999999999997</v>
      </c>
    </row>
    <row r="8529" spans="1:2" x14ac:dyDescent="0.25">
      <c r="A8529" s="117" t="s">
        <v>17374</v>
      </c>
      <c r="B8529" s="118">
        <v>43.89</v>
      </c>
    </row>
    <row r="8530" spans="1:2" x14ac:dyDescent="0.25">
      <c r="A8530" s="117" t="s">
        <v>17375</v>
      </c>
      <c r="B8530" s="118">
        <v>70.239999999999995</v>
      </c>
    </row>
    <row r="8531" spans="1:2" x14ac:dyDescent="0.25">
      <c r="A8531" s="117" t="s">
        <v>17376</v>
      </c>
      <c r="B8531" s="118">
        <v>76.86</v>
      </c>
    </row>
    <row r="8532" spans="1:2" x14ac:dyDescent="0.25">
      <c r="A8532" s="117" t="s">
        <v>17377</v>
      </c>
      <c r="B8532" s="118">
        <v>69.069999999999993</v>
      </c>
    </row>
    <row r="8533" spans="1:2" x14ac:dyDescent="0.25">
      <c r="A8533" s="117" t="s">
        <v>17378</v>
      </c>
      <c r="B8533" s="118">
        <v>71.17</v>
      </c>
    </row>
    <row r="8534" spans="1:2" x14ac:dyDescent="0.25">
      <c r="A8534" s="117" t="s">
        <v>17379</v>
      </c>
      <c r="B8534" s="118">
        <v>83.93</v>
      </c>
    </row>
    <row r="8535" spans="1:2" x14ac:dyDescent="0.25">
      <c r="A8535" s="117" t="s">
        <v>17380</v>
      </c>
      <c r="B8535" s="118">
        <v>103.86</v>
      </c>
    </row>
    <row r="8536" spans="1:2" x14ac:dyDescent="0.25">
      <c r="A8536" s="117" t="s">
        <v>17381</v>
      </c>
      <c r="B8536" s="118">
        <v>131.86000000000001</v>
      </c>
    </row>
    <row r="8537" spans="1:2" x14ac:dyDescent="0.25">
      <c r="A8537" s="117" t="s">
        <v>17382</v>
      </c>
      <c r="B8537" s="118">
        <v>162.51</v>
      </c>
    </row>
    <row r="8538" spans="1:2" x14ac:dyDescent="0.25">
      <c r="A8538" s="117" t="s">
        <v>17383</v>
      </c>
      <c r="B8538" s="118">
        <v>19.55</v>
      </c>
    </row>
    <row r="8539" spans="1:2" x14ac:dyDescent="0.25">
      <c r="A8539" s="117" t="s">
        <v>17384</v>
      </c>
      <c r="B8539" s="118">
        <v>35.31</v>
      </c>
    </row>
    <row r="8540" spans="1:2" x14ac:dyDescent="0.25">
      <c r="A8540" s="117" t="s">
        <v>17385</v>
      </c>
      <c r="B8540" s="118">
        <v>80.83</v>
      </c>
    </row>
    <row r="8541" spans="1:2" x14ac:dyDescent="0.25">
      <c r="A8541" s="117" t="s">
        <v>17386</v>
      </c>
      <c r="B8541" s="118">
        <v>6.88</v>
      </c>
    </row>
    <row r="8542" spans="1:2" x14ac:dyDescent="0.25">
      <c r="A8542" s="117" t="s">
        <v>17387</v>
      </c>
      <c r="B8542" s="118">
        <v>6.89</v>
      </c>
    </row>
    <row r="8543" spans="1:2" x14ac:dyDescent="0.25">
      <c r="A8543" s="117" t="s">
        <v>17388</v>
      </c>
      <c r="B8543" s="118">
        <v>6.98</v>
      </c>
    </row>
    <row r="8544" spans="1:2" x14ac:dyDescent="0.25">
      <c r="A8544" s="117" t="s">
        <v>17389</v>
      </c>
      <c r="B8544" s="118">
        <v>7.16</v>
      </c>
    </row>
    <row r="8545" spans="1:2" x14ac:dyDescent="0.25">
      <c r="A8545" s="117" t="s">
        <v>17390</v>
      </c>
      <c r="B8545" s="118">
        <v>7.36</v>
      </c>
    </row>
    <row r="8546" spans="1:2" x14ac:dyDescent="0.25">
      <c r="A8546" s="117" t="s">
        <v>17391</v>
      </c>
      <c r="B8546" s="118">
        <v>8.19</v>
      </c>
    </row>
    <row r="8547" spans="1:2" x14ac:dyDescent="0.25">
      <c r="A8547" s="117" t="s">
        <v>17392</v>
      </c>
      <c r="B8547" s="118">
        <v>8.1999999999999993</v>
      </c>
    </row>
    <row r="8548" spans="1:2" x14ac:dyDescent="0.25">
      <c r="A8548" s="117" t="s">
        <v>17393</v>
      </c>
      <c r="B8548" s="118">
        <v>9.66</v>
      </c>
    </row>
    <row r="8549" spans="1:2" x14ac:dyDescent="0.25">
      <c r="A8549" s="117" t="s">
        <v>17394</v>
      </c>
      <c r="B8549" s="118">
        <v>10.49</v>
      </c>
    </row>
    <row r="8550" spans="1:2" x14ac:dyDescent="0.25">
      <c r="A8550" s="117" t="s">
        <v>17395</v>
      </c>
      <c r="B8550" s="118">
        <v>10.81</v>
      </c>
    </row>
    <row r="8551" spans="1:2" x14ac:dyDescent="0.25">
      <c r="A8551" s="117" t="s">
        <v>17396</v>
      </c>
      <c r="B8551" s="118">
        <v>12.13</v>
      </c>
    </row>
    <row r="8552" spans="1:2" x14ac:dyDescent="0.25">
      <c r="A8552" s="117" t="s">
        <v>17397</v>
      </c>
      <c r="B8552" s="118">
        <v>13.67</v>
      </c>
    </row>
    <row r="8553" spans="1:2" x14ac:dyDescent="0.25">
      <c r="A8553" s="117" t="s">
        <v>17398</v>
      </c>
      <c r="B8553" s="118">
        <v>13.9</v>
      </c>
    </row>
    <row r="8554" spans="1:2" x14ac:dyDescent="0.25">
      <c r="A8554" s="117" t="s">
        <v>17399</v>
      </c>
      <c r="B8554" s="118">
        <v>15.18</v>
      </c>
    </row>
    <row r="8555" spans="1:2" x14ac:dyDescent="0.25">
      <c r="A8555" s="117" t="s">
        <v>17400</v>
      </c>
      <c r="B8555" s="118">
        <v>20.85</v>
      </c>
    </row>
    <row r="8556" spans="1:2" x14ac:dyDescent="0.25">
      <c r="A8556" s="117" t="s">
        <v>17401</v>
      </c>
      <c r="B8556" s="118">
        <v>23.01</v>
      </c>
    </row>
    <row r="8557" spans="1:2" x14ac:dyDescent="0.25">
      <c r="A8557" s="117" t="s">
        <v>17402</v>
      </c>
      <c r="B8557" s="118">
        <v>8.33</v>
      </c>
    </row>
    <row r="8558" spans="1:2" x14ac:dyDescent="0.25">
      <c r="A8558" s="117" t="s">
        <v>17403</v>
      </c>
      <c r="B8558" s="118">
        <v>9.24</v>
      </c>
    </row>
    <row r="8559" spans="1:2" x14ac:dyDescent="0.25">
      <c r="A8559" s="117" t="s">
        <v>17404</v>
      </c>
      <c r="B8559" s="118">
        <v>10.5</v>
      </c>
    </row>
    <row r="8560" spans="1:2" x14ac:dyDescent="0.25">
      <c r="A8560" s="117" t="s">
        <v>17405</v>
      </c>
      <c r="B8560" s="118">
        <v>11.63</v>
      </c>
    </row>
    <row r="8561" spans="1:2" x14ac:dyDescent="0.25">
      <c r="A8561" s="117" t="s">
        <v>17406</v>
      </c>
      <c r="B8561" s="118">
        <v>12.36</v>
      </c>
    </row>
    <row r="8562" spans="1:2" x14ac:dyDescent="0.25">
      <c r="A8562" s="117" t="s">
        <v>17407</v>
      </c>
      <c r="B8562" s="118">
        <v>14.4</v>
      </c>
    </row>
    <row r="8563" spans="1:2" x14ac:dyDescent="0.25">
      <c r="A8563" s="117" t="s">
        <v>17408</v>
      </c>
      <c r="B8563" s="118">
        <v>16.73</v>
      </c>
    </row>
    <row r="8564" spans="1:2" x14ac:dyDescent="0.25">
      <c r="A8564" s="117" t="s">
        <v>17409</v>
      </c>
      <c r="B8564" s="118">
        <v>19.760000000000002</v>
      </c>
    </row>
    <row r="8565" spans="1:2" x14ac:dyDescent="0.25">
      <c r="A8565" s="117" t="s">
        <v>17410</v>
      </c>
      <c r="B8565" s="118">
        <v>25.52</v>
      </c>
    </row>
    <row r="8566" spans="1:2" x14ac:dyDescent="0.25">
      <c r="A8566" s="117" t="s">
        <v>17411</v>
      </c>
      <c r="B8566" s="118">
        <v>27.09</v>
      </c>
    </row>
    <row r="8567" spans="1:2" x14ac:dyDescent="0.25">
      <c r="A8567" s="117" t="s">
        <v>17412</v>
      </c>
      <c r="B8567" s="118">
        <v>32.24</v>
      </c>
    </row>
    <row r="8568" spans="1:2" x14ac:dyDescent="0.25">
      <c r="A8568" s="117" t="s">
        <v>17413</v>
      </c>
      <c r="B8568" s="118">
        <v>4404</v>
      </c>
    </row>
    <row r="8569" spans="1:2" x14ac:dyDescent="0.25">
      <c r="A8569" s="117" t="s">
        <v>17414</v>
      </c>
      <c r="B8569" s="118">
        <v>6.81</v>
      </c>
    </row>
    <row r="8570" spans="1:2" x14ac:dyDescent="0.25">
      <c r="A8570" s="117" t="s">
        <v>17415</v>
      </c>
      <c r="B8570" s="118">
        <v>8.0299999999999994</v>
      </c>
    </row>
    <row r="8571" spans="1:2" x14ac:dyDescent="0.25">
      <c r="A8571" s="117" t="s">
        <v>17416</v>
      </c>
      <c r="B8571" s="118">
        <v>11.28</v>
      </c>
    </row>
    <row r="8572" spans="1:2" x14ac:dyDescent="0.25">
      <c r="A8572" s="117" t="s">
        <v>17417</v>
      </c>
      <c r="B8572" s="118">
        <v>7.11</v>
      </c>
    </row>
    <row r="8573" spans="1:2" x14ac:dyDescent="0.25">
      <c r="A8573" s="117" t="s">
        <v>17418</v>
      </c>
      <c r="B8573" s="118">
        <v>9.93</v>
      </c>
    </row>
    <row r="8574" spans="1:2" x14ac:dyDescent="0.25">
      <c r="A8574" s="117" t="s">
        <v>17419</v>
      </c>
      <c r="B8574" s="118">
        <v>11.23</v>
      </c>
    </row>
    <row r="8575" spans="1:2" x14ac:dyDescent="0.25">
      <c r="A8575" s="117" t="s">
        <v>17420</v>
      </c>
      <c r="B8575" s="118">
        <v>6.55</v>
      </c>
    </row>
    <row r="8576" spans="1:2" x14ac:dyDescent="0.25">
      <c r="A8576" s="117" t="s">
        <v>17421</v>
      </c>
      <c r="B8576" s="118">
        <v>10.199999999999999</v>
      </c>
    </row>
    <row r="8577" spans="1:2" x14ac:dyDescent="0.25">
      <c r="A8577" s="117" t="s">
        <v>17422</v>
      </c>
      <c r="B8577" s="118">
        <v>12.36</v>
      </c>
    </row>
    <row r="8578" spans="1:2" x14ac:dyDescent="0.25">
      <c r="A8578" s="117" t="s">
        <v>17423</v>
      </c>
      <c r="B8578" s="118">
        <v>8.0399999999999991</v>
      </c>
    </row>
    <row r="8579" spans="1:2" x14ac:dyDescent="0.25">
      <c r="A8579" s="117" t="s">
        <v>17424</v>
      </c>
      <c r="B8579" s="118">
        <v>9.01</v>
      </c>
    </row>
    <row r="8580" spans="1:2" x14ac:dyDescent="0.25">
      <c r="A8580" s="117" t="s">
        <v>17425</v>
      </c>
      <c r="B8580" s="118">
        <v>13.3</v>
      </c>
    </row>
    <row r="8581" spans="1:2" x14ac:dyDescent="0.25">
      <c r="A8581" s="117" t="s">
        <v>17426</v>
      </c>
      <c r="B8581" s="118">
        <v>6.35</v>
      </c>
    </row>
    <row r="8582" spans="1:2" x14ac:dyDescent="0.25">
      <c r="A8582" s="117" t="s">
        <v>17427</v>
      </c>
      <c r="B8582" s="118">
        <v>8.36</v>
      </c>
    </row>
    <row r="8583" spans="1:2" x14ac:dyDescent="0.25">
      <c r="A8583" s="117" t="s">
        <v>17428</v>
      </c>
      <c r="B8583" s="118">
        <v>11.17</v>
      </c>
    </row>
    <row r="8584" spans="1:2" x14ac:dyDescent="0.25">
      <c r="A8584" s="117" t="s">
        <v>17429</v>
      </c>
      <c r="B8584" s="118">
        <v>5.69</v>
      </c>
    </row>
    <row r="8585" spans="1:2" x14ac:dyDescent="0.25">
      <c r="A8585" s="117" t="s">
        <v>17430</v>
      </c>
      <c r="B8585" s="118">
        <v>9.52</v>
      </c>
    </row>
    <row r="8586" spans="1:2" x14ac:dyDescent="0.25">
      <c r="A8586" s="117" t="s">
        <v>17431</v>
      </c>
      <c r="B8586" s="118">
        <v>13.07</v>
      </c>
    </row>
    <row r="8587" spans="1:2" x14ac:dyDescent="0.25">
      <c r="A8587" s="117" t="s">
        <v>17432</v>
      </c>
      <c r="B8587" s="118">
        <v>6.88</v>
      </c>
    </row>
    <row r="8588" spans="1:2" x14ac:dyDescent="0.25">
      <c r="A8588" s="117" t="s">
        <v>17433</v>
      </c>
      <c r="B8588" s="118">
        <v>10.92</v>
      </c>
    </row>
    <row r="8589" spans="1:2" x14ac:dyDescent="0.25">
      <c r="A8589" s="117" t="s">
        <v>17434</v>
      </c>
      <c r="B8589" s="118">
        <v>12.74</v>
      </c>
    </row>
    <row r="8590" spans="1:2" x14ac:dyDescent="0.25">
      <c r="A8590" s="117" t="s">
        <v>17435</v>
      </c>
      <c r="B8590" s="118">
        <v>5.6</v>
      </c>
    </row>
    <row r="8591" spans="1:2" x14ac:dyDescent="0.25">
      <c r="A8591" s="117" t="s">
        <v>17436</v>
      </c>
      <c r="B8591" s="118">
        <v>7.23</v>
      </c>
    </row>
    <row r="8592" spans="1:2" x14ac:dyDescent="0.25">
      <c r="A8592" s="117" t="s">
        <v>17437</v>
      </c>
      <c r="B8592" s="118">
        <v>9.1199999999999992</v>
      </c>
    </row>
    <row r="8593" spans="1:2" x14ac:dyDescent="0.25">
      <c r="A8593" s="117" t="s">
        <v>17438</v>
      </c>
      <c r="B8593" s="118">
        <v>4.53</v>
      </c>
    </row>
    <row r="8594" spans="1:2" x14ac:dyDescent="0.25">
      <c r="A8594" s="117" t="s">
        <v>17439</v>
      </c>
      <c r="B8594" s="118">
        <v>4.5199999999999996</v>
      </c>
    </row>
    <row r="8595" spans="1:2" x14ac:dyDescent="0.25">
      <c r="A8595" s="117" t="s">
        <v>17440</v>
      </c>
      <c r="B8595" s="118">
        <v>5.27</v>
      </c>
    </row>
    <row r="8596" spans="1:2" x14ac:dyDescent="0.25">
      <c r="A8596" s="117" t="s">
        <v>17441</v>
      </c>
      <c r="B8596" s="118">
        <v>21</v>
      </c>
    </row>
    <row r="8597" spans="1:2" x14ac:dyDescent="0.25">
      <c r="A8597" s="117" t="s">
        <v>17442</v>
      </c>
      <c r="B8597" s="118">
        <v>12.15</v>
      </c>
    </row>
    <row r="8598" spans="1:2" x14ac:dyDescent="0.25">
      <c r="A8598" s="117" t="s">
        <v>17443</v>
      </c>
      <c r="B8598" s="118">
        <v>26.87</v>
      </c>
    </row>
    <row r="8599" spans="1:2" x14ac:dyDescent="0.25">
      <c r="A8599" s="117" t="s">
        <v>17444</v>
      </c>
      <c r="B8599" s="118">
        <v>82.21</v>
      </c>
    </row>
    <row r="8600" spans="1:2" x14ac:dyDescent="0.25">
      <c r="A8600" s="117" t="s">
        <v>17445</v>
      </c>
      <c r="B8600" s="118">
        <v>125.02</v>
      </c>
    </row>
    <row r="8601" spans="1:2" x14ac:dyDescent="0.25">
      <c r="A8601" s="117" t="s">
        <v>17446</v>
      </c>
      <c r="B8601" s="118">
        <v>190.66</v>
      </c>
    </row>
    <row r="8602" spans="1:2" x14ac:dyDescent="0.25">
      <c r="A8602" s="117" t="s">
        <v>17447</v>
      </c>
      <c r="B8602" s="118">
        <v>371.68</v>
      </c>
    </row>
    <row r="8603" spans="1:2" x14ac:dyDescent="0.25">
      <c r="A8603" s="117" t="s">
        <v>17448</v>
      </c>
      <c r="B8603" s="118">
        <v>757.48</v>
      </c>
    </row>
    <row r="8604" spans="1:2" x14ac:dyDescent="0.25">
      <c r="A8604" s="117" t="s">
        <v>17449</v>
      </c>
      <c r="B8604" s="118">
        <v>2023.91</v>
      </c>
    </row>
    <row r="8605" spans="1:2" x14ac:dyDescent="0.25">
      <c r="A8605" s="117" t="s">
        <v>17450</v>
      </c>
      <c r="B8605" s="118">
        <v>36.229999999999997</v>
      </c>
    </row>
    <row r="8606" spans="1:2" x14ac:dyDescent="0.25">
      <c r="A8606" s="117" t="s">
        <v>17451</v>
      </c>
      <c r="B8606" s="118">
        <v>24.27</v>
      </c>
    </row>
    <row r="8607" spans="1:2" x14ac:dyDescent="0.25">
      <c r="A8607" s="117" t="s">
        <v>17452</v>
      </c>
      <c r="B8607" s="118">
        <v>12.03</v>
      </c>
    </row>
    <row r="8608" spans="1:2" x14ac:dyDescent="0.25">
      <c r="A8608" s="117" t="s">
        <v>17453</v>
      </c>
      <c r="B8608" s="118">
        <v>18.47</v>
      </c>
    </row>
    <row r="8609" spans="1:2" x14ac:dyDescent="0.25">
      <c r="A8609" s="117" t="s">
        <v>17454</v>
      </c>
      <c r="B8609" s="118">
        <v>45.64</v>
      </c>
    </row>
    <row r="8610" spans="1:2" x14ac:dyDescent="0.25">
      <c r="A8610" s="117" t="s">
        <v>17455</v>
      </c>
      <c r="B8610" s="118">
        <v>53.97</v>
      </c>
    </row>
    <row r="8611" spans="1:2" x14ac:dyDescent="0.25">
      <c r="A8611" s="117" t="s">
        <v>17456</v>
      </c>
      <c r="B8611" s="118">
        <v>64.55</v>
      </c>
    </row>
    <row r="8612" spans="1:2" x14ac:dyDescent="0.25">
      <c r="A8612" s="117" t="s">
        <v>17457</v>
      </c>
      <c r="B8612" s="118">
        <v>103.38</v>
      </c>
    </row>
    <row r="8613" spans="1:2" x14ac:dyDescent="0.25">
      <c r="A8613" s="117" t="s">
        <v>17458</v>
      </c>
      <c r="B8613" s="118">
        <v>135.11000000000001</v>
      </c>
    </row>
    <row r="8614" spans="1:2" x14ac:dyDescent="0.25">
      <c r="A8614" s="117" t="s">
        <v>17459</v>
      </c>
      <c r="B8614" s="118">
        <v>52.57</v>
      </c>
    </row>
    <row r="8615" spans="1:2" x14ac:dyDescent="0.25">
      <c r="A8615" s="117" t="s">
        <v>17460</v>
      </c>
      <c r="B8615" s="118">
        <v>57.69</v>
      </c>
    </row>
    <row r="8616" spans="1:2" x14ac:dyDescent="0.25">
      <c r="A8616" s="117" t="s">
        <v>17461</v>
      </c>
      <c r="B8616" s="118">
        <v>65.319999999999993</v>
      </c>
    </row>
    <row r="8617" spans="1:2" x14ac:dyDescent="0.25">
      <c r="A8617" s="117" t="s">
        <v>17462</v>
      </c>
      <c r="B8617" s="118">
        <v>73.78</v>
      </c>
    </row>
    <row r="8618" spans="1:2" x14ac:dyDescent="0.25">
      <c r="A8618" s="117" t="s">
        <v>17463</v>
      </c>
      <c r="B8618" s="118">
        <v>37.67</v>
      </c>
    </row>
    <row r="8619" spans="1:2" x14ac:dyDescent="0.25">
      <c r="A8619" s="117" t="s">
        <v>17464</v>
      </c>
      <c r="B8619" s="118">
        <v>38.51</v>
      </c>
    </row>
    <row r="8620" spans="1:2" x14ac:dyDescent="0.25">
      <c r="A8620" s="117" t="s">
        <v>17465</v>
      </c>
      <c r="B8620" s="118">
        <v>43.15</v>
      </c>
    </row>
    <row r="8621" spans="1:2" x14ac:dyDescent="0.25">
      <c r="A8621" s="117" t="s">
        <v>17466</v>
      </c>
      <c r="B8621" s="118">
        <v>45.91</v>
      </c>
    </row>
    <row r="8622" spans="1:2" x14ac:dyDescent="0.25">
      <c r="A8622" s="117" t="s">
        <v>17467</v>
      </c>
      <c r="B8622" s="118">
        <v>53.13</v>
      </c>
    </row>
    <row r="8623" spans="1:2" x14ac:dyDescent="0.25">
      <c r="A8623" s="117" t="s">
        <v>17468</v>
      </c>
      <c r="B8623" s="118">
        <v>63.19</v>
      </c>
    </row>
    <row r="8624" spans="1:2" x14ac:dyDescent="0.25">
      <c r="A8624" s="117" t="s">
        <v>17469</v>
      </c>
      <c r="B8624" s="118">
        <v>42.06</v>
      </c>
    </row>
    <row r="8625" spans="1:2" x14ac:dyDescent="0.25">
      <c r="A8625" s="117" t="s">
        <v>17470</v>
      </c>
      <c r="B8625" s="118">
        <v>43.83</v>
      </c>
    </row>
    <row r="8626" spans="1:2" x14ac:dyDescent="0.25">
      <c r="A8626" s="117" t="s">
        <v>17471</v>
      </c>
      <c r="B8626" s="118">
        <v>46.6</v>
      </c>
    </row>
    <row r="8627" spans="1:2" x14ac:dyDescent="0.25">
      <c r="A8627" s="117" t="s">
        <v>17472</v>
      </c>
      <c r="B8627" s="118">
        <v>54.04</v>
      </c>
    </row>
    <row r="8628" spans="1:2" x14ac:dyDescent="0.25">
      <c r="A8628" s="117" t="s">
        <v>17473</v>
      </c>
      <c r="B8628" s="118">
        <v>65.13</v>
      </c>
    </row>
    <row r="8629" spans="1:2" x14ac:dyDescent="0.25">
      <c r="A8629" s="117" t="s">
        <v>17474</v>
      </c>
      <c r="B8629" s="118">
        <v>44.21</v>
      </c>
    </row>
    <row r="8630" spans="1:2" x14ac:dyDescent="0.25">
      <c r="A8630" s="117" t="s">
        <v>17475</v>
      </c>
      <c r="B8630" s="118">
        <v>47.28</v>
      </c>
    </row>
    <row r="8631" spans="1:2" x14ac:dyDescent="0.25">
      <c r="A8631" s="117" t="s">
        <v>17476</v>
      </c>
      <c r="B8631" s="118">
        <v>48.91</v>
      </c>
    </row>
    <row r="8632" spans="1:2" x14ac:dyDescent="0.25">
      <c r="A8632" s="117" t="s">
        <v>17477</v>
      </c>
      <c r="B8632" s="118">
        <v>62.74</v>
      </c>
    </row>
    <row r="8633" spans="1:2" x14ac:dyDescent="0.25">
      <c r="A8633" s="117" t="s">
        <v>17478</v>
      </c>
      <c r="B8633" s="118">
        <v>69.89</v>
      </c>
    </row>
    <row r="8634" spans="1:2" x14ac:dyDescent="0.25">
      <c r="A8634" s="117" t="s">
        <v>17479</v>
      </c>
      <c r="B8634" s="118">
        <v>31.58</v>
      </c>
    </row>
    <row r="8635" spans="1:2" x14ac:dyDescent="0.25">
      <c r="A8635" s="117" t="s">
        <v>17480</v>
      </c>
      <c r="B8635" s="118">
        <v>32.119999999999997</v>
      </c>
    </row>
    <row r="8636" spans="1:2" x14ac:dyDescent="0.25">
      <c r="A8636" s="117" t="s">
        <v>17481</v>
      </c>
      <c r="B8636" s="118">
        <v>35.840000000000003</v>
      </c>
    </row>
    <row r="8637" spans="1:2" x14ac:dyDescent="0.25">
      <c r="A8637" s="117" t="s">
        <v>17482</v>
      </c>
      <c r="B8637" s="118">
        <v>37.700000000000003</v>
      </c>
    </row>
    <row r="8638" spans="1:2" x14ac:dyDescent="0.25">
      <c r="A8638" s="117" t="s">
        <v>17483</v>
      </c>
      <c r="B8638" s="118">
        <v>42.94</v>
      </c>
    </row>
    <row r="8639" spans="1:2" x14ac:dyDescent="0.25">
      <c r="A8639" s="117" t="s">
        <v>17484</v>
      </c>
      <c r="B8639" s="118">
        <v>50.69</v>
      </c>
    </row>
    <row r="8640" spans="1:2" x14ac:dyDescent="0.25">
      <c r="A8640" s="117" t="s">
        <v>17485</v>
      </c>
      <c r="B8640" s="118">
        <v>34.6</v>
      </c>
    </row>
    <row r="8641" spans="1:2" x14ac:dyDescent="0.25">
      <c r="A8641" s="117" t="s">
        <v>17486</v>
      </c>
      <c r="B8641" s="118">
        <v>36.26</v>
      </c>
    </row>
    <row r="8642" spans="1:2" x14ac:dyDescent="0.25">
      <c r="A8642" s="117" t="s">
        <v>17487</v>
      </c>
      <c r="B8642" s="118">
        <v>37.99</v>
      </c>
    </row>
    <row r="8643" spans="1:2" x14ac:dyDescent="0.25">
      <c r="A8643" s="117" t="s">
        <v>17488</v>
      </c>
      <c r="B8643" s="118">
        <v>43.68</v>
      </c>
    </row>
    <row r="8644" spans="1:2" x14ac:dyDescent="0.25">
      <c r="A8644" s="117" t="s">
        <v>17489</v>
      </c>
      <c r="B8644" s="118">
        <v>51.99</v>
      </c>
    </row>
    <row r="8645" spans="1:2" x14ac:dyDescent="0.25">
      <c r="A8645" s="117" t="s">
        <v>17490</v>
      </c>
      <c r="B8645" s="118">
        <v>36.19</v>
      </c>
    </row>
    <row r="8646" spans="1:2" x14ac:dyDescent="0.25">
      <c r="A8646" s="117" t="s">
        <v>17491</v>
      </c>
      <c r="B8646" s="118">
        <v>38.75</v>
      </c>
    </row>
    <row r="8647" spans="1:2" x14ac:dyDescent="0.25">
      <c r="A8647" s="117" t="s">
        <v>17492</v>
      </c>
      <c r="B8647" s="118">
        <v>39.61</v>
      </c>
    </row>
    <row r="8648" spans="1:2" x14ac:dyDescent="0.25">
      <c r="A8648" s="117" t="s">
        <v>17493</v>
      </c>
      <c r="B8648" s="118">
        <v>50.38</v>
      </c>
    </row>
    <row r="8649" spans="1:2" x14ac:dyDescent="0.25">
      <c r="A8649" s="117" t="s">
        <v>17494</v>
      </c>
      <c r="B8649" s="118">
        <v>54.9</v>
      </c>
    </row>
    <row r="8650" spans="1:2" x14ac:dyDescent="0.25">
      <c r="A8650" s="117" t="s">
        <v>17495</v>
      </c>
      <c r="B8650" s="118">
        <v>40.31</v>
      </c>
    </row>
    <row r="8651" spans="1:2" x14ac:dyDescent="0.25">
      <c r="A8651" s="117" t="s">
        <v>17496</v>
      </c>
      <c r="B8651" s="118">
        <v>42.78</v>
      </c>
    </row>
    <row r="8652" spans="1:2" x14ac:dyDescent="0.25">
      <c r="A8652" s="117" t="s">
        <v>17497</v>
      </c>
      <c r="B8652" s="118">
        <v>49.14</v>
      </c>
    </row>
    <row r="8653" spans="1:2" x14ac:dyDescent="0.25">
      <c r="A8653" s="117" t="s">
        <v>17498</v>
      </c>
      <c r="B8653" s="118">
        <v>53.6</v>
      </c>
    </row>
    <row r="8654" spans="1:2" x14ac:dyDescent="0.25">
      <c r="A8654" s="117" t="s">
        <v>17499</v>
      </c>
      <c r="B8654" s="118">
        <v>64.239999999999995</v>
      </c>
    </row>
    <row r="8655" spans="1:2" x14ac:dyDescent="0.25">
      <c r="A8655" s="117" t="s">
        <v>17500</v>
      </c>
      <c r="B8655" s="118">
        <v>77.739999999999995</v>
      </c>
    </row>
    <row r="8656" spans="1:2" x14ac:dyDescent="0.25">
      <c r="A8656" s="117" t="s">
        <v>17501</v>
      </c>
      <c r="B8656" s="118">
        <v>46.32</v>
      </c>
    </row>
    <row r="8657" spans="1:2" x14ac:dyDescent="0.25">
      <c r="A8657" s="117" t="s">
        <v>17502</v>
      </c>
      <c r="B8657" s="118">
        <v>49.84</v>
      </c>
    </row>
    <row r="8658" spans="1:2" x14ac:dyDescent="0.25">
      <c r="A8658" s="117" t="s">
        <v>17503</v>
      </c>
      <c r="B8658" s="118">
        <v>54.29</v>
      </c>
    </row>
    <row r="8659" spans="1:2" x14ac:dyDescent="0.25">
      <c r="A8659" s="117" t="s">
        <v>17504</v>
      </c>
      <c r="B8659" s="118">
        <v>65.16</v>
      </c>
    </row>
    <row r="8660" spans="1:2" x14ac:dyDescent="0.25">
      <c r="A8660" s="117" t="s">
        <v>17505</v>
      </c>
      <c r="B8660" s="118">
        <v>79.680000000000007</v>
      </c>
    </row>
    <row r="8661" spans="1:2" x14ac:dyDescent="0.25">
      <c r="A8661" s="117" t="s">
        <v>17506</v>
      </c>
      <c r="B8661" s="118">
        <v>48.48</v>
      </c>
    </row>
    <row r="8662" spans="1:2" x14ac:dyDescent="0.25">
      <c r="A8662" s="117" t="s">
        <v>17507</v>
      </c>
      <c r="B8662" s="118">
        <v>53.27</v>
      </c>
    </row>
    <row r="8663" spans="1:2" x14ac:dyDescent="0.25">
      <c r="A8663" s="117" t="s">
        <v>17508</v>
      </c>
      <c r="B8663" s="118">
        <v>56.61</v>
      </c>
    </row>
    <row r="8664" spans="1:2" x14ac:dyDescent="0.25">
      <c r="A8664" s="117" t="s">
        <v>17509</v>
      </c>
      <c r="B8664" s="118">
        <v>73.86</v>
      </c>
    </row>
    <row r="8665" spans="1:2" x14ac:dyDescent="0.25">
      <c r="A8665" s="117" t="s">
        <v>17510</v>
      </c>
      <c r="B8665" s="118">
        <v>84.44</v>
      </c>
    </row>
    <row r="8666" spans="1:2" x14ac:dyDescent="0.25">
      <c r="A8666" s="117" t="s">
        <v>17511</v>
      </c>
      <c r="B8666" s="118">
        <v>33.770000000000003</v>
      </c>
    </row>
    <row r="8667" spans="1:2" x14ac:dyDescent="0.25">
      <c r="A8667" s="117" t="s">
        <v>17512</v>
      </c>
      <c r="B8667" s="118">
        <v>35.67</v>
      </c>
    </row>
    <row r="8668" spans="1:2" x14ac:dyDescent="0.25">
      <c r="A8668" s="117" t="s">
        <v>17513</v>
      </c>
      <c r="B8668" s="118">
        <v>40.83</v>
      </c>
    </row>
    <row r="8669" spans="1:2" x14ac:dyDescent="0.25">
      <c r="A8669" s="117" t="s">
        <v>17514</v>
      </c>
      <c r="B8669" s="118">
        <v>44.11</v>
      </c>
    </row>
    <row r="8670" spans="1:2" x14ac:dyDescent="0.25">
      <c r="A8670" s="117" t="s">
        <v>17515</v>
      </c>
      <c r="B8670" s="118">
        <v>52.2</v>
      </c>
    </row>
    <row r="8671" spans="1:2" x14ac:dyDescent="0.25">
      <c r="A8671" s="117" t="s">
        <v>17516</v>
      </c>
      <c r="B8671" s="118">
        <v>62.82</v>
      </c>
    </row>
    <row r="8672" spans="1:2" x14ac:dyDescent="0.25">
      <c r="A8672" s="117" t="s">
        <v>17517</v>
      </c>
      <c r="B8672" s="118">
        <v>38.159999999999997</v>
      </c>
    </row>
    <row r="8673" spans="1:2" x14ac:dyDescent="0.25">
      <c r="A8673" s="117" t="s">
        <v>17518</v>
      </c>
      <c r="B8673" s="118">
        <v>41.25</v>
      </c>
    </row>
    <row r="8674" spans="1:2" x14ac:dyDescent="0.25">
      <c r="A8674" s="117" t="s">
        <v>17519</v>
      </c>
      <c r="B8674" s="118">
        <v>44.4</v>
      </c>
    </row>
    <row r="8675" spans="1:2" x14ac:dyDescent="0.25">
      <c r="A8675" s="117" t="s">
        <v>17520</v>
      </c>
      <c r="B8675" s="118">
        <v>52.94</v>
      </c>
    </row>
    <row r="8676" spans="1:2" x14ac:dyDescent="0.25">
      <c r="A8676" s="117" t="s">
        <v>17521</v>
      </c>
      <c r="B8676" s="118">
        <v>64.12</v>
      </c>
    </row>
    <row r="8677" spans="1:2" x14ac:dyDescent="0.25">
      <c r="A8677" s="117" t="s">
        <v>17522</v>
      </c>
      <c r="B8677" s="118">
        <v>39.74</v>
      </c>
    </row>
    <row r="8678" spans="1:2" x14ac:dyDescent="0.25">
      <c r="A8678" s="117" t="s">
        <v>17523</v>
      </c>
      <c r="B8678" s="118">
        <v>43.74</v>
      </c>
    </row>
    <row r="8679" spans="1:2" x14ac:dyDescent="0.25">
      <c r="A8679" s="117" t="s">
        <v>17524</v>
      </c>
      <c r="B8679" s="118">
        <v>46.02</v>
      </c>
    </row>
    <row r="8680" spans="1:2" x14ac:dyDescent="0.25">
      <c r="A8680" s="117" t="s">
        <v>17525</v>
      </c>
      <c r="B8680" s="118">
        <v>59.64</v>
      </c>
    </row>
    <row r="8681" spans="1:2" x14ac:dyDescent="0.25">
      <c r="A8681" s="117" t="s">
        <v>17526</v>
      </c>
      <c r="B8681" s="118">
        <v>67.02</v>
      </c>
    </row>
    <row r="8682" spans="1:2" x14ac:dyDescent="0.25">
      <c r="A8682" s="117" t="s">
        <v>17527</v>
      </c>
      <c r="B8682" s="118">
        <v>40.619999999999997</v>
      </c>
    </row>
    <row r="8683" spans="1:2" x14ac:dyDescent="0.25">
      <c r="A8683" s="117" t="s">
        <v>17528</v>
      </c>
      <c r="B8683" s="118">
        <v>45.53</v>
      </c>
    </row>
    <row r="8684" spans="1:2" x14ac:dyDescent="0.25">
      <c r="A8684" s="117" t="s">
        <v>17529</v>
      </c>
      <c r="B8684" s="118">
        <v>50.45</v>
      </c>
    </row>
    <row r="8685" spans="1:2" x14ac:dyDescent="0.25">
      <c r="A8685" s="117" t="s">
        <v>17530</v>
      </c>
      <c r="B8685" s="118">
        <v>55.15</v>
      </c>
    </row>
    <row r="8686" spans="1:2" x14ac:dyDescent="0.25">
      <c r="A8686" s="117" t="s">
        <v>17531</v>
      </c>
      <c r="B8686" s="118">
        <v>69.53</v>
      </c>
    </row>
    <row r="8687" spans="1:2" x14ac:dyDescent="0.25">
      <c r="A8687" s="117" t="s">
        <v>17532</v>
      </c>
      <c r="B8687" s="118">
        <v>80.41</v>
      </c>
    </row>
    <row r="8688" spans="1:2" x14ac:dyDescent="0.25">
      <c r="A8688" s="117" t="s">
        <v>17533</v>
      </c>
      <c r="B8688" s="118">
        <v>49.93</v>
      </c>
    </row>
    <row r="8689" spans="1:2" x14ac:dyDescent="0.25">
      <c r="A8689" s="117" t="s">
        <v>17534</v>
      </c>
      <c r="B8689" s="118">
        <v>56.61</v>
      </c>
    </row>
    <row r="8690" spans="1:2" x14ac:dyDescent="0.25">
      <c r="A8690" s="117" t="s">
        <v>17535</v>
      </c>
      <c r="B8690" s="118">
        <v>59.97</v>
      </c>
    </row>
    <row r="8691" spans="1:2" x14ac:dyDescent="0.25">
      <c r="A8691" s="117" t="s">
        <v>17536</v>
      </c>
      <c r="B8691" s="118">
        <v>72.709999999999994</v>
      </c>
    </row>
    <row r="8692" spans="1:2" x14ac:dyDescent="0.25">
      <c r="A8692" s="117" t="s">
        <v>17537</v>
      </c>
      <c r="B8692" s="118">
        <v>86.69</v>
      </c>
    </row>
    <row r="8693" spans="1:2" x14ac:dyDescent="0.25">
      <c r="A8693" s="117" t="s">
        <v>17538</v>
      </c>
      <c r="B8693" s="118">
        <v>51.85</v>
      </c>
    </row>
    <row r="8694" spans="1:2" x14ac:dyDescent="0.25">
      <c r="A8694" s="117" t="s">
        <v>17539</v>
      </c>
      <c r="B8694" s="118">
        <v>57.78</v>
      </c>
    </row>
    <row r="8695" spans="1:2" x14ac:dyDescent="0.25">
      <c r="A8695" s="117" t="s">
        <v>17540</v>
      </c>
      <c r="B8695" s="118">
        <v>61.23</v>
      </c>
    </row>
    <row r="8696" spans="1:2" x14ac:dyDescent="0.25">
      <c r="A8696" s="117" t="s">
        <v>17541</v>
      </c>
      <c r="B8696" s="118">
        <v>76.459999999999994</v>
      </c>
    </row>
    <row r="8697" spans="1:2" x14ac:dyDescent="0.25">
      <c r="A8697" s="117" t="s">
        <v>17542</v>
      </c>
      <c r="B8697" s="118">
        <v>93.71</v>
      </c>
    </row>
    <row r="8698" spans="1:2" x14ac:dyDescent="0.25">
      <c r="A8698" s="117" t="s">
        <v>17543</v>
      </c>
      <c r="B8698" s="118">
        <v>34.03</v>
      </c>
    </row>
    <row r="8699" spans="1:2" x14ac:dyDescent="0.25">
      <c r="A8699" s="117" t="s">
        <v>17544</v>
      </c>
      <c r="B8699" s="118">
        <v>37.97</v>
      </c>
    </row>
    <row r="8700" spans="1:2" x14ac:dyDescent="0.25">
      <c r="A8700" s="117" t="s">
        <v>17545</v>
      </c>
      <c r="B8700" s="118">
        <v>41.93</v>
      </c>
    </row>
    <row r="8701" spans="1:2" x14ac:dyDescent="0.25">
      <c r="A8701" s="117" t="s">
        <v>17546</v>
      </c>
      <c r="B8701" s="118">
        <v>45.4</v>
      </c>
    </row>
    <row r="8702" spans="1:2" x14ac:dyDescent="0.25">
      <c r="A8702" s="117" t="s">
        <v>17547</v>
      </c>
      <c r="B8702" s="118">
        <v>56.61</v>
      </c>
    </row>
    <row r="8703" spans="1:2" x14ac:dyDescent="0.25">
      <c r="A8703" s="117" t="s">
        <v>17548</v>
      </c>
      <c r="B8703" s="118">
        <v>65.040000000000006</v>
      </c>
    </row>
    <row r="8704" spans="1:2" x14ac:dyDescent="0.25">
      <c r="A8704" s="117" t="s">
        <v>17549</v>
      </c>
      <c r="B8704" s="118">
        <v>41.17</v>
      </c>
    </row>
    <row r="8705" spans="1:2" x14ac:dyDescent="0.25">
      <c r="A8705" s="117" t="s">
        <v>17550</v>
      </c>
      <c r="B8705" s="118">
        <v>46.89</v>
      </c>
    </row>
    <row r="8706" spans="1:2" x14ac:dyDescent="0.25">
      <c r="A8706" s="117" t="s">
        <v>17551</v>
      </c>
      <c r="B8706" s="118">
        <v>49.13</v>
      </c>
    </row>
    <row r="8707" spans="1:2" x14ac:dyDescent="0.25">
      <c r="A8707" s="117" t="s">
        <v>17552</v>
      </c>
      <c r="B8707" s="118">
        <v>59.23</v>
      </c>
    </row>
    <row r="8708" spans="1:2" x14ac:dyDescent="0.25">
      <c r="A8708" s="117" t="s">
        <v>17553</v>
      </c>
      <c r="B8708" s="118">
        <v>69.959999999999994</v>
      </c>
    </row>
    <row r="8709" spans="1:2" x14ac:dyDescent="0.25">
      <c r="A8709" s="117" t="s">
        <v>17554</v>
      </c>
      <c r="B8709" s="118">
        <v>42.56</v>
      </c>
    </row>
    <row r="8710" spans="1:2" x14ac:dyDescent="0.25">
      <c r="A8710" s="117" t="s">
        <v>17555</v>
      </c>
      <c r="B8710" s="118">
        <v>47.51</v>
      </c>
    </row>
    <row r="8711" spans="1:2" x14ac:dyDescent="0.25">
      <c r="A8711" s="117" t="s">
        <v>17556</v>
      </c>
      <c r="B8711" s="118">
        <v>49.87</v>
      </c>
    </row>
    <row r="8712" spans="1:2" x14ac:dyDescent="0.25">
      <c r="A8712" s="117" t="s">
        <v>17557</v>
      </c>
      <c r="B8712" s="118">
        <v>61.81</v>
      </c>
    </row>
    <row r="8713" spans="1:2" x14ac:dyDescent="0.25">
      <c r="A8713" s="117" t="s">
        <v>17558</v>
      </c>
      <c r="B8713" s="118">
        <v>74.75</v>
      </c>
    </row>
    <row r="8714" spans="1:2" x14ac:dyDescent="0.25">
      <c r="A8714" s="117" t="s">
        <v>17559</v>
      </c>
      <c r="B8714" s="118">
        <v>17.489999999999998</v>
      </c>
    </row>
    <row r="8715" spans="1:2" x14ac:dyDescent="0.25">
      <c r="A8715" s="117" t="s">
        <v>17560</v>
      </c>
      <c r="B8715" s="118">
        <v>21.22</v>
      </c>
    </row>
    <row r="8716" spans="1:2" x14ac:dyDescent="0.25">
      <c r="A8716" s="117" t="s">
        <v>17561</v>
      </c>
      <c r="B8716" s="118">
        <v>24.68</v>
      </c>
    </row>
    <row r="8717" spans="1:2" x14ac:dyDescent="0.25">
      <c r="A8717" s="117" t="s">
        <v>17562</v>
      </c>
      <c r="B8717" s="118">
        <v>27.82</v>
      </c>
    </row>
    <row r="8718" spans="1:2" x14ac:dyDescent="0.25">
      <c r="A8718" s="117" t="s">
        <v>17563</v>
      </c>
      <c r="B8718" s="118">
        <v>34.56</v>
      </c>
    </row>
    <row r="8719" spans="1:2" x14ac:dyDescent="0.25">
      <c r="A8719" s="117" t="s">
        <v>17564</v>
      </c>
      <c r="B8719" s="118">
        <v>44.72</v>
      </c>
    </row>
    <row r="8720" spans="1:2" x14ac:dyDescent="0.25">
      <c r="A8720" s="117" t="s">
        <v>17565</v>
      </c>
      <c r="B8720" s="118">
        <v>23.4</v>
      </c>
    </row>
    <row r="8721" spans="1:2" x14ac:dyDescent="0.25">
      <c r="A8721" s="117" t="s">
        <v>17566</v>
      </c>
      <c r="B8721" s="118">
        <v>26.41</v>
      </c>
    </row>
    <row r="8722" spans="1:2" x14ac:dyDescent="0.25">
      <c r="A8722" s="117" t="s">
        <v>17567</v>
      </c>
      <c r="B8722" s="118">
        <v>29.74</v>
      </c>
    </row>
    <row r="8723" spans="1:2" x14ac:dyDescent="0.25">
      <c r="A8723" s="117" t="s">
        <v>17568</v>
      </c>
      <c r="B8723" s="118">
        <v>38.700000000000003</v>
      </c>
    </row>
    <row r="8724" spans="1:2" x14ac:dyDescent="0.25">
      <c r="A8724" s="117" t="s">
        <v>17569</v>
      </c>
      <c r="B8724" s="118">
        <v>59.01</v>
      </c>
    </row>
    <row r="8725" spans="1:2" x14ac:dyDescent="0.25">
      <c r="A8725" s="117" t="s">
        <v>17570</v>
      </c>
      <c r="B8725" s="118">
        <v>25.58</v>
      </c>
    </row>
    <row r="8726" spans="1:2" x14ac:dyDescent="0.25">
      <c r="A8726" s="117" t="s">
        <v>17571</v>
      </c>
      <c r="B8726" s="118">
        <v>28.19</v>
      </c>
    </row>
    <row r="8727" spans="1:2" x14ac:dyDescent="0.25">
      <c r="A8727" s="117" t="s">
        <v>17572</v>
      </c>
      <c r="B8727" s="118">
        <v>32.380000000000003</v>
      </c>
    </row>
    <row r="8728" spans="1:2" x14ac:dyDescent="0.25">
      <c r="A8728" s="117" t="s">
        <v>17573</v>
      </c>
      <c r="B8728" s="118">
        <v>38.89</v>
      </c>
    </row>
    <row r="8729" spans="1:2" x14ac:dyDescent="0.25">
      <c r="A8729" s="117" t="s">
        <v>17574</v>
      </c>
      <c r="B8729" s="118">
        <v>63.18</v>
      </c>
    </row>
    <row r="8730" spans="1:2" x14ac:dyDescent="0.25">
      <c r="A8730" s="117" t="s">
        <v>17575</v>
      </c>
      <c r="B8730" s="118">
        <v>21.23</v>
      </c>
    </row>
    <row r="8731" spans="1:2" x14ac:dyDescent="0.25">
      <c r="A8731" s="117" t="s">
        <v>17576</v>
      </c>
      <c r="B8731" s="118">
        <v>26.6</v>
      </c>
    </row>
    <row r="8732" spans="1:2" x14ac:dyDescent="0.25">
      <c r="A8732" s="117" t="s">
        <v>17577</v>
      </c>
      <c r="B8732" s="118">
        <v>28.09</v>
      </c>
    </row>
    <row r="8733" spans="1:2" x14ac:dyDescent="0.25">
      <c r="A8733" s="117" t="s">
        <v>17578</v>
      </c>
      <c r="B8733" s="118">
        <v>35.92</v>
      </c>
    </row>
    <row r="8734" spans="1:2" x14ac:dyDescent="0.25">
      <c r="A8734" s="117" t="s">
        <v>17579</v>
      </c>
      <c r="B8734" s="118">
        <v>37.26</v>
      </c>
    </row>
    <row r="8735" spans="1:2" x14ac:dyDescent="0.25">
      <c r="A8735" s="117" t="s">
        <v>17580</v>
      </c>
      <c r="B8735" s="118">
        <v>70.930000000000007</v>
      </c>
    </row>
    <row r="8736" spans="1:2" x14ac:dyDescent="0.25">
      <c r="A8736" s="117" t="s">
        <v>17581</v>
      </c>
      <c r="B8736" s="118">
        <v>30.7</v>
      </c>
    </row>
    <row r="8737" spans="1:2" x14ac:dyDescent="0.25">
      <c r="A8737" s="117" t="s">
        <v>17582</v>
      </c>
      <c r="B8737" s="118">
        <v>35.75</v>
      </c>
    </row>
    <row r="8738" spans="1:2" x14ac:dyDescent="0.25">
      <c r="A8738" s="117" t="s">
        <v>17583</v>
      </c>
      <c r="B8738" s="118">
        <v>40.25</v>
      </c>
    </row>
    <row r="8739" spans="1:2" x14ac:dyDescent="0.25">
      <c r="A8739" s="117" t="s">
        <v>17584</v>
      </c>
      <c r="B8739" s="118">
        <v>41.61</v>
      </c>
    </row>
    <row r="8740" spans="1:2" x14ac:dyDescent="0.25">
      <c r="A8740" s="117" t="s">
        <v>17585</v>
      </c>
      <c r="B8740" s="118">
        <v>100.74</v>
      </c>
    </row>
    <row r="8741" spans="1:2" x14ac:dyDescent="0.25">
      <c r="A8741" s="117" t="s">
        <v>17586</v>
      </c>
      <c r="B8741" s="118">
        <v>31.98</v>
      </c>
    </row>
    <row r="8742" spans="1:2" x14ac:dyDescent="0.25">
      <c r="A8742" s="117" t="s">
        <v>17587</v>
      </c>
      <c r="B8742" s="118">
        <v>37.21</v>
      </c>
    </row>
    <row r="8743" spans="1:2" x14ac:dyDescent="0.25">
      <c r="A8743" s="117" t="s">
        <v>17588</v>
      </c>
      <c r="B8743" s="118">
        <v>40.619999999999997</v>
      </c>
    </row>
    <row r="8744" spans="1:2" x14ac:dyDescent="0.25">
      <c r="A8744" s="117" t="s">
        <v>17589</v>
      </c>
      <c r="B8744" s="118">
        <v>44.6</v>
      </c>
    </row>
    <row r="8745" spans="1:2" x14ac:dyDescent="0.25">
      <c r="A8745" s="117" t="s">
        <v>17590</v>
      </c>
      <c r="B8745" s="118">
        <v>108.61</v>
      </c>
    </row>
    <row r="8746" spans="1:2" x14ac:dyDescent="0.25">
      <c r="A8746" s="117" t="s">
        <v>17591</v>
      </c>
      <c r="B8746" s="118">
        <v>18.350000000000001</v>
      </c>
    </row>
    <row r="8747" spans="1:2" x14ac:dyDescent="0.25">
      <c r="A8747" s="117" t="s">
        <v>17592</v>
      </c>
      <c r="B8747" s="118">
        <v>19.14</v>
      </c>
    </row>
    <row r="8748" spans="1:2" x14ac:dyDescent="0.25">
      <c r="A8748" s="117" t="s">
        <v>17593</v>
      </c>
      <c r="B8748" s="118">
        <v>19.43</v>
      </c>
    </row>
    <row r="8749" spans="1:2" x14ac:dyDescent="0.25">
      <c r="A8749" s="117" t="s">
        <v>17594</v>
      </c>
      <c r="B8749" s="118">
        <v>20.58</v>
      </c>
    </row>
    <row r="8750" spans="1:2" x14ac:dyDescent="0.25">
      <c r="A8750" s="117" t="s">
        <v>17595</v>
      </c>
      <c r="B8750" s="118">
        <v>22.89</v>
      </c>
    </row>
    <row r="8751" spans="1:2" x14ac:dyDescent="0.25">
      <c r="A8751" s="117" t="s">
        <v>17596</v>
      </c>
      <c r="B8751" s="118">
        <v>25.36</v>
      </c>
    </row>
    <row r="8752" spans="1:2" x14ac:dyDescent="0.25">
      <c r="A8752" s="117" t="s">
        <v>17597</v>
      </c>
      <c r="B8752" s="118">
        <v>19.43</v>
      </c>
    </row>
    <row r="8753" spans="1:2" x14ac:dyDescent="0.25">
      <c r="A8753" s="117" t="s">
        <v>17598</v>
      </c>
      <c r="B8753" s="118">
        <v>21.32</v>
      </c>
    </row>
    <row r="8754" spans="1:2" x14ac:dyDescent="0.25">
      <c r="A8754" s="117" t="s">
        <v>17599</v>
      </c>
      <c r="B8754" s="118">
        <v>22.61</v>
      </c>
    </row>
    <row r="8755" spans="1:2" x14ac:dyDescent="0.25">
      <c r="A8755" s="117" t="s">
        <v>17600</v>
      </c>
      <c r="B8755" s="118">
        <v>25.21</v>
      </c>
    </row>
    <row r="8756" spans="1:2" x14ac:dyDescent="0.25">
      <c r="A8756" s="117" t="s">
        <v>17601</v>
      </c>
      <c r="B8756" s="118">
        <v>27.81</v>
      </c>
    </row>
    <row r="8757" spans="1:2" x14ac:dyDescent="0.25">
      <c r="A8757" s="117" t="s">
        <v>17602</v>
      </c>
      <c r="B8757" s="118">
        <v>22.04</v>
      </c>
    </row>
    <row r="8758" spans="1:2" x14ac:dyDescent="0.25">
      <c r="A8758" s="117" t="s">
        <v>17603</v>
      </c>
      <c r="B8758" s="118">
        <v>23.48</v>
      </c>
    </row>
    <row r="8759" spans="1:2" x14ac:dyDescent="0.25">
      <c r="A8759" s="117" t="s">
        <v>17604</v>
      </c>
      <c r="B8759" s="118">
        <v>24.93</v>
      </c>
    </row>
    <row r="8760" spans="1:2" x14ac:dyDescent="0.25">
      <c r="A8760" s="117" t="s">
        <v>17605</v>
      </c>
      <c r="B8760" s="118">
        <v>28.9</v>
      </c>
    </row>
    <row r="8761" spans="1:2" x14ac:dyDescent="0.25">
      <c r="A8761" s="117" t="s">
        <v>17606</v>
      </c>
      <c r="B8761" s="118">
        <v>30.71</v>
      </c>
    </row>
    <row r="8762" spans="1:2" x14ac:dyDescent="0.25">
      <c r="A8762" s="117" t="s">
        <v>17607</v>
      </c>
      <c r="B8762" s="118">
        <v>18.28</v>
      </c>
    </row>
    <row r="8763" spans="1:2" x14ac:dyDescent="0.25">
      <c r="A8763" s="117" t="s">
        <v>17608</v>
      </c>
      <c r="B8763" s="118">
        <v>21.2</v>
      </c>
    </row>
    <row r="8764" spans="1:2" x14ac:dyDescent="0.25">
      <c r="A8764" s="117" t="s">
        <v>17609</v>
      </c>
      <c r="B8764" s="118">
        <v>23.19</v>
      </c>
    </row>
    <row r="8765" spans="1:2" x14ac:dyDescent="0.25">
      <c r="A8765" s="117" t="s">
        <v>17610</v>
      </c>
      <c r="B8765" s="118">
        <v>25.22</v>
      </c>
    </row>
    <row r="8766" spans="1:2" x14ac:dyDescent="0.25">
      <c r="A8766" s="117" t="s">
        <v>17611</v>
      </c>
      <c r="B8766" s="118">
        <v>29.09</v>
      </c>
    </row>
    <row r="8767" spans="1:2" x14ac:dyDescent="0.25">
      <c r="A8767" s="117" t="s">
        <v>17612</v>
      </c>
      <c r="B8767" s="118">
        <v>31.62</v>
      </c>
    </row>
    <row r="8768" spans="1:2" x14ac:dyDescent="0.25">
      <c r="A8768" s="117" t="s">
        <v>17613</v>
      </c>
      <c r="B8768" s="118">
        <v>23.85</v>
      </c>
    </row>
    <row r="8769" spans="1:2" x14ac:dyDescent="0.25">
      <c r="A8769" s="117" t="s">
        <v>17614</v>
      </c>
      <c r="B8769" s="118">
        <v>25.4</v>
      </c>
    </row>
    <row r="8770" spans="1:2" x14ac:dyDescent="0.25">
      <c r="A8770" s="117" t="s">
        <v>17615</v>
      </c>
      <c r="B8770" s="118">
        <v>27.76</v>
      </c>
    </row>
    <row r="8771" spans="1:2" x14ac:dyDescent="0.25">
      <c r="A8771" s="117" t="s">
        <v>17616</v>
      </c>
      <c r="B8771" s="118">
        <v>31.87</v>
      </c>
    </row>
    <row r="8772" spans="1:2" x14ac:dyDescent="0.25">
      <c r="A8772" s="117" t="s">
        <v>17617</v>
      </c>
      <c r="B8772" s="118">
        <v>35.479999999999997</v>
      </c>
    </row>
    <row r="8773" spans="1:2" x14ac:dyDescent="0.25">
      <c r="A8773" s="117" t="s">
        <v>17618</v>
      </c>
      <c r="B8773" s="118">
        <v>26.22</v>
      </c>
    </row>
    <row r="8774" spans="1:2" x14ac:dyDescent="0.25">
      <c r="A8774" s="117" t="s">
        <v>17619</v>
      </c>
      <c r="B8774" s="118">
        <v>28.55</v>
      </c>
    </row>
    <row r="8775" spans="1:2" x14ac:dyDescent="0.25">
      <c r="A8775" s="117" t="s">
        <v>17620</v>
      </c>
      <c r="B8775" s="118">
        <v>30.52</v>
      </c>
    </row>
    <row r="8776" spans="1:2" x14ac:dyDescent="0.25">
      <c r="A8776" s="117" t="s">
        <v>17621</v>
      </c>
      <c r="B8776" s="118">
        <v>34.840000000000003</v>
      </c>
    </row>
    <row r="8777" spans="1:2" x14ac:dyDescent="0.25">
      <c r="A8777" s="117" t="s">
        <v>17622</v>
      </c>
      <c r="B8777" s="118">
        <v>39.75</v>
      </c>
    </row>
    <row r="8778" spans="1:2" x14ac:dyDescent="0.25">
      <c r="A8778" s="117" t="s">
        <v>17623</v>
      </c>
      <c r="B8778" s="118">
        <v>21.94</v>
      </c>
    </row>
    <row r="8779" spans="1:2" x14ac:dyDescent="0.25">
      <c r="A8779" s="117" t="s">
        <v>17624</v>
      </c>
      <c r="B8779" s="118">
        <v>24.86</v>
      </c>
    </row>
    <row r="8780" spans="1:2" x14ac:dyDescent="0.25">
      <c r="A8780" s="117" t="s">
        <v>17625</v>
      </c>
      <c r="B8780" s="118">
        <v>30.87</v>
      </c>
    </row>
    <row r="8781" spans="1:2" x14ac:dyDescent="0.25">
      <c r="A8781" s="117" t="s">
        <v>17626</v>
      </c>
      <c r="B8781" s="118">
        <v>33.6</v>
      </c>
    </row>
    <row r="8782" spans="1:2" x14ac:dyDescent="0.25">
      <c r="A8782" s="117" t="s">
        <v>17627</v>
      </c>
      <c r="B8782" s="118">
        <v>40.86</v>
      </c>
    </row>
    <row r="8783" spans="1:2" x14ac:dyDescent="0.25">
      <c r="A8783" s="117" t="s">
        <v>17628</v>
      </c>
      <c r="B8783" s="118">
        <v>47.73</v>
      </c>
    </row>
    <row r="8784" spans="1:2" x14ac:dyDescent="0.25">
      <c r="A8784" s="117" t="s">
        <v>17629</v>
      </c>
      <c r="B8784" s="118">
        <v>32.1</v>
      </c>
    </row>
    <row r="8785" spans="1:2" x14ac:dyDescent="0.25">
      <c r="A8785" s="117" t="s">
        <v>17630</v>
      </c>
      <c r="B8785" s="118">
        <v>34.64</v>
      </c>
    </row>
    <row r="8786" spans="1:2" x14ac:dyDescent="0.25">
      <c r="A8786" s="117" t="s">
        <v>17631</v>
      </c>
      <c r="B8786" s="118">
        <v>40.369999999999997</v>
      </c>
    </row>
    <row r="8787" spans="1:2" x14ac:dyDescent="0.25">
      <c r="A8787" s="117" t="s">
        <v>17632</v>
      </c>
      <c r="B8787" s="118">
        <v>44.26</v>
      </c>
    </row>
    <row r="8788" spans="1:2" x14ac:dyDescent="0.25">
      <c r="A8788" s="117" t="s">
        <v>17633</v>
      </c>
      <c r="B8788" s="118">
        <v>56.51</v>
      </c>
    </row>
    <row r="8789" spans="1:2" x14ac:dyDescent="0.25">
      <c r="A8789" s="117" t="s">
        <v>17634</v>
      </c>
      <c r="B8789" s="118">
        <v>37.58</v>
      </c>
    </row>
    <row r="8790" spans="1:2" x14ac:dyDescent="0.25">
      <c r="A8790" s="117" t="s">
        <v>17635</v>
      </c>
      <c r="B8790" s="118">
        <v>40.51</v>
      </c>
    </row>
    <row r="8791" spans="1:2" x14ac:dyDescent="0.25">
      <c r="A8791" s="117" t="s">
        <v>17636</v>
      </c>
      <c r="B8791" s="118">
        <v>42.71</v>
      </c>
    </row>
    <row r="8792" spans="1:2" x14ac:dyDescent="0.25">
      <c r="A8792" s="117" t="s">
        <v>17637</v>
      </c>
      <c r="B8792" s="118">
        <v>44.71</v>
      </c>
    </row>
    <row r="8793" spans="1:2" x14ac:dyDescent="0.25">
      <c r="A8793" s="117" t="s">
        <v>17638</v>
      </c>
      <c r="B8793" s="118">
        <v>64.680000000000007</v>
      </c>
    </row>
    <row r="8794" spans="1:2" x14ac:dyDescent="0.25">
      <c r="A8794" s="117" t="s">
        <v>17639</v>
      </c>
      <c r="B8794" s="118">
        <v>20.68</v>
      </c>
    </row>
    <row r="8795" spans="1:2" x14ac:dyDescent="0.25">
      <c r="A8795" s="117" t="s">
        <v>17640</v>
      </c>
      <c r="B8795" s="118">
        <v>23.4</v>
      </c>
    </row>
    <row r="8796" spans="1:2" x14ac:dyDescent="0.25">
      <c r="A8796" s="117" t="s">
        <v>17641</v>
      </c>
      <c r="B8796" s="118">
        <v>24.05</v>
      </c>
    </row>
    <row r="8797" spans="1:2" x14ac:dyDescent="0.25">
      <c r="A8797" s="117" t="s">
        <v>17642</v>
      </c>
      <c r="B8797" s="118">
        <v>25.83</v>
      </c>
    </row>
    <row r="8798" spans="1:2" x14ac:dyDescent="0.25">
      <c r="A8798" s="117" t="s">
        <v>17643</v>
      </c>
      <c r="B8798" s="118">
        <v>28.89</v>
      </c>
    </row>
    <row r="8799" spans="1:2" x14ac:dyDescent="0.25">
      <c r="A8799" s="117" t="s">
        <v>17644</v>
      </c>
      <c r="B8799" s="118">
        <v>31.46</v>
      </c>
    </row>
    <row r="8800" spans="1:2" x14ac:dyDescent="0.25">
      <c r="A8800" s="117" t="s">
        <v>17645</v>
      </c>
      <c r="B8800" s="118">
        <v>24.28</v>
      </c>
    </row>
    <row r="8801" spans="1:2" x14ac:dyDescent="0.25">
      <c r="A8801" s="117" t="s">
        <v>17646</v>
      </c>
      <c r="B8801" s="118">
        <v>26.38</v>
      </c>
    </row>
    <row r="8802" spans="1:2" x14ac:dyDescent="0.25">
      <c r="A8802" s="117" t="s">
        <v>17647</v>
      </c>
      <c r="B8802" s="118">
        <v>28.51</v>
      </c>
    </row>
    <row r="8803" spans="1:2" x14ac:dyDescent="0.25">
      <c r="A8803" s="117" t="s">
        <v>17648</v>
      </c>
      <c r="B8803" s="118">
        <v>33.01</v>
      </c>
    </row>
    <row r="8804" spans="1:2" x14ac:dyDescent="0.25">
      <c r="A8804" s="117" t="s">
        <v>17649</v>
      </c>
      <c r="B8804" s="118">
        <v>35.31</v>
      </c>
    </row>
    <row r="8805" spans="1:2" x14ac:dyDescent="0.25">
      <c r="A8805" s="117" t="s">
        <v>17650</v>
      </c>
      <c r="B8805" s="118">
        <v>26.89</v>
      </c>
    </row>
    <row r="8806" spans="1:2" x14ac:dyDescent="0.25">
      <c r="A8806" s="117" t="s">
        <v>17651</v>
      </c>
      <c r="B8806" s="118">
        <v>29.2</v>
      </c>
    </row>
    <row r="8807" spans="1:2" x14ac:dyDescent="0.25">
      <c r="A8807" s="117" t="s">
        <v>17652</v>
      </c>
      <c r="B8807" s="118">
        <v>31.43</v>
      </c>
    </row>
    <row r="8808" spans="1:2" x14ac:dyDescent="0.25">
      <c r="A8808" s="117" t="s">
        <v>17653</v>
      </c>
      <c r="B8808" s="118">
        <v>35.130000000000003</v>
      </c>
    </row>
    <row r="8809" spans="1:2" x14ac:dyDescent="0.25">
      <c r="A8809" s="117" t="s">
        <v>17654</v>
      </c>
      <c r="B8809" s="118">
        <v>35.909999999999997</v>
      </c>
    </row>
    <row r="8810" spans="1:2" x14ac:dyDescent="0.25">
      <c r="A8810" s="117" t="s">
        <v>17655</v>
      </c>
      <c r="B8810" s="118">
        <v>23.08</v>
      </c>
    </row>
    <row r="8811" spans="1:2" x14ac:dyDescent="0.25">
      <c r="A8811" s="117" t="s">
        <v>17656</v>
      </c>
      <c r="B8811" s="118">
        <v>25.1</v>
      </c>
    </row>
    <row r="8812" spans="1:2" x14ac:dyDescent="0.25">
      <c r="A8812" s="117" t="s">
        <v>17657</v>
      </c>
      <c r="B8812" s="118">
        <v>28.98</v>
      </c>
    </row>
    <row r="8813" spans="1:2" x14ac:dyDescent="0.25">
      <c r="A8813" s="117" t="s">
        <v>17658</v>
      </c>
      <c r="B8813" s="118">
        <v>33.04</v>
      </c>
    </row>
    <row r="8814" spans="1:2" x14ac:dyDescent="0.25">
      <c r="A8814" s="117" t="s">
        <v>17659</v>
      </c>
      <c r="B8814" s="118">
        <v>40.090000000000003</v>
      </c>
    </row>
    <row r="8815" spans="1:2" x14ac:dyDescent="0.25">
      <c r="A8815" s="117" t="s">
        <v>17660</v>
      </c>
      <c r="B8815" s="118">
        <v>49.86</v>
      </c>
    </row>
    <row r="8816" spans="1:2" x14ac:dyDescent="0.25">
      <c r="A8816" s="117" t="s">
        <v>17661</v>
      </c>
      <c r="B8816" s="118">
        <v>31.05</v>
      </c>
    </row>
    <row r="8817" spans="1:2" x14ac:dyDescent="0.25">
      <c r="A8817" s="117" t="s">
        <v>17662</v>
      </c>
      <c r="B8817" s="118">
        <v>32.93</v>
      </c>
    </row>
    <row r="8818" spans="1:2" x14ac:dyDescent="0.25">
      <c r="A8818" s="117" t="s">
        <v>17663</v>
      </c>
      <c r="B8818" s="118">
        <v>37.79</v>
      </c>
    </row>
    <row r="8819" spans="1:2" x14ac:dyDescent="0.25">
      <c r="A8819" s="117" t="s">
        <v>17664</v>
      </c>
      <c r="B8819" s="118">
        <v>45.02</v>
      </c>
    </row>
    <row r="8820" spans="1:2" x14ac:dyDescent="0.25">
      <c r="A8820" s="117" t="s">
        <v>17665</v>
      </c>
      <c r="B8820" s="118">
        <v>50.63</v>
      </c>
    </row>
    <row r="8821" spans="1:2" x14ac:dyDescent="0.25">
      <c r="A8821" s="117" t="s">
        <v>17666</v>
      </c>
      <c r="B8821" s="118">
        <v>32.590000000000003</v>
      </c>
    </row>
    <row r="8822" spans="1:2" x14ac:dyDescent="0.25">
      <c r="A8822" s="117" t="s">
        <v>17667</v>
      </c>
      <c r="B8822" s="118">
        <v>35.92</v>
      </c>
    </row>
    <row r="8823" spans="1:2" x14ac:dyDescent="0.25">
      <c r="A8823" s="117" t="s">
        <v>17668</v>
      </c>
      <c r="B8823" s="118">
        <v>43.95</v>
      </c>
    </row>
    <row r="8824" spans="1:2" x14ac:dyDescent="0.25">
      <c r="A8824" s="117" t="s">
        <v>17669</v>
      </c>
      <c r="B8824" s="118">
        <v>50.84</v>
      </c>
    </row>
    <row r="8825" spans="1:2" x14ac:dyDescent="0.25">
      <c r="A8825" s="117" t="s">
        <v>17670</v>
      </c>
      <c r="B8825" s="118">
        <v>63.25</v>
      </c>
    </row>
    <row r="8826" spans="1:2" x14ac:dyDescent="0.25">
      <c r="A8826" s="117" t="s">
        <v>17671</v>
      </c>
      <c r="B8826" s="118">
        <v>28.63</v>
      </c>
    </row>
    <row r="8827" spans="1:2" x14ac:dyDescent="0.25">
      <c r="A8827" s="117" t="s">
        <v>17672</v>
      </c>
      <c r="B8827" s="118">
        <v>30.11</v>
      </c>
    </row>
    <row r="8828" spans="1:2" x14ac:dyDescent="0.25">
      <c r="A8828" s="117" t="s">
        <v>17673</v>
      </c>
      <c r="B8828" s="118">
        <v>32.549999999999997</v>
      </c>
    </row>
    <row r="8829" spans="1:2" x14ac:dyDescent="0.25">
      <c r="A8829" s="117" t="s">
        <v>17674</v>
      </c>
      <c r="B8829" s="118">
        <v>39.020000000000003</v>
      </c>
    </row>
    <row r="8830" spans="1:2" x14ac:dyDescent="0.25">
      <c r="A8830" s="117" t="s">
        <v>17675</v>
      </c>
      <c r="B8830" s="118">
        <v>42.93</v>
      </c>
    </row>
    <row r="8831" spans="1:2" x14ac:dyDescent="0.25">
      <c r="A8831" s="117" t="s">
        <v>17676</v>
      </c>
      <c r="B8831" s="118">
        <v>55.34</v>
      </c>
    </row>
    <row r="8832" spans="1:2" x14ac:dyDescent="0.25">
      <c r="A8832" s="117" t="s">
        <v>17677</v>
      </c>
      <c r="B8832" s="118">
        <v>33.19</v>
      </c>
    </row>
    <row r="8833" spans="1:2" x14ac:dyDescent="0.25">
      <c r="A8833" s="117" t="s">
        <v>17678</v>
      </c>
      <c r="B8833" s="118">
        <v>35.4</v>
      </c>
    </row>
    <row r="8834" spans="1:2" x14ac:dyDescent="0.25">
      <c r="A8834" s="117" t="s">
        <v>17679</v>
      </c>
      <c r="B8834" s="118">
        <v>41.59</v>
      </c>
    </row>
    <row r="8835" spans="1:2" x14ac:dyDescent="0.25">
      <c r="A8835" s="117" t="s">
        <v>17680</v>
      </c>
      <c r="B8835" s="118">
        <v>49.39</v>
      </c>
    </row>
    <row r="8836" spans="1:2" x14ac:dyDescent="0.25">
      <c r="A8836" s="117" t="s">
        <v>17681</v>
      </c>
      <c r="B8836" s="118">
        <v>64.150000000000006</v>
      </c>
    </row>
    <row r="8837" spans="1:2" x14ac:dyDescent="0.25">
      <c r="A8837" s="117" t="s">
        <v>17682</v>
      </c>
      <c r="B8837" s="118">
        <v>35.020000000000003</v>
      </c>
    </row>
    <row r="8838" spans="1:2" x14ac:dyDescent="0.25">
      <c r="A8838" s="117" t="s">
        <v>17683</v>
      </c>
      <c r="B8838" s="118">
        <v>36.39</v>
      </c>
    </row>
    <row r="8839" spans="1:2" x14ac:dyDescent="0.25">
      <c r="A8839" s="117" t="s">
        <v>17684</v>
      </c>
      <c r="B8839" s="118">
        <v>46.28</v>
      </c>
    </row>
    <row r="8840" spans="1:2" x14ac:dyDescent="0.25">
      <c r="A8840" s="117" t="s">
        <v>17685</v>
      </c>
      <c r="B8840" s="118">
        <v>53.3</v>
      </c>
    </row>
    <row r="8841" spans="1:2" x14ac:dyDescent="0.25">
      <c r="A8841" s="117" t="s">
        <v>17686</v>
      </c>
      <c r="B8841" s="118">
        <v>69.150000000000006</v>
      </c>
    </row>
    <row r="8842" spans="1:2" x14ac:dyDescent="0.25">
      <c r="A8842" s="117" t="s">
        <v>17687</v>
      </c>
      <c r="B8842" s="118">
        <v>18.600000000000001</v>
      </c>
    </row>
    <row r="8843" spans="1:2" x14ac:dyDescent="0.25">
      <c r="A8843" s="117" t="s">
        <v>17688</v>
      </c>
      <c r="B8843" s="118">
        <v>24.52</v>
      </c>
    </row>
    <row r="8844" spans="1:2" x14ac:dyDescent="0.25">
      <c r="A8844" s="117" t="s">
        <v>17689</v>
      </c>
      <c r="B8844" s="118">
        <v>30.65</v>
      </c>
    </row>
    <row r="8845" spans="1:2" x14ac:dyDescent="0.25">
      <c r="A8845" s="117" t="s">
        <v>17690</v>
      </c>
      <c r="B8845" s="118">
        <v>37.79</v>
      </c>
    </row>
    <row r="8846" spans="1:2" x14ac:dyDescent="0.25">
      <c r="A8846" s="117" t="s">
        <v>17691</v>
      </c>
      <c r="B8846" s="118">
        <v>43.81</v>
      </c>
    </row>
    <row r="8847" spans="1:2" x14ac:dyDescent="0.25">
      <c r="A8847" s="117" t="s">
        <v>17692</v>
      </c>
      <c r="B8847" s="118">
        <v>53.7</v>
      </c>
    </row>
    <row r="8848" spans="1:2" x14ac:dyDescent="0.25">
      <c r="A8848" s="117" t="s">
        <v>17693</v>
      </c>
      <c r="B8848" s="118">
        <v>30.71</v>
      </c>
    </row>
    <row r="8849" spans="1:2" x14ac:dyDescent="0.25">
      <c r="A8849" s="117" t="s">
        <v>17694</v>
      </c>
      <c r="B8849" s="118">
        <v>31.55</v>
      </c>
    </row>
    <row r="8850" spans="1:2" x14ac:dyDescent="0.25">
      <c r="A8850" s="117" t="s">
        <v>17695</v>
      </c>
      <c r="B8850" s="118">
        <v>41.79</v>
      </c>
    </row>
    <row r="8851" spans="1:2" x14ac:dyDescent="0.25">
      <c r="A8851" s="117" t="s">
        <v>17696</v>
      </c>
      <c r="B8851" s="118">
        <v>47.71</v>
      </c>
    </row>
    <row r="8852" spans="1:2" x14ac:dyDescent="0.25">
      <c r="A8852" s="117" t="s">
        <v>17697</v>
      </c>
      <c r="B8852" s="118">
        <v>56.86</v>
      </c>
    </row>
    <row r="8853" spans="1:2" x14ac:dyDescent="0.25">
      <c r="A8853" s="117" t="s">
        <v>17698</v>
      </c>
      <c r="B8853" s="118">
        <v>31.84</v>
      </c>
    </row>
    <row r="8854" spans="1:2" x14ac:dyDescent="0.25">
      <c r="A8854" s="117" t="s">
        <v>17699</v>
      </c>
      <c r="B8854" s="118">
        <v>32.06</v>
      </c>
    </row>
    <row r="8855" spans="1:2" x14ac:dyDescent="0.25">
      <c r="A8855" s="117" t="s">
        <v>17700</v>
      </c>
      <c r="B8855" s="118">
        <v>43.22</v>
      </c>
    </row>
    <row r="8856" spans="1:2" x14ac:dyDescent="0.25">
      <c r="A8856" s="117" t="s">
        <v>17701</v>
      </c>
      <c r="B8856" s="118">
        <v>47.93</v>
      </c>
    </row>
    <row r="8857" spans="1:2" x14ac:dyDescent="0.25">
      <c r="A8857" s="117" t="s">
        <v>17702</v>
      </c>
      <c r="B8857" s="118">
        <v>58.14</v>
      </c>
    </row>
    <row r="8858" spans="1:2" x14ac:dyDescent="0.25">
      <c r="A8858" s="117" t="s">
        <v>17703</v>
      </c>
      <c r="B8858" s="118">
        <v>18.739999999999998</v>
      </c>
    </row>
    <row r="8859" spans="1:2" x14ac:dyDescent="0.25">
      <c r="A8859" s="117" t="s">
        <v>17704</v>
      </c>
      <c r="B8859" s="118">
        <v>27.37</v>
      </c>
    </row>
    <row r="8860" spans="1:2" x14ac:dyDescent="0.25">
      <c r="A8860" s="117" t="s">
        <v>17705</v>
      </c>
      <c r="B8860" s="118">
        <v>29.64</v>
      </c>
    </row>
    <row r="8861" spans="1:2" x14ac:dyDescent="0.25">
      <c r="A8861" s="117" t="s">
        <v>17706</v>
      </c>
      <c r="B8861" s="118">
        <v>32.89</v>
      </c>
    </row>
    <row r="8862" spans="1:2" x14ac:dyDescent="0.25">
      <c r="A8862" s="117" t="s">
        <v>17707</v>
      </c>
      <c r="B8862" s="118">
        <v>39.4</v>
      </c>
    </row>
    <row r="8863" spans="1:2" x14ac:dyDescent="0.25">
      <c r="A8863" s="117" t="s">
        <v>17708</v>
      </c>
      <c r="B8863" s="118">
        <v>58.09</v>
      </c>
    </row>
    <row r="8864" spans="1:2" x14ac:dyDescent="0.25">
      <c r="A8864" s="117" t="s">
        <v>17709</v>
      </c>
      <c r="B8864" s="118">
        <v>29.64</v>
      </c>
    </row>
    <row r="8865" spans="1:2" x14ac:dyDescent="0.25">
      <c r="A8865" s="117" t="s">
        <v>17710</v>
      </c>
      <c r="B8865" s="118">
        <v>32.89</v>
      </c>
    </row>
    <row r="8866" spans="1:2" x14ac:dyDescent="0.25">
      <c r="A8866" s="117" t="s">
        <v>17711</v>
      </c>
      <c r="B8866" s="118">
        <v>36.15</v>
      </c>
    </row>
    <row r="8867" spans="1:2" x14ac:dyDescent="0.25">
      <c r="A8867" s="117" t="s">
        <v>17712</v>
      </c>
      <c r="B8867" s="118">
        <v>42.67</v>
      </c>
    </row>
    <row r="8868" spans="1:2" x14ac:dyDescent="0.25">
      <c r="A8868" s="117" t="s">
        <v>17713</v>
      </c>
      <c r="B8868" s="118">
        <v>99.24</v>
      </c>
    </row>
    <row r="8869" spans="1:2" x14ac:dyDescent="0.25">
      <c r="A8869" s="117" t="s">
        <v>17714</v>
      </c>
      <c r="B8869" s="118">
        <v>32.89</v>
      </c>
    </row>
    <row r="8870" spans="1:2" x14ac:dyDescent="0.25">
      <c r="A8870" s="117" t="s">
        <v>17715</v>
      </c>
      <c r="B8870" s="118">
        <v>36.15</v>
      </c>
    </row>
    <row r="8871" spans="1:2" x14ac:dyDescent="0.25">
      <c r="A8871" s="117" t="s">
        <v>17716</v>
      </c>
      <c r="B8871" s="118">
        <v>39.4</v>
      </c>
    </row>
    <row r="8872" spans="1:2" x14ac:dyDescent="0.25">
      <c r="A8872" s="117" t="s">
        <v>17717</v>
      </c>
      <c r="B8872" s="118">
        <v>45.92</v>
      </c>
    </row>
    <row r="8873" spans="1:2" x14ac:dyDescent="0.25">
      <c r="A8873" s="117" t="s">
        <v>17718</v>
      </c>
      <c r="B8873" s="118">
        <v>106.29</v>
      </c>
    </row>
    <row r="8874" spans="1:2" x14ac:dyDescent="0.25">
      <c r="A8874" s="117" t="s">
        <v>17719</v>
      </c>
      <c r="B8874" s="118">
        <v>21.19</v>
      </c>
    </row>
    <row r="8875" spans="1:2" x14ac:dyDescent="0.25">
      <c r="A8875" s="117" t="s">
        <v>17720</v>
      </c>
      <c r="B8875" s="118">
        <v>53.41</v>
      </c>
    </row>
    <row r="8876" spans="1:2" x14ac:dyDescent="0.25">
      <c r="A8876" s="117" t="s">
        <v>17721</v>
      </c>
      <c r="B8876" s="118">
        <v>60.04</v>
      </c>
    </row>
    <row r="8877" spans="1:2" x14ac:dyDescent="0.25">
      <c r="A8877" s="117" t="s">
        <v>17722</v>
      </c>
      <c r="B8877" s="118">
        <v>67.400000000000006</v>
      </c>
    </row>
    <row r="8878" spans="1:2" x14ac:dyDescent="0.25">
      <c r="A8878" s="117" t="s">
        <v>17723</v>
      </c>
      <c r="B8878" s="118">
        <v>83.85</v>
      </c>
    </row>
    <row r="8879" spans="1:2" x14ac:dyDescent="0.25">
      <c r="A8879" s="117" t="s">
        <v>17724</v>
      </c>
      <c r="B8879" s="118">
        <v>102.79</v>
      </c>
    </row>
    <row r="8880" spans="1:2" x14ac:dyDescent="0.25">
      <c r="A8880" s="117" t="s">
        <v>17725</v>
      </c>
      <c r="B8880" s="118">
        <v>57.59</v>
      </c>
    </row>
    <row r="8881" spans="1:2" x14ac:dyDescent="0.25">
      <c r="A8881" s="117" t="s">
        <v>17726</v>
      </c>
      <c r="B8881" s="118">
        <v>64.239999999999995</v>
      </c>
    </row>
    <row r="8882" spans="1:2" x14ac:dyDescent="0.25">
      <c r="A8882" s="117" t="s">
        <v>17727</v>
      </c>
      <c r="B8882" s="118">
        <v>71.59</v>
      </c>
    </row>
    <row r="8883" spans="1:2" x14ac:dyDescent="0.25">
      <c r="A8883" s="117" t="s">
        <v>17728</v>
      </c>
      <c r="B8883" s="118">
        <v>88.06</v>
      </c>
    </row>
    <row r="8884" spans="1:2" x14ac:dyDescent="0.25">
      <c r="A8884" s="117" t="s">
        <v>17729</v>
      </c>
      <c r="B8884" s="118">
        <v>107.03</v>
      </c>
    </row>
    <row r="8885" spans="1:2" x14ac:dyDescent="0.25">
      <c r="A8885" s="117" t="s">
        <v>17730</v>
      </c>
      <c r="B8885" s="118">
        <v>61.78</v>
      </c>
    </row>
    <row r="8886" spans="1:2" x14ac:dyDescent="0.25">
      <c r="A8886" s="117" t="s">
        <v>17731</v>
      </c>
      <c r="B8886" s="118">
        <v>68.44</v>
      </c>
    </row>
    <row r="8887" spans="1:2" x14ac:dyDescent="0.25">
      <c r="A8887" s="117" t="s">
        <v>17732</v>
      </c>
      <c r="B8887" s="118">
        <v>75.78</v>
      </c>
    </row>
    <row r="8888" spans="1:2" x14ac:dyDescent="0.25">
      <c r="A8888" s="117" t="s">
        <v>17733</v>
      </c>
      <c r="B8888" s="118">
        <v>92.22</v>
      </c>
    </row>
    <row r="8889" spans="1:2" x14ac:dyDescent="0.25">
      <c r="A8889" s="117" t="s">
        <v>17734</v>
      </c>
      <c r="B8889" s="118">
        <v>111.24</v>
      </c>
    </row>
    <row r="8890" spans="1:2" x14ac:dyDescent="0.25">
      <c r="A8890" s="117" t="s">
        <v>17735</v>
      </c>
      <c r="B8890" s="118">
        <v>19.920000000000002</v>
      </c>
    </row>
    <row r="8891" spans="1:2" x14ac:dyDescent="0.25">
      <c r="A8891" s="117" t="s">
        <v>17736</v>
      </c>
      <c r="B8891" s="118">
        <v>27.1</v>
      </c>
    </row>
    <row r="8892" spans="1:2" x14ac:dyDescent="0.25">
      <c r="A8892" s="117" t="s">
        <v>17737</v>
      </c>
      <c r="B8892" s="118">
        <v>31.72</v>
      </c>
    </row>
    <row r="8893" spans="1:2" x14ac:dyDescent="0.25">
      <c r="A8893" s="117" t="s">
        <v>17738</v>
      </c>
      <c r="B8893" s="118">
        <v>34.6</v>
      </c>
    </row>
    <row r="8894" spans="1:2" x14ac:dyDescent="0.25">
      <c r="A8894" s="117" t="s">
        <v>17739</v>
      </c>
      <c r="B8894" s="118">
        <v>40.61</v>
      </c>
    </row>
    <row r="8895" spans="1:2" x14ac:dyDescent="0.25">
      <c r="A8895" s="117" t="s">
        <v>17740</v>
      </c>
      <c r="B8895" s="118">
        <v>56.69</v>
      </c>
    </row>
    <row r="8896" spans="1:2" x14ac:dyDescent="0.25">
      <c r="A8896" s="117" t="s">
        <v>17741</v>
      </c>
      <c r="B8896" s="118">
        <v>31.14</v>
      </c>
    </row>
    <row r="8897" spans="1:2" x14ac:dyDescent="0.25">
      <c r="A8897" s="117" t="s">
        <v>17742</v>
      </c>
      <c r="B8897" s="118">
        <v>33.94</v>
      </c>
    </row>
    <row r="8898" spans="1:2" x14ac:dyDescent="0.25">
      <c r="A8898" s="117" t="s">
        <v>17743</v>
      </c>
      <c r="B8898" s="118">
        <v>38.57</v>
      </c>
    </row>
    <row r="8899" spans="1:2" x14ac:dyDescent="0.25">
      <c r="A8899" s="117" t="s">
        <v>17744</v>
      </c>
      <c r="B8899" s="118">
        <v>45.85</v>
      </c>
    </row>
    <row r="8900" spans="1:2" x14ac:dyDescent="0.25">
      <c r="A8900" s="117" t="s">
        <v>17745</v>
      </c>
      <c r="B8900" s="118">
        <v>74.48</v>
      </c>
    </row>
    <row r="8901" spans="1:2" x14ac:dyDescent="0.25">
      <c r="A8901" s="117" t="s">
        <v>17746</v>
      </c>
      <c r="B8901" s="118">
        <v>33.28</v>
      </c>
    </row>
    <row r="8902" spans="1:2" x14ac:dyDescent="0.25">
      <c r="A8902" s="117" t="s">
        <v>17747</v>
      </c>
      <c r="B8902" s="118">
        <v>37.340000000000003</v>
      </c>
    </row>
    <row r="8903" spans="1:2" x14ac:dyDescent="0.25">
      <c r="A8903" s="117" t="s">
        <v>17748</v>
      </c>
      <c r="B8903" s="118">
        <v>41.89</v>
      </c>
    </row>
    <row r="8904" spans="1:2" x14ac:dyDescent="0.25">
      <c r="A8904" s="117" t="s">
        <v>17749</v>
      </c>
      <c r="B8904" s="118">
        <v>51.71</v>
      </c>
    </row>
    <row r="8905" spans="1:2" x14ac:dyDescent="0.25">
      <c r="A8905" s="117" t="s">
        <v>17750</v>
      </c>
      <c r="B8905" s="118">
        <v>80.44</v>
      </c>
    </row>
    <row r="8906" spans="1:2" x14ac:dyDescent="0.25">
      <c r="A8906" s="117" t="s">
        <v>17751</v>
      </c>
      <c r="B8906" s="118">
        <v>17.22</v>
      </c>
    </row>
    <row r="8907" spans="1:2" x14ac:dyDescent="0.25">
      <c r="A8907" s="117" t="s">
        <v>17752</v>
      </c>
      <c r="B8907" s="118">
        <v>24.93</v>
      </c>
    </row>
    <row r="8908" spans="1:2" x14ac:dyDescent="0.25">
      <c r="A8908" s="117" t="s">
        <v>17753</v>
      </c>
      <c r="B8908" s="118">
        <v>28.27</v>
      </c>
    </row>
    <row r="8909" spans="1:2" x14ac:dyDescent="0.25">
      <c r="A8909" s="117" t="s">
        <v>17754</v>
      </c>
      <c r="B8909" s="118">
        <v>32.53</v>
      </c>
    </row>
    <row r="8910" spans="1:2" x14ac:dyDescent="0.25">
      <c r="A8910" s="117" t="s">
        <v>17755</v>
      </c>
      <c r="B8910" s="118">
        <v>36.72</v>
      </c>
    </row>
    <row r="8911" spans="1:2" x14ac:dyDescent="0.25">
      <c r="A8911" s="117" t="s">
        <v>17756</v>
      </c>
      <c r="B8911" s="118">
        <v>47.85</v>
      </c>
    </row>
    <row r="8912" spans="1:2" x14ac:dyDescent="0.25">
      <c r="A8912" s="117" t="s">
        <v>17757</v>
      </c>
      <c r="B8912" s="118">
        <v>29.36</v>
      </c>
    </row>
    <row r="8913" spans="1:2" x14ac:dyDescent="0.25">
      <c r="A8913" s="117" t="s">
        <v>17758</v>
      </c>
      <c r="B8913" s="118">
        <v>31.32</v>
      </c>
    </row>
    <row r="8914" spans="1:2" x14ac:dyDescent="0.25">
      <c r="A8914" s="117" t="s">
        <v>17759</v>
      </c>
      <c r="B8914" s="118">
        <v>34.270000000000003</v>
      </c>
    </row>
    <row r="8915" spans="1:2" x14ac:dyDescent="0.25">
      <c r="A8915" s="117" t="s">
        <v>17760</v>
      </c>
      <c r="B8915" s="118">
        <v>42.05</v>
      </c>
    </row>
    <row r="8916" spans="1:2" x14ac:dyDescent="0.25">
      <c r="A8916" s="117" t="s">
        <v>17761</v>
      </c>
      <c r="B8916" s="118">
        <v>59.32</v>
      </c>
    </row>
    <row r="8917" spans="1:2" x14ac:dyDescent="0.25">
      <c r="A8917" s="117" t="s">
        <v>17762</v>
      </c>
      <c r="B8917" s="118">
        <v>30.67</v>
      </c>
    </row>
    <row r="8918" spans="1:2" x14ac:dyDescent="0.25">
      <c r="A8918" s="117" t="s">
        <v>17763</v>
      </c>
      <c r="B8918" s="118">
        <v>32.25</v>
      </c>
    </row>
    <row r="8919" spans="1:2" x14ac:dyDescent="0.25">
      <c r="A8919" s="117" t="s">
        <v>17764</v>
      </c>
      <c r="B8919" s="118">
        <v>36.18</v>
      </c>
    </row>
    <row r="8920" spans="1:2" x14ac:dyDescent="0.25">
      <c r="A8920" s="117" t="s">
        <v>17765</v>
      </c>
      <c r="B8920" s="118">
        <v>47.51</v>
      </c>
    </row>
    <row r="8921" spans="1:2" x14ac:dyDescent="0.25">
      <c r="A8921" s="117" t="s">
        <v>17766</v>
      </c>
      <c r="B8921" s="118">
        <v>62.3</v>
      </c>
    </row>
    <row r="8922" spans="1:2" x14ac:dyDescent="0.25">
      <c r="A8922" s="117" t="s">
        <v>17767</v>
      </c>
      <c r="B8922" s="118">
        <v>23.15</v>
      </c>
    </row>
    <row r="8923" spans="1:2" x14ac:dyDescent="0.25">
      <c r="A8923" s="117" t="s">
        <v>17768</v>
      </c>
      <c r="B8923" s="118">
        <v>32.840000000000003</v>
      </c>
    </row>
    <row r="8924" spans="1:2" x14ac:dyDescent="0.25">
      <c r="A8924" s="117" t="s">
        <v>17769</v>
      </c>
      <c r="B8924" s="118">
        <v>33.07</v>
      </c>
    </row>
    <row r="8925" spans="1:2" x14ac:dyDescent="0.25">
      <c r="A8925" s="117" t="s">
        <v>17770</v>
      </c>
      <c r="B8925" s="118">
        <v>39.4</v>
      </c>
    </row>
    <row r="8926" spans="1:2" x14ac:dyDescent="0.25">
      <c r="A8926" s="117" t="s">
        <v>17771</v>
      </c>
      <c r="B8926" s="118">
        <v>53.42</v>
      </c>
    </row>
    <row r="8927" spans="1:2" x14ac:dyDescent="0.25">
      <c r="A8927" s="117" t="s">
        <v>17772</v>
      </c>
      <c r="B8927" s="118">
        <v>67.53</v>
      </c>
    </row>
    <row r="8928" spans="1:2" x14ac:dyDescent="0.25">
      <c r="A8928" s="117" t="s">
        <v>17773</v>
      </c>
      <c r="B8928" s="118">
        <v>35.81</v>
      </c>
    </row>
    <row r="8929" spans="1:2" x14ac:dyDescent="0.25">
      <c r="A8929" s="117" t="s">
        <v>17774</v>
      </c>
      <c r="B8929" s="118">
        <v>40.799999999999997</v>
      </c>
    </row>
    <row r="8930" spans="1:2" x14ac:dyDescent="0.25">
      <c r="A8930" s="117" t="s">
        <v>17775</v>
      </c>
      <c r="B8930" s="118">
        <v>47.94</v>
      </c>
    </row>
    <row r="8931" spans="1:2" x14ac:dyDescent="0.25">
      <c r="A8931" s="117" t="s">
        <v>17776</v>
      </c>
      <c r="B8931" s="118">
        <v>57.75</v>
      </c>
    </row>
    <row r="8932" spans="1:2" x14ac:dyDescent="0.25">
      <c r="A8932" s="117" t="s">
        <v>17777</v>
      </c>
      <c r="B8932" s="118">
        <v>79.89</v>
      </c>
    </row>
    <row r="8933" spans="1:2" x14ac:dyDescent="0.25">
      <c r="A8933" s="117" t="s">
        <v>17778</v>
      </c>
      <c r="B8933" s="118">
        <v>38.1</v>
      </c>
    </row>
    <row r="8934" spans="1:2" x14ac:dyDescent="0.25">
      <c r="A8934" s="117" t="s">
        <v>17779</v>
      </c>
      <c r="B8934" s="118">
        <v>41.1</v>
      </c>
    </row>
    <row r="8935" spans="1:2" x14ac:dyDescent="0.25">
      <c r="A8935" s="117" t="s">
        <v>17780</v>
      </c>
      <c r="B8935" s="118">
        <v>47.99</v>
      </c>
    </row>
    <row r="8936" spans="1:2" x14ac:dyDescent="0.25">
      <c r="A8936" s="117" t="s">
        <v>17781</v>
      </c>
      <c r="B8936" s="118">
        <v>60.42</v>
      </c>
    </row>
    <row r="8937" spans="1:2" x14ac:dyDescent="0.25">
      <c r="A8937" s="117" t="s">
        <v>17782</v>
      </c>
      <c r="B8937" s="118">
        <v>83.09</v>
      </c>
    </row>
    <row r="8938" spans="1:2" x14ac:dyDescent="0.25">
      <c r="A8938" s="117" t="s">
        <v>17783</v>
      </c>
      <c r="B8938" s="118">
        <v>26.65</v>
      </c>
    </row>
    <row r="8939" spans="1:2" x14ac:dyDescent="0.25">
      <c r="A8939" s="117" t="s">
        <v>17784</v>
      </c>
      <c r="B8939" s="118">
        <v>34.15</v>
      </c>
    </row>
    <row r="8940" spans="1:2" x14ac:dyDescent="0.25">
      <c r="A8940" s="117" t="s">
        <v>17785</v>
      </c>
      <c r="B8940" s="118">
        <v>31.72</v>
      </c>
    </row>
    <row r="8941" spans="1:2" x14ac:dyDescent="0.25">
      <c r="A8941" s="117" t="s">
        <v>17786</v>
      </c>
      <c r="B8941" s="118">
        <v>42.86</v>
      </c>
    </row>
    <row r="8942" spans="1:2" x14ac:dyDescent="0.25">
      <c r="A8942" s="117" t="s">
        <v>17787</v>
      </c>
      <c r="B8942" s="118">
        <v>37.549999999999997</v>
      </c>
    </row>
    <row r="8943" spans="1:2" x14ac:dyDescent="0.25">
      <c r="A8943" s="117" t="s">
        <v>17788</v>
      </c>
      <c r="B8943" s="118">
        <v>35.090000000000003</v>
      </c>
    </row>
    <row r="8944" spans="1:2" x14ac:dyDescent="0.25">
      <c r="A8944" s="117" t="s">
        <v>17789</v>
      </c>
      <c r="B8944" s="118">
        <v>50.37</v>
      </c>
    </row>
    <row r="8945" spans="1:2" x14ac:dyDescent="0.25">
      <c r="A8945" s="117" t="s">
        <v>17790</v>
      </c>
      <c r="B8945" s="118">
        <v>45.85</v>
      </c>
    </row>
    <row r="8946" spans="1:2" x14ac:dyDescent="0.25">
      <c r="A8946" s="117" t="s">
        <v>17791</v>
      </c>
      <c r="B8946" s="118">
        <v>43.01</v>
      </c>
    </row>
    <row r="8947" spans="1:2" x14ac:dyDescent="0.25">
      <c r="A8947" s="117" t="s">
        <v>17792</v>
      </c>
      <c r="B8947" s="118">
        <v>38.03</v>
      </c>
    </row>
    <row r="8948" spans="1:2" x14ac:dyDescent="0.25">
      <c r="A8948" s="117" t="s">
        <v>17793</v>
      </c>
      <c r="B8948" s="118">
        <v>58.27</v>
      </c>
    </row>
    <row r="8949" spans="1:2" x14ac:dyDescent="0.25">
      <c r="A8949" s="117" t="s">
        <v>17794</v>
      </c>
      <c r="B8949" s="118">
        <v>56.94</v>
      </c>
    </row>
    <row r="8950" spans="1:2" x14ac:dyDescent="0.25">
      <c r="A8950" s="117" t="s">
        <v>17795</v>
      </c>
      <c r="B8950" s="118">
        <v>56.36</v>
      </c>
    </row>
    <row r="8951" spans="1:2" x14ac:dyDescent="0.25">
      <c r="A8951" s="117" t="s">
        <v>17796</v>
      </c>
      <c r="B8951" s="118">
        <v>46.03</v>
      </c>
    </row>
    <row r="8952" spans="1:2" x14ac:dyDescent="0.25">
      <c r="A8952" s="117" t="s">
        <v>17797</v>
      </c>
      <c r="B8952" s="118">
        <v>42.07</v>
      </c>
    </row>
    <row r="8953" spans="1:2" x14ac:dyDescent="0.25">
      <c r="A8953" s="117" t="s">
        <v>17798</v>
      </c>
      <c r="B8953" s="118">
        <v>19.36</v>
      </c>
    </row>
    <row r="8954" spans="1:2" x14ac:dyDescent="0.25">
      <c r="A8954" s="117" t="s">
        <v>17799</v>
      </c>
      <c r="B8954" s="118">
        <v>28.29</v>
      </c>
    </row>
    <row r="8955" spans="1:2" x14ac:dyDescent="0.25">
      <c r="A8955" s="117" t="s">
        <v>17800</v>
      </c>
      <c r="B8955" s="118">
        <v>33.28</v>
      </c>
    </row>
    <row r="8956" spans="1:2" x14ac:dyDescent="0.25">
      <c r="A8956" s="117" t="s">
        <v>17801</v>
      </c>
      <c r="B8956" s="118">
        <v>34.92</v>
      </c>
    </row>
    <row r="8957" spans="1:2" x14ac:dyDescent="0.25">
      <c r="A8957" s="117" t="s">
        <v>17802</v>
      </c>
      <c r="B8957" s="118">
        <v>42.09</v>
      </c>
    </row>
    <row r="8958" spans="1:2" x14ac:dyDescent="0.25">
      <c r="A8958" s="117" t="s">
        <v>17803</v>
      </c>
      <c r="B8958" s="118">
        <v>65.010000000000005</v>
      </c>
    </row>
    <row r="8959" spans="1:2" x14ac:dyDescent="0.25">
      <c r="A8959" s="117" t="s">
        <v>17804</v>
      </c>
      <c r="B8959" s="118">
        <v>31.84</v>
      </c>
    </row>
    <row r="8960" spans="1:2" x14ac:dyDescent="0.25">
      <c r="A8960" s="117" t="s">
        <v>17805</v>
      </c>
      <c r="B8960" s="118">
        <v>35.33</v>
      </c>
    </row>
    <row r="8961" spans="1:2" x14ac:dyDescent="0.25">
      <c r="A8961" s="117" t="s">
        <v>17806</v>
      </c>
      <c r="B8961" s="118">
        <v>40.19</v>
      </c>
    </row>
    <row r="8962" spans="1:2" x14ac:dyDescent="0.25">
      <c r="A8962" s="117" t="s">
        <v>17807</v>
      </c>
      <c r="B8962" s="118">
        <v>45.42</v>
      </c>
    </row>
    <row r="8963" spans="1:2" x14ac:dyDescent="0.25">
      <c r="A8963" s="117" t="s">
        <v>17808</v>
      </c>
      <c r="B8963" s="118">
        <v>79.91</v>
      </c>
    </row>
    <row r="8964" spans="1:2" x14ac:dyDescent="0.25">
      <c r="A8964" s="117" t="s">
        <v>17809</v>
      </c>
      <c r="B8964" s="118">
        <v>34.92</v>
      </c>
    </row>
    <row r="8965" spans="1:2" x14ac:dyDescent="0.25">
      <c r="A8965" s="117" t="s">
        <v>17810</v>
      </c>
      <c r="B8965" s="118">
        <v>38.299999999999997</v>
      </c>
    </row>
    <row r="8966" spans="1:2" x14ac:dyDescent="0.25">
      <c r="A8966" s="117" t="s">
        <v>17811</v>
      </c>
      <c r="B8966" s="118">
        <v>52.16</v>
      </c>
    </row>
    <row r="8967" spans="1:2" x14ac:dyDescent="0.25">
      <c r="A8967" s="117" t="s">
        <v>17812</v>
      </c>
      <c r="B8967" s="118">
        <v>54.09</v>
      </c>
    </row>
    <row r="8968" spans="1:2" x14ac:dyDescent="0.25">
      <c r="A8968" s="117" t="s">
        <v>17813</v>
      </c>
      <c r="B8968" s="118">
        <v>87.05</v>
      </c>
    </row>
    <row r="8969" spans="1:2" x14ac:dyDescent="0.25">
      <c r="A8969" s="117" t="s">
        <v>17814</v>
      </c>
      <c r="B8969" s="118">
        <v>19.170000000000002</v>
      </c>
    </row>
    <row r="8970" spans="1:2" x14ac:dyDescent="0.25">
      <c r="A8970" s="117" t="s">
        <v>17815</v>
      </c>
      <c r="B8970" s="118">
        <v>37.869999999999997</v>
      </c>
    </row>
    <row r="8971" spans="1:2" x14ac:dyDescent="0.25">
      <c r="A8971" s="117" t="s">
        <v>17816</v>
      </c>
      <c r="B8971" s="118">
        <v>45.8</v>
      </c>
    </row>
    <row r="8972" spans="1:2" x14ac:dyDescent="0.25">
      <c r="A8972" s="117" t="s">
        <v>17817</v>
      </c>
      <c r="B8972" s="118">
        <v>50.06</v>
      </c>
    </row>
    <row r="8973" spans="1:2" x14ac:dyDescent="0.25">
      <c r="A8973" s="117" t="s">
        <v>17818</v>
      </c>
      <c r="B8973" s="118">
        <v>58.5</v>
      </c>
    </row>
    <row r="8974" spans="1:2" x14ac:dyDescent="0.25">
      <c r="A8974" s="117" t="s">
        <v>17819</v>
      </c>
      <c r="B8974" s="118">
        <v>73.14</v>
      </c>
    </row>
    <row r="8975" spans="1:2" x14ac:dyDescent="0.25">
      <c r="A8975" s="117" t="s">
        <v>17820</v>
      </c>
      <c r="B8975" s="118">
        <v>46.04</v>
      </c>
    </row>
    <row r="8976" spans="1:2" x14ac:dyDescent="0.25">
      <c r="A8976" s="117" t="s">
        <v>17821</v>
      </c>
      <c r="B8976" s="118">
        <v>50.24</v>
      </c>
    </row>
    <row r="8977" spans="1:2" x14ac:dyDescent="0.25">
      <c r="A8977" s="117" t="s">
        <v>17822</v>
      </c>
      <c r="B8977" s="118">
        <v>54.4</v>
      </c>
    </row>
    <row r="8978" spans="1:2" x14ac:dyDescent="0.25">
      <c r="A8978" s="117" t="s">
        <v>17823</v>
      </c>
      <c r="B8978" s="118">
        <v>62.81</v>
      </c>
    </row>
    <row r="8979" spans="1:2" x14ac:dyDescent="0.25">
      <c r="A8979" s="117" t="s">
        <v>17824</v>
      </c>
      <c r="B8979" s="118">
        <v>88.4</v>
      </c>
    </row>
    <row r="8980" spans="1:2" x14ac:dyDescent="0.25">
      <c r="A8980" s="117" t="s">
        <v>17825</v>
      </c>
      <c r="B8980" s="118">
        <v>46.32</v>
      </c>
    </row>
    <row r="8981" spans="1:2" x14ac:dyDescent="0.25">
      <c r="A8981" s="117" t="s">
        <v>17826</v>
      </c>
      <c r="B8981" s="118">
        <v>54.8</v>
      </c>
    </row>
    <row r="8982" spans="1:2" x14ac:dyDescent="0.25">
      <c r="A8982" s="117" t="s">
        <v>17827</v>
      </c>
      <c r="B8982" s="118">
        <v>59.13</v>
      </c>
    </row>
    <row r="8983" spans="1:2" x14ac:dyDescent="0.25">
      <c r="A8983" s="117" t="s">
        <v>17828</v>
      </c>
      <c r="B8983" s="118">
        <v>67.06</v>
      </c>
    </row>
    <row r="8984" spans="1:2" x14ac:dyDescent="0.25">
      <c r="A8984" s="117" t="s">
        <v>17829</v>
      </c>
      <c r="B8984" s="118">
        <v>93.9</v>
      </c>
    </row>
    <row r="8985" spans="1:2" x14ac:dyDescent="0.25">
      <c r="A8985" s="117" t="s">
        <v>17830</v>
      </c>
      <c r="B8985" s="118">
        <v>6.24</v>
      </c>
    </row>
    <row r="8986" spans="1:2" x14ac:dyDescent="0.25">
      <c r="A8986" s="117" t="s">
        <v>17831</v>
      </c>
      <c r="B8986" s="118">
        <v>7.25</v>
      </c>
    </row>
    <row r="8987" spans="1:2" x14ac:dyDescent="0.25">
      <c r="A8987" s="117" t="s">
        <v>17832</v>
      </c>
      <c r="B8987" s="118">
        <v>7.7</v>
      </c>
    </row>
    <row r="8988" spans="1:2" x14ac:dyDescent="0.25">
      <c r="A8988" s="117" t="s">
        <v>17833</v>
      </c>
      <c r="B8988" s="118">
        <v>8.17</v>
      </c>
    </row>
    <row r="8989" spans="1:2" x14ac:dyDescent="0.25">
      <c r="A8989" s="117" t="s">
        <v>17834</v>
      </c>
      <c r="B8989" s="118">
        <v>9.18</v>
      </c>
    </row>
    <row r="8990" spans="1:2" x14ac:dyDescent="0.25">
      <c r="A8990" s="117" t="s">
        <v>17835</v>
      </c>
      <c r="B8990" s="118">
        <v>9.65</v>
      </c>
    </row>
    <row r="8991" spans="1:2" x14ac:dyDescent="0.25">
      <c r="A8991" s="117" t="s">
        <v>17836</v>
      </c>
      <c r="B8991" s="118">
        <v>7.9</v>
      </c>
    </row>
    <row r="8992" spans="1:2" x14ac:dyDescent="0.25">
      <c r="A8992" s="117" t="s">
        <v>17837</v>
      </c>
      <c r="B8992" s="118">
        <v>8.52</v>
      </c>
    </row>
    <row r="8993" spans="1:2" x14ac:dyDescent="0.25">
      <c r="A8993" s="117" t="s">
        <v>17838</v>
      </c>
      <c r="B8993" s="118">
        <v>9.09</v>
      </c>
    </row>
    <row r="8994" spans="1:2" x14ac:dyDescent="0.25">
      <c r="A8994" s="117" t="s">
        <v>17839</v>
      </c>
      <c r="B8994" s="118">
        <v>10.3</v>
      </c>
    </row>
    <row r="8995" spans="1:2" x14ac:dyDescent="0.25">
      <c r="A8995" s="117" t="s">
        <v>17840</v>
      </c>
      <c r="B8995" s="118">
        <v>11.72</v>
      </c>
    </row>
    <row r="8996" spans="1:2" x14ac:dyDescent="0.25">
      <c r="A8996" s="117" t="s">
        <v>17841</v>
      </c>
      <c r="B8996" s="118">
        <v>8.58</v>
      </c>
    </row>
    <row r="8997" spans="1:2" x14ac:dyDescent="0.25">
      <c r="A8997" s="117" t="s">
        <v>17842</v>
      </c>
      <c r="B8997" s="118">
        <v>9.31</v>
      </c>
    </row>
    <row r="8998" spans="1:2" x14ac:dyDescent="0.25">
      <c r="A8998" s="117" t="s">
        <v>17843</v>
      </c>
      <c r="B8998" s="118">
        <v>10.01</v>
      </c>
    </row>
    <row r="8999" spans="1:2" x14ac:dyDescent="0.25">
      <c r="A8999" s="117" t="s">
        <v>17844</v>
      </c>
      <c r="B8999" s="118">
        <v>11.76</v>
      </c>
    </row>
    <row r="9000" spans="1:2" x14ac:dyDescent="0.25">
      <c r="A9000" s="117" t="s">
        <v>17845</v>
      </c>
      <c r="B9000" s="118">
        <v>15.11</v>
      </c>
    </row>
    <row r="9001" spans="1:2" x14ac:dyDescent="0.25">
      <c r="A9001" s="117" t="s">
        <v>17846</v>
      </c>
      <c r="B9001" s="118">
        <v>6.28</v>
      </c>
    </row>
    <row r="9002" spans="1:2" x14ac:dyDescent="0.25">
      <c r="A9002" s="117" t="s">
        <v>17847</v>
      </c>
      <c r="B9002" s="118">
        <v>7.06</v>
      </c>
    </row>
    <row r="9003" spans="1:2" x14ac:dyDescent="0.25">
      <c r="A9003" s="117" t="s">
        <v>17848</v>
      </c>
      <c r="B9003" s="118">
        <v>7.5</v>
      </c>
    </row>
    <row r="9004" spans="1:2" x14ac:dyDescent="0.25">
      <c r="A9004" s="117" t="s">
        <v>17849</v>
      </c>
      <c r="B9004" s="118">
        <v>7.93</v>
      </c>
    </row>
    <row r="9005" spans="1:2" x14ac:dyDescent="0.25">
      <c r="A9005" s="117" t="s">
        <v>17850</v>
      </c>
      <c r="B9005" s="118">
        <v>8.94</v>
      </c>
    </row>
    <row r="9006" spans="1:2" x14ac:dyDescent="0.25">
      <c r="A9006" s="117" t="s">
        <v>17851</v>
      </c>
      <c r="B9006" s="118">
        <v>9.83</v>
      </c>
    </row>
    <row r="9007" spans="1:2" x14ac:dyDescent="0.25">
      <c r="A9007" s="117" t="s">
        <v>17852</v>
      </c>
      <c r="B9007" s="118">
        <v>7.93</v>
      </c>
    </row>
    <row r="9008" spans="1:2" x14ac:dyDescent="0.25">
      <c r="A9008" s="117" t="s">
        <v>17853</v>
      </c>
      <c r="B9008" s="118">
        <v>8.67</v>
      </c>
    </row>
    <row r="9009" spans="1:2" x14ac:dyDescent="0.25">
      <c r="A9009" s="117" t="s">
        <v>17854</v>
      </c>
      <c r="B9009" s="118">
        <v>9.3699999999999992</v>
      </c>
    </row>
    <row r="9010" spans="1:2" x14ac:dyDescent="0.25">
      <c r="A9010" s="117" t="s">
        <v>17855</v>
      </c>
      <c r="B9010" s="118">
        <v>10.67</v>
      </c>
    </row>
    <row r="9011" spans="1:2" x14ac:dyDescent="0.25">
      <c r="A9011" s="117" t="s">
        <v>17856</v>
      </c>
      <c r="B9011" s="118">
        <v>11.13</v>
      </c>
    </row>
    <row r="9012" spans="1:2" x14ac:dyDescent="0.25">
      <c r="A9012" s="117" t="s">
        <v>17857</v>
      </c>
      <c r="B9012" s="118">
        <v>8.81</v>
      </c>
    </row>
    <row r="9013" spans="1:2" x14ac:dyDescent="0.25">
      <c r="A9013" s="117" t="s">
        <v>17858</v>
      </c>
      <c r="B9013" s="118">
        <v>9.83</v>
      </c>
    </row>
    <row r="9014" spans="1:2" x14ac:dyDescent="0.25">
      <c r="A9014" s="117" t="s">
        <v>17859</v>
      </c>
      <c r="B9014" s="118">
        <v>10.67</v>
      </c>
    </row>
    <row r="9015" spans="1:2" x14ac:dyDescent="0.25">
      <c r="A9015" s="117" t="s">
        <v>17860</v>
      </c>
      <c r="B9015" s="118">
        <v>12.42</v>
      </c>
    </row>
    <row r="9016" spans="1:2" x14ac:dyDescent="0.25">
      <c r="A9016" s="117" t="s">
        <v>17861</v>
      </c>
      <c r="B9016" s="118">
        <v>14.31</v>
      </c>
    </row>
    <row r="9017" spans="1:2" x14ac:dyDescent="0.25">
      <c r="A9017" s="117" t="s">
        <v>17862</v>
      </c>
      <c r="B9017" s="118">
        <v>7.14</v>
      </c>
    </row>
    <row r="9018" spans="1:2" x14ac:dyDescent="0.25">
      <c r="A9018" s="117" t="s">
        <v>17863</v>
      </c>
      <c r="B9018" s="118">
        <v>7.18</v>
      </c>
    </row>
    <row r="9019" spans="1:2" x14ac:dyDescent="0.25">
      <c r="A9019" s="117" t="s">
        <v>17864</v>
      </c>
      <c r="B9019" s="118">
        <v>7.58</v>
      </c>
    </row>
    <row r="9020" spans="1:2" x14ac:dyDescent="0.25">
      <c r="A9020" s="117" t="s">
        <v>17865</v>
      </c>
      <c r="B9020" s="118">
        <v>7.97</v>
      </c>
    </row>
    <row r="9021" spans="1:2" x14ac:dyDescent="0.25">
      <c r="A9021" s="117" t="s">
        <v>17866</v>
      </c>
      <c r="B9021" s="118">
        <v>8.7799999999999994</v>
      </c>
    </row>
    <row r="9022" spans="1:2" x14ac:dyDescent="0.25">
      <c r="A9022" s="117" t="s">
        <v>17867</v>
      </c>
      <c r="B9022" s="118">
        <v>10.220000000000001</v>
      </c>
    </row>
    <row r="9023" spans="1:2" x14ac:dyDescent="0.25">
      <c r="A9023" s="117" t="s">
        <v>17868</v>
      </c>
      <c r="B9023" s="118">
        <v>7.63</v>
      </c>
    </row>
    <row r="9024" spans="1:2" x14ac:dyDescent="0.25">
      <c r="A9024" s="117" t="s">
        <v>17869</v>
      </c>
      <c r="B9024" s="118">
        <v>7.82</v>
      </c>
    </row>
    <row r="9025" spans="1:2" x14ac:dyDescent="0.25">
      <c r="A9025" s="117" t="s">
        <v>17870</v>
      </c>
      <c r="B9025" s="118">
        <v>8.3000000000000007</v>
      </c>
    </row>
    <row r="9026" spans="1:2" x14ac:dyDescent="0.25">
      <c r="A9026" s="117" t="s">
        <v>17871</v>
      </c>
      <c r="B9026" s="118">
        <v>9.81</v>
      </c>
    </row>
    <row r="9027" spans="1:2" x14ac:dyDescent="0.25">
      <c r="A9027" s="117" t="s">
        <v>17872</v>
      </c>
      <c r="B9027" s="118">
        <v>10.33</v>
      </c>
    </row>
    <row r="9028" spans="1:2" x14ac:dyDescent="0.25">
      <c r="A9028" s="117" t="s">
        <v>17873</v>
      </c>
      <c r="B9028" s="118">
        <v>7.82</v>
      </c>
    </row>
    <row r="9029" spans="1:2" x14ac:dyDescent="0.25">
      <c r="A9029" s="117" t="s">
        <v>17874</v>
      </c>
      <c r="B9029" s="118">
        <v>8.11</v>
      </c>
    </row>
    <row r="9030" spans="1:2" x14ac:dyDescent="0.25">
      <c r="A9030" s="117" t="s">
        <v>17875</v>
      </c>
      <c r="B9030" s="118">
        <v>8.6999999999999993</v>
      </c>
    </row>
    <row r="9031" spans="1:2" x14ac:dyDescent="0.25">
      <c r="A9031" s="117" t="s">
        <v>17876</v>
      </c>
      <c r="B9031" s="118">
        <v>10.28</v>
      </c>
    </row>
    <row r="9032" spans="1:2" x14ac:dyDescent="0.25">
      <c r="A9032" s="117" t="s">
        <v>17877</v>
      </c>
      <c r="B9032" s="118">
        <v>10.74</v>
      </c>
    </row>
    <row r="9033" spans="1:2" x14ac:dyDescent="0.25">
      <c r="A9033" s="117" t="s">
        <v>17878</v>
      </c>
      <c r="B9033" s="118">
        <v>6.08</v>
      </c>
    </row>
    <row r="9034" spans="1:2" x14ac:dyDescent="0.25">
      <c r="A9034" s="117" t="s">
        <v>17879</v>
      </c>
      <c r="B9034" s="118">
        <v>6.63</v>
      </c>
    </row>
    <row r="9035" spans="1:2" x14ac:dyDescent="0.25">
      <c r="A9035" s="117" t="s">
        <v>17880</v>
      </c>
      <c r="B9035" s="118">
        <v>6.78</v>
      </c>
    </row>
    <row r="9036" spans="1:2" x14ac:dyDescent="0.25">
      <c r="A9036" s="117" t="s">
        <v>17881</v>
      </c>
      <c r="B9036" s="118">
        <v>7.06</v>
      </c>
    </row>
    <row r="9037" spans="1:2" x14ac:dyDescent="0.25">
      <c r="A9037" s="117" t="s">
        <v>17882</v>
      </c>
      <c r="B9037" s="118">
        <v>7.89</v>
      </c>
    </row>
    <row r="9038" spans="1:2" x14ac:dyDescent="0.25">
      <c r="A9038" s="117" t="s">
        <v>17883</v>
      </c>
      <c r="B9038" s="118">
        <v>8.6300000000000008</v>
      </c>
    </row>
    <row r="9039" spans="1:2" x14ac:dyDescent="0.25">
      <c r="A9039" s="117" t="s">
        <v>17884</v>
      </c>
      <c r="B9039" s="118">
        <v>6.77</v>
      </c>
    </row>
    <row r="9040" spans="1:2" x14ac:dyDescent="0.25">
      <c r="A9040" s="117" t="s">
        <v>17885</v>
      </c>
      <c r="B9040" s="118">
        <v>7.06</v>
      </c>
    </row>
    <row r="9041" spans="1:2" x14ac:dyDescent="0.25">
      <c r="A9041" s="117" t="s">
        <v>17886</v>
      </c>
      <c r="B9041" s="118">
        <v>7.38</v>
      </c>
    </row>
    <row r="9042" spans="1:2" x14ac:dyDescent="0.25">
      <c r="A9042" s="117" t="s">
        <v>17887</v>
      </c>
      <c r="B9042" s="118">
        <v>8.2899999999999991</v>
      </c>
    </row>
    <row r="9043" spans="1:2" x14ac:dyDescent="0.25">
      <c r="A9043" s="117" t="s">
        <v>17888</v>
      </c>
      <c r="B9043" s="118">
        <v>9.0299999999999994</v>
      </c>
    </row>
    <row r="9044" spans="1:2" x14ac:dyDescent="0.25">
      <c r="A9044" s="117" t="s">
        <v>17889</v>
      </c>
      <c r="B9044" s="118">
        <v>7.11</v>
      </c>
    </row>
    <row r="9045" spans="1:2" x14ac:dyDescent="0.25">
      <c r="A9045" s="117" t="s">
        <v>17890</v>
      </c>
      <c r="B9045" s="118">
        <v>7.35</v>
      </c>
    </row>
    <row r="9046" spans="1:2" x14ac:dyDescent="0.25">
      <c r="A9046" s="117" t="s">
        <v>17891</v>
      </c>
      <c r="B9046" s="118">
        <v>7.7</v>
      </c>
    </row>
    <row r="9047" spans="1:2" x14ac:dyDescent="0.25">
      <c r="A9047" s="117" t="s">
        <v>17892</v>
      </c>
      <c r="B9047" s="118">
        <v>8.6</v>
      </c>
    </row>
    <row r="9048" spans="1:2" x14ac:dyDescent="0.25">
      <c r="A9048" s="117" t="s">
        <v>17893</v>
      </c>
      <c r="B9048" s="118">
        <v>9.36</v>
      </c>
    </row>
    <row r="9049" spans="1:2" x14ac:dyDescent="0.25">
      <c r="A9049" s="117" t="s">
        <v>17894</v>
      </c>
      <c r="B9049" s="118">
        <v>4515</v>
      </c>
    </row>
    <row r="9050" spans="1:2" x14ac:dyDescent="0.25">
      <c r="A9050" s="117" t="s">
        <v>17895</v>
      </c>
      <c r="B9050" s="118">
        <v>29.53</v>
      </c>
    </row>
    <row r="9051" spans="1:2" x14ac:dyDescent="0.25">
      <c r="A9051" s="117" t="s">
        <v>17896</v>
      </c>
      <c r="B9051" s="118">
        <v>33.590000000000003</v>
      </c>
    </row>
    <row r="9052" spans="1:2" x14ac:dyDescent="0.25">
      <c r="A9052" s="117" t="s">
        <v>17897</v>
      </c>
      <c r="B9052" s="118">
        <v>5.01</v>
      </c>
    </row>
    <row r="9053" spans="1:2" x14ac:dyDescent="0.25">
      <c r="A9053" s="117" t="s">
        <v>17898</v>
      </c>
      <c r="B9053" s="118">
        <v>7.62</v>
      </c>
    </row>
    <row r="9054" spans="1:2" x14ac:dyDescent="0.25">
      <c r="A9054" s="117" t="s">
        <v>17899</v>
      </c>
      <c r="B9054" s="118">
        <v>9.65</v>
      </c>
    </row>
    <row r="9055" spans="1:2" x14ac:dyDescent="0.25">
      <c r="A9055" s="117" t="s">
        <v>17900</v>
      </c>
      <c r="B9055" s="118">
        <v>8.8699999999999992</v>
      </c>
    </row>
    <row r="9056" spans="1:2" x14ac:dyDescent="0.25">
      <c r="A9056" s="117" t="s">
        <v>17901</v>
      </c>
      <c r="B9056" s="118">
        <v>10.039999999999999</v>
      </c>
    </row>
    <row r="9057" spans="1:2" x14ac:dyDescent="0.25">
      <c r="A9057" s="117" t="s">
        <v>17902</v>
      </c>
      <c r="B9057" s="118">
        <v>12.49</v>
      </c>
    </row>
    <row r="9058" spans="1:2" x14ac:dyDescent="0.25">
      <c r="A9058" s="117" t="s">
        <v>17903</v>
      </c>
      <c r="B9058" s="118">
        <v>9.42</v>
      </c>
    </row>
    <row r="9059" spans="1:2" x14ac:dyDescent="0.25">
      <c r="A9059" s="117" t="s">
        <v>17904</v>
      </c>
      <c r="B9059" s="118">
        <v>6.85</v>
      </c>
    </row>
    <row r="9060" spans="1:2" x14ac:dyDescent="0.25">
      <c r="A9060" s="117" t="s">
        <v>17905</v>
      </c>
      <c r="B9060" s="118">
        <v>25.55</v>
      </c>
    </row>
    <row r="9061" spans="1:2" x14ac:dyDescent="0.25">
      <c r="A9061" s="117" t="s">
        <v>17906</v>
      </c>
      <c r="B9061" s="118">
        <v>52.07</v>
      </c>
    </row>
    <row r="9062" spans="1:2" x14ac:dyDescent="0.25">
      <c r="A9062" s="117" t="s">
        <v>17907</v>
      </c>
      <c r="B9062" s="118">
        <v>4.41</v>
      </c>
    </row>
    <row r="9063" spans="1:2" x14ac:dyDescent="0.25">
      <c r="A9063" s="117" t="s">
        <v>17908</v>
      </c>
      <c r="B9063" s="118">
        <v>7.43</v>
      </c>
    </row>
    <row r="9064" spans="1:2" x14ac:dyDescent="0.25">
      <c r="A9064" s="117" t="s">
        <v>17909</v>
      </c>
      <c r="B9064" s="118">
        <v>1.34</v>
      </c>
    </row>
    <row r="9065" spans="1:2" x14ac:dyDescent="0.25">
      <c r="A9065" s="117" t="s">
        <v>17910</v>
      </c>
      <c r="B9065" s="118">
        <v>13.9</v>
      </c>
    </row>
    <row r="9066" spans="1:2" x14ac:dyDescent="0.25">
      <c r="A9066" s="117" t="s">
        <v>17911</v>
      </c>
      <c r="B9066" s="118">
        <v>12.3</v>
      </c>
    </row>
    <row r="9067" spans="1:2" x14ac:dyDescent="0.25">
      <c r="A9067" s="117" t="s">
        <v>17912</v>
      </c>
      <c r="B9067" s="118">
        <v>23.41</v>
      </c>
    </row>
    <row r="9068" spans="1:2" x14ac:dyDescent="0.25">
      <c r="A9068" s="117" t="s">
        <v>17913</v>
      </c>
      <c r="B9068" s="118">
        <v>23.67</v>
      </c>
    </row>
    <row r="9069" spans="1:2" x14ac:dyDescent="0.25">
      <c r="A9069" s="117" t="s">
        <v>17914</v>
      </c>
      <c r="B9069" s="118">
        <v>10.72</v>
      </c>
    </row>
    <row r="9070" spans="1:2" x14ac:dyDescent="0.25">
      <c r="A9070" s="117" t="s">
        <v>17915</v>
      </c>
      <c r="B9070" s="118">
        <v>10.35</v>
      </c>
    </row>
    <row r="9071" spans="1:2" x14ac:dyDescent="0.25">
      <c r="A9071" s="117" t="s">
        <v>17916</v>
      </c>
      <c r="B9071" s="118">
        <v>4593</v>
      </c>
    </row>
    <row r="9072" spans="1:2" x14ac:dyDescent="0.25">
      <c r="A9072" s="117" t="s">
        <v>17917</v>
      </c>
      <c r="B9072" s="118">
        <v>3.45</v>
      </c>
    </row>
    <row r="9073" spans="1:2" x14ac:dyDescent="0.25">
      <c r="A9073" s="117" t="s">
        <v>17918</v>
      </c>
      <c r="B9073" s="118">
        <v>1.85</v>
      </c>
    </row>
    <row r="9074" spans="1:2" x14ac:dyDescent="0.25">
      <c r="A9074" s="117" t="s">
        <v>17919</v>
      </c>
      <c r="B9074" s="118">
        <v>1.85</v>
      </c>
    </row>
    <row r="9075" spans="1:2" x14ac:dyDescent="0.25">
      <c r="A9075" s="117" t="s">
        <v>17920</v>
      </c>
      <c r="B9075" s="118">
        <v>1.93</v>
      </c>
    </row>
    <row r="9076" spans="1:2" x14ac:dyDescent="0.25">
      <c r="A9076" s="117" t="s">
        <v>17921</v>
      </c>
      <c r="B9076" s="118">
        <v>1.93</v>
      </c>
    </row>
    <row r="9077" spans="1:2" x14ac:dyDescent="0.25">
      <c r="A9077" s="117" t="s">
        <v>17922</v>
      </c>
      <c r="B9077" s="118">
        <v>2.1</v>
      </c>
    </row>
    <row r="9078" spans="1:2" x14ac:dyDescent="0.25">
      <c r="A9078" s="117" t="s">
        <v>17923</v>
      </c>
      <c r="B9078" s="118">
        <v>2.99</v>
      </c>
    </row>
    <row r="9079" spans="1:2" x14ac:dyDescent="0.25">
      <c r="A9079" s="117" t="s">
        <v>17924</v>
      </c>
      <c r="B9079" s="118">
        <v>3.12</v>
      </c>
    </row>
    <row r="9080" spans="1:2" x14ac:dyDescent="0.25">
      <c r="A9080" s="117" t="s">
        <v>17925</v>
      </c>
      <c r="B9080" s="118">
        <v>3.25</v>
      </c>
    </row>
    <row r="9081" spans="1:2" x14ac:dyDescent="0.25">
      <c r="A9081" s="117" t="s">
        <v>17926</v>
      </c>
      <c r="B9081" s="118">
        <v>2.89</v>
      </c>
    </row>
    <row r="9082" spans="1:2" x14ac:dyDescent="0.25">
      <c r="A9082" s="117" t="s">
        <v>17927</v>
      </c>
      <c r="B9082" s="118">
        <v>2.72</v>
      </c>
    </row>
    <row r="9083" spans="1:2" x14ac:dyDescent="0.25">
      <c r="A9083" s="117" t="s">
        <v>17928</v>
      </c>
      <c r="B9083" s="118">
        <v>4.41</v>
      </c>
    </row>
    <row r="9084" spans="1:2" x14ac:dyDescent="0.25">
      <c r="A9084" s="117" t="s">
        <v>17929</v>
      </c>
      <c r="B9084" s="118">
        <v>3.79</v>
      </c>
    </row>
    <row r="9085" spans="1:2" x14ac:dyDescent="0.25">
      <c r="A9085" s="117" t="s">
        <v>17930</v>
      </c>
      <c r="B9085" s="118">
        <v>6.28</v>
      </c>
    </row>
    <row r="9086" spans="1:2" x14ac:dyDescent="0.25">
      <c r="A9086" s="117" t="s">
        <v>17931</v>
      </c>
      <c r="B9086" s="118">
        <v>3.89</v>
      </c>
    </row>
    <row r="9087" spans="1:2" x14ac:dyDescent="0.25">
      <c r="A9087" s="117" t="s">
        <v>17932</v>
      </c>
      <c r="B9087" s="118">
        <v>4.9400000000000004</v>
      </c>
    </row>
    <row r="9088" spans="1:2" x14ac:dyDescent="0.25">
      <c r="A9088" s="117" t="s">
        <v>17933</v>
      </c>
      <c r="B9088" s="118">
        <v>3.96</v>
      </c>
    </row>
    <row r="9089" spans="1:2" x14ac:dyDescent="0.25">
      <c r="A9089" s="117" t="s">
        <v>17934</v>
      </c>
      <c r="B9089" s="118">
        <v>14.87</v>
      </c>
    </row>
    <row r="9090" spans="1:2" x14ac:dyDescent="0.25">
      <c r="A9090" s="117" t="s">
        <v>17935</v>
      </c>
      <c r="B9090" s="118">
        <v>9.89</v>
      </c>
    </row>
    <row r="9091" spans="1:2" x14ac:dyDescent="0.25">
      <c r="A9091" s="117" t="s">
        <v>17936</v>
      </c>
      <c r="B9091" s="118">
        <v>6.84</v>
      </c>
    </row>
    <row r="9092" spans="1:2" x14ac:dyDescent="0.25">
      <c r="A9092" s="117" t="s">
        <v>17937</v>
      </c>
      <c r="B9092" s="118">
        <v>6.86</v>
      </c>
    </row>
    <row r="9093" spans="1:2" x14ac:dyDescent="0.25">
      <c r="A9093" s="117" t="s">
        <v>17938</v>
      </c>
      <c r="B9093" s="118">
        <v>7.81</v>
      </c>
    </row>
    <row r="9094" spans="1:2" x14ac:dyDescent="0.25">
      <c r="A9094" s="117" t="s">
        <v>17939</v>
      </c>
      <c r="B9094" s="118">
        <v>8.15</v>
      </c>
    </row>
    <row r="9095" spans="1:2" x14ac:dyDescent="0.25">
      <c r="A9095" s="117" t="s">
        <v>17940</v>
      </c>
      <c r="B9095" s="118">
        <v>14.81</v>
      </c>
    </row>
    <row r="9096" spans="1:2" x14ac:dyDescent="0.25">
      <c r="A9096" s="117" t="s">
        <v>17941</v>
      </c>
      <c r="B9096" s="118">
        <v>21.62</v>
      </c>
    </row>
    <row r="9097" spans="1:2" x14ac:dyDescent="0.25">
      <c r="A9097" s="117" t="s">
        <v>17942</v>
      </c>
      <c r="B9097" s="118">
        <v>9.74</v>
      </c>
    </row>
    <row r="9098" spans="1:2" x14ac:dyDescent="0.25">
      <c r="A9098" s="117" t="s">
        <v>17943</v>
      </c>
      <c r="B9098" s="118">
        <v>13.98</v>
      </c>
    </row>
    <row r="9099" spans="1:2" x14ac:dyDescent="0.25">
      <c r="A9099" s="117" t="s">
        <v>17944</v>
      </c>
      <c r="B9099" s="118">
        <v>25.13</v>
      </c>
    </row>
    <row r="9100" spans="1:2" x14ac:dyDescent="0.25">
      <c r="A9100" s="117" t="s">
        <v>17945</v>
      </c>
      <c r="B9100" s="118">
        <v>12.8</v>
      </c>
    </row>
    <row r="9101" spans="1:2" x14ac:dyDescent="0.25">
      <c r="A9101" s="117" t="s">
        <v>17946</v>
      </c>
      <c r="B9101" s="118">
        <v>16.75</v>
      </c>
    </row>
    <row r="9102" spans="1:2" x14ac:dyDescent="0.25">
      <c r="A9102" s="117" t="s">
        <v>17947</v>
      </c>
      <c r="B9102" s="118">
        <v>22.1</v>
      </c>
    </row>
    <row r="9103" spans="1:2" x14ac:dyDescent="0.25">
      <c r="A9103" s="117" t="s">
        <v>17948</v>
      </c>
      <c r="B9103" s="118">
        <v>24.29</v>
      </c>
    </row>
    <row r="9104" spans="1:2" x14ac:dyDescent="0.25">
      <c r="A9104" s="117" t="s">
        <v>17949</v>
      </c>
      <c r="B9104" s="118">
        <v>25.04</v>
      </c>
    </row>
    <row r="9105" spans="1:2" x14ac:dyDescent="0.25">
      <c r="A9105" s="117" t="s">
        <v>17950</v>
      </c>
      <c r="B9105" s="118">
        <v>35.619999999999997</v>
      </c>
    </row>
    <row r="9106" spans="1:2" x14ac:dyDescent="0.25">
      <c r="A9106" s="117" t="s">
        <v>17951</v>
      </c>
      <c r="B9106" s="118">
        <v>37.97</v>
      </c>
    </row>
    <row r="9107" spans="1:2" x14ac:dyDescent="0.25">
      <c r="A9107" s="117" t="s">
        <v>17952</v>
      </c>
      <c r="B9107" s="118">
        <v>223.49</v>
      </c>
    </row>
    <row r="9108" spans="1:2" x14ac:dyDescent="0.25">
      <c r="A9108" s="117" t="s">
        <v>17953</v>
      </c>
      <c r="B9108" s="118">
        <v>42.32</v>
      </c>
    </row>
    <row r="9109" spans="1:2" x14ac:dyDescent="0.25">
      <c r="A9109" s="117" t="s">
        <v>17954</v>
      </c>
      <c r="B9109" s="118">
        <v>46.76</v>
      </c>
    </row>
    <row r="9110" spans="1:2" x14ac:dyDescent="0.25">
      <c r="A9110" s="117" t="s">
        <v>17955</v>
      </c>
      <c r="B9110" s="118">
        <v>92.02</v>
      </c>
    </row>
    <row r="9111" spans="1:2" x14ac:dyDescent="0.25">
      <c r="A9111" s="117" t="s">
        <v>17956</v>
      </c>
      <c r="B9111" s="118">
        <v>123.43</v>
      </c>
    </row>
    <row r="9112" spans="1:2" x14ac:dyDescent="0.25">
      <c r="A9112" s="117" t="s">
        <v>17957</v>
      </c>
      <c r="B9112" s="118">
        <v>45.07</v>
      </c>
    </row>
    <row r="9113" spans="1:2" x14ac:dyDescent="0.25">
      <c r="A9113" s="117" t="s">
        <v>17958</v>
      </c>
      <c r="B9113" s="118">
        <v>72.61</v>
      </c>
    </row>
    <row r="9114" spans="1:2" x14ac:dyDescent="0.25">
      <c r="A9114" s="117" t="s">
        <v>17959</v>
      </c>
      <c r="B9114" s="118">
        <v>111.29</v>
      </c>
    </row>
    <row r="9115" spans="1:2" x14ac:dyDescent="0.25">
      <c r="A9115" s="117" t="s">
        <v>17960</v>
      </c>
      <c r="B9115" s="118">
        <v>122.54</v>
      </c>
    </row>
    <row r="9116" spans="1:2" x14ac:dyDescent="0.25">
      <c r="A9116" s="117" t="s">
        <v>17961</v>
      </c>
      <c r="B9116" s="118">
        <v>129.33000000000001</v>
      </c>
    </row>
    <row r="9117" spans="1:2" x14ac:dyDescent="0.25">
      <c r="A9117" s="117" t="s">
        <v>17962</v>
      </c>
      <c r="B9117" s="118">
        <v>102.75</v>
      </c>
    </row>
    <row r="9118" spans="1:2" x14ac:dyDescent="0.25">
      <c r="A9118" s="117" t="s">
        <v>17963</v>
      </c>
      <c r="B9118" s="118">
        <v>154.79</v>
      </c>
    </row>
    <row r="9119" spans="1:2" x14ac:dyDescent="0.25">
      <c r="A9119" s="117" t="s">
        <v>17964</v>
      </c>
      <c r="B9119" s="118">
        <v>47.57</v>
      </c>
    </row>
    <row r="9120" spans="1:2" x14ac:dyDescent="0.25">
      <c r="A9120" s="117" t="s">
        <v>17965</v>
      </c>
      <c r="B9120" s="118">
        <v>2445</v>
      </c>
    </row>
    <row r="9121" spans="1:2" x14ac:dyDescent="0.25">
      <c r="A9121" s="117" t="s">
        <v>17966</v>
      </c>
      <c r="B9121" s="118">
        <v>4623</v>
      </c>
    </row>
    <row r="9122" spans="1:2" x14ac:dyDescent="0.25">
      <c r="A9122" s="117" t="s">
        <v>17967</v>
      </c>
      <c r="B9122" s="118">
        <v>4068</v>
      </c>
    </row>
    <row r="9123" spans="1:2" x14ac:dyDescent="0.25">
      <c r="A9123" s="117" t="s">
        <v>17968</v>
      </c>
      <c r="B9123" s="118">
        <v>321.77999999999997</v>
      </c>
    </row>
    <row r="9124" spans="1:2" x14ac:dyDescent="0.25">
      <c r="A9124" s="117" t="s">
        <v>17969</v>
      </c>
      <c r="B9124" s="118">
        <v>336.01</v>
      </c>
    </row>
    <row r="9125" spans="1:2" x14ac:dyDescent="0.25">
      <c r="A9125" s="117" t="s">
        <v>17970</v>
      </c>
      <c r="B9125" s="118">
        <v>352.46</v>
      </c>
    </row>
    <row r="9126" spans="1:2" x14ac:dyDescent="0.25">
      <c r="A9126" s="117" t="s">
        <v>17971</v>
      </c>
      <c r="B9126" s="118">
        <v>388.04</v>
      </c>
    </row>
    <row r="9127" spans="1:2" x14ac:dyDescent="0.25">
      <c r="A9127" s="117" t="s">
        <v>17972</v>
      </c>
      <c r="B9127" s="118">
        <v>404.87</v>
      </c>
    </row>
    <row r="9128" spans="1:2" x14ac:dyDescent="0.25">
      <c r="A9128" s="117" t="s">
        <v>17973</v>
      </c>
      <c r="B9128" s="118">
        <v>420.83</v>
      </c>
    </row>
    <row r="9129" spans="1:2" x14ac:dyDescent="0.25">
      <c r="A9129" s="117" t="s">
        <v>17974</v>
      </c>
      <c r="B9129" s="118">
        <v>448.99</v>
      </c>
    </row>
    <row r="9130" spans="1:2" x14ac:dyDescent="0.25">
      <c r="A9130" s="117" t="s">
        <v>17975</v>
      </c>
      <c r="B9130" s="118">
        <v>463.22</v>
      </c>
    </row>
    <row r="9131" spans="1:2" x14ac:dyDescent="0.25">
      <c r="A9131" s="117" t="s">
        <v>17976</v>
      </c>
      <c r="B9131" s="118">
        <v>513.41</v>
      </c>
    </row>
    <row r="9132" spans="1:2" x14ac:dyDescent="0.25">
      <c r="A9132" s="117" t="s">
        <v>17977</v>
      </c>
      <c r="B9132" s="118">
        <v>4187</v>
      </c>
    </row>
    <row r="9133" spans="1:2" x14ac:dyDescent="0.25">
      <c r="A9133" s="117" t="s">
        <v>17978</v>
      </c>
      <c r="B9133" s="118">
        <v>31.69</v>
      </c>
    </row>
    <row r="9134" spans="1:2" x14ac:dyDescent="0.25">
      <c r="A9134" s="117" t="s">
        <v>17979</v>
      </c>
      <c r="B9134" s="118">
        <v>32.729999999999997</v>
      </c>
    </row>
    <row r="9135" spans="1:2" x14ac:dyDescent="0.25">
      <c r="A9135" s="117" t="s">
        <v>17980</v>
      </c>
      <c r="B9135" s="118">
        <v>47.81</v>
      </c>
    </row>
    <row r="9136" spans="1:2" x14ac:dyDescent="0.25">
      <c r="A9136" s="117" t="s">
        <v>17981</v>
      </c>
      <c r="B9136" s="118">
        <v>56.25</v>
      </c>
    </row>
    <row r="9137" spans="1:2" x14ac:dyDescent="0.25">
      <c r="A9137" s="117" t="s">
        <v>17982</v>
      </c>
      <c r="B9137" s="118">
        <v>70.150000000000006</v>
      </c>
    </row>
    <row r="9138" spans="1:2" x14ac:dyDescent="0.25">
      <c r="A9138" s="117" t="s">
        <v>17983</v>
      </c>
      <c r="B9138" s="118">
        <v>95.37</v>
      </c>
    </row>
    <row r="9139" spans="1:2" x14ac:dyDescent="0.25">
      <c r="A9139" s="117" t="s">
        <v>17984</v>
      </c>
      <c r="B9139" s="118">
        <v>173.06</v>
      </c>
    </row>
    <row r="9140" spans="1:2" x14ac:dyDescent="0.25">
      <c r="A9140" s="117" t="s">
        <v>17985</v>
      </c>
      <c r="B9140" s="118">
        <v>247.38</v>
      </c>
    </row>
    <row r="9141" spans="1:2" x14ac:dyDescent="0.25">
      <c r="A9141" s="117" t="s">
        <v>17986</v>
      </c>
      <c r="B9141" s="118">
        <v>424.84</v>
      </c>
    </row>
    <row r="9142" spans="1:2" x14ac:dyDescent="0.25">
      <c r="A9142" s="117" t="s">
        <v>17987</v>
      </c>
      <c r="B9142" s="118">
        <v>49.53</v>
      </c>
    </row>
    <row r="9143" spans="1:2" x14ac:dyDescent="0.25">
      <c r="A9143" s="117" t="s">
        <v>17988</v>
      </c>
      <c r="B9143" s="118">
        <v>51.88</v>
      </c>
    </row>
    <row r="9144" spans="1:2" x14ac:dyDescent="0.25">
      <c r="A9144" s="117" t="s">
        <v>17989</v>
      </c>
      <c r="B9144" s="118">
        <v>54.79</v>
      </c>
    </row>
    <row r="9145" spans="1:2" x14ac:dyDescent="0.25">
      <c r="A9145" s="117" t="s">
        <v>17990</v>
      </c>
      <c r="B9145" s="118">
        <v>90.89</v>
      </c>
    </row>
    <row r="9146" spans="1:2" x14ac:dyDescent="0.25">
      <c r="A9146" s="117" t="s">
        <v>17991</v>
      </c>
      <c r="B9146" s="118">
        <v>93.82</v>
      </c>
    </row>
    <row r="9147" spans="1:2" x14ac:dyDescent="0.25">
      <c r="A9147" s="117" t="s">
        <v>17992</v>
      </c>
      <c r="B9147" s="118">
        <v>126.43</v>
      </c>
    </row>
    <row r="9148" spans="1:2" x14ac:dyDescent="0.25">
      <c r="A9148" s="117" t="s">
        <v>17993</v>
      </c>
      <c r="B9148" s="118">
        <v>38.43</v>
      </c>
    </row>
    <row r="9149" spans="1:2" x14ac:dyDescent="0.25">
      <c r="A9149" s="117" t="s">
        <v>17994</v>
      </c>
      <c r="B9149" s="118">
        <v>45.42</v>
      </c>
    </row>
    <row r="9150" spans="1:2" x14ac:dyDescent="0.25">
      <c r="A9150" s="117" t="s">
        <v>17995</v>
      </c>
      <c r="B9150" s="118">
        <v>58.4</v>
      </c>
    </row>
    <row r="9151" spans="1:2" x14ac:dyDescent="0.25">
      <c r="A9151" s="117" t="s">
        <v>17996</v>
      </c>
      <c r="B9151" s="118">
        <v>71.52</v>
      </c>
    </row>
    <row r="9152" spans="1:2" x14ac:dyDescent="0.25">
      <c r="A9152" s="117" t="s">
        <v>17997</v>
      </c>
      <c r="B9152" s="118">
        <v>91.02</v>
      </c>
    </row>
    <row r="9153" spans="1:2" x14ac:dyDescent="0.25">
      <c r="A9153" s="117" t="s">
        <v>17998</v>
      </c>
      <c r="B9153" s="118">
        <v>133.08000000000001</v>
      </c>
    </row>
    <row r="9154" spans="1:2" x14ac:dyDescent="0.25">
      <c r="A9154" s="117" t="s">
        <v>17999</v>
      </c>
      <c r="B9154" s="118">
        <v>203.53</v>
      </c>
    </row>
    <row r="9155" spans="1:2" x14ac:dyDescent="0.25">
      <c r="A9155" s="117" t="s">
        <v>18000</v>
      </c>
      <c r="B9155" s="118">
        <v>372.89</v>
      </c>
    </row>
    <row r="9156" spans="1:2" x14ac:dyDescent="0.25">
      <c r="A9156" s="117" t="s">
        <v>18001</v>
      </c>
      <c r="B9156" s="118">
        <v>39.47</v>
      </c>
    </row>
    <row r="9157" spans="1:2" x14ac:dyDescent="0.25">
      <c r="A9157" s="117" t="s">
        <v>18002</v>
      </c>
      <c r="B9157" s="118">
        <v>45.17</v>
      </c>
    </row>
    <row r="9158" spans="1:2" x14ac:dyDescent="0.25">
      <c r="A9158" s="117" t="s">
        <v>18003</v>
      </c>
      <c r="B9158" s="118">
        <v>65.400000000000006</v>
      </c>
    </row>
    <row r="9159" spans="1:2" x14ac:dyDescent="0.25">
      <c r="A9159" s="117" t="s">
        <v>18004</v>
      </c>
      <c r="B9159" s="118">
        <v>76.22</v>
      </c>
    </row>
    <row r="9160" spans="1:2" x14ac:dyDescent="0.25">
      <c r="A9160" s="117" t="s">
        <v>18005</v>
      </c>
      <c r="B9160" s="118">
        <v>98.13</v>
      </c>
    </row>
    <row r="9161" spans="1:2" x14ac:dyDescent="0.25">
      <c r="A9161" s="117" t="s">
        <v>18006</v>
      </c>
      <c r="B9161" s="118">
        <v>154.01</v>
      </c>
    </row>
    <row r="9162" spans="1:2" x14ac:dyDescent="0.25">
      <c r="A9162" s="117" t="s">
        <v>18007</v>
      </c>
      <c r="B9162" s="118">
        <v>235.28</v>
      </c>
    </row>
    <row r="9163" spans="1:2" x14ac:dyDescent="0.25">
      <c r="A9163" s="117" t="s">
        <v>18008</v>
      </c>
      <c r="B9163" s="118">
        <v>382.86</v>
      </c>
    </row>
    <row r="9164" spans="1:2" x14ac:dyDescent="0.25">
      <c r="A9164" s="117" t="s">
        <v>18009</v>
      </c>
      <c r="B9164" s="118">
        <v>46.5</v>
      </c>
    </row>
    <row r="9165" spans="1:2" x14ac:dyDescent="0.25">
      <c r="A9165" s="117" t="s">
        <v>18010</v>
      </c>
      <c r="B9165" s="118">
        <v>81.489999999999995</v>
      </c>
    </row>
    <row r="9166" spans="1:2" x14ac:dyDescent="0.25">
      <c r="A9166" s="117" t="s">
        <v>18011</v>
      </c>
      <c r="B9166" s="118">
        <v>103.35</v>
      </c>
    </row>
    <row r="9167" spans="1:2" x14ac:dyDescent="0.25">
      <c r="A9167" s="117" t="s">
        <v>18012</v>
      </c>
      <c r="B9167" s="118">
        <v>157.77000000000001</v>
      </c>
    </row>
    <row r="9168" spans="1:2" x14ac:dyDescent="0.25">
      <c r="A9168" s="117" t="s">
        <v>18013</v>
      </c>
      <c r="B9168" s="118">
        <v>231.19</v>
      </c>
    </row>
    <row r="9169" spans="1:2" x14ac:dyDescent="0.25">
      <c r="A9169" s="117" t="s">
        <v>18014</v>
      </c>
      <c r="B9169" s="118">
        <v>236.29</v>
      </c>
    </row>
    <row r="9170" spans="1:2" x14ac:dyDescent="0.25">
      <c r="A9170" s="117" t="s">
        <v>18015</v>
      </c>
      <c r="B9170" s="118">
        <v>293.61</v>
      </c>
    </row>
    <row r="9171" spans="1:2" x14ac:dyDescent="0.25">
      <c r="A9171" s="117" t="s">
        <v>18016</v>
      </c>
      <c r="B9171" s="118">
        <v>408.52</v>
      </c>
    </row>
    <row r="9172" spans="1:2" x14ac:dyDescent="0.25">
      <c r="A9172" s="117" t="s">
        <v>18017</v>
      </c>
      <c r="B9172" s="118">
        <v>2790</v>
      </c>
    </row>
    <row r="9173" spans="1:2" x14ac:dyDescent="0.25">
      <c r="A9173" s="117" t="s">
        <v>18018</v>
      </c>
      <c r="B9173" s="118">
        <v>25.54</v>
      </c>
    </row>
    <row r="9174" spans="1:2" x14ac:dyDescent="0.25">
      <c r="A9174" s="117" t="s">
        <v>18019</v>
      </c>
      <c r="B9174" s="118">
        <v>27.15</v>
      </c>
    </row>
    <row r="9175" spans="1:2" x14ac:dyDescent="0.25">
      <c r="A9175" s="117" t="s">
        <v>18020</v>
      </c>
      <c r="B9175" s="118">
        <v>30.08</v>
      </c>
    </row>
    <row r="9176" spans="1:2" x14ac:dyDescent="0.25">
      <c r="A9176" s="117" t="s">
        <v>18021</v>
      </c>
      <c r="B9176" s="118">
        <v>37.75</v>
      </c>
    </row>
    <row r="9177" spans="1:2" x14ac:dyDescent="0.25">
      <c r="A9177" s="117" t="s">
        <v>18022</v>
      </c>
      <c r="B9177" s="118">
        <v>42.79</v>
      </c>
    </row>
    <row r="9178" spans="1:2" x14ac:dyDescent="0.25">
      <c r="A9178" s="117" t="s">
        <v>18023</v>
      </c>
      <c r="B9178" s="118">
        <v>59.91</v>
      </c>
    </row>
    <row r="9179" spans="1:2" x14ac:dyDescent="0.25">
      <c r="A9179" s="117" t="s">
        <v>18024</v>
      </c>
      <c r="B9179" s="118">
        <v>25.19</v>
      </c>
    </row>
    <row r="9180" spans="1:2" x14ac:dyDescent="0.25">
      <c r="A9180" s="117" t="s">
        <v>18025</v>
      </c>
      <c r="B9180" s="118">
        <v>28.97</v>
      </c>
    </row>
    <row r="9181" spans="1:2" x14ac:dyDescent="0.25">
      <c r="A9181" s="117" t="s">
        <v>18026</v>
      </c>
      <c r="B9181" s="118">
        <v>39.58</v>
      </c>
    </row>
    <row r="9182" spans="1:2" x14ac:dyDescent="0.25">
      <c r="A9182" s="117" t="s">
        <v>18027</v>
      </c>
      <c r="B9182" s="118">
        <v>45.57</v>
      </c>
    </row>
    <row r="9183" spans="1:2" x14ac:dyDescent="0.25">
      <c r="A9183" s="117" t="s">
        <v>18028</v>
      </c>
      <c r="B9183" s="118">
        <v>58.93</v>
      </c>
    </row>
    <row r="9184" spans="1:2" x14ac:dyDescent="0.25">
      <c r="A9184" s="117" t="s">
        <v>18029</v>
      </c>
      <c r="B9184" s="118">
        <v>26.55</v>
      </c>
    </row>
    <row r="9185" spans="1:2" x14ac:dyDescent="0.25">
      <c r="A9185" s="117" t="s">
        <v>18030</v>
      </c>
      <c r="B9185" s="118">
        <v>32.03</v>
      </c>
    </row>
    <row r="9186" spans="1:2" x14ac:dyDescent="0.25">
      <c r="A9186" s="117" t="s">
        <v>18031</v>
      </c>
      <c r="B9186" s="118">
        <v>43.57</v>
      </c>
    </row>
    <row r="9187" spans="1:2" x14ac:dyDescent="0.25">
      <c r="A9187" s="117" t="s">
        <v>18032</v>
      </c>
      <c r="B9187" s="118">
        <v>50.2</v>
      </c>
    </row>
    <row r="9188" spans="1:2" x14ac:dyDescent="0.25">
      <c r="A9188" s="117" t="s">
        <v>18033</v>
      </c>
      <c r="B9188" s="118">
        <v>65.58</v>
      </c>
    </row>
    <row r="9189" spans="1:2" x14ac:dyDescent="0.25">
      <c r="A9189" s="117" t="s">
        <v>18034</v>
      </c>
      <c r="B9189" s="118">
        <v>26.55</v>
      </c>
    </row>
    <row r="9190" spans="1:2" x14ac:dyDescent="0.25">
      <c r="A9190" s="117" t="s">
        <v>18035</v>
      </c>
      <c r="B9190" s="118">
        <v>32.03</v>
      </c>
    </row>
    <row r="9191" spans="1:2" x14ac:dyDescent="0.25">
      <c r="A9191" s="117" t="s">
        <v>18036</v>
      </c>
      <c r="B9191" s="118">
        <v>43.57</v>
      </c>
    </row>
    <row r="9192" spans="1:2" x14ac:dyDescent="0.25">
      <c r="A9192" s="117" t="s">
        <v>18037</v>
      </c>
      <c r="B9192" s="118">
        <v>50.2</v>
      </c>
    </row>
    <row r="9193" spans="1:2" x14ac:dyDescent="0.25">
      <c r="A9193" s="117" t="s">
        <v>18038</v>
      </c>
      <c r="B9193" s="118">
        <v>65.58</v>
      </c>
    </row>
    <row r="9194" spans="1:2" x14ac:dyDescent="0.25">
      <c r="A9194" s="117" t="s">
        <v>18039</v>
      </c>
      <c r="B9194" s="118">
        <v>1069</v>
      </c>
    </row>
    <row r="9195" spans="1:2" x14ac:dyDescent="0.25">
      <c r="A9195" s="117" t="s">
        <v>18040</v>
      </c>
      <c r="B9195" s="118">
        <v>9.64</v>
      </c>
    </row>
    <row r="9196" spans="1:2" x14ac:dyDescent="0.25">
      <c r="A9196" s="117" t="s">
        <v>18041</v>
      </c>
      <c r="B9196" s="118">
        <v>13.66</v>
      </c>
    </row>
    <row r="9197" spans="1:2" x14ac:dyDescent="0.25">
      <c r="A9197" s="117" t="s">
        <v>18042</v>
      </c>
      <c r="B9197" s="118">
        <v>20.51</v>
      </c>
    </row>
    <row r="9198" spans="1:2" x14ac:dyDescent="0.25">
      <c r="A9198" s="117" t="s">
        <v>18043</v>
      </c>
      <c r="B9198" s="118">
        <v>24.44</v>
      </c>
    </row>
    <row r="9199" spans="1:2" x14ac:dyDescent="0.25">
      <c r="A9199" s="117" t="s">
        <v>18044</v>
      </c>
      <c r="B9199" s="118">
        <v>28.86</v>
      </c>
    </row>
    <row r="9200" spans="1:2" x14ac:dyDescent="0.25">
      <c r="A9200" s="117" t="s">
        <v>18045</v>
      </c>
      <c r="B9200" s="118">
        <v>38.74</v>
      </c>
    </row>
    <row r="9201" spans="1:2" x14ac:dyDescent="0.25">
      <c r="A9201" s="117" t="s">
        <v>18046</v>
      </c>
      <c r="B9201" s="118">
        <v>50.35</v>
      </c>
    </row>
    <row r="9202" spans="1:2" x14ac:dyDescent="0.25">
      <c r="A9202" s="117" t="s">
        <v>18047</v>
      </c>
      <c r="B9202" s="118">
        <v>65.09</v>
      </c>
    </row>
    <row r="9203" spans="1:2" x14ac:dyDescent="0.25">
      <c r="A9203" s="117" t="s">
        <v>18048</v>
      </c>
      <c r="B9203" s="118">
        <v>75.34</v>
      </c>
    </row>
    <row r="9204" spans="1:2" x14ac:dyDescent="0.25">
      <c r="A9204" s="117" t="s">
        <v>18049</v>
      </c>
      <c r="B9204" s="118">
        <v>10.29</v>
      </c>
    </row>
    <row r="9205" spans="1:2" x14ac:dyDescent="0.25">
      <c r="A9205" s="117" t="s">
        <v>18050</v>
      </c>
      <c r="B9205" s="118">
        <v>14.65</v>
      </c>
    </row>
    <row r="9206" spans="1:2" x14ac:dyDescent="0.25">
      <c r="A9206" s="117" t="s">
        <v>18051</v>
      </c>
      <c r="B9206" s="118">
        <v>22.13</v>
      </c>
    </row>
    <row r="9207" spans="1:2" x14ac:dyDescent="0.25">
      <c r="A9207" s="117" t="s">
        <v>18052</v>
      </c>
      <c r="B9207" s="118">
        <v>26.4</v>
      </c>
    </row>
    <row r="9208" spans="1:2" x14ac:dyDescent="0.25">
      <c r="A9208" s="117" t="s">
        <v>18053</v>
      </c>
      <c r="B9208" s="118">
        <v>31.19</v>
      </c>
    </row>
    <row r="9209" spans="1:2" x14ac:dyDescent="0.25">
      <c r="A9209" s="117" t="s">
        <v>18054</v>
      </c>
      <c r="B9209" s="118">
        <v>41.95</v>
      </c>
    </row>
    <row r="9210" spans="1:2" x14ac:dyDescent="0.25">
      <c r="A9210" s="117" t="s">
        <v>18055</v>
      </c>
      <c r="B9210" s="118">
        <v>54.63</v>
      </c>
    </row>
    <row r="9211" spans="1:2" x14ac:dyDescent="0.25">
      <c r="A9211" s="117" t="s">
        <v>18056</v>
      </c>
      <c r="B9211" s="118">
        <v>70.8</v>
      </c>
    </row>
    <row r="9212" spans="1:2" x14ac:dyDescent="0.25">
      <c r="A9212" s="117" t="s">
        <v>18057</v>
      </c>
      <c r="B9212" s="118">
        <v>81.94</v>
      </c>
    </row>
    <row r="9213" spans="1:2" x14ac:dyDescent="0.25">
      <c r="A9213" s="117" t="s">
        <v>18058</v>
      </c>
      <c r="B9213" s="118">
        <v>3876</v>
      </c>
    </row>
    <row r="9214" spans="1:2" x14ac:dyDescent="0.25">
      <c r="A9214" s="117" t="s">
        <v>18059</v>
      </c>
      <c r="B9214" s="118">
        <v>2095</v>
      </c>
    </row>
    <row r="9215" spans="1:2" x14ac:dyDescent="0.25">
      <c r="A9215" s="117" t="s">
        <v>18060</v>
      </c>
      <c r="B9215" s="118">
        <v>4174</v>
      </c>
    </row>
    <row r="9216" spans="1:2" x14ac:dyDescent="0.25">
      <c r="A9216" s="117" t="s">
        <v>18061</v>
      </c>
      <c r="B9216" s="118">
        <v>6.37</v>
      </c>
    </row>
    <row r="9217" spans="1:2" x14ac:dyDescent="0.25">
      <c r="A9217" s="117" t="s">
        <v>18062</v>
      </c>
      <c r="B9217" s="118">
        <v>10.72</v>
      </c>
    </row>
    <row r="9218" spans="1:2" x14ac:dyDescent="0.25">
      <c r="A9218" s="117" t="s">
        <v>18063</v>
      </c>
      <c r="B9218" s="118">
        <v>13.16</v>
      </c>
    </row>
    <row r="9219" spans="1:2" x14ac:dyDescent="0.25">
      <c r="A9219" s="117" t="s">
        <v>18064</v>
      </c>
      <c r="B9219" s="118">
        <v>15.72</v>
      </c>
    </row>
    <row r="9220" spans="1:2" x14ac:dyDescent="0.25">
      <c r="A9220" s="117" t="s">
        <v>18065</v>
      </c>
      <c r="B9220" s="118">
        <v>17.670000000000002</v>
      </c>
    </row>
    <row r="9221" spans="1:2" x14ac:dyDescent="0.25">
      <c r="A9221" s="117" t="s">
        <v>18066</v>
      </c>
      <c r="B9221" s="118">
        <v>25.33</v>
      </c>
    </row>
    <row r="9222" spans="1:2" x14ac:dyDescent="0.25">
      <c r="A9222" s="117" t="s">
        <v>18067</v>
      </c>
      <c r="B9222" s="118">
        <v>27.91</v>
      </c>
    </row>
    <row r="9223" spans="1:2" x14ac:dyDescent="0.25">
      <c r="A9223" s="117" t="s">
        <v>18068</v>
      </c>
      <c r="B9223" s="118">
        <v>58.79</v>
      </c>
    </row>
    <row r="9224" spans="1:2" x14ac:dyDescent="0.25">
      <c r="A9224" s="117" t="s">
        <v>18069</v>
      </c>
      <c r="B9224" s="118">
        <v>6.63</v>
      </c>
    </row>
    <row r="9225" spans="1:2" x14ac:dyDescent="0.25">
      <c r="A9225" s="117" t="s">
        <v>18070</v>
      </c>
      <c r="B9225" s="118">
        <v>11.36</v>
      </c>
    </row>
    <row r="9226" spans="1:2" x14ac:dyDescent="0.25">
      <c r="A9226" s="117" t="s">
        <v>18071</v>
      </c>
      <c r="B9226" s="118">
        <v>13.99</v>
      </c>
    </row>
    <row r="9227" spans="1:2" x14ac:dyDescent="0.25">
      <c r="A9227" s="117" t="s">
        <v>18072</v>
      </c>
      <c r="B9227" s="118">
        <v>16.73</v>
      </c>
    </row>
    <row r="9228" spans="1:2" x14ac:dyDescent="0.25">
      <c r="A9228" s="117" t="s">
        <v>18073</v>
      </c>
      <c r="B9228" s="118">
        <v>18.77</v>
      </c>
    </row>
    <row r="9229" spans="1:2" x14ac:dyDescent="0.25">
      <c r="A9229" s="117" t="s">
        <v>18074</v>
      </c>
      <c r="B9229" s="118">
        <v>27.11</v>
      </c>
    </row>
    <row r="9230" spans="1:2" x14ac:dyDescent="0.25">
      <c r="A9230" s="117" t="s">
        <v>18075</v>
      </c>
      <c r="B9230" s="118">
        <v>29.9</v>
      </c>
    </row>
    <row r="9231" spans="1:2" x14ac:dyDescent="0.25">
      <c r="A9231" s="117" t="s">
        <v>18076</v>
      </c>
      <c r="B9231" s="118">
        <v>63.73</v>
      </c>
    </row>
    <row r="9232" spans="1:2" x14ac:dyDescent="0.25">
      <c r="A9232" s="117" t="s">
        <v>18077</v>
      </c>
      <c r="B9232" s="118">
        <v>3385</v>
      </c>
    </row>
    <row r="9233" spans="1:2" x14ac:dyDescent="0.25">
      <c r="A9233" s="117" t="s">
        <v>18078</v>
      </c>
      <c r="B9233" s="118">
        <v>13.6</v>
      </c>
    </row>
    <row r="9234" spans="1:2" x14ac:dyDescent="0.25">
      <c r="A9234" s="117" t="s">
        <v>18079</v>
      </c>
      <c r="B9234" s="118">
        <v>14.43</v>
      </c>
    </row>
    <row r="9235" spans="1:2" x14ac:dyDescent="0.25">
      <c r="A9235" s="117" t="s">
        <v>18080</v>
      </c>
      <c r="B9235" s="118">
        <v>16.02</v>
      </c>
    </row>
    <row r="9236" spans="1:2" x14ac:dyDescent="0.25">
      <c r="A9236" s="117" t="s">
        <v>18081</v>
      </c>
      <c r="B9236" s="118">
        <v>16.72</v>
      </c>
    </row>
    <row r="9237" spans="1:2" x14ac:dyDescent="0.25">
      <c r="A9237" s="117" t="s">
        <v>18082</v>
      </c>
      <c r="B9237" s="118">
        <v>23.55</v>
      </c>
    </row>
    <row r="9238" spans="1:2" x14ac:dyDescent="0.25">
      <c r="A9238" s="117" t="s">
        <v>18083</v>
      </c>
      <c r="B9238" s="118">
        <v>28.48</v>
      </c>
    </row>
    <row r="9239" spans="1:2" x14ac:dyDescent="0.25">
      <c r="A9239" s="117" t="s">
        <v>18084</v>
      </c>
      <c r="B9239" s="118">
        <v>43.06</v>
      </c>
    </row>
    <row r="9240" spans="1:2" x14ac:dyDescent="0.25">
      <c r="A9240" s="117" t="s">
        <v>18085</v>
      </c>
      <c r="B9240" s="118">
        <v>55.39</v>
      </c>
    </row>
    <row r="9241" spans="1:2" x14ac:dyDescent="0.25">
      <c r="A9241" s="117" t="s">
        <v>18086</v>
      </c>
      <c r="B9241" s="118">
        <v>14.65</v>
      </c>
    </row>
    <row r="9242" spans="1:2" x14ac:dyDescent="0.25">
      <c r="A9242" s="117" t="s">
        <v>18087</v>
      </c>
      <c r="B9242" s="118">
        <v>15.5</v>
      </c>
    </row>
    <row r="9243" spans="1:2" x14ac:dyDescent="0.25">
      <c r="A9243" s="117" t="s">
        <v>18088</v>
      </c>
      <c r="B9243" s="118">
        <v>17.190000000000001</v>
      </c>
    </row>
    <row r="9244" spans="1:2" x14ac:dyDescent="0.25">
      <c r="A9244" s="117" t="s">
        <v>18089</v>
      </c>
      <c r="B9244" s="118">
        <v>17.91</v>
      </c>
    </row>
    <row r="9245" spans="1:2" x14ac:dyDescent="0.25">
      <c r="A9245" s="117" t="s">
        <v>18090</v>
      </c>
      <c r="B9245" s="118">
        <v>25.34</v>
      </c>
    </row>
    <row r="9246" spans="1:2" x14ac:dyDescent="0.25">
      <c r="A9246" s="117" t="s">
        <v>18091</v>
      </c>
      <c r="B9246" s="118">
        <v>30.66</v>
      </c>
    </row>
    <row r="9247" spans="1:2" x14ac:dyDescent="0.25">
      <c r="A9247" s="117" t="s">
        <v>18092</v>
      </c>
      <c r="B9247" s="118">
        <v>46.65</v>
      </c>
    </row>
    <row r="9248" spans="1:2" x14ac:dyDescent="0.25">
      <c r="A9248" s="117" t="s">
        <v>18093</v>
      </c>
      <c r="B9248" s="118">
        <v>60.13</v>
      </c>
    </row>
    <row r="9249" spans="1:2" x14ac:dyDescent="0.25">
      <c r="A9249" s="117" t="s">
        <v>18094</v>
      </c>
      <c r="B9249" s="118">
        <v>12125</v>
      </c>
    </row>
    <row r="9250" spans="1:2" x14ac:dyDescent="0.25">
      <c r="A9250" s="117" t="s">
        <v>18095</v>
      </c>
      <c r="B9250" s="118">
        <v>10.84</v>
      </c>
    </row>
    <row r="9251" spans="1:2" x14ac:dyDescent="0.25">
      <c r="A9251" s="117" t="s">
        <v>18096</v>
      </c>
      <c r="B9251" s="118">
        <v>15.47</v>
      </c>
    </row>
    <row r="9252" spans="1:2" x14ac:dyDescent="0.25">
      <c r="A9252" s="117" t="s">
        <v>18097</v>
      </c>
      <c r="B9252" s="118">
        <v>18.309999999999999</v>
      </c>
    </row>
    <row r="9253" spans="1:2" x14ac:dyDescent="0.25">
      <c r="A9253" s="117" t="s">
        <v>18098</v>
      </c>
      <c r="B9253" s="118">
        <v>4.99</v>
      </c>
    </row>
    <row r="9254" spans="1:2" x14ac:dyDescent="0.25">
      <c r="A9254" s="117" t="s">
        <v>18099</v>
      </c>
      <c r="B9254" s="118">
        <v>6.25</v>
      </c>
    </row>
    <row r="9255" spans="1:2" x14ac:dyDescent="0.25">
      <c r="A9255" s="117" t="s">
        <v>18100</v>
      </c>
      <c r="B9255" s="118">
        <v>8.92</v>
      </c>
    </row>
    <row r="9256" spans="1:2" x14ac:dyDescent="0.25">
      <c r="A9256" s="117" t="s">
        <v>18101</v>
      </c>
      <c r="B9256" s="118">
        <v>13.87</v>
      </c>
    </row>
    <row r="9257" spans="1:2" x14ac:dyDescent="0.25">
      <c r="A9257" s="117" t="s">
        <v>18102</v>
      </c>
      <c r="B9257" s="118">
        <v>19.37</v>
      </c>
    </row>
    <row r="9258" spans="1:2" x14ac:dyDescent="0.25">
      <c r="A9258" s="117" t="s">
        <v>18103</v>
      </c>
      <c r="B9258" s="118">
        <v>29.94</v>
      </c>
    </row>
    <row r="9259" spans="1:2" x14ac:dyDescent="0.25">
      <c r="A9259" s="117" t="s">
        <v>18104</v>
      </c>
      <c r="B9259" s="118">
        <v>37</v>
      </c>
    </row>
    <row r="9260" spans="1:2" x14ac:dyDescent="0.25">
      <c r="A9260" s="117" t="s">
        <v>18105</v>
      </c>
      <c r="B9260" s="118">
        <v>51.96</v>
      </c>
    </row>
    <row r="9261" spans="1:2" x14ac:dyDescent="0.25">
      <c r="A9261" s="117" t="s">
        <v>18106</v>
      </c>
      <c r="B9261" s="118">
        <v>5.22</v>
      </c>
    </row>
    <row r="9262" spans="1:2" x14ac:dyDescent="0.25">
      <c r="A9262" s="117" t="s">
        <v>18107</v>
      </c>
      <c r="B9262" s="118">
        <v>6.56</v>
      </c>
    </row>
    <row r="9263" spans="1:2" x14ac:dyDescent="0.25">
      <c r="A9263" s="117" t="s">
        <v>18108</v>
      </c>
      <c r="B9263" s="118">
        <v>9.44</v>
      </c>
    </row>
    <row r="9264" spans="1:2" x14ac:dyDescent="0.25">
      <c r="A9264" s="117" t="s">
        <v>18109</v>
      </c>
      <c r="B9264" s="118">
        <v>11.55</v>
      </c>
    </row>
    <row r="9265" spans="1:2" x14ac:dyDescent="0.25">
      <c r="A9265" s="117" t="s">
        <v>18110</v>
      </c>
      <c r="B9265" s="118">
        <v>14.77</v>
      </c>
    </row>
    <row r="9266" spans="1:2" x14ac:dyDescent="0.25">
      <c r="A9266" s="117" t="s">
        <v>18111</v>
      </c>
      <c r="B9266" s="118">
        <v>20.72</v>
      </c>
    </row>
    <row r="9267" spans="1:2" x14ac:dyDescent="0.25">
      <c r="A9267" s="117" t="s">
        <v>18112</v>
      </c>
      <c r="B9267" s="118">
        <v>32.24</v>
      </c>
    </row>
    <row r="9268" spans="1:2" x14ac:dyDescent="0.25">
      <c r="A9268" s="117" t="s">
        <v>18113</v>
      </c>
      <c r="B9268" s="118">
        <v>39.89</v>
      </c>
    </row>
    <row r="9269" spans="1:2" x14ac:dyDescent="0.25">
      <c r="A9269" s="117" t="s">
        <v>18114</v>
      </c>
      <c r="B9269" s="118">
        <v>56.23</v>
      </c>
    </row>
    <row r="9270" spans="1:2" x14ac:dyDescent="0.25">
      <c r="A9270" s="117" t="s">
        <v>18115</v>
      </c>
      <c r="B9270" s="118">
        <v>5.23</v>
      </c>
    </row>
    <row r="9271" spans="1:2" x14ac:dyDescent="0.25">
      <c r="A9271" s="117" t="s">
        <v>18116</v>
      </c>
      <c r="B9271" s="118">
        <v>5.91</v>
      </c>
    </row>
    <row r="9272" spans="1:2" x14ac:dyDescent="0.25">
      <c r="A9272" s="117" t="s">
        <v>18117</v>
      </c>
      <c r="B9272" s="118">
        <v>7.39</v>
      </c>
    </row>
    <row r="9273" spans="1:2" x14ac:dyDescent="0.25">
      <c r="A9273" s="117" t="s">
        <v>18118</v>
      </c>
      <c r="B9273" s="118">
        <v>9.08</v>
      </c>
    </row>
    <row r="9274" spans="1:2" x14ac:dyDescent="0.25">
      <c r="A9274" s="117" t="s">
        <v>18119</v>
      </c>
      <c r="B9274" s="118">
        <v>12.13</v>
      </c>
    </row>
    <row r="9275" spans="1:2" x14ac:dyDescent="0.25">
      <c r="A9275" s="117" t="s">
        <v>18120</v>
      </c>
      <c r="B9275" s="118">
        <v>15.92</v>
      </c>
    </row>
    <row r="9276" spans="1:2" x14ac:dyDescent="0.25">
      <c r="A9276" s="117" t="s">
        <v>18121</v>
      </c>
      <c r="B9276" s="118">
        <v>22.37</v>
      </c>
    </row>
    <row r="9277" spans="1:2" x14ac:dyDescent="0.25">
      <c r="A9277" s="117" t="s">
        <v>18122</v>
      </c>
      <c r="B9277" s="118">
        <v>27.31</v>
      </c>
    </row>
    <row r="9278" spans="1:2" x14ac:dyDescent="0.25">
      <c r="A9278" s="117" t="s">
        <v>18123</v>
      </c>
      <c r="B9278" s="118">
        <v>40.33</v>
      </c>
    </row>
    <row r="9279" spans="1:2" x14ac:dyDescent="0.25">
      <c r="A9279" s="117" t="s">
        <v>18124</v>
      </c>
      <c r="B9279" s="118">
        <v>5.37</v>
      </c>
    </row>
    <row r="9280" spans="1:2" x14ac:dyDescent="0.25">
      <c r="A9280" s="117" t="s">
        <v>18125</v>
      </c>
      <c r="B9280" s="118">
        <v>6.1</v>
      </c>
    </row>
    <row r="9281" spans="1:2" x14ac:dyDescent="0.25">
      <c r="A9281" s="117" t="s">
        <v>18126</v>
      </c>
      <c r="B9281" s="118">
        <v>7.7</v>
      </c>
    </row>
    <row r="9282" spans="1:2" x14ac:dyDescent="0.25">
      <c r="A9282" s="117" t="s">
        <v>18127</v>
      </c>
      <c r="B9282" s="118">
        <v>9.5</v>
      </c>
    </row>
    <row r="9283" spans="1:2" x14ac:dyDescent="0.25">
      <c r="A9283" s="117" t="s">
        <v>18128</v>
      </c>
      <c r="B9283" s="118">
        <v>12.76</v>
      </c>
    </row>
    <row r="9284" spans="1:2" x14ac:dyDescent="0.25">
      <c r="A9284" s="117" t="s">
        <v>18129</v>
      </c>
      <c r="B9284" s="118">
        <v>16.82</v>
      </c>
    </row>
    <row r="9285" spans="1:2" x14ac:dyDescent="0.25">
      <c r="A9285" s="117" t="s">
        <v>18130</v>
      </c>
      <c r="B9285" s="118">
        <v>23.81</v>
      </c>
    </row>
    <row r="9286" spans="1:2" x14ac:dyDescent="0.25">
      <c r="A9286" s="117" t="s">
        <v>18131</v>
      </c>
      <c r="B9286" s="118">
        <v>29.1</v>
      </c>
    </row>
    <row r="9287" spans="1:2" x14ac:dyDescent="0.25">
      <c r="A9287" s="117" t="s">
        <v>18132</v>
      </c>
      <c r="B9287" s="118">
        <v>43.29</v>
      </c>
    </row>
    <row r="9288" spans="1:2" x14ac:dyDescent="0.25">
      <c r="A9288" s="117" t="s">
        <v>18133</v>
      </c>
      <c r="B9288" s="118">
        <v>7.25</v>
      </c>
    </row>
    <row r="9289" spans="1:2" x14ac:dyDescent="0.25">
      <c r="A9289" s="117" t="s">
        <v>18134</v>
      </c>
      <c r="B9289" s="118">
        <v>9.84</v>
      </c>
    </row>
    <row r="9290" spans="1:2" x14ac:dyDescent="0.25">
      <c r="A9290" s="117" t="s">
        <v>18135</v>
      </c>
      <c r="B9290" s="118">
        <v>14.15</v>
      </c>
    </row>
    <row r="9291" spans="1:2" x14ac:dyDescent="0.25">
      <c r="A9291" s="117" t="s">
        <v>18136</v>
      </c>
      <c r="B9291" s="118">
        <v>16.79</v>
      </c>
    </row>
    <row r="9292" spans="1:2" x14ac:dyDescent="0.25">
      <c r="A9292" s="117" t="s">
        <v>18137</v>
      </c>
      <c r="B9292" s="118">
        <v>7.49</v>
      </c>
    </row>
    <row r="9293" spans="1:2" x14ac:dyDescent="0.25">
      <c r="A9293" s="117" t="s">
        <v>18138</v>
      </c>
      <c r="B9293" s="118">
        <v>10.24</v>
      </c>
    </row>
    <row r="9294" spans="1:2" x14ac:dyDescent="0.25">
      <c r="A9294" s="117" t="s">
        <v>18139</v>
      </c>
      <c r="B9294" s="118">
        <v>14.76</v>
      </c>
    </row>
    <row r="9295" spans="1:2" x14ac:dyDescent="0.25">
      <c r="A9295" s="117" t="s">
        <v>18140</v>
      </c>
      <c r="B9295" s="118">
        <v>17.53</v>
      </c>
    </row>
    <row r="9296" spans="1:2" x14ac:dyDescent="0.25">
      <c r="A9296" s="117" t="s">
        <v>18141</v>
      </c>
      <c r="B9296" s="118">
        <v>28.65</v>
      </c>
    </row>
    <row r="9297" spans="1:2" x14ac:dyDescent="0.25">
      <c r="A9297" s="117" t="s">
        <v>18142</v>
      </c>
      <c r="B9297" s="118">
        <v>3.55</v>
      </c>
    </row>
    <row r="9298" spans="1:2" x14ac:dyDescent="0.25">
      <c r="A9298" s="117" t="s">
        <v>18143</v>
      </c>
      <c r="B9298" s="118">
        <v>4.46</v>
      </c>
    </row>
    <row r="9299" spans="1:2" x14ac:dyDescent="0.25">
      <c r="A9299" s="117" t="s">
        <v>18144</v>
      </c>
      <c r="B9299" s="118">
        <v>5.64</v>
      </c>
    </row>
    <row r="9300" spans="1:2" x14ac:dyDescent="0.25">
      <c r="A9300" s="117" t="s">
        <v>18145</v>
      </c>
      <c r="B9300" s="118">
        <v>6.87</v>
      </c>
    </row>
    <row r="9301" spans="1:2" x14ac:dyDescent="0.25">
      <c r="A9301" s="117" t="s">
        <v>18146</v>
      </c>
      <c r="B9301" s="118">
        <v>8.01</v>
      </c>
    </row>
    <row r="9302" spans="1:2" x14ac:dyDescent="0.25">
      <c r="A9302" s="117" t="s">
        <v>18147</v>
      </c>
      <c r="B9302" s="118">
        <v>10.33</v>
      </c>
    </row>
    <row r="9303" spans="1:2" x14ac:dyDescent="0.25">
      <c r="A9303" s="117" t="s">
        <v>18148</v>
      </c>
      <c r="B9303" s="118">
        <v>15.13</v>
      </c>
    </row>
    <row r="9304" spans="1:2" x14ac:dyDescent="0.25">
      <c r="A9304" s="117" t="s">
        <v>18149</v>
      </c>
      <c r="B9304" s="118">
        <v>20.13</v>
      </c>
    </row>
    <row r="9305" spans="1:2" x14ac:dyDescent="0.25">
      <c r="A9305" s="117" t="s">
        <v>18150</v>
      </c>
      <c r="B9305" s="118">
        <v>33.07</v>
      </c>
    </row>
    <row r="9306" spans="1:2" x14ac:dyDescent="0.25">
      <c r="A9306" s="117" t="s">
        <v>18151</v>
      </c>
      <c r="B9306" s="118">
        <v>3.64</v>
      </c>
    </row>
    <row r="9307" spans="1:2" x14ac:dyDescent="0.25">
      <c r="A9307" s="117" t="s">
        <v>18152</v>
      </c>
      <c r="B9307" s="118">
        <v>4.59</v>
      </c>
    </row>
    <row r="9308" spans="1:2" x14ac:dyDescent="0.25">
      <c r="A9308" s="117" t="s">
        <v>18153</v>
      </c>
      <c r="B9308" s="118">
        <v>5.83</v>
      </c>
    </row>
    <row r="9309" spans="1:2" x14ac:dyDescent="0.25">
      <c r="A9309" s="117" t="s">
        <v>18154</v>
      </c>
      <c r="B9309" s="118">
        <v>7.13</v>
      </c>
    </row>
    <row r="9310" spans="1:2" x14ac:dyDescent="0.25">
      <c r="A9310" s="117" t="s">
        <v>18155</v>
      </c>
      <c r="B9310" s="118">
        <v>8.34</v>
      </c>
    </row>
    <row r="9311" spans="1:2" x14ac:dyDescent="0.25">
      <c r="A9311" s="117" t="s">
        <v>18156</v>
      </c>
      <c r="B9311" s="118">
        <v>10.78</v>
      </c>
    </row>
    <row r="9312" spans="1:2" x14ac:dyDescent="0.25">
      <c r="A9312" s="117" t="s">
        <v>18157</v>
      </c>
      <c r="B9312" s="118">
        <v>15.95</v>
      </c>
    </row>
    <row r="9313" spans="1:2" x14ac:dyDescent="0.25">
      <c r="A9313" s="117" t="s">
        <v>18158</v>
      </c>
      <c r="B9313" s="118">
        <v>21.34</v>
      </c>
    </row>
    <row r="9314" spans="1:2" x14ac:dyDescent="0.25">
      <c r="A9314" s="117" t="s">
        <v>18159</v>
      </c>
      <c r="B9314" s="118">
        <v>35.44</v>
      </c>
    </row>
    <row r="9315" spans="1:2" x14ac:dyDescent="0.25">
      <c r="A9315" s="117" t="s">
        <v>18160</v>
      </c>
      <c r="B9315" s="118">
        <v>2.4</v>
      </c>
    </row>
    <row r="9316" spans="1:2" x14ac:dyDescent="0.25">
      <c r="A9316" s="117" t="s">
        <v>18161</v>
      </c>
      <c r="B9316" s="118">
        <v>3.05</v>
      </c>
    </row>
    <row r="9317" spans="1:2" x14ac:dyDescent="0.25">
      <c r="A9317" s="117" t="s">
        <v>18162</v>
      </c>
      <c r="B9317" s="118">
        <v>3.87</v>
      </c>
    </row>
    <row r="9318" spans="1:2" x14ac:dyDescent="0.25">
      <c r="A9318" s="117" t="s">
        <v>18163</v>
      </c>
      <c r="B9318" s="118">
        <v>11.48</v>
      </c>
    </row>
    <row r="9319" spans="1:2" x14ac:dyDescent="0.25">
      <c r="A9319" s="117" t="s">
        <v>18164</v>
      </c>
      <c r="B9319" s="118">
        <v>16.7</v>
      </c>
    </row>
    <row r="9320" spans="1:2" x14ac:dyDescent="0.25">
      <c r="A9320" s="117" t="s">
        <v>18165</v>
      </c>
      <c r="B9320" s="118">
        <v>30.85</v>
      </c>
    </row>
    <row r="9321" spans="1:2" x14ac:dyDescent="0.25">
      <c r="A9321" s="117" t="s">
        <v>18166</v>
      </c>
      <c r="B9321" s="118">
        <v>12.23</v>
      </c>
    </row>
    <row r="9322" spans="1:2" x14ac:dyDescent="0.25">
      <c r="A9322" s="117" t="s">
        <v>18167</v>
      </c>
      <c r="B9322" s="118">
        <v>17.89</v>
      </c>
    </row>
    <row r="9323" spans="1:2" x14ac:dyDescent="0.25">
      <c r="A9323" s="117" t="s">
        <v>18168</v>
      </c>
      <c r="B9323" s="118">
        <v>33.450000000000003</v>
      </c>
    </row>
    <row r="9324" spans="1:2" x14ac:dyDescent="0.25">
      <c r="A9324" s="117" t="s">
        <v>18169</v>
      </c>
      <c r="B9324" s="118">
        <v>40.17</v>
      </c>
    </row>
    <row r="9325" spans="1:2" x14ac:dyDescent="0.25">
      <c r="A9325" s="117" t="s">
        <v>18170</v>
      </c>
      <c r="B9325" s="118">
        <v>22.41</v>
      </c>
    </row>
    <row r="9326" spans="1:2" x14ac:dyDescent="0.25">
      <c r="A9326" s="117" t="s">
        <v>18171</v>
      </c>
      <c r="B9326" s="118">
        <v>44.98</v>
      </c>
    </row>
    <row r="9327" spans="1:2" x14ac:dyDescent="0.25">
      <c r="A9327" s="117" t="s">
        <v>18172</v>
      </c>
      <c r="B9327" s="118">
        <v>67.239999999999995</v>
      </c>
    </row>
    <row r="9328" spans="1:2" x14ac:dyDescent="0.25">
      <c r="A9328" s="117" t="s">
        <v>18173</v>
      </c>
      <c r="B9328" s="118">
        <v>15.7</v>
      </c>
    </row>
    <row r="9329" spans="1:2" x14ac:dyDescent="0.25">
      <c r="A9329" s="117" t="s">
        <v>18174</v>
      </c>
      <c r="B9329" s="118">
        <v>15.21</v>
      </c>
    </row>
    <row r="9330" spans="1:2" x14ac:dyDescent="0.25">
      <c r="A9330" s="117" t="s">
        <v>18175</v>
      </c>
      <c r="B9330" s="118">
        <v>1.63</v>
      </c>
    </row>
    <row r="9331" spans="1:2" x14ac:dyDescent="0.25">
      <c r="A9331" s="117" t="s">
        <v>18176</v>
      </c>
      <c r="B9331" s="118">
        <v>1.89</v>
      </c>
    </row>
    <row r="9332" spans="1:2" x14ac:dyDescent="0.25">
      <c r="A9332" s="117" t="s">
        <v>18177</v>
      </c>
      <c r="B9332" s="118">
        <v>2.1800000000000002</v>
      </c>
    </row>
    <row r="9333" spans="1:2" x14ac:dyDescent="0.25">
      <c r="A9333" s="117" t="s">
        <v>18178</v>
      </c>
      <c r="B9333" s="118">
        <v>4779</v>
      </c>
    </row>
    <row r="9334" spans="1:2" x14ac:dyDescent="0.25">
      <c r="A9334" s="117" t="s">
        <v>18179</v>
      </c>
      <c r="B9334" s="118">
        <v>2.9</v>
      </c>
    </row>
    <row r="9335" spans="1:2" x14ac:dyDescent="0.25">
      <c r="A9335" s="117" t="s">
        <v>18180</v>
      </c>
      <c r="B9335" s="118">
        <v>4.84</v>
      </c>
    </row>
    <row r="9336" spans="1:2" x14ac:dyDescent="0.25">
      <c r="A9336" s="117" t="s">
        <v>18181</v>
      </c>
      <c r="B9336" s="118">
        <v>6.03</v>
      </c>
    </row>
    <row r="9337" spans="1:2" x14ac:dyDescent="0.25">
      <c r="A9337" s="117" t="s">
        <v>18182</v>
      </c>
      <c r="B9337" s="118">
        <v>8.3699999999999992</v>
      </c>
    </row>
    <row r="9338" spans="1:2" x14ac:dyDescent="0.25">
      <c r="A9338" s="117" t="s">
        <v>18183</v>
      </c>
      <c r="B9338" s="118">
        <v>10.27</v>
      </c>
    </row>
    <row r="9339" spans="1:2" x14ac:dyDescent="0.25">
      <c r="A9339" s="117" t="s">
        <v>18184</v>
      </c>
      <c r="B9339" s="118">
        <v>12.92</v>
      </c>
    </row>
    <row r="9340" spans="1:2" x14ac:dyDescent="0.25">
      <c r="A9340" s="117" t="s">
        <v>18185</v>
      </c>
      <c r="B9340" s="118">
        <v>14.86</v>
      </c>
    </row>
    <row r="9341" spans="1:2" x14ac:dyDescent="0.25">
      <c r="A9341" s="117" t="s">
        <v>18186</v>
      </c>
      <c r="B9341" s="118">
        <v>19.05</v>
      </c>
    </row>
    <row r="9342" spans="1:2" x14ac:dyDescent="0.25">
      <c r="A9342" s="117" t="s">
        <v>18187</v>
      </c>
      <c r="B9342" s="118">
        <v>4278</v>
      </c>
    </row>
    <row r="9343" spans="1:2" x14ac:dyDescent="0.25">
      <c r="A9343" s="117" t="s">
        <v>18188</v>
      </c>
      <c r="B9343" s="118">
        <v>3.82</v>
      </c>
    </row>
    <row r="9344" spans="1:2" x14ac:dyDescent="0.25">
      <c r="A9344" s="117" t="s">
        <v>18189</v>
      </c>
      <c r="B9344" s="118">
        <v>4.54</v>
      </c>
    </row>
    <row r="9345" spans="1:2" x14ac:dyDescent="0.25">
      <c r="A9345" s="117" t="s">
        <v>18190</v>
      </c>
      <c r="B9345" s="118">
        <v>8</v>
      </c>
    </row>
    <row r="9346" spans="1:2" x14ac:dyDescent="0.25">
      <c r="A9346" s="117" t="s">
        <v>18191</v>
      </c>
      <c r="B9346" s="118">
        <v>9.85</v>
      </c>
    </row>
    <row r="9347" spans="1:2" x14ac:dyDescent="0.25">
      <c r="A9347" s="117" t="s">
        <v>18192</v>
      </c>
      <c r="B9347" s="118">
        <v>10.5</v>
      </c>
    </row>
    <row r="9348" spans="1:2" x14ac:dyDescent="0.25">
      <c r="A9348" s="117" t="s">
        <v>18193</v>
      </c>
      <c r="B9348" s="118">
        <v>12.74</v>
      </c>
    </row>
    <row r="9349" spans="1:2" x14ac:dyDescent="0.25">
      <c r="A9349" s="117" t="s">
        <v>18194</v>
      </c>
      <c r="B9349" s="118">
        <v>0.27</v>
      </c>
    </row>
    <row r="9350" spans="1:2" x14ac:dyDescent="0.25">
      <c r="A9350" s="117" t="s">
        <v>18195</v>
      </c>
      <c r="B9350" s="118">
        <v>0.59</v>
      </c>
    </row>
    <row r="9351" spans="1:2" x14ac:dyDescent="0.25">
      <c r="A9351" s="117" t="s">
        <v>18196</v>
      </c>
      <c r="B9351" s="118">
        <v>0.63</v>
      </c>
    </row>
    <row r="9352" spans="1:2" x14ac:dyDescent="0.25">
      <c r="A9352" s="117" t="s">
        <v>18197</v>
      </c>
      <c r="B9352" s="118">
        <v>1.1200000000000001</v>
      </c>
    </row>
    <row r="9353" spans="1:2" x14ac:dyDescent="0.25">
      <c r="A9353" s="117" t="s">
        <v>18198</v>
      </c>
      <c r="B9353" s="118">
        <v>1.1399999999999999</v>
      </c>
    </row>
    <row r="9354" spans="1:2" x14ac:dyDescent="0.25">
      <c r="A9354" s="117" t="s">
        <v>18199</v>
      </c>
      <c r="B9354" s="118">
        <v>1.27</v>
      </c>
    </row>
    <row r="9355" spans="1:2" x14ac:dyDescent="0.25">
      <c r="A9355" s="117" t="s">
        <v>18200</v>
      </c>
      <c r="B9355" s="118">
        <v>1.29</v>
      </c>
    </row>
    <row r="9356" spans="1:2" x14ac:dyDescent="0.25">
      <c r="A9356" s="117" t="s">
        <v>18201</v>
      </c>
      <c r="B9356" s="118">
        <v>1.47</v>
      </c>
    </row>
    <row r="9357" spans="1:2" x14ac:dyDescent="0.25">
      <c r="A9357" s="117" t="s">
        <v>18202</v>
      </c>
      <c r="B9357" s="118">
        <v>1.6</v>
      </c>
    </row>
    <row r="9358" spans="1:2" x14ac:dyDescent="0.25">
      <c r="A9358" s="117" t="s">
        <v>18203</v>
      </c>
      <c r="B9358" s="118">
        <v>1.67</v>
      </c>
    </row>
    <row r="9359" spans="1:2" x14ac:dyDescent="0.25">
      <c r="A9359" s="117" t="s">
        <v>18204</v>
      </c>
      <c r="B9359" s="118">
        <v>2.61</v>
      </c>
    </row>
    <row r="9360" spans="1:2" x14ac:dyDescent="0.25">
      <c r="A9360" s="117" t="s">
        <v>18205</v>
      </c>
      <c r="B9360" s="118">
        <v>0.4</v>
      </c>
    </row>
    <row r="9361" spans="1:2" x14ac:dyDescent="0.25">
      <c r="A9361" s="117" t="s">
        <v>18206</v>
      </c>
      <c r="B9361" s="118">
        <v>0.51</v>
      </c>
    </row>
    <row r="9362" spans="1:2" x14ac:dyDescent="0.25">
      <c r="A9362" s="117" t="s">
        <v>18207</v>
      </c>
      <c r="B9362" s="118">
        <v>0.91</v>
      </c>
    </row>
    <row r="9363" spans="1:2" x14ac:dyDescent="0.25">
      <c r="A9363" s="117" t="s">
        <v>18208</v>
      </c>
      <c r="B9363" s="118">
        <v>2.63</v>
      </c>
    </row>
    <row r="9364" spans="1:2" x14ac:dyDescent="0.25">
      <c r="A9364" s="117" t="s">
        <v>18209</v>
      </c>
      <c r="B9364" s="118">
        <v>3.85</v>
      </c>
    </row>
    <row r="9365" spans="1:2" x14ac:dyDescent="0.25">
      <c r="A9365" s="117" t="s">
        <v>18210</v>
      </c>
      <c r="B9365" s="118">
        <v>4.97</v>
      </c>
    </row>
    <row r="9366" spans="1:2" x14ac:dyDescent="0.25">
      <c r="A9366" s="117" t="s">
        <v>18211</v>
      </c>
      <c r="B9366" s="118">
        <v>7.23</v>
      </c>
    </row>
    <row r="9367" spans="1:2" x14ac:dyDescent="0.25">
      <c r="A9367" s="117" t="s">
        <v>18212</v>
      </c>
      <c r="B9367" s="118">
        <v>13.98</v>
      </c>
    </row>
    <row r="9368" spans="1:2" x14ac:dyDescent="0.25">
      <c r="A9368" s="117" t="s">
        <v>18213</v>
      </c>
      <c r="B9368" s="118">
        <v>0.62</v>
      </c>
    </row>
    <row r="9369" spans="1:2" x14ac:dyDescent="0.25">
      <c r="A9369" s="117" t="s">
        <v>18214</v>
      </c>
      <c r="B9369" s="118">
        <v>1.23</v>
      </c>
    </row>
    <row r="9370" spans="1:2" x14ac:dyDescent="0.25">
      <c r="A9370" s="117" t="s">
        <v>18215</v>
      </c>
      <c r="B9370" s="118">
        <v>2.1800000000000002</v>
      </c>
    </row>
    <row r="9371" spans="1:2" x14ac:dyDescent="0.25">
      <c r="A9371" s="117" t="s">
        <v>18216</v>
      </c>
      <c r="B9371" s="118">
        <v>5.81</v>
      </c>
    </row>
    <row r="9372" spans="1:2" x14ac:dyDescent="0.25">
      <c r="A9372" s="117" t="s">
        <v>18217</v>
      </c>
      <c r="B9372" s="118">
        <v>7.24</v>
      </c>
    </row>
    <row r="9373" spans="1:2" x14ac:dyDescent="0.25">
      <c r="A9373" s="117" t="s">
        <v>18218</v>
      </c>
      <c r="B9373" s="118">
        <v>10.61</v>
      </c>
    </row>
    <row r="9374" spans="1:2" x14ac:dyDescent="0.25">
      <c r="A9374" s="117" t="s">
        <v>18219</v>
      </c>
      <c r="B9374" s="118">
        <v>1.07</v>
      </c>
    </row>
    <row r="9375" spans="1:2" x14ac:dyDescent="0.25">
      <c r="A9375" s="117" t="s">
        <v>18220</v>
      </c>
      <c r="B9375" s="118">
        <v>1.54</v>
      </c>
    </row>
    <row r="9376" spans="1:2" x14ac:dyDescent="0.25">
      <c r="A9376" s="117" t="s">
        <v>18221</v>
      </c>
      <c r="B9376" s="118">
        <v>1.84</v>
      </c>
    </row>
    <row r="9377" spans="1:2" x14ac:dyDescent="0.25">
      <c r="A9377" s="117" t="s">
        <v>18222</v>
      </c>
      <c r="B9377" s="118">
        <v>2.08</v>
      </c>
    </row>
    <row r="9378" spans="1:2" x14ac:dyDescent="0.25">
      <c r="A9378" s="117" t="s">
        <v>18223</v>
      </c>
      <c r="B9378" s="118">
        <v>2.17</v>
      </c>
    </row>
    <row r="9379" spans="1:2" x14ac:dyDescent="0.25">
      <c r="A9379" s="117" t="s">
        <v>18224</v>
      </c>
      <c r="B9379" s="118">
        <v>3.26</v>
      </c>
    </row>
    <row r="9380" spans="1:2" x14ac:dyDescent="0.25">
      <c r="A9380" s="117" t="s">
        <v>18225</v>
      </c>
      <c r="B9380" s="118">
        <v>20.8</v>
      </c>
    </row>
    <row r="9381" spans="1:2" x14ac:dyDescent="0.25">
      <c r="A9381" s="117" t="s">
        <v>18226</v>
      </c>
      <c r="B9381" s="118">
        <v>22.84</v>
      </c>
    </row>
    <row r="9382" spans="1:2" x14ac:dyDescent="0.25">
      <c r="A9382" s="117" t="s">
        <v>18227</v>
      </c>
      <c r="B9382" s="118">
        <v>26.37</v>
      </c>
    </row>
    <row r="9383" spans="1:2" x14ac:dyDescent="0.25">
      <c r="A9383" s="117" t="s">
        <v>18228</v>
      </c>
      <c r="B9383" s="118">
        <v>0.81</v>
      </c>
    </row>
    <row r="9384" spans="1:2" x14ac:dyDescent="0.25">
      <c r="A9384" s="117" t="s">
        <v>18229</v>
      </c>
      <c r="B9384" s="118">
        <v>1.1200000000000001</v>
      </c>
    </row>
    <row r="9385" spans="1:2" x14ac:dyDescent="0.25">
      <c r="A9385" s="117" t="s">
        <v>18230</v>
      </c>
      <c r="B9385" s="118">
        <v>2.38</v>
      </c>
    </row>
    <row r="9386" spans="1:2" x14ac:dyDescent="0.25">
      <c r="A9386" s="117" t="s">
        <v>18231</v>
      </c>
      <c r="B9386" s="118">
        <v>2.5</v>
      </c>
    </row>
    <row r="9387" spans="1:2" x14ac:dyDescent="0.25">
      <c r="A9387" s="117" t="s">
        <v>18232</v>
      </c>
      <c r="B9387" s="118">
        <v>3.88</v>
      </c>
    </row>
    <row r="9388" spans="1:2" x14ac:dyDescent="0.25">
      <c r="A9388" s="117" t="s">
        <v>18233</v>
      </c>
      <c r="B9388" s="118">
        <v>5.69</v>
      </c>
    </row>
    <row r="9389" spans="1:2" x14ac:dyDescent="0.25">
      <c r="A9389" s="117" t="s">
        <v>18234</v>
      </c>
      <c r="B9389" s="118">
        <v>0.68</v>
      </c>
    </row>
    <row r="9390" spans="1:2" x14ac:dyDescent="0.25">
      <c r="A9390" s="117" t="s">
        <v>18235</v>
      </c>
      <c r="B9390" s="118">
        <v>0.97</v>
      </c>
    </row>
    <row r="9391" spans="1:2" x14ac:dyDescent="0.25">
      <c r="A9391" s="117" t="s">
        <v>18236</v>
      </c>
      <c r="B9391" s="118">
        <v>1.77</v>
      </c>
    </row>
    <row r="9392" spans="1:2" x14ac:dyDescent="0.25">
      <c r="A9392" s="117" t="s">
        <v>18237</v>
      </c>
      <c r="B9392" s="118">
        <v>3.9</v>
      </c>
    </row>
    <row r="9393" spans="1:2" x14ac:dyDescent="0.25">
      <c r="A9393" s="117" t="s">
        <v>18238</v>
      </c>
      <c r="B9393" s="118">
        <v>4.4800000000000004</v>
      </c>
    </row>
    <row r="9394" spans="1:2" x14ac:dyDescent="0.25">
      <c r="A9394" s="117" t="s">
        <v>18239</v>
      </c>
      <c r="B9394" s="118">
        <v>7.48</v>
      </c>
    </row>
    <row r="9395" spans="1:2" x14ac:dyDescent="0.25">
      <c r="A9395" s="117" t="s">
        <v>18240</v>
      </c>
      <c r="B9395" s="118">
        <v>0.94</v>
      </c>
    </row>
    <row r="9396" spans="1:2" x14ac:dyDescent="0.25">
      <c r="A9396" s="117" t="s">
        <v>18241</v>
      </c>
      <c r="B9396" s="118">
        <v>1.41</v>
      </c>
    </row>
    <row r="9397" spans="1:2" x14ac:dyDescent="0.25">
      <c r="A9397" s="117" t="s">
        <v>18242</v>
      </c>
      <c r="B9397" s="118">
        <v>1.21</v>
      </c>
    </row>
    <row r="9398" spans="1:2" x14ac:dyDescent="0.25">
      <c r="A9398" s="117" t="s">
        <v>18243</v>
      </c>
      <c r="B9398" s="118">
        <v>1.87</v>
      </c>
    </row>
    <row r="9399" spans="1:2" x14ac:dyDescent="0.25">
      <c r="A9399" s="117" t="s">
        <v>18244</v>
      </c>
      <c r="B9399" s="118">
        <v>2.74</v>
      </c>
    </row>
    <row r="9400" spans="1:2" x14ac:dyDescent="0.25">
      <c r="A9400" s="117" t="s">
        <v>18245</v>
      </c>
      <c r="B9400" s="118">
        <v>5.48</v>
      </c>
    </row>
    <row r="9401" spans="1:2" x14ac:dyDescent="0.25">
      <c r="A9401" s="117" t="s">
        <v>18246</v>
      </c>
      <c r="B9401" s="118">
        <v>5.49</v>
      </c>
    </row>
    <row r="9402" spans="1:2" x14ac:dyDescent="0.25">
      <c r="A9402" s="117" t="s">
        <v>18247</v>
      </c>
      <c r="B9402" s="118">
        <v>10.65</v>
      </c>
    </row>
    <row r="9403" spans="1:2" x14ac:dyDescent="0.25">
      <c r="A9403" s="117" t="s">
        <v>18248</v>
      </c>
      <c r="B9403" s="118">
        <v>0.71</v>
      </c>
    </row>
    <row r="9404" spans="1:2" x14ac:dyDescent="0.25">
      <c r="A9404" s="117" t="s">
        <v>18249</v>
      </c>
      <c r="B9404" s="118">
        <v>0.97</v>
      </c>
    </row>
    <row r="9405" spans="1:2" x14ac:dyDescent="0.25">
      <c r="A9405" s="117" t="s">
        <v>18250</v>
      </c>
      <c r="B9405" s="118">
        <v>1.1499999999999999</v>
      </c>
    </row>
    <row r="9406" spans="1:2" x14ac:dyDescent="0.25">
      <c r="A9406" s="117" t="s">
        <v>18251</v>
      </c>
      <c r="B9406" s="118">
        <v>1.85</v>
      </c>
    </row>
    <row r="9407" spans="1:2" x14ac:dyDescent="0.25">
      <c r="A9407" s="117" t="s">
        <v>18252</v>
      </c>
      <c r="B9407" s="118">
        <v>2.41</v>
      </c>
    </row>
    <row r="9408" spans="1:2" x14ac:dyDescent="0.25">
      <c r="A9408" s="117" t="s">
        <v>18253</v>
      </c>
      <c r="B9408" s="118">
        <v>4.26</v>
      </c>
    </row>
    <row r="9409" spans="1:2" x14ac:dyDescent="0.25">
      <c r="A9409" s="117" t="s">
        <v>18254</v>
      </c>
      <c r="B9409" s="118">
        <v>6.87</v>
      </c>
    </row>
    <row r="9410" spans="1:2" x14ac:dyDescent="0.25">
      <c r="A9410" s="117" t="s">
        <v>18255</v>
      </c>
      <c r="B9410" s="118">
        <v>9.15</v>
      </c>
    </row>
    <row r="9411" spans="1:2" x14ac:dyDescent="0.25">
      <c r="A9411" s="117" t="s">
        <v>18256</v>
      </c>
      <c r="B9411" s="118">
        <v>11.69</v>
      </c>
    </row>
    <row r="9412" spans="1:2" x14ac:dyDescent="0.25">
      <c r="A9412" s="117" t="s">
        <v>18257</v>
      </c>
      <c r="B9412" s="118">
        <v>0.76</v>
      </c>
    </row>
    <row r="9413" spans="1:2" x14ac:dyDescent="0.25">
      <c r="A9413" s="117" t="s">
        <v>18258</v>
      </c>
      <c r="B9413" s="118">
        <v>1.1399999999999999</v>
      </c>
    </row>
    <row r="9414" spans="1:2" x14ac:dyDescent="0.25">
      <c r="A9414" s="117" t="s">
        <v>18259</v>
      </c>
      <c r="B9414" s="118">
        <v>3.49</v>
      </c>
    </row>
    <row r="9415" spans="1:2" x14ac:dyDescent="0.25">
      <c r="A9415" s="117" t="s">
        <v>18260</v>
      </c>
      <c r="B9415" s="118">
        <v>4.87</v>
      </c>
    </row>
    <row r="9416" spans="1:2" x14ac:dyDescent="0.25">
      <c r="A9416" s="117" t="s">
        <v>18261</v>
      </c>
      <c r="B9416" s="118">
        <v>10.220000000000001</v>
      </c>
    </row>
    <row r="9417" spans="1:2" x14ac:dyDescent="0.25">
      <c r="A9417" s="117" t="s">
        <v>18262</v>
      </c>
      <c r="B9417" s="118">
        <v>0.26</v>
      </c>
    </row>
    <row r="9418" spans="1:2" x14ac:dyDescent="0.25">
      <c r="A9418" s="117" t="s">
        <v>18263</v>
      </c>
      <c r="B9418" s="118">
        <v>0.42</v>
      </c>
    </row>
    <row r="9419" spans="1:2" x14ac:dyDescent="0.25">
      <c r="A9419" s="117" t="s">
        <v>18264</v>
      </c>
      <c r="B9419" s="118">
        <v>0.85</v>
      </c>
    </row>
    <row r="9420" spans="1:2" x14ac:dyDescent="0.25">
      <c r="A9420" s="117" t="s">
        <v>18265</v>
      </c>
      <c r="B9420" s="118">
        <v>1.21</v>
      </c>
    </row>
    <row r="9421" spans="1:2" x14ac:dyDescent="0.25">
      <c r="A9421" s="117" t="s">
        <v>18266</v>
      </c>
      <c r="B9421" s="118">
        <v>1.93</v>
      </c>
    </row>
    <row r="9422" spans="1:2" x14ac:dyDescent="0.25">
      <c r="A9422" s="117" t="s">
        <v>18267</v>
      </c>
      <c r="B9422" s="118">
        <v>2.66</v>
      </c>
    </row>
    <row r="9423" spans="1:2" x14ac:dyDescent="0.25">
      <c r="A9423" s="117" t="s">
        <v>18268</v>
      </c>
      <c r="B9423" s="118">
        <v>0.17</v>
      </c>
    </row>
    <row r="9424" spans="1:2" x14ac:dyDescent="0.25">
      <c r="A9424" s="117" t="s">
        <v>18269</v>
      </c>
      <c r="B9424" s="118">
        <v>0.22</v>
      </c>
    </row>
    <row r="9425" spans="1:2" x14ac:dyDescent="0.25">
      <c r="A9425" s="117" t="s">
        <v>18270</v>
      </c>
      <c r="B9425" s="118">
        <v>0.47</v>
      </c>
    </row>
    <row r="9426" spans="1:2" x14ac:dyDescent="0.25">
      <c r="A9426" s="117" t="s">
        <v>18271</v>
      </c>
      <c r="B9426" s="118">
        <v>0.7</v>
      </c>
    </row>
    <row r="9427" spans="1:2" x14ac:dyDescent="0.25">
      <c r="A9427" s="117" t="s">
        <v>18272</v>
      </c>
      <c r="B9427" s="118">
        <v>1.32</v>
      </c>
    </row>
    <row r="9428" spans="1:2" x14ac:dyDescent="0.25">
      <c r="A9428" s="117" t="s">
        <v>18273</v>
      </c>
      <c r="B9428" s="118">
        <v>1.61</v>
      </c>
    </row>
    <row r="9429" spans="1:2" x14ac:dyDescent="0.25">
      <c r="A9429" s="117" t="s">
        <v>18274</v>
      </c>
      <c r="B9429" s="118">
        <v>0.97</v>
      </c>
    </row>
    <row r="9430" spans="1:2" x14ac:dyDescent="0.25">
      <c r="A9430" s="117" t="s">
        <v>18275</v>
      </c>
      <c r="B9430" s="118">
        <v>1.39</v>
      </c>
    </row>
    <row r="9431" spans="1:2" x14ac:dyDescent="0.25">
      <c r="A9431" s="117" t="s">
        <v>18276</v>
      </c>
      <c r="B9431" s="118">
        <v>2.54</v>
      </c>
    </row>
    <row r="9432" spans="1:2" x14ac:dyDescent="0.25">
      <c r="A9432" s="117" t="s">
        <v>18277</v>
      </c>
      <c r="B9432" s="118">
        <v>5.04</v>
      </c>
    </row>
    <row r="9433" spans="1:2" x14ac:dyDescent="0.25">
      <c r="A9433" s="117" t="s">
        <v>18278</v>
      </c>
      <c r="B9433" s="118">
        <v>5.69</v>
      </c>
    </row>
    <row r="9434" spans="1:2" x14ac:dyDescent="0.25">
      <c r="A9434" s="117" t="s">
        <v>18279</v>
      </c>
      <c r="B9434" s="118">
        <v>11.64</v>
      </c>
    </row>
    <row r="9435" spans="1:2" x14ac:dyDescent="0.25">
      <c r="A9435" s="117" t="s">
        <v>18280</v>
      </c>
      <c r="B9435" s="118">
        <v>1.64</v>
      </c>
    </row>
    <row r="9436" spans="1:2" x14ac:dyDescent="0.25">
      <c r="A9436" s="117" t="s">
        <v>18281</v>
      </c>
      <c r="B9436" s="118">
        <v>2.37</v>
      </c>
    </row>
    <row r="9437" spans="1:2" x14ac:dyDescent="0.25">
      <c r="A9437" s="117" t="s">
        <v>18282</v>
      </c>
      <c r="B9437" s="118">
        <v>4.7</v>
      </c>
    </row>
    <row r="9438" spans="1:2" x14ac:dyDescent="0.25">
      <c r="A9438" s="117" t="s">
        <v>18283</v>
      </c>
      <c r="B9438" s="118">
        <v>2.17</v>
      </c>
    </row>
    <row r="9439" spans="1:2" x14ac:dyDescent="0.25">
      <c r="A9439" s="117" t="s">
        <v>18284</v>
      </c>
      <c r="B9439" s="118">
        <v>5.94</v>
      </c>
    </row>
    <row r="9440" spans="1:2" x14ac:dyDescent="0.25">
      <c r="A9440" s="117" t="s">
        <v>18285</v>
      </c>
      <c r="B9440" s="118">
        <v>1.78</v>
      </c>
    </row>
    <row r="9441" spans="1:2" x14ac:dyDescent="0.25">
      <c r="A9441" s="117" t="s">
        <v>18286</v>
      </c>
      <c r="B9441" s="118">
        <v>2.1800000000000002</v>
      </c>
    </row>
    <row r="9442" spans="1:2" x14ac:dyDescent="0.25">
      <c r="A9442" s="117" t="s">
        <v>18287</v>
      </c>
      <c r="B9442" s="118">
        <v>4.8499999999999996</v>
      </c>
    </row>
    <row r="9443" spans="1:2" x14ac:dyDescent="0.25">
      <c r="A9443" s="117" t="s">
        <v>18288</v>
      </c>
      <c r="B9443" s="118">
        <v>9.23</v>
      </c>
    </row>
    <row r="9444" spans="1:2" x14ac:dyDescent="0.25">
      <c r="A9444" s="117" t="s">
        <v>18289</v>
      </c>
      <c r="B9444" s="118">
        <v>9.8800000000000008</v>
      </c>
    </row>
    <row r="9445" spans="1:2" x14ac:dyDescent="0.25">
      <c r="A9445" s="117" t="s">
        <v>18290</v>
      </c>
      <c r="B9445" s="118">
        <v>12.33</v>
      </c>
    </row>
    <row r="9446" spans="1:2" x14ac:dyDescent="0.25">
      <c r="A9446" s="117" t="s">
        <v>18291</v>
      </c>
      <c r="B9446" s="118">
        <v>33.47</v>
      </c>
    </row>
    <row r="9447" spans="1:2" x14ac:dyDescent="0.25">
      <c r="A9447" s="117" t="s">
        <v>18292</v>
      </c>
      <c r="B9447" s="118">
        <v>46.58</v>
      </c>
    </row>
    <row r="9448" spans="1:2" x14ac:dyDescent="0.25">
      <c r="A9448" s="117" t="s">
        <v>18293</v>
      </c>
      <c r="B9448" s="118">
        <v>76.53</v>
      </c>
    </row>
    <row r="9449" spans="1:2" x14ac:dyDescent="0.25">
      <c r="A9449" s="117" t="s">
        <v>18294</v>
      </c>
      <c r="B9449" s="118">
        <v>4.43</v>
      </c>
    </row>
    <row r="9450" spans="1:2" x14ac:dyDescent="0.25">
      <c r="A9450" s="117" t="s">
        <v>18295</v>
      </c>
      <c r="B9450" s="118">
        <v>6.29</v>
      </c>
    </row>
    <row r="9451" spans="1:2" x14ac:dyDescent="0.25">
      <c r="A9451" s="117" t="s">
        <v>18296</v>
      </c>
      <c r="B9451" s="118">
        <v>4.87</v>
      </c>
    </row>
    <row r="9452" spans="1:2" x14ac:dyDescent="0.25">
      <c r="A9452" s="117" t="s">
        <v>18297</v>
      </c>
      <c r="B9452" s="118">
        <v>0.23</v>
      </c>
    </row>
    <row r="9453" spans="1:2" x14ac:dyDescent="0.25">
      <c r="A9453" s="117" t="s">
        <v>18298</v>
      </c>
      <c r="B9453" s="118">
        <v>0.25</v>
      </c>
    </row>
    <row r="9454" spans="1:2" x14ac:dyDescent="0.25">
      <c r="A9454" s="117" t="s">
        <v>18299</v>
      </c>
      <c r="B9454" s="118">
        <v>0.47</v>
      </c>
    </row>
    <row r="9455" spans="1:2" x14ac:dyDescent="0.25">
      <c r="A9455" s="117" t="s">
        <v>18300</v>
      </c>
      <c r="B9455" s="118">
        <v>0.74</v>
      </c>
    </row>
    <row r="9456" spans="1:2" x14ac:dyDescent="0.25">
      <c r="A9456" s="117" t="s">
        <v>18301</v>
      </c>
      <c r="B9456" s="118">
        <v>0.77</v>
      </c>
    </row>
    <row r="9457" spans="1:2" x14ac:dyDescent="0.25">
      <c r="A9457" s="117" t="s">
        <v>18302</v>
      </c>
      <c r="B9457" s="118">
        <v>1.1299999999999999</v>
      </c>
    </row>
    <row r="9458" spans="1:2" x14ac:dyDescent="0.25">
      <c r="A9458" s="117" t="s">
        <v>18303</v>
      </c>
      <c r="B9458" s="118">
        <v>1.06</v>
      </c>
    </row>
    <row r="9459" spans="1:2" x14ac:dyDescent="0.25">
      <c r="A9459" s="117" t="s">
        <v>18304</v>
      </c>
      <c r="B9459" s="118">
        <v>2.35</v>
      </c>
    </row>
    <row r="9460" spans="1:2" x14ac:dyDescent="0.25">
      <c r="A9460" s="117" t="s">
        <v>18305</v>
      </c>
      <c r="B9460" s="118">
        <v>4.41</v>
      </c>
    </row>
    <row r="9461" spans="1:2" x14ac:dyDescent="0.25">
      <c r="A9461" s="117" t="s">
        <v>18306</v>
      </c>
      <c r="B9461" s="118">
        <v>5.88</v>
      </c>
    </row>
    <row r="9462" spans="1:2" x14ac:dyDescent="0.25">
      <c r="A9462" s="117" t="s">
        <v>18307</v>
      </c>
      <c r="B9462" s="118">
        <v>9.77</v>
      </c>
    </row>
    <row r="9463" spans="1:2" x14ac:dyDescent="0.25">
      <c r="A9463" s="117" t="s">
        <v>18308</v>
      </c>
      <c r="B9463" s="118">
        <v>2.46</v>
      </c>
    </row>
    <row r="9464" spans="1:2" x14ac:dyDescent="0.25">
      <c r="A9464" s="117" t="s">
        <v>18309</v>
      </c>
      <c r="B9464" s="118">
        <v>3.87</v>
      </c>
    </row>
    <row r="9465" spans="1:2" x14ac:dyDescent="0.25">
      <c r="A9465" s="117" t="s">
        <v>18310</v>
      </c>
      <c r="B9465" s="118">
        <v>6.08</v>
      </c>
    </row>
    <row r="9466" spans="1:2" x14ac:dyDescent="0.25">
      <c r="A9466" s="117" t="s">
        <v>18311</v>
      </c>
      <c r="B9466" s="118">
        <v>7.31</v>
      </c>
    </row>
    <row r="9467" spans="1:2" x14ac:dyDescent="0.25">
      <c r="A9467" s="117" t="s">
        <v>18312</v>
      </c>
      <c r="B9467" s="118">
        <v>11.45</v>
      </c>
    </row>
    <row r="9468" spans="1:2" x14ac:dyDescent="0.25">
      <c r="A9468" s="117" t="s">
        <v>18313</v>
      </c>
      <c r="B9468" s="118">
        <v>40.11</v>
      </c>
    </row>
    <row r="9469" spans="1:2" x14ac:dyDescent="0.25">
      <c r="A9469" s="117" t="s">
        <v>18314</v>
      </c>
      <c r="B9469" s="118">
        <v>48.44</v>
      </c>
    </row>
    <row r="9470" spans="1:2" x14ac:dyDescent="0.25">
      <c r="A9470" s="117" t="s">
        <v>18315</v>
      </c>
      <c r="B9470" s="118">
        <v>78.19</v>
      </c>
    </row>
    <row r="9471" spans="1:2" x14ac:dyDescent="0.25">
      <c r="A9471" s="117" t="s">
        <v>18316</v>
      </c>
      <c r="B9471" s="118">
        <v>6.92</v>
      </c>
    </row>
    <row r="9472" spans="1:2" x14ac:dyDescent="0.25">
      <c r="A9472" s="117" t="s">
        <v>18317</v>
      </c>
      <c r="B9472" s="118">
        <v>8.9700000000000006</v>
      </c>
    </row>
    <row r="9473" spans="1:2" x14ac:dyDescent="0.25">
      <c r="A9473" s="117" t="s">
        <v>18318</v>
      </c>
      <c r="B9473" s="118">
        <v>11.15</v>
      </c>
    </row>
    <row r="9474" spans="1:2" x14ac:dyDescent="0.25">
      <c r="A9474" s="117" t="s">
        <v>18319</v>
      </c>
      <c r="B9474" s="118">
        <v>12.34</v>
      </c>
    </row>
    <row r="9475" spans="1:2" x14ac:dyDescent="0.25">
      <c r="A9475" s="117" t="s">
        <v>18320</v>
      </c>
      <c r="B9475" s="118">
        <v>16.57</v>
      </c>
    </row>
    <row r="9476" spans="1:2" x14ac:dyDescent="0.25">
      <c r="A9476" s="117" t="s">
        <v>18321</v>
      </c>
      <c r="B9476" s="118">
        <v>43.96</v>
      </c>
    </row>
    <row r="9477" spans="1:2" x14ac:dyDescent="0.25">
      <c r="A9477" s="117" t="s">
        <v>18322</v>
      </c>
      <c r="B9477" s="118">
        <v>58</v>
      </c>
    </row>
    <row r="9478" spans="1:2" x14ac:dyDescent="0.25">
      <c r="A9478" s="117" t="s">
        <v>18323</v>
      </c>
      <c r="B9478" s="118">
        <v>89.52</v>
      </c>
    </row>
    <row r="9479" spans="1:2" x14ac:dyDescent="0.25">
      <c r="A9479" s="117" t="s">
        <v>18324</v>
      </c>
      <c r="B9479" s="118">
        <v>3.71</v>
      </c>
    </row>
    <row r="9480" spans="1:2" x14ac:dyDescent="0.25">
      <c r="A9480" s="117" t="s">
        <v>18325</v>
      </c>
      <c r="B9480" s="118">
        <v>0.12</v>
      </c>
    </row>
    <row r="9481" spans="1:2" x14ac:dyDescent="0.25">
      <c r="A9481" s="117" t="s">
        <v>18326</v>
      </c>
      <c r="B9481" s="118">
        <v>0.25</v>
      </c>
    </row>
    <row r="9482" spans="1:2" x14ac:dyDescent="0.25">
      <c r="A9482" s="117" t="s">
        <v>18327</v>
      </c>
      <c r="B9482" s="118">
        <v>0.48</v>
      </c>
    </row>
    <row r="9483" spans="1:2" x14ac:dyDescent="0.25">
      <c r="A9483" s="117" t="s">
        <v>18328</v>
      </c>
      <c r="B9483" s="118">
        <v>0.86</v>
      </c>
    </row>
    <row r="9484" spans="1:2" x14ac:dyDescent="0.25">
      <c r="A9484" s="117" t="s">
        <v>18329</v>
      </c>
      <c r="B9484" s="118">
        <v>1.49</v>
      </c>
    </row>
    <row r="9485" spans="1:2" x14ac:dyDescent="0.25">
      <c r="A9485" s="117" t="s">
        <v>18330</v>
      </c>
      <c r="B9485" s="118">
        <v>3.77</v>
      </c>
    </row>
    <row r="9486" spans="1:2" x14ac:dyDescent="0.25">
      <c r="A9486" s="117" t="s">
        <v>18331</v>
      </c>
      <c r="B9486" s="118">
        <v>3.37</v>
      </c>
    </row>
    <row r="9487" spans="1:2" x14ac:dyDescent="0.25">
      <c r="A9487" s="117" t="s">
        <v>18332</v>
      </c>
      <c r="B9487" s="118">
        <v>20.28</v>
      </c>
    </row>
    <row r="9488" spans="1:2" x14ac:dyDescent="0.25">
      <c r="A9488" s="117" t="s">
        <v>18333</v>
      </c>
      <c r="B9488" s="118">
        <v>0.47</v>
      </c>
    </row>
    <row r="9489" spans="1:2" x14ac:dyDescent="0.25">
      <c r="A9489" s="117" t="s">
        <v>18334</v>
      </c>
      <c r="B9489" s="118">
        <v>0.69</v>
      </c>
    </row>
    <row r="9490" spans="1:2" x14ac:dyDescent="0.25">
      <c r="A9490" s="117" t="s">
        <v>18335</v>
      </c>
      <c r="B9490" s="118">
        <v>0.76</v>
      </c>
    </row>
    <row r="9491" spans="1:2" x14ac:dyDescent="0.25">
      <c r="A9491" s="117" t="s">
        <v>18336</v>
      </c>
      <c r="B9491" s="118">
        <v>0.87</v>
      </c>
    </row>
    <row r="9492" spans="1:2" x14ac:dyDescent="0.25">
      <c r="A9492" s="117" t="s">
        <v>18337</v>
      </c>
      <c r="B9492" s="118">
        <v>0.93</v>
      </c>
    </row>
    <row r="9493" spans="1:2" x14ac:dyDescent="0.25">
      <c r="A9493" s="117" t="s">
        <v>18338</v>
      </c>
      <c r="B9493" s="118">
        <v>1.21</v>
      </c>
    </row>
    <row r="9494" spans="1:2" x14ac:dyDescent="0.25">
      <c r="A9494" s="117" t="s">
        <v>18339</v>
      </c>
      <c r="B9494" s="118">
        <v>1.75</v>
      </c>
    </row>
    <row r="9495" spans="1:2" x14ac:dyDescent="0.25">
      <c r="A9495" s="117" t="s">
        <v>18340</v>
      </c>
      <c r="B9495" s="118">
        <v>2.08</v>
      </c>
    </row>
    <row r="9496" spans="1:2" x14ac:dyDescent="0.25">
      <c r="A9496" s="117" t="s">
        <v>18341</v>
      </c>
      <c r="B9496" s="118">
        <v>2.2200000000000002</v>
      </c>
    </row>
    <row r="9497" spans="1:2" x14ac:dyDescent="0.25">
      <c r="A9497" s="117" t="s">
        <v>18342</v>
      </c>
      <c r="B9497" s="118">
        <v>2.69</v>
      </c>
    </row>
    <row r="9498" spans="1:2" x14ac:dyDescent="0.25">
      <c r="A9498" s="117" t="s">
        <v>18343</v>
      </c>
      <c r="B9498" s="118">
        <v>3.49</v>
      </c>
    </row>
    <row r="9499" spans="1:2" x14ac:dyDescent="0.25">
      <c r="A9499" s="117" t="s">
        <v>18344</v>
      </c>
      <c r="B9499" s="118">
        <v>4.7300000000000004</v>
      </c>
    </row>
    <row r="9500" spans="1:2" x14ac:dyDescent="0.25">
      <c r="A9500" s="117" t="s">
        <v>18345</v>
      </c>
      <c r="B9500" s="118">
        <v>11.7</v>
      </c>
    </row>
    <row r="9501" spans="1:2" x14ac:dyDescent="0.25">
      <c r="A9501" s="117" t="s">
        <v>18346</v>
      </c>
      <c r="B9501" s="118">
        <v>13.94</v>
      </c>
    </row>
    <row r="9502" spans="1:2" x14ac:dyDescent="0.25">
      <c r="A9502" s="117" t="s">
        <v>18347</v>
      </c>
      <c r="B9502" s="118">
        <v>0.24</v>
      </c>
    </row>
    <row r="9503" spans="1:2" x14ac:dyDescent="0.25">
      <c r="A9503" s="117" t="s">
        <v>18348</v>
      </c>
      <c r="B9503" s="118">
        <v>0.28000000000000003</v>
      </c>
    </row>
    <row r="9504" spans="1:2" x14ac:dyDescent="0.25">
      <c r="A9504" s="117" t="s">
        <v>18349</v>
      </c>
      <c r="B9504" s="118">
        <v>0.46</v>
      </c>
    </row>
    <row r="9505" spans="1:2" x14ac:dyDescent="0.25">
      <c r="A9505" s="117" t="s">
        <v>18350</v>
      </c>
      <c r="B9505" s="118">
        <v>0.8</v>
      </c>
    </row>
    <row r="9506" spans="1:2" x14ac:dyDescent="0.25">
      <c r="A9506" s="117" t="s">
        <v>18351</v>
      </c>
      <c r="B9506" s="118">
        <v>1.4</v>
      </c>
    </row>
    <row r="9507" spans="1:2" x14ac:dyDescent="0.25">
      <c r="A9507" s="117" t="s">
        <v>18352</v>
      </c>
      <c r="B9507" s="118">
        <v>2.66</v>
      </c>
    </row>
    <row r="9508" spans="1:2" x14ac:dyDescent="0.25">
      <c r="A9508" s="117" t="s">
        <v>18353</v>
      </c>
      <c r="B9508" s="118">
        <v>4.72</v>
      </c>
    </row>
    <row r="9509" spans="1:2" x14ac:dyDescent="0.25">
      <c r="A9509" s="117" t="s">
        <v>18354</v>
      </c>
      <c r="B9509" s="118">
        <v>9.3000000000000007</v>
      </c>
    </row>
    <row r="9510" spans="1:2" x14ac:dyDescent="0.25">
      <c r="A9510" s="117" t="s">
        <v>18355</v>
      </c>
      <c r="B9510" s="118">
        <v>16.88</v>
      </c>
    </row>
    <row r="9511" spans="1:2" x14ac:dyDescent="0.25">
      <c r="A9511" s="117" t="s">
        <v>18356</v>
      </c>
      <c r="B9511" s="118">
        <v>1.18</v>
      </c>
    </row>
    <row r="9512" spans="1:2" x14ac:dyDescent="0.25">
      <c r="A9512" s="117" t="s">
        <v>18357</v>
      </c>
      <c r="B9512" s="118">
        <v>1.33</v>
      </c>
    </row>
    <row r="9513" spans="1:2" x14ac:dyDescent="0.25">
      <c r="A9513" s="117" t="s">
        <v>18358</v>
      </c>
      <c r="B9513" s="118">
        <v>1.48</v>
      </c>
    </row>
    <row r="9514" spans="1:2" x14ac:dyDescent="0.25">
      <c r="A9514" s="117" t="s">
        <v>18359</v>
      </c>
      <c r="B9514" s="118">
        <v>2.63</v>
      </c>
    </row>
    <row r="9515" spans="1:2" x14ac:dyDescent="0.25">
      <c r="A9515" s="117" t="s">
        <v>18360</v>
      </c>
      <c r="B9515" s="118">
        <v>4.8499999999999996</v>
      </c>
    </row>
    <row r="9516" spans="1:2" x14ac:dyDescent="0.25">
      <c r="A9516" s="117" t="s">
        <v>18361</v>
      </c>
      <c r="B9516" s="118">
        <v>6.36</v>
      </c>
    </row>
    <row r="9517" spans="1:2" x14ac:dyDescent="0.25">
      <c r="A9517" s="117" t="s">
        <v>18362</v>
      </c>
      <c r="B9517" s="118">
        <v>14.07</v>
      </c>
    </row>
    <row r="9518" spans="1:2" x14ac:dyDescent="0.25">
      <c r="A9518" s="117" t="s">
        <v>18363</v>
      </c>
      <c r="B9518" s="118">
        <v>21.35</v>
      </c>
    </row>
    <row r="9519" spans="1:2" x14ac:dyDescent="0.25">
      <c r="A9519" s="117" t="s">
        <v>18364</v>
      </c>
      <c r="B9519" s="118">
        <v>36.21</v>
      </c>
    </row>
    <row r="9520" spans="1:2" x14ac:dyDescent="0.25">
      <c r="A9520" s="117" t="s">
        <v>18365</v>
      </c>
      <c r="B9520" s="118">
        <v>0.71</v>
      </c>
    </row>
    <row r="9521" spans="1:2" x14ac:dyDescent="0.25">
      <c r="A9521" s="117" t="s">
        <v>18366</v>
      </c>
      <c r="B9521" s="118">
        <v>1.04</v>
      </c>
    </row>
    <row r="9522" spans="1:2" x14ac:dyDescent="0.25">
      <c r="A9522" s="117" t="s">
        <v>18367</v>
      </c>
      <c r="B9522" s="118">
        <v>1.8</v>
      </c>
    </row>
    <row r="9523" spans="1:2" x14ac:dyDescent="0.25">
      <c r="A9523" s="117" t="s">
        <v>18368</v>
      </c>
      <c r="B9523" s="118">
        <v>3.3</v>
      </c>
    </row>
    <row r="9524" spans="1:2" x14ac:dyDescent="0.25">
      <c r="A9524" s="117" t="s">
        <v>18369</v>
      </c>
      <c r="B9524" s="118">
        <v>5.31</v>
      </c>
    </row>
    <row r="9525" spans="1:2" x14ac:dyDescent="0.25">
      <c r="A9525" s="117" t="s">
        <v>18370</v>
      </c>
      <c r="B9525" s="118">
        <v>10.59</v>
      </c>
    </row>
    <row r="9526" spans="1:2" x14ac:dyDescent="0.25">
      <c r="A9526" s="117" t="s">
        <v>18371</v>
      </c>
      <c r="B9526" s="118">
        <v>21.86</v>
      </c>
    </row>
    <row r="9527" spans="1:2" x14ac:dyDescent="0.25">
      <c r="A9527" s="117" t="s">
        <v>18372</v>
      </c>
      <c r="B9527" s="118">
        <v>29.09</v>
      </c>
    </row>
    <row r="9528" spans="1:2" x14ac:dyDescent="0.25">
      <c r="A9528" s="117" t="s">
        <v>18373</v>
      </c>
      <c r="B9528" s="118">
        <v>53.53</v>
      </c>
    </row>
    <row r="9529" spans="1:2" x14ac:dyDescent="0.25">
      <c r="A9529" s="117" t="s">
        <v>18374</v>
      </c>
      <c r="B9529" s="118">
        <v>0.3</v>
      </c>
    </row>
    <row r="9530" spans="1:2" x14ac:dyDescent="0.25">
      <c r="A9530" s="117" t="s">
        <v>18375</v>
      </c>
      <c r="B9530" s="118">
        <v>0.43</v>
      </c>
    </row>
    <row r="9531" spans="1:2" x14ac:dyDescent="0.25">
      <c r="A9531" s="117" t="s">
        <v>18376</v>
      </c>
      <c r="B9531" s="118">
        <v>0.94</v>
      </c>
    </row>
    <row r="9532" spans="1:2" x14ac:dyDescent="0.25">
      <c r="A9532" s="117" t="s">
        <v>18377</v>
      </c>
      <c r="B9532" s="118">
        <v>1.42</v>
      </c>
    </row>
    <row r="9533" spans="1:2" x14ac:dyDescent="0.25">
      <c r="A9533" s="117" t="s">
        <v>18378</v>
      </c>
      <c r="B9533" s="118">
        <v>2.0699999999999998</v>
      </c>
    </row>
    <row r="9534" spans="1:2" x14ac:dyDescent="0.25">
      <c r="A9534" s="117" t="s">
        <v>18379</v>
      </c>
      <c r="B9534" s="118">
        <v>5.29</v>
      </c>
    </row>
    <row r="9535" spans="1:2" x14ac:dyDescent="0.25">
      <c r="A9535" s="117" t="s">
        <v>18380</v>
      </c>
      <c r="B9535" s="118">
        <v>13</v>
      </c>
    </row>
    <row r="9536" spans="1:2" x14ac:dyDescent="0.25">
      <c r="A9536" s="117" t="s">
        <v>18381</v>
      </c>
      <c r="B9536" s="118">
        <v>16.79</v>
      </c>
    </row>
    <row r="9537" spans="1:2" x14ac:dyDescent="0.25">
      <c r="A9537" s="117" t="s">
        <v>18382</v>
      </c>
      <c r="B9537" s="118">
        <v>45.51</v>
      </c>
    </row>
    <row r="9538" spans="1:2" x14ac:dyDescent="0.25">
      <c r="A9538" s="117" t="s">
        <v>18383</v>
      </c>
      <c r="B9538" s="118">
        <v>0.18</v>
      </c>
    </row>
    <row r="9539" spans="1:2" x14ac:dyDescent="0.25">
      <c r="A9539" s="117" t="s">
        <v>18384</v>
      </c>
      <c r="B9539" s="118">
        <v>0.27</v>
      </c>
    </row>
    <row r="9540" spans="1:2" x14ac:dyDescent="0.25">
      <c r="A9540" s="117" t="s">
        <v>18385</v>
      </c>
      <c r="B9540" s="118">
        <v>0.57999999999999996</v>
      </c>
    </row>
    <row r="9541" spans="1:2" x14ac:dyDescent="0.25">
      <c r="A9541" s="117" t="s">
        <v>18386</v>
      </c>
      <c r="B9541" s="118">
        <v>1.21</v>
      </c>
    </row>
    <row r="9542" spans="1:2" x14ac:dyDescent="0.25">
      <c r="A9542" s="117" t="s">
        <v>18387</v>
      </c>
      <c r="B9542" s="118">
        <v>1.96</v>
      </c>
    </row>
    <row r="9543" spans="1:2" x14ac:dyDescent="0.25">
      <c r="A9543" s="117" t="s">
        <v>18388</v>
      </c>
      <c r="B9543" s="118">
        <v>5.82</v>
      </c>
    </row>
    <row r="9544" spans="1:2" x14ac:dyDescent="0.25">
      <c r="A9544" s="117" t="s">
        <v>18389</v>
      </c>
      <c r="B9544" s="118">
        <v>8</v>
      </c>
    </row>
    <row r="9545" spans="1:2" x14ac:dyDescent="0.25">
      <c r="A9545" s="117" t="s">
        <v>18390</v>
      </c>
      <c r="B9545" s="118">
        <v>21.65</v>
      </c>
    </row>
    <row r="9546" spans="1:2" x14ac:dyDescent="0.25">
      <c r="A9546" s="117" t="s">
        <v>18391</v>
      </c>
      <c r="B9546" s="118">
        <v>44.19</v>
      </c>
    </row>
    <row r="9547" spans="1:2" x14ac:dyDescent="0.25">
      <c r="A9547" s="117" t="s">
        <v>18392</v>
      </c>
      <c r="B9547" s="118">
        <v>0.53</v>
      </c>
    </row>
    <row r="9548" spans="1:2" x14ac:dyDescent="0.25">
      <c r="A9548" s="117" t="s">
        <v>18393</v>
      </c>
      <c r="B9548" s="118">
        <v>0.64</v>
      </c>
    </row>
    <row r="9549" spans="1:2" x14ac:dyDescent="0.25">
      <c r="A9549" s="117" t="s">
        <v>18394</v>
      </c>
      <c r="B9549" s="118">
        <v>0.22</v>
      </c>
    </row>
    <row r="9550" spans="1:2" x14ac:dyDescent="0.25">
      <c r="A9550" s="117" t="s">
        <v>18395</v>
      </c>
      <c r="B9550" s="118">
        <v>0.28999999999999998</v>
      </c>
    </row>
    <row r="9551" spans="1:2" x14ac:dyDescent="0.25">
      <c r="A9551" s="117" t="s">
        <v>18396</v>
      </c>
      <c r="B9551" s="118">
        <v>0.55000000000000004</v>
      </c>
    </row>
    <row r="9552" spans="1:2" x14ac:dyDescent="0.25">
      <c r="A9552" s="117" t="s">
        <v>18397</v>
      </c>
      <c r="B9552" s="118">
        <v>1.06</v>
      </c>
    </row>
    <row r="9553" spans="1:2" x14ac:dyDescent="0.25">
      <c r="A9553" s="117" t="s">
        <v>18398</v>
      </c>
      <c r="B9553" s="118">
        <v>1.5</v>
      </c>
    </row>
    <row r="9554" spans="1:2" x14ac:dyDescent="0.25">
      <c r="A9554" s="117" t="s">
        <v>18399</v>
      </c>
      <c r="B9554" s="118">
        <v>3.26</v>
      </c>
    </row>
    <row r="9555" spans="1:2" x14ac:dyDescent="0.25">
      <c r="A9555" s="117" t="s">
        <v>18400</v>
      </c>
      <c r="B9555" s="118">
        <v>5.45</v>
      </c>
    </row>
    <row r="9556" spans="1:2" x14ac:dyDescent="0.25">
      <c r="A9556" s="117" t="s">
        <v>18401</v>
      </c>
      <c r="B9556" s="118">
        <v>6.12</v>
      </c>
    </row>
    <row r="9557" spans="1:2" x14ac:dyDescent="0.25">
      <c r="A9557" s="117" t="s">
        <v>18402</v>
      </c>
      <c r="B9557" s="118">
        <v>19.829999999999998</v>
      </c>
    </row>
    <row r="9558" spans="1:2" x14ac:dyDescent="0.25">
      <c r="A9558" s="117" t="s">
        <v>18403</v>
      </c>
      <c r="B9558" s="118">
        <v>0.39</v>
      </c>
    </row>
    <row r="9559" spans="1:2" x14ac:dyDescent="0.25">
      <c r="A9559" s="117" t="s">
        <v>18404</v>
      </c>
      <c r="B9559" s="118">
        <v>0.85</v>
      </c>
    </row>
    <row r="9560" spans="1:2" x14ac:dyDescent="0.25">
      <c r="A9560" s="117" t="s">
        <v>18405</v>
      </c>
      <c r="B9560" s="118">
        <v>1.02</v>
      </c>
    </row>
    <row r="9561" spans="1:2" x14ac:dyDescent="0.25">
      <c r="A9561" s="117" t="s">
        <v>18406</v>
      </c>
      <c r="B9561" s="118">
        <v>3.39</v>
      </c>
    </row>
    <row r="9562" spans="1:2" x14ac:dyDescent="0.25">
      <c r="A9562" s="117" t="s">
        <v>18407</v>
      </c>
      <c r="B9562" s="118">
        <v>1.84</v>
      </c>
    </row>
    <row r="9563" spans="1:2" x14ac:dyDescent="0.25">
      <c r="A9563" s="117" t="s">
        <v>18408</v>
      </c>
      <c r="B9563" s="118">
        <v>2.83</v>
      </c>
    </row>
    <row r="9564" spans="1:2" x14ac:dyDescent="0.25">
      <c r="A9564" s="117" t="s">
        <v>18409</v>
      </c>
      <c r="B9564" s="118">
        <v>7.85</v>
      </c>
    </row>
    <row r="9565" spans="1:2" x14ac:dyDescent="0.25">
      <c r="A9565" s="117" t="s">
        <v>18410</v>
      </c>
      <c r="B9565" s="118">
        <v>0.41</v>
      </c>
    </row>
    <row r="9566" spans="1:2" x14ac:dyDescent="0.25">
      <c r="A9566" s="117" t="s">
        <v>18411</v>
      </c>
      <c r="B9566" s="118">
        <v>0.55000000000000004</v>
      </c>
    </row>
    <row r="9567" spans="1:2" x14ac:dyDescent="0.25">
      <c r="A9567" s="117" t="s">
        <v>18412</v>
      </c>
      <c r="B9567" s="118">
        <v>1.27</v>
      </c>
    </row>
    <row r="9568" spans="1:2" x14ac:dyDescent="0.25">
      <c r="A9568" s="117" t="s">
        <v>18413</v>
      </c>
      <c r="B9568" s="118">
        <v>2.41</v>
      </c>
    </row>
    <row r="9569" spans="1:2" x14ac:dyDescent="0.25">
      <c r="A9569" s="117" t="s">
        <v>18414</v>
      </c>
      <c r="B9569" s="118">
        <v>3.41</v>
      </c>
    </row>
    <row r="9570" spans="1:2" x14ac:dyDescent="0.25">
      <c r="A9570" s="117" t="s">
        <v>18415</v>
      </c>
      <c r="B9570" s="118">
        <v>7.45</v>
      </c>
    </row>
    <row r="9571" spans="1:2" x14ac:dyDescent="0.25">
      <c r="A9571" s="117" t="s">
        <v>18416</v>
      </c>
      <c r="B9571" s="118">
        <v>14.7</v>
      </c>
    </row>
    <row r="9572" spans="1:2" x14ac:dyDescent="0.25">
      <c r="A9572" s="117" t="s">
        <v>18417</v>
      </c>
      <c r="B9572" s="118">
        <v>22.82</v>
      </c>
    </row>
    <row r="9573" spans="1:2" x14ac:dyDescent="0.25">
      <c r="A9573" s="117" t="s">
        <v>18418</v>
      </c>
      <c r="B9573" s="118">
        <v>42.4</v>
      </c>
    </row>
    <row r="9574" spans="1:2" x14ac:dyDescent="0.25">
      <c r="A9574" s="117" t="s">
        <v>18419</v>
      </c>
      <c r="B9574" s="118">
        <v>0.87</v>
      </c>
    </row>
    <row r="9575" spans="1:2" x14ac:dyDescent="0.25">
      <c r="A9575" s="117" t="s">
        <v>18420</v>
      </c>
      <c r="B9575" s="118">
        <v>1.45</v>
      </c>
    </row>
    <row r="9576" spans="1:2" x14ac:dyDescent="0.25">
      <c r="A9576" s="117" t="s">
        <v>18421</v>
      </c>
      <c r="B9576" s="118">
        <v>2.19</v>
      </c>
    </row>
    <row r="9577" spans="1:2" x14ac:dyDescent="0.25">
      <c r="A9577" s="117" t="s">
        <v>18422</v>
      </c>
      <c r="B9577" s="118">
        <v>2.5099999999999998</v>
      </c>
    </row>
    <row r="9578" spans="1:2" x14ac:dyDescent="0.25">
      <c r="A9578" s="117" t="s">
        <v>18423</v>
      </c>
      <c r="B9578" s="118">
        <v>2.58</v>
      </c>
    </row>
    <row r="9579" spans="1:2" x14ac:dyDescent="0.25">
      <c r="A9579" s="117" t="s">
        <v>18424</v>
      </c>
      <c r="B9579" s="118">
        <v>3.31</v>
      </c>
    </row>
    <row r="9580" spans="1:2" x14ac:dyDescent="0.25">
      <c r="A9580" s="117" t="s">
        <v>18425</v>
      </c>
      <c r="B9580" s="118">
        <v>3.65</v>
      </c>
    </row>
    <row r="9581" spans="1:2" x14ac:dyDescent="0.25">
      <c r="A9581" s="117" t="s">
        <v>18426</v>
      </c>
      <c r="B9581" s="118">
        <v>14.86</v>
      </c>
    </row>
    <row r="9582" spans="1:2" x14ac:dyDescent="0.25">
      <c r="A9582" s="117" t="s">
        <v>18427</v>
      </c>
      <c r="B9582" s="118">
        <v>22.57</v>
      </c>
    </row>
    <row r="9583" spans="1:2" x14ac:dyDescent="0.25">
      <c r="A9583" s="117" t="s">
        <v>18428</v>
      </c>
      <c r="B9583" s="118">
        <v>32.99</v>
      </c>
    </row>
    <row r="9584" spans="1:2" x14ac:dyDescent="0.25">
      <c r="A9584" s="117" t="s">
        <v>18429</v>
      </c>
      <c r="B9584" s="118">
        <v>1.69</v>
      </c>
    </row>
    <row r="9585" spans="1:2" x14ac:dyDescent="0.25">
      <c r="A9585" s="117" t="s">
        <v>18430</v>
      </c>
      <c r="B9585" s="118">
        <v>4.8499999999999996</v>
      </c>
    </row>
    <row r="9586" spans="1:2" x14ac:dyDescent="0.25">
      <c r="A9586" s="117" t="s">
        <v>18431</v>
      </c>
      <c r="B9586" s="118">
        <v>2.16</v>
      </c>
    </row>
    <row r="9587" spans="1:2" x14ac:dyDescent="0.25">
      <c r="A9587" s="117" t="s">
        <v>18432</v>
      </c>
      <c r="B9587" s="118">
        <v>2.23</v>
      </c>
    </row>
    <row r="9588" spans="1:2" x14ac:dyDescent="0.25">
      <c r="A9588" s="117" t="s">
        <v>18433</v>
      </c>
      <c r="B9588" s="118">
        <v>2.89</v>
      </c>
    </row>
    <row r="9589" spans="1:2" x14ac:dyDescent="0.25">
      <c r="A9589" s="117" t="s">
        <v>18434</v>
      </c>
      <c r="B9589" s="118">
        <v>5.17</v>
      </c>
    </row>
    <row r="9590" spans="1:2" x14ac:dyDescent="0.25">
      <c r="A9590" s="117" t="s">
        <v>18435</v>
      </c>
      <c r="B9590" s="118">
        <v>6.7</v>
      </c>
    </row>
    <row r="9591" spans="1:2" x14ac:dyDescent="0.25">
      <c r="A9591" s="117" t="s">
        <v>18436</v>
      </c>
      <c r="B9591" s="118">
        <v>14.26</v>
      </c>
    </row>
    <row r="9592" spans="1:2" x14ac:dyDescent="0.25">
      <c r="A9592" s="117" t="s">
        <v>18437</v>
      </c>
      <c r="B9592" s="118">
        <v>32.67</v>
      </c>
    </row>
    <row r="9593" spans="1:2" x14ac:dyDescent="0.25">
      <c r="A9593" s="117" t="s">
        <v>18438</v>
      </c>
      <c r="B9593" s="118">
        <v>49.38</v>
      </c>
    </row>
    <row r="9594" spans="1:2" x14ac:dyDescent="0.25">
      <c r="A9594" s="117" t="s">
        <v>18439</v>
      </c>
      <c r="B9594" s="118">
        <v>112.35</v>
      </c>
    </row>
    <row r="9595" spans="1:2" x14ac:dyDescent="0.25">
      <c r="A9595" s="117" t="s">
        <v>18440</v>
      </c>
      <c r="B9595" s="118">
        <v>0.56000000000000005</v>
      </c>
    </row>
    <row r="9596" spans="1:2" x14ac:dyDescent="0.25">
      <c r="A9596" s="117" t="s">
        <v>18441</v>
      </c>
      <c r="B9596" s="118">
        <v>0.69</v>
      </c>
    </row>
    <row r="9597" spans="1:2" x14ac:dyDescent="0.25">
      <c r="A9597" s="117" t="s">
        <v>18442</v>
      </c>
      <c r="B9597" s="118">
        <v>0.97</v>
      </c>
    </row>
    <row r="9598" spans="1:2" x14ac:dyDescent="0.25">
      <c r="A9598" s="117" t="s">
        <v>18443</v>
      </c>
      <c r="B9598" s="118">
        <v>1.1499999999999999</v>
      </c>
    </row>
    <row r="9599" spans="1:2" x14ac:dyDescent="0.25">
      <c r="A9599" s="117" t="s">
        <v>18444</v>
      </c>
      <c r="B9599" s="118">
        <v>0.36</v>
      </c>
    </row>
    <row r="9600" spans="1:2" x14ac:dyDescent="0.25">
      <c r="A9600" s="117" t="s">
        <v>18445</v>
      </c>
      <c r="B9600" s="118">
        <v>0.46</v>
      </c>
    </row>
    <row r="9601" spans="1:2" x14ac:dyDescent="0.25">
      <c r="A9601" s="117" t="s">
        <v>18446</v>
      </c>
      <c r="B9601" s="118">
        <v>0.52</v>
      </c>
    </row>
    <row r="9602" spans="1:2" x14ac:dyDescent="0.25">
      <c r="A9602" s="117" t="s">
        <v>18447</v>
      </c>
      <c r="B9602" s="118">
        <v>1.28</v>
      </c>
    </row>
    <row r="9603" spans="1:2" x14ac:dyDescent="0.25">
      <c r="A9603" s="117" t="s">
        <v>18448</v>
      </c>
      <c r="B9603" s="118">
        <v>2.17</v>
      </c>
    </row>
    <row r="9604" spans="1:2" x14ac:dyDescent="0.25">
      <c r="A9604" s="117" t="s">
        <v>18449</v>
      </c>
      <c r="B9604" s="118">
        <v>3.39</v>
      </c>
    </row>
    <row r="9605" spans="1:2" x14ac:dyDescent="0.25">
      <c r="A9605" s="117" t="s">
        <v>18450</v>
      </c>
      <c r="B9605" s="118">
        <v>0.86</v>
      </c>
    </row>
    <row r="9606" spans="1:2" x14ac:dyDescent="0.25">
      <c r="A9606" s="117" t="s">
        <v>18451</v>
      </c>
      <c r="B9606" s="118">
        <v>1.24</v>
      </c>
    </row>
    <row r="9607" spans="1:2" x14ac:dyDescent="0.25">
      <c r="A9607" s="117" t="s">
        <v>18452</v>
      </c>
      <c r="B9607" s="118">
        <v>1.24</v>
      </c>
    </row>
    <row r="9608" spans="1:2" x14ac:dyDescent="0.25">
      <c r="A9608" s="117" t="s">
        <v>18453</v>
      </c>
      <c r="B9608" s="118">
        <v>1.53</v>
      </c>
    </row>
    <row r="9609" spans="1:2" x14ac:dyDescent="0.25">
      <c r="A9609" s="117" t="s">
        <v>18454</v>
      </c>
      <c r="B9609" s="118">
        <v>2.71</v>
      </c>
    </row>
    <row r="9610" spans="1:2" x14ac:dyDescent="0.25">
      <c r="A9610" s="117" t="s">
        <v>18455</v>
      </c>
      <c r="B9610" s="118">
        <v>2.82</v>
      </c>
    </row>
    <row r="9611" spans="1:2" x14ac:dyDescent="0.25">
      <c r="A9611" s="117" t="s">
        <v>18456</v>
      </c>
      <c r="B9611" s="118">
        <v>3.62</v>
      </c>
    </row>
    <row r="9612" spans="1:2" x14ac:dyDescent="0.25">
      <c r="A9612" s="117" t="s">
        <v>18457</v>
      </c>
      <c r="B9612" s="118">
        <v>5.43</v>
      </c>
    </row>
    <row r="9613" spans="1:2" x14ac:dyDescent="0.25">
      <c r="A9613" s="117" t="s">
        <v>18458</v>
      </c>
      <c r="B9613" s="118">
        <v>3.05</v>
      </c>
    </row>
    <row r="9614" spans="1:2" x14ac:dyDescent="0.25">
      <c r="A9614" s="117" t="s">
        <v>18459</v>
      </c>
      <c r="B9614" s="118">
        <v>3.17</v>
      </c>
    </row>
    <row r="9615" spans="1:2" x14ac:dyDescent="0.25">
      <c r="A9615" s="117" t="s">
        <v>18460</v>
      </c>
      <c r="B9615" s="118">
        <v>4.13</v>
      </c>
    </row>
    <row r="9616" spans="1:2" x14ac:dyDescent="0.25">
      <c r="A9616" s="117" t="s">
        <v>18461</v>
      </c>
      <c r="B9616" s="118">
        <v>2.4</v>
      </c>
    </row>
    <row r="9617" spans="1:2" x14ac:dyDescent="0.25">
      <c r="A9617" s="117" t="s">
        <v>18462</v>
      </c>
      <c r="B9617" s="118">
        <v>3.55</v>
      </c>
    </row>
    <row r="9618" spans="1:2" x14ac:dyDescent="0.25">
      <c r="A9618" s="117" t="s">
        <v>18463</v>
      </c>
      <c r="B9618" s="118">
        <v>4.3499999999999996</v>
      </c>
    </row>
    <row r="9619" spans="1:2" x14ac:dyDescent="0.25">
      <c r="A9619" s="117" t="s">
        <v>18464</v>
      </c>
      <c r="B9619" s="118">
        <v>6.37</v>
      </c>
    </row>
    <row r="9620" spans="1:2" x14ac:dyDescent="0.25">
      <c r="A9620" s="117" t="s">
        <v>18465</v>
      </c>
      <c r="B9620" s="118">
        <v>3684</v>
      </c>
    </row>
    <row r="9621" spans="1:2" x14ac:dyDescent="0.25">
      <c r="A9621" s="117" t="s">
        <v>18466</v>
      </c>
      <c r="B9621" s="118">
        <v>3159</v>
      </c>
    </row>
    <row r="9622" spans="1:2" x14ac:dyDescent="0.25">
      <c r="A9622" s="117" t="s">
        <v>18467</v>
      </c>
      <c r="B9622" s="118">
        <v>5407</v>
      </c>
    </row>
    <row r="9623" spans="1:2" x14ac:dyDescent="0.25">
      <c r="A9623" s="117" t="s">
        <v>18468</v>
      </c>
      <c r="B9623" s="118">
        <v>12.93</v>
      </c>
    </row>
    <row r="9624" spans="1:2" x14ac:dyDescent="0.25">
      <c r="A9624" s="117" t="s">
        <v>18469</v>
      </c>
      <c r="B9624" s="118">
        <v>20.38</v>
      </c>
    </row>
    <row r="9625" spans="1:2" x14ac:dyDescent="0.25">
      <c r="A9625" s="117" t="s">
        <v>18470</v>
      </c>
      <c r="B9625" s="118">
        <v>25.62</v>
      </c>
    </row>
    <row r="9626" spans="1:2" x14ac:dyDescent="0.25">
      <c r="A9626" s="117" t="s">
        <v>18471</v>
      </c>
      <c r="B9626" s="118">
        <v>36.909999999999997</v>
      </c>
    </row>
    <row r="9627" spans="1:2" x14ac:dyDescent="0.25">
      <c r="A9627" s="117" t="s">
        <v>18472</v>
      </c>
      <c r="B9627" s="118">
        <v>46.22</v>
      </c>
    </row>
    <row r="9628" spans="1:2" x14ac:dyDescent="0.25">
      <c r="A9628" s="117" t="s">
        <v>18473</v>
      </c>
      <c r="B9628" s="118">
        <v>58.03</v>
      </c>
    </row>
    <row r="9629" spans="1:2" x14ac:dyDescent="0.25">
      <c r="A9629" s="117" t="s">
        <v>18474</v>
      </c>
      <c r="B9629" s="118">
        <v>79.91</v>
      </c>
    </row>
    <row r="9630" spans="1:2" x14ac:dyDescent="0.25">
      <c r="A9630" s="117" t="s">
        <v>18475</v>
      </c>
      <c r="B9630" s="118">
        <v>113.25</v>
      </c>
    </row>
    <row r="9631" spans="1:2" x14ac:dyDescent="0.25">
      <c r="A9631" s="117" t="s">
        <v>18476</v>
      </c>
      <c r="B9631" s="118">
        <v>157.02000000000001</v>
      </c>
    </row>
    <row r="9632" spans="1:2" x14ac:dyDescent="0.25">
      <c r="A9632" s="117" t="s">
        <v>18477</v>
      </c>
      <c r="B9632" s="118">
        <v>18.399999999999999</v>
      </c>
    </row>
    <row r="9633" spans="1:2" x14ac:dyDescent="0.25">
      <c r="A9633" s="117" t="s">
        <v>18478</v>
      </c>
      <c r="B9633" s="118">
        <v>28.73</v>
      </c>
    </row>
    <row r="9634" spans="1:2" x14ac:dyDescent="0.25">
      <c r="A9634" s="117" t="s">
        <v>18479</v>
      </c>
      <c r="B9634" s="118">
        <v>37.07</v>
      </c>
    </row>
    <row r="9635" spans="1:2" x14ac:dyDescent="0.25">
      <c r="A9635" s="117" t="s">
        <v>18480</v>
      </c>
      <c r="B9635" s="118">
        <v>63.05</v>
      </c>
    </row>
    <row r="9636" spans="1:2" x14ac:dyDescent="0.25">
      <c r="A9636" s="117" t="s">
        <v>18481</v>
      </c>
      <c r="B9636" s="118">
        <v>4753</v>
      </c>
    </row>
    <row r="9637" spans="1:2" x14ac:dyDescent="0.25">
      <c r="A9637" s="117" t="s">
        <v>18482</v>
      </c>
      <c r="B9637" s="118">
        <v>5.23</v>
      </c>
    </row>
    <row r="9638" spans="1:2" x14ac:dyDescent="0.25">
      <c r="A9638" s="117" t="s">
        <v>18483</v>
      </c>
      <c r="B9638" s="118">
        <v>6.55</v>
      </c>
    </row>
    <row r="9639" spans="1:2" x14ac:dyDescent="0.25">
      <c r="A9639" s="117" t="s">
        <v>18484</v>
      </c>
      <c r="B9639" s="118">
        <v>7.9</v>
      </c>
    </row>
    <row r="9640" spans="1:2" x14ac:dyDescent="0.25">
      <c r="A9640" s="117" t="s">
        <v>18485</v>
      </c>
      <c r="B9640" s="118">
        <v>9.5</v>
      </c>
    </row>
    <row r="9641" spans="1:2" x14ac:dyDescent="0.25">
      <c r="A9641" s="117" t="s">
        <v>18486</v>
      </c>
      <c r="B9641" s="118">
        <v>11.37</v>
      </c>
    </row>
    <row r="9642" spans="1:2" x14ac:dyDescent="0.25">
      <c r="A9642" s="117" t="s">
        <v>18487</v>
      </c>
      <c r="B9642" s="118">
        <v>17.62</v>
      </c>
    </row>
    <row r="9643" spans="1:2" x14ac:dyDescent="0.25">
      <c r="A9643" s="117" t="s">
        <v>18488</v>
      </c>
      <c r="B9643" s="118">
        <v>23.01</v>
      </c>
    </row>
    <row r="9644" spans="1:2" x14ac:dyDescent="0.25">
      <c r="A9644" s="117" t="s">
        <v>18489</v>
      </c>
      <c r="B9644" s="118">
        <v>36.25</v>
      </c>
    </row>
    <row r="9645" spans="1:2" x14ac:dyDescent="0.25">
      <c r="A9645" s="117" t="s">
        <v>18490</v>
      </c>
      <c r="B9645" s="118">
        <v>53.28</v>
      </c>
    </row>
    <row r="9646" spans="1:2" x14ac:dyDescent="0.25">
      <c r="A9646" s="117" t="s">
        <v>18491</v>
      </c>
      <c r="B9646" s="118">
        <v>8.01</v>
      </c>
    </row>
    <row r="9647" spans="1:2" x14ac:dyDescent="0.25">
      <c r="A9647" s="117" t="s">
        <v>18492</v>
      </c>
      <c r="B9647" s="118">
        <v>9.35</v>
      </c>
    </row>
    <row r="9648" spans="1:2" x14ac:dyDescent="0.25">
      <c r="A9648" s="117" t="s">
        <v>18493</v>
      </c>
      <c r="B9648" s="118">
        <v>11.35</v>
      </c>
    </row>
    <row r="9649" spans="1:2" x14ac:dyDescent="0.25">
      <c r="A9649" s="117" t="s">
        <v>18494</v>
      </c>
      <c r="B9649" s="118">
        <v>12.69</v>
      </c>
    </row>
    <row r="9650" spans="1:2" x14ac:dyDescent="0.25">
      <c r="A9650" s="117" t="s">
        <v>18495</v>
      </c>
      <c r="B9650" s="118">
        <v>17.37</v>
      </c>
    </row>
    <row r="9651" spans="1:2" x14ac:dyDescent="0.25">
      <c r="A9651" s="117" t="s">
        <v>18496</v>
      </c>
      <c r="B9651" s="118">
        <v>21.38</v>
      </c>
    </row>
    <row r="9652" spans="1:2" x14ac:dyDescent="0.25">
      <c r="A9652" s="117" t="s">
        <v>18497</v>
      </c>
      <c r="B9652" s="118">
        <v>32.07</v>
      </c>
    </row>
    <row r="9653" spans="1:2" x14ac:dyDescent="0.25">
      <c r="A9653" s="117" t="s">
        <v>18498</v>
      </c>
      <c r="B9653" s="118">
        <v>40.090000000000003</v>
      </c>
    </row>
    <row r="9654" spans="1:2" x14ac:dyDescent="0.25">
      <c r="A9654" s="117" t="s">
        <v>18499</v>
      </c>
      <c r="B9654" s="118">
        <v>50.78</v>
      </c>
    </row>
    <row r="9655" spans="1:2" x14ac:dyDescent="0.25">
      <c r="A9655" s="117" t="s">
        <v>18500</v>
      </c>
      <c r="B9655" s="118">
        <v>9.35</v>
      </c>
    </row>
    <row r="9656" spans="1:2" x14ac:dyDescent="0.25">
      <c r="A9656" s="117" t="s">
        <v>18501</v>
      </c>
      <c r="B9656" s="118">
        <v>10.69</v>
      </c>
    </row>
    <row r="9657" spans="1:2" x14ac:dyDescent="0.25">
      <c r="A9657" s="117" t="s">
        <v>18502</v>
      </c>
      <c r="B9657" s="118">
        <v>14.7</v>
      </c>
    </row>
    <row r="9658" spans="1:2" x14ac:dyDescent="0.25">
      <c r="A9658" s="117" t="s">
        <v>18503</v>
      </c>
      <c r="B9658" s="118">
        <v>14.96</v>
      </c>
    </row>
    <row r="9659" spans="1:2" x14ac:dyDescent="0.25">
      <c r="A9659" s="117" t="s">
        <v>18504</v>
      </c>
      <c r="B9659" s="118">
        <v>18.7</v>
      </c>
    </row>
    <row r="9660" spans="1:2" x14ac:dyDescent="0.25">
      <c r="A9660" s="117" t="s">
        <v>18505</v>
      </c>
      <c r="B9660" s="118">
        <v>29.4</v>
      </c>
    </row>
    <row r="9661" spans="1:2" x14ac:dyDescent="0.25">
      <c r="A9661" s="117" t="s">
        <v>18506</v>
      </c>
      <c r="B9661" s="118">
        <v>53.45</v>
      </c>
    </row>
    <row r="9662" spans="1:2" x14ac:dyDescent="0.25">
      <c r="A9662" s="117" t="s">
        <v>18507</v>
      </c>
      <c r="B9662" s="118">
        <v>61.47</v>
      </c>
    </row>
    <row r="9663" spans="1:2" x14ac:dyDescent="0.25">
      <c r="A9663" s="117" t="s">
        <v>18508</v>
      </c>
      <c r="B9663" s="118">
        <v>77.510000000000005</v>
      </c>
    </row>
    <row r="9664" spans="1:2" x14ac:dyDescent="0.25">
      <c r="A9664" s="117" t="s">
        <v>18509</v>
      </c>
      <c r="B9664" s="118">
        <v>3.34</v>
      </c>
    </row>
    <row r="9665" spans="1:2" x14ac:dyDescent="0.25">
      <c r="A9665" s="117" t="s">
        <v>18510</v>
      </c>
      <c r="B9665" s="118">
        <v>4</v>
      </c>
    </row>
    <row r="9666" spans="1:2" x14ac:dyDescent="0.25">
      <c r="A9666" s="117" t="s">
        <v>18511</v>
      </c>
      <c r="B9666" s="118">
        <v>4.9400000000000004</v>
      </c>
    </row>
    <row r="9667" spans="1:2" x14ac:dyDescent="0.25">
      <c r="A9667" s="117" t="s">
        <v>18512</v>
      </c>
      <c r="B9667" s="118">
        <v>5.88</v>
      </c>
    </row>
    <row r="9668" spans="1:2" x14ac:dyDescent="0.25">
      <c r="A9668" s="117" t="s">
        <v>18513</v>
      </c>
      <c r="B9668" s="118">
        <v>6.68</v>
      </c>
    </row>
    <row r="9669" spans="1:2" x14ac:dyDescent="0.25">
      <c r="A9669" s="117" t="s">
        <v>18514</v>
      </c>
      <c r="B9669" s="118">
        <v>10.69</v>
      </c>
    </row>
    <row r="9670" spans="1:2" x14ac:dyDescent="0.25">
      <c r="A9670" s="117" t="s">
        <v>18515</v>
      </c>
      <c r="B9670" s="118">
        <v>13.36</v>
      </c>
    </row>
    <row r="9671" spans="1:2" x14ac:dyDescent="0.25">
      <c r="A9671" s="117" t="s">
        <v>18516</v>
      </c>
      <c r="B9671" s="118">
        <v>20.04</v>
      </c>
    </row>
    <row r="9672" spans="1:2" x14ac:dyDescent="0.25">
      <c r="A9672" s="117" t="s">
        <v>18517</v>
      </c>
      <c r="B9672" s="118">
        <v>26.72</v>
      </c>
    </row>
    <row r="9673" spans="1:2" x14ac:dyDescent="0.25">
      <c r="A9673" s="117" t="s">
        <v>18518</v>
      </c>
      <c r="B9673" s="118">
        <v>2.33</v>
      </c>
    </row>
    <row r="9674" spans="1:2" x14ac:dyDescent="0.25">
      <c r="A9674" s="117" t="s">
        <v>18519</v>
      </c>
      <c r="B9674" s="118">
        <v>2.8</v>
      </c>
    </row>
    <row r="9675" spans="1:2" x14ac:dyDescent="0.25">
      <c r="A9675" s="117" t="s">
        <v>18520</v>
      </c>
      <c r="B9675" s="118">
        <v>3.47</v>
      </c>
    </row>
    <row r="9676" spans="1:2" x14ac:dyDescent="0.25">
      <c r="A9676" s="117" t="s">
        <v>18521</v>
      </c>
      <c r="B9676" s="118">
        <v>4</v>
      </c>
    </row>
    <row r="9677" spans="1:2" x14ac:dyDescent="0.25">
      <c r="A9677" s="117" t="s">
        <v>18522</v>
      </c>
      <c r="B9677" s="118">
        <v>4.67</v>
      </c>
    </row>
    <row r="9678" spans="1:2" x14ac:dyDescent="0.25">
      <c r="A9678" s="117" t="s">
        <v>18523</v>
      </c>
      <c r="B9678" s="118">
        <v>7.48</v>
      </c>
    </row>
    <row r="9679" spans="1:2" x14ac:dyDescent="0.25">
      <c r="A9679" s="117" t="s">
        <v>18524</v>
      </c>
      <c r="B9679" s="118">
        <v>9.35</v>
      </c>
    </row>
    <row r="9680" spans="1:2" x14ac:dyDescent="0.25">
      <c r="A9680" s="117" t="s">
        <v>18525</v>
      </c>
      <c r="B9680" s="118">
        <v>14.7</v>
      </c>
    </row>
    <row r="9681" spans="1:2" x14ac:dyDescent="0.25">
      <c r="A9681" s="117" t="s">
        <v>18526</v>
      </c>
      <c r="B9681" s="118">
        <v>18.7</v>
      </c>
    </row>
    <row r="9682" spans="1:2" x14ac:dyDescent="0.25">
      <c r="A9682" s="117" t="s">
        <v>18527</v>
      </c>
      <c r="B9682" s="118">
        <v>1.06</v>
      </c>
    </row>
    <row r="9683" spans="1:2" x14ac:dyDescent="0.25">
      <c r="A9683" s="117" t="s">
        <v>18528</v>
      </c>
      <c r="B9683" s="118">
        <v>1.33</v>
      </c>
    </row>
    <row r="9684" spans="1:2" x14ac:dyDescent="0.25">
      <c r="A9684" s="117" t="s">
        <v>18529</v>
      </c>
      <c r="B9684" s="118">
        <v>1.6</v>
      </c>
    </row>
    <row r="9685" spans="1:2" x14ac:dyDescent="0.25">
      <c r="A9685" s="117" t="s">
        <v>18530</v>
      </c>
      <c r="B9685" s="118">
        <v>1.87</v>
      </c>
    </row>
    <row r="9686" spans="1:2" x14ac:dyDescent="0.25">
      <c r="A9686" s="117" t="s">
        <v>18531</v>
      </c>
      <c r="B9686" s="118">
        <v>4.2699999999999996</v>
      </c>
    </row>
    <row r="9687" spans="1:2" x14ac:dyDescent="0.25">
      <c r="A9687" s="117" t="s">
        <v>18532</v>
      </c>
      <c r="B9687" s="118">
        <v>5.34</v>
      </c>
    </row>
    <row r="9688" spans="1:2" x14ac:dyDescent="0.25">
      <c r="A9688" s="117" t="s">
        <v>18533</v>
      </c>
      <c r="B9688" s="118">
        <v>8.01</v>
      </c>
    </row>
    <row r="9689" spans="1:2" x14ac:dyDescent="0.25">
      <c r="A9689" s="117" t="s">
        <v>18534</v>
      </c>
      <c r="B9689" s="118">
        <v>10.69</v>
      </c>
    </row>
    <row r="9690" spans="1:2" x14ac:dyDescent="0.25">
      <c r="A9690" s="117" t="s">
        <v>18535</v>
      </c>
      <c r="B9690" s="118">
        <v>13.36</v>
      </c>
    </row>
    <row r="9691" spans="1:2" x14ac:dyDescent="0.25">
      <c r="A9691" s="117" t="s">
        <v>18536</v>
      </c>
      <c r="B9691" s="118">
        <v>16.03</v>
      </c>
    </row>
    <row r="9692" spans="1:2" x14ac:dyDescent="0.25">
      <c r="A9692" s="117" t="s">
        <v>18537</v>
      </c>
      <c r="B9692" s="118">
        <v>18.7</v>
      </c>
    </row>
    <row r="9693" spans="1:2" x14ac:dyDescent="0.25">
      <c r="A9693" s="117" t="s">
        <v>18538</v>
      </c>
      <c r="B9693" s="118">
        <v>21.38</v>
      </c>
    </row>
    <row r="9694" spans="1:2" x14ac:dyDescent="0.25">
      <c r="A9694" s="117" t="s">
        <v>18539</v>
      </c>
      <c r="B9694" s="118">
        <v>24.05</v>
      </c>
    </row>
    <row r="9695" spans="1:2" x14ac:dyDescent="0.25">
      <c r="A9695" s="117" t="s">
        <v>18540</v>
      </c>
      <c r="B9695" s="118">
        <v>4.63</v>
      </c>
    </row>
    <row r="9696" spans="1:2" x14ac:dyDescent="0.25">
      <c r="A9696" s="117" t="s">
        <v>18541</v>
      </c>
      <c r="B9696" s="118">
        <v>5.28</v>
      </c>
    </row>
    <row r="9697" spans="1:2" x14ac:dyDescent="0.25">
      <c r="A9697" s="117" t="s">
        <v>18542</v>
      </c>
      <c r="B9697" s="118">
        <v>6.61</v>
      </c>
    </row>
    <row r="9698" spans="1:2" x14ac:dyDescent="0.25">
      <c r="A9698" s="117" t="s">
        <v>18543</v>
      </c>
      <c r="B9698" s="118">
        <v>9.93</v>
      </c>
    </row>
    <row r="9699" spans="1:2" x14ac:dyDescent="0.25">
      <c r="A9699" s="117" t="s">
        <v>18544</v>
      </c>
      <c r="B9699" s="118">
        <v>13.37</v>
      </c>
    </row>
    <row r="9700" spans="1:2" x14ac:dyDescent="0.25">
      <c r="A9700" s="117" t="s">
        <v>18545</v>
      </c>
      <c r="B9700" s="118">
        <v>16.78</v>
      </c>
    </row>
    <row r="9701" spans="1:2" x14ac:dyDescent="0.25">
      <c r="A9701" s="117" t="s">
        <v>18546</v>
      </c>
      <c r="B9701" s="118">
        <v>20.97</v>
      </c>
    </row>
    <row r="9702" spans="1:2" x14ac:dyDescent="0.25">
      <c r="A9702" s="117" t="s">
        <v>18547</v>
      </c>
      <c r="B9702" s="118">
        <v>23.56</v>
      </c>
    </row>
    <row r="9703" spans="1:2" x14ac:dyDescent="0.25">
      <c r="A9703" s="117" t="s">
        <v>18548</v>
      </c>
      <c r="B9703" s="118">
        <v>30.25</v>
      </c>
    </row>
    <row r="9704" spans="1:2" x14ac:dyDescent="0.25">
      <c r="A9704" s="117" t="s">
        <v>18549</v>
      </c>
      <c r="B9704" s="118">
        <v>8.26</v>
      </c>
    </row>
    <row r="9705" spans="1:2" x14ac:dyDescent="0.25">
      <c r="A9705" s="117" t="s">
        <v>18550</v>
      </c>
      <c r="B9705" s="118">
        <v>40.340000000000003</v>
      </c>
    </row>
    <row r="9706" spans="1:2" x14ac:dyDescent="0.25">
      <c r="A9706" s="117" t="s">
        <v>18551</v>
      </c>
      <c r="B9706" s="118">
        <v>13.36</v>
      </c>
    </row>
    <row r="9707" spans="1:2" x14ac:dyDescent="0.25">
      <c r="A9707" s="117" t="s">
        <v>18552</v>
      </c>
      <c r="B9707" s="118">
        <v>64.319999999999993</v>
      </c>
    </row>
    <row r="9708" spans="1:2" x14ac:dyDescent="0.25">
      <c r="A9708" s="117" t="s">
        <v>18553</v>
      </c>
      <c r="B9708" s="118">
        <v>19.440000000000001</v>
      </c>
    </row>
    <row r="9709" spans="1:2" x14ac:dyDescent="0.25">
      <c r="A9709" s="117" t="s">
        <v>18554</v>
      </c>
      <c r="B9709" s="118">
        <v>92.24</v>
      </c>
    </row>
    <row r="9710" spans="1:2" x14ac:dyDescent="0.25">
      <c r="A9710" s="117" t="s">
        <v>18555</v>
      </c>
      <c r="B9710" s="118">
        <v>6004</v>
      </c>
    </row>
    <row r="9711" spans="1:2" x14ac:dyDescent="0.25">
      <c r="A9711" s="117" t="s">
        <v>18556</v>
      </c>
      <c r="B9711" s="118">
        <v>10.98</v>
      </c>
    </row>
    <row r="9712" spans="1:2" x14ac:dyDescent="0.25">
      <c r="A9712" s="117" t="s">
        <v>18557</v>
      </c>
      <c r="B9712" s="118">
        <v>12.11</v>
      </c>
    </row>
    <row r="9713" spans="1:2" x14ac:dyDescent="0.25">
      <c r="A9713" s="117" t="s">
        <v>18558</v>
      </c>
      <c r="B9713" s="118">
        <v>14.77</v>
      </c>
    </row>
    <row r="9714" spans="1:2" x14ac:dyDescent="0.25">
      <c r="A9714" s="117" t="s">
        <v>18559</v>
      </c>
      <c r="B9714" s="118">
        <v>17.36</v>
      </c>
    </row>
    <row r="9715" spans="1:2" x14ac:dyDescent="0.25">
      <c r="A9715" s="117" t="s">
        <v>18560</v>
      </c>
      <c r="B9715" s="118">
        <v>22.95</v>
      </c>
    </row>
    <row r="9716" spans="1:2" x14ac:dyDescent="0.25">
      <c r="A9716" s="117" t="s">
        <v>18561</v>
      </c>
      <c r="B9716" s="118">
        <v>40.53</v>
      </c>
    </row>
    <row r="9717" spans="1:2" x14ac:dyDescent="0.25">
      <c r="A9717" s="117" t="s">
        <v>18562</v>
      </c>
      <c r="B9717" s="118">
        <v>66.680000000000007</v>
      </c>
    </row>
    <row r="9718" spans="1:2" x14ac:dyDescent="0.25">
      <c r="A9718" s="117" t="s">
        <v>18563</v>
      </c>
      <c r="B9718" s="118">
        <v>75.45</v>
      </c>
    </row>
    <row r="9719" spans="1:2" x14ac:dyDescent="0.25">
      <c r="A9719" s="117" t="s">
        <v>18564</v>
      </c>
      <c r="B9719" s="118">
        <v>93.07</v>
      </c>
    </row>
    <row r="9720" spans="1:2" x14ac:dyDescent="0.25">
      <c r="A9720" s="117" t="s">
        <v>18565</v>
      </c>
      <c r="B9720" s="118">
        <v>5591</v>
      </c>
    </row>
    <row r="9721" spans="1:2" x14ac:dyDescent="0.25">
      <c r="A9721" s="117" t="s">
        <v>18566</v>
      </c>
      <c r="B9721" s="118">
        <v>22.84</v>
      </c>
    </row>
    <row r="9722" spans="1:2" x14ac:dyDescent="0.25">
      <c r="A9722" s="117" t="s">
        <v>18567</v>
      </c>
      <c r="B9722" s="118">
        <v>27.15</v>
      </c>
    </row>
    <row r="9723" spans="1:2" x14ac:dyDescent="0.25">
      <c r="A9723" s="117" t="s">
        <v>18568</v>
      </c>
      <c r="B9723" s="118">
        <v>31.71</v>
      </c>
    </row>
    <row r="9724" spans="1:2" x14ac:dyDescent="0.25">
      <c r="A9724" s="117" t="s">
        <v>18569</v>
      </c>
      <c r="B9724" s="118">
        <v>34.700000000000003</v>
      </c>
    </row>
    <row r="9725" spans="1:2" x14ac:dyDescent="0.25">
      <c r="A9725" s="117" t="s">
        <v>18570</v>
      </c>
      <c r="B9725" s="118">
        <v>38.64</v>
      </c>
    </row>
    <row r="9726" spans="1:2" x14ac:dyDescent="0.25">
      <c r="A9726" s="117" t="s">
        <v>18571</v>
      </c>
      <c r="B9726" s="118">
        <v>62.19</v>
      </c>
    </row>
    <row r="9727" spans="1:2" x14ac:dyDescent="0.25">
      <c r="A9727" s="117" t="s">
        <v>18572</v>
      </c>
      <c r="B9727" s="118">
        <v>73.44</v>
      </c>
    </row>
    <row r="9728" spans="1:2" x14ac:dyDescent="0.25">
      <c r="A9728" s="117" t="s">
        <v>18573</v>
      </c>
      <c r="B9728" s="118">
        <v>76.39</v>
      </c>
    </row>
    <row r="9729" spans="1:2" x14ac:dyDescent="0.25">
      <c r="A9729" s="117" t="s">
        <v>18574</v>
      </c>
      <c r="B9729" s="118">
        <v>93.84</v>
      </c>
    </row>
    <row r="9730" spans="1:2" x14ac:dyDescent="0.25">
      <c r="A9730" s="117" t="s">
        <v>18575</v>
      </c>
      <c r="B9730" s="118">
        <v>3762</v>
      </c>
    </row>
    <row r="9731" spans="1:2" x14ac:dyDescent="0.25">
      <c r="A9731" s="117" t="s">
        <v>18576</v>
      </c>
      <c r="B9731" s="118">
        <v>12.07</v>
      </c>
    </row>
    <row r="9732" spans="1:2" x14ac:dyDescent="0.25">
      <c r="A9732" s="117" t="s">
        <v>18577</v>
      </c>
      <c r="B9732" s="118">
        <v>12.67</v>
      </c>
    </row>
    <row r="9733" spans="1:2" x14ac:dyDescent="0.25">
      <c r="A9733" s="117" t="s">
        <v>18578</v>
      </c>
      <c r="B9733" s="118">
        <v>14.83</v>
      </c>
    </row>
    <row r="9734" spans="1:2" x14ac:dyDescent="0.25">
      <c r="A9734" s="117" t="s">
        <v>18579</v>
      </c>
      <c r="B9734" s="118">
        <v>9.57</v>
      </c>
    </row>
    <row r="9735" spans="1:2" x14ac:dyDescent="0.25">
      <c r="A9735" s="117" t="s">
        <v>18580</v>
      </c>
      <c r="B9735" s="118">
        <v>11</v>
      </c>
    </row>
    <row r="9736" spans="1:2" x14ac:dyDescent="0.25">
      <c r="A9736" s="117" t="s">
        <v>18581</v>
      </c>
      <c r="B9736" s="118">
        <v>11.61</v>
      </c>
    </row>
    <row r="9737" spans="1:2" x14ac:dyDescent="0.25">
      <c r="A9737" s="117" t="s">
        <v>18582</v>
      </c>
      <c r="B9737" s="118">
        <v>5914</v>
      </c>
    </row>
    <row r="9738" spans="1:2" x14ac:dyDescent="0.25">
      <c r="A9738" s="117" t="s">
        <v>18583</v>
      </c>
      <c r="B9738" s="118">
        <v>1133.9000000000001</v>
      </c>
    </row>
    <row r="9739" spans="1:2" x14ac:dyDescent="0.25">
      <c r="A9739" s="117" t="s">
        <v>18584</v>
      </c>
      <c r="B9739" s="118">
        <v>1259.69</v>
      </c>
    </row>
    <row r="9740" spans="1:2" x14ac:dyDescent="0.25">
      <c r="A9740" s="117" t="s">
        <v>18585</v>
      </c>
      <c r="B9740" s="118">
        <v>1585.37</v>
      </c>
    </row>
    <row r="9741" spans="1:2" x14ac:dyDescent="0.25">
      <c r="A9741" s="117" t="s">
        <v>18586</v>
      </c>
      <c r="B9741" s="118">
        <v>1723.85</v>
      </c>
    </row>
    <row r="9742" spans="1:2" x14ac:dyDescent="0.25">
      <c r="A9742" s="117" t="s">
        <v>18587</v>
      </c>
      <c r="B9742" s="118">
        <v>2191.2199999999998</v>
      </c>
    </row>
    <row r="9743" spans="1:2" x14ac:dyDescent="0.25">
      <c r="A9743" s="117" t="s">
        <v>18588</v>
      </c>
      <c r="B9743" s="118">
        <v>2295.62</v>
      </c>
    </row>
    <row r="9744" spans="1:2" x14ac:dyDescent="0.25">
      <c r="A9744" s="117" t="s">
        <v>18589</v>
      </c>
      <c r="B9744" s="118">
        <v>2736.6</v>
      </c>
    </row>
    <row r="9745" spans="1:2" x14ac:dyDescent="0.25">
      <c r="A9745" s="117" t="s">
        <v>18590</v>
      </c>
      <c r="B9745" s="118">
        <v>3306.81</v>
      </c>
    </row>
    <row r="9746" spans="1:2" x14ac:dyDescent="0.25">
      <c r="A9746" s="117" t="s">
        <v>18591</v>
      </c>
      <c r="B9746" s="118">
        <v>4368</v>
      </c>
    </row>
    <row r="9747" spans="1:2" x14ac:dyDescent="0.25">
      <c r="A9747" s="117" t="s">
        <v>18592</v>
      </c>
      <c r="B9747" s="118">
        <v>61.26</v>
      </c>
    </row>
    <row r="9748" spans="1:2" x14ac:dyDescent="0.25">
      <c r="A9748" s="117" t="s">
        <v>18593</v>
      </c>
      <c r="B9748" s="118">
        <v>77.8</v>
      </c>
    </row>
    <row r="9749" spans="1:2" x14ac:dyDescent="0.25">
      <c r="A9749" s="117" t="s">
        <v>18594</v>
      </c>
      <c r="B9749" s="118">
        <v>107.62</v>
      </c>
    </row>
    <row r="9750" spans="1:2" x14ac:dyDescent="0.25">
      <c r="A9750" s="117" t="s">
        <v>18595</v>
      </c>
      <c r="B9750" s="118">
        <v>195.49</v>
      </c>
    </row>
    <row r="9751" spans="1:2" x14ac:dyDescent="0.25">
      <c r="A9751" s="117" t="s">
        <v>18596</v>
      </c>
      <c r="B9751" s="118">
        <v>55.52</v>
      </c>
    </row>
    <row r="9752" spans="1:2" x14ac:dyDescent="0.25">
      <c r="A9752" s="117" t="s">
        <v>18597</v>
      </c>
      <c r="B9752" s="118">
        <v>66.58</v>
      </c>
    </row>
    <row r="9753" spans="1:2" x14ac:dyDescent="0.25">
      <c r="A9753" s="117" t="s">
        <v>18598</v>
      </c>
      <c r="B9753" s="118">
        <v>35.46</v>
      </c>
    </row>
    <row r="9754" spans="1:2" x14ac:dyDescent="0.25">
      <c r="A9754" s="117" t="s">
        <v>18599</v>
      </c>
      <c r="B9754" s="118">
        <v>40.229999999999997</v>
      </c>
    </row>
    <row r="9755" spans="1:2" x14ac:dyDescent="0.25">
      <c r="A9755" s="117" t="s">
        <v>18600</v>
      </c>
      <c r="B9755" s="118">
        <v>33.35</v>
      </c>
    </row>
    <row r="9756" spans="1:2" x14ac:dyDescent="0.25">
      <c r="A9756" s="117" t="s">
        <v>18601</v>
      </c>
      <c r="B9756" s="118">
        <v>33.94</v>
      </c>
    </row>
    <row r="9757" spans="1:2" x14ac:dyDescent="0.25">
      <c r="A9757" s="117" t="s">
        <v>18602</v>
      </c>
      <c r="B9757" s="118">
        <v>100.24</v>
      </c>
    </row>
    <row r="9758" spans="1:2" x14ac:dyDescent="0.25">
      <c r="A9758" s="117" t="s">
        <v>18603</v>
      </c>
      <c r="B9758" s="118">
        <v>103</v>
      </c>
    </row>
    <row r="9759" spans="1:2" x14ac:dyDescent="0.25">
      <c r="A9759" s="117" t="s">
        <v>18604</v>
      </c>
      <c r="B9759" s="118">
        <v>107.99</v>
      </c>
    </row>
    <row r="9760" spans="1:2" x14ac:dyDescent="0.25">
      <c r="A9760" s="117" t="s">
        <v>18605</v>
      </c>
      <c r="B9760" s="118">
        <v>119.94</v>
      </c>
    </row>
    <row r="9761" spans="1:2" x14ac:dyDescent="0.25">
      <c r="A9761" s="117" t="s">
        <v>18606</v>
      </c>
      <c r="B9761" s="118">
        <v>124.62</v>
      </c>
    </row>
    <row r="9762" spans="1:2" x14ac:dyDescent="0.25">
      <c r="A9762" s="117" t="s">
        <v>18607</v>
      </c>
      <c r="B9762" s="118">
        <v>103</v>
      </c>
    </row>
    <row r="9763" spans="1:2" x14ac:dyDescent="0.25">
      <c r="A9763" s="117" t="s">
        <v>18608</v>
      </c>
      <c r="B9763" s="118">
        <v>48.38</v>
      </c>
    </row>
    <row r="9764" spans="1:2" x14ac:dyDescent="0.25">
      <c r="A9764" s="117" t="s">
        <v>18609</v>
      </c>
      <c r="B9764" s="118">
        <v>48.97</v>
      </c>
    </row>
    <row r="9765" spans="1:2" x14ac:dyDescent="0.25">
      <c r="A9765" s="117" t="s">
        <v>18610</v>
      </c>
      <c r="B9765" s="118">
        <v>115.27</v>
      </c>
    </row>
    <row r="9766" spans="1:2" x14ac:dyDescent="0.25">
      <c r="A9766" s="117" t="s">
        <v>18611</v>
      </c>
      <c r="B9766" s="118">
        <v>118.03</v>
      </c>
    </row>
    <row r="9767" spans="1:2" x14ac:dyDescent="0.25">
      <c r="A9767" s="117" t="s">
        <v>18612</v>
      </c>
      <c r="B9767" s="118">
        <v>123.02</v>
      </c>
    </row>
    <row r="9768" spans="1:2" x14ac:dyDescent="0.25">
      <c r="A9768" s="117" t="s">
        <v>18613</v>
      </c>
      <c r="B9768" s="118">
        <v>134.97</v>
      </c>
    </row>
    <row r="9769" spans="1:2" x14ac:dyDescent="0.25">
      <c r="A9769" s="117" t="s">
        <v>18614</v>
      </c>
      <c r="B9769" s="118">
        <v>139.65</v>
      </c>
    </row>
    <row r="9770" spans="1:2" x14ac:dyDescent="0.25">
      <c r="A9770" s="117" t="s">
        <v>18615</v>
      </c>
      <c r="B9770" s="118">
        <v>104.33</v>
      </c>
    </row>
    <row r="9771" spans="1:2" x14ac:dyDescent="0.25">
      <c r="A9771" s="117" t="s">
        <v>18616</v>
      </c>
      <c r="B9771" s="118">
        <v>55.08</v>
      </c>
    </row>
    <row r="9772" spans="1:2" x14ac:dyDescent="0.25">
      <c r="A9772" s="117" t="s">
        <v>18617</v>
      </c>
      <c r="B9772" s="118">
        <v>55.67</v>
      </c>
    </row>
    <row r="9773" spans="1:2" x14ac:dyDescent="0.25">
      <c r="A9773" s="117" t="s">
        <v>18618</v>
      </c>
      <c r="B9773" s="118">
        <v>138.97</v>
      </c>
    </row>
    <row r="9774" spans="1:2" x14ac:dyDescent="0.25">
      <c r="A9774" s="117" t="s">
        <v>18619</v>
      </c>
      <c r="B9774" s="118">
        <v>141.72999999999999</v>
      </c>
    </row>
    <row r="9775" spans="1:2" x14ac:dyDescent="0.25">
      <c r="A9775" s="117" t="s">
        <v>18620</v>
      </c>
      <c r="B9775" s="118">
        <v>146.72</v>
      </c>
    </row>
    <row r="9776" spans="1:2" x14ac:dyDescent="0.25">
      <c r="A9776" s="117" t="s">
        <v>18621</v>
      </c>
      <c r="B9776" s="118">
        <v>158.66999999999999</v>
      </c>
    </row>
    <row r="9777" spans="1:2" x14ac:dyDescent="0.25">
      <c r="A9777" s="117" t="s">
        <v>18622</v>
      </c>
      <c r="B9777" s="118">
        <v>163.35</v>
      </c>
    </row>
    <row r="9778" spans="1:2" x14ac:dyDescent="0.25">
      <c r="A9778" s="117" t="s">
        <v>18623</v>
      </c>
      <c r="B9778" s="118">
        <v>128.03</v>
      </c>
    </row>
    <row r="9779" spans="1:2" x14ac:dyDescent="0.25">
      <c r="A9779" s="117" t="s">
        <v>18624</v>
      </c>
      <c r="B9779" s="118">
        <v>250.6</v>
      </c>
    </row>
    <row r="9780" spans="1:2" x14ac:dyDescent="0.25">
      <c r="A9780" s="117" t="s">
        <v>18625</v>
      </c>
      <c r="B9780" s="118">
        <v>252.42</v>
      </c>
    </row>
    <row r="9781" spans="1:2" x14ac:dyDescent="0.25">
      <c r="A9781" s="117" t="s">
        <v>18626</v>
      </c>
      <c r="B9781" s="118">
        <v>255.18</v>
      </c>
    </row>
    <row r="9782" spans="1:2" x14ac:dyDescent="0.25">
      <c r="A9782" s="117" t="s">
        <v>18627</v>
      </c>
      <c r="B9782" s="118">
        <v>260.17</v>
      </c>
    </row>
    <row r="9783" spans="1:2" x14ac:dyDescent="0.25">
      <c r="A9783" s="117" t="s">
        <v>18628</v>
      </c>
      <c r="B9783" s="118">
        <v>272.12</v>
      </c>
    </row>
    <row r="9784" spans="1:2" x14ac:dyDescent="0.25">
      <c r="A9784" s="117" t="s">
        <v>18629</v>
      </c>
      <c r="B9784" s="118">
        <v>276.8</v>
      </c>
    </row>
    <row r="9785" spans="1:2" x14ac:dyDescent="0.25">
      <c r="A9785" s="117" t="s">
        <v>18630</v>
      </c>
      <c r="B9785" s="118">
        <v>241.48</v>
      </c>
    </row>
    <row r="9786" spans="1:2" x14ac:dyDescent="0.25">
      <c r="A9786" s="117" t="s">
        <v>18631</v>
      </c>
      <c r="B9786" s="118">
        <v>405.98</v>
      </c>
    </row>
    <row r="9787" spans="1:2" x14ac:dyDescent="0.25">
      <c r="A9787" s="117" t="s">
        <v>18632</v>
      </c>
      <c r="B9787" s="118">
        <v>432.85</v>
      </c>
    </row>
    <row r="9788" spans="1:2" x14ac:dyDescent="0.25">
      <c r="A9788" s="117" t="s">
        <v>18633</v>
      </c>
      <c r="B9788" s="118">
        <v>699.27</v>
      </c>
    </row>
    <row r="9789" spans="1:2" x14ac:dyDescent="0.25">
      <c r="A9789" s="117" t="s">
        <v>18634</v>
      </c>
      <c r="B9789" s="118">
        <v>789.14</v>
      </c>
    </row>
    <row r="9790" spans="1:2" x14ac:dyDescent="0.25">
      <c r="A9790" s="117" t="s">
        <v>18635</v>
      </c>
      <c r="B9790" s="118">
        <v>955.67</v>
      </c>
    </row>
    <row r="9791" spans="1:2" x14ac:dyDescent="0.25">
      <c r="A9791" s="117" t="s">
        <v>18636</v>
      </c>
      <c r="B9791" s="118">
        <v>1150.97</v>
      </c>
    </row>
    <row r="9792" spans="1:2" x14ac:dyDescent="0.25">
      <c r="A9792" s="117" t="s">
        <v>18637</v>
      </c>
      <c r="B9792" s="118">
        <v>1362.72</v>
      </c>
    </row>
    <row r="9793" spans="1:2" x14ac:dyDescent="0.25">
      <c r="A9793" s="117" t="s">
        <v>18638</v>
      </c>
      <c r="B9793" s="118">
        <v>366.98</v>
      </c>
    </row>
    <row r="9794" spans="1:2" x14ac:dyDescent="0.25">
      <c r="A9794" s="117" t="s">
        <v>18639</v>
      </c>
      <c r="B9794" s="118">
        <v>528.21</v>
      </c>
    </row>
    <row r="9795" spans="1:2" x14ac:dyDescent="0.25">
      <c r="A9795" s="117" t="s">
        <v>18640</v>
      </c>
      <c r="B9795" s="118">
        <v>555.08000000000004</v>
      </c>
    </row>
    <row r="9796" spans="1:2" x14ac:dyDescent="0.25">
      <c r="A9796" s="117" t="s">
        <v>18641</v>
      </c>
      <c r="B9796" s="118">
        <v>849.17</v>
      </c>
    </row>
    <row r="9797" spans="1:2" x14ac:dyDescent="0.25">
      <c r="A9797" s="117" t="s">
        <v>18642</v>
      </c>
      <c r="B9797" s="118">
        <v>935.09</v>
      </c>
    </row>
    <row r="9798" spans="1:2" x14ac:dyDescent="0.25">
      <c r="A9798" s="117" t="s">
        <v>18643</v>
      </c>
      <c r="B9798" s="118">
        <v>1164.4100000000001</v>
      </c>
    </row>
    <row r="9799" spans="1:2" x14ac:dyDescent="0.25">
      <c r="A9799" s="117" t="s">
        <v>18644</v>
      </c>
      <c r="B9799" s="118">
        <v>1293.8900000000001</v>
      </c>
    </row>
    <row r="9800" spans="1:2" x14ac:dyDescent="0.25">
      <c r="A9800" s="117" t="s">
        <v>18645</v>
      </c>
      <c r="B9800" s="118">
        <v>1507.66</v>
      </c>
    </row>
    <row r="9801" spans="1:2" x14ac:dyDescent="0.25">
      <c r="A9801" s="117" t="s">
        <v>18646</v>
      </c>
      <c r="B9801" s="118">
        <v>501.14</v>
      </c>
    </row>
    <row r="9802" spans="1:2" x14ac:dyDescent="0.25">
      <c r="A9802" s="117" t="s">
        <v>18647</v>
      </c>
      <c r="B9802" s="118">
        <v>2709</v>
      </c>
    </row>
    <row r="9803" spans="1:2" x14ac:dyDescent="0.25">
      <c r="A9803" s="117" t="s">
        <v>18648</v>
      </c>
      <c r="B9803" s="118">
        <v>101.75</v>
      </c>
    </row>
    <row r="9804" spans="1:2" x14ac:dyDescent="0.25">
      <c r="A9804" s="117" t="s">
        <v>18649</v>
      </c>
      <c r="B9804" s="118">
        <v>124.46</v>
      </c>
    </row>
    <row r="9805" spans="1:2" x14ac:dyDescent="0.25">
      <c r="A9805" s="117" t="s">
        <v>18650</v>
      </c>
      <c r="B9805" s="118">
        <v>161.11000000000001</v>
      </c>
    </row>
    <row r="9806" spans="1:2" x14ac:dyDescent="0.25">
      <c r="A9806" s="117" t="s">
        <v>18651</v>
      </c>
      <c r="B9806" s="118">
        <v>64.17</v>
      </c>
    </row>
    <row r="9807" spans="1:2" x14ac:dyDescent="0.25">
      <c r="A9807" s="117" t="s">
        <v>18652</v>
      </c>
      <c r="B9807" s="118">
        <v>67.459999999999994</v>
      </c>
    </row>
    <row r="9808" spans="1:2" x14ac:dyDescent="0.25">
      <c r="A9808" s="117" t="s">
        <v>18653</v>
      </c>
      <c r="B9808" s="118">
        <v>142.41999999999999</v>
      </c>
    </row>
    <row r="9809" spans="1:2" x14ac:dyDescent="0.25">
      <c r="A9809" s="117" t="s">
        <v>18654</v>
      </c>
      <c r="B9809" s="118">
        <v>147.99</v>
      </c>
    </row>
    <row r="9810" spans="1:2" x14ac:dyDescent="0.25">
      <c r="A9810" s="117" t="s">
        <v>18655</v>
      </c>
      <c r="B9810" s="118">
        <v>71.2</v>
      </c>
    </row>
    <row r="9811" spans="1:2" x14ac:dyDescent="0.25">
      <c r="A9811" s="117" t="s">
        <v>18656</v>
      </c>
      <c r="B9811" s="118">
        <v>74.489999999999995</v>
      </c>
    </row>
    <row r="9812" spans="1:2" x14ac:dyDescent="0.25">
      <c r="A9812" s="117" t="s">
        <v>18657</v>
      </c>
      <c r="B9812" s="118">
        <v>161.96</v>
      </c>
    </row>
    <row r="9813" spans="1:2" x14ac:dyDescent="0.25">
      <c r="A9813" s="117" t="s">
        <v>18658</v>
      </c>
      <c r="B9813" s="118">
        <v>170.2</v>
      </c>
    </row>
    <row r="9814" spans="1:2" x14ac:dyDescent="0.25">
      <c r="A9814" s="117" t="s">
        <v>18659</v>
      </c>
      <c r="B9814" s="118">
        <v>287.18</v>
      </c>
    </row>
    <row r="9815" spans="1:2" x14ac:dyDescent="0.25">
      <c r="A9815" s="117" t="s">
        <v>18660</v>
      </c>
      <c r="B9815" s="118">
        <v>291.77</v>
      </c>
    </row>
    <row r="9816" spans="1:2" x14ac:dyDescent="0.25">
      <c r="A9816" s="117" t="s">
        <v>18661</v>
      </c>
      <c r="B9816" s="118">
        <v>297.33999999999997</v>
      </c>
    </row>
    <row r="9817" spans="1:2" x14ac:dyDescent="0.25">
      <c r="A9817" s="117" t="s">
        <v>18662</v>
      </c>
      <c r="B9817" s="118">
        <v>2392</v>
      </c>
    </row>
    <row r="9818" spans="1:2" x14ac:dyDescent="0.25">
      <c r="A9818" s="117" t="s">
        <v>18663</v>
      </c>
      <c r="B9818" s="118">
        <v>26.72</v>
      </c>
    </row>
    <row r="9819" spans="1:2" x14ac:dyDescent="0.25">
      <c r="A9819" s="117" t="s">
        <v>18664</v>
      </c>
      <c r="B9819" s="118">
        <v>28.59</v>
      </c>
    </row>
    <row r="9820" spans="1:2" x14ac:dyDescent="0.25">
      <c r="A9820" s="117" t="s">
        <v>18665</v>
      </c>
      <c r="B9820" s="118">
        <v>35.01</v>
      </c>
    </row>
    <row r="9821" spans="1:2" x14ac:dyDescent="0.25">
      <c r="A9821" s="117" t="s">
        <v>18666</v>
      </c>
      <c r="B9821" s="118">
        <v>48.11</v>
      </c>
    </row>
    <row r="9822" spans="1:2" x14ac:dyDescent="0.25">
      <c r="A9822" s="117" t="s">
        <v>18667</v>
      </c>
      <c r="B9822" s="118">
        <v>73.5</v>
      </c>
    </row>
    <row r="9823" spans="1:2" x14ac:dyDescent="0.25">
      <c r="A9823" s="117" t="s">
        <v>18668</v>
      </c>
      <c r="B9823" s="118">
        <v>99.42</v>
      </c>
    </row>
    <row r="9824" spans="1:2" x14ac:dyDescent="0.25">
      <c r="A9824" s="117" t="s">
        <v>18669</v>
      </c>
      <c r="B9824" s="118">
        <v>10.69</v>
      </c>
    </row>
    <row r="9825" spans="1:2" x14ac:dyDescent="0.25">
      <c r="A9825" s="117" t="s">
        <v>18670</v>
      </c>
      <c r="B9825" s="118">
        <v>12.82</v>
      </c>
    </row>
    <row r="9826" spans="1:2" x14ac:dyDescent="0.25">
      <c r="A9826" s="117" t="s">
        <v>18671</v>
      </c>
      <c r="B9826" s="118">
        <v>8.5500000000000007</v>
      </c>
    </row>
    <row r="9827" spans="1:2" x14ac:dyDescent="0.25">
      <c r="A9827" s="117" t="s">
        <v>18672</v>
      </c>
      <c r="B9827" s="118">
        <v>13.89</v>
      </c>
    </row>
    <row r="9828" spans="1:2" x14ac:dyDescent="0.25">
      <c r="A9828" s="117" t="s">
        <v>18673</v>
      </c>
      <c r="B9828" s="118">
        <v>9.6199999999999992</v>
      </c>
    </row>
    <row r="9829" spans="1:2" x14ac:dyDescent="0.25">
      <c r="A9829" s="117" t="s">
        <v>18674</v>
      </c>
      <c r="B9829" s="118">
        <v>14.96</v>
      </c>
    </row>
    <row r="9830" spans="1:2" x14ac:dyDescent="0.25">
      <c r="A9830" s="117" t="s">
        <v>18675</v>
      </c>
      <c r="B9830" s="118">
        <v>10.95</v>
      </c>
    </row>
    <row r="9831" spans="1:2" x14ac:dyDescent="0.25">
      <c r="A9831" s="117" t="s">
        <v>18676</v>
      </c>
      <c r="B9831" s="118">
        <v>16.3</v>
      </c>
    </row>
    <row r="9832" spans="1:2" x14ac:dyDescent="0.25">
      <c r="A9832" s="117" t="s">
        <v>18677</v>
      </c>
      <c r="B9832" s="118">
        <v>38.75</v>
      </c>
    </row>
    <row r="9833" spans="1:2" x14ac:dyDescent="0.25">
      <c r="A9833" s="117" t="s">
        <v>18678</v>
      </c>
      <c r="B9833" s="118">
        <v>27.26</v>
      </c>
    </row>
    <row r="9834" spans="1:2" x14ac:dyDescent="0.25">
      <c r="A9834" s="117" t="s">
        <v>18679</v>
      </c>
      <c r="B9834" s="118">
        <v>27.26</v>
      </c>
    </row>
    <row r="9835" spans="1:2" x14ac:dyDescent="0.25">
      <c r="A9835" s="117" t="s">
        <v>18680</v>
      </c>
      <c r="B9835" s="118">
        <v>18.170000000000002</v>
      </c>
    </row>
    <row r="9836" spans="1:2" x14ac:dyDescent="0.25">
      <c r="A9836" s="117" t="s">
        <v>18681</v>
      </c>
      <c r="B9836" s="118">
        <v>4377</v>
      </c>
    </row>
    <row r="9837" spans="1:2" x14ac:dyDescent="0.25">
      <c r="A9837" s="117" t="s">
        <v>18682</v>
      </c>
      <c r="B9837" s="118">
        <v>164.97</v>
      </c>
    </row>
    <row r="9838" spans="1:2" x14ac:dyDescent="0.25">
      <c r="A9838" s="117" t="s">
        <v>18683</v>
      </c>
      <c r="B9838" s="118">
        <v>165.67</v>
      </c>
    </row>
    <row r="9839" spans="1:2" x14ac:dyDescent="0.25">
      <c r="A9839" s="117" t="s">
        <v>18684</v>
      </c>
      <c r="B9839" s="118">
        <v>166.66</v>
      </c>
    </row>
    <row r="9840" spans="1:2" x14ac:dyDescent="0.25">
      <c r="A9840" s="117" t="s">
        <v>18685</v>
      </c>
      <c r="B9840" s="118">
        <v>4133</v>
      </c>
    </row>
    <row r="9841" spans="1:2" x14ac:dyDescent="0.25">
      <c r="A9841" s="117" t="s">
        <v>18686</v>
      </c>
      <c r="B9841" s="118">
        <v>931.52</v>
      </c>
    </row>
    <row r="9842" spans="1:2" x14ac:dyDescent="0.25">
      <c r="A9842" s="117" t="s">
        <v>18687</v>
      </c>
      <c r="B9842" s="118">
        <v>1212.17</v>
      </c>
    </row>
    <row r="9843" spans="1:2" x14ac:dyDescent="0.25">
      <c r="A9843" s="117" t="s">
        <v>18688</v>
      </c>
      <c r="B9843" s="118">
        <v>1326.85</v>
      </c>
    </row>
    <row r="9844" spans="1:2" x14ac:dyDescent="0.25">
      <c r="A9844" s="117" t="s">
        <v>18689</v>
      </c>
      <c r="B9844" s="118">
        <v>1905.28</v>
      </c>
    </row>
    <row r="9845" spans="1:2" x14ac:dyDescent="0.25">
      <c r="A9845" s="117" t="s">
        <v>18690</v>
      </c>
      <c r="B9845" s="118">
        <v>4151</v>
      </c>
    </row>
    <row r="9846" spans="1:2" x14ac:dyDescent="0.25">
      <c r="A9846" s="117" t="s">
        <v>18691</v>
      </c>
      <c r="B9846" s="118">
        <v>254.17</v>
      </c>
    </row>
    <row r="9847" spans="1:2" x14ac:dyDescent="0.25">
      <c r="A9847" s="117" t="s">
        <v>18692</v>
      </c>
      <c r="B9847" s="118">
        <v>145.47</v>
      </c>
    </row>
    <row r="9848" spans="1:2" x14ac:dyDescent="0.25">
      <c r="A9848" s="117" t="s">
        <v>18693</v>
      </c>
      <c r="B9848" s="118">
        <v>311.32</v>
      </c>
    </row>
    <row r="9849" spans="1:2" x14ac:dyDescent="0.25">
      <c r="A9849" s="117" t="s">
        <v>18694</v>
      </c>
      <c r="B9849" s="118">
        <v>4037</v>
      </c>
    </row>
    <row r="9850" spans="1:2" x14ac:dyDescent="0.25">
      <c r="A9850" s="117" t="s">
        <v>18695</v>
      </c>
      <c r="B9850" s="118">
        <v>756.03</v>
      </c>
    </row>
    <row r="9851" spans="1:2" x14ac:dyDescent="0.25">
      <c r="A9851" s="117" t="s">
        <v>18696</v>
      </c>
      <c r="B9851" s="118">
        <v>870.11</v>
      </c>
    </row>
    <row r="9852" spans="1:2" x14ac:dyDescent="0.25">
      <c r="A9852" s="117" t="s">
        <v>18697</v>
      </c>
      <c r="B9852" s="118">
        <v>52.86</v>
      </c>
    </row>
    <row r="9853" spans="1:2" x14ac:dyDescent="0.25">
      <c r="A9853" s="117" t="s">
        <v>18698</v>
      </c>
      <c r="B9853" s="118">
        <v>91.39</v>
      </c>
    </row>
    <row r="9854" spans="1:2" x14ac:dyDescent="0.25">
      <c r="A9854" s="117" t="s">
        <v>18699</v>
      </c>
      <c r="B9854" s="118">
        <v>4290</v>
      </c>
    </row>
    <row r="9855" spans="1:2" x14ac:dyDescent="0.25">
      <c r="A9855" s="117" t="s">
        <v>18700</v>
      </c>
      <c r="B9855" s="118">
        <v>4983</v>
      </c>
    </row>
    <row r="9856" spans="1:2" x14ac:dyDescent="0.25">
      <c r="A9856" s="117" t="s">
        <v>18701</v>
      </c>
      <c r="B9856" s="118">
        <v>681.39</v>
      </c>
    </row>
    <row r="9857" spans="1:2" x14ac:dyDescent="0.25">
      <c r="A9857" s="117" t="s">
        <v>18702</v>
      </c>
      <c r="B9857" s="118">
        <v>759.62</v>
      </c>
    </row>
    <row r="9858" spans="1:2" x14ac:dyDescent="0.25">
      <c r="A9858" s="117" t="s">
        <v>18703</v>
      </c>
      <c r="B9858" s="118">
        <v>909.91</v>
      </c>
    </row>
    <row r="9859" spans="1:2" x14ac:dyDescent="0.25">
      <c r="A9859" s="117" t="s">
        <v>18704</v>
      </c>
      <c r="B9859" s="118">
        <v>4308</v>
      </c>
    </row>
    <row r="9860" spans="1:2" x14ac:dyDescent="0.25">
      <c r="A9860" s="117" t="s">
        <v>18705</v>
      </c>
      <c r="B9860" s="118">
        <v>57.68</v>
      </c>
    </row>
    <row r="9861" spans="1:2" x14ac:dyDescent="0.25">
      <c r="A9861" s="117" t="s">
        <v>18706</v>
      </c>
      <c r="B9861" s="118">
        <v>63.6</v>
      </c>
    </row>
    <row r="9862" spans="1:2" x14ac:dyDescent="0.25">
      <c r="A9862" s="117" t="s">
        <v>18707</v>
      </c>
      <c r="B9862" s="118">
        <v>58.76</v>
      </c>
    </row>
    <row r="9863" spans="1:2" x14ac:dyDescent="0.25">
      <c r="A9863" s="117" t="s">
        <v>18708</v>
      </c>
      <c r="B9863" s="118">
        <v>68.95</v>
      </c>
    </row>
    <row r="9864" spans="1:2" x14ac:dyDescent="0.25">
      <c r="A9864" s="117" t="s">
        <v>18709</v>
      </c>
      <c r="B9864" s="118">
        <v>19.55</v>
      </c>
    </row>
    <row r="9865" spans="1:2" x14ac:dyDescent="0.25">
      <c r="A9865" s="117" t="s">
        <v>18710</v>
      </c>
      <c r="B9865" s="118">
        <v>23.8</v>
      </c>
    </row>
    <row r="9866" spans="1:2" x14ac:dyDescent="0.25">
      <c r="A9866" s="117" t="s">
        <v>18711</v>
      </c>
      <c r="B9866" s="118">
        <v>692.24</v>
      </c>
    </row>
    <row r="9867" spans="1:2" x14ac:dyDescent="0.25">
      <c r="A9867" s="117" t="s">
        <v>18712</v>
      </c>
      <c r="B9867" s="118">
        <v>913.78</v>
      </c>
    </row>
    <row r="9868" spans="1:2" x14ac:dyDescent="0.25">
      <c r="A9868" s="117" t="s">
        <v>18713</v>
      </c>
      <c r="B9868" s="118">
        <v>827.26</v>
      </c>
    </row>
    <row r="9869" spans="1:2" x14ac:dyDescent="0.25">
      <c r="A9869" s="117" t="s">
        <v>18714</v>
      </c>
      <c r="B9869" s="118">
        <v>988.03</v>
      </c>
    </row>
    <row r="9870" spans="1:2" x14ac:dyDescent="0.25">
      <c r="A9870" s="117" t="s">
        <v>18715</v>
      </c>
      <c r="B9870" s="118">
        <v>995.07</v>
      </c>
    </row>
    <row r="9871" spans="1:2" x14ac:dyDescent="0.25">
      <c r="A9871" s="117" t="s">
        <v>18716</v>
      </c>
      <c r="B9871" s="118">
        <v>1188.1099999999999</v>
      </c>
    </row>
    <row r="9872" spans="1:2" x14ac:dyDescent="0.25">
      <c r="A9872" s="117" t="s">
        <v>18717</v>
      </c>
      <c r="B9872" s="118">
        <v>1148.68</v>
      </c>
    </row>
    <row r="9873" spans="1:2" x14ac:dyDescent="0.25">
      <c r="A9873" s="117" t="s">
        <v>18718</v>
      </c>
      <c r="B9873" s="118">
        <v>1371.88</v>
      </c>
    </row>
    <row r="9874" spans="1:2" x14ac:dyDescent="0.25">
      <c r="A9874" s="117" t="s">
        <v>18719</v>
      </c>
      <c r="B9874" s="118">
        <v>1404.7</v>
      </c>
    </row>
    <row r="9875" spans="1:2" x14ac:dyDescent="0.25">
      <c r="A9875" s="117" t="s">
        <v>18720</v>
      </c>
      <c r="B9875" s="118">
        <v>1678.54</v>
      </c>
    </row>
    <row r="9876" spans="1:2" x14ac:dyDescent="0.25">
      <c r="A9876" s="117" t="s">
        <v>18721</v>
      </c>
      <c r="B9876" s="118">
        <v>1572.51</v>
      </c>
    </row>
    <row r="9877" spans="1:2" x14ac:dyDescent="0.25">
      <c r="A9877" s="117" t="s">
        <v>18722</v>
      </c>
      <c r="B9877" s="118">
        <v>1878.99</v>
      </c>
    </row>
    <row r="9878" spans="1:2" x14ac:dyDescent="0.25">
      <c r="A9878" s="117" t="s">
        <v>18723</v>
      </c>
      <c r="B9878" s="118">
        <v>1735.38</v>
      </c>
    </row>
    <row r="9879" spans="1:2" x14ac:dyDescent="0.25">
      <c r="A9879" s="117" t="s">
        <v>18724</v>
      </c>
      <c r="B9879" s="118">
        <v>2073.87</v>
      </c>
    </row>
    <row r="9880" spans="1:2" x14ac:dyDescent="0.25">
      <c r="A9880" s="117" t="s">
        <v>18725</v>
      </c>
      <c r="B9880" s="118">
        <v>2020.18</v>
      </c>
    </row>
    <row r="9881" spans="1:2" x14ac:dyDescent="0.25">
      <c r="A9881" s="117" t="s">
        <v>18726</v>
      </c>
      <c r="B9881" s="118">
        <v>2414.6999999999998</v>
      </c>
    </row>
    <row r="9882" spans="1:2" x14ac:dyDescent="0.25">
      <c r="A9882" s="117" t="s">
        <v>18727</v>
      </c>
      <c r="B9882" s="118">
        <v>2232.5300000000002</v>
      </c>
    </row>
    <row r="9883" spans="1:2" x14ac:dyDescent="0.25">
      <c r="A9883" s="117" t="s">
        <v>18728</v>
      </c>
      <c r="B9883" s="118">
        <v>2668.95</v>
      </c>
    </row>
    <row r="9884" spans="1:2" x14ac:dyDescent="0.25">
      <c r="A9884" s="117" t="s">
        <v>18729</v>
      </c>
      <c r="B9884" s="118">
        <v>2593.38</v>
      </c>
    </row>
    <row r="9885" spans="1:2" x14ac:dyDescent="0.25">
      <c r="A9885" s="117" t="s">
        <v>18730</v>
      </c>
      <c r="B9885" s="118">
        <v>3101.05</v>
      </c>
    </row>
    <row r="9886" spans="1:2" x14ac:dyDescent="0.25">
      <c r="A9886" s="117" t="s">
        <v>18731</v>
      </c>
      <c r="B9886" s="118">
        <v>23.89</v>
      </c>
    </row>
    <row r="9887" spans="1:2" x14ac:dyDescent="0.25">
      <c r="A9887" s="117" t="s">
        <v>18732</v>
      </c>
      <c r="B9887" s="118">
        <v>20.03</v>
      </c>
    </row>
    <row r="9888" spans="1:2" x14ac:dyDescent="0.25">
      <c r="A9888" s="117" t="s">
        <v>18733</v>
      </c>
      <c r="B9888" s="118">
        <v>14.67</v>
      </c>
    </row>
    <row r="9889" spans="1:2" x14ac:dyDescent="0.25">
      <c r="A9889" s="117" t="s">
        <v>18734</v>
      </c>
      <c r="B9889" s="118">
        <v>17.600000000000001</v>
      </c>
    </row>
    <row r="9890" spans="1:2" x14ac:dyDescent="0.25">
      <c r="A9890" s="117" t="s">
        <v>18735</v>
      </c>
      <c r="B9890" s="118">
        <v>23.46</v>
      </c>
    </row>
    <row r="9891" spans="1:2" x14ac:dyDescent="0.25">
      <c r="A9891" s="117" t="s">
        <v>18736</v>
      </c>
      <c r="B9891" s="118">
        <v>28.15</v>
      </c>
    </row>
    <row r="9892" spans="1:2" x14ac:dyDescent="0.25">
      <c r="A9892" s="117" t="s">
        <v>18737</v>
      </c>
      <c r="B9892" s="118">
        <v>27.68</v>
      </c>
    </row>
    <row r="9893" spans="1:2" x14ac:dyDescent="0.25">
      <c r="A9893" s="117" t="s">
        <v>18738</v>
      </c>
      <c r="B9893" s="118">
        <v>33.21</v>
      </c>
    </row>
    <row r="9894" spans="1:2" x14ac:dyDescent="0.25">
      <c r="A9894" s="117" t="s">
        <v>18739</v>
      </c>
      <c r="B9894" s="118">
        <v>35.86</v>
      </c>
    </row>
    <row r="9895" spans="1:2" x14ac:dyDescent="0.25">
      <c r="A9895" s="117" t="s">
        <v>18740</v>
      </c>
      <c r="B9895" s="118">
        <v>43.02</v>
      </c>
    </row>
    <row r="9896" spans="1:2" x14ac:dyDescent="0.25">
      <c r="A9896" s="117" t="s">
        <v>18741</v>
      </c>
      <c r="B9896" s="118">
        <v>57.55</v>
      </c>
    </row>
    <row r="9897" spans="1:2" x14ac:dyDescent="0.25">
      <c r="A9897" s="117" t="s">
        <v>18742</v>
      </c>
      <c r="B9897" s="118">
        <v>69.06</v>
      </c>
    </row>
    <row r="9898" spans="1:2" x14ac:dyDescent="0.25">
      <c r="A9898" s="117" t="s">
        <v>18743</v>
      </c>
      <c r="B9898" s="118">
        <v>9.74</v>
      </c>
    </row>
    <row r="9899" spans="1:2" x14ac:dyDescent="0.25">
      <c r="A9899" s="117" t="s">
        <v>18744</v>
      </c>
      <c r="B9899" s="118">
        <v>11.53</v>
      </c>
    </row>
    <row r="9900" spans="1:2" x14ac:dyDescent="0.25">
      <c r="A9900" s="117" t="s">
        <v>18745</v>
      </c>
      <c r="B9900" s="118">
        <v>11.94</v>
      </c>
    </row>
    <row r="9901" spans="1:2" x14ac:dyDescent="0.25">
      <c r="A9901" s="117" t="s">
        <v>18746</v>
      </c>
      <c r="B9901" s="118">
        <v>14.32</v>
      </c>
    </row>
    <row r="9902" spans="1:2" x14ac:dyDescent="0.25">
      <c r="A9902" s="117" t="s">
        <v>18747</v>
      </c>
      <c r="B9902" s="118">
        <v>4.0999999999999996</v>
      </c>
    </row>
    <row r="9903" spans="1:2" x14ac:dyDescent="0.25">
      <c r="A9903" s="117" t="s">
        <v>18748</v>
      </c>
      <c r="B9903" s="118">
        <v>4.91</v>
      </c>
    </row>
    <row r="9904" spans="1:2" x14ac:dyDescent="0.25">
      <c r="A9904" s="117" t="s">
        <v>18749</v>
      </c>
      <c r="B9904" s="118">
        <v>5676</v>
      </c>
    </row>
    <row r="9905" spans="1:2" x14ac:dyDescent="0.25">
      <c r="A9905" s="117" t="s">
        <v>18750</v>
      </c>
      <c r="B9905" s="118">
        <v>57.63</v>
      </c>
    </row>
    <row r="9906" spans="1:2" x14ac:dyDescent="0.25">
      <c r="A9906" s="117" t="s">
        <v>18751</v>
      </c>
      <c r="B9906" s="118">
        <v>89.08</v>
      </c>
    </row>
    <row r="9907" spans="1:2" x14ac:dyDescent="0.25">
      <c r="A9907" s="117" t="s">
        <v>8849</v>
      </c>
      <c r="B9907" s="118">
        <v>42.11</v>
      </c>
    </row>
    <row r="9908" spans="1:2" x14ac:dyDescent="0.25">
      <c r="A9908" s="117" t="s">
        <v>18752</v>
      </c>
      <c r="B9908" s="118">
        <v>18.010000000000002</v>
      </c>
    </row>
    <row r="9909" spans="1:2" x14ac:dyDescent="0.25">
      <c r="A9909" s="117" t="s">
        <v>18753</v>
      </c>
      <c r="B9909" s="118">
        <v>34.33</v>
      </c>
    </row>
    <row r="9910" spans="1:2" x14ac:dyDescent="0.25">
      <c r="A9910" s="117" t="s">
        <v>18754</v>
      </c>
      <c r="B9910" s="118">
        <v>5682</v>
      </c>
    </row>
    <row r="9911" spans="1:2" x14ac:dyDescent="0.25">
      <c r="A9911" s="117" t="s">
        <v>18755</v>
      </c>
      <c r="B9911" s="118">
        <v>28.04</v>
      </c>
    </row>
    <row r="9912" spans="1:2" x14ac:dyDescent="0.25">
      <c r="A9912" s="117" t="s">
        <v>18756</v>
      </c>
      <c r="B9912" s="118">
        <v>12.04</v>
      </c>
    </row>
    <row r="9913" spans="1:2" x14ac:dyDescent="0.25">
      <c r="A9913" s="117" t="s">
        <v>18757</v>
      </c>
      <c r="B9913" s="118">
        <v>39.33</v>
      </c>
    </row>
    <row r="9914" spans="1:2" x14ac:dyDescent="0.25">
      <c r="A9914" s="117" t="s">
        <v>18758</v>
      </c>
      <c r="B9914" s="118">
        <v>58.61</v>
      </c>
    </row>
    <row r="9915" spans="1:2" x14ac:dyDescent="0.25">
      <c r="A9915" s="117" t="s">
        <v>18759</v>
      </c>
      <c r="B9915" s="118">
        <v>5025</v>
      </c>
    </row>
    <row r="9916" spans="1:2" x14ac:dyDescent="0.25">
      <c r="A9916" s="117" t="s">
        <v>18760</v>
      </c>
      <c r="B9916" s="118">
        <v>22.43</v>
      </c>
    </row>
    <row r="9917" spans="1:2" x14ac:dyDescent="0.25">
      <c r="A9917" s="117" t="s">
        <v>18761</v>
      </c>
      <c r="B9917" s="118">
        <v>27.99</v>
      </c>
    </row>
    <row r="9918" spans="1:2" x14ac:dyDescent="0.25">
      <c r="A9918" s="117" t="s">
        <v>18762</v>
      </c>
      <c r="B9918" s="118">
        <v>86.02</v>
      </c>
    </row>
    <row r="9919" spans="1:2" x14ac:dyDescent="0.25">
      <c r="A9919" s="117" t="s">
        <v>18763</v>
      </c>
      <c r="B9919" s="118">
        <v>58.72</v>
      </c>
    </row>
    <row r="9920" spans="1:2" x14ac:dyDescent="0.25">
      <c r="A9920" s="117" t="s">
        <v>18764</v>
      </c>
      <c r="B9920" s="118">
        <v>40.479999999999997</v>
      </c>
    </row>
    <row r="9921" spans="1:2" x14ac:dyDescent="0.25">
      <c r="A9921" s="117" t="s">
        <v>18765</v>
      </c>
      <c r="B9921" s="118">
        <v>33.19</v>
      </c>
    </row>
    <row r="9922" spans="1:2" x14ac:dyDescent="0.25">
      <c r="A9922" s="117" t="s">
        <v>18766</v>
      </c>
      <c r="B9922" s="118">
        <v>39.880000000000003</v>
      </c>
    </row>
    <row r="9923" spans="1:2" x14ac:dyDescent="0.25">
      <c r="A9923" s="117" t="s">
        <v>18767</v>
      </c>
      <c r="B9923" s="118">
        <v>25.97</v>
      </c>
    </row>
    <row r="9924" spans="1:2" x14ac:dyDescent="0.25">
      <c r="A9924" s="117" t="s">
        <v>18768</v>
      </c>
      <c r="B9924" s="118">
        <v>21.8</v>
      </c>
    </row>
    <row r="9925" spans="1:2" x14ac:dyDescent="0.25">
      <c r="A9925" s="117" t="s">
        <v>18769</v>
      </c>
      <c r="B9925" s="118">
        <v>53.04</v>
      </c>
    </row>
    <row r="9926" spans="1:2" x14ac:dyDescent="0.25">
      <c r="A9926" s="117" t="s">
        <v>18770</v>
      </c>
      <c r="B9926" s="118">
        <v>25.42</v>
      </c>
    </row>
    <row r="9927" spans="1:2" x14ac:dyDescent="0.25">
      <c r="A9927" s="117" t="s">
        <v>18771</v>
      </c>
      <c r="B9927" s="118">
        <v>38.840000000000003</v>
      </c>
    </row>
    <row r="9928" spans="1:2" x14ac:dyDescent="0.25">
      <c r="A9928" s="117" t="s">
        <v>18772</v>
      </c>
      <c r="B9928" s="118">
        <v>4667</v>
      </c>
    </row>
    <row r="9929" spans="1:2" x14ac:dyDescent="0.25">
      <c r="A9929" s="117" t="s">
        <v>18773</v>
      </c>
      <c r="B9929" s="118">
        <v>35.880000000000003</v>
      </c>
    </row>
    <row r="9930" spans="1:2" x14ac:dyDescent="0.25">
      <c r="A9930" s="117" t="s">
        <v>18774</v>
      </c>
      <c r="B9930" s="118">
        <v>41</v>
      </c>
    </row>
    <row r="9931" spans="1:2" x14ac:dyDescent="0.25">
      <c r="A9931" s="117" t="s">
        <v>18775</v>
      </c>
      <c r="B9931" s="118">
        <v>29.63</v>
      </c>
    </row>
    <row r="9932" spans="1:2" x14ac:dyDescent="0.25">
      <c r="A9932" s="117" t="s">
        <v>18776</v>
      </c>
      <c r="B9932" s="118">
        <v>35.39</v>
      </c>
    </row>
    <row r="9933" spans="1:2" x14ac:dyDescent="0.25">
      <c r="A9933" s="117" t="s">
        <v>18777</v>
      </c>
      <c r="B9933" s="118">
        <v>36.04</v>
      </c>
    </row>
    <row r="9934" spans="1:2" x14ac:dyDescent="0.25">
      <c r="A9934" s="117" t="s">
        <v>18778</v>
      </c>
      <c r="B9934" s="118">
        <v>33.159999999999997</v>
      </c>
    </row>
    <row r="9935" spans="1:2" x14ac:dyDescent="0.25">
      <c r="A9935" s="117" t="s">
        <v>18779</v>
      </c>
      <c r="B9935" s="118">
        <v>24.22</v>
      </c>
    </row>
    <row r="9936" spans="1:2" x14ac:dyDescent="0.25">
      <c r="A9936" s="117" t="s">
        <v>18780</v>
      </c>
      <c r="B9936" s="118">
        <v>53.58</v>
      </c>
    </row>
    <row r="9937" spans="1:2" x14ac:dyDescent="0.25">
      <c r="A9937" s="117" t="s">
        <v>18781</v>
      </c>
      <c r="B9937" s="118">
        <v>72.59</v>
      </c>
    </row>
    <row r="9938" spans="1:2" x14ac:dyDescent="0.25">
      <c r="A9938" s="117" t="s">
        <v>18782</v>
      </c>
      <c r="B9938" s="118">
        <v>41.7</v>
      </c>
    </row>
    <row r="9939" spans="1:2" x14ac:dyDescent="0.25">
      <c r="A9939" s="117" t="s">
        <v>18783</v>
      </c>
      <c r="B9939" s="118">
        <v>54.86</v>
      </c>
    </row>
    <row r="9940" spans="1:2" x14ac:dyDescent="0.25">
      <c r="A9940" s="117" t="s">
        <v>18784</v>
      </c>
      <c r="B9940" s="118">
        <v>38.5</v>
      </c>
    </row>
    <row r="9941" spans="1:2" x14ac:dyDescent="0.25">
      <c r="A9941" s="117" t="s">
        <v>18785</v>
      </c>
      <c r="B9941" s="118">
        <v>31.65</v>
      </c>
    </row>
    <row r="9942" spans="1:2" x14ac:dyDescent="0.25">
      <c r="A9942" s="117" t="s">
        <v>18786</v>
      </c>
      <c r="B9942" s="118">
        <v>35.06</v>
      </c>
    </row>
    <row r="9943" spans="1:2" x14ac:dyDescent="0.25">
      <c r="A9943" s="117" t="s">
        <v>18787</v>
      </c>
      <c r="B9943" s="118">
        <v>62.15</v>
      </c>
    </row>
    <row r="9944" spans="1:2" x14ac:dyDescent="0.25">
      <c r="A9944" s="117" t="s">
        <v>18788</v>
      </c>
      <c r="B9944" s="118">
        <v>62.24</v>
      </c>
    </row>
    <row r="9945" spans="1:2" x14ac:dyDescent="0.25">
      <c r="A9945" s="117" t="s">
        <v>18789</v>
      </c>
      <c r="B9945" s="118">
        <v>35.65</v>
      </c>
    </row>
    <row r="9946" spans="1:2" x14ac:dyDescent="0.25">
      <c r="A9946" s="117" t="s">
        <v>18790</v>
      </c>
      <c r="B9946" s="118">
        <v>32.07</v>
      </c>
    </row>
    <row r="9947" spans="1:2" x14ac:dyDescent="0.25">
      <c r="A9947" s="117" t="s">
        <v>18791</v>
      </c>
      <c r="B9947" s="118">
        <v>68.010000000000005</v>
      </c>
    </row>
    <row r="9948" spans="1:2" x14ac:dyDescent="0.25">
      <c r="A9948" s="117" t="s">
        <v>18792</v>
      </c>
      <c r="B9948" s="118">
        <v>62.38</v>
      </c>
    </row>
    <row r="9949" spans="1:2" x14ac:dyDescent="0.25">
      <c r="A9949" s="117" t="s">
        <v>18793</v>
      </c>
      <c r="B9949" s="118">
        <v>124.22</v>
      </c>
    </row>
    <row r="9950" spans="1:2" x14ac:dyDescent="0.25">
      <c r="A9950" s="117" t="s">
        <v>18794</v>
      </c>
      <c r="B9950" s="118">
        <v>125.45</v>
      </c>
    </row>
    <row r="9951" spans="1:2" x14ac:dyDescent="0.25">
      <c r="A9951" s="117" t="s">
        <v>18795</v>
      </c>
      <c r="B9951" s="118">
        <v>3587</v>
      </c>
    </row>
    <row r="9952" spans="1:2" x14ac:dyDescent="0.25">
      <c r="A9952" s="117" t="s">
        <v>18796</v>
      </c>
      <c r="B9952" s="118">
        <v>25.42</v>
      </c>
    </row>
    <row r="9953" spans="1:2" x14ac:dyDescent="0.25">
      <c r="A9953" s="117" t="s">
        <v>18797</v>
      </c>
      <c r="B9953" s="118">
        <v>6891</v>
      </c>
    </row>
    <row r="9954" spans="1:2" x14ac:dyDescent="0.25">
      <c r="A9954" s="117" t="s">
        <v>18798</v>
      </c>
      <c r="B9954" s="118">
        <v>48.71</v>
      </c>
    </row>
    <row r="9955" spans="1:2" x14ac:dyDescent="0.25">
      <c r="A9955" s="117" t="s">
        <v>18799</v>
      </c>
      <c r="B9955" s="118">
        <v>142.69</v>
      </c>
    </row>
    <row r="9956" spans="1:2" x14ac:dyDescent="0.25">
      <c r="A9956" s="117" t="s">
        <v>18800</v>
      </c>
      <c r="B9956" s="118">
        <v>60.34</v>
      </c>
    </row>
    <row r="9957" spans="1:2" x14ac:dyDescent="0.25">
      <c r="A9957" s="117" t="s">
        <v>18801</v>
      </c>
      <c r="B9957" s="118">
        <v>200.95</v>
      </c>
    </row>
    <row r="9958" spans="1:2" x14ac:dyDescent="0.25">
      <c r="A9958" s="117" t="s">
        <v>18802</v>
      </c>
      <c r="B9958" s="118">
        <v>170.66</v>
      </c>
    </row>
    <row r="9959" spans="1:2" x14ac:dyDescent="0.25">
      <c r="A9959" s="117" t="s">
        <v>18803</v>
      </c>
      <c r="B9959" s="118">
        <v>260.63</v>
      </c>
    </row>
    <row r="9960" spans="1:2" x14ac:dyDescent="0.25">
      <c r="A9960" s="117" t="s">
        <v>18804</v>
      </c>
      <c r="B9960" s="118">
        <v>214.38</v>
      </c>
    </row>
    <row r="9961" spans="1:2" x14ac:dyDescent="0.25">
      <c r="A9961" s="117" t="s">
        <v>18805</v>
      </c>
      <c r="B9961" s="118">
        <v>283</v>
      </c>
    </row>
    <row r="9962" spans="1:2" x14ac:dyDescent="0.25">
      <c r="A9962" s="117" t="s">
        <v>18806</v>
      </c>
      <c r="B9962" s="118">
        <v>20.61</v>
      </c>
    </row>
    <row r="9963" spans="1:2" x14ac:dyDescent="0.25">
      <c r="A9963" s="117" t="s">
        <v>18807</v>
      </c>
      <c r="B9963" s="118">
        <v>28.59</v>
      </c>
    </row>
    <row r="9964" spans="1:2" x14ac:dyDescent="0.25">
      <c r="A9964" s="117" t="s">
        <v>18808</v>
      </c>
      <c r="B9964" s="118">
        <v>49.79</v>
      </c>
    </row>
    <row r="9965" spans="1:2" x14ac:dyDescent="0.25">
      <c r="A9965" s="117" t="s">
        <v>18809</v>
      </c>
      <c r="B9965" s="118">
        <v>64.63</v>
      </c>
    </row>
    <row r="9966" spans="1:2" x14ac:dyDescent="0.25">
      <c r="A9966" s="117" t="s">
        <v>18810</v>
      </c>
      <c r="B9966" s="118">
        <v>78.39</v>
      </c>
    </row>
    <row r="9967" spans="1:2" x14ac:dyDescent="0.25">
      <c r="A9967" s="117" t="s">
        <v>18811</v>
      </c>
      <c r="B9967" s="118">
        <v>37.26</v>
      </c>
    </row>
    <row r="9968" spans="1:2" x14ac:dyDescent="0.25">
      <c r="A9968" s="117" t="s">
        <v>18812</v>
      </c>
      <c r="B9968" s="118">
        <v>3168</v>
      </c>
    </row>
    <row r="9969" spans="1:2" x14ac:dyDescent="0.25">
      <c r="A9969" s="117" t="s">
        <v>18813</v>
      </c>
      <c r="B9969" s="118">
        <v>27.45</v>
      </c>
    </row>
    <row r="9970" spans="1:2" x14ac:dyDescent="0.25">
      <c r="A9970" s="117" t="s">
        <v>18814</v>
      </c>
      <c r="B9970" s="118">
        <v>39.880000000000003</v>
      </c>
    </row>
    <row r="9971" spans="1:2" x14ac:dyDescent="0.25">
      <c r="A9971" s="117" t="s">
        <v>18815</v>
      </c>
      <c r="B9971" s="118">
        <v>4449</v>
      </c>
    </row>
    <row r="9972" spans="1:2" x14ac:dyDescent="0.25">
      <c r="A9972" s="117" t="s">
        <v>18816</v>
      </c>
      <c r="B9972" s="118">
        <v>83.45</v>
      </c>
    </row>
    <row r="9973" spans="1:2" x14ac:dyDescent="0.25">
      <c r="A9973" s="117" t="s">
        <v>18817</v>
      </c>
      <c r="B9973" s="118">
        <v>116.05</v>
      </c>
    </row>
    <row r="9974" spans="1:2" x14ac:dyDescent="0.25">
      <c r="A9974" s="117" t="s">
        <v>18818</v>
      </c>
      <c r="B9974" s="118">
        <v>197.32</v>
      </c>
    </row>
    <row r="9975" spans="1:2" x14ac:dyDescent="0.25">
      <c r="A9975" s="117" t="s">
        <v>18819</v>
      </c>
      <c r="B9975" s="118">
        <v>8690</v>
      </c>
    </row>
    <row r="9976" spans="1:2" x14ac:dyDescent="0.25">
      <c r="A9976" s="117" t="s">
        <v>18820</v>
      </c>
      <c r="B9976" s="118">
        <v>128.77000000000001</v>
      </c>
    </row>
    <row r="9977" spans="1:2" x14ac:dyDescent="0.25">
      <c r="A9977" s="117" t="s">
        <v>18821</v>
      </c>
      <c r="B9977" s="118">
        <v>148.58000000000001</v>
      </c>
    </row>
    <row r="9978" spans="1:2" x14ac:dyDescent="0.25">
      <c r="A9978" s="117" t="s">
        <v>18822</v>
      </c>
      <c r="B9978" s="118">
        <v>236.73</v>
      </c>
    </row>
    <row r="9979" spans="1:2" x14ac:dyDescent="0.25">
      <c r="A9979" s="117" t="s">
        <v>18823</v>
      </c>
      <c r="B9979" s="118">
        <v>3233</v>
      </c>
    </row>
    <row r="9980" spans="1:2" x14ac:dyDescent="0.25">
      <c r="A9980" s="117" t="s">
        <v>18824</v>
      </c>
      <c r="B9980" s="118">
        <v>274.61</v>
      </c>
    </row>
    <row r="9981" spans="1:2" x14ac:dyDescent="0.25">
      <c r="A9981" s="117" t="s">
        <v>18825</v>
      </c>
      <c r="B9981" s="118">
        <v>10681.03</v>
      </c>
    </row>
    <row r="9982" spans="1:2" x14ac:dyDescent="0.25">
      <c r="A9982" s="117" t="s">
        <v>18826</v>
      </c>
      <c r="B9982" s="118">
        <v>183.68</v>
      </c>
    </row>
    <row r="9983" spans="1:2" x14ac:dyDescent="0.25">
      <c r="A9983" s="117" t="s">
        <v>18827</v>
      </c>
      <c r="B9983" s="118">
        <v>47.74</v>
      </c>
    </row>
    <row r="9984" spans="1:2" x14ac:dyDescent="0.25">
      <c r="A9984" s="117" t="s">
        <v>18828</v>
      </c>
      <c r="B9984" s="118">
        <v>56.33</v>
      </c>
    </row>
    <row r="9985" spans="1:2" x14ac:dyDescent="0.25">
      <c r="A9985" s="117" t="s">
        <v>18829</v>
      </c>
      <c r="B9985" s="118">
        <v>10124</v>
      </c>
    </row>
    <row r="9986" spans="1:2" x14ac:dyDescent="0.25">
      <c r="A9986" s="117" t="s">
        <v>18830</v>
      </c>
      <c r="B9986" s="118">
        <v>222.69</v>
      </c>
    </row>
    <row r="9987" spans="1:2" x14ac:dyDescent="0.25">
      <c r="A9987" s="117" t="s">
        <v>18831</v>
      </c>
      <c r="B9987" s="118">
        <v>5489</v>
      </c>
    </row>
    <row r="9988" spans="1:2" x14ac:dyDescent="0.25">
      <c r="A9988" s="117" t="s">
        <v>18832</v>
      </c>
      <c r="B9988" s="118">
        <v>35.369999999999997</v>
      </c>
    </row>
    <row r="9989" spans="1:2" x14ac:dyDescent="0.25">
      <c r="A9989" s="117" t="s">
        <v>18833</v>
      </c>
      <c r="B9989" s="118">
        <v>73.819999999999993</v>
      </c>
    </row>
    <row r="9990" spans="1:2" x14ac:dyDescent="0.25">
      <c r="A9990" s="117" t="s">
        <v>18834</v>
      </c>
      <c r="B9990" s="118">
        <v>15.01</v>
      </c>
    </row>
    <row r="9991" spans="1:2" x14ac:dyDescent="0.25">
      <c r="A9991" s="117" t="s">
        <v>18835</v>
      </c>
      <c r="B9991" s="118">
        <v>12.79</v>
      </c>
    </row>
    <row r="9992" spans="1:2" x14ac:dyDescent="0.25">
      <c r="A9992" s="117" t="s">
        <v>18836</v>
      </c>
      <c r="B9992" s="118">
        <v>13.46</v>
      </c>
    </row>
    <row r="9993" spans="1:2" x14ac:dyDescent="0.25">
      <c r="A9993" s="117" t="s">
        <v>18837</v>
      </c>
      <c r="B9993" s="118">
        <v>11.51</v>
      </c>
    </row>
    <row r="9994" spans="1:2" x14ac:dyDescent="0.25">
      <c r="A9994" s="117" t="s">
        <v>18838</v>
      </c>
      <c r="B9994" s="118">
        <v>10.23</v>
      </c>
    </row>
    <row r="9995" spans="1:2" x14ac:dyDescent="0.25">
      <c r="A9995" s="117" t="s">
        <v>18839</v>
      </c>
      <c r="B9995" s="118">
        <v>13.87</v>
      </c>
    </row>
    <row r="9996" spans="1:2" x14ac:dyDescent="0.25">
      <c r="A9996" s="117" t="s">
        <v>18840</v>
      </c>
      <c r="B9996" s="118">
        <v>46.07</v>
      </c>
    </row>
    <row r="9997" spans="1:2" x14ac:dyDescent="0.25">
      <c r="A9997" s="117" t="s">
        <v>18841</v>
      </c>
      <c r="B9997" s="118">
        <v>5650</v>
      </c>
    </row>
    <row r="9998" spans="1:2" x14ac:dyDescent="0.25">
      <c r="A9998" s="117" t="s">
        <v>18842</v>
      </c>
      <c r="B9998" s="118">
        <v>20.09</v>
      </c>
    </row>
    <row r="9999" spans="1:2" x14ac:dyDescent="0.25">
      <c r="A9999" s="117" t="s">
        <v>18843</v>
      </c>
      <c r="B9999" s="118">
        <v>16.47</v>
      </c>
    </row>
    <row r="10000" spans="1:2" x14ac:dyDescent="0.25">
      <c r="A10000" s="117" t="s">
        <v>18844</v>
      </c>
      <c r="B10000" s="118">
        <v>16.809999999999999</v>
      </c>
    </row>
    <row r="10001" spans="1:2" x14ac:dyDescent="0.25">
      <c r="A10001" s="117" t="s">
        <v>18845</v>
      </c>
      <c r="B10001" s="118">
        <v>1044</v>
      </c>
    </row>
    <row r="10002" spans="1:2" x14ac:dyDescent="0.25">
      <c r="A10002" s="117" t="s">
        <v>18846</v>
      </c>
      <c r="B10002" s="118">
        <v>4535</v>
      </c>
    </row>
    <row r="10003" spans="1:2" x14ac:dyDescent="0.25">
      <c r="A10003" s="117" t="s">
        <v>18847</v>
      </c>
      <c r="B10003" s="118">
        <v>5276</v>
      </c>
    </row>
    <row r="10004" spans="1:2" x14ac:dyDescent="0.25">
      <c r="A10004" s="117" t="s">
        <v>18848</v>
      </c>
      <c r="B10004" s="118">
        <v>46.39</v>
      </c>
    </row>
    <row r="10005" spans="1:2" x14ac:dyDescent="0.25">
      <c r="A10005" s="117" t="s">
        <v>18849</v>
      </c>
      <c r="B10005" s="118">
        <v>48.24</v>
      </c>
    </row>
    <row r="10006" spans="1:2" x14ac:dyDescent="0.25">
      <c r="A10006" s="117" t="s">
        <v>18850</v>
      </c>
      <c r="B10006" s="118">
        <v>49.25</v>
      </c>
    </row>
    <row r="10007" spans="1:2" x14ac:dyDescent="0.25">
      <c r="A10007" s="117" t="s">
        <v>18851</v>
      </c>
      <c r="B10007" s="118">
        <v>76.28</v>
      </c>
    </row>
    <row r="10008" spans="1:2" x14ac:dyDescent="0.25">
      <c r="A10008" s="117" t="s">
        <v>18852</v>
      </c>
      <c r="B10008" s="118">
        <v>45.24</v>
      </c>
    </row>
    <row r="10009" spans="1:2" x14ac:dyDescent="0.25">
      <c r="A10009" s="117" t="s">
        <v>18853</v>
      </c>
      <c r="B10009" s="118">
        <v>82.01</v>
      </c>
    </row>
    <row r="10010" spans="1:2" x14ac:dyDescent="0.25">
      <c r="A10010" s="117" t="s">
        <v>18854</v>
      </c>
      <c r="B10010" s="118">
        <v>51.66</v>
      </c>
    </row>
    <row r="10011" spans="1:2" x14ac:dyDescent="0.25">
      <c r="A10011" s="117" t="s">
        <v>18855</v>
      </c>
      <c r="B10011" s="118">
        <v>86.81</v>
      </c>
    </row>
    <row r="10012" spans="1:2" x14ac:dyDescent="0.25">
      <c r="A10012" s="117" t="s">
        <v>18856</v>
      </c>
      <c r="B10012" s="118">
        <v>7.92</v>
      </c>
    </row>
    <row r="10013" spans="1:2" x14ac:dyDescent="0.25">
      <c r="A10013" s="117" t="s">
        <v>18857</v>
      </c>
      <c r="B10013" s="118">
        <v>4552</v>
      </c>
    </row>
    <row r="10014" spans="1:2" x14ac:dyDescent="0.25">
      <c r="A10014" s="117" t="s">
        <v>18858</v>
      </c>
      <c r="B10014" s="118">
        <v>60.67</v>
      </c>
    </row>
    <row r="10015" spans="1:2" x14ac:dyDescent="0.25">
      <c r="A10015" s="117" t="s">
        <v>18859</v>
      </c>
      <c r="B10015" s="118">
        <v>62.42</v>
      </c>
    </row>
    <row r="10016" spans="1:2" x14ac:dyDescent="0.25">
      <c r="A10016" s="117" t="s">
        <v>18860</v>
      </c>
      <c r="B10016" s="118">
        <v>56.03</v>
      </c>
    </row>
    <row r="10017" spans="1:2" x14ac:dyDescent="0.25">
      <c r="A10017" s="117" t="s">
        <v>18861</v>
      </c>
      <c r="B10017" s="118">
        <v>5371</v>
      </c>
    </row>
    <row r="10018" spans="1:2" x14ac:dyDescent="0.25">
      <c r="A10018" s="117" t="s">
        <v>18862</v>
      </c>
      <c r="B10018" s="118">
        <v>94.54</v>
      </c>
    </row>
    <row r="10019" spans="1:2" x14ac:dyDescent="0.25">
      <c r="A10019" s="117" t="s">
        <v>18863</v>
      </c>
      <c r="B10019" s="118">
        <v>83.99</v>
      </c>
    </row>
    <row r="10020" spans="1:2" x14ac:dyDescent="0.25">
      <c r="A10020" s="117" t="s">
        <v>18864</v>
      </c>
      <c r="B10020" s="118">
        <v>98.08</v>
      </c>
    </row>
    <row r="10021" spans="1:2" x14ac:dyDescent="0.25">
      <c r="A10021" s="117" t="s">
        <v>18865</v>
      </c>
      <c r="B10021" s="118">
        <v>56.5</v>
      </c>
    </row>
    <row r="10022" spans="1:2" x14ac:dyDescent="0.25">
      <c r="A10022" s="117" t="s">
        <v>18866</v>
      </c>
      <c r="B10022" s="118">
        <v>62.18</v>
      </c>
    </row>
    <row r="10023" spans="1:2" x14ac:dyDescent="0.25">
      <c r="A10023" s="117" t="s">
        <v>18867</v>
      </c>
      <c r="B10023" s="118">
        <v>161.11000000000001</v>
      </c>
    </row>
    <row r="10024" spans="1:2" x14ac:dyDescent="0.25">
      <c r="A10024" s="117" t="s">
        <v>18868</v>
      </c>
      <c r="B10024" s="118">
        <v>43.75</v>
      </c>
    </row>
    <row r="10025" spans="1:2" x14ac:dyDescent="0.25">
      <c r="A10025" s="117" t="s">
        <v>18869</v>
      </c>
      <c r="B10025" s="118">
        <v>47.14</v>
      </c>
    </row>
    <row r="10026" spans="1:2" x14ac:dyDescent="0.25">
      <c r="A10026" s="117" t="s">
        <v>18870</v>
      </c>
      <c r="B10026" s="118">
        <v>3163</v>
      </c>
    </row>
    <row r="10027" spans="1:2" x14ac:dyDescent="0.25">
      <c r="A10027" s="117" t="s">
        <v>18871</v>
      </c>
      <c r="B10027" s="118">
        <v>54.78</v>
      </c>
    </row>
    <row r="10028" spans="1:2" x14ac:dyDescent="0.25">
      <c r="A10028" s="117" t="s">
        <v>18872</v>
      </c>
      <c r="B10028" s="118">
        <v>56.02</v>
      </c>
    </row>
    <row r="10029" spans="1:2" x14ac:dyDescent="0.25">
      <c r="A10029" s="117" t="s">
        <v>18873</v>
      </c>
      <c r="B10029" s="118">
        <v>3481</v>
      </c>
    </row>
    <row r="10030" spans="1:2" x14ac:dyDescent="0.25">
      <c r="A10030" s="117" t="s">
        <v>18874</v>
      </c>
      <c r="B10030" s="118">
        <v>56.77</v>
      </c>
    </row>
    <row r="10031" spans="1:2" x14ac:dyDescent="0.25">
      <c r="A10031" s="117" t="s">
        <v>18875</v>
      </c>
      <c r="B10031" s="118">
        <v>62.29</v>
      </c>
    </row>
    <row r="10032" spans="1:2" x14ac:dyDescent="0.25">
      <c r="A10032" s="117" t="s">
        <v>18876</v>
      </c>
      <c r="B10032" s="118">
        <v>52.28</v>
      </c>
    </row>
    <row r="10033" spans="1:2" x14ac:dyDescent="0.25">
      <c r="A10033" s="117" t="s">
        <v>18877</v>
      </c>
      <c r="B10033" s="118">
        <v>49.79</v>
      </c>
    </row>
    <row r="10034" spans="1:2" x14ac:dyDescent="0.25">
      <c r="A10034" s="117" t="s">
        <v>18878</v>
      </c>
      <c r="B10034" s="118">
        <v>44.12</v>
      </c>
    </row>
    <row r="10035" spans="1:2" x14ac:dyDescent="0.25">
      <c r="A10035" s="117" t="s">
        <v>18879</v>
      </c>
      <c r="B10035" s="118">
        <v>52.29</v>
      </c>
    </row>
    <row r="10036" spans="1:2" x14ac:dyDescent="0.25">
      <c r="A10036" s="117" t="s">
        <v>18880</v>
      </c>
      <c r="B10036" s="118">
        <v>46.91</v>
      </c>
    </row>
    <row r="10037" spans="1:2" x14ac:dyDescent="0.25">
      <c r="A10037" s="117" t="s">
        <v>18881</v>
      </c>
      <c r="B10037" s="118">
        <v>76.73</v>
      </c>
    </row>
    <row r="10038" spans="1:2" x14ac:dyDescent="0.25">
      <c r="A10038" s="117" t="s">
        <v>18882</v>
      </c>
      <c r="B10038" s="118">
        <v>3086</v>
      </c>
    </row>
    <row r="10039" spans="1:2" x14ac:dyDescent="0.25">
      <c r="A10039" s="117" t="s">
        <v>18883</v>
      </c>
      <c r="B10039" s="118">
        <v>89.58</v>
      </c>
    </row>
    <row r="10040" spans="1:2" x14ac:dyDescent="0.25">
      <c r="A10040" s="117" t="s">
        <v>18884</v>
      </c>
      <c r="B10040" s="118">
        <v>4471</v>
      </c>
    </row>
    <row r="10041" spans="1:2" x14ac:dyDescent="0.25">
      <c r="A10041" s="117" t="s">
        <v>18885</v>
      </c>
      <c r="B10041" s="118">
        <v>43.64</v>
      </c>
    </row>
    <row r="10042" spans="1:2" x14ac:dyDescent="0.25">
      <c r="A10042" s="117" t="s">
        <v>18886</v>
      </c>
      <c r="B10042" s="118">
        <v>59.03</v>
      </c>
    </row>
    <row r="10043" spans="1:2" x14ac:dyDescent="0.25">
      <c r="A10043" s="117" t="s">
        <v>18887</v>
      </c>
      <c r="B10043" s="118">
        <v>57</v>
      </c>
    </row>
    <row r="10044" spans="1:2" x14ac:dyDescent="0.25">
      <c r="A10044" s="117" t="s">
        <v>18888</v>
      </c>
      <c r="B10044" s="118">
        <v>50.63</v>
      </c>
    </row>
    <row r="10045" spans="1:2" x14ac:dyDescent="0.25">
      <c r="A10045" s="117" t="s">
        <v>18889</v>
      </c>
      <c r="B10045" s="118">
        <v>3896</v>
      </c>
    </row>
    <row r="10046" spans="1:2" x14ac:dyDescent="0.25">
      <c r="A10046" s="117" t="s">
        <v>18890</v>
      </c>
      <c r="B10046" s="118">
        <v>56.68</v>
      </c>
    </row>
    <row r="10047" spans="1:2" x14ac:dyDescent="0.25">
      <c r="A10047" s="117" t="s">
        <v>18891</v>
      </c>
      <c r="B10047" s="118">
        <v>4670</v>
      </c>
    </row>
    <row r="10048" spans="1:2" x14ac:dyDescent="0.25">
      <c r="A10048" s="117" t="s">
        <v>18892</v>
      </c>
      <c r="B10048" s="118">
        <v>55.83</v>
      </c>
    </row>
    <row r="10049" spans="1:2" x14ac:dyDescent="0.25">
      <c r="A10049" s="117" t="s">
        <v>18893</v>
      </c>
      <c r="B10049" s="118">
        <v>47.37</v>
      </c>
    </row>
    <row r="10050" spans="1:2" x14ac:dyDescent="0.25">
      <c r="A10050" s="117" t="s">
        <v>18894</v>
      </c>
      <c r="B10050" s="118">
        <v>47.37</v>
      </c>
    </row>
    <row r="10051" spans="1:2" x14ac:dyDescent="0.25">
      <c r="A10051" s="117" t="s">
        <v>18895</v>
      </c>
      <c r="B10051" s="118">
        <v>69.8</v>
      </c>
    </row>
    <row r="10052" spans="1:2" x14ac:dyDescent="0.25">
      <c r="A10052" s="117" t="s">
        <v>18896</v>
      </c>
      <c r="B10052" s="118">
        <v>97.67</v>
      </c>
    </row>
    <row r="10053" spans="1:2" x14ac:dyDescent="0.25">
      <c r="A10053" s="117" t="s">
        <v>18897</v>
      </c>
      <c r="B10053" s="118">
        <v>41.33</v>
      </c>
    </row>
    <row r="10054" spans="1:2" x14ac:dyDescent="0.25">
      <c r="A10054" s="117" t="s">
        <v>18898</v>
      </c>
      <c r="B10054" s="118">
        <v>3941</v>
      </c>
    </row>
    <row r="10055" spans="1:2" x14ac:dyDescent="0.25">
      <c r="A10055" s="117" t="s">
        <v>18899</v>
      </c>
      <c r="B10055" s="118">
        <v>71.959999999999994</v>
      </c>
    </row>
    <row r="10056" spans="1:2" x14ac:dyDescent="0.25">
      <c r="A10056" s="117" t="s">
        <v>18900</v>
      </c>
      <c r="B10056" s="118">
        <v>3640</v>
      </c>
    </row>
    <row r="10057" spans="1:2" x14ac:dyDescent="0.25">
      <c r="A10057" s="117" t="s">
        <v>18901</v>
      </c>
      <c r="B10057" s="118">
        <v>13.89</v>
      </c>
    </row>
    <row r="10058" spans="1:2" x14ac:dyDescent="0.25">
      <c r="A10058" s="117" t="s">
        <v>18902</v>
      </c>
      <c r="B10058" s="118">
        <v>7.5</v>
      </c>
    </row>
    <row r="10059" spans="1:2" x14ac:dyDescent="0.25">
      <c r="A10059" s="117" t="s">
        <v>18903</v>
      </c>
      <c r="B10059" s="118">
        <v>3.25</v>
      </c>
    </row>
    <row r="10060" spans="1:2" x14ac:dyDescent="0.25">
      <c r="A10060" s="117" t="s">
        <v>18904</v>
      </c>
      <c r="B10060" s="118">
        <v>23.25</v>
      </c>
    </row>
    <row r="10061" spans="1:2" x14ac:dyDescent="0.25">
      <c r="A10061" s="117" t="s">
        <v>18905</v>
      </c>
      <c r="B10061" s="118">
        <v>49.72</v>
      </c>
    </row>
    <row r="10062" spans="1:2" x14ac:dyDescent="0.25">
      <c r="A10062" s="117" t="s">
        <v>18906</v>
      </c>
      <c r="B10062" s="118">
        <v>35.53</v>
      </c>
    </row>
    <row r="10063" spans="1:2" x14ac:dyDescent="0.25">
      <c r="A10063" s="117" t="s">
        <v>18907</v>
      </c>
      <c r="B10063" s="118">
        <v>44.43</v>
      </c>
    </row>
    <row r="10064" spans="1:2" x14ac:dyDescent="0.25">
      <c r="A10064" s="117" t="s">
        <v>18908</v>
      </c>
      <c r="B10064" s="118">
        <v>5799</v>
      </c>
    </row>
    <row r="10065" spans="1:2" x14ac:dyDescent="0.25">
      <c r="A10065" s="117" t="s">
        <v>18909</v>
      </c>
      <c r="B10065" s="118">
        <v>57.5</v>
      </c>
    </row>
    <row r="10066" spans="1:2" x14ac:dyDescent="0.25">
      <c r="A10066" s="117" t="s">
        <v>18910</v>
      </c>
      <c r="B10066" s="118">
        <v>3669</v>
      </c>
    </row>
    <row r="10067" spans="1:2" x14ac:dyDescent="0.25">
      <c r="A10067" s="117" t="s">
        <v>18911</v>
      </c>
      <c r="B10067" s="118">
        <v>70.88</v>
      </c>
    </row>
    <row r="10068" spans="1:2" x14ac:dyDescent="0.25">
      <c r="A10068" s="117" t="s">
        <v>18912</v>
      </c>
      <c r="B10068" s="118">
        <v>3676</v>
      </c>
    </row>
    <row r="10069" spans="1:2" x14ac:dyDescent="0.25">
      <c r="A10069" s="117" t="s">
        <v>18913</v>
      </c>
      <c r="B10069" s="118">
        <v>19.239999999999998</v>
      </c>
    </row>
    <row r="10070" spans="1:2" x14ac:dyDescent="0.25">
      <c r="A10070" s="117" t="s">
        <v>18914</v>
      </c>
      <c r="B10070" s="118">
        <v>6912</v>
      </c>
    </row>
    <row r="10071" spans="1:2" x14ac:dyDescent="0.25">
      <c r="A10071" s="117" t="s">
        <v>18915</v>
      </c>
      <c r="B10071" s="118">
        <v>58</v>
      </c>
    </row>
    <row r="10072" spans="1:2" x14ac:dyDescent="0.25">
      <c r="A10072" s="117" t="s">
        <v>18916</v>
      </c>
      <c r="B10072" s="118">
        <v>14.23</v>
      </c>
    </row>
    <row r="10073" spans="1:2" x14ac:dyDescent="0.25">
      <c r="A10073" s="117" t="s">
        <v>18917</v>
      </c>
      <c r="B10073" s="118">
        <v>3931</v>
      </c>
    </row>
    <row r="10074" spans="1:2" x14ac:dyDescent="0.25">
      <c r="A10074" s="117" t="s">
        <v>18918</v>
      </c>
      <c r="B10074" s="118">
        <v>23.48</v>
      </c>
    </row>
    <row r="10075" spans="1:2" x14ac:dyDescent="0.25">
      <c r="A10075" s="117" t="s">
        <v>18919</v>
      </c>
      <c r="B10075" s="118">
        <v>3274</v>
      </c>
    </row>
    <row r="10076" spans="1:2" x14ac:dyDescent="0.25">
      <c r="A10076" s="117" t="s">
        <v>18920</v>
      </c>
      <c r="B10076" s="118">
        <v>62.32</v>
      </c>
    </row>
    <row r="10077" spans="1:2" x14ac:dyDescent="0.25">
      <c r="A10077" s="117" t="s">
        <v>18921</v>
      </c>
      <c r="B10077" s="118">
        <v>74.33</v>
      </c>
    </row>
    <row r="10078" spans="1:2" x14ac:dyDescent="0.25">
      <c r="A10078" s="117" t="s">
        <v>18922</v>
      </c>
      <c r="B10078" s="118">
        <v>116.29</v>
      </c>
    </row>
    <row r="10079" spans="1:2" x14ac:dyDescent="0.25">
      <c r="A10079" s="117" t="s">
        <v>18923</v>
      </c>
      <c r="B10079" s="118">
        <v>142.54</v>
      </c>
    </row>
    <row r="10080" spans="1:2" x14ac:dyDescent="0.25">
      <c r="A10080" s="117" t="s">
        <v>18924</v>
      </c>
      <c r="B10080" s="118">
        <v>26.71</v>
      </c>
    </row>
    <row r="10081" spans="1:2" x14ac:dyDescent="0.25">
      <c r="A10081" s="117" t="s">
        <v>18925</v>
      </c>
      <c r="B10081" s="118">
        <v>63.75</v>
      </c>
    </row>
    <row r="10082" spans="1:2" x14ac:dyDescent="0.25">
      <c r="A10082" s="117" t="s">
        <v>18926</v>
      </c>
      <c r="B10082" s="118">
        <v>75.98</v>
      </c>
    </row>
    <row r="10083" spans="1:2" x14ac:dyDescent="0.25">
      <c r="A10083" s="117" t="s">
        <v>18927</v>
      </c>
      <c r="B10083" s="118">
        <v>118.71</v>
      </c>
    </row>
    <row r="10084" spans="1:2" x14ac:dyDescent="0.25">
      <c r="A10084" s="117" t="s">
        <v>18928</v>
      </c>
      <c r="B10084" s="118">
        <v>145.84</v>
      </c>
    </row>
    <row r="10085" spans="1:2" x14ac:dyDescent="0.25">
      <c r="A10085" s="117" t="s">
        <v>18929</v>
      </c>
      <c r="B10085" s="118">
        <v>79.86</v>
      </c>
    </row>
    <row r="10086" spans="1:2" x14ac:dyDescent="0.25">
      <c r="A10086" s="117" t="s">
        <v>18930</v>
      </c>
      <c r="B10086" s="118">
        <v>94.86</v>
      </c>
    </row>
    <row r="10087" spans="1:2" x14ac:dyDescent="0.25">
      <c r="A10087" s="117" t="s">
        <v>18931</v>
      </c>
      <c r="B10087" s="118">
        <v>148.81</v>
      </c>
    </row>
    <row r="10088" spans="1:2" x14ac:dyDescent="0.25">
      <c r="A10088" s="117" t="s">
        <v>18932</v>
      </c>
      <c r="B10088" s="118">
        <v>182.54</v>
      </c>
    </row>
    <row r="10089" spans="1:2" x14ac:dyDescent="0.25">
      <c r="A10089" s="117" t="s">
        <v>18933</v>
      </c>
      <c r="B10089" s="118">
        <v>35.26</v>
      </c>
    </row>
    <row r="10090" spans="1:2" x14ac:dyDescent="0.25">
      <c r="A10090" s="117" t="s">
        <v>18934</v>
      </c>
      <c r="B10090" s="118">
        <v>81.290000000000006</v>
      </c>
    </row>
    <row r="10091" spans="1:2" x14ac:dyDescent="0.25">
      <c r="A10091" s="117" t="s">
        <v>18935</v>
      </c>
      <c r="B10091" s="118">
        <v>96.51</v>
      </c>
    </row>
    <row r="10092" spans="1:2" x14ac:dyDescent="0.25">
      <c r="A10092" s="117" t="s">
        <v>18936</v>
      </c>
      <c r="B10092" s="118">
        <v>151.22999999999999</v>
      </c>
    </row>
    <row r="10093" spans="1:2" x14ac:dyDescent="0.25">
      <c r="A10093" s="117" t="s">
        <v>18937</v>
      </c>
      <c r="B10093" s="118">
        <v>185.84</v>
      </c>
    </row>
    <row r="10094" spans="1:2" x14ac:dyDescent="0.25">
      <c r="A10094" s="117" t="s">
        <v>18938</v>
      </c>
      <c r="B10094" s="118">
        <v>1015</v>
      </c>
    </row>
    <row r="10095" spans="1:2" x14ac:dyDescent="0.25">
      <c r="A10095" s="117" t="s">
        <v>18939</v>
      </c>
      <c r="B10095" s="118">
        <v>5.62</v>
      </c>
    </row>
    <row r="10096" spans="1:2" x14ac:dyDescent="0.25">
      <c r="A10096" s="117" t="s">
        <v>18940</v>
      </c>
      <c r="B10096" s="118">
        <v>7.46</v>
      </c>
    </row>
    <row r="10097" spans="1:2" x14ac:dyDescent="0.25">
      <c r="A10097" s="117" t="s">
        <v>18941</v>
      </c>
      <c r="B10097" s="118">
        <v>6.08</v>
      </c>
    </row>
    <row r="10098" spans="1:2" x14ac:dyDescent="0.25">
      <c r="A10098" s="117" t="s">
        <v>18942</v>
      </c>
      <c r="B10098" s="118">
        <v>7.92</v>
      </c>
    </row>
    <row r="10099" spans="1:2" x14ac:dyDescent="0.25">
      <c r="A10099" s="117" t="s">
        <v>18943</v>
      </c>
      <c r="B10099" s="118">
        <v>8.49</v>
      </c>
    </row>
    <row r="10100" spans="1:2" x14ac:dyDescent="0.25">
      <c r="A10100" s="117" t="s">
        <v>18944</v>
      </c>
      <c r="B10100" s="118">
        <v>2.5</v>
      </c>
    </row>
    <row r="10101" spans="1:2" x14ac:dyDescent="0.25">
      <c r="A10101" s="117" t="s">
        <v>18945</v>
      </c>
      <c r="B10101" s="118">
        <v>9.32</v>
      </c>
    </row>
    <row r="10102" spans="1:2" x14ac:dyDescent="0.25">
      <c r="A10102" s="117" t="s">
        <v>18946</v>
      </c>
      <c r="B10102" s="118">
        <v>4952</v>
      </c>
    </row>
    <row r="10103" spans="1:2" x14ac:dyDescent="0.25">
      <c r="A10103" s="117" t="s">
        <v>18947</v>
      </c>
      <c r="B10103" s="118">
        <v>26.82</v>
      </c>
    </row>
    <row r="10104" spans="1:2" x14ac:dyDescent="0.25">
      <c r="A10104" s="117" t="s">
        <v>18948</v>
      </c>
      <c r="B10104" s="118">
        <v>48.7</v>
      </c>
    </row>
    <row r="10105" spans="1:2" x14ac:dyDescent="0.25">
      <c r="A10105" s="117" t="s">
        <v>18949</v>
      </c>
      <c r="B10105" s="118">
        <v>14.29</v>
      </c>
    </row>
    <row r="10106" spans="1:2" x14ac:dyDescent="0.25">
      <c r="A10106" s="117" t="s">
        <v>18950</v>
      </c>
      <c r="B10106" s="118">
        <v>19.47</v>
      </c>
    </row>
    <row r="10107" spans="1:2" x14ac:dyDescent="0.25">
      <c r="A10107" s="117" t="s">
        <v>18951</v>
      </c>
      <c r="B10107" s="118">
        <v>5797</v>
      </c>
    </row>
    <row r="10108" spans="1:2" x14ac:dyDescent="0.25">
      <c r="A10108" s="117" t="s">
        <v>18952</v>
      </c>
      <c r="B10108" s="118">
        <v>3.98</v>
      </c>
    </row>
    <row r="10109" spans="1:2" x14ac:dyDescent="0.25">
      <c r="A10109" s="117" t="s">
        <v>18953</v>
      </c>
      <c r="B10109" s="118">
        <v>4.66</v>
      </c>
    </row>
    <row r="10110" spans="1:2" x14ac:dyDescent="0.25">
      <c r="A10110" s="117" t="s">
        <v>18954</v>
      </c>
      <c r="B10110" s="118">
        <v>1000</v>
      </c>
    </row>
    <row r="10111" spans="1:2" x14ac:dyDescent="0.25">
      <c r="A10111" s="117" t="s">
        <v>18955</v>
      </c>
      <c r="B10111" s="118">
        <v>14.08</v>
      </c>
    </row>
    <row r="10112" spans="1:2" x14ac:dyDescent="0.25">
      <c r="A10112" s="117" t="s">
        <v>18956</v>
      </c>
      <c r="B10112" s="118">
        <v>4.76</v>
      </c>
    </row>
    <row r="10113" spans="1:2" x14ac:dyDescent="0.25">
      <c r="A10113" s="117" t="s">
        <v>18957</v>
      </c>
      <c r="B10113" s="118">
        <v>21.07</v>
      </c>
    </row>
    <row r="10114" spans="1:2" x14ac:dyDescent="0.25">
      <c r="A10114" s="117" t="s">
        <v>18958</v>
      </c>
      <c r="B10114" s="118">
        <v>14.59</v>
      </c>
    </row>
    <row r="10115" spans="1:2" x14ac:dyDescent="0.25">
      <c r="A10115" s="117" t="s">
        <v>18959</v>
      </c>
      <c r="B10115" s="118">
        <v>7.14</v>
      </c>
    </row>
    <row r="10116" spans="1:2" x14ac:dyDescent="0.25">
      <c r="A10116" s="117" t="s">
        <v>18960</v>
      </c>
      <c r="B10116" s="118">
        <v>1.6</v>
      </c>
    </row>
    <row r="10117" spans="1:2" x14ac:dyDescent="0.25">
      <c r="A10117" s="117" t="s">
        <v>18961</v>
      </c>
      <c r="B10117" s="118">
        <v>21.33</v>
      </c>
    </row>
    <row r="10118" spans="1:2" x14ac:dyDescent="0.25">
      <c r="A10118" s="117" t="s">
        <v>18962</v>
      </c>
      <c r="B10118" s="118">
        <v>8.34</v>
      </c>
    </row>
    <row r="10119" spans="1:2" x14ac:dyDescent="0.25">
      <c r="A10119" s="117" t="s">
        <v>18963</v>
      </c>
      <c r="B10119" s="118">
        <v>9.15</v>
      </c>
    </row>
    <row r="10120" spans="1:2" x14ac:dyDescent="0.25">
      <c r="A10120" s="117" t="s">
        <v>18964</v>
      </c>
      <c r="B10120" s="118">
        <v>11.79</v>
      </c>
    </row>
    <row r="10121" spans="1:2" x14ac:dyDescent="0.25">
      <c r="A10121" s="117" t="s">
        <v>18965</v>
      </c>
      <c r="B10121" s="118">
        <v>6.28</v>
      </c>
    </row>
    <row r="10122" spans="1:2" x14ac:dyDescent="0.25">
      <c r="A10122" s="117" t="s">
        <v>18966</v>
      </c>
      <c r="B10122" s="118">
        <v>12.13</v>
      </c>
    </row>
    <row r="10123" spans="1:2" x14ac:dyDescent="0.25">
      <c r="A10123" s="117" t="s">
        <v>18967</v>
      </c>
      <c r="B10123" s="118">
        <v>26.87</v>
      </c>
    </row>
    <row r="10124" spans="1:2" x14ac:dyDescent="0.25">
      <c r="A10124" s="117" t="s">
        <v>18968</v>
      </c>
      <c r="B10124" s="118">
        <v>16.7</v>
      </c>
    </row>
    <row r="10125" spans="1:2" x14ac:dyDescent="0.25">
      <c r="A10125" s="117" t="s">
        <v>18969</v>
      </c>
      <c r="B10125" s="118">
        <v>4.5599999999999996</v>
      </c>
    </row>
    <row r="10126" spans="1:2" x14ac:dyDescent="0.25">
      <c r="A10126" s="117" t="s">
        <v>18970</v>
      </c>
      <c r="B10126" s="118">
        <v>10.11</v>
      </c>
    </row>
    <row r="10127" spans="1:2" x14ac:dyDescent="0.25">
      <c r="A10127" s="117" t="s">
        <v>18971</v>
      </c>
      <c r="B10127" s="118">
        <v>4.76</v>
      </c>
    </row>
    <row r="10128" spans="1:2" x14ac:dyDescent="0.25">
      <c r="A10128" s="117" t="s">
        <v>18972</v>
      </c>
      <c r="B10128" s="118">
        <v>8.35</v>
      </c>
    </row>
    <row r="10129" spans="1:2" x14ac:dyDescent="0.25">
      <c r="A10129" s="117" t="s">
        <v>18973</v>
      </c>
      <c r="B10129" s="118">
        <v>11.38</v>
      </c>
    </row>
    <row r="10130" spans="1:2" x14ac:dyDescent="0.25">
      <c r="A10130" s="117" t="s">
        <v>18974</v>
      </c>
      <c r="B10130" s="118">
        <v>9.5399999999999991</v>
      </c>
    </row>
    <row r="10131" spans="1:2" x14ac:dyDescent="0.25">
      <c r="A10131" s="117" t="s">
        <v>18975</v>
      </c>
      <c r="B10131" s="118">
        <v>7.55</v>
      </c>
    </row>
    <row r="10132" spans="1:2" x14ac:dyDescent="0.25">
      <c r="A10132" s="117" t="s">
        <v>18976</v>
      </c>
      <c r="B10132" s="118">
        <v>26.66</v>
      </c>
    </row>
    <row r="10133" spans="1:2" x14ac:dyDescent="0.25">
      <c r="A10133" s="117" t="s">
        <v>18977</v>
      </c>
      <c r="B10133" s="118">
        <v>9.92</v>
      </c>
    </row>
    <row r="10134" spans="1:2" x14ac:dyDescent="0.25">
      <c r="A10134" s="117" t="s">
        <v>18978</v>
      </c>
      <c r="B10134" s="118">
        <v>11.59</v>
      </c>
    </row>
    <row r="10135" spans="1:2" x14ac:dyDescent="0.25">
      <c r="A10135" s="117" t="s">
        <v>18979</v>
      </c>
      <c r="B10135" s="118">
        <v>11.16</v>
      </c>
    </row>
    <row r="10136" spans="1:2" x14ac:dyDescent="0.25">
      <c r="A10136" s="117" t="s">
        <v>18980</v>
      </c>
      <c r="B10136" s="118">
        <v>3.31</v>
      </c>
    </row>
    <row r="10137" spans="1:2" x14ac:dyDescent="0.25">
      <c r="A10137" s="117" t="s">
        <v>18981</v>
      </c>
      <c r="B10137" s="118">
        <v>7.33</v>
      </c>
    </row>
    <row r="10138" spans="1:2" x14ac:dyDescent="0.25">
      <c r="A10138" s="117" t="s">
        <v>18982</v>
      </c>
      <c r="B10138" s="118">
        <v>7.31</v>
      </c>
    </row>
    <row r="10139" spans="1:2" x14ac:dyDescent="0.25">
      <c r="A10139" s="117" t="s">
        <v>18983</v>
      </c>
      <c r="B10139" s="118">
        <v>5.18</v>
      </c>
    </row>
    <row r="10140" spans="1:2" x14ac:dyDescent="0.25">
      <c r="A10140" s="117" t="s">
        <v>18984</v>
      </c>
      <c r="B10140" s="118">
        <v>21.01</v>
      </c>
    </row>
    <row r="10141" spans="1:2" x14ac:dyDescent="0.25">
      <c r="A10141" s="117" t="s">
        <v>18985</v>
      </c>
      <c r="B10141" s="118">
        <v>11.51</v>
      </c>
    </row>
    <row r="10142" spans="1:2" x14ac:dyDescent="0.25">
      <c r="A10142" s="117" t="s">
        <v>18986</v>
      </c>
      <c r="B10142" s="118">
        <v>9.65</v>
      </c>
    </row>
    <row r="10143" spans="1:2" x14ac:dyDescent="0.25">
      <c r="A10143" s="117" t="s">
        <v>18987</v>
      </c>
      <c r="B10143" s="118">
        <v>11.34</v>
      </c>
    </row>
    <row r="10144" spans="1:2" x14ac:dyDescent="0.25">
      <c r="A10144" s="117" t="s">
        <v>18988</v>
      </c>
      <c r="B10144" s="118">
        <v>9.4</v>
      </c>
    </row>
    <row r="10145" spans="1:2" x14ac:dyDescent="0.25">
      <c r="A10145" s="117" t="s">
        <v>18989</v>
      </c>
      <c r="B10145" s="118">
        <v>9.81</v>
      </c>
    </row>
    <row r="10146" spans="1:2" x14ac:dyDescent="0.25">
      <c r="A10146" s="117" t="s">
        <v>18990</v>
      </c>
      <c r="B10146" s="118">
        <v>11.67</v>
      </c>
    </row>
    <row r="10147" spans="1:2" x14ac:dyDescent="0.25">
      <c r="A10147" s="117" t="s">
        <v>18991</v>
      </c>
      <c r="B10147" s="118">
        <v>9.3699999999999992</v>
      </c>
    </row>
    <row r="10148" spans="1:2" x14ac:dyDescent="0.25">
      <c r="A10148" s="117" t="s">
        <v>18992</v>
      </c>
      <c r="B10148" s="118">
        <v>2.86</v>
      </c>
    </row>
    <row r="10149" spans="1:2" x14ac:dyDescent="0.25">
      <c r="A10149" s="117" t="s">
        <v>18993</v>
      </c>
      <c r="B10149" s="118">
        <v>12.31</v>
      </c>
    </row>
    <row r="10150" spans="1:2" x14ac:dyDescent="0.25">
      <c r="A10150" s="117" t="s">
        <v>18994</v>
      </c>
      <c r="B10150" s="118">
        <v>4071</v>
      </c>
    </row>
    <row r="10151" spans="1:2" x14ac:dyDescent="0.25">
      <c r="A10151" s="117" t="s">
        <v>18995</v>
      </c>
      <c r="B10151" s="118">
        <v>15.75</v>
      </c>
    </row>
    <row r="10152" spans="1:2" x14ac:dyDescent="0.25">
      <c r="A10152" s="117" t="s">
        <v>18996</v>
      </c>
      <c r="B10152" s="118">
        <v>5.8</v>
      </c>
    </row>
    <row r="10153" spans="1:2" x14ac:dyDescent="0.25">
      <c r="A10153" s="117" t="s">
        <v>18997</v>
      </c>
      <c r="B10153" s="118">
        <v>6.48</v>
      </c>
    </row>
    <row r="10154" spans="1:2" x14ac:dyDescent="0.25">
      <c r="A10154" s="117" t="s">
        <v>18998</v>
      </c>
      <c r="B10154" s="118">
        <v>15.77</v>
      </c>
    </row>
    <row r="10155" spans="1:2" x14ac:dyDescent="0.25">
      <c r="A10155" s="117" t="s">
        <v>18999</v>
      </c>
      <c r="B10155" s="118">
        <v>3.38</v>
      </c>
    </row>
    <row r="10156" spans="1:2" x14ac:dyDescent="0.25">
      <c r="A10156" s="117" t="s">
        <v>19000</v>
      </c>
      <c r="B10156" s="118">
        <v>5.78</v>
      </c>
    </row>
    <row r="10157" spans="1:2" x14ac:dyDescent="0.25">
      <c r="A10157" s="117" t="s">
        <v>19001</v>
      </c>
      <c r="B10157" s="118">
        <v>10.88</v>
      </c>
    </row>
    <row r="10158" spans="1:2" x14ac:dyDescent="0.25">
      <c r="A10158" s="117" t="s">
        <v>19002</v>
      </c>
      <c r="B10158" s="118">
        <v>22.42</v>
      </c>
    </row>
    <row r="10159" spans="1:2" x14ac:dyDescent="0.25">
      <c r="A10159" s="117" t="s">
        <v>19003</v>
      </c>
      <c r="B10159" s="118">
        <v>9.1</v>
      </c>
    </row>
    <row r="10160" spans="1:2" x14ac:dyDescent="0.25">
      <c r="A10160" s="117" t="s">
        <v>19004</v>
      </c>
      <c r="B10160" s="118">
        <v>3.32</v>
      </c>
    </row>
    <row r="10161" spans="1:2" x14ac:dyDescent="0.25">
      <c r="A10161" s="117" t="s">
        <v>19005</v>
      </c>
      <c r="B10161" s="118">
        <v>8.59</v>
      </c>
    </row>
    <row r="10162" spans="1:2" x14ac:dyDescent="0.25">
      <c r="A10162" s="117" t="s">
        <v>19006</v>
      </c>
      <c r="B10162" s="118">
        <v>10.53</v>
      </c>
    </row>
    <row r="10163" spans="1:2" x14ac:dyDescent="0.25">
      <c r="A10163" s="117" t="s">
        <v>19007</v>
      </c>
      <c r="B10163" s="118">
        <v>21.06</v>
      </c>
    </row>
    <row r="10164" spans="1:2" x14ac:dyDescent="0.25">
      <c r="A10164" s="117" t="s">
        <v>19008</v>
      </c>
      <c r="B10164" s="118">
        <v>16.88</v>
      </c>
    </row>
    <row r="10165" spans="1:2" x14ac:dyDescent="0.25">
      <c r="A10165" s="117" t="s">
        <v>19009</v>
      </c>
      <c r="B10165" s="118">
        <v>20.329999999999998</v>
      </c>
    </row>
    <row r="10166" spans="1:2" x14ac:dyDescent="0.25">
      <c r="A10166" s="117" t="s">
        <v>19010</v>
      </c>
      <c r="B10166" s="118">
        <v>27.16</v>
      </c>
    </row>
    <row r="10167" spans="1:2" x14ac:dyDescent="0.25">
      <c r="A10167" s="117" t="s">
        <v>19011</v>
      </c>
      <c r="B10167" s="118">
        <v>3.68</v>
      </c>
    </row>
    <row r="10168" spans="1:2" x14ac:dyDescent="0.25">
      <c r="A10168" s="117" t="s">
        <v>19012</v>
      </c>
      <c r="B10168" s="118">
        <v>7.79</v>
      </c>
    </row>
    <row r="10169" spans="1:2" x14ac:dyDescent="0.25">
      <c r="A10169" s="117" t="s">
        <v>19013</v>
      </c>
      <c r="B10169" s="118">
        <v>20.13</v>
      </c>
    </row>
    <row r="10170" spans="1:2" x14ac:dyDescent="0.25">
      <c r="A10170" s="117" t="s">
        <v>19014</v>
      </c>
      <c r="B10170" s="118">
        <v>23.59</v>
      </c>
    </row>
    <row r="10171" spans="1:2" x14ac:dyDescent="0.25">
      <c r="A10171" s="117" t="s">
        <v>19015</v>
      </c>
      <c r="B10171" s="118">
        <v>17.14</v>
      </c>
    </row>
    <row r="10172" spans="1:2" x14ac:dyDescent="0.25">
      <c r="A10172" s="117" t="s">
        <v>19016</v>
      </c>
      <c r="B10172" s="118">
        <v>34.700000000000003</v>
      </c>
    </row>
    <row r="10173" spans="1:2" x14ac:dyDescent="0.25">
      <c r="A10173" s="117" t="s">
        <v>19017</v>
      </c>
      <c r="B10173" s="118">
        <v>10.210000000000001</v>
      </c>
    </row>
    <row r="10174" spans="1:2" x14ac:dyDescent="0.25">
      <c r="A10174" s="117" t="s">
        <v>19018</v>
      </c>
      <c r="B10174" s="118">
        <v>20.420000000000002</v>
      </c>
    </row>
    <row r="10175" spans="1:2" x14ac:dyDescent="0.25">
      <c r="A10175" s="117" t="s">
        <v>19019</v>
      </c>
      <c r="B10175" s="118">
        <v>16.079999999999998</v>
      </c>
    </row>
    <row r="10176" spans="1:2" x14ac:dyDescent="0.25">
      <c r="A10176" s="117" t="s">
        <v>19020</v>
      </c>
      <c r="B10176" s="118">
        <v>19.52</v>
      </c>
    </row>
    <row r="10177" spans="1:2" x14ac:dyDescent="0.25">
      <c r="A10177" s="117" t="s">
        <v>19021</v>
      </c>
      <c r="B10177" s="118">
        <v>26.11</v>
      </c>
    </row>
    <row r="10178" spans="1:2" x14ac:dyDescent="0.25">
      <c r="A10178" s="117" t="s">
        <v>19022</v>
      </c>
      <c r="B10178" s="118">
        <v>3.66</v>
      </c>
    </row>
    <row r="10179" spans="1:2" x14ac:dyDescent="0.25">
      <c r="A10179" s="117" t="s">
        <v>19023</v>
      </c>
      <c r="B10179" s="118">
        <v>4198</v>
      </c>
    </row>
    <row r="10180" spans="1:2" x14ac:dyDescent="0.25">
      <c r="A10180" s="117" t="s">
        <v>19024</v>
      </c>
      <c r="B10180" s="118">
        <v>8.4</v>
      </c>
    </row>
    <row r="10181" spans="1:2" x14ac:dyDescent="0.25">
      <c r="A10181" s="117" t="s">
        <v>19025</v>
      </c>
      <c r="B10181" s="118">
        <v>3.66</v>
      </c>
    </row>
    <row r="10182" spans="1:2" x14ac:dyDescent="0.25">
      <c r="A10182" s="117" t="s">
        <v>19026</v>
      </c>
      <c r="B10182" s="118">
        <v>48.05</v>
      </c>
    </row>
    <row r="10183" spans="1:2" x14ac:dyDescent="0.25">
      <c r="A10183" s="117" t="s">
        <v>19027</v>
      </c>
      <c r="B10183" s="118">
        <v>44.16</v>
      </c>
    </row>
    <row r="10184" spans="1:2" x14ac:dyDescent="0.25">
      <c r="A10184" s="117" t="s">
        <v>19028</v>
      </c>
      <c r="B10184" s="118">
        <v>6.82</v>
      </c>
    </row>
    <row r="10185" spans="1:2" x14ac:dyDescent="0.25">
      <c r="A10185" s="117" t="s">
        <v>19029</v>
      </c>
      <c r="B10185" s="118">
        <v>6.87</v>
      </c>
    </row>
    <row r="10186" spans="1:2" x14ac:dyDescent="0.25">
      <c r="A10186" s="117" t="s">
        <v>19030</v>
      </c>
      <c r="B10186" s="118">
        <v>1.86</v>
      </c>
    </row>
    <row r="10187" spans="1:2" x14ac:dyDescent="0.25">
      <c r="A10187" s="117" t="s">
        <v>19031</v>
      </c>
      <c r="B10187" s="118">
        <v>8.8800000000000008</v>
      </c>
    </row>
    <row r="10188" spans="1:2" x14ac:dyDescent="0.25">
      <c r="A10188" s="117" t="s">
        <v>19032</v>
      </c>
      <c r="B10188" s="118">
        <v>12.06</v>
      </c>
    </row>
    <row r="10189" spans="1:2" x14ac:dyDescent="0.25">
      <c r="A10189" s="117" t="s">
        <v>19033</v>
      </c>
      <c r="B10189" s="118">
        <v>7.83</v>
      </c>
    </row>
    <row r="10190" spans="1:2" x14ac:dyDescent="0.25">
      <c r="A10190" s="117" t="s">
        <v>19034</v>
      </c>
      <c r="B10190" s="118">
        <v>24.12</v>
      </c>
    </row>
    <row r="10191" spans="1:2" x14ac:dyDescent="0.25">
      <c r="A10191" s="117" t="s">
        <v>19035</v>
      </c>
      <c r="B10191" s="118">
        <v>4490</v>
      </c>
    </row>
    <row r="10192" spans="1:2" x14ac:dyDescent="0.25">
      <c r="A10192" s="117" t="s">
        <v>19036</v>
      </c>
      <c r="B10192" s="118">
        <v>25.78</v>
      </c>
    </row>
    <row r="10193" spans="1:2" x14ac:dyDescent="0.25">
      <c r="A10193" s="117" t="s">
        <v>19037</v>
      </c>
      <c r="B10193" s="118">
        <v>15.93</v>
      </c>
    </row>
    <row r="10194" spans="1:2" x14ac:dyDescent="0.25">
      <c r="A10194" s="117" t="s">
        <v>19038</v>
      </c>
      <c r="B10194" s="118">
        <v>12.64</v>
      </c>
    </row>
    <row r="10195" spans="1:2" x14ac:dyDescent="0.25">
      <c r="A10195" s="117" t="s">
        <v>19039</v>
      </c>
      <c r="B10195" s="118">
        <v>16.07</v>
      </c>
    </row>
    <row r="10196" spans="1:2" x14ac:dyDescent="0.25">
      <c r="A10196" s="117" t="s">
        <v>19040</v>
      </c>
      <c r="B10196" s="118">
        <v>6.12</v>
      </c>
    </row>
    <row r="10197" spans="1:2" x14ac:dyDescent="0.25">
      <c r="A10197" s="117" t="s">
        <v>19041</v>
      </c>
      <c r="B10197" s="118">
        <v>3.4</v>
      </c>
    </row>
    <row r="10198" spans="1:2" x14ac:dyDescent="0.25">
      <c r="A10198" s="117" t="s">
        <v>19042</v>
      </c>
      <c r="B10198" s="118">
        <v>2.0099999999999998</v>
      </c>
    </row>
    <row r="10199" spans="1:2" x14ac:dyDescent="0.25">
      <c r="A10199" s="117" t="s">
        <v>19043</v>
      </c>
      <c r="B10199" s="118">
        <v>1.9</v>
      </c>
    </row>
    <row r="10200" spans="1:2" x14ac:dyDescent="0.25">
      <c r="A10200" s="117" t="s">
        <v>19044</v>
      </c>
      <c r="B10200" s="118">
        <v>6305</v>
      </c>
    </row>
    <row r="10201" spans="1:2" x14ac:dyDescent="0.25">
      <c r="A10201" s="117" t="s">
        <v>19045</v>
      </c>
      <c r="B10201" s="118">
        <v>3.45</v>
      </c>
    </row>
    <row r="10202" spans="1:2" x14ac:dyDescent="0.25">
      <c r="A10202" s="117" t="s">
        <v>19046</v>
      </c>
      <c r="B10202" s="118">
        <v>4.53</v>
      </c>
    </row>
    <row r="10203" spans="1:2" x14ac:dyDescent="0.25">
      <c r="A10203" s="117" t="s">
        <v>19047</v>
      </c>
      <c r="B10203" s="118">
        <v>20.02</v>
      </c>
    </row>
    <row r="10204" spans="1:2" x14ac:dyDescent="0.25">
      <c r="A10204" s="117" t="s">
        <v>19048</v>
      </c>
      <c r="B10204" s="118">
        <v>31.53</v>
      </c>
    </row>
    <row r="10205" spans="1:2" x14ac:dyDescent="0.25">
      <c r="A10205" s="117" t="s">
        <v>19049</v>
      </c>
      <c r="B10205" s="118">
        <v>4.6900000000000004</v>
      </c>
    </row>
    <row r="10206" spans="1:2" x14ac:dyDescent="0.25">
      <c r="A10206" s="117" t="s">
        <v>19050</v>
      </c>
      <c r="B10206" s="118">
        <v>5096</v>
      </c>
    </row>
    <row r="10207" spans="1:2" x14ac:dyDescent="0.25">
      <c r="A10207" s="117" t="s">
        <v>19051</v>
      </c>
      <c r="B10207" s="118">
        <v>42.89</v>
      </c>
    </row>
    <row r="10208" spans="1:2" x14ac:dyDescent="0.25">
      <c r="A10208" s="117" t="s">
        <v>19052</v>
      </c>
      <c r="B10208" s="118">
        <v>38.770000000000003</v>
      </c>
    </row>
    <row r="10209" spans="1:2" x14ac:dyDescent="0.25">
      <c r="A10209" s="117" t="s">
        <v>19053</v>
      </c>
      <c r="B10209" s="118">
        <v>21.21</v>
      </c>
    </row>
    <row r="10210" spans="1:2" x14ac:dyDescent="0.25">
      <c r="A10210" s="117" t="s">
        <v>19054</v>
      </c>
      <c r="B10210" s="118">
        <v>8.65</v>
      </c>
    </row>
    <row r="10211" spans="1:2" x14ac:dyDescent="0.25">
      <c r="A10211" s="117" t="s">
        <v>19055</v>
      </c>
      <c r="B10211" s="118">
        <v>15.47</v>
      </c>
    </row>
    <row r="10212" spans="1:2" x14ac:dyDescent="0.25">
      <c r="A10212" s="117" t="s">
        <v>19056</v>
      </c>
      <c r="B10212" s="118">
        <v>21.57</v>
      </c>
    </row>
    <row r="10213" spans="1:2" x14ac:dyDescent="0.25">
      <c r="A10213" s="117" t="s">
        <v>19057</v>
      </c>
      <c r="B10213" s="118">
        <v>4000</v>
      </c>
    </row>
    <row r="10214" spans="1:2" x14ac:dyDescent="0.25">
      <c r="A10214" s="117" t="s">
        <v>19058</v>
      </c>
      <c r="B10214" s="118">
        <v>4584</v>
      </c>
    </row>
    <row r="10215" spans="1:2" x14ac:dyDescent="0.25">
      <c r="A10215" s="117" t="s">
        <v>19059</v>
      </c>
      <c r="B10215" s="118">
        <v>115.44</v>
      </c>
    </row>
    <row r="10216" spans="1:2" x14ac:dyDescent="0.25">
      <c r="A10216" s="117" t="s">
        <v>19060</v>
      </c>
      <c r="B10216" s="118">
        <v>126.25</v>
      </c>
    </row>
    <row r="10217" spans="1:2" x14ac:dyDescent="0.25">
      <c r="A10217" s="117" t="s">
        <v>19061</v>
      </c>
      <c r="B10217" s="118">
        <v>130.87</v>
      </c>
    </row>
    <row r="10218" spans="1:2" x14ac:dyDescent="0.25">
      <c r="A10218" s="117" t="s">
        <v>19062</v>
      </c>
      <c r="B10218" s="118">
        <v>259.02999999999997</v>
      </c>
    </row>
    <row r="10219" spans="1:2" x14ac:dyDescent="0.25">
      <c r="A10219" s="117" t="s">
        <v>19063</v>
      </c>
      <c r="B10219" s="118">
        <v>527.97</v>
      </c>
    </row>
    <row r="10220" spans="1:2" x14ac:dyDescent="0.25">
      <c r="A10220" s="117" t="s">
        <v>19064</v>
      </c>
      <c r="B10220" s="118">
        <v>545.21</v>
      </c>
    </row>
    <row r="10221" spans="1:2" x14ac:dyDescent="0.25">
      <c r="A10221" s="117" t="s">
        <v>19065</v>
      </c>
      <c r="B10221" s="118">
        <v>62.61</v>
      </c>
    </row>
    <row r="10222" spans="1:2" x14ac:dyDescent="0.25">
      <c r="A10222" s="117" t="s">
        <v>19066</v>
      </c>
      <c r="B10222" s="118">
        <v>153.19999999999999</v>
      </c>
    </row>
    <row r="10223" spans="1:2" x14ac:dyDescent="0.25">
      <c r="A10223" s="117" t="s">
        <v>19067</v>
      </c>
      <c r="B10223" s="118">
        <v>188.39</v>
      </c>
    </row>
    <row r="10224" spans="1:2" x14ac:dyDescent="0.25">
      <c r="A10224" s="117" t="s">
        <v>19068</v>
      </c>
      <c r="B10224" s="118">
        <v>109.11</v>
      </c>
    </row>
    <row r="10225" spans="1:2" x14ac:dyDescent="0.25">
      <c r="A10225" s="117" t="s">
        <v>19069</v>
      </c>
      <c r="B10225" s="118">
        <v>130.26</v>
      </c>
    </row>
    <row r="10226" spans="1:2" x14ac:dyDescent="0.25">
      <c r="A10226" s="117" t="s">
        <v>19070</v>
      </c>
      <c r="B10226" s="118">
        <v>50.62</v>
      </c>
    </row>
    <row r="10227" spans="1:2" x14ac:dyDescent="0.25">
      <c r="A10227" s="117" t="s">
        <v>19071</v>
      </c>
      <c r="B10227" s="118">
        <v>142.77000000000001</v>
      </c>
    </row>
    <row r="10228" spans="1:2" x14ac:dyDescent="0.25">
      <c r="A10228" s="117" t="s">
        <v>19072</v>
      </c>
      <c r="B10228" s="118">
        <v>329.89</v>
      </c>
    </row>
    <row r="10229" spans="1:2" x14ac:dyDescent="0.25">
      <c r="A10229" s="117" t="s">
        <v>19073</v>
      </c>
      <c r="B10229" s="118">
        <v>366.08</v>
      </c>
    </row>
    <row r="10230" spans="1:2" x14ac:dyDescent="0.25">
      <c r="A10230" s="117" t="s">
        <v>19074</v>
      </c>
      <c r="B10230" s="118">
        <v>189.54</v>
      </c>
    </row>
    <row r="10231" spans="1:2" x14ac:dyDescent="0.25">
      <c r="A10231" s="117" t="s">
        <v>19075</v>
      </c>
      <c r="B10231" s="118">
        <v>203.77</v>
      </c>
    </row>
    <row r="10232" spans="1:2" x14ac:dyDescent="0.25">
      <c r="A10232" s="117" t="s">
        <v>19076</v>
      </c>
      <c r="B10232" s="118">
        <v>166.45</v>
      </c>
    </row>
    <row r="10233" spans="1:2" x14ac:dyDescent="0.25">
      <c r="A10233" s="117" t="s">
        <v>19077</v>
      </c>
      <c r="B10233" s="118">
        <v>239.24</v>
      </c>
    </row>
    <row r="10234" spans="1:2" x14ac:dyDescent="0.25">
      <c r="A10234" s="117" t="s">
        <v>19078</v>
      </c>
      <c r="B10234" s="118">
        <v>99.61</v>
      </c>
    </row>
    <row r="10235" spans="1:2" x14ac:dyDescent="0.25">
      <c r="A10235" s="117" t="s">
        <v>19079</v>
      </c>
      <c r="B10235" s="118">
        <v>235.82</v>
      </c>
    </row>
    <row r="10236" spans="1:2" x14ac:dyDescent="0.25">
      <c r="A10236" s="117" t="s">
        <v>19080</v>
      </c>
      <c r="B10236" s="118">
        <v>295.38</v>
      </c>
    </row>
    <row r="10237" spans="1:2" x14ac:dyDescent="0.25">
      <c r="A10237" s="117" t="s">
        <v>19081</v>
      </c>
      <c r="B10237" s="118">
        <v>2673</v>
      </c>
    </row>
    <row r="10238" spans="1:2" x14ac:dyDescent="0.25">
      <c r="A10238" s="117" t="s">
        <v>19082</v>
      </c>
      <c r="B10238" s="118">
        <v>106.44</v>
      </c>
    </row>
    <row r="10239" spans="1:2" x14ac:dyDescent="0.25">
      <c r="A10239" s="117" t="s">
        <v>19083</v>
      </c>
      <c r="B10239" s="118">
        <v>97.97</v>
      </c>
    </row>
    <row r="10240" spans="1:2" x14ac:dyDescent="0.25">
      <c r="A10240" s="117" t="s">
        <v>19084</v>
      </c>
      <c r="B10240" s="118">
        <v>319.81</v>
      </c>
    </row>
    <row r="10241" spans="1:2" x14ac:dyDescent="0.25">
      <c r="A10241" s="117" t="s">
        <v>19085</v>
      </c>
      <c r="B10241" s="118">
        <v>187.7</v>
      </c>
    </row>
    <row r="10242" spans="1:2" x14ac:dyDescent="0.25">
      <c r="A10242" s="117" t="s">
        <v>19086</v>
      </c>
      <c r="B10242" s="118">
        <v>255.45</v>
      </c>
    </row>
    <row r="10243" spans="1:2" x14ac:dyDescent="0.25">
      <c r="A10243" s="117" t="s">
        <v>19087</v>
      </c>
      <c r="B10243" s="118">
        <v>2756</v>
      </c>
    </row>
    <row r="10244" spans="1:2" x14ac:dyDescent="0.25">
      <c r="A10244" s="117" t="s">
        <v>19088</v>
      </c>
      <c r="B10244" s="118">
        <v>239.18</v>
      </c>
    </row>
    <row r="10245" spans="1:2" x14ac:dyDescent="0.25">
      <c r="A10245" s="117" t="s">
        <v>19089</v>
      </c>
      <c r="B10245" s="118">
        <v>418.4</v>
      </c>
    </row>
    <row r="10246" spans="1:2" x14ac:dyDescent="0.25">
      <c r="A10246" s="117" t="s">
        <v>19090</v>
      </c>
      <c r="B10246" s="118">
        <v>2840</v>
      </c>
    </row>
    <row r="10247" spans="1:2" x14ac:dyDescent="0.25">
      <c r="A10247" s="117" t="s">
        <v>19091</v>
      </c>
      <c r="B10247" s="118">
        <v>23.44</v>
      </c>
    </row>
    <row r="10248" spans="1:2" x14ac:dyDescent="0.25">
      <c r="A10248" s="117" t="s">
        <v>19092</v>
      </c>
      <c r="B10248" s="118">
        <v>36.19</v>
      </c>
    </row>
    <row r="10249" spans="1:2" x14ac:dyDescent="0.25">
      <c r="A10249" s="117" t="s">
        <v>19093</v>
      </c>
      <c r="B10249" s="118">
        <v>35.29</v>
      </c>
    </row>
    <row r="10250" spans="1:2" x14ac:dyDescent="0.25">
      <c r="A10250" s="117" t="s">
        <v>19094</v>
      </c>
      <c r="B10250" s="118">
        <v>42.81</v>
      </c>
    </row>
    <row r="10251" spans="1:2" x14ac:dyDescent="0.25">
      <c r="A10251" s="117" t="s">
        <v>19095</v>
      </c>
      <c r="B10251" s="118">
        <v>14.99</v>
      </c>
    </row>
    <row r="10252" spans="1:2" x14ac:dyDescent="0.25">
      <c r="A10252" s="117" t="s">
        <v>19096</v>
      </c>
      <c r="B10252" s="118">
        <v>26.28</v>
      </c>
    </row>
    <row r="10253" spans="1:2" x14ac:dyDescent="0.25">
      <c r="A10253" s="117" t="s">
        <v>19097</v>
      </c>
      <c r="B10253" s="118">
        <v>74.92</v>
      </c>
    </row>
    <row r="10254" spans="1:2" x14ac:dyDescent="0.25">
      <c r="A10254" s="117" t="s">
        <v>19098</v>
      </c>
      <c r="B10254" s="118">
        <v>89.86</v>
      </c>
    </row>
    <row r="10255" spans="1:2" x14ac:dyDescent="0.25">
      <c r="A10255" s="117" t="s">
        <v>19099</v>
      </c>
      <c r="B10255" s="118">
        <v>2189.58</v>
      </c>
    </row>
    <row r="10256" spans="1:2" x14ac:dyDescent="0.25">
      <c r="A10256" s="117" t="s">
        <v>19100</v>
      </c>
      <c r="B10256" s="118">
        <v>2644</v>
      </c>
    </row>
    <row r="10257" spans="1:2" x14ac:dyDescent="0.25">
      <c r="A10257" s="117" t="s">
        <v>19101</v>
      </c>
      <c r="B10257" s="118">
        <v>28.64</v>
      </c>
    </row>
    <row r="10258" spans="1:2" x14ac:dyDescent="0.25">
      <c r="A10258" s="117" t="s">
        <v>19102</v>
      </c>
      <c r="B10258" s="118">
        <v>34.74</v>
      </c>
    </row>
    <row r="10259" spans="1:2" x14ac:dyDescent="0.25">
      <c r="A10259" s="117" t="s">
        <v>19103</v>
      </c>
      <c r="B10259" s="118">
        <v>60.11</v>
      </c>
    </row>
    <row r="10260" spans="1:2" x14ac:dyDescent="0.25">
      <c r="A10260" s="117" t="s">
        <v>19104</v>
      </c>
      <c r="B10260" s="118">
        <v>40.630000000000003</v>
      </c>
    </row>
    <row r="10261" spans="1:2" x14ac:dyDescent="0.25">
      <c r="A10261" s="117" t="s">
        <v>19105</v>
      </c>
      <c r="B10261" s="118">
        <v>59.56</v>
      </c>
    </row>
    <row r="10262" spans="1:2" x14ac:dyDescent="0.25">
      <c r="A10262" s="117" t="s">
        <v>19106</v>
      </c>
      <c r="B10262" s="118">
        <v>120.26</v>
      </c>
    </row>
    <row r="10263" spans="1:2" x14ac:dyDescent="0.25">
      <c r="A10263" s="117" t="s">
        <v>19107</v>
      </c>
      <c r="B10263" s="118">
        <v>66.400000000000006</v>
      </c>
    </row>
    <row r="10264" spans="1:2" x14ac:dyDescent="0.25">
      <c r="A10264" s="117" t="s">
        <v>19108</v>
      </c>
      <c r="B10264" s="118">
        <v>96.88</v>
      </c>
    </row>
    <row r="10265" spans="1:2" x14ac:dyDescent="0.25">
      <c r="A10265" s="117" t="s">
        <v>19109</v>
      </c>
      <c r="B10265" s="118">
        <v>34.200000000000003</v>
      </c>
    </row>
    <row r="10266" spans="1:2" x14ac:dyDescent="0.25">
      <c r="A10266" s="117" t="s">
        <v>19110</v>
      </c>
      <c r="B10266" s="118">
        <v>38.75</v>
      </c>
    </row>
    <row r="10267" spans="1:2" x14ac:dyDescent="0.25">
      <c r="A10267" s="117" t="s">
        <v>19111</v>
      </c>
      <c r="B10267" s="118">
        <v>226.63</v>
      </c>
    </row>
    <row r="10268" spans="1:2" x14ac:dyDescent="0.25">
      <c r="A10268" s="117" t="s">
        <v>19112</v>
      </c>
      <c r="B10268" s="118">
        <v>250.79</v>
      </c>
    </row>
    <row r="10269" spans="1:2" x14ac:dyDescent="0.25">
      <c r="A10269" s="117" t="s">
        <v>19113</v>
      </c>
      <c r="B10269" s="118">
        <v>147.74</v>
      </c>
    </row>
    <row r="10270" spans="1:2" x14ac:dyDescent="0.25">
      <c r="A10270" s="117" t="s">
        <v>19114</v>
      </c>
      <c r="B10270" s="118">
        <v>37.69</v>
      </c>
    </row>
    <row r="10271" spans="1:2" x14ac:dyDescent="0.25">
      <c r="A10271" s="117" t="s">
        <v>19115</v>
      </c>
      <c r="B10271" s="118">
        <v>25.5</v>
      </c>
    </row>
    <row r="10272" spans="1:2" x14ac:dyDescent="0.25">
      <c r="A10272" s="117" t="s">
        <v>19116</v>
      </c>
      <c r="B10272" s="118">
        <v>35.57</v>
      </c>
    </row>
    <row r="10273" spans="1:2" x14ac:dyDescent="0.25">
      <c r="A10273" s="117" t="s">
        <v>19117</v>
      </c>
      <c r="B10273" s="118">
        <v>37.21</v>
      </c>
    </row>
    <row r="10274" spans="1:2" x14ac:dyDescent="0.25">
      <c r="A10274" s="117" t="s">
        <v>19118</v>
      </c>
      <c r="B10274" s="118">
        <v>31.28</v>
      </c>
    </row>
    <row r="10275" spans="1:2" x14ac:dyDescent="0.25">
      <c r="A10275" s="117" t="s">
        <v>19119</v>
      </c>
      <c r="B10275" s="118">
        <v>45.18</v>
      </c>
    </row>
    <row r="10276" spans="1:2" x14ac:dyDescent="0.25">
      <c r="A10276" s="117" t="s">
        <v>19120</v>
      </c>
      <c r="B10276" s="118">
        <v>3377</v>
      </c>
    </row>
    <row r="10277" spans="1:2" x14ac:dyDescent="0.25">
      <c r="A10277" s="117" t="s">
        <v>19121</v>
      </c>
      <c r="B10277" s="118">
        <v>54.91</v>
      </c>
    </row>
    <row r="10278" spans="1:2" x14ac:dyDescent="0.25">
      <c r="A10278" s="117" t="s">
        <v>19122</v>
      </c>
      <c r="B10278" s="118">
        <v>107.81</v>
      </c>
    </row>
    <row r="10279" spans="1:2" x14ac:dyDescent="0.25">
      <c r="A10279" s="117" t="s">
        <v>19123</v>
      </c>
      <c r="B10279" s="118">
        <v>5.94</v>
      </c>
    </row>
    <row r="10280" spans="1:2" x14ac:dyDescent="0.25">
      <c r="A10280" s="117" t="s">
        <v>19124</v>
      </c>
      <c r="B10280" s="118">
        <v>1.91</v>
      </c>
    </row>
    <row r="10281" spans="1:2" x14ac:dyDescent="0.25">
      <c r="A10281" s="117" t="s">
        <v>19125</v>
      </c>
      <c r="B10281" s="118">
        <v>76.25</v>
      </c>
    </row>
    <row r="10282" spans="1:2" x14ac:dyDescent="0.25">
      <c r="A10282" s="117" t="s">
        <v>19126</v>
      </c>
      <c r="B10282" s="118">
        <v>25.66</v>
      </c>
    </row>
    <row r="10283" spans="1:2" x14ac:dyDescent="0.25">
      <c r="A10283" s="117" t="s">
        <v>19127</v>
      </c>
      <c r="B10283" s="118">
        <v>32.270000000000003</v>
      </c>
    </row>
    <row r="10284" spans="1:2" x14ac:dyDescent="0.25">
      <c r="A10284" s="117" t="s">
        <v>19128</v>
      </c>
      <c r="B10284" s="118">
        <v>91.76</v>
      </c>
    </row>
    <row r="10285" spans="1:2" x14ac:dyDescent="0.25">
      <c r="A10285" s="117" t="s">
        <v>19129</v>
      </c>
      <c r="B10285" s="118">
        <v>181.51</v>
      </c>
    </row>
    <row r="10286" spans="1:2" x14ac:dyDescent="0.25">
      <c r="A10286" s="117" t="s">
        <v>19130</v>
      </c>
      <c r="B10286" s="118">
        <v>38.76</v>
      </c>
    </row>
    <row r="10287" spans="1:2" x14ac:dyDescent="0.25">
      <c r="A10287" s="117" t="s">
        <v>19131</v>
      </c>
      <c r="B10287" s="118">
        <v>123.05</v>
      </c>
    </row>
    <row r="10288" spans="1:2" x14ac:dyDescent="0.25">
      <c r="A10288" s="117" t="s">
        <v>19132</v>
      </c>
      <c r="B10288" s="118">
        <v>72.459999999999994</v>
      </c>
    </row>
    <row r="10289" spans="1:2" x14ac:dyDescent="0.25">
      <c r="A10289" s="117" t="s">
        <v>19133</v>
      </c>
      <c r="B10289" s="118">
        <v>4004</v>
      </c>
    </row>
    <row r="10290" spans="1:2" x14ac:dyDescent="0.25">
      <c r="A10290" s="117" t="s">
        <v>19134</v>
      </c>
      <c r="B10290" s="118">
        <v>2.23</v>
      </c>
    </row>
    <row r="10291" spans="1:2" x14ac:dyDescent="0.25">
      <c r="A10291" s="117" t="s">
        <v>19135</v>
      </c>
      <c r="B10291" s="118">
        <v>1.32</v>
      </c>
    </row>
    <row r="10292" spans="1:2" x14ac:dyDescent="0.25">
      <c r="A10292" s="117" t="s">
        <v>19136</v>
      </c>
      <c r="B10292" s="118">
        <v>8917</v>
      </c>
    </row>
    <row r="10293" spans="1:2" x14ac:dyDescent="0.25">
      <c r="A10293" s="117" t="s">
        <v>19137</v>
      </c>
      <c r="B10293" s="118">
        <v>26.85</v>
      </c>
    </row>
    <row r="10294" spans="1:2" x14ac:dyDescent="0.25">
      <c r="A10294" s="117" t="s">
        <v>19138</v>
      </c>
      <c r="B10294" s="118">
        <v>39.6</v>
      </c>
    </row>
    <row r="10295" spans="1:2" x14ac:dyDescent="0.25">
      <c r="A10295" s="117" t="s">
        <v>19139</v>
      </c>
      <c r="B10295" s="118">
        <v>44.92</v>
      </c>
    </row>
    <row r="10296" spans="1:2" x14ac:dyDescent="0.25">
      <c r="A10296" s="117" t="s">
        <v>19140</v>
      </c>
      <c r="B10296" s="118">
        <v>51.6</v>
      </c>
    </row>
    <row r="10297" spans="1:2" x14ac:dyDescent="0.25">
      <c r="A10297" s="117" t="s">
        <v>19141</v>
      </c>
      <c r="B10297" s="118">
        <v>88.31</v>
      </c>
    </row>
    <row r="10298" spans="1:2" x14ac:dyDescent="0.25">
      <c r="A10298" s="117" t="s">
        <v>19142</v>
      </c>
      <c r="B10298" s="118">
        <v>302.67</v>
      </c>
    </row>
    <row r="10299" spans="1:2" x14ac:dyDescent="0.25">
      <c r="A10299" s="117" t="s">
        <v>19143</v>
      </c>
      <c r="B10299" s="118">
        <v>113.83</v>
      </c>
    </row>
    <row r="10300" spans="1:2" x14ac:dyDescent="0.25">
      <c r="A10300" s="117" t="s">
        <v>19144</v>
      </c>
      <c r="B10300" s="118">
        <v>14.15</v>
      </c>
    </row>
    <row r="10301" spans="1:2" x14ac:dyDescent="0.25">
      <c r="A10301" s="117" t="s">
        <v>19145</v>
      </c>
      <c r="B10301" s="118">
        <v>16.86</v>
      </c>
    </row>
    <row r="10302" spans="1:2" x14ac:dyDescent="0.25">
      <c r="A10302" s="117" t="s">
        <v>19146</v>
      </c>
      <c r="B10302" s="118">
        <v>9.76</v>
      </c>
    </row>
    <row r="10303" spans="1:2" x14ac:dyDescent="0.25">
      <c r="A10303" s="117" t="s">
        <v>19147</v>
      </c>
      <c r="B10303" s="118">
        <v>376.6</v>
      </c>
    </row>
    <row r="10304" spans="1:2" x14ac:dyDescent="0.25">
      <c r="A10304" s="117" t="s">
        <v>19148</v>
      </c>
      <c r="B10304" s="118">
        <v>18.13</v>
      </c>
    </row>
    <row r="10305" spans="1:2" x14ac:dyDescent="0.25">
      <c r="A10305" s="117" t="s">
        <v>19149</v>
      </c>
      <c r="B10305" s="118">
        <v>105.05</v>
      </c>
    </row>
    <row r="10306" spans="1:2" x14ac:dyDescent="0.25">
      <c r="A10306" s="117" t="s">
        <v>19150</v>
      </c>
      <c r="B10306" s="118">
        <v>183.12</v>
      </c>
    </row>
    <row r="10307" spans="1:2" x14ac:dyDescent="0.25">
      <c r="A10307" s="117" t="s">
        <v>19151</v>
      </c>
      <c r="B10307" s="118">
        <v>195.49</v>
      </c>
    </row>
    <row r="10308" spans="1:2" x14ac:dyDescent="0.25">
      <c r="A10308" s="117" t="s">
        <v>19152</v>
      </c>
      <c r="B10308" s="118">
        <v>126.16</v>
      </c>
    </row>
    <row r="10309" spans="1:2" x14ac:dyDescent="0.25">
      <c r="A10309" s="117" t="s">
        <v>19153</v>
      </c>
      <c r="B10309" s="118">
        <v>56.13</v>
      </c>
    </row>
    <row r="10310" spans="1:2" x14ac:dyDescent="0.25">
      <c r="A10310" s="117" t="s">
        <v>19154</v>
      </c>
      <c r="B10310" s="118">
        <v>461.87</v>
      </c>
    </row>
    <row r="10311" spans="1:2" x14ac:dyDescent="0.25">
      <c r="A10311" s="117" t="s">
        <v>19155</v>
      </c>
      <c r="B10311" s="118">
        <v>3735</v>
      </c>
    </row>
    <row r="10312" spans="1:2" x14ac:dyDescent="0.25">
      <c r="A10312" s="117" t="s">
        <v>19156</v>
      </c>
      <c r="B10312" s="118">
        <v>999</v>
      </c>
    </row>
    <row r="10313" spans="1:2" x14ac:dyDescent="0.25">
      <c r="A10313" s="117" t="s">
        <v>19157</v>
      </c>
      <c r="B10313" s="118">
        <v>11.03</v>
      </c>
    </row>
    <row r="10314" spans="1:2" x14ac:dyDescent="0.25">
      <c r="A10314" s="117" t="s">
        <v>19158</v>
      </c>
      <c r="B10314" s="118">
        <v>11.25</v>
      </c>
    </row>
    <row r="10315" spans="1:2" x14ac:dyDescent="0.25">
      <c r="A10315" s="117" t="s">
        <v>19159</v>
      </c>
      <c r="B10315" s="118">
        <v>4352</v>
      </c>
    </row>
    <row r="10316" spans="1:2" x14ac:dyDescent="0.25">
      <c r="A10316" s="117" t="s">
        <v>19160</v>
      </c>
      <c r="B10316" s="118">
        <v>29.22</v>
      </c>
    </row>
    <row r="10317" spans="1:2" x14ac:dyDescent="0.25">
      <c r="A10317" s="117" t="s">
        <v>19161</v>
      </c>
      <c r="B10317" s="118">
        <v>40.58</v>
      </c>
    </row>
    <row r="10318" spans="1:2" x14ac:dyDescent="0.25">
      <c r="A10318" s="117" t="s">
        <v>19162</v>
      </c>
      <c r="B10318" s="118">
        <v>65.56</v>
      </c>
    </row>
    <row r="10319" spans="1:2" x14ac:dyDescent="0.25">
      <c r="A10319" s="117" t="s">
        <v>19163</v>
      </c>
      <c r="B10319" s="118">
        <v>73.78</v>
      </c>
    </row>
    <row r="10320" spans="1:2" x14ac:dyDescent="0.25">
      <c r="A10320" s="117" t="s">
        <v>19164</v>
      </c>
      <c r="B10320" s="118">
        <v>89.53</v>
      </c>
    </row>
    <row r="10321" spans="1:2" x14ac:dyDescent="0.25">
      <c r="A10321" s="117" t="s">
        <v>19165</v>
      </c>
      <c r="B10321" s="118">
        <v>4297</v>
      </c>
    </row>
    <row r="10322" spans="1:2" x14ac:dyDescent="0.25">
      <c r="A10322" s="117" t="s">
        <v>19166</v>
      </c>
      <c r="B10322" s="118">
        <v>52.2</v>
      </c>
    </row>
    <row r="10323" spans="1:2" x14ac:dyDescent="0.25">
      <c r="A10323" s="117" t="s">
        <v>19167</v>
      </c>
      <c r="B10323" s="118">
        <v>16.600000000000001</v>
      </c>
    </row>
    <row r="10324" spans="1:2" x14ac:dyDescent="0.25">
      <c r="A10324" s="117" t="s">
        <v>19168</v>
      </c>
      <c r="B10324" s="118">
        <v>11.89</v>
      </c>
    </row>
    <row r="10325" spans="1:2" x14ac:dyDescent="0.25">
      <c r="A10325" s="117" t="s">
        <v>19169</v>
      </c>
      <c r="B10325" s="118">
        <v>38.909999999999997</v>
      </c>
    </row>
    <row r="10326" spans="1:2" x14ac:dyDescent="0.25">
      <c r="A10326" s="117" t="s">
        <v>19170</v>
      </c>
      <c r="B10326" s="118">
        <v>10.19</v>
      </c>
    </row>
    <row r="10327" spans="1:2" x14ac:dyDescent="0.25">
      <c r="A10327" s="117" t="s">
        <v>19171</v>
      </c>
      <c r="B10327" s="118">
        <v>16.78</v>
      </c>
    </row>
    <row r="10328" spans="1:2" x14ac:dyDescent="0.25">
      <c r="A10328" s="117" t="s">
        <v>19172</v>
      </c>
      <c r="B10328" s="118">
        <v>1.32</v>
      </c>
    </row>
    <row r="10329" spans="1:2" x14ac:dyDescent="0.25">
      <c r="A10329" s="117" t="s">
        <v>19173</v>
      </c>
      <c r="B10329" s="118">
        <v>0.88</v>
      </c>
    </row>
    <row r="10330" spans="1:2" x14ac:dyDescent="0.25">
      <c r="A10330" s="117" t="s">
        <v>19174</v>
      </c>
      <c r="B10330" s="118">
        <v>71.66</v>
      </c>
    </row>
    <row r="10331" spans="1:2" x14ac:dyDescent="0.25">
      <c r="A10331" s="117" t="s">
        <v>19175</v>
      </c>
      <c r="B10331" s="118">
        <v>66.22</v>
      </c>
    </row>
    <row r="10332" spans="1:2" x14ac:dyDescent="0.25">
      <c r="A10332" s="117" t="s">
        <v>19176</v>
      </c>
      <c r="B10332" s="118">
        <v>63.79</v>
      </c>
    </row>
    <row r="10333" spans="1:2" x14ac:dyDescent="0.25">
      <c r="A10333" s="117" t="s">
        <v>19177</v>
      </c>
      <c r="B10333" s="118">
        <v>58.82</v>
      </c>
    </row>
    <row r="10334" spans="1:2" x14ac:dyDescent="0.25">
      <c r="A10334" s="117" t="s">
        <v>19178</v>
      </c>
      <c r="B10334" s="118">
        <v>4.57</v>
      </c>
    </row>
    <row r="10335" spans="1:2" x14ac:dyDescent="0.25">
      <c r="A10335" s="117" t="s">
        <v>19179</v>
      </c>
      <c r="B10335" s="118">
        <v>4.57</v>
      </c>
    </row>
    <row r="10336" spans="1:2" x14ac:dyDescent="0.25">
      <c r="A10336" s="117" t="s">
        <v>19180</v>
      </c>
      <c r="B10336" s="118">
        <v>5.6</v>
      </c>
    </row>
    <row r="10337" spans="1:2" x14ac:dyDescent="0.25">
      <c r="A10337" s="117" t="s">
        <v>19181</v>
      </c>
      <c r="B10337" s="118">
        <v>19.7</v>
      </c>
    </row>
    <row r="10338" spans="1:2" x14ac:dyDescent="0.25">
      <c r="A10338" s="117" t="s">
        <v>19182</v>
      </c>
      <c r="B10338" s="118">
        <v>19.18</v>
      </c>
    </row>
    <row r="10339" spans="1:2" x14ac:dyDescent="0.25">
      <c r="A10339" s="117" t="s">
        <v>19183</v>
      </c>
      <c r="B10339" s="118">
        <v>2.36</v>
      </c>
    </row>
    <row r="10340" spans="1:2" x14ac:dyDescent="0.25">
      <c r="A10340" s="117" t="s">
        <v>19184</v>
      </c>
      <c r="B10340" s="118">
        <v>1.94</v>
      </c>
    </row>
    <row r="10341" spans="1:2" x14ac:dyDescent="0.25">
      <c r="A10341" s="117" t="s">
        <v>19185</v>
      </c>
      <c r="B10341" s="118">
        <v>25.31</v>
      </c>
    </row>
    <row r="10342" spans="1:2" x14ac:dyDescent="0.25">
      <c r="A10342" s="117" t="s">
        <v>19186</v>
      </c>
      <c r="B10342" s="118">
        <v>5.47</v>
      </c>
    </row>
    <row r="10343" spans="1:2" x14ac:dyDescent="0.25">
      <c r="A10343" s="117" t="s">
        <v>19187</v>
      </c>
      <c r="B10343" s="118">
        <v>2.02</v>
      </c>
    </row>
    <row r="10344" spans="1:2" x14ac:dyDescent="0.25">
      <c r="A10344" s="117" t="s">
        <v>19188</v>
      </c>
      <c r="B10344" s="118">
        <v>58.54</v>
      </c>
    </row>
    <row r="10345" spans="1:2" x14ac:dyDescent="0.25">
      <c r="A10345" s="117" t="s">
        <v>19189</v>
      </c>
      <c r="B10345" s="118">
        <v>64.05</v>
      </c>
    </row>
    <row r="10346" spans="1:2" x14ac:dyDescent="0.25">
      <c r="A10346" s="117" t="s">
        <v>19190</v>
      </c>
      <c r="B10346" s="118">
        <v>36.85</v>
      </c>
    </row>
    <row r="10347" spans="1:2" x14ac:dyDescent="0.25">
      <c r="A10347" s="117" t="s">
        <v>19191</v>
      </c>
      <c r="B10347" s="118">
        <v>40.86</v>
      </c>
    </row>
    <row r="10348" spans="1:2" x14ac:dyDescent="0.25">
      <c r="A10348" s="117" t="s">
        <v>19192</v>
      </c>
      <c r="B10348" s="118">
        <v>203.29</v>
      </c>
    </row>
    <row r="10349" spans="1:2" x14ac:dyDescent="0.25">
      <c r="A10349" s="117" t="s">
        <v>19193</v>
      </c>
      <c r="B10349" s="118">
        <v>63</v>
      </c>
    </row>
    <row r="10350" spans="1:2" x14ac:dyDescent="0.25">
      <c r="A10350" s="117" t="s">
        <v>19194</v>
      </c>
      <c r="B10350" s="118">
        <v>4.12</v>
      </c>
    </row>
    <row r="10351" spans="1:2" x14ac:dyDescent="0.25">
      <c r="A10351" s="117" t="s">
        <v>19195</v>
      </c>
      <c r="B10351" s="118">
        <v>4250</v>
      </c>
    </row>
    <row r="10352" spans="1:2" x14ac:dyDescent="0.25">
      <c r="A10352" s="117" t="s">
        <v>19196</v>
      </c>
      <c r="B10352" s="118">
        <v>3339</v>
      </c>
    </row>
    <row r="10353" spans="1:2" x14ac:dyDescent="0.25">
      <c r="A10353" s="117" t="s">
        <v>19197</v>
      </c>
      <c r="B10353" s="118">
        <v>2258.1799999999998</v>
      </c>
    </row>
    <row r="10354" spans="1:2" x14ac:dyDescent="0.25">
      <c r="A10354" s="117" t="s">
        <v>19198</v>
      </c>
      <c r="B10354" s="118">
        <v>2372.94</v>
      </c>
    </row>
    <row r="10355" spans="1:2" x14ac:dyDescent="0.25">
      <c r="A10355" s="117" t="s">
        <v>19199</v>
      </c>
      <c r="B10355" s="118">
        <v>3010.91</v>
      </c>
    </row>
    <row r="10356" spans="1:2" x14ac:dyDescent="0.25">
      <c r="A10356" s="117" t="s">
        <v>19200</v>
      </c>
      <c r="B10356" s="118">
        <v>2461.3200000000002</v>
      </c>
    </row>
    <row r="10357" spans="1:2" x14ac:dyDescent="0.25">
      <c r="A10357" s="117" t="s">
        <v>19201</v>
      </c>
      <c r="B10357" s="118">
        <v>3951.82</v>
      </c>
    </row>
    <row r="10358" spans="1:2" x14ac:dyDescent="0.25">
      <c r="A10358" s="117" t="s">
        <v>19202</v>
      </c>
      <c r="B10358" s="118">
        <v>3126.31</v>
      </c>
    </row>
    <row r="10359" spans="1:2" x14ac:dyDescent="0.25">
      <c r="A10359" s="117" t="s">
        <v>19203</v>
      </c>
      <c r="B10359" s="118">
        <v>4519.74</v>
      </c>
    </row>
    <row r="10360" spans="1:2" x14ac:dyDescent="0.25">
      <c r="A10360" s="117" t="s">
        <v>19204</v>
      </c>
      <c r="B10360" s="118">
        <v>4365.79</v>
      </c>
    </row>
    <row r="10361" spans="1:2" x14ac:dyDescent="0.25">
      <c r="A10361" s="117" t="s">
        <v>19205</v>
      </c>
      <c r="B10361" s="118">
        <v>6989.24</v>
      </c>
    </row>
    <row r="10362" spans="1:2" x14ac:dyDescent="0.25">
      <c r="A10362" s="117" t="s">
        <v>19206</v>
      </c>
      <c r="B10362" s="118">
        <v>5152.7700000000004</v>
      </c>
    </row>
    <row r="10363" spans="1:2" x14ac:dyDescent="0.25">
      <c r="A10363" s="117" t="s">
        <v>19207</v>
      </c>
      <c r="B10363" s="118">
        <v>8757.1200000000008</v>
      </c>
    </row>
    <row r="10364" spans="1:2" x14ac:dyDescent="0.25">
      <c r="A10364" s="117" t="s">
        <v>19208</v>
      </c>
      <c r="B10364" s="118">
        <v>8242.85</v>
      </c>
    </row>
    <row r="10365" spans="1:2" x14ac:dyDescent="0.25">
      <c r="A10365" s="117" t="s">
        <v>19209</v>
      </c>
      <c r="B10365" s="118">
        <v>15207.99</v>
      </c>
    </row>
    <row r="10366" spans="1:2" x14ac:dyDescent="0.25">
      <c r="A10366" s="117" t="s">
        <v>19210</v>
      </c>
      <c r="B10366" s="118">
        <v>8958.9</v>
      </c>
    </row>
    <row r="10367" spans="1:2" x14ac:dyDescent="0.25">
      <c r="A10367" s="117" t="s">
        <v>19211</v>
      </c>
      <c r="B10367" s="118">
        <v>262.89999999999998</v>
      </c>
    </row>
    <row r="10368" spans="1:2" x14ac:dyDescent="0.25">
      <c r="A10368" s="117" t="s">
        <v>19212</v>
      </c>
      <c r="B10368" s="118">
        <v>455.83</v>
      </c>
    </row>
    <row r="10369" spans="1:2" x14ac:dyDescent="0.25">
      <c r="A10369" s="117" t="s">
        <v>19213</v>
      </c>
      <c r="B10369" s="118">
        <v>561.52</v>
      </c>
    </row>
    <row r="10370" spans="1:2" x14ac:dyDescent="0.25">
      <c r="A10370" s="117" t="s">
        <v>19214</v>
      </c>
      <c r="B10370" s="118">
        <v>1133.3399999999999</v>
      </c>
    </row>
    <row r="10371" spans="1:2" x14ac:dyDescent="0.25">
      <c r="A10371" s="117" t="s">
        <v>19215</v>
      </c>
      <c r="B10371" s="118">
        <v>1174.1500000000001</v>
      </c>
    </row>
    <row r="10372" spans="1:2" x14ac:dyDescent="0.25">
      <c r="A10372" s="117" t="s">
        <v>19216</v>
      </c>
      <c r="B10372" s="118">
        <v>1302.3499999999999</v>
      </c>
    </row>
    <row r="10373" spans="1:2" x14ac:dyDescent="0.25">
      <c r="A10373" s="117" t="s">
        <v>19217</v>
      </c>
      <c r="B10373" s="118">
        <v>1831.95</v>
      </c>
    </row>
    <row r="10374" spans="1:2" x14ac:dyDescent="0.25">
      <c r="A10374" s="117" t="s">
        <v>19218</v>
      </c>
      <c r="B10374" s="118">
        <v>2675.29</v>
      </c>
    </row>
    <row r="10375" spans="1:2" x14ac:dyDescent="0.25">
      <c r="A10375" s="117" t="s">
        <v>19219</v>
      </c>
      <c r="B10375" s="118">
        <v>2961.95</v>
      </c>
    </row>
    <row r="10376" spans="1:2" x14ac:dyDescent="0.25">
      <c r="A10376" s="117" t="s">
        <v>19220</v>
      </c>
      <c r="B10376" s="118">
        <v>412.91</v>
      </c>
    </row>
    <row r="10377" spans="1:2" x14ac:dyDescent="0.25">
      <c r="A10377" s="117" t="s">
        <v>19221</v>
      </c>
      <c r="B10377" s="118">
        <v>414.61</v>
      </c>
    </row>
    <row r="10378" spans="1:2" x14ac:dyDescent="0.25">
      <c r="A10378" s="117" t="s">
        <v>19222</v>
      </c>
      <c r="B10378" s="118">
        <v>996.61</v>
      </c>
    </row>
    <row r="10379" spans="1:2" x14ac:dyDescent="0.25">
      <c r="A10379" s="117" t="s">
        <v>19223</v>
      </c>
      <c r="B10379" s="118">
        <v>669.97</v>
      </c>
    </row>
    <row r="10380" spans="1:2" x14ac:dyDescent="0.25">
      <c r="A10380" s="117" t="s">
        <v>19224</v>
      </c>
      <c r="B10380" s="118">
        <v>433.65</v>
      </c>
    </row>
    <row r="10381" spans="1:2" x14ac:dyDescent="0.25">
      <c r="A10381" s="117" t="s">
        <v>19225</v>
      </c>
      <c r="B10381" s="118">
        <v>244.65</v>
      </c>
    </row>
    <row r="10382" spans="1:2" x14ac:dyDescent="0.25">
      <c r="A10382" s="117" t="s">
        <v>19226</v>
      </c>
      <c r="B10382" s="118">
        <v>5411</v>
      </c>
    </row>
    <row r="10383" spans="1:2" x14ac:dyDescent="0.25">
      <c r="A10383" s="117" t="s">
        <v>19227</v>
      </c>
      <c r="B10383" s="118">
        <v>6830.92</v>
      </c>
    </row>
    <row r="10384" spans="1:2" x14ac:dyDescent="0.25">
      <c r="A10384" s="117" t="s">
        <v>19228</v>
      </c>
      <c r="B10384" s="118">
        <v>5685.43</v>
      </c>
    </row>
    <row r="10385" spans="1:2" x14ac:dyDescent="0.25">
      <c r="A10385" s="117" t="s">
        <v>19229</v>
      </c>
      <c r="B10385" s="118">
        <v>4539.6899999999996</v>
      </c>
    </row>
    <row r="10386" spans="1:2" x14ac:dyDescent="0.25">
      <c r="A10386" s="117" t="s">
        <v>19230</v>
      </c>
      <c r="B10386" s="118">
        <v>379.75</v>
      </c>
    </row>
    <row r="10387" spans="1:2" x14ac:dyDescent="0.25">
      <c r="A10387" s="117" t="s">
        <v>19231</v>
      </c>
      <c r="B10387" s="118">
        <v>346.79</v>
      </c>
    </row>
    <row r="10388" spans="1:2" x14ac:dyDescent="0.25">
      <c r="A10388" s="117" t="s">
        <v>19232</v>
      </c>
      <c r="B10388" s="118">
        <v>338.93</v>
      </c>
    </row>
    <row r="10389" spans="1:2" x14ac:dyDescent="0.25">
      <c r="A10389" s="117" t="s">
        <v>19233</v>
      </c>
      <c r="B10389" s="118">
        <v>484.94</v>
      </c>
    </row>
    <row r="10390" spans="1:2" x14ac:dyDescent="0.25">
      <c r="A10390" s="117" t="s">
        <v>19234</v>
      </c>
      <c r="B10390" s="118">
        <v>506.19</v>
      </c>
    </row>
    <row r="10391" spans="1:2" x14ac:dyDescent="0.25">
      <c r="A10391" s="117" t="s">
        <v>19235</v>
      </c>
      <c r="B10391" s="118">
        <v>3569.67</v>
      </c>
    </row>
    <row r="10392" spans="1:2" x14ac:dyDescent="0.25">
      <c r="A10392" s="117" t="s">
        <v>19236</v>
      </c>
      <c r="B10392" s="118">
        <v>8713.92</v>
      </c>
    </row>
    <row r="10393" spans="1:2" x14ac:dyDescent="0.25">
      <c r="A10393" s="117" t="s">
        <v>19237</v>
      </c>
      <c r="B10393" s="118">
        <v>235.87</v>
      </c>
    </row>
    <row r="10394" spans="1:2" x14ac:dyDescent="0.25">
      <c r="A10394" s="117" t="s">
        <v>19238</v>
      </c>
      <c r="B10394" s="118">
        <v>635.13</v>
      </c>
    </row>
    <row r="10395" spans="1:2" x14ac:dyDescent="0.25">
      <c r="A10395" s="117" t="s">
        <v>19239</v>
      </c>
      <c r="B10395" s="118">
        <v>1821.8</v>
      </c>
    </row>
    <row r="10396" spans="1:2" x14ac:dyDescent="0.25">
      <c r="A10396" s="117" t="s">
        <v>19240</v>
      </c>
      <c r="B10396" s="118">
        <v>1183.9000000000001</v>
      </c>
    </row>
    <row r="10397" spans="1:2" x14ac:dyDescent="0.25">
      <c r="A10397" s="117" t="s">
        <v>19241</v>
      </c>
      <c r="B10397" s="118">
        <v>1509.1</v>
      </c>
    </row>
    <row r="10398" spans="1:2" x14ac:dyDescent="0.25">
      <c r="A10398" s="117" t="s">
        <v>19242</v>
      </c>
      <c r="B10398" s="118">
        <v>461.28</v>
      </c>
    </row>
    <row r="10399" spans="1:2" x14ac:dyDescent="0.25">
      <c r="A10399" s="117" t="s">
        <v>19243</v>
      </c>
      <c r="B10399" s="118">
        <v>708.41</v>
      </c>
    </row>
    <row r="10400" spans="1:2" x14ac:dyDescent="0.25">
      <c r="A10400" s="117" t="s">
        <v>19244</v>
      </c>
      <c r="B10400" s="118">
        <v>614.09</v>
      </c>
    </row>
    <row r="10401" spans="1:2" x14ac:dyDescent="0.25">
      <c r="A10401" s="117" t="s">
        <v>19245</v>
      </c>
      <c r="B10401" s="118">
        <v>577.46</v>
      </c>
    </row>
    <row r="10402" spans="1:2" x14ac:dyDescent="0.25">
      <c r="A10402" s="117" t="s">
        <v>19246</v>
      </c>
      <c r="B10402" s="118">
        <v>572.54999999999995</v>
      </c>
    </row>
    <row r="10403" spans="1:2" x14ac:dyDescent="0.25">
      <c r="A10403" s="117" t="s">
        <v>19247</v>
      </c>
      <c r="B10403" s="118">
        <v>487.62</v>
      </c>
    </row>
    <row r="10404" spans="1:2" x14ac:dyDescent="0.25">
      <c r="A10404" s="117" t="s">
        <v>19248</v>
      </c>
      <c r="B10404" s="118">
        <v>797.46</v>
      </c>
    </row>
    <row r="10405" spans="1:2" x14ac:dyDescent="0.25">
      <c r="A10405" s="117" t="s">
        <v>19249</v>
      </c>
      <c r="B10405" s="118">
        <v>1751.32</v>
      </c>
    </row>
    <row r="10406" spans="1:2" x14ac:dyDescent="0.25">
      <c r="A10406" s="117" t="s">
        <v>19250</v>
      </c>
      <c r="B10406" s="118">
        <v>789.32</v>
      </c>
    </row>
    <row r="10407" spans="1:2" x14ac:dyDescent="0.25">
      <c r="A10407" s="117" t="s">
        <v>19251</v>
      </c>
      <c r="B10407" s="118">
        <v>296.27999999999997</v>
      </c>
    </row>
    <row r="10408" spans="1:2" x14ac:dyDescent="0.25">
      <c r="A10408" s="117" t="s">
        <v>19252</v>
      </c>
      <c r="B10408" s="118">
        <v>122.64</v>
      </c>
    </row>
    <row r="10409" spans="1:2" x14ac:dyDescent="0.25">
      <c r="A10409" s="117" t="s">
        <v>19253</v>
      </c>
      <c r="B10409" s="118">
        <v>131.94</v>
      </c>
    </row>
    <row r="10410" spans="1:2" x14ac:dyDescent="0.25">
      <c r="A10410" s="117" t="s">
        <v>19254</v>
      </c>
      <c r="B10410" s="118">
        <v>321.06</v>
      </c>
    </row>
    <row r="10411" spans="1:2" x14ac:dyDescent="0.25">
      <c r="A10411" s="117" t="s">
        <v>19255</v>
      </c>
      <c r="B10411" s="118">
        <v>873.45</v>
      </c>
    </row>
    <row r="10412" spans="1:2" x14ac:dyDescent="0.25">
      <c r="A10412" s="117" t="s">
        <v>19256</v>
      </c>
      <c r="B10412" s="118">
        <v>203.18</v>
      </c>
    </row>
    <row r="10413" spans="1:2" x14ac:dyDescent="0.25">
      <c r="A10413" s="117" t="s">
        <v>19257</v>
      </c>
      <c r="B10413" s="118">
        <v>209.05</v>
      </c>
    </row>
    <row r="10414" spans="1:2" x14ac:dyDescent="0.25">
      <c r="A10414" s="117" t="s">
        <v>19258</v>
      </c>
      <c r="B10414" s="118">
        <v>873.45</v>
      </c>
    </row>
    <row r="10415" spans="1:2" x14ac:dyDescent="0.25">
      <c r="A10415" s="117" t="s">
        <v>19259</v>
      </c>
      <c r="B10415" s="118">
        <v>3878</v>
      </c>
    </row>
    <row r="10416" spans="1:2" x14ac:dyDescent="0.25">
      <c r="A10416" s="117" t="s">
        <v>19260</v>
      </c>
      <c r="B10416" s="118">
        <v>193.58</v>
      </c>
    </row>
    <row r="10417" spans="1:2" x14ac:dyDescent="0.25">
      <c r="A10417" s="117" t="s">
        <v>19261</v>
      </c>
      <c r="B10417" s="118">
        <v>164.23</v>
      </c>
    </row>
    <row r="10418" spans="1:2" x14ac:dyDescent="0.25">
      <c r="A10418" s="117" t="s">
        <v>19262</v>
      </c>
      <c r="B10418" s="118">
        <v>338.17</v>
      </c>
    </row>
    <row r="10419" spans="1:2" x14ac:dyDescent="0.25">
      <c r="A10419" s="117" t="s">
        <v>19263</v>
      </c>
      <c r="B10419" s="118">
        <v>360</v>
      </c>
    </row>
    <row r="10420" spans="1:2" x14ac:dyDescent="0.25">
      <c r="A10420" s="117" t="s">
        <v>19264</v>
      </c>
      <c r="B10420" s="118">
        <v>600</v>
      </c>
    </row>
    <row r="10421" spans="1:2" x14ac:dyDescent="0.25">
      <c r="A10421" s="117" t="s">
        <v>19265</v>
      </c>
      <c r="B10421" s="118">
        <v>195</v>
      </c>
    </row>
    <row r="10422" spans="1:2" x14ac:dyDescent="0.25">
      <c r="A10422" s="117" t="s">
        <v>19266</v>
      </c>
      <c r="B10422" s="118">
        <v>774.92</v>
      </c>
    </row>
    <row r="10423" spans="1:2" x14ac:dyDescent="0.25">
      <c r="A10423" s="117" t="s">
        <v>19267</v>
      </c>
      <c r="B10423" s="118">
        <v>1900</v>
      </c>
    </row>
    <row r="10424" spans="1:2" x14ac:dyDescent="0.25">
      <c r="A10424" s="117" t="s">
        <v>19268</v>
      </c>
      <c r="B10424" s="118">
        <v>1219</v>
      </c>
    </row>
    <row r="10425" spans="1:2" x14ac:dyDescent="0.25">
      <c r="A10425" s="117" t="s">
        <v>19269</v>
      </c>
      <c r="B10425" s="118">
        <v>7900</v>
      </c>
    </row>
    <row r="10426" spans="1:2" x14ac:dyDescent="0.25">
      <c r="A10426" s="117" t="s">
        <v>19270</v>
      </c>
      <c r="B10426" s="118">
        <v>95</v>
      </c>
    </row>
    <row r="10427" spans="1:2" x14ac:dyDescent="0.25">
      <c r="A10427" s="117" t="s">
        <v>19271</v>
      </c>
      <c r="B10427" s="118">
        <v>630</v>
      </c>
    </row>
    <row r="10428" spans="1:2" x14ac:dyDescent="0.25">
      <c r="A10428" s="117" t="s">
        <v>19272</v>
      </c>
      <c r="B10428" s="118">
        <v>960</v>
      </c>
    </row>
    <row r="10429" spans="1:2" x14ac:dyDescent="0.25">
      <c r="A10429" s="117" t="s">
        <v>19273</v>
      </c>
      <c r="B10429" s="118">
        <v>2038</v>
      </c>
    </row>
    <row r="10430" spans="1:2" x14ac:dyDescent="0.25">
      <c r="A10430" s="117" t="s">
        <v>19274</v>
      </c>
      <c r="B10430" s="118">
        <v>230.04</v>
      </c>
    </row>
    <row r="10431" spans="1:2" x14ac:dyDescent="0.25">
      <c r="A10431" s="117" t="s">
        <v>19275</v>
      </c>
      <c r="B10431" s="118">
        <v>572.62</v>
      </c>
    </row>
    <row r="10432" spans="1:2" x14ac:dyDescent="0.25">
      <c r="A10432" s="117" t="s">
        <v>19276</v>
      </c>
      <c r="B10432" s="118">
        <v>864.23</v>
      </c>
    </row>
    <row r="10433" spans="1:2" x14ac:dyDescent="0.25">
      <c r="A10433" s="117" t="s">
        <v>19277</v>
      </c>
      <c r="B10433" s="118">
        <v>1131.3699999999999</v>
      </c>
    </row>
    <row r="10434" spans="1:2" x14ac:dyDescent="0.25">
      <c r="A10434" s="117" t="s">
        <v>19278</v>
      </c>
      <c r="B10434" s="118">
        <v>2343.88</v>
      </c>
    </row>
    <row r="10435" spans="1:2" x14ac:dyDescent="0.25">
      <c r="A10435" s="117" t="s">
        <v>19279</v>
      </c>
      <c r="B10435" s="118">
        <v>1711.41</v>
      </c>
    </row>
    <row r="10436" spans="1:2" x14ac:dyDescent="0.25">
      <c r="A10436" s="117" t="s">
        <v>19280</v>
      </c>
      <c r="B10436" s="118">
        <v>1853.66</v>
      </c>
    </row>
    <row r="10437" spans="1:2" x14ac:dyDescent="0.25">
      <c r="A10437" s="117" t="s">
        <v>19281</v>
      </c>
      <c r="B10437" s="118">
        <v>257.49</v>
      </c>
    </row>
    <row r="10438" spans="1:2" x14ac:dyDescent="0.25">
      <c r="A10438" s="117" t="s">
        <v>19282</v>
      </c>
      <c r="B10438" s="118">
        <v>445.5</v>
      </c>
    </row>
    <row r="10439" spans="1:2" x14ac:dyDescent="0.25">
      <c r="A10439" s="117" t="s">
        <v>19283</v>
      </c>
      <c r="B10439" s="118">
        <v>735.84</v>
      </c>
    </row>
    <row r="10440" spans="1:2" x14ac:dyDescent="0.25">
      <c r="A10440" s="117" t="s">
        <v>19284</v>
      </c>
      <c r="B10440" s="118">
        <v>1123.92</v>
      </c>
    </row>
    <row r="10441" spans="1:2" x14ac:dyDescent="0.25">
      <c r="A10441" s="117" t="s">
        <v>19285</v>
      </c>
      <c r="B10441" s="118">
        <v>1442.61</v>
      </c>
    </row>
    <row r="10442" spans="1:2" x14ac:dyDescent="0.25">
      <c r="A10442" s="117" t="s">
        <v>19286</v>
      </c>
      <c r="B10442" s="118">
        <v>2860.28</v>
      </c>
    </row>
    <row r="10443" spans="1:2" x14ac:dyDescent="0.25">
      <c r="A10443" s="117" t="s">
        <v>19287</v>
      </c>
      <c r="B10443" s="118">
        <v>1020</v>
      </c>
    </row>
    <row r="10444" spans="1:2" x14ac:dyDescent="0.25">
      <c r="A10444" s="117" t="s">
        <v>19288</v>
      </c>
      <c r="B10444" s="118">
        <v>17.89</v>
      </c>
    </row>
    <row r="10445" spans="1:2" x14ac:dyDescent="0.25">
      <c r="A10445" s="117" t="s">
        <v>19289</v>
      </c>
      <c r="B10445" s="118">
        <v>242.92</v>
      </c>
    </row>
    <row r="10446" spans="1:2" x14ac:dyDescent="0.25">
      <c r="A10446" s="117" t="s">
        <v>19290</v>
      </c>
      <c r="B10446" s="118">
        <v>4104</v>
      </c>
    </row>
    <row r="10447" spans="1:2" x14ac:dyDescent="0.25">
      <c r="A10447" s="117" t="s">
        <v>19291</v>
      </c>
      <c r="B10447" s="118">
        <v>3031</v>
      </c>
    </row>
    <row r="10448" spans="1:2" x14ac:dyDescent="0.25">
      <c r="A10448" s="117" t="s">
        <v>19292</v>
      </c>
      <c r="B10448" s="118">
        <v>114.24</v>
      </c>
    </row>
    <row r="10449" spans="1:2" x14ac:dyDescent="0.25">
      <c r="A10449" s="117" t="s">
        <v>19293</v>
      </c>
      <c r="B10449" s="118">
        <v>136.15</v>
      </c>
    </row>
    <row r="10450" spans="1:2" x14ac:dyDescent="0.25">
      <c r="A10450" s="117" t="s">
        <v>19294</v>
      </c>
      <c r="B10450" s="118">
        <v>207.7</v>
      </c>
    </row>
    <row r="10451" spans="1:2" x14ac:dyDescent="0.25">
      <c r="A10451" s="117" t="s">
        <v>19295</v>
      </c>
      <c r="B10451" s="118">
        <v>495</v>
      </c>
    </row>
    <row r="10452" spans="1:2" x14ac:dyDescent="0.25">
      <c r="A10452" s="117" t="s">
        <v>19296</v>
      </c>
      <c r="B10452" s="118">
        <v>510.3</v>
      </c>
    </row>
    <row r="10453" spans="1:2" x14ac:dyDescent="0.25">
      <c r="A10453" s="117" t="s">
        <v>19297</v>
      </c>
      <c r="B10453" s="118">
        <v>1230.05</v>
      </c>
    </row>
    <row r="10454" spans="1:2" x14ac:dyDescent="0.25">
      <c r="A10454" s="117" t="s">
        <v>19298</v>
      </c>
      <c r="B10454" s="118">
        <v>3315.31</v>
      </c>
    </row>
    <row r="10455" spans="1:2" x14ac:dyDescent="0.25">
      <c r="A10455" s="117" t="s">
        <v>19299</v>
      </c>
      <c r="B10455" s="118">
        <v>7478.25</v>
      </c>
    </row>
    <row r="10456" spans="1:2" x14ac:dyDescent="0.25">
      <c r="A10456" s="117" t="s">
        <v>19300</v>
      </c>
      <c r="B10456" s="118">
        <v>17377.87</v>
      </c>
    </row>
    <row r="10457" spans="1:2" x14ac:dyDescent="0.25">
      <c r="A10457" s="117" t="s">
        <v>19301</v>
      </c>
      <c r="B10457" s="118">
        <v>23327.279999999999</v>
      </c>
    </row>
    <row r="10458" spans="1:2" x14ac:dyDescent="0.25">
      <c r="A10458" s="117" t="s">
        <v>19302</v>
      </c>
      <c r="B10458" s="118">
        <v>35517.26</v>
      </c>
    </row>
    <row r="10459" spans="1:2" x14ac:dyDescent="0.25">
      <c r="A10459" s="117" t="s">
        <v>19303</v>
      </c>
      <c r="B10459" s="118">
        <v>42572.68</v>
      </c>
    </row>
    <row r="10460" spans="1:2" x14ac:dyDescent="0.25">
      <c r="A10460" s="117" t="s">
        <v>19304</v>
      </c>
      <c r="B10460" s="118">
        <v>2207</v>
      </c>
    </row>
    <row r="10461" spans="1:2" x14ac:dyDescent="0.25">
      <c r="A10461" s="117" t="s">
        <v>19305</v>
      </c>
      <c r="B10461" s="118">
        <v>281.98</v>
      </c>
    </row>
    <row r="10462" spans="1:2" x14ac:dyDescent="0.25">
      <c r="A10462" s="117" t="s">
        <v>19306</v>
      </c>
      <c r="B10462" s="118">
        <v>283.14</v>
      </c>
    </row>
    <row r="10463" spans="1:2" x14ac:dyDescent="0.25">
      <c r="A10463" s="117" t="s">
        <v>19307</v>
      </c>
      <c r="B10463" s="118">
        <v>6400.09</v>
      </c>
    </row>
    <row r="10464" spans="1:2" x14ac:dyDescent="0.25">
      <c r="A10464" s="117" t="s">
        <v>19308</v>
      </c>
      <c r="B10464" s="118">
        <v>148.71</v>
      </c>
    </row>
    <row r="10465" spans="1:2" x14ac:dyDescent="0.25">
      <c r="A10465" s="117" t="s">
        <v>19309</v>
      </c>
      <c r="B10465" s="118">
        <v>246.04</v>
      </c>
    </row>
    <row r="10466" spans="1:2" x14ac:dyDescent="0.25">
      <c r="A10466" s="117" t="s">
        <v>19310</v>
      </c>
      <c r="B10466" s="118">
        <v>4001</v>
      </c>
    </row>
    <row r="10467" spans="1:2" x14ac:dyDescent="0.25">
      <c r="A10467" s="117" t="s">
        <v>19311</v>
      </c>
      <c r="B10467" s="118">
        <v>499.3</v>
      </c>
    </row>
    <row r="10468" spans="1:2" x14ac:dyDescent="0.25">
      <c r="A10468" s="117" t="s">
        <v>19312</v>
      </c>
      <c r="B10468" s="118">
        <v>505.93</v>
      </c>
    </row>
    <row r="10469" spans="1:2" x14ac:dyDescent="0.25">
      <c r="A10469" s="117" t="s">
        <v>19313</v>
      </c>
      <c r="B10469" s="118">
        <v>255.59</v>
      </c>
    </row>
    <row r="10470" spans="1:2" x14ac:dyDescent="0.25">
      <c r="A10470" s="117" t="s">
        <v>19314</v>
      </c>
      <c r="B10470" s="118">
        <v>226.87</v>
      </c>
    </row>
    <row r="10471" spans="1:2" x14ac:dyDescent="0.25">
      <c r="A10471" s="117" t="s">
        <v>19315</v>
      </c>
      <c r="B10471" s="118">
        <v>122.96</v>
      </c>
    </row>
    <row r="10472" spans="1:2" x14ac:dyDescent="0.25">
      <c r="A10472" s="117" t="s">
        <v>19316</v>
      </c>
      <c r="B10472" s="118">
        <v>196.75</v>
      </c>
    </row>
    <row r="10473" spans="1:2" x14ac:dyDescent="0.25">
      <c r="A10473" s="117" t="s">
        <v>19317</v>
      </c>
      <c r="B10473" s="118">
        <v>3995</v>
      </c>
    </row>
    <row r="10474" spans="1:2" x14ac:dyDescent="0.25">
      <c r="A10474" s="117" t="s">
        <v>19318</v>
      </c>
      <c r="B10474" s="118">
        <v>587.65</v>
      </c>
    </row>
    <row r="10475" spans="1:2" x14ac:dyDescent="0.25">
      <c r="A10475" s="117" t="s">
        <v>19319</v>
      </c>
      <c r="B10475" s="118">
        <v>508.29</v>
      </c>
    </row>
    <row r="10476" spans="1:2" x14ac:dyDescent="0.25">
      <c r="A10476" s="117" t="s">
        <v>19320</v>
      </c>
      <c r="B10476" s="118">
        <v>394.72</v>
      </c>
    </row>
    <row r="10477" spans="1:2" x14ac:dyDescent="0.25">
      <c r="A10477" s="117" t="s">
        <v>19321</v>
      </c>
      <c r="B10477" s="118">
        <v>3261.39</v>
      </c>
    </row>
    <row r="10478" spans="1:2" x14ac:dyDescent="0.25">
      <c r="A10478" s="117" t="s">
        <v>19322</v>
      </c>
      <c r="B10478" s="118">
        <v>4125</v>
      </c>
    </row>
    <row r="10479" spans="1:2" x14ac:dyDescent="0.25">
      <c r="A10479" s="117" t="s">
        <v>19323</v>
      </c>
      <c r="B10479" s="118">
        <v>490.77</v>
      </c>
    </row>
    <row r="10480" spans="1:2" x14ac:dyDescent="0.25">
      <c r="A10480" s="117" t="s">
        <v>19324</v>
      </c>
      <c r="B10480" s="118">
        <v>430.2</v>
      </c>
    </row>
    <row r="10481" spans="1:2" x14ac:dyDescent="0.25">
      <c r="A10481" s="117" t="s">
        <v>19325</v>
      </c>
      <c r="B10481" s="118">
        <v>223.17</v>
      </c>
    </row>
    <row r="10482" spans="1:2" x14ac:dyDescent="0.25">
      <c r="A10482" s="117" t="s">
        <v>19326</v>
      </c>
      <c r="B10482" s="118">
        <v>29000</v>
      </c>
    </row>
    <row r="10483" spans="1:2" x14ac:dyDescent="0.25">
      <c r="A10483" s="117" t="s">
        <v>19327</v>
      </c>
      <c r="B10483" s="118">
        <v>56000</v>
      </c>
    </row>
    <row r="10484" spans="1:2" x14ac:dyDescent="0.25">
      <c r="A10484" s="117" t="s">
        <v>19328</v>
      </c>
      <c r="B10484" s="118">
        <v>79000</v>
      </c>
    </row>
    <row r="10485" spans="1:2" x14ac:dyDescent="0.25">
      <c r="A10485" s="117" t="s">
        <v>19329</v>
      </c>
      <c r="B10485" s="118">
        <v>98000</v>
      </c>
    </row>
    <row r="10486" spans="1:2" x14ac:dyDescent="0.25">
      <c r="A10486" s="117" t="s">
        <v>19330</v>
      </c>
      <c r="B10486" s="118">
        <v>112238.17</v>
      </c>
    </row>
    <row r="10487" spans="1:2" x14ac:dyDescent="0.25">
      <c r="A10487" s="117" t="s">
        <v>19331</v>
      </c>
      <c r="B10487" s="118">
        <v>129000</v>
      </c>
    </row>
    <row r="10488" spans="1:2" x14ac:dyDescent="0.25">
      <c r="A10488" s="117" t="s">
        <v>19332</v>
      </c>
      <c r="B10488" s="118">
        <v>130846.43</v>
      </c>
    </row>
    <row r="10489" spans="1:2" x14ac:dyDescent="0.25">
      <c r="A10489" s="117" t="s">
        <v>19333</v>
      </c>
      <c r="B10489" s="118">
        <v>138231.25</v>
      </c>
    </row>
    <row r="10490" spans="1:2" x14ac:dyDescent="0.25">
      <c r="A10490" s="117" t="s">
        <v>19334</v>
      </c>
      <c r="B10490" s="118">
        <v>144745.12</v>
      </c>
    </row>
    <row r="10491" spans="1:2" x14ac:dyDescent="0.25">
      <c r="A10491" s="117" t="s">
        <v>19335</v>
      </c>
      <c r="B10491" s="118">
        <v>150571.98000000001</v>
      </c>
    </row>
    <row r="10492" spans="1:2" x14ac:dyDescent="0.25">
      <c r="A10492" s="117" t="s">
        <v>19336</v>
      </c>
      <c r="B10492" s="118">
        <v>4184.9399999999996</v>
      </c>
    </row>
    <row r="10493" spans="1:2" x14ac:dyDescent="0.25">
      <c r="A10493" s="117" t="s">
        <v>19337</v>
      </c>
      <c r="B10493" s="118">
        <v>1675</v>
      </c>
    </row>
    <row r="10494" spans="1:2" x14ac:dyDescent="0.25">
      <c r="A10494" s="117" t="s">
        <v>19338</v>
      </c>
      <c r="B10494" s="118">
        <v>1856.64</v>
      </c>
    </row>
    <row r="10495" spans="1:2" x14ac:dyDescent="0.25">
      <c r="A10495" s="117" t="s">
        <v>19339</v>
      </c>
      <c r="B10495" s="118">
        <v>1218.48</v>
      </c>
    </row>
    <row r="10496" spans="1:2" x14ac:dyDescent="0.25">
      <c r="A10496" s="117" t="s">
        <v>19340</v>
      </c>
      <c r="B10496" s="118">
        <v>1070.6300000000001</v>
      </c>
    </row>
    <row r="10497" spans="1:2" x14ac:dyDescent="0.25">
      <c r="A10497" s="117" t="s">
        <v>19341</v>
      </c>
      <c r="B10497" s="118">
        <v>674.38</v>
      </c>
    </row>
    <row r="10498" spans="1:2" x14ac:dyDescent="0.25">
      <c r="A10498" s="117" t="s">
        <v>19342</v>
      </c>
      <c r="B10498" s="118">
        <v>525.04</v>
      </c>
    </row>
    <row r="10499" spans="1:2" x14ac:dyDescent="0.25">
      <c r="A10499" s="117" t="s">
        <v>19343</v>
      </c>
      <c r="B10499" s="118">
        <v>756.03</v>
      </c>
    </row>
    <row r="10500" spans="1:2" x14ac:dyDescent="0.25">
      <c r="A10500" s="117" t="s">
        <v>19344</v>
      </c>
      <c r="B10500" s="118">
        <v>1142.8699999999999</v>
      </c>
    </row>
    <row r="10501" spans="1:2" x14ac:dyDescent="0.25">
      <c r="A10501" s="117" t="s">
        <v>19345</v>
      </c>
      <c r="B10501" s="118">
        <v>1789</v>
      </c>
    </row>
    <row r="10502" spans="1:2" x14ac:dyDescent="0.25">
      <c r="A10502" s="117" t="s">
        <v>19346</v>
      </c>
      <c r="B10502" s="118">
        <v>33.53</v>
      </c>
    </row>
    <row r="10503" spans="1:2" x14ac:dyDescent="0.25">
      <c r="A10503" s="117" t="s">
        <v>19347</v>
      </c>
      <c r="B10503" s="118">
        <v>256.39999999999998</v>
      </c>
    </row>
    <row r="10504" spans="1:2" x14ac:dyDescent="0.25">
      <c r="A10504" s="117" t="s">
        <v>19348</v>
      </c>
      <c r="B10504" s="118">
        <v>387.16</v>
      </c>
    </row>
    <row r="10505" spans="1:2" x14ac:dyDescent="0.25">
      <c r="A10505" s="117" t="s">
        <v>19349</v>
      </c>
      <c r="B10505" s="118">
        <v>351.3</v>
      </c>
    </row>
    <row r="10506" spans="1:2" x14ac:dyDescent="0.25">
      <c r="A10506" s="117" t="s">
        <v>19350</v>
      </c>
      <c r="B10506" s="118">
        <v>293.11</v>
      </c>
    </row>
    <row r="10507" spans="1:2" x14ac:dyDescent="0.25">
      <c r="A10507" s="117" t="s">
        <v>19351</v>
      </c>
      <c r="B10507" s="118">
        <v>44.81</v>
      </c>
    </row>
    <row r="10508" spans="1:2" x14ac:dyDescent="0.25">
      <c r="A10508" s="117" t="s">
        <v>19352</v>
      </c>
      <c r="B10508" s="118">
        <v>108.09</v>
      </c>
    </row>
    <row r="10509" spans="1:2" x14ac:dyDescent="0.25">
      <c r="A10509" s="117" t="s">
        <v>19353</v>
      </c>
      <c r="B10509" s="118">
        <v>243.48</v>
      </c>
    </row>
    <row r="10510" spans="1:2" x14ac:dyDescent="0.25">
      <c r="A10510" s="117" t="s">
        <v>19354</v>
      </c>
      <c r="B10510" s="118">
        <v>157.02000000000001</v>
      </c>
    </row>
    <row r="10511" spans="1:2" x14ac:dyDescent="0.25">
      <c r="A10511" s="117" t="s">
        <v>19355</v>
      </c>
      <c r="B10511" s="118">
        <v>126.31</v>
      </c>
    </row>
    <row r="10512" spans="1:2" x14ac:dyDescent="0.25">
      <c r="A10512" s="117" t="s">
        <v>19356</v>
      </c>
      <c r="B10512" s="118">
        <v>479.7</v>
      </c>
    </row>
    <row r="10513" spans="1:2" x14ac:dyDescent="0.25">
      <c r="A10513" s="117" t="s">
        <v>19357</v>
      </c>
      <c r="B10513" s="118">
        <v>137.66999999999999</v>
      </c>
    </row>
    <row r="10514" spans="1:2" x14ac:dyDescent="0.25">
      <c r="A10514" s="117" t="s">
        <v>19358</v>
      </c>
      <c r="B10514" s="118">
        <v>153.86000000000001</v>
      </c>
    </row>
    <row r="10515" spans="1:2" x14ac:dyDescent="0.25">
      <c r="A10515" s="117" t="s">
        <v>19359</v>
      </c>
      <c r="B10515" s="118">
        <v>285.33999999999997</v>
      </c>
    </row>
    <row r="10516" spans="1:2" x14ac:dyDescent="0.25">
      <c r="A10516" s="117" t="s">
        <v>19360</v>
      </c>
      <c r="B10516" s="118">
        <v>313.51</v>
      </c>
    </row>
    <row r="10517" spans="1:2" x14ac:dyDescent="0.25">
      <c r="A10517" s="117" t="s">
        <v>19361</v>
      </c>
      <c r="B10517" s="118">
        <v>263.73</v>
      </c>
    </row>
    <row r="10518" spans="1:2" x14ac:dyDescent="0.25">
      <c r="A10518" s="117" t="s">
        <v>19362</v>
      </c>
      <c r="B10518" s="118">
        <v>157.58000000000001</v>
      </c>
    </row>
    <row r="10519" spans="1:2" x14ac:dyDescent="0.25">
      <c r="A10519" s="117" t="s">
        <v>19363</v>
      </c>
      <c r="B10519" s="118">
        <v>98.58</v>
      </c>
    </row>
    <row r="10520" spans="1:2" x14ac:dyDescent="0.25">
      <c r="A10520" s="117" t="s">
        <v>19364</v>
      </c>
      <c r="B10520" s="118">
        <v>130.93</v>
      </c>
    </row>
    <row r="10521" spans="1:2" x14ac:dyDescent="0.25">
      <c r="A10521" s="117" t="s">
        <v>19365</v>
      </c>
      <c r="B10521" s="118">
        <v>106.28</v>
      </c>
    </row>
    <row r="10522" spans="1:2" x14ac:dyDescent="0.25">
      <c r="A10522" s="117" t="s">
        <v>19366</v>
      </c>
      <c r="B10522" s="118">
        <v>44.68</v>
      </c>
    </row>
    <row r="10523" spans="1:2" x14ac:dyDescent="0.25">
      <c r="A10523" s="117" t="s">
        <v>19367</v>
      </c>
      <c r="B10523" s="118">
        <v>48.49</v>
      </c>
    </row>
    <row r="10524" spans="1:2" x14ac:dyDescent="0.25">
      <c r="A10524" s="117" t="s">
        <v>19368</v>
      </c>
      <c r="B10524" s="118">
        <v>62.29</v>
      </c>
    </row>
    <row r="10525" spans="1:2" x14ac:dyDescent="0.25">
      <c r="A10525" s="117" t="s">
        <v>19369</v>
      </c>
      <c r="B10525" s="118">
        <v>71.260000000000005</v>
      </c>
    </row>
    <row r="10526" spans="1:2" x14ac:dyDescent="0.25">
      <c r="A10526" s="117" t="s">
        <v>19370</v>
      </c>
      <c r="B10526" s="118">
        <v>75.510000000000005</v>
      </c>
    </row>
    <row r="10527" spans="1:2" x14ac:dyDescent="0.25">
      <c r="A10527" s="117" t="s">
        <v>19371</v>
      </c>
      <c r="B10527" s="118">
        <v>74.62</v>
      </c>
    </row>
    <row r="10528" spans="1:2" x14ac:dyDescent="0.25">
      <c r="A10528" s="117" t="s">
        <v>19372</v>
      </c>
      <c r="B10528" s="118">
        <v>69.88</v>
      </c>
    </row>
    <row r="10529" spans="1:2" x14ac:dyDescent="0.25">
      <c r="A10529" s="117" t="s">
        <v>19373</v>
      </c>
      <c r="B10529" s="118">
        <v>73.849999999999994</v>
      </c>
    </row>
    <row r="10530" spans="1:2" x14ac:dyDescent="0.25">
      <c r="A10530" s="117" t="s">
        <v>19374</v>
      </c>
      <c r="B10530" s="118">
        <v>82.02</v>
      </c>
    </row>
    <row r="10531" spans="1:2" x14ac:dyDescent="0.25">
      <c r="A10531" s="117" t="s">
        <v>19375</v>
      </c>
      <c r="B10531" s="118">
        <v>88.32</v>
      </c>
    </row>
    <row r="10532" spans="1:2" x14ac:dyDescent="0.25">
      <c r="A10532" s="117" t="s">
        <v>19376</v>
      </c>
      <c r="B10532" s="118">
        <v>94.57</v>
      </c>
    </row>
    <row r="10533" spans="1:2" x14ac:dyDescent="0.25">
      <c r="A10533" s="117" t="s">
        <v>19377</v>
      </c>
      <c r="B10533" s="118">
        <v>97.34</v>
      </c>
    </row>
    <row r="10534" spans="1:2" x14ac:dyDescent="0.25">
      <c r="A10534" s="117" t="s">
        <v>19378</v>
      </c>
      <c r="B10534" s="118">
        <v>93.65</v>
      </c>
    </row>
    <row r="10535" spans="1:2" x14ac:dyDescent="0.25">
      <c r="A10535" s="117" t="s">
        <v>19379</v>
      </c>
      <c r="B10535" s="118">
        <v>101.43</v>
      </c>
    </row>
    <row r="10536" spans="1:2" x14ac:dyDescent="0.25">
      <c r="A10536" s="117" t="s">
        <v>19380</v>
      </c>
      <c r="B10536" s="118">
        <v>113.9</v>
      </c>
    </row>
    <row r="10537" spans="1:2" x14ac:dyDescent="0.25">
      <c r="A10537" s="117" t="s">
        <v>19381</v>
      </c>
      <c r="B10537" s="118">
        <v>120.82</v>
      </c>
    </row>
    <row r="10538" spans="1:2" x14ac:dyDescent="0.25">
      <c r="A10538" s="117" t="s">
        <v>19382</v>
      </c>
      <c r="B10538" s="118">
        <v>130.30000000000001</v>
      </c>
    </row>
    <row r="10539" spans="1:2" x14ac:dyDescent="0.25">
      <c r="A10539" s="117" t="s">
        <v>19383</v>
      </c>
      <c r="B10539" s="118">
        <v>133.29</v>
      </c>
    </row>
    <row r="10540" spans="1:2" x14ac:dyDescent="0.25">
      <c r="A10540" s="117" t="s">
        <v>19384</v>
      </c>
      <c r="B10540" s="118">
        <v>112.08</v>
      </c>
    </row>
    <row r="10541" spans="1:2" x14ac:dyDescent="0.25">
      <c r="A10541" s="117" t="s">
        <v>19385</v>
      </c>
      <c r="B10541" s="118">
        <v>120.02</v>
      </c>
    </row>
    <row r="10542" spans="1:2" x14ac:dyDescent="0.25">
      <c r="A10542" s="117" t="s">
        <v>19386</v>
      </c>
      <c r="B10542" s="118">
        <v>138.38999999999999</v>
      </c>
    </row>
    <row r="10543" spans="1:2" x14ac:dyDescent="0.25">
      <c r="A10543" s="117" t="s">
        <v>19387</v>
      </c>
      <c r="B10543" s="118">
        <v>139.97999999999999</v>
      </c>
    </row>
    <row r="10544" spans="1:2" x14ac:dyDescent="0.25">
      <c r="A10544" s="117" t="s">
        <v>19388</v>
      </c>
      <c r="B10544" s="118">
        <v>152.47999999999999</v>
      </c>
    </row>
    <row r="10545" spans="1:2" x14ac:dyDescent="0.25">
      <c r="A10545" s="117" t="s">
        <v>19389</v>
      </c>
      <c r="B10545" s="118">
        <v>161.47999999999999</v>
      </c>
    </row>
    <row r="10546" spans="1:2" x14ac:dyDescent="0.25">
      <c r="A10546" s="117" t="s">
        <v>19390</v>
      </c>
      <c r="B10546" s="118">
        <v>46.3</v>
      </c>
    </row>
    <row r="10547" spans="1:2" x14ac:dyDescent="0.25">
      <c r="A10547" s="117" t="s">
        <v>19391</v>
      </c>
      <c r="B10547" s="118">
        <v>50.11</v>
      </c>
    </row>
    <row r="10548" spans="1:2" x14ac:dyDescent="0.25">
      <c r="A10548" s="117" t="s">
        <v>19392</v>
      </c>
      <c r="B10548" s="118">
        <v>61.83</v>
      </c>
    </row>
    <row r="10549" spans="1:2" x14ac:dyDescent="0.25">
      <c r="A10549" s="117" t="s">
        <v>19393</v>
      </c>
      <c r="B10549" s="118">
        <v>70.17</v>
      </c>
    </row>
    <row r="10550" spans="1:2" x14ac:dyDescent="0.25">
      <c r="A10550" s="117" t="s">
        <v>19394</v>
      </c>
      <c r="B10550" s="118">
        <v>73.400000000000006</v>
      </c>
    </row>
    <row r="10551" spans="1:2" x14ac:dyDescent="0.25">
      <c r="A10551" s="117" t="s">
        <v>19395</v>
      </c>
      <c r="B10551" s="118">
        <v>74.150000000000006</v>
      </c>
    </row>
    <row r="10552" spans="1:2" x14ac:dyDescent="0.25">
      <c r="A10552" s="117" t="s">
        <v>19396</v>
      </c>
      <c r="B10552" s="118">
        <v>68.73</v>
      </c>
    </row>
    <row r="10553" spans="1:2" x14ac:dyDescent="0.25">
      <c r="A10553" s="117" t="s">
        <v>19397</v>
      </c>
      <c r="B10553" s="118">
        <v>72.7</v>
      </c>
    </row>
    <row r="10554" spans="1:2" x14ac:dyDescent="0.25">
      <c r="A10554" s="117" t="s">
        <v>19398</v>
      </c>
      <c r="B10554" s="118">
        <v>81.55</v>
      </c>
    </row>
    <row r="10555" spans="1:2" x14ac:dyDescent="0.25">
      <c r="A10555" s="117" t="s">
        <v>19399</v>
      </c>
      <c r="B10555" s="118">
        <v>86.31</v>
      </c>
    </row>
    <row r="10556" spans="1:2" x14ac:dyDescent="0.25">
      <c r="A10556" s="117" t="s">
        <v>19400</v>
      </c>
      <c r="B10556" s="118">
        <v>92.6</v>
      </c>
    </row>
    <row r="10557" spans="1:2" x14ac:dyDescent="0.25">
      <c r="A10557" s="117" t="s">
        <v>19401</v>
      </c>
      <c r="B10557" s="118">
        <v>96.87</v>
      </c>
    </row>
    <row r="10558" spans="1:2" x14ac:dyDescent="0.25">
      <c r="A10558" s="117" t="s">
        <v>19402</v>
      </c>
      <c r="B10558" s="118">
        <v>89.46</v>
      </c>
    </row>
    <row r="10559" spans="1:2" x14ac:dyDescent="0.25">
      <c r="A10559" s="117" t="s">
        <v>19403</v>
      </c>
      <c r="B10559" s="118">
        <v>97.24</v>
      </c>
    </row>
    <row r="10560" spans="1:2" x14ac:dyDescent="0.25">
      <c r="A10560" s="117" t="s">
        <v>19404</v>
      </c>
      <c r="B10560" s="118">
        <v>113.43</v>
      </c>
    </row>
    <row r="10561" spans="1:2" x14ac:dyDescent="0.25">
      <c r="A10561" s="117" t="s">
        <v>19405</v>
      </c>
      <c r="B10561" s="118">
        <v>115.22</v>
      </c>
    </row>
    <row r="10562" spans="1:2" x14ac:dyDescent="0.25">
      <c r="A10562" s="117" t="s">
        <v>19406</v>
      </c>
      <c r="B10562" s="118">
        <v>124.7</v>
      </c>
    </row>
    <row r="10563" spans="1:2" x14ac:dyDescent="0.25">
      <c r="A10563" s="117" t="s">
        <v>19407</v>
      </c>
      <c r="B10563" s="118">
        <v>132.82</v>
      </c>
    </row>
    <row r="10564" spans="1:2" x14ac:dyDescent="0.25">
      <c r="A10564" s="117" t="s">
        <v>19408</v>
      </c>
      <c r="B10564" s="118">
        <v>106.72</v>
      </c>
    </row>
    <row r="10565" spans="1:2" x14ac:dyDescent="0.25">
      <c r="A10565" s="117" t="s">
        <v>19409</v>
      </c>
      <c r="B10565" s="118">
        <v>114.66</v>
      </c>
    </row>
    <row r="10566" spans="1:2" x14ac:dyDescent="0.25">
      <c r="A10566" s="117" t="s">
        <v>19410</v>
      </c>
      <c r="B10566" s="118">
        <v>137.91999999999999</v>
      </c>
    </row>
    <row r="10567" spans="1:2" x14ac:dyDescent="0.25">
      <c r="A10567" s="117" t="s">
        <v>19411</v>
      </c>
      <c r="B10567" s="118">
        <v>131.72</v>
      </c>
    </row>
    <row r="10568" spans="1:2" x14ac:dyDescent="0.25">
      <c r="A10568" s="117" t="s">
        <v>19412</v>
      </c>
      <c r="B10568" s="118">
        <v>144.22</v>
      </c>
    </row>
    <row r="10569" spans="1:2" x14ac:dyDescent="0.25">
      <c r="A10569" s="117" t="s">
        <v>19413</v>
      </c>
      <c r="B10569" s="118">
        <v>161.01</v>
      </c>
    </row>
    <row r="10570" spans="1:2" x14ac:dyDescent="0.25">
      <c r="A10570" s="117" t="s">
        <v>19414</v>
      </c>
      <c r="B10570" s="118">
        <v>89.35</v>
      </c>
    </row>
    <row r="10571" spans="1:2" x14ac:dyDescent="0.25">
      <c r="A10571" s="117" t="s">
        <v>19415</v>
      </c>
      <c r="B10571" s="118">
        <v>114.68</v>
      </c>
    </row>
    <row r="10572" spans="1:2" x14ac:dyDescent="0.25">
      <c r="A10572" s="117" t="s">
        <v>19416</v>
      </c>
      <c r="B10572" s="118">
        <v>100.95</v>
      </c>
    </row>
    <row r="10573" spans="1:2" x14ac:dyDescent="0.25">
      <c r="A10573" s="117" t="s">
        <v>19417</v>
      </c>
      <c r="B10573" s="118">
        <v>90.56</v>
      </c>
    </row>
    <row r="10574" spans="1:2" x14ac:dyDescent="0.25">
      <c r="A10574" s="117" t="s">
        <v>19418</v>
      </c>
      <c r="B10574" s="118">
        <v>120.48</v>
      </c>
    </row>
    <row r="10575" spans="1:2" x14ac:dyDescent="0.25">
      <c r="A10575" s="117" t="s">
        <v>19419</v>
      </c>
      <c r="B10575" s="118">
        <v>107.47</v>
      </c>
    </row>
    <row r="10576" spans="1:2" x14ac:dyDescent="0.25">
      <c r="A10576" s="117" t="s">
        <v>19420</v>
      </c>
      <c r="B10576" s="118">
        <v>96.55</v>
      </c>
    </row>
    <row r="10577" spans="1:2" x14ac:dyDescent="0.25">
      <c r="A10577" s="117" t="s">
        <v>19421</v>
      </c>
      <c r="B10577" s="118">
        <v>125.86</v>
      </c>
    </row>
    <row r="10578" spans="1:2" x14ac:dyDescent="0.25">
      <c r="A10578" s="117" t="s">
        <v>19422</v>
      </c>
      <c r="B10578" s="118">
        <v>96.53</v>
      </c>
    </row>
    <row r="10579" spans="1:2" x14ac:dyDescent="0.25">
      <c r="A10579" s="117" t="s">
        <v>19423</v>
      </c>
      <c r="B10579" s="118">
        <v>79.930000000000007</v>
      </c>
    </row>
    <row r="10580" spans="1:2" x14ac:dyDescent="0.25">
      <c r="A10580" s="117" t="s">
        <v>19424</v>
      </c>
      <c r="B10580" s="118">
        <v>134.25</v>
      </c>
    </row>
    <row r="10581" spans="1:2" x14ac:dyDescent="0.25">
      <c r="A10581" s="117" t="s">
        <v>19425</v>
      </c>
      <c r="B10581" s="118">
        <v>103.68</v>
      </c>
    </row>
    <row r="10582" spans="1:2" x14ac:dyDescent="0.25">
      <c r="A10582" s="117" t="s">
        <v>19426</v>
      </c>
      <c r="B10582" s="118">
        <v>72.56</v>
      </c>
    </row>
    <row r="10583" spans="1:2" x14ac:dyDescent="0.25">
      <c r="A10583" s="117" t="s">
        <v>19427</v>
      </c>
      <c r="B10583" s="118">
        <v>38.82</v>
      </c>
    </row>
    <row r="10584" spans="1:2" x14ac:dyDescent="0.25">
      <c r="A10584" s="117" t="s">
        <v>19428</v>
      </c>
      <c r="B10584" s="118">
        <v>88</v>
      </c>
    </row>
    <row r="10585" spans="1:2" x14ac:dyDescent="0.25">
      <c r="A10585" s="117" t="s">
        <v>19429</v>
      </c>
      <c r="B10585" s="118">
        <v>229.31</v>
      </c>
    </row>
    <row r="10586" spans="1:2" x14ac:dyDescent="0.25">
      <c r="A10586" s="117" t="s">
        <v>19430</v>
      </c>
      <c r="B10586" s="118">
        <v>59.55</v>
      </c>
    </row>
    <row r="10587" spans="1:2" x14ac:dyDescent="0.25">
      <c r="A10587" s="117" t="s">
        <v>19431</v>
      </c>
      <c r="B10587" s="118">
        <v>31.35</v>
      </c>
    </row>
    <row r="10588" spans="1:2" x14ac:dyDescent="0.25">
      <c r="A10588" s="117" t="s">
        <v>19432</v>
      </c>
      <c r="B10588" s="118">
        <v>67.84</v>
      </c>
    </row>
    <row r="10589" spans="1:2" x14ac:dyDescent="0.25">
      <c r="A10589" s="117" t="s">
        <v>8852</v>
      </c>
      <c r="B10589" s="118">
        <v>20.81</v>
      </c>
    </row>
    <row r="10590" spans="1:2" x14ac:dyDescent="0.25">
      <c r="A10590" s="117" t="s">
        <v>19433</v>
      </c>
      <c r="B10590" s="118">
        <v>25.65</v>
      </c>
    </row>
    <row r="10591" spans="1:2" x14ac:dyDescent="0.25">
      <c r="A10591" s="117" t="s">
        <v>19434</v>
      </c>
      <c r="B10591" s="118">
        <v>17.46</v>
      </c>
    </row>
    <row r="10592" spans="1:2" x14ac:dyDescent="0.25">
      <c r="A10592" s="117" t="s">
        <v>19435</v>
      </c>
      <c r="B10592" s="118">
        <v>3592</v>
      </c>
    </row>
    <row r="10593" spans="1:2" x14ac:dyDescent="0.25">
      <c r="A10593" s="117" t="s">
        <v>19436</v>
      </c>
      <c r="B10593" s="118">
        <v>3600.87</v>
      </c>
    </row>
    <row r="10594" spans="1:2" x14ac:dyDescent="0.25">
      <c r="A10594" s="117" t="s">
        <v>19437</v>
      </c>
      <c r="B10594" s="118">
        <v>4109.17</v>
      </c>
    </row>
    <row r="10595" spans="1:2" x14ac:dyDescent="0.25">
      <c r="A10595" s="117" t="s">
        <v>19438</v>
      </c>
      <c r="B10595" s="118">
        <v>6361.38</v>
      </c>
    </row>
    <row r="10596" spans="1:2" x14ac:dyDescent="0.25">
      <c r="A10596" s="117" t="s">
        <v>19439</v>
      </c>
      <c r="B10596" s="118">
        <v>7384.14</v>
      </c>
    </row>
    <row r="10597" spans="1:2" x14ac:dyDescent="0.25">
      <c r="A10597" s="117" t="s">
        <v>19440</v>
      </c>
      <c r="B10597" s="118">
        <v>8274.65</v>
      </c>
    </row>
    <row r="10598" spans="1:2" x14ac:dyDescent="0.25">
      <c r="A10598" s="117" t="s">
        <v>19441</v>
      </c>
      <c r="B10598" s="118">
        <v>10332.219999999999</v>
      </c>
    </row>
    <row r="10599" spans="1:2" x14ac:dyDescent="0.25">
      <c r="A10599" s="117" t="s">
        <v>19442</v>
      </c>
      <c r="B10599" s="118">
        <v>11941.11</v>
      </c>
    </row>
    <row r="10600" spans="1:2" x14ac:dyDescent="0.25">
      <c r="A10600" s="117" t="s">
        <v>19443</v>
      </c>
      <c r="B10600" s="118">
        <v>19042.64</v>
      </c>
    </row>
    <row r="10601" spans="1:2" x14ac:dyDescent="0.25">
      <c r="A10601" s="117" t="s">
        <v>19444</v>
      </c>
      <c r="B10601" s="118">
        <v>23897.4</v>
      </c>
    </row>
    <row r="10602" spans="1:2" x14ac:dyDescent="0.25">
      <c r="A10602" s="117" t="s">
        <v>19445</v>
      </c>
      <c r="B10602" s="118">
        <v>33279.599999999999</v>
      </c>
    </row>
    <row r="10603" spans="1:2" x14ac:dyDescent="0.25">
      <c r="A10603" s="117" t="s">
        <v>19446</v>
      </c>
      <c r="B10603" s="118">
        <v>14714.24</v>
      </c>
    </row>
    <row r="10604" spans="1:2" x14ac:dyDescent="0.25">
      <c r="A10604" s="117" t="s">
        <v>19447</v>
      </c>
      <c r="B10604" s="118">
        <v>16827.34</v>
      </c>
    </row>
    <row r="10605" spans="1:2" x14ac:dyDescent="0.25">
      <c r="A10605" s="117" t="s">
        <v>19448</v>
      </c>
      <c r="B10605" s="118">
        <v>18296.7</v>
      </c>
    </row>
    <row r="10606" spans="1:2" x14ac:dyDescent="0.25">
      <c r="A10606" s="117" t="s">
        <v>19449</v>
      </c>
      <c r="B10606" s="118">
        <v>24729.919999999998</v>
      </c>
    </row>
    <row r="10607" spans="1:2" x14ac:dyDescent="0.25">
      <c r="A10607" s="117" t="s">
        <v>19450</v>
      </c>
      <c r="B10607" s="118">
        <v>32518.639999999999</v>
      </c>
    </row>
    <row r="10608" spans="1:2" x14ac:dyDescent="0.25">
      <c r="A10608" s="117" t="s">
        <v>19451</v>
      </c>
      <c r="B10608" s="118">
        <v>42415.39</v>
      </c>
    </row>
    <row r="10609" spans="1:2" x14ac:dyDescent="0.25">
      <c r="A10609" s="117" t="s">
        <v>19452</v>
      </c>
      <c r="B10609" s="118">
        <v>48251.97</v>
      </c>
    </row>
    <row r="10610" spans="1:2" x14ac:dyDescent="0.25">
      <c r="A10610" s="117" t="s">
        <v>19453</v>
      </c>
      <c r="B10610" s="118">
        <v>8364.9699999999993</v>
      </c>
    </row>
    <row r="10611" spans="1:2" x14ac:dyDescent="0.25">
      <c r="A10611" s="117" t="s">
        <v>19454</v>
      </c>
      <c r="B10611" s="118">
        <v>9197.7199999999993</v>
      </c>
    </row>
    <row r="10612" spans="1:2" x14ac:dyDescent="0.25">
      <c r="A10612" s="117" t="s">
        <v>19455</v>
      </c>
      <c r="B10612" s="118">
        <v>11268.04</v>
      </c>
    </row>
    <row r="10613" spans="1:2" x14ac:dyDescent="0.25">
      <c r="A10613" s="117" t="s">
        <v>19456</v>
      </c>
      <c r="B10613" s="118">
        <v>12494.2</v>
      </c>
    </row>
    <row r="10614" spans="1:2" x14ac:dyDescent="0.25">
      <c r="A10614" s="117" t="s">
        <v>19457</v>
      </c>
      <c r="B10614" s="118">
        <v>16978.71</v>
      </c>
    </row>
    <row r="10615" spans="1:2" x14ac:dyDescent="0.25">
      <c r="A10615" s="117" t="s">
        <v>19458</v>
      </c>
      <c r="B10615" s="118">
        <v>18828.75</v>
      </c>
    </row>
    <row r="10616" spans="1:2" x14ac:dyDescent="0.25">
      <c r="A10616" s="117" t="s">
        <v>19459</v>
      </c>
      <c r="B10616" s="118">
        <v>24019.73</v>
      </c>
    </row>
    <row r="10617" spans="1:2" x14ac:dyDescent="0.25">
      <c r="A10617" s="117" t="s">
        <v>19460</v>
      </c>
      <c r="B10617" s="118">
        <v>30424.89</v>
      </c>
    </row>
    <row r="10618" spans="1:2" x14ac:dyDescent="0.25">
      <c r="A10618" s="117" t="s">
        <v>19461</v>
      </c>
      <c r="B10618" s="118">
        <v>42447.99</v>
      </c>
    </row>
    <row r="10619" spans="1:2" x14ac:dyDescent="0.25">
      <c r="A10619" s="117" t="s">
        <v>19462</v>
      </c>
      <c r="B10619" s="118">
        <v>43453.24</v>
      </c>
    </row>
    <row r="10620" spans="1:2" x14ac:dyDescent="0.25">
      <c r="A10620" s="117" t="s">
        <v>19463</v>
      </c>
      <c r="B10620" s="118">
        <v>35206.86</v>
      </c>
    </row>
    <row r="10621" spans="1:2" x14ac:dyDescent="0.25">
      <c r="A10621" s="117" t="s">
        <v>19464</v>
      </c>
      <c r="B10621" s="118">
        <v>34372.92</v>
      </c>
    </row>
    <row r="10622" spans="1:2" x14ac:dyDescent="0.25">
      <c r="A10622" s="117" t="s">
        <v>19465</v>
      </c>
      <c r="B10622" s="118">
        <v>34882.449999999997</v>
      </c>
    </row>
    <row r="10623" spans="1:2" x14ac:dyDescent="0.25">
      <c r="A10623" s="117" t="s">
        <v>19466</v>
      </c>
      <c r="B10623" s="118">
        <v>30845.439999999999</v>
      </c>
    </row>
    <row r="10624" spans="1:2" x14ac:dyDescent="0.25">
      <c r="A10624" s="117" t="s">
        <v>19467</v>
      </c>
      <c r="B10624" s="118">
        <v>45426.18</v>
      </c>
    </row>
    <row r="10625" spans="1:2" x14ac:dyDescent="0.25">
      <c r="A10625" s="117" t="s">
        <v>19468</v>
      </c>
      <c r="B10625" s="118">
        <v>38773.64</v>
      </c>
    </row>
    <row r="10626" spans="1:2" x14ac:dyDescent="0.25">
      <c r="A10626" s="117" t="s">
        <v>19469</v>
      </c>
      <c r="B10626" s="118">
        <v>36738.51</v>
      </c>
    </row>
    <row r="10627" spans="1:2" x14ac:dyDescent="0.25">
      <c r="A10627" s="117" t="s">
        <v>19470</v>
      </c>
      <c r="B10627" s="118">
        <v>32274.35</v>
      </c>
    </row>
    <row r="10628" spans="1:2" x14ac:dyDescent="0.25">
      <c r="A10628" s="117" t="s">
        <v>19471</v>
      </c>
      <c r="B10628" s="118">
        <v>46604.41</v>
      </c>
    </row>
    <row r="10629" spans="1:2" x14ac:dyDescent="0.25">
      <c r="A10629" s="117" t="s">
        <v>19472</v>
      </c>
      <c r="B10629" s="118">
        <v>40632.99</v>
      </c>
    </row>
    <row r="10630" spans="1:2" x14ac:dyDescent="0.25">
      <c r="A10630" s="117" t="s">
        <v>19473</v>
      </c>
      <c r="B10630" s="118">
        <v>44161.04</v>
      </c>
    </row>
    <row r="10631" spans="1:2" x14ac:dyDescent="0.25">
      <c r="A10631" s="117" t="s">
        <v>19474</v>
      </c>
      <c r="B10631" s="118">
        <v>40374.28</v>
      </c>
    </row>
    <row r="10632" spans="1:2" x14ac:dyDescent="0.25">
      <c r="A10632" s="117" t="s">
        <v>19475</v>
      </c>
      <c r="B10632" s="118">
        <v>56856.46</v>
      </c>
    </row>
    <row r="10633" spans="1:2" x14ac:dyDescent="0.25">
      <c r="A10633" s="117" t="s">
        <v>19476</v>
      </c>
      <c r="B10633" s="118">
        <v>49687.43</v>
      </c>
    </row>
    <row r="10634" spans="1:2" x14ac:dyDescent="0.25">
      <c r="A10634" s="117" t="s">
        <v>19477</v>
      </c>
      <c r="B10634" s="118">
        <v>56133.71</v>
      </c>
    </row>
    <row r="10635" spans="1:2" x14ac:dyDescent="0.25">
      <c r="A10635" s="117" t="s">
        <v>19478</v>
      </c>
      <c r="B10635" s="118">
        <v>49917.4</v>
      </c>
    </row>
    <row r="10636" spans="1:2" x14ac:dyDescent="0.25">
      <c r="A10636" s="117" t="s">
        <v>19479</v>
      </c>
      <c r="B10636" s="118">
        <v>71896.350000000006</v>
      </c>
    </row>
    <row r="10637" spans="1:2" x14ac:dyDescent="0.25">
      <c r="A10637" s="117" t="s">
        <v>19480</v>
      </c>
      <c r="B10637" s="118">
        <v>66545.67</v>
      </c>
    </row>
    <row r="10638" spans="1:2" x14ac:dyDescent="0.25">
      <c r="A10638" s="117" t="s">
        <v>19481</v>
      </c>
      <c r="B10638" s="118">
        <v>70561.740000000005</v>
      </c>
    </row>
    <row r="10639" spans="1:2" x14ac:dyDescent="0.25">
      <c r="A10639" s="117" t="s">
        <v>19482</v>
      </c>
      <c r="B10639" s="118">
        <v>65802.39</v>
      </c>
    </row>
    <row r="10640" spans="1:2" x14ac:dyDescent="0.25">
      <c r="A10640" s="117" t="s">
        <v>19483</v>
      </c>
      <c r="B10640" s="118">
        <v>96845.759999999995</v>
      </c>
    </row>
    <row r="10641" spans="1:2" x14ac:dyDescent="0.25">
      <c r="A10641" s="117" t="s">
        <v>19484</v>
      </c>
      <c r="B10641" s="118">
        <v>88244.06</v>
      </c>
    </row>
    <row r="10642" spans="1:2" x14ac:dyDescent="0.25">
      <c r="A10642" s="117" t="s">
        <v>19485</v>
      </c>
      <c r="B10642" s="118">
        <v>94156</v>
      </c>
    </row>
    <row r="10643" spans="1:2" x14ac:dyDescent="0.25">
      <c r="A10643" s="117" t="s">
        <v>19486</v>
      </c>
      <c r="B10643" s="118">
        <v>87213.33</v>
      </c>
    </row>
    <row r="10644" spans="1:2" x14ac:dyDescent="0.25">
      <c r="A10644" s="117" t="s">
        <v>19487</v>
      </c>
      <c r="B10644" s="118">
        <v>121867.37</v>
      </c>
    </row>
    <row r="10645" spans="1:2" x14ac:dyDescent="0.25">
      <c r="A10645" s="117" t="s">
        <v>19488</v>
      </c>
      <c r="B10645" s="118">
        <v>113578.54</v>
      </c>
    </row>
    <row r="10646" spans="1:2" x14ac:dyDescent="0.25">
      <c r="A10646" s="117" t="s">
        <v>19489</v>
      </c>
      <c r="B10646" s="118">
        <v>118385.05</v>
      </c>
    </row>
    <row r="10647" spans="1:2" x14ac:dyDescent="0.25">
      <c r="A10647" s="117" t="s">
        <v>19490</v>
      </c>
      <c r="B10647" s="118">
        <v>112749.03</v>
      </c>
    </row>
    <row r="10648" spans="1:2" x14ac:dyDescent="0.25">
      <c r="A10648" s="117" t="s">
        <v>19491</v>
      </c>
      <c r="B10648" s="118">
        <v>178337.26</v>
      </c>
    </row>
    <row r="10649" spans="1:2" x14ac:dyDescent="0.25">
      <c r="A10649" s="117" t="s">
        <v>19492</v>
      </c>
      <c r="B10649" s="118">
        <v>167241.45000000001</v>
      </c>
    </row>
    <row r="10650" spans="1:2" x14ac:dyDescent="0.25">
      <c r="A10650" s="117" t="s">
        <v>19493</v>
      </c>
      <c r="B10650" s="118">
        <v>178337.26</v>
      </c>
    </row>
    <row r="10651" spans="1:2" x14ac:dyDescent="0.25">
      <c r="A10651" s="117" t="s">
        <v>19494</v>
      </c>
      <c r="B10651" s="118">
        <v>164223.17000000001</v>
      </c>
    </row>
    <row r="10652" spans="1:2" x14ac:dyDescent="0.25">
      <c r="A10652" s="117" t="s">
        <v>19495</v>
      </c>
      <c r="B10652" s="118">
        <v>183778.89</v>
      </c>
    </row>
    <row r="10653" spans="1:2" x14ac:dyDescent="0.25">
      <c r="A10653" s="117" t="s">
        <v>19496</v>
      </c>
      <c r="B10653" s="118">
        <v>172105.8</v>
      </c>
    </row>
    <row r="10654" spans="1:2" x14ac:dyDescent="0.25">
      <c r="A10654" s="117" t="s">
        <v>19497</v>
      </c>
      <c r="B10654" s="118">
        <v>183778.89</v>
      </c>
    </row>
    <row r="10655" spans="1:2" x14ac:dyDescent="0.25">
      <c r="A10655" s="117" t="s">
        <v>19498</v>
      </c>
      <c r="B10655" s="118">
        <v>169087.52</v>
      </c>
    </row>
    <row r="10656" spans="1:2" x14ac:dyDescent="0.25">
      <c r="A10656" s="117" t="s">
        <v>19499</v>
      </c>
      <c r="B10656" s="118">
        <v>368670.42</v>
      </c>
    </row>
    <row r="10657" spans="1:2" x14ac:dyDescent="0.25">
      <c r="A10657" s="117" t="s">
        <v>19500</v>
      </c>
      <c r="B10657" s="118">
        <v>360772.81</v>
      </c>
    </row>
    <row r="10658" spans="1:2" x14ac:dyDescent="0.25">
      <c r="A10658" s="117" t="s">
        <v>19501</v>
      </c>
      <c r="B10658" s="118">
        <v>365748.91</v>
      </c>
    </row>
    <row r="10659" spans="1:2" x14ac:dyDescent="0.25">
      <c r="A10659" s="117" t="s">
        <v>19502</v>
      </c>
      <c r="B10659" s="118">
        <v>357076.95</v>
      </c>
    </row>
    <row r="10660" spans="1:2" x14ac:dyDescent="0.25">
      <c r="A10660" s="117" t="s">
        <v>19503</v>
      </c>
      <c r="B10660" s="118">
        <v>2187</v>
      </c>
    </row>
    <row r="10661" spans="1:2" x14ac:dyDescent="0.25">
      <c r="A10661" s="117" t="s">
        <v>19504</v>
      </c>
      <c r="B10661" s="118">
        <v>521.67999999999995</v>
      </c>
    </row>
    <row r="10662" spans="1:2" x14ac:dyDescent="0.25">
      <c r="A10662" s="117" t="s">
        <v>19505</v>
      </c>
      <c r="B10662" s="118">
        <v>575.33000000000004</v>
      </c>
    </row>
    <row r="10663" spans="1:2" x14ac:dyDescent="0.25">
      <c r="A10663" s="117" t="s">
        <v>19506</v>
      </c>
      <c r="B10663" s="118">
        <v>628.27</v>
      </c>
    </row>
    <row r="10664" spans="1:2" x14ac:dyDescent="0.25">
      <c r="A10664" s="117" t="s">
        <v>19507</v>
      </c>
      <c r="B10664" s="118">
        <v>761.46</v>
      </c>
    </row>
    <row r="10665" spans="1:2" x14ac:dyDescent="0.25">
      <c r="A10665" s="117" t="s">
        <v>19508</v>
      </c>
      <c r="B10665" s="118">
        <v>1045.68</v>
      </c>
    </row>
    <row r="10666" spans="1:2" x14ac:dyDescent="0.25">
      <c r="A10666" s="117" t="s">
        <v>19509</v>
      </c>
      <c r="B10666" s="118">
        <v>1080.1199999999999</v>
      </c>
    </row>
    <row r="10667" spans="1:2" x14ac:dyDescent="0.25">
      <c r="A10667" s="117" t="s">
        <v>19510</v>
      </c>
      <c r="B10667" s="118">
        <v>1133.8599999999999</v>
      </c>
    </row>
    <row r="10668" spans="1:2" x14ac:dyDescent="0.25">
      <c r="A10668" s="117" t="s">
        <v>19511</v>
      </c>
      <c r="B10668" s="118">
        <v>1757.83</v>
      </c>
    </row>
    <row r="10669" spans="1:2" x14ac:dyDescent="0.25">
      <c r="A10669" s="117" t="s">
        <v>19512</v>
      </c>
      <c r="B10669" s="118">
        <v>2045.48</v>
      </c>
    </row>
    <row r="10670" spans="1:2" x14ac:dyDescent="0.25">
      <c r="A10670" s="117" t="s">
        <v>19513</v>
      </c>
      <c r="B10670" s="118">
        <v>2356.04</v>
      </c>
    </row>
    <row r="10671" spans="1:2" x14ac:dyDescent="0.25">
      <c r="A10671" s="117" t="s">
        <v>19514</v>
      </c>
      <c r="B10671" s="118">
        <v>10355.86</v>
      </c>
    </row>
    <row r="10672" spans="1:2" x14ac:dyDescent="0.25">
      <c r="A10672" s="117" t="s">
        <v>19515</v>
      </c>
      <c r="B10672" s="118">
        <v>1230.5899999999999</v>
      </c>
    </row>
    <row r="10673" spans="1:2" x14ac:dyDescent="0.25">
      <c r="A10673" s="117" t="s">
        <v>19516</v>
      </c>
      <c r="B10673" s="118">
        <v>1362.02</v>
      </c>
    </row>
    <row r="10674" spans="1:2" x14ac:dyDescent="0.25">
      <c r="A10674" s="117" t="s">
        <v>19517</v>
      </c>
      <c r="B10674" s="118">
        <v>1648.42</v>
      </c>
    </row>
    <row r="10675" spans="1:2" x14ac:dyDescent="0.25">
      <c r="A10675" s="117" t="s">
        <v>19518</v>
      </c>
      <c r="B10675" s="118">
        <v>1801.34</v>
      </c>
    </row>
    <row r="10676" spans="1:2" x14ac:dyDescent="0.25">
      <c r="A10676" s="117" t="s">
        <v>19519</v>
      </c>
      <c r="B10676" s="118">
        <v>3059.43</v>
      </c>
    </row>
    <row r="10677" spans="1:2" x14ac:dyDescent="0.25">
      <c r="A10677" s="117" t="s">
        <v>19520</v>
      </c>
      <c r="B10677" s="118">
        <v>3609.15</v>
      </c>
    </row>
    <row r="10678" spans="1:2" x14ac:dyDescent="0.25">
      <c r="A10678" s="117" t="s">
        <v>19521</v>
      </c>
      <c r="B10678" s="118">
        <v>3733.92</v>
      </c>
    </row>
    <row r="10679" spans="1:2" x14ac:dyDescent="0.25">
      <c r="A10679" s="117" t="s">
        <v>19522</v>
      </c>
      <c r="B10679" s="118">
        <v>3882.11</v>
      </c>
    </row>
    <row r="10680" spans="1:2" x14ac:dyDescent="0.25">
      <c r="A10680" s="117" t="s">
        <v>19523</v>
      </c>
      <c r="B10680" s="118">
        <v>684.86</v>
      </c>
    </row>
    <row r="10681" spans="1:2" x14ac:dyDescent="0.25">
      <c r="A10681" s="117" t="s">
        <v>19524</v>
      </c>
      <c r="B10681" s="118">
        <v>720.12</v>
      </c>
    </row>
    <row r="10682" spans="1:2" x14ac:dyDescent="0.25">
      <c r="A10682" s="117" t="s">
        <v>19525</v>
      </c>
      <c r="B10682" s="118">
        <v>776.86</v>
      </c>
    </row>
    <row r="10683" spans="1:2" x14ac:dyDescent="0.25">
      <c r="A10683" s="117" t="s">
        <v>19526</v>
      </c>
      <c r="B10683" s="118">
        <v>3746</v>
      </c>
    </row>
    <row r="10684" spans="1:2" x14ac:dyDescent="0.25">
      <c r="A10684" s="117" t="s">
        <v>19527</v>
      </c>
      <c r="B10684" s="118">
        <v>887.34</v>
      </c>
    </row>
    <row r="10685" spans="1:2" x14ac:dyDescent="0.25">
      <c r="A10685" s="117" t="s">
        <v>19528</v>
      </c>
      <c r="B10685" s="118">
        <v>985.94</v>
      </c>
    </row>
    <row r="10686" spans="1:2" x14ac:dyDescent="0.25">
      <c r="A10686" s="117" t="s">
        <v>19529</v>
      </c>
      <c r="B10686" s="118">
        <v>1696.3</v>
      </c>
    </row>
    <row r="10687" spans="1:2" x14ac:dyDescent="0.25">
      <c r="A10687" s="117" t="s">
        <v>19530</v>
      </c>
      <c r="B10687" s="118">
        <v>1746.7</v>
      </c>
    </row>
    <row r="10688" spans="1:2" x14ac:dyDescent="0.25">
      <c r="A10688" s="117" t="s">
        <v>19531</v>
      </c>
      <c r="B10688" s="118">
        <v>1765.07</v>
      </c>
    </row>
    <row r="10689" spans="1:2" x14ac:dyDescent="0.25">
      <c r="A10689" s="117" t="s">
        <v>19532</v>
      </c>
      <c r="B10689" s="118">
        <v>2040.12</v>
      </c>
    </row>
    <row r="10690" spans="1:2" x14ac:dyDescent="0.25">
      <c r="A10690" s="117" t="s">
        <v>19533</v>
      </c>
      <c r="B10690" s="118">
        <v>2382.75</v>
      </c>
    </row>
    <row r="10691" spans="1:2" x14ac:dyDescent="0.25">
      <c r="A10691" s="117" t="s">
        <v>19534</v>
      </c>
      <c r="B10691" s="118">
        <v>3353.25</v>
      </c>
    </row>
    <row r="10692" spans="1:2" x14ac:dyDescent="0.25">
      <c r="A10692" s="117" t="s">
        <v>19535</v>
      </c>
      <c r="B10692" s="118">
        <v>4117.18</v>
      </c>
    </row>
    <row r="10693" spans="1:2" x14ac:dyDescent="0.25">
      <c r="A10693" s="117" t="s">
        <v>19536</v>
      </c>
      <c r="B10693" s="118">
        <v>5072.07</v>
      </c>
    </row>
    <row r="10694" spans="1:2" x14ac:dyDescent="0.25">
      <c r="A10694" s="117" t="s">
        <v>19537</v>
      </c>
      <c r="B10694" s="118">
        <v>3756.81</v>
      </c>
    </row>
    <row r="10695" spans="1:2" x14ac:dyDescent="0.25">
      <c r="A10695" s="117" t="s">
        <v>19538</v>
      </c>
      <c r="B10695" s="118">
        <v>3341.12</v>
      </c>
    </row>
    <row r="10696" spans="1:2" x14ac:dyDescent="0.25">
      <c r="A10696" s="117" t="s">
        <v>19539</v>
      </c>
      <c r="B10696" s="118">
        <v>3329.05</v>
      </c>
    </row>
    <row r="10697" spans="1:2" x14ac:dyDescent="0.25">
      <c r="A10697" s="117" t="s">
        <v>19540</v>
      </c>
      <c r="B10697" s="118">
        <v>3144.81</v>
      </c>
    </row>
    <row r="10698" spans="1:2" x14ac:dyDescent="0.25">
      <c r="A10698" s="117" t="s">
        <v>19541</v>
      </c>
      <c r="B10698" s="118">
        <v>2983.94</v>
      </c>
    </row>
    <row r="10699" spans="1:2" x14ac:dyDescent="0.25">
      <c r="A10699" s="117" t="s">
        <v>19542</v>
      </c>
      <c r="B10699" s="118">
        <v>2771.38</v>
      </c>
    </row>
    <row r="10700" spans="1:2" x14ac:dyDescent="0.25">
      <c r="A10700" s="117" t="s">
        <v>19543</v>
      </c>
      <c r="B10700" s="118">
        <v>4837.32</v>
      </c>
    </row>
    <row r="10701" spans="1:2" x14ac:dyDescent="0.25">
      <c r="A10701" s="117" t="s">
        <v>19544</v>
      </c>
      <c r="B10701" s="118">
        <v>3942.71</v>
      </c>
    </row>
    <row r="10702" spans="1:2" x14ac:dyDescent="0.25">
      <c r="A10702" s="117" t="s">
        <v>19545</v>
      </c>
      <c r="B10702" s="118">
        <v>4556.87</v>
      </c>
    </row>
    <row r="10703" spans="1:2" x14ac:dyDescent="0.25">
      <c r="A10703" s="117" t="s">
        <v>19546</v>
      </c>
      <c r="B10703" s="118">
        <v>3810.54</v>
      </c>
    </row>
    <row r="10704" spans="1:2" x14ac:dyDescent="0.25">
      <c r="A10704" s="117" t="s">
        <v>19547</v>
      </c>
      <c r="B10704" s="118">
        <v>3753.37</v>
      </c>
    </row>
    <row r="10705" spans="1:2" x14ac:dyDescent="0.25">
      <c r="A10705" s="117" t="s">
        <v>19548</v>
      </c>
      <c r="B10705" s="118">
        <v>3895.74</v>
      </c>
    </row>
    <row r="10706" spans="1:2" x14ac:dyDescent="0.25">
      <c r="A10706" s="117" t="s">
        <v>19549</v>
      </c>
      <c r="B10706" s="118">
        <v>3005.45</v>
      </c>
    </row>
    <row r="10707" spans="1:2" x14ac:dyDescent="0.25">
      <c r="A10707" s="117" t="s">
        <v>19550</v>
      </c>
      <c r="B10707" s="118">
        <v>2672.89</v>
      </c>
    </row>
    <row r="10708" spans="1:2" x14ac:dyDescent="0.25">
      <c r="A10708" s="117" t="s">
        <v>19551</v>
      </c>
      <c r="B10708" s="118">
        <v>2662.23</v>
      </c>
    </row>
    <row r="10709" spans="1:2" x14ac:dyDescent="0.25">
      <c r="A10709" s="117" t="s">
        <v>19552</v>
      </c>
      <c r="B10709" s="118">
        <v>2515.84</v>
      </c>
    </row>
    <row r="10710" spans="1:2" x14ac:dyDescent="0.25">
      <c r="A10710" s="117" t="s">
        <v>19553</v>
      </c>
      <c r="B10710" s="118">
        <v>2387.15</v>
      </c>
    </row>
    <row r="10711" spans="1:2" x14ac:dyDescent="0.25">
      <c r="A10711" s="117" t="s">
        <v>19554</v>
      </c>
      <c r="B10711" s="118">
        <v>2217.1</v>
      </c>
    </row>
    <row r="10712" spans="1:2" x14ac:dyDescent="0.25">
      <c r="A10712" s="117" t="s">
        <v>19555</v>
      </c>
      <c r="B10712" s="118">
        <v>9292.75</v>
      </c>
    </row>
    <row r="10713" spans="1:2" x14ac:dyDescent="0.25">
      <c r="A10713" s="117" t="s">
        <v>19556</v>
      </c>
      <c r="B10713" s="118">
        <v>8847.7199999999993</v>
      </c>
    </row>
    <row r="10714" spans="1:2" x14ac:dyDescent="0.25">
      <c r="A10714" s="117" t="s">
        <v>19557</v>
      </c>
      <c r="B10714" s="118">
        <v>8080.36</v>
      </c>
    </row>
    <row r="10715" spans="1:2" x14ac:dyDescent="0.25">
      <c r="A10715" s="117" t="s">
        <v>19558</v>
      </c>
      <c r="B10715" s="118">
        <v>7819.62</v>
      </c>
    </row>
    <row r="10716" spans="1:2" x14ac:dyDescent="0.25">
      <c r="A10716" s="117" t="s">
        <v>19559</v>
      </c>
      <c r="B10716" s="118">
        <v>7685.54</v>
      </c>
    </row>
    <row r="10717" spans="1:2" x14ac:dyDescent="0.25">
      <c r="A10717" s="117" t="s">
        <v>19560</v>
      </c>
      <c r="B10717" s="118">
        <v>7698.28</v>
      </c>
    </row>
    <row r="10718" spans="1:2" x14ac:dyDescent="0.25">
      <c r="A10718" s="117" t="s">
        <v>19561</v>
      </c>
      <c r="B10718" s="118">
        <v>7622.86</v>
      </c>
    </row>
    <row r="10719" spans="1:2" x14ac:dyDescent="0.25">
      <c r="A10719" s="117" t="s">
        <v>19562</v>
      </c>
      <c r="B10719" s="118">
        <v>7329.23</v>
      </c>
    </row>
    <row r="10720" spans="1:2" x14ac:dyDescent="0.25">
      <c r="A10720" s="117" t="s">
        <v>19563</v>
      </c>
      <c r="B10720" s="118">
        <v>9169.43</v>
      </c>
    </row>
    <row r="10721" spans="1:2" x14ac:dyDescent="0.25">
      <c r="A10721" s="117" t="s">
        <v>19564</v>
      </c>
      <c r="B10721" s="118">
        <v>8304.81</v>
      </c>
    </row>
    <row r="10722" spans="1:2" x14ac:dyDescent="0.25">
      <c r="A10722" s="117" t="s">
        <v>19565</v>
      </c>
      <c r="B10722" s="118">
        <v>7583.53</v>
      </c>
    </row>
    <row r="10723" spans="1:2" x14ac:dyDescent="0.25">
      <c r="A10723" s="117" t="s">
        <v>19566</v>
      </c>
      <c r="B10723" s="118">
        <v>7353.23</v>
      </c>
    </row>
    <row r="10724" spans="1:2" x14ac:dyDescent="0.25">
      <c r="A10724" s="117" t="s">
        <v>19567</v>
      </c>
      <c r="B10724" s="118">
        <v>7328.02</v>
      </c>
    </row>
    <row r="10725" spans="1:2" x14ac:dyDescent="0.25">
      <c r="A10725" s="117" t="s">
        <v>19568</v>
      </c>
      <c r="B10725" s="118">
        <v>6966.32</v>
      </c>
    </row>
    <row r="10726" spans="1:2" x14ac:dyDescent="0.25">
      <c r="A10726" s="117" t="s">
        <v>19569</v>
      </c>
      <c r="B10726" s="118">
        <v>6843.61</v>
      </c>
    </row>
    <row r="10727" spans="1:2" x14ac:dyDescent="0.25">
      <c r="A10727" s="117" t="s">
        <v>19570</v>
      </c>
      <c r="B10727" s="118">
        <v>6392.96</v>
      </c>
    </row>
    <row r="10728" spans="1:2" x14ac:dyDescent="0.25">
      <c r="A10728" s="117" t="s">
        <v>19571</v>
      </c>
      <c r="B10728" s="118">
        <v>10688.84</v>
      </c>
    </row>
    <row r="10729" spans="1:2" x14ac:dyDescent="0.25">
      <c r="A10729" s="117" t="s">
        <v>19572</v>
      </c>
      <c r="B10729" s="118">
        <v>10176.959999999999</v>
      </c>
    </row>
    <row r="10730" spans="1:2" x14ac:dyDescent="0.25">
      <c r="A10730" s="117" t="s">
        <v>19573</v>
      </c>
      <c r="B10730" s="118">
        <v>9294.31</v>
      </c>
    </row>
    <row r="10731" spans="1:2" x14ac:dyDescent="0.25">
      <c r="A10731" s="117" t="s">
        <v>19574</v>
      </c>
      <c r="B10731" s="118">
        <v>8992.56</v>
      </c>
    </row>
    <row r="10732" spans="1:2" x14ac:dyDescent="0.25">
      <c r="A10732" s="117" t="s">
        <v>19575</v>
      </c>
      <c r="B10732" s="118">
        <v>8966.4599999999991</v>
      </c>
    </row>
    <row r="10733" spans="1:2" x14ac:dyDescent="0.25">
      <c r="A10733" s="117" t="s">
        <v>19576</v>
      </c>
      <c r="B10733" s="118">
        <v>8835.9599999999991</v>
      </c>
    </row>
    <row r="10734" spans="1:2" x14ac:dyDescent="0.25">
      <c r="A10734" s="117" t="s">
        <v>19577</v>
      </c>
      <c r="B10734" s="118">
        <v>8747.5499999999993</v>
      </c>
    </row>
    <row r="10735" spans="1:2" x14ac:dyDescent="0.25">
      <c r="A10735" s="117" t="s">
        <v>19578</v>
      </c>
      <c r="B10735" s="118">
        <v>8700.51</v>
      </c>
    </row>
    <row r="10736" spans="1:2" x14ac:dyDescent="0.25">
      <c r="A10736" s="117" t="s">
        <v>19579</v>
      </c>
      <c r="B10736" s="118">
        <v>10639.02</v>
      </c>
    </row>
    <row r="10737" spans="1:2" x14ac:dyDescent="0.25">
      <c r="A10737" s="117" t="s">
        <v>19580</v>
      </c>
      <c r="B10737" s="118">
        <v>9692.9</v>
      </c>
    </row>
    <row r="10738" spans="1:2" x14ac:dyDescent="0.25">
      <c r="A10738" s="117" t="s">
        <v>19581</v>
      </c>
      <c r="B10738" s="118">
        <v>8813.7099999999991</v>
      </c>
    </row>
    <row r="10739" spans="1:2" x14ac:dyDescent="0.25">
      <c r="A10739" s="117" t="s">
        <v>19582</v>
      </c>
      <c r="B10739" s="118">
        <v>8571.77</v>
      </c>
    </row>
    <row r="10740" spans="1:2" x14ac:dyDescent="0.25">
      <c r="A10740" s="117" t="s">
        <v>19583</v>
      </c>
      <c r="B10740" s="118">
        <v>8363.2099999999991</v>
      </c>
    </row>
    <row r="10741" spans="1:2" x14ac:dyDescent="0.25">
      <c r="A10741" s="117" t="s">
        <v>19584</v>
      </c>
      <c r="B10741" s="118">
        <v>8132.36</v>
      </c>
    </row>
    <row r="10742" spans="1:2" x14ac:dyDescent="0.25">
      <c r="A10742" s="117" t="s">
        <v>19585</v>
      </c>
      <c r="B10742" s="118">
        <v>7972.8</v>
      </c>
    </row>
    <row r="10743" spans="1:2" x14ac:dyDescent="0.25">
      <c r="A10743" s="117" t="s">
        <v>19586</v>
      </c>
      <c r="B10743" s="118">
        <v>7452.36</v>
      </c>
    </row>
    <row r="10744" spans="1:2" x14ac:dyDescent="0.25">
      <c r="A10744" s="117" t="s">
        <v>19587</v>
      </c>
      <c r="B10744" s="118">
        <v>695</v>
      </c>
    </row>
    <row r="10745" spans="1:2" x14ac:dyDescent="0.25">
      <c r="A10745" s="117" t="s">
        <v>19588</v>
      </c>
      <c r="B10745" s="118">
        <v>7176.67</v>
      </c>
    </row>
    <row r="10746" spans="1:2" x14ac:dyDescent="0.25">
      <c r="A10746" s="117" t="s">
        <v>19589</v>
      </c>
      <c r="B10746" s="118">
        <v>927.02</v>
      </c>
    </row>
    <row r="10747" spans="1:2" x14ac:dyDescent="0.25">
      <c r="A10747" s="117" t="s">
        <v>19590</v>
      </c>
      <c r="B10747" s="118">
        <v>1050.46</v>
      </c>
    </row>
    <row r="10748" spans="1:2" x14ac:dyDescent="0.25">
      <c r="A10748" s="117" t="s">
        <v>19591</v>
      </c>
      <c r="B10748" s="118">
        <v>1777.97</v>
      </c>
    </row>
    <row r="10749" spans="1:2" x14ac:dyDescent="0.25">
      <c r="A10749" s="117" t="s">
        <v>19592</v>
      </c>
      <c r="B10749" s="118">
        <v>1995</v>
      </c>
    </row>
    <row r="10750" spans="1:2" x14ac:dyDescent="0.25">
      <c r="A10750" s="117" t="s">
        <v>19593</v>
      </c>
      <c r="B10750" s="118">
        <v>4068</v>
      </c>
    </row>
    <row r="10751" spans="1:2" x14ac:dyDescent="0.25">
      <c r="A10751" s="117" t="s">
        <v>19594</v>
      </c>
      <c r="B10751" s="118">
        <v>106.71</v>
      </c>
    </row>
    <row r="10752" spans="1:2" x14ac:dyDescent="0.25">
      <c r="A10752" s="117" t="s">
        <v>19595</v>
      </c>
      <c r="B10752" s="118">
        <v>525</v>
      </c>
    </row>
    <row r="10753" spans="1:2" x14ac:dyDescent="0.25">
      <c r="A10753" s="117" t="s">
        <v>19596</v>
      </c>
      <c r="B10753" s="118">
        <v>313.5</v>
      </c>
    </row>
    <row r="10754" spans="1:2" x14ac:dyDescent="0.25">
      <c r="A10754" s="117" t="s">
        <v>19597</v>
      </c>
      <c r="B10754" s="118">
        <v>257.05</v>
      </c>
    </row>
    <row r="10755" spans="1:2" x14ac:dyDescent="0.25">
      <c r="A10755" s="117" t="s">
        <v>19598</v>
      </c>
      <c r="B10755" s="118">
        <v>86.48</v>
      </c>
    </row>
    <row r="10756" spans="1:2" x14ac:dyDescent="0.25">
      <c r="A10756" s="117" t="s">
        <v>19599</v>
      </c>
      <c r="B10756" s="118">
        <v>126.95</v>
      </c>
    </row>
    <row r="10757" spans="1:2" x14ac:dyDescent="0.25">
      <c r="A10757" s="117" t="s">
        <v>19600</v>
      </c>
      <c r="B10757" s="118">
        <v>3033</v>
      </c>
    </row>
    <row r="10758" spans="1:2" x14ac:dyDescent="0.25">
      <c r="A10758" s="117" t="s">
        <v>19601</v>
      </c>
      <c r="B10758" s="118">
        <v>95.13</v>
      </c>
    </row>
    <row r="10759" spans="1:2" x14ac:dyDescent="0.25">
      <c r="A10759" s="117" t="s">
        <v>19602</v>
      </c>
      <c r="B10759" s="118">
        <v>343.14</v>
      </c>
    </row>
    <row r="10760" spans="1:2" x14ac:dyDescent="0.25">
      <c r="A10760" s="117" t="s">
        <v>19603</v>
      </c>
      <c r="B10760" s="118">
        <v>3408.9</v>
      </c>
    </row>
    <row r="10761" spans="1:2" x14ac:dyDescent="0.25">
      <c r="A10761" s="117" t="s">
        <v>19604</v>
      </c>
      <c r="B10761" s="118">
        <v>3272</v>
      </c>
    </row>
    <row r="10762" spans="1:2" x14ac:dyDescent="0.25">
      <c r="A10762" s="117" t="s">
        <v>19605</v>
      </c>
      <c r="B10762" s="118">
        <v>319.95</v>
      </c>
    </row>
    <row r="10763" spans="1:2" x14ac:dyDescent="0.25">
      <c r="A10763" s="117" t="s">
        <v>19606</v>
      </c>
      <c r="B10763" s="118">
        <v>492.79</v>
      </c>
    </row>
    <row r="10764" spans="1:2" x14ac:dyDescent="0.25">
      <c r="A10764" s="117" t="s">
        <v>19607</v>
      </c>
      <c r="B10764" s="118">
        <v>783.14</v>
      </c>
    </row>
    <row r="10765" spans="1:2" x14ac:dyDescent="0.25">
      <c r="A10765" s="117" t="s">
        <v>19608</v>
      </c>
      <c r="B10765" s="118">
        <v>1318.45</v>
      </c>
    </row>
    <row r="10766" spans="1:2" x14ac:dyDescent="0.25">
      <c r="A10766" s="117" t="s">
        <v>19609</v>
      </c>
      <c r="B10766" s="118">
        <v>2132.2600000000002</v>
      </c>
    </row>
    <row r="10767" spans="1:2" x14ac:dyDescent="0.25">
      <c r="A10767" s="117" t="s">
        <v>19610</v>
      </c>
      <c r="B10767" s="118">
        <v>2751.1</v>
      </c>
    </row>
    <row r="10768" spans="1:2" x14ac:dyDescent="0.25">
      <c r="A10768" s="117" t="s">
        <v>19611</v>
      </c>
      <c r="B10768" s="118">
        <v>215.28</v>
      </c>
    </row>
    <row r="10769" spans="1:2" x14ac:dyDescent="0.25">
      <c r="A10769" s="117" t="s">
        <v>19612</v>
      </c>
      <c r="B10769" s="118">
        <v>497.24</v>
      </c>
    </row>
    <row r="10770" spans="1:2" x14ac:dyDescent="0.25">
      <c r="A10770" s="117" t="s">
        <v>19613</v>
      </c>
      <c r="B10770" s="118">
        <v>1312.33</v>
      </c>
    </row>
    <row r="10771" spans="1:2" x14ac:dyDescent="0.25">
      <c r="A10771" s="117" t="s">
        <v>19614</v>
      </c>
      <c r="B10771" s="118">
        <v>1856.15</v>
      </c>
    </row>
    <row r="10772" spans="1:2" x14ac:dyDescent="0.25">
      <c r="A10772" s="117" t="s">
        <v>19615</v>
      </c>
      <c r="B10772" s="118">
        <v>2248.96</v>
      </c>
    </row>
    <row r="10773" spans="1:2" x14ac:dyDescent="0.25">
      <c r="A10773" s="117" t="s">
        <v>19616</v>
      </c>
      <c r="B10773" s="118">
        <v>3560.12</v>
      </c>
    </row>
    <row r="10774" spans="1:2" x14ac:dyDescent="0.25">
      <c r="A10774" s="117" t="s">
        <v>19617</v>
      </c>
      <c r="B10774" s="118">
        <v>2585.2800000000002</v>
      </c>
    </row>
    <row r="10775" spans="1:2" x14ac:dyDescent="0.25">
      <c r="A10775" s="117" t="s">
        <v>19618</v>
      </c>
      <c r="B10775" s="118">
        <v>2756.57</v>
      </c>
    </row>
    <row r="10776" spans="1:2" x14ac:dyDescent="0.25">
      <c r="A10776" s="117" t="s">
        <v>19619</v>
      </c>
      <c r="B10776" s="118">
        <v>3485.9</v>
      </c>
    </row>
    <row r="10777" spans="1:2" x14ac:dyDescent="0.25">
      <c r="A10777" s="117" t="s">
        <v>19620</v>
      </c>
      <c r="B10777" s="118">
        <v>33213.4</v>
      </c>
    </row>
    <row r="10778" spans="1:2" x14ac:dyDescent="0.25">
      <c r="A10778" s="117" t="s">
        <v>19621</v>
      </c>
      <c r="B10778" s="118">
        <v>169.51</v>
      </c>
    </row>
    <row r="10779" spans="1:2" x14ac:dyDescent="0.25">
      <c r="A10779" s="117" t="s">
        <v>19622</v>
      </c>
      <c r="B10779" s="118">
        <v>54945.46</v>
      </c>
    </row>
    <row r="10780" spans="1:2" x14ac:dyDescent="0.25">
      <c r="A10780" s="117" t="s">
        <v>19623</v>
      </c>
      <c r="B10780" s="118">
        <v>194.04</v>
      </c>
    </row>
    <row r="10781" spans="1:2" x14ac:dyDescent="0.25">
      <c r="A10781" s="117" t="s">
        <v>19624</v>
      </c>
      <c r="B10781" s="118">
        <v>203.96</v>
      </c>
    </row>
    <row r="10782" spans="1:2" x14ac:dyDescent="0.25">
      <c r="A10782" s="117" t="s">
        <v>19625</v>
      </c>
      <c r="B10782" s="118">
        <v>249</v>
      </c>
    </row>
    <row r="10783" spans="1:2" x14ac:dyDescent="0.25">
      <c r="A10783" s="117" t="s">
        <v>19626</v>
      </c>
      <c r="B10783" s="118">
        <v>25164.65</v>
      </c>
    </row>
    <row r="10784" spans="1:2" x14ac:dyDescent="0.25">
      <c r="A10784" s="117" t="s">
        <v>19627</v>
      </c>
      <c r="B10784" s="118">
        <v>30429.31</v>
      </c>
    </row>
    <row r="10785" spans="1:2" x14ac:dyDescent="0.25">
      <c r="A10785" s="117" t="s">
        <v>19628</v>
      </c>
      <c r="B10785" s="118">
        <v>871</v>
      </c>
    </row>
    <row r="10786" spans="1:2" x14ac:dyDescent="0.25">
      <c r="A10786" s="117" t="s">
        <v>19629</v>
      </c>
      <c r="B10786" s="118">
        <v>111.92</v>
      </c>
    </row>
    <row r="10787" spans="1:2" x14ac:dyDescent="0.25">
      <c r="A10787" s="117" t="s">
        <v>19630</v>
      </c>
      <c r="B10787" s="118">
        <v>140.03</v>
      </c>
    </row>
    <row r="10788" spans="1:2" x14ac:dyDescent="0.25">
      <c r="A10788" s="117" t="s">
        <v>19631</v>
      </c>
      <c r="B10788" s="118">
        <v>3037</v>
      </c>
    </row>
    <row r="10789" spans="1:2" x14ac:dyDescent="0.25">
      <c r="A10789" s="117" t="s">
        <v>19632</v>
      </c>
      <c r="B10789" s="118">
        <v>145.84</v>
      </c>
    </row>
    <row r="10790" spans="1:2" x14ac:dyDescent="0.25">
      <c r="A10790" s="117" t="s">
        <v>19633</v>
      </c>
      <c r="B10790" s="118">
        <v>1015</v>
      </c>
    </row>
    <row r="10791" spans="1:2" x14ac:dyDescent="0.25">
      <c r="A10791" s="117" t="s">
        <v>19634</v>
      </c>
      <c r="B10791" s="118">
        <v>1946.03</v>
      </c>
    </row>
    <row r="10792" spans="1:2" x14ac:dyDescent="0.25">
      <c r="A10792" s="117" t="s">
        <v>19635</v>
      </c>
      <c r="B10792" s="118">
        <v>2200.94</v>
      </c>
    </row>
    <row r="10793" spans="1:2" x14ac:dyDescent="0.25">
      <c r="A10793" s="117" t="s">
        <v>19636</v>
      </c>
      <c r="B10793" s="118">
        <v>387.44</v>
      </c>
    </row>
    <row r="10794" spans="1:2" x14ac:dyDescent="0.25">
      <c r="A10794" s="117" t="s">
        <v>19637</v>
      </c>
      <c r="B10794" s="118">
        <v>415.77</v>
      </c>
    </row>
    <row r="10795" spans="1:2" x14ac:dyDescent="0.25">
      <c r="A10795" s="117" t="s">
        <v>19638</v>
      </c>
      <c r="B10795" s="118">
        <v>465.82</v>
      </c>
    </row>
    <row r="10796" spans="1:2" x14ac:dyDescent="0.25">
      <c r="A10796" s="117" t="s">
        <v>19639</v>
      </c>
      <c r="B10796" s="118">
        <v>109.9</v>
      </c>
    </row>
    <row r="10797" spans="1:2" x14ac:dyDescent="0.25">
      <c r="A10797" s="117" t="s">
        <v>19640</v>
      </c>
      <c r="B10797" s="118">
        <v>130</v>
      </c>
    </row>
    <row r="10798" spans="1:2" x14ac:dyDescent="0.25">
      <c r="A10798" s="117" t="s">
        <v>19641</v>
      </c>
      <c r="B10798" s="118">
        <v>229.12</v>
      </c>
    </row>
    <row r="10799" spans="1:2" x14ac:dyDescent="0.25">
      <c r="A10799" s="117" t="s">
        <v>19642</v>
      </c>
      <c r="B10799" s="118">
        <v>128.41999999999999</v>
      </c>
    </row>
    <row r="10800" spans="1:2" x14ac:dyDescent="0.25">
      <c r="A10800" s="117" t="s">
        <v>19643</v>
      </c>
      <c r="B10800" s="118">
        <v>156.82</v>
      </c>
    </row>
    <row r="10801" spans="1:2" x14ac:dyDescent="0.25">
      <c r="A10801" s="117" t="s">
        <v>19644</v>
      </c>
      <c r="B10801" s="118">
        <v>1000</v>
      </c>
    </row>
    <row r="10802" spans="1:2" x14ac:dyDescent="0.25">
      <c r="A10802" s="117" t="s">
        <v>19645</v>
      </c>
      <c r="B10802" s="118">
        <v>90.2</v>
      </c>
    </row>
    <row r="10803" spans="1:2" x14ac:dyDescent="0.25">
      <c r="A10803" s="117" t="s">
        <v>19646</v>
      </c>
      <c r="B10803" s="118">
        <v>89.73</v>
      </c>
    </row>
    <row r="10804" spans="1:2" x14ac:dyDescent="0.25">
      <c r="A10804" s="117" t="s">
        <v>19647</v>
      </c>
      <c r="B10804" s="118">
        <v>173.49</v>
      </c>
    </row>
    <row r="10805" spans="1:2" x14ac:dyDescent="0.25">
      <c r="A10805" s="117" t="s">
        <v>19648</v>
      </c>
      <c r="B10805" s="118">
        <v>2363.09</v>
      </c>
    </row>
    <row r="10806" spans="1:2" x14ac:dyDescent="0.25">
      <c r="A10806" s="117" t="s">
        <v>19649</v>
      </c>
      <c r="B10806" s="118">
        <v>37692.92</v>
      </c>
    </row>
    <row r="10807" spans="1:2" x14ac:dyDescent="0.25">
      <c r="A10807" s="117" t="s">
        <v>19650</v>
      </c>
      <c r="B10807" s="118">
        <v>248.68</v>
      </c>
    </row>
    <row r="10808" spans="1:2" x14ac:dyDescent="0.25">
      <c r="A10808" s="117" t="s">
        <v>19651</v>
      </c>
      <c r="B10808" s="118">
        <v>1010</v>
      </c>
    </row>
    <row r="10809" spans="1:2" x14ac:dyDescent="0.25">
      <c r="A10809" s="117" t="s">
        <v>19652</v>
      </c>
      <c r="B10809" s="118">
        <v>47782.28</v>
      </c>
    </row>
    <row r="10810" spans="1:2" x14ac:dyDescent="0.25">
      <c r="A10810" s="117" t="s">
        <v>19653</v>
      </c>
      <c r="B10810" s="118">
        <v>70810.42</v>
      </c>
    </row>
    <row r="10811" spans="1:2" x14ac:dyDescent="0.25">
      <c r="A10811" s="117" t="s">
        <v>19654</v>
      </c>
      <c r="B10811" s="118">
        <v>82612.149999999994</v>
      </c>
    </row>
    <row r="10812" spans="1:2" x14ac:dyDescent="0.25">
      <c r="A10812" s="117" t="s">
        <v>19655</v>
      </c>
      <c r="B10812" s="118">
        <v>26013.56</v>
      </c>
    </row>
    <row r="10813" spans="1:2" x14ac:dyDescent="0.25">
      <c r="A10813" s="117" t="s">
        <v>19656</v>
      </c>
      <c r="B10813" s="118">
        <v>987</v>
      </c>
    </row>
    <row r="10814" spans="1:2" x14ac:dyDescent="0.25">
      <c r="A10814" s="117" t="s">
        <v>19657</v>
      </c>
      <c r="B10814" s="118">
        <v>286.08999999999997</v>
      </c>
    </row>
    <row r="10815" spans="1:2" x14ac:dyDescent="0.25">
      <c r="A10815" s="117" t="s">
        <v>19658</v>
      </c>
      <c r="B10815" s="118">
        <v>299.14999999999998</v>
      </c>
    </row>
    <row r="10816" spans="1:2" x14ac:dyDescent="0.25">
      <c r="A10816" s="117" t="s">
        <v>19659</v>
      </c>
      <c r="B10816" s="118">
        <v>345.6</v>
      </c>
    </row>
    <row r="10817" spans="1:2" x14ac:dyDescent="0.25">
      <c r="A10817" s="117" t="s">
        <v>19660</v>
      </c>
      <c r="B10817" s="118">
        <v>359.68</v>
      </c>
    </row>
    <row r="10818" spans="1:2" x14ac:dyDescent="0.25">
      <c r="A10818" s="117" t="s">
        <v>19661</v>
      </c>
      <c r="B10818" s="118">
        <v>417.24</v>
      </c>
    </row>
    <row r="10819" spans="1:2" x14ac:dyDescent="0.25">
      <c r="A10819" s="117" t="s">
        <v>19662</v>
      </c>
      <c r="B10819" s="118">
        <v>418.36</v>
      </c>
    </row>
    <row r="10820" spans="1:2" x14ac:dyDescent="0.25">
      <c r="A10820" s="117" t="s">
        <v>19663</v>
      </c>
      <c r="B10820" s="118">
        <v>587.64</v>
      </c>
    </row>
    <row r="10821" spans="1:2" x14ac:dyDescent="0.25">
      <c r="A10821" s="117" t="s">
        <v>19664</v>
      </c>
      <c r="B10821" s="118">
        <v>904.54</v>
      </c>
    </row>
    <row r="10822" spans="1:2" x14ac:dyDescent="0.25">
      <c r="A10822" s="117" t="s">
        <v>19665</v>
      </c>
      <c r="B10822" s="118">
        <v>464.51</v>
      </c>
    </row>
    <row r="10823" spans="1:2" x14ac:dyDescent="0.25">
      <c r="A10823" s="117" t="s">
        <v>19666</v>
      </c>
      <c r="B10823" s="118">
        <v>476.08</v>
      </c>
    </row>
    <row r="10824" spans="1:2" x14ac:dyDescent="0.25">
      <c r="A10824" s="117" t="s">
        <v>19667</v>
      </c>
      <c r="B10824" s="118">
        <v>705.91</v>
      </c>
    </row>
    <row r="10825" spans="1:2" x14ac:dyDescent="0.25">
      <c r="A10825" s="117" t="s">
        <v>19668</v>
      </c>
      <c r="B10825" s="118">
        <v>1025.67</v>
      </c>
    </row>
    <row r="10826" spans="1:2" x14ac:dyDescent="0.25">
      <c r="A10826" s="117" t="s">
        <v>19669</v>
      </c>
      <c r="B10826" s="118">
        <v>1131.6500000000001</v>
      </c>
    </row>
    <row r="10827" spans="1:2" x14ac:dyDescent="0.25">
      <c r="A10827" s="117" t="s">
        <v>19670</v>
      </c>
      <c r="B10827" s="118">
        <v>907.59</v>
      </c>
    </row>
    <row r="10828" spans="1:2" x14ac:dyDescent="0.25">
      <c r="A10828" s="117" t="s">
        <v>19671</v>
      </c>
      <c r="B10828" s="118">
        <v>1051.22</v>
      </c>
    </row>
    <row r="10829" spans="1:2" x14ac:dyDescent="0.25">
      <c r="A10829" s="117" t="s">
        <v>19672</v>
      </c>
      <c r="B10829" s="118">
        <v>1192.44</v>
      </c>
    </row>
    <row r="10830" spans="1:2" x14ac:dyDescent="0.25">
      <c r="A10830" s="117" t="s">
        <v>19673</v>
      </c>
      <c r="B10830" s="118">
        <v>1250.8599999999999</v>
      </c>
    </row>
    <row r="10831" spans="1:2" x14ac:dyDescent="0.25">
      <c r="A10831" s="117" t="s">
        <v>19674</v>
      </c>
      <c r="B10831" s="118">
        <v>1391.23</v>
      </c>
    </row>
    <row r="10832" spans="1:2" x14ac:dyDescent="0.25">
      <c r="A10832" s="117" t="s">
        <v>19675</v>
      </c>
      <c r="B10832" s="118">
        <v>1017</v>
      </c>
    </row>
    <row r="10833" spans="1:2" x14ac:dyDescent="0.25">
      <c r="A10833" s="117" t="s">
        <v>19676</v>
      </c>
      <c r="B10833" s="118">
        <v>51095.54</v>
      </c>
    </row>
    <row r="10834" spans="1:2" x14ac:dyDescent="0.25">
      <c r="A10834" s="117" t="s">
        <v>19677</v>
      </c>
      <c r="B10834" s="118">
        <v>61982.64</v>
      </c>
    </row>
    <row r="10835" spans="1:2" x14ac:dyDescent="0.25">
      <c r="A10835" s="117" t="s">
        <v>19678</v>
      </c>
      <c r="B10835" s="118">
        <v>92099.839999999997</v>
      </c>
    </row>
    <row r="10836" spans="1:2" x14ac:dyDescent="0.25">
      <c r="A10836" s="117" t="s">
        <v>19679</v>
      </c>
      <c r="B10836" s="118">
        <v>98588.84</v>
      </c>
    </row>
    <row r="10837" spans="1:2" x14ac:dyDescent="0.25">
      <c r="A10837" s="117" t="s">
        <v>19680</v>
      </c>
      <c r="B10837" s="118">
        <v>174086.81</v>
      </c>
    </row>
    <row r="10838" spans="1:2" x14ac:dyDescent="0.25">
      <c r="A10838" s="117" t="s">
        <v>19681</v>
      </c>
      <c r="B10838" s="118">
        <v>208457.91</v>
      </c>
    </row>
    <row r="10839" spans="1:2" x14ac:dyDescent="0.25">
      <c r="A10839" s="117" t="s">
        <v>19682</v>
      </c>
      <c r="B10839" s="118">
        <v>316147.5</v>
      </c>
    </row>
    <row r="10840" spans="1:2" x14ac:dyDescent="0.25">
      <c r="A10840" s="117" t="s">
        <v>19683</v>
      </c>
      <c r="B10840" s="118">
        <v>19303.080000000002</v>
      </c>
    </row>
    <row r="10841" spans="1:2" x14ac:dyDescent="0.25">
      <c r="A10841" s="117" t="s">
        <v>19684</v>
      </c>
      <c r="B10841" s="118">
        <v>20116.07</v>
      </c>
    </row>
    <row r="10842" spans="1:2" x14ac:dyDescent="0.25">
      <c r="A10842" s="117" t="s">
        <v>19685</v>
      </c>
      <c r="B10842" s="118">
        <v>27184.17</v>
      </c>
    </row>
    <row r="10843" spans="1:2" x14ac:dyDescent="0.25">
      <c r="A10843" s="117" t="s">
        <v>19686</v>
      </c>
      <c r="B10843" s="118">
        <v>30385.41</v>
      </c>
    </row>
    <row r="10844" spans="1:2" x14ac:dyDescent="0.25">
      <c r="A10844" s="117" t="s">
        <v>19687</v>
      </c>
      <c r="B10844" s="118">
        <v>48714.43</v>
      </c>
    </row>
    <row r="10845" spans="1:2" x14ac:dyDescent="0.25">
      <c r="A10845" s="117" t="s">
        <v>19688</v>
      </c>
      <c r="B10845" s="118">
        <v>265.66000000000003</v>
      </c>
    </row>
    <row r="10846" spans="1:2" x14ac:dyDescent="0.25">
      <c r="A10846" s="117" t="s">
        <v>19689</v>
      </c>
      <c r="B10846" s="118">
        <v>123.25</v>
      </c>
    </row>
    <row r="10847" spans="1:2" x14ac:dyDescent="0.25">
      <c r="A10847" s="117" t="s">
        <v>19690</v>
      </c>
      <c r="B10847" s="118">
        <v>1312.07</v>
      </c>
    </row>
    <row r="10848" spans="1:2" x14ac:dyDescent="0.25">
      <c r="A10848" s="117" t="s">
        <v>19691</v>
      </c>
      <c r="B10848" s="118">
        <v>133.24</v>
      </c>
    </row>
    <row r="10849" spans="1:2" x14ac:dyDescent="0.25">
      <c r="A10849" s="117" t="s">
        <v>19692</v>
      </c>
      <c r="B10849" s="118">
        <v>63.31</v>
      </c>
    </row>
    <row r="10850" spans="1:2" x14ac:dyDescent="0.25">
      <c r="A10850" s="117" t="s">
        <v>19693</v>
      </c>
      <c r="B10850" s="118">
        <v>379.99</v>
      </c>
    </row>
    <row r="10851" spans="1:2" x14ac:dyDescent="0.25">
      <c r="A10851" s="117" t="s">
        <v>19694</v>
      </c>
      <c r="B10851" s="118">
        <v>379.99</v>
      </c>
    </row>
    <row r="10852" spans="1:2" x14ac:dyDescent="0.25">
      <c r="A10852" s="117" t="s">
        <v>19695</v>
      </c>
      <c r="B10852" s="118">
        <v>400.35</v>
      </c>
    </row>
    <row r="10853" spans="1:2" x14ac:dyDescent="0.25">
      <c r="A10853" s="117" t="s">
        <v>19696</v>
      </c>
      <c r="B10853" s="118">
        <v>1566.9</v>
      </c>
    </row>
    <row r="10854" spans="1:2" x14ac:dyDescent="0.25">
      <c r="A10854" s="117" t="s">
        <v>19697</v>
      </c>
      <c r="B10854" s="118">
        <v>2155.36</v>
      </c>
    </row>
    <row r="10855" spans="1:2" x14ac:dyDescent="0.25">
      <c r="A10855" s="117" t="s">
        <v>19698</v>
      </c>
      <c r="B10855" s="118">
        <v>3134</v>
      </c>
    </row>
    <row r="10856" spans="1:2" x14ac:dyDescent="0.25">
      <c r="A10856" s="117" t="s">
        <v>19699</v>
      </c>
      <c r="B10856" s="118">
        <v>2985</v>
      </c>
    </row>
    <row r="10857" spans="1:2" x14ac:dyDescent="0.25">
      <c r="A10857" s="117" t="s">
        <v>19700</v>
      </c>
      <c r="B10857" s="118">
        <v>2985</v>
      </c>
    </row>
    <row r="10858" spans="1:2" x14ac:dyDescent="0.25">
      <c r="A10858" s="117" t="s">
        <v>19701</v>
      </c>
      <c r="B10858" s="118">
        <v>19763.47</v>
      </c>
    </row>
    <row r="10859" spans="1:2" x14ac:dyDescent="0.25">
      <c r="A10859" s="117" t="s">
        <v>19702</v>
      </c>
      <c r="B10859" s="118">
        <v>22054.27</v>
      </c>
    </row>
    <row r="10860" spans="1:2" x14ac:dyDescent="0.25">
      <c r="A10860" s="117" t="s">
        <v>19703</v>
      </c>
      <c r="B10860" s="118">
        <v>25868.31</v>
      </c>
    </row>
    <row r="10861" spans="1:2" x14ac:dyDescent="0.25">
      <c r="A10861" s="117" t="s">
        <v>19704</v>
      </c>
      <c r="B10861" s="118">
        <v>30672.27</v>
      </c>
    </row>
    <row r="10862" spans="1:2" x14ac:dyDescent="0.25">
      <c r="A10862" s="117" t="s">
        <v>19705</v>
      </c>
      <c r="B10862" s="118">
        <v>31305.26</v>
      </c>
    </row>
    <row r="10863" spans="1:2" x14ac:dyDescent="0.25">
      <c r="A10863" s="117" t="s">
        <v>19706</v>
      </c>
      <c r="B10863" s="118">
        <v>53981.93</v>
      </c>
    </row>
    <row r="10864" spans="1:2" x14ac:dyDescent="0.25">
      <c r="A10864" s="117" t="s">
        <v>19707</v>
      </c>
      <c r="B10864" s="118">
        <v>61490.97</v>
      </c>
    </row>
    <row r="10865" spans="1:2" x14ac:dyDescent="0.25">
      <c r="A10865" s="117" t="s">
        <v>19708</v>
      </c>
      <c r="B10865" s="118">
        <v>991</v>
      </c>
    </row>
    <row r="10866" spans="1:2" x14ac:dyDescent="0.25">
      <c r="A10866" s="117" t="s">
        <v>19709</v>
      </c>
      <c r="B10866" s="118">
        <v>1661.86</v>
      </c>
    </row>
    <row r="10867" spans="1:2" x14ac:dyDescent="0.25">
      <c r="A10867" s="117" t="s">
        <v>19710</v>
      </c>
      <c r="B10867" s="118">
        <v>1445.84</v>
      </c>
    </row>
    <row r="10868" spans="1:2" x14ac:dyDescent="0.25">
      <c r="A10868" s="117" t="s">
        <v>19711</v>
      </c>
      <c r="B10868" s="118">
        <v>1252.3599999999999</v>
      </c>
    </row>
    <row r="10869" spans="1:2" x14ac:dyDescent="0.25">
      <c r="A10869" s="117" t="s">
        <v>19712</v>
      </c>
      <c r="B10869" s="118">
        <v>1252.3599999999999</v>
      </c>
    </row>
    <row r="10870" spans="1:2" x14ac:dyDescent="0.25">
      <c r="A10870" s="117" t="s">
        <v>19713</v>
      </c>
      <c r="B10870" s="118">
        <v>611.86</v>
      </c>
    </row>
    <row r="10871" spans="1:2" x14ac:dyDescent="0.25">
      <c r="A10871" s="117" t="s">
        <v>19714</v>
      </c>
      <c r="B10871" s="118">
        <v>611.86</v>
      </c>
    </row>
    <row r="10872" spans="1:2" x14ac:dyDescent="0.25">
      <c r="A10872" s="117" t="s">
        <v>19715</v>
      </c>
      <c r="B10872" s="118">
        <v>1001</v>
      </c>
    </row>
    <row r="10873" spans="1:2" x14ac:dyDescent="0.25">
      <c r="A10873" s="117" t="s">
        <v>19716</v>
      </c>
      <c r="B10873" s="118">
        <v>209</v>
      </c>
    </row>
    <row r="10874" spans="1:2" x14ac:dyDescent="0.25">
      <c r="A10874" s="117" t="s">
        <v>19717</v>
      </c>
      <c r="B10874" s="118">
        <v>241.61</v>
      </c>
    </row>
    <row r="10875" spans="1:2" x14ac:dyDescent="0.25">
      <c r="A10875" s="117" t="s">
        <v>19718</v>
      </c>
      <c r="B10875" s="118">
        <v>241.61</v>
      </c>
    </row>
    <row r="10876" spans="1:2" x14ac:dyDescent="0.25">
      <c r="A10876" s="117" t="s">
        <v>19719</v>
      </c>
      <c r="B10876" s="118">
        <v>241.61</v>
      </c>
    </row>
    <row r="10877" spans="1:2" x14ac:dyDescent="0.25">
      <c r="A10877" s="117" t="s">
        <v>19720</v>
      </c>
      <c r="B10877" s="118">
        <v>241.61</v>
      </c>
    </row>
    <row r="10878" spans="1:2" x14ac:dyDescent="0.25">
      <c r="A10878" s="117" t="s">
        <v>19721</v>
      </c>
      <c r="B10878" s="118">
        <v>241.61</v>
      </c>
    </row>
    <row r="10879" spans="1:2" x14ac:dyDescent="0.25">
      <c r="A10879" s="117" t="s">
        <v>19722</v>
      </c>
      <c r="B10879" s="118">
        <v>241.61</v>
      </c>
    </row>
    <row r="10880" spans="1:2" x14ac:dyDescent="0.25">
      <c r="A10880" s="117" t="s">
        <v>19723</v>
      </c>
      <c r="B10880" s="118">
        <v>241.61</v>
      </c>
    </row>
    <row r="10881" spans="1:2" x14ac:dyDescent="0.25">
      <c r="A10881" s="117" t="s">
        <v>19724</v>
      </c>
      <c r="B10881" s="118">
        <v>1000</v>
      </c>
    </row>
    <row r="10882" spans="1:2" x14ac:dyDescent="0.25">
      <c r="A10882" s="117" t="s">
        <v>19725</v>
      </c>
      <c r="B10882" s="118">
        <v>52.52</v>
      </c>
    </row>
    <row r="10883" spans="1:2" x14ac:dyDescent="0.25">
      <c r="A10883" s="117" t="s">
        <v>19726</v>
      </c>
      <c r="B10883" s="118">
        <v>24.97</v>
      </c>
    </row>
    <row r="10884" spans="1:2" x14ac:dyDescent="0.25">
      <c r="A10884" s="117" t="s">
        <v>19727</v>
      </c>
      <c r="B10884" s="118">
        <v>169.4</v>
      </c>
    </row>
    <row r="10885" spans="1:2" x14ac:dyDescent="0.25">
      <c r="A10885" s="117" t="s">
        <v>19728</v>
      </c>
      <c r="B10885" s="118">
        <v>287.68</v>
      </c>
    </row>
    <row r="10886" spans="1:2" x14ac:dyDescent="0.25">
      <c r="A10886" s="117" t="s">
        <v>19729</v>
      </c>
      <c r="B10886" s="118">
        <v>337</v>
      </c>
    </row>
    <row r="10887" spans="1:2" x14ac:dyDescent="0.25">
      <c r="A10887" s="117" t="s">
        <v>19730</v>
      </c>
      <c r="B10887" s="118">
        <v>395.35</v>
      </c>
    </row>
    <row r="10888" spans="1:2" x14ac:dyDescent="0.25">
      <c r="A10888" s="117" t="s">
        <v>19731</v>
      </c>
      <c r="B10888" s="118">
        <v>403.67</v>
      </c>
    </row>
    <row r="10889" spans="1:2" x14ac:dyDescent="0.25">
      <c r="A10889" s="117" t="s">
        <v>19732</v>
      </c>
      <c r="B10889" s="118">
        <v>416.54</v>
      </c>
    </row>
    <row r="10890" spans="1:2" x14ac:dyDescent="0.25">
      <c r="A10890" s="117" t="s">
        <v>19733</v>
      </c>
      <c r="B10890" s="118">
        <v>508.44</v>
      </c>
    </row>
    <row r="10891" spans="1:2" x14ac:dyDescent="0.25">
      <c r="A10891" s="117" t="s">
        <v>19734</v>
      </c>
      <c r="B10891" s="118">
        <v>26.16</v>
      </c>
    </row>
    <row r="10892" spans="1:2" x14ac:dyDescent="0.25">
      <c r="A10892" s="117" t="s">
        <v>19735</v>
      </c>
      <c r="B10892" s="118">
        <v>29.08</v>
      </c>
    </row>
    <row r="10893" spans="1:2" x14ac:dyDescent="0.25">
      <c r="A10893" s="117" t="s">
        <v>19736</v>
      </c>
      <c r="B10893" s="118">
        <v>3179</v>
      </c>
    </row>
    <row r="10894" spans="1:2" x14ac:dyDescent="0.25">
      <c r="A10894" s="117" t="s">
        <v>19737</v>
      </c>
      <c r="B10894" s="118">
        <v>267.36</v>
      </c>
    </row>
    <row r="10895" spans="1:2" x14ac:dyDescent="0.25">
      <c r="A10895" s="117" t="s">
        <v>19738</v>
      </c>
      <c r="B10895" s="118">
        <v>399.86</v>
      </c>
    </row>
    <row r="10896" spans="1:2" x14ac:dyDescent="0.25">
      <c r="A10896" s="117" t="s">
        <v>19739</v>
      </c>
      <c r="B10896" s="118">
        <v>481.11</v>
      </c>
    </row>
    <row r="10897" spans="1:2" x14ac:dyDescent="0.25">
      <c r="A10897" s="117" t="s">
        <v>19740</v>
      </c>
      <c r="B10897" s="118">
        <v>492.32</v>
      </c>
    </row>
    <row r="10898" spans="1:2" x14ac:dyDescent="0.25">
      <c r="A10898" s="117" t="s">
        <v>19741</v>
      </c>
      <c r="B10898" s="118">
        <v>535.58000000000004</v>
      </c>
    </row>
    <row r="10899" spans="1:2" x14ac:dyDescent="0.25">
      <c r="A10899" s="117" t="s">
        <v>19742</v>
      </c>
      <c r="B10899" s="118">
        <v>692.11</v>
      </c>
    </row>
    <row r="10900" spans="1:2" x14ac:dyDescent="0.25">
      <c r="A10900" s="117" t="s">
        <v>19743</v>
      </c>
      <c r="B10900" s="118">
        <v>723.3</v>
      </c>
    </row>
    <row r="10901" spans="1:2" x14ac:dyDescent="0.25">
      <c r="A10901" s="117" t="s">
        <v>19744</v>
      </c>
      <c r="B10901" s="118">
        <v>39.450000000000003</v>
      </c>
    </row>
    <row r="10902" spans="1:2" x14ac:dyDescent="0.25">
      <c r="A10902" s="117" t="s">
        <v>19745</v>
      </c>
      <c r="B10902" s="118">
        <v>42.54</v>
      </c>
    </row>
    <row r="10903" spans="1:2" x14ac:dyDescent="0.25">
      <c r="A10903" s="117" t="s">
        <v>19746</v>
      </c>
      <c r="B10903" s="118">
        <v>3476</v>
      </c>
    </row>
    <row r="10904" spans="1:2" x14ac:dyDescent="0.25">
      <c r="A10904" s="117" t="s">
        <v>19747</v>
      </c>
      <c r="B10904" s="118">
        <v>224.67</v>
      </c>
    </row>
    <row r="10905" spans="1:2" x14ac:dyDescent="0.25">
      <c r="A10905" s="117" t="s">
        <v>19748</v>
      </c>
      <c r="B10905" s="118">
        <v>236.51</v>
      </c>
    </row>
    <row r="10906" spans="1:2" x14ac:dyDescent="0.25">
      <c r="A10906" s="117" t="s">
        <v>19749</v>
      </c>
      <c r="B10906" s="118">
        <v>301.70999999999998</v>
      </c>
    </row>
    <row r="10907" spans="1:2" x14ac:dyDescent="0.25">
      <c r="A10907" s="117" t="s">
        <v>19750</v>
      </c>
      <c r="B10907" s="118">
        <v>367.92</v>
      </c>
    </row>
    <row r="10908" spans="1:2" x14ac:dyDescent="0.25">
      <c r="A10908" s="117" t="s">
        <v>19751</v>
      </c>
      <c r="B10908" s="118">
        <v>432.75</v>
      </c>
    </row>
    <row r="10909" spans="1:2" x14ac:dyDescent="0.25">
      <c r="A10909" s="117" t="s">
        <v>19752</v>
      </c>
      <c r="B10909" s="118">
        <v>443.65</v>
      </c>
    </row>
    <row r="10910" spans="1:2" x14ac:dyDescent="0.25">
      <c r="A10910" s="117" t="s">
        <v>19753</v>
      </c>
      <c r="B10910" s="118">
        <v>560.16999999999996</v>
      </c>
    </row>
    <row r="10911" spans="1:2" x14ac:dyDescent="0.25">
      <c r="A10911" s="117" t="s">
        <v>19754</v>
      </c>
      <c r="B10911" s="118">
        <v>614.41</v>
      </c>
    </row>
    <row r="10912" spans="1:2" x14ac:dyDescent="0.25">
      <c r="A10912" s="117" t="s">
        <v>19755</v>
      </c>
      <c r="B10912" s="118">
        <v>27.6</v>
      </c>
    </row>
    <row r="10913" spans="1:2" x14ac:dyDescent="0.25">
      <c r="A10913" s="117" t="s">
        <v>19756</v>
      </c>
      <c r="B10913" s="118">
        <v>32.14</v>
      </c>
    </row>
    <row r="10914" spans="1:2" x14ac:dyDescent="0.25">
      <c r="A10914" s="117" t="s">
        <v>19757</v>
      </c>
      <c r="B10914" s="118">
        <v>1021</v>
      </c>
    </row>
    <row r="10915" spans="1:2" x14ac:dyDescent="0.25">
      <c r="A10915" s="117" t="s">
        <v>19758</v>
      </c>
      <c r="B10915" s="118">
        <v>184.96</v>
      </c>
    </row>
    <row r="10916" spans="1:2" x14ac:dyDescent="0.25">
      <c r="A10916" s="117" t="s">
        <v>19759</v>
      </c>
      <c r="B10916" s="118">
        <v>200.62</v>
      </c>
    </row>
    <row r="10917" spans="1:2" x14ac:dyDescent="0.25">
      <c r="A10917" s="117" t="s">
        <v>19760</v>
      </c>
      <c r="B10917" s="118">
        <v>312.14999999999998</v>
      </c>
    </row>
    <row r="10918" spans="1:2" x14ac:dyDescent="0.25">
      <c r="A10918" s="117" t="s">
        <v>19761</v>
      </c>
      <c r="B10918" s="118">
        <v>364.16</v>
      </c>
    </row>
    <row r="10919" spans="1:2" x14ac:dyDescent="0.25">
      <c r="A10919" s="117" t="s">
        <v>19762</v>
      </c>
      <c r="B10919" s="118">
        <v>414.44</v>
      </c>
    </row>
    <row r="10920" spans="1:2" x14ac:dyDescent="0.25">
      <c r="A10920" s="117" t="s">
        <v>19763</v>
      </c>
      <c r="B10920" s="118">
        <v>471.28</v>
      </c>
    </row>
    <row r="10921" spans="1:2" x14ac:dyDescent="0.25">
      <c r="A10921" s="117" t="s">
        <v>19764</v>
      </c>
      <c r="B10921" s="118">
        <v>534.67999999999995</v>
      </c>
    </row>
    <row r="10922" spans="1:2" x14ac:dyDescent="0.25">
      <c r="A10922" s="117" t="s">
        <v>19765</v>
      </c>
      <c r="B10922" s="118">
        <v>591.52</v>
      </c>
    </row>
    <row r="10923" spans="1:2" x14ac:dyDescent="0.25">
      <c r="A10923" s="117" t="s">
        <v>19766</v>
      </c>
      <c r="B10923" s="118">
        <v>19.78</v>
      </c>
    </row>
    <row r="10924" spans="1:2" x14ac:dyDescent="0.25">
      <c r="A10924" s="117" t="s">
        <v>19767</v>
      </c>
      <c r="B10924" s="118">
        <v>26.8</v>
      </c>
    </row>
    <row r="10925" spans="1:2" x14ac:dyDescent="0.25">
      <c r="A10925" s="117" t="s">
        <v>19768</v>
      </c>
      <c r="B10925" s="118">
        <v>1025</v>
      </c>
    </row>
    <row r="10926" spans="1:2" x14ac:dyDescent="0.25">
      <c r="A10926" s="117" t="s">
        <v>19769</v>
      </c>
      <c r="B10926" s="118">
        <v>285.77</v>
      </c>
    </row>
    <row r="10927" spans="1:2" x14ac:dyDescent="0.25">
      <c r="A10927" s="117" t="s">
        <v>19770</v>
      </c>
      <c r="B10927" s="118">
        <v>440.55</v>
      </c>
    </row>
    <row r="10928" spans="1:2" x14ac:dyDescent="0.25">
      <c r="A10928" s="117" t="s">
        <v>19771</v>
      </c>
      <c r="B10928" s="118">
        <v>322.8</v>
      </c>
    </row>
    <row r="10929" spans="1:2" x14ac:dyDescent="0.25">
      <c r="A10929" s="117" t="s">
        <v>19772</v>
      </c>
      <c r="B10929" s="118">
        <v>392.45</v>
      </c>
    </row>
    <row r="10930" spans="1:2" x14ac:dyDescent="0.25">
      <c r="A10930" s="117" t="s">
        <v>19773</v>
      </c>
      <c r="B10930" s="118">
        <v>448.56</v>
      </c>
    </row>
    <row r="10931" spans="1:2" x14ac:dyDescent="0.25">
      <c r="A10931" s="117" t="s">
        <v>19774</v>
      </c>
      <c r="B10931" s="118">
        <v>511.44</v>
      </c>
    </row>
    <row r="10932" spans="1:2" x14ac:dyDescent="0.25">
      <c r="A10932" s="117" t="s">
        <v>19775</v>
      </c>
      <c r="B10932" s="118">
        <v>574.30999999999995</v>
      </c>
    </row>
    <row r="10933" spans="1:2" x14ac:dyDescent="0.25">
      <c r="A10933" s="117" t="s">
        <v>19776</v>
      </c>
      <c r="B10933" s="118">
        <v>643.97</v>
      </c>
    </row>
    <row r="10934" spans="1:2" x14ac:dyDescent="0.25">
      <c r="A10934" s="117" t="s">
        <v>19777</v>
      </c>
      <c r="B10934" s="118">
        <v>87.21</v>
      </c>
    </row>
    <row r="10935" spans="1:2" x14ac:dyDescent="0.25">
      <c r="A10935" s="117" t="s">
        <v>19778</v>
      </c>
      <c r="B10935" s="118">
        <v>130.01</v>
      </c>
    </row>
    <row r="10936" spans="1:2" x14ac:dyDescent="0.25">
      <c r="A10936" s="117" t="s">
        <v>19779</v>
      </c>
      <c r="B10936" s="118">
        <v>1011</v>
      </c>
    </row>
    <row r="10937" spans="1:2" x14ac:dyDescent="0.25">
      <c r="A10937" s="117" t="s">
        <v>19780</v>
      </c>
      <c r="B10937" s="118">
        <v>388.66</v>
      </c>
    </row>
    <row r="10938" spans="1:2" x14ac:dyDescent="0.25">
      <c r="A10938" s="117" t="s">
        <v>19781</v>
      </c>
      <c r="B10938" s="118">
        <v>604</v>
      </c>
    </row>
    <row r="10939" spans="1:2" x14ac:dyDescent="0.25">
      <c r="A10939" s="117" t="s">
        <v>19782</v>
      </c>
      <c r="B10939" s="118">
        <v>509.8</v>
      </c>
    </row>
    <row r="10940" spans="1:2" x14ac:dyDescent="0.25">
      <c r="A10940" s="117" t="s">
        <v>19783</v>
      </c>
      <c r="B10940" s="118">
        <v>557.65</v>
      </c>
    </row>
    <row r="10941" spans="1:2" x14ac:dyDescent="0.25">
      <c r="A10941" s="117" t="s">
        <v>19784</v>
      </c>
      <c r="B10941" s="118">
        <v>653.36</v>
      </c>
    </row>
    <row r="10942" spans="1:2" x14ac:dyDescent="0.25">
      <c r="A10942" s="117" t="s">
        <v>19785</v>
      </c>
      <c r="B10942" s="118">
        <v>701.21</v>
      </c>
    </row>
    <row r="10943" spans="1:2" x14ac:dyDescent="0.25">
      <c r="A10943" s="117" t="s">
        <v>19786</v>
      </c>
      <c r="B10943" s="118">
        <v>749.07</v>
      </c>
    </row>
    <row r="10944" spans="1:2" x14ac:dyDescent="0.25">
      <c r="A10944" s="117" t="s">
        <v>19787</v>
      </c>
      <c r="B10944" s="118">
        <v>796.92</v>
      </c>
    </row>
    <row r="10945" spans="1:2" x14ac:dyDescent="0.25">
      <c r="A10945" s="117" t="s">
        <v>19788</v>
      </c>
      <c r="B10945" s="118">
        <v>61.41</v>
      </c>
    </row>
    <row r="10946" spans="1:2" x14ac:dyDescent="0.25">
      <c r="A10946" s="117" t="s">
        <v>19789</v>
      </c>
      <c r="B10946" s="118">
        <v>87.48</v>
      </c>
    </row>
    <row r="10947" spans="1:2" x14ac:dyDescent="0.25">
      <c r="A10947" s="117" t="s">
        <v>19790</v>
      </c>
      <c r="B10947" s="118">
        <v>1010</v>
      </c>
    </row>
    <row r="10948" spans="1:2" x14ac:dyDescent="0.25">
      <c r="A10948" s="117" t="s">
        <v>19791</v>
      </c>
      <c r="B10948" s="118">
        <v>79.14</v>
      </c>
    </row>
    <row r="10949" spans="1:2" x14ac:dyDescent="0.25">
      <c r="A10949" s="117" t="s">
        <v>19792</v>
      </c>
      <c r="B10949" s="118">
        <v>65.67</v>
      </c>
    </row>
    <row r="10950" spans="1:2" x14ac:dyDescent="0.25">
      <c r="A10950" s="117" t="s">
        <v>19793</v>
      </c>
      <c r="B10950" s="118">
        <v>106.53</v>
      </c>
    </row>
    <row r="10951" spans="1:2" x14ac:dyDescent="0.25">
      <c r="A10951" s="117" t="s">
        <v>19794</v>
      </c>
      <c r="B10951" s="118">
        <v>3513</v>
      </c>
    </row>
    <row r="10952" spans="1:2" x14ac:dyDescent="0.25">
      <c r="A10952" s="117" t="s">
        <v>19795</v>
      </c>
      <c r="B10952" s="118">
        <v>674.37</v>
      </c>
    </row>
    <row r="10953" spans="1:2" x14ac:dyDescent="0.25">
      <c r="A10953" s="117" t="s">
        <v>19796</v>
      </c>
      <c r="B10953" s="118">
        <v>2370</v>
      </c>
    </row>
    <row r="10954" spans="1:2" x14ac:dyDescent="0.25">
      <c r="A10954" s="117" t="s">
        <v>19797</v>
      </c>
      <c r="B10954" s="118">
        <v>814.73</v>
      </c>
    </row>
    <row r="10955" spans="1:2" x14ac:dyDescent="0.25">
      <c r="A10955" s="117" t="s">
        <v>19798</v>
      </c>
      <c r="B10955" s="118">
        <v>360</v>
      </c>
    </row>
    <row r="10956" spans="1:2" x14ac:dyDescent="0.25">
      <c r="A10956" s="117" t="s">
        <v>19799</v>
      </c>
      <c r="B10956" s="118">
        <v>150</v>
      </c>
    </row>
    <row r="10957" spans="1:2" x14ac:dyDescent="0.25">
      <c r="A10957" s="117" t="s">
        <v>19800</v>
      </c>
      <c r="B10957" s="118">
        <v>1692.73</v>
      </c>
    </row>
    <row r="10958" spans="1:2" x14ac:dyDescent="0.25">
      <c r="A10958" s="117" t="s">
        <v>19801</v>
      </c>
      <c r="B10958" s="118">
        <v>53.45</v>
      </c>
    </row>
    <row r="10959" spans="1:2" x14ac:dyDescent="0.25">
      <c r="A10959" s="117" t="s">
        <v>19802</v>
      </c>
      <c r="B10959" s="118">
        <v>1064.99</v>
      </c>
    </row>
    <row r="10960" spans="1:2" x14ac:dyDescent="0.25">
      <c r="A10960" s="117" t="s">
        <v>19803</v>
      </c>
      <c r="B10960" s="118">
        <v>1829.17</v>
      </c>
    </row>
    <row r="10961" spans="1:2" x14ac:dyDescent="0.25">
      <c r="A10961" s="117" t="s">
        <v>19804</v>
      </c>
      <c r="B10961" s="118">
        <v>1140.69</v>
      </c>
    </row>
    <row r="10962" spans="1:2" x14ac:dyDescent="0.25">
      <c r="A10962" s="117" t="s">
        <v>19805</v>
      </c>
      <c r="B10962" s="118">
        <v>3149</v>
      </c>
    </row>
    <row r="10963" spans="1:2" x14ac:dyDescent="0.25">
      <c r="A10963" s="117" t="s">
        <v>19806</v>
      </c>
      <c r="B10963" s="118">
        <v>1101.92</v>
      </c>
    </row>
    <row r="10964" spans="1:2" x14ac:dyDescent="0.25">
      <c r="A10964" s="117" t="s">
        <v>19807</v>
      </c>
      <c r="B10964" s="118">
        <v>1299.74</v>
      </c>
    </row>
    <row r="10965" spans="1:2" x14ac:dyDescent="0.25">
      <c r="A10965" s="117" t="s">
        <v>19808</v>
      </c>
      <c r="B10965" s="118">
        <v>1462.43</v>
      </c>
    </row>
    <row r="10966" spans="1:2" x14ac:dyDescent="0.25">
      <c r="A10966" s="117" t="s">
        <v>19809</v>
      </c>
      <c r="B10966" s="118">
        <v>1691.21</v>
      </c>
    </row>
    <row r="10967" spans="1:2" x14ac:dyDescent="0.25">
      <c r="A10967" s="117" t="s">
        <v>19810</v>
      </c>
      <c r="B10967" s="118">
        <v>1969.3</v>
      </c>
    </row>
    <row r="10968" spans="1:2" x14ac:dyDescent="0.25">
      <c r="A10968" s="117" t="s">
        <v>19811</v>
      </c>
      <c r="B10968" s="118">
        <v>2197.89</v>
      </c>
    </row>
    <row r="10969" spans="1:2" x14ac:dyDescent="0.25">
      <c r="A10969" s="117" t="s">
        <v>19812</v>
      </c>
      <c r="B10969" s="118">
        <v>3117.32</v>
      </c>
    </row>
    <row r="10970" spans="1:2" x14ac:dyDescent="0.25">
      <c r="A10970" s="117" t="s">
        <v>19813</v>
      </c>
      <c r="B10970" s="118">
        <v>3704.99</v>
      </c>
    </row>
    <row r="10971" spans="1:2" x14ac:dyDescent="0.25">
      <c r="A10971" s="117" t="s">
        <v>19814</v>
      </c>
      <c r="B10971" s="118">
        <v>1449.26</v>
      </c>
    </row>
    <row r="10972" spans="1:2" x14ac:dyDescent="0.25">
      <c r="A10972" s="117" t="s">
        <v>19815</v>
      </c>
      <c r="B10972" s="118">
        <v>1871.75</v>
      </c>
    </row>
    <row r="10973" spans="1:2" x14ac:dyDescent="0.25">
      <c r="A10973" s="117" t="s">
        <v>19816</v>
      </c>
      <c r="B10973" s="118">
        <v>2196.66</v>
      </c>
    </row>
    <row r="10974" spans="1:2" x14ac:dyDescent="0.25">
      <c r="A10974" s="117" t="s">
        <v>19817</v>
      </c>
      <c r="B10974" s="118">
        <v>2591.04</v>
      </c>
    </row>
    <row r="10975" spans="1:2" x14ac:dyDescent="0.25">
      <c r="A10975" s="117" t="s">
        <v>19818</v>
      </c>
      <c r="B10975" s="118">
        <v>3136.53</v>
      </c>
    </row>
    <row r="10976" spans="1:2" x14ac:dyDescent="0.25">
      <c r="A10976" s="117" t="s">
        <v>19819</v>
      </c>
      <c r="B10976" s="118">
        <v>3478.5</v>
      </c>
    </row>
    <row r="10977" spans="1:2" x14ac:dyDescent="0.25">
      <c r="A10977" s="117" t="s">
        <v>19820</v>
      </c>
      <c r="B10977" s="118">
        <v>4345.49</v>
      </c>
    </row>
    <row r="10978" spans="1:2" x14ac:dyDescent="0.25">
      <c r="A10978" s="117" t="s">
        <v>19821</v>
      </c>
      <c r="B10978" s="118">
        <v>5163.25</v>
      </c>
    </row>
    <row r="10979" spans="1:2" x14ac:dyDescent="0.25">
      <c r="A10979" s="117" t="s">
        <v>19822</v>
      </c>
      <c r="B10979" s="118">
        <v>669.28</v>
      </c>
    </row>
    <row r="10980" spans="1:2" x14ac:dyDescent="0.25">
      <c r="A10980" s="117" t="s">
        <v>19823</v>
      </c>
      <c r="B10980" s="118">
        <v>548.79999999999995</v>
      </c>
    </row>
    <row r="10981" spans="1:2" x14ac:dyDescent="0.25">
      <c r="A10981" s="117" t="s">
        <v>19824</v>
      </c>
      <c r="B10981" s="118">
        <v>684.8</v>
      </c>
    </row>
    <row r="10982" spans="1:2" x14ac:dyDescent="0.25">
      <c r="A10982" s="117" t="s">
        <v>19825</v>
      </c>
      <c r="B10982" s="118">
        <v>1000</v>
      </c>
    </row>
    <row r="10983" spans="1:2" x14ac:dyDescent="0.25">
      <c r="A10983" s="117" t="s">
        <v>19826</v>
      </c>
      <c r="B10983" s="118">
        <v>3617</v>
      </c>
    </row>
    <row r="10984" spans="1:2" x14ac:dyDescent="0.25">
      <c r="A10984" s="117" t="s">
        <v>19827</v>
      </c>
      <c r="B10984" s="118">
        <v>16.54</v>
      </c>
    </row>
    <row r="10985" spans="1:2" x14ac:dyDescent="0.25">
      <c r="A10985" s="117" t="s">
        <v>19828</v>
      </c>
      <c r="B10985" s="118">
        <v>18.45</v>
      </c>
    </row>
    <row r="10986" spans="1:2" x14ac:dyDescent="0.25">
      <c r="A10986" s="117" t="s">
        <v>19829</v>
      </c>
      <c r="B10986" s="118">
        <v>19.37</v>
      </c>
    </row>
    <row r="10987" spans="1:2" x14ac:dyDescent="0.25">
      <c r="A10987" s="117" t="s">
        <v>19830</v>
      </c>
      <c r="B10987" s="118">
        <v>20.46</v>
      </c>
    </row>
    <row r="10988" spans="1:2" x14ac:dyDescent="0.25">
      <c r="A10988" s="117" t="s">
        <v>19831</v>
      </c>
      <c r="B10988" s="118">
        <v>19.73</v>
      </c>
    </row>
    <row r="10989" spans="1:2" x14ac:dyDescent="0.25">
      <c r="A10989" s="117" t="s">
        <v>19832</v>
      </c>
      <c r="B10989" s="118">
        <v>22.68</v>
      </c>
    </row>
    <row r="10990" spans="1:2" x14ac:dyDescent="0.25">
      <c r="A10990" s="117" t="s">
        <v>19833</v>
      </c>
      <c r="B10990" s="118">
        <v>21.47</v>
      </c>
    </row>
    <row r="10991" spans="1:2" x14ac:dyDescent="0.25">
      <c r="A10991" s="117" t="s">
        <v>19834</v>
      </c>
      <c r="B10991" s="118">
        <v>25.25</v>
      </c>
    </row>
    <row r="10992" spans="1:2" x14ac:dyDescent="0.25">
      <c r="A10992" s="117" t="s">
        <v>19835</v>
      </c>
      <c r="B10992" s="118">
        <v>21.86</v>
      </c>
    </row>
    <row r="10993" spans="1:2" x14ac:dyDescent="0.25">
      <c r="A10993" s="117" t="s">
        <v>19836</v>
      </c>
      <c r="B10993" s="118">
        <v>25.82</v>
      </c>
    </row>
    <row r="10994" spans="1:2" x14ac:dyDescent="0.25">
      <c r="A10994" s="117" t="s">
        <v>19837</v>
      </c>
      <c r="B10994" s="118">
        <v>22.12</v>
      </c>
    </row>
    <row r="10995" spans="1:2" x14ac:dyDescent="0.25">
      <c r="A10995" s="117" t="s">
        <v>19838</v>
      </c>
      <c r="B10995" s="118">
        <v>26.21</v>
      </c>
    </row>
    <row r="10996" spans="1:2" x14ac:dyDescent="0.25">
      <c r="A10996" s="117" t="s">
        <v>19839</v>
      </c>
      <c r="B10996" s="118">
        <v>46.81</v>
      </c>
    </row>
    <row r="10997" spans="1:2" x14ac:dyDescent="0.25">
      <c r="A10997" s="117" t="s">
        <v>19840</v>
      </c>
      <c r="B10997" s="118">
        <v>71.73</v>
      </c>
    </row>
    <row r="10998" spans="1:2" x14ac:dyDescent="0.25">
      <c r="A10998" s="117" t="s">
        <v>19841</v>
      </c>
      <c r="B10998" s="118">
        <v>64.28</v>
      </c>
    </row>
    <row r="10999" spans="1:2" x14ac:dyDescent="0.25">
      <c r="A10999" s="117" t="s">
        <v>19842</v>
      </c>
      <c r="B10999" s="118">
        <v>70.78</v>
      </c>
    </row>
    <row r="11000" spans="1:2" x14ac:dyDescent="0.25">
      <c r="A11000" s="117" t="s">
        <v>19843</v>
      </c>
      <c r="B11000" s="118">
        <v>74.069999999999993</v>
      </c>
    </row>
    <row r="11001" spans="1:2" x14ac:dyDescent="0.25">
      <c r="A11001" s="117" t="s">
        <v>19844</v>
      </c>
      <c r="B11001" s="118">
        <v>3508</v>
      </c>
    </row>
    <row r="11002" spans="1:2" x14ac:dyDescent="0.25">
      <c r="A11002" s="117" t="s">
        <v>19845</v>
      </c>
      <c r="B11002" s="118">
        <v>69.37</v>
      </c>
    </row>
    <row r="11003" spans="1:2" x14ac:dyDescent="0.25">
      <c r="A11003" s="117" t="s">
        <v>19846</v>
      </c>
      <c r="B11003" s="118">
        <v>134.51</v>
      </c>
    </row>
    <row r="11004" spans="1:2" x14ac:dyDescent="0.25">
      <c r="A11004" s="117" t="s">
        <v>19847</v>
      </c>
      <c r="B11004" s="118">
        <v>191.29</v>
      </c>
    </row>
    <row r="11005" spans="1:2" x14ac:dyDescent="0.25">
      <c r="A11005" s="117" t="s">
        <v>19848</v>
      </c>
      <c r="B11005" s="118">
        <v>41.1</v>
      </c>
    </row>
    <row r="11006" spans="1:2" x14ac:dyDescent="0.25">
      <c r="A11006" s="117" t="s">
        <v>19849</v>
      </c>
      <c r="B11006" s="118">
        <v>2.15</v>
      </c>
    </row>
    <row r="11007" spans="1:2" x14ac:dyDescent="0.25">
      <c r="A11007" s="117" t="s">
        <v>19850</v>
      </c>
      <c r="B11007" s="118">
        <v>28.81</v>
      </c>
    </row>
    <row r="11008" spans="1:2" x14ac:dyDescent="0.25">
      <c r="A11008" s="117" t="s">
        <v>19851</v>
      </c>
      <c r="B11008" s="118">
        <v>4285</v>
      </c>
    </row>
    <row r="11009" spans="1:2" x14ac:dyDescent="0.25">
      <c r="A11009" s="117" t="s">
        <v>19852</v>
      </c>
      <c r="B11009" s="118">
        <v>21.38</v>
      </c>
    </row>
    <row r="11010" spans="1:2" x14ac:dyDescent="0.25">
      <c r="A11010" s="117" t="s">
        <v>19853</v>
      </c>
      <c r="B11010" s="118">
        <v>3370</v>
      </c>
    </row>
    <row r="11011" spans="1:2" x14ac:dyDescent="0.25">
      <c r="A11011" s="117" t="s">
        <v>19854</v>
      </c>
      <c r="B11011" s="118">
        <v>15.43</v>
      </c>
    </row>
    <row r="11012" spans="1:2" x14ac:dyDescent="0.25">
      <c r="A11012" s="117" t="s">
        <v>19855</v>
      </c>
      <c r="B11012" s="118">
        <v>7.84</v>
      </c>
    </row>
    <row r="11013" spans="1:2" x14ac:dyDescent="0.25">
      <c r="A11013" s="117" t="s">
        <v>19856</v>
      </c>
      <c r="B11013" s="118">
        <v>17.09</v>
      </c>
    </row>
    <row r="11014" spans="1:2" x14ac:dyDescent="0.25">
      <c r="A11014" s="117" t="s">
        <v>19857</v>
      </c>
      <c r="B11014" s="118">
        <v>19.47</v>
      </c>
    </row>
    <row r="11015" spans="1:2" x14ac:dyDescent="0.25">
      <c r="A11015" s="117" t="s">
        <v>19858</v>
      </c>
      <c r="B11015" s="118">
        <v>22.23</v>
      </c>
    </row>
    <row r="11016" spans="1:2" x14ac:dyDescent="0.25">
      <c r="A11016" s="117" t="s">
        <v>19859</v>
      </c>
      <c r="B11016" s="118">
        <v>27.01</v>
      </c>
    </row>
    <row r="11017" spans="1:2" x14ac:dyDescent="0.25">
      <c r="A11017" s="117" t="s">
        <v>19860</v>
      </c>
      <c r="B11017" s="118">
        <v>5280</v>
      </c>
    </row>
    <row r="11018" spans="1:2" x14ac:dyDescent="0.25">
      <c r="A11018" s="117" t="s">
        <v>19861</v>
      </c>
      <c r="B11018" s="118">
        <v>1774</v>
      </c>
    </row>
    <row r="11019" spans="1:2" x14ac:dyDescent="0.25">
      <c r="A11019" s="117" t="s">
        <v>19862</v>
      </c>
      <c r="B11019" s="118">
        <v>3614</v>
      </c>
    </row>
    <row r="11020" spans="1:2" x14ac:dyDescent="0.25">
      <c r="A11020" s="117" t="s">
        <v>19863</v>
      </c>
      <c r="B11020" s="118">
        <v>38.9</v>
      </c>
    </row>
    <row r="11021" spans="1:2" x14ac:dyDescent="0.25">
      <c r="A11021" s="117" t="s">
        <v>19864</v>
      </c>
      <c r="B11021" s="118">
        <v>49.59</v>
      </c>
    </row>
    <row r="11022" spans="1:2" x14ac:dyDescent="0.25">
      <c r="A11022" s="117" t="s">
        <v>19865</v>
      </c>
      <c r="B11022" s="118">
        <v>51.95</v>
      </c>
    </row>
    <row r="11023" spans="1:2" x14ac:dyDescent="0.25">
      <c r="A11023" s="117" t="s">
        <v>19866</v>
      </c>
      <c r="B11023" s="118">
        <v>26.18</v>
      </c>
    </row>
    <row r="11024" spans="1:2" x14ac:dyDescent="0.25">
      <c r="A11024" s="117" t="s">
        <v>19867</v>
      </c>
      <c r="B11024" s="118">
        <v>29.93</v>
      </c>
    </row>
    <row r="11025" spans="1:2" x14ac:dyDescent="0.25">
      <c r="A11025" s="117" t="s">
        <v>19868</v>
      </c>
      <c r="B11025" s="118">
        <v>3711</v>
      </c>
    </row>
    <row r="11026" spans="1:2" x14ac:dyDescent="0.25">
      <c r="A11026" s="117" t="s">
        <v>19869</v>
      </c>
      <c r="B11026" s="118">
        <v>65.239999999999995</v>
      </c>
    </row>
    <row r="11027" spans="1:2" x14ac:dyDescent="0.25">
      <c r="A11027" s="117" t="s">
        <v>19870</v>
      </c>
      <c r="B11027" s="118">
        <v>30.56</v>
      </c>
    </row>
    <row r="11028" spans="1:2" x14ac:dyDescent="0.25">
      <c r="A11028" s="117" t="s">
        <v>19871</v>
      </c>
      <c r="B11028" s="118">
        <v>26.01</v>
      </c>
    </row>
    <row r="11029" spans="1:2" x14ac:dyDescent="0.25">
      <c r="A11029" s="117" t="s">
        <v>19872</v>
      </c>
      <c r="B11029" s="118">
        <v>79.64</v>
      </c>
    </row>
    <row r="11030" spans="1:2" x14ac:dyDescent="0.25">
      <c r="A11030" s="117" t="s">
        <v>19873</v>
      </c>
      <c r="B11030" s="118">
        <v>35.28</v>
      </c>
    </row>
    <row r="11031" spans="1:2" x14ac:dyDescent="0.25">
      <c r="A11031" s="117" t="s">
        <v>19874</v>
      </c>
      <c r="B11031" s="118">
        <v>29.61</v>
      </c>
    </row>
    <row r="11032" spans="1:2" x14ac:dyDescent="0.25">
      <c r="A11032" s="117" t="s">
        <v>19875</v>
      </c>
      <c r="B11032" s="118">
        <v>108.97</v>
      </c>
    </row>
    <row r="11033" spans="1:2" x14ac:dyDescent="0.25">
      <c r="A11033" s="117" t="s">
        <v>19876</v>
      </c>
      <c r="B11033" s="118">
        <v>43.61</v>
      </c>
    </row>
    <row r="11034" spans="1:2" x14ac:dyDescent="0.25">
      <c r="A11034" s="117" t="s">
        <v>19877</v>
      </c>
      <c r="B11034" s="118">
        <v>35.71</v>
      </c>
    </row>
    <row r="11035" spans="1:2" x14ac:dyDescent="0.25">
      <c r="A11035" s="117" t="s">
        <v>19878</v>
      </c>
      <c r="B11035" s="118">
        <v>70.56</v>
      </c>
    </row>
    <row r="11036" spans="1:2" x14ac:dyDescent="0.25">
      <c r="A11036" s="117" t="s">
        <v>19879</v>
      </c>
      <c r="B11036" s="118">
        <v>32.97</v>
      </c>
    </row>
    <row r="11037" spans="1:2" x14ac:dyDescent="0.25">
      <c r="A11037" s="117" t="s">
        <v>19880</v>
      </c>
      <c r="B11037" s="118">
        <v>27.66</v>
      </c>
    </row>
    <row r="11038" spans="1:2" x14ac:dyDescent="0.25">
      <c r="A11038" s="117" t="s">
        <v>19881</v>
      </c>
      <c r="B11038" s="118">
        <v>83.53</v>
      </c>
    </row>
    <row r="11039" spans="1:2" x14ac:dyDescent="0.25">
      <c r="A11039" s="117" t="s">
        <v>19882</v>
      </c>
      <c r="B11039" s="118">
        <v>37.39</v>
      </c>
    </row>
    <row r="11040" spans="1:2" x14ac:dyDescent="0.25">
      <c r="A11040" s="117" t="s">
        <v>19883</v>
      </c>
      <c r="B11040" s="118">
        <v>30.95</v>
      </c>
    </row>
    <row r="11041" spans="1:2" x14ac:dyDescent="0.25">
      <c r="A11041" s="117" t="s">
        <v>19884</v>
      </c>
      <c r="B11041" s="118">
        <v>90</v>
      </c>
    </row>
    <row r="11042" spans="1:2" x14ac:dyDescent="0.25">
      <c r="A11042" s="117" t="s">
        <v>19885</v>
      </c>
      <c r="B11042" s="118">
        <v>38.659999999999997</v>
      </c>
    </row>
    <row r="11043" spans="1:2" x14ac:dyDescent="0.25">
      <c r="A11043" s="117" t="s">
        <v>19886</v>
      </c>
      <c r="B11043" s="118">
        <v>31.66</v>
      </c>
    </row>
    <row r="11044" spans="1:2" x14ac:dyDescent="0.25">
      <c r="A11044" s="117" t="s">
        <v>19887</v>
      </c>
      <c r="B11044" s="118">
        <v>106.41</v>
      </c>
    </row>
    <row r="11045" spans="1:2" x14ac:dyDescent="0.25">
      <c r="A11045" s="117" t="s">
        <v>19888</v>
      </c>
      <c r="B11045" s="118">
        <v>44.04</v>
      </c>
    </row>
    <row r="11046" spans="1:2" x14ac:dyDescent="0.25">
      <c r="A11046" s="117" t="s">
        <v>19889</v>
      </c>
      <c r="B11046" s="118">
        <v>35.67</v>
      </c>
    </row>
    <row r="11047" spans="1:2" x14ac:dyDescent="0.25">
      <c r="A11047" s="117" t="s">
        <v>19890</v>
      </c>
      <c r="B11047" s="118">
        <v>234.09</v>
      </c>
    </row>
    <row r="11048" spans="1:2" x14ac:dyDescent="0.25">
      <c r="A11048" s="117" t="s">
        <v>19891</v>
      </c>
      <c r="B11048" s="118">
        <v>101.48</v>
      </c>
    </row>
    <row r="11049" spans="1:2" x14ac:dyDescent="0.25">
      <c r="A11049" s="117" t="s">
        <v>19892</v>
      </c>
      <c r="B11049" s="118">
        <v>83.63</v>
      </c>
    </row>
    <row r="11050" spans="1:2" x14ac:dyDescent="0.25">
      <c r="A11050" s="117" t="s">
        <v>19893</v>
      </c>
      <c r="B11050" s="118">
        <v>111.7</v>
      </c>
    </row>
    <row r="11051" spans="1:2" x14ac:dyDescent="0.25">
      <c r="A11051" s="117" t="s">
        <v>19894</v>
      </c>
      <c r="B11051" s="118">
        <v>50.36</v>
      </c>
    </row>
    <row r="11052" spans="1:2" x14ac:dyDescent="0.25">
      <c r="A11052" s="117" t="s">
        <v>19895</v>
      </c>
      <c r="B11052" s="118">
        <v>41.46</v>
      </c>
    </row>
    <row r="11053" spans="1:2" x14ac:dyDescent="0.25">
      <c r="A11053" s="117" t="s">
        <v>19896</v>
      </c>
      <c r="B11053" s="118">
        <v>85.73</v>
      </c>
    </row>
    <row r="11054" spans="1:2" x14ac:dyDescent="0.25">
      <c r="A11054" s="117" t="s">
        <v>19897</v>
      </c>
      <c r="B11054" s="118">
        <v>38.47</v>
      </c>
    </row>
    <row r="11055" spans="1:2" x14ac:dyDescent="0.25">
      <c r="A11055" s="117" t="s">
        <v>19898</v>
      </c>
      <c r="B11055" s="118">
        <v>31.9</v>
      </c>
    </row>
    <row r="11056" spans="1:2" x14ac:dyDescent="0.25">
      <c r="A11056" s="117" t="s">
        <v>19899</v>
      </c>
      <c r="B11056" s="118">
        <v>95.84</v>
      </c>
    </row>
    <row r="11057" spans="1:2" x14ac:dyDescent="0.25">
      <c r="A11057" s="117" t="s">
        <v>19900</v>
      </c>
      <c r="B11057" s="118">
        <v>45.21</v>
      </c>
    </row>
    <row r="11058" spans="1:2" x14ac:dyDescent="0.25">
      <c r="A11058" s="117" t="s">
        <v>19901</v>
      </c>
      <c r="B11058" s="118">
        <v>37.659999999999997</v>
      </c>
    </row>
    <row r="11059" spans="1:2" x14ac:dyDescent="0.25">
      <c r="A11059" s="117" t="s">
        <v>19902</v>
      </c>
      <c r="B11059" s="118">
        <v>106.53</v>
      </c>
    </row>
    <row r="11060" spans="1:2" x14ac:dyDescent="0.25">
      <c r="A11060" s="117" t="s">
        <v>19903</v>
      </c>
      <c r="B11060" s="118">
        <v>45.77</v>
      </c>
    </row>
    <row r="11061" spans="1:2" x14ac:dyDescent="0.25">
      <c r="A11061" s="117" t="s">
        <v>19904</v>
      </c>
      <c r="B11061" s="118">
        <v>38.14</v>
      </c>
    </row>
    <row r="11062" spans="1:2" x14ac:dyDescent="0.25">
      <c r="A11062" s="117" t="s">
        <v>19905</v>
      </c>
      <c r="B11062" s="118">
        <v>128.79</v>
      </c>
    </row>
    <row r="11063" spans="1:2" x14ac:dyDescent="0.25">
      <c r="A11063" s="117" t="s">
        <v>19906</v>
      </c>
      <c r="B11063" s="118">
        <v>48.25</v>
      </c>
    </row>
    <row r="11064" spans="1:2" x14ac:dyDescent="0.25">
      <c r="A11064" s="117" t="s">
        <v>19907</v>
      </c>
      <c r="B11064" s="118">
        <v>38.409999999999997</v>
      </c>
    </row>
    <row r="11065" spans="1:2" x14ac:dyDescent="0.25">
      <c r="A11065" s="117" t="s">
        <v>19908</v>
      </c>
      <c r="B11065" s="118">
        <v>185.85</v>
      </c>
    </row>
    <row r="11066" spans="1:2" x14ac:dyDescent="0.25">
      <c r="A11066" s="117" t="s">
        <v>19909</v>
      </c>
      <c r="B11066" s="118">
        <v>66.08</v>
      </c>
    </row>
    <row r="11067" spans="1:2" x14ac:dyDescent="0.25">
      <c r="A11067" s="117" t="s">
        <v>19910</v>
      </c>
      <c r="B11067" s="118">
        <v>57.26</v>
      </c>
    </row>
    <row r="11068" spans="1:2" x14ac:dyDescent="0.25">
      <c r="A11068" s="117" t="s">
        <v>19911</v>
      </c>
      <c r="B11068" s="118">
        <v>111.6</v>
      </c>
    </row>
    <row r="11069" spans="1:2" x14ac:dyDescent="0.25">
      <c r="A11069" s="117" t="s">
        <v>19912</v>
      </c>
      <c r="B11069" s="118">
        <v>47.18</v>
      </c>
    </row>
    <row r="11070" spans="1:2" x14ac:dyDescent="0.25">
      <c r="A11070" s="117" t="s">
        <v>19913</v>
      </c>
      <c r="B11070" s="118">
        <v>38.729999999999997</v>
      </c>
    </row>
    <row r="11071" spans="1:2" x14ac:dyDescent="0.25">
      <c r="A11071" s="117" t="s">
        <v>19914</v>
      </c>
      <c r="B11071" s="118">
        <v>116.74</v>
      </c>
    </row>
    <row r="11072" spans="1:2" x14ac:dyDescent="0.25">
      <c r="A11072" s="117" t="s">
        <v>19915</v>
      </c>
      <c r="B11072" s="118">
        <v>48.34</v>
      </c>
    </row>
    <row r="11073" spans="1:2" x14ac:dyDescent="0.25">
      <c r="A11073" s="117" t="s">
        <v>19916</v>
      </c>
      <c r="B11073" s="118">
        <v>39.17</v>
      </c>
    </row>
    <row r="11074" spans="1:2" x14ac:dyDescent="0.25">
      <c r="A11074" s="117" t="s">
        <v>19917</v>
      </c>
      <c r="B11074" s="118">
        <v>200.39</v>
      </c>
    </row>
    <row r="11075" spans="1:2" x14ac:dyDescent="0.25">
      <c r="A11075" s="117" t="s">
        <v>19918</v>
      </c>
      <c r="B11075" s="118">
        <v>78.91</v>
      </c>
    </row>
    <row r="11076" spans="1:2" x14ac:dyDescent="0.25">
      <c r="A11076" s="117" t="s">
        <v>19919</v>
      </c>
      <c r="B11076" s="118">
        <v>63.05</v>
      </c>
    </row>
    <row r="11077" spans="1:2" x14ac:dyDescent="0.25">
      <c r="A11077" s="117" t="s">
        <v>19920</v>
      </c>
      <c r="B11077" s="118">
        <v>165.7</v>
      </c>
    </row>
    <row r="11078" spans="1:2" x14ac:dyDescent="0.25">
      <c r="A11078" s="117" t="s">
        <v>19921</v>
      </c>
      <c r="B11078" s="118">
        <v>69.48</v>
      </c>
    </row>
    <row r="11079" spans="1:2" x14ac:dyDescent="0.25">
      <c r="A11079" s="117" t="s">
        <v>19922</v>
      </c>
      <c r="B11079" s="118">
        <v>55.76</v>
      </c>
    </row>
    <row r="11080" spans="1:2" x14ac:dyDescent="0.25">
      <c r="A11080" s="117" t="s">
        <v>19923</v>
      </c>
      <c r="B11080" s="118">
        <v>53.69</v>
      </c>
    </row>
    <row r="11081" spans="1:2" x14ac:dyDescent="0.25">
      <c r="A11081" s="117" t="s">
        <v>19924</v>
      </c>
      <c r="B11081" s="118">
        <v>26.74</v>
      </c>
    </row>
    <row r="11082" spans="1:2" x14ac:dyDescent="0.25">
      <c r="A11082" s="117" t="s">
        <v>19925</v>
      </c>
      <c r="B11082" s="118">
        <v>23.88</v>
      </c>
    </row>
    <row r="11083" spans="1:2" x14ac:dyDescent="0.25">
      <c r="A11083" s="117" t="s">
        <v>19926</v>
      </c>
      <c r="B11083" s="118">
        <v>33.72</v>
      </c>
    </row>
    <row r="11084" spans="1:2" x14ac:dyDescent="0.25">
      <c r="A11084" s="117" t="s">
        <v>19927</v>
      </c>
      <c r="B11084" s="118">
        <v>13.04</v>
      </c>
    </row>
    <row r="11085" spans="1:2" x14ac:dyDescent="0.25">
      <c r="A11085" s="117" t="s">
        <v>19928</v>
      </c>
      <c r="B11085" s="118">
        <v>10.61</v>
      </c>
    </row>
    <row r="11086" spans="1:2" x14ac:dyDescent="0.25">
      <c r="A11086" s="117" t="s">
        <v>19929</v>
      </c>
      <c r="B11086" s="118">
        <v>48.08</v>
      </c>
    </row>
    <row r="11087" spans="1:2" x14ac:dyDescent="0.25">
      <c r="A11087" s="117" t="s">
        <v>19930</v>
      </c>
      <c r="B11087" s="118">
        <v>27.4</v>
      </c>
    </row>
    <row r="11088" spans="1:2" x14ac:dyDescent="0.25">
      <c r="A11088" s="117" t="s">
        <v>19931</v>
      </c>
      <c r="B11088" s="118">
        <v>24.97</v>
      </c>
    </row>
    <row r="11089" spans="1:2" x14ac:dyDescent="0.25">
      <c r="A11089" s="117" t="s">
        <v>19932</v>
      </c>
      <c r="B11089" s="118">
        <v>34.33</v>
      </c>
    </row>
    <row r="11090" spans="1:2" x14ac:dyDescent="0.25">
      <c r="A11090" s="117" t="s">
        <v>19933</v>
      </c>
      <c r="B11090" s="118">
        <v>11.81</v>
      </c>
    </row>
    <row r="11091" spans="1:2" x14ac:dyDescent="0.25">
      <c r="A11091" s="117" t="s">
        <v>19934</v>
      </c>
      <c r="B11091" s="118">
        <v>9.3000000000000007</v>
      </c>
    </row>
    <row r="11092" spans="1:2" x14ac:dyDescent="0.25">
      <c r="A11092" s="117" t="s">
        <v>19935</v>
      </c>
      <c r="B11092" s="118">
        <v>48.69</v>
      </c>
    </row>
    <row r="11093" spans="1:2" x14ac:dyDescent="0.25">
      <c r="A11093" s="117" t="s">
        <v>19936</v>
      </c>
      <c r="B11093" s="118">
        <v>26.17</v>
      </c>
    </row>
    <row r="11094" spans="1:2" x14ac:dyDescent="0.25">
      <c r="A11094" s="117" t="s">
        <v>19937</v>
      </c>
      <c r="B11094" s="118">
        <v>23.66</v>
      </c>
    </row>
    <row r="11095" spans="1:2" x14ac:dyDescent="0.25">
      <c r="A11095" s="117" t="s">
        <v>19938</v>
      </c>
      <c r="B11095" s="118">
        <v>43.23</v>
      </c>
    </row>
    <row r="11096" spans="1:2" x14ac:dyDescent="0.25">
      <c r="A11096" s="117" t="s">
        <v>19939</v>
      </c>
      <c r="B11096" s="118">
        <v>25.01</v>
      </c>
    </row>
    <row r="11097" spans="1:2" x14ac:dyDescent="0.25">
      <c r="A11097" s="117" t="s">
        <v>19940</v>
      </c>
      <c r="B11097" s="118">
        <v>23.03</v>
      </c>
    </row>
    <row r="11098" spans="1:2" x14ac:dyDescent="0.25">
      <c r="A11098" s="117" t="s">
        <v>19941</v>
      </c>
      <c r="B11098" s="118">
        <v>28.87</v>
      </c>
    </row>
    <row r="11099" spans="1:2" x14ac:dyDescent="0.25">
      <c r="A11099" s="117" t="s">
        <v>19942</v>
      </c>
      <c r="B11099" s="118">
        <v>10.65</v>
      </c>
    </row>
    <row r="11100" spans="1:2" x14ac:dyDescent="0.25">
      <c r="A11100" s="117" t="s">
        <v>19943</v>
      </c>
      <c r="B11100" s="118">
        <v>8.67</v>
      </c>
    </row>
    <row r="11101" spans="1:2" x14ac:dyDescent="0.25">
      <c r="A11101" s="117" t="s">
        <v>19944</v>
      </c>
      <c r="B11101" s="118">
        <v>51.34</v>
      </c>
    </row>
    <row r="11102" spans="1:2" x14ac:dyDescent="0.25">
      <c r="A11102" s="117" t="s">
        <v>19945</v>
      </c>
      <c r="B11102" s="118">
        <v>26.11</v>
      </c>
    </row>
    <row r="11103" spans="1:2" x14ac:dyDescent="0.25">
      <c r="A11103" s="117" t="s">
        <v>19946</v>
      </c>
      <c r="B11103" s="118">
        <v>23.55</v>
      </c>
    </row>
    <row r="11104" spans="1:2" x14ac:dyDescent="0.25">
      <c r="A11104" s="117" t="s">
        <v>19947</v>
      </c>
      <c r="B11104" s="118">
        <v>53.79</v>
      </c>
    </row>
    <row r="11105" spans="1:2" x14ac:dyDescent="0.25">
      <c r="A11105" s="117" t="s">
        <v>19948</v>
      </c>
      <c r="B11105" s="118">
        <v>27.73</v>
      </c>
    </row>
    <row r="11106" spans="1:2" x14ac:dyDescent="0.25">
      <c r="A11106" s="117" t="s">
        <v>19949</v>
      </c>
      <c r="B11106" s="118">
        <v>24.95</v>
      </c>
    </row>
    <row r="11107" spans="1:2" x14ac:dyDescent="0.25">
      <c r="A11107" s="117" t="s">
        <v>19950</v>
      </c>
      <c r="B11107" s="118">
        <v>66.040000000000006</v>
      </c>
    </row>
    <row r="11108" spans="1:2" x14ac:dyDescent="0.25">
      <c r="A11108" s="117" t="s">
        <v>19951</v>
      </c>
      <c r="B11108" s="118">
        <v>30.06</v>
      </c>
    </row>
    <row r="11109" spans="1:2" x14ac:dyDescent="0.25">
      <c r="A11109" s="117" t="s">
        <v>19952</v>
      </c>
      <c r="B11109" s="118">
        <v>25.97</v>
      </c>
    </row>
    <row r="11110" spans="1:2" x14ac:dyDescent="0.25">
      <c r="A11110" s="117" t="s">
        <v>19953</v>
      </c>
      <c r="B11110" s="118">
        <v>62.59</v>
      </c>
    </row>
    <row r="11111" spans="1:2" x14ac:dyDescent="0.25">
      <c r="A11111" s="117" t="s">
        <v>19954</v>
      </c>
      <c r="B11111" s="118">
        <v>32.659999999999997</v>
      </c>
    </row>
    <row r="11112" spans="1:2" x14ac:dyDescent="0.25">
      <c r="A11112" s="117" t="s">
        <v>19955</v>
      </c>
      <c r="B11112" s="118">
        <v>28.91</v>
      </c>
    </row>
    <row r="11113" spans="1:2" x14ac:dyDescent="0.25">
      <c r="A11113" s="117" t="s">
        <v>19956</v>
      </c>
      <c r="B11113" s="118">
        <v>2.8</v>
      </c>
    </row>
    <row r="11114" spans="1:2" x14ac:dyDescent="0.25">
      <c r="A11114" s="117" t="s">
        <v>19957</v>
      </c>
      <c r="B11114" s="118">
        <v>0.22</v>
      </c>
    </row>
    <row r="11115" spans="1:2" x14ac:dyDescent="0.25">
      <c r="A11115" s="117" t="s">
        <v>19958</v>
      </c>
      <c r="B11115" s="118">
        <v>102.87</v>
      </c>
    </row>
    <row r="11116" spans="1:2" x14ac:dyDescent="0.25">
      <c r="A11116" s="117" t="s">
        <v>19959</v>
      </c>
      <c r="B11116" s="118">
        <v>64.06</v>
      </c>
    </row>
    <row r="11117" spans="1:2" x14ac:dyDescent="0.25">
      <c r="A11117" s="117" t="s">
        <v>19960</v>
      </c>
      <c r="B11117" s="118">
        <v>56.58</v>
      </c>
    </row>
    <row r="11118" spans="1:2" x14ac:dyDescent="0.25">
      <c r="A11118" s="117" t="s">
        <v>19961</v>
      </c>
      <c r="B11118" s="118">
        <v>158.15</v>
      </c>
    </row>
    <row r="11119" spans="1:2" x14ac:dyDescent="0.25">
      <c r="A11119" s="117" t="s">
        <v>19962</v>
      </c>
      <c r="B11119" s="118">
        <v>90.41</v>
      </c>
    </row>
    <row r="11120" spans="1:2" x14ac:dyDescent="0.25">
      <c r="A11120" s="117" t="s">
        <v>19963</v>
      </c>
      <c r="B11120" s="118">
        <v>79.599999999999994</v>
      </c>
    </row>
    <row r="11121" spans="1:2" x14ac:dyDescent="0.25">
      <c r="A11121" s="117" t="s">
        <v>19964</v>
      </c>
      <c r="B11121" s="118">
        <v>170.25</v>
      </c>
    </row>
    <row r="11122" spans="1:2" x14ac:dyDescent="0.25">
      <c r="A11122" s="117" t="s">
        <v>19965</v>
      </c>
      <c r="B11122" s="118">
        <v>87.43</v>
      </c>
    </row>
    <row r="11123" spans="1:2" x14ac:dyDescent="0.25">
      <c r="A11123" s="117" t="s">
        <v>19966</v>
      </c>
      <c r="B11123" s="118">
        <v>75.400000000000006</v>
      </c>
    </row>
    <row r="11124" spans="1:2" x14ac:dyDescent="0.25">
      <c r="A11124" s="117" t="s">
        <v>19967</v>
      </c>
      <c r="B11124" s="118">
        <v>78.84</v>
      </c>
    </row>
    <row r="11125" spans="1:2" x14ac:dyDescent="0.25">
      <c r="A11125" s="117" t="s">
        <v>19968</v>
      </c>
      <c r="B11125" s="118">
        <v>51.65</v>
      </c>
    </row>
    <row r="11126" spans="1:2" x14ac:dyDescent="0.25">
      <c r="A11126" s="117" t="s">
        <v>19969</v>
      </c>
      <c r="B11126" s="118">
        <v>45.35</v>
      </c>
    </row>
    <row r="11127" spans="1:2" x14ac:dyDescent="0.25">
      <c r="A11127" s="117" t="s">
        <v>19970</v>
      </c>
      <c r="B11127" s="118">
        <v>3.74</v>
      </c>
    </row>
    <row r="11128" spans="1:2" x14ac:dyDescent="0.25">
      <c r="A11128" s="117" t="s">
        <v>19971</v>
      </c>
      <c r="B11128" s="118">
        <v>1.45</v>
      </c>
    </row>
    <row r="11129" spans="1:2" x14ac:dyDescent="0.25">
      <c r="A11129" s="117" t="s">
        <v>19972</v>
      </c>
      <c r="B11129" s="118">
        <v>1.03</v>
      </c>
    </row>
    <row r="11130" spans="1:2" x14ac:dyDescent="0.25">
      <c r="A11130" s="117" t="s">
        <v>19973</v>
      </c>
      <c r="B11130" s="118">
        <v>6.57</v>
      </c>
    </row>
    <row r="11131" spans="1:2" x14ac:dyDescent="0.25">
      <c r="A11131" s="117" t="s">
        <v>19974</v>
      </c>
      <c r="B11131" s="118">
        <v>3.27</v>
      </c>
    </row>
    <row r="11132" spans="1:2" x14ac:dyDescent="0.25">
      <c r="A11132" s="117" t="s">
        <v>19975</v>
      </c>
      <c r="B11132" s="118">
        <v>2.6</v>
      </c>
    </row>
    <row r="11133" spans="1:2" x14ac:dyDescent="0.25">
      <c r="A11133" s="117" t="s">
        <v>19976</v>
      </c>
      <c r="B11133" s="118">
        <v>14.86</v>
      </c>
    </row>
    <row r="11134" spans="1:2" x14ac:dyDescent="0.25">
      <c r="A11134" s="117" t="s">
        <v>19977</v>
      </c>
      <c r="B11134" s="118">
        <v>9.09</v>
      </c>
    </row>
    <row r="11135" spans="1:2" x14ac:dyDescent="0.25">
      <c r="A11135" s="117" t="s">
        <v>19978</v>
      </c>
      <c r="B11135" s="118">
        <v>7.67</v>
      </c>
    </row>
    <row r="11136" spans="1:2" x14ac:dyDescent="0.25">
      <c r="A11136" s="117" t="s">
        <v>19979</v>
      </c>
      <c r="B11136" s="118">
        <v>35.130000000000003</v>
      </c>
    </row>
    <row r="11137" spans="1:2" x14ac:dyDescent="0.25">
      <c r="A11137" s="117" t="s">
        <v>19980</v>
      </c>
      <c r="B11137" s="118">
        <v>19.3</v>
      </c>
    </row>
    <row r="11138" spans="1:2" x14ac:dyDescent="0.25">
      <c r="A11138" s="117" t="s">
        <v>19981</v>
      </c>
      <c r="B11138" s="118">
        <v>27.25</v>
      </c>
    </row>
    <row r="11139" spans="1:2" x14ac:dyDescent="0.25">
      <c r="A11139" s="117" t="s">
        <v>19982</v>
      </c>
      <c r="B11139" s="118">
        <v>24.67</v>
      </c>
    </row>
    <row r="11140" spans="1:2" x14ac:dyDescent="0.25">
      <c r="A11140" s="117" t="s">
        <v>19983</v>
      </c>
      <c r="B11140" s="118">
        <v>29.39</v>
      </c>
    </row>
    <row r="11141" spans="1:2" x14ac:dyDescent="0.25">
      <c r="A11141" s="117" t="s">
        <v>19984</v>
      </c>
      <c r="B11141" s="118">
        <v>25.9</v>
      </c>
    </row>
    <row r="11142" spans="1:2" x14ac:dyDescent="0.25">
      <c r="A11142" s="117" t="s">
        <v>19985</v>
      </c>
      <c r="B11142" s="118">
        <v>38.090000000000003</v>
      </c>
    </row>
    <row r="11143" spans="1:2" x14ac:dyDescent="0.25">
      <c r="A11143" s="117" t="s">
        <v>19986</v>
      </c>
      <c r="B11143" s="118">
        <v>31.34</v>
      </c>
    </row>
    <row r="11144" spans="1:2" x14ac:dyDescent="0.25">
      <c r="A11144" s="117" t="s">
        <v>19987</v>
      </c>
      <c r="B11144" s="118">
        <v>39.880000000000003</v>
      </c>
    </row>
    <row r="11145" spans="1:2" x14ac:dyDescent="0.25">
      <c r="A11145" s="117" t="s">
        <v>19988</v>
      </c>
      <c r="B11145" s="118">
        <v>32.26</v>
      </c>
    </row>
    <row r="11146" spans="1:2" x14ac:dyDescent="0.25">
      <c r="A11146" s="117" t="s">
        <v>19989</v>
      </c>
      <c r="B11146" s="118">
        <v>47.29</v>
      </c>
    </row>
    <row r="11147" spans="1:2" x14ac:dyDescent="0.25">
      <c r="A11147" s="117" t="s">
        <v>19990</v>
      </c>
      <c r="B11147" s="118">
        <v>25.05</v>
      </c>
    </row>
    <row r="11148" spans="1:2" x14ac:dyDescent="0.25">
      <c r="A11148" s="117" t="s">
        <v>19991</v>
      </c>
      <c r="B11148" s="118">
        <v>22.31</v>
      </c>
    </row>
    <row r="11149" spans="1:2" x14ac:dyDescent="0.25">
      <c r="A11149" s="117" t="s">
        <v>19992</v>
      </c>
      <c r="B11149" s="118">
        <v>47.6</v>
      </c>
    </row>
    <row r="11150" spans="1:2" x14ac:dyDescent="0.25">
      <c r="A11150" s="117" t="s">
        <v>19993</v>
      </c>
      <c r="B11150" s="118">
        <v>25.25</v>
      </c>
    </row>
    <row r="11151" spans="1:2" x14ac:dyDescent="0.25">
      <c r="A11151" s="117" t="s">
        <v>19994</v>
      </c>
      <c r="B11151" s="118">
        <v>22.49</v>
      </c>
    </row>
    <row r="11152" spans="1:2" x14ac:dyDescent="0.25">
      <c r="A11152" s="117" t="s">
        <v>19995</v>
      </c>
      <c r="B11152" s="118">
        <v>57.54</v>
      </c>
    </row>
    <row r="11153" spans="1:2" x14ac:dyDescent="0.25">
      <c r="A11153" s="117" t="s">
        <v>19996</v>
      </c>
      <c r="B11153" s="118">
        <v>30.59</v>
      </c>
    </row>
    <row r="11154" spans="1:2" x14ac:dyDescent="0.25">
      <c r="A11154" s="117" t="s">
        <v>19997</v>
      </c>
      <c r="B11154" s="118">
        <v>26.87</v>
      </c>
    </row>
    <row r="11155" spans="1:2" x14ac:dyDescent="0.25">
      <c r="A11155" s="117" t="s">
        <v>19998</v>
      </c>
      <c r="B11155" s="118">
        <v>57.79</v>
      </c>
    </row>
    <row r="11156" spans="1:2" x14ac:dyDescent="0.25">
      <c r="A11156" s="117" t="s">
        <v>19999</v>
      </c>
      <c r="B11156" s="118">
        <v>31.11</v>
      </c>
    </row>
    <row r="11157" spans="1:2" x14ac:dyDescent="0.25">
      <c r="A11157" s="117" t="s">
        <v>20000</v>
      </c>
      <c r="B11157" s="118">
        <v>27.38</v>
      </c>
    </row>
    <row r="11158" spans="1:2" x14ac:dyDescent="0.25">
      <c r="A11158" s="117" t="s">
        <v>20001</v>
      </c>
      <c r="B11158" s="118">
        <v>68.81</v>
      </c>
    </row>
    <row r="11159" spans="1:2" x14ac:dyDescent="0.25">
      <c r="A11159" s="117" t="s">
        <v>20002</v>
      </c>
      <c r="B11159" s="118">
        <v>38.35</v>
      </c>
    </row>
    <row r="11160" spans="1:2" x14ac:dyDescent="0.25">
      <c r="A11160" s="117" t="s">
        <v>20003</v>
      </c>
      <c r="B11160" s="118">
        <v>33.67</v>
      </c>
    </row>
    <row r="11161" spans="1:2" x14ac:dyDescent="0.25">
      <c r="A11161" s="117" t="s">
        <v>20004</v>
      </c>
      <c r="B11161" s="118">
        <v>13.91</v>
      </c>
    </row>
    <row r="11162" spans="1:2" x14ac:dyDescent="0.25">
      <c r="A11162" s="117" t="s">
        <v>20005</v>
      </c>
      <c r="B11162" s="118">
        <v>8.49</v>
      </c>
    </row>
    <row r="11163" spans="1:2" x14ac:dyDescent="0.25">
      <c r="A11163" s="117" t="s">
        <v>20006</v>
      </c>
      <c r="B11163" s="118">
        <v>3839.87</v>
      </c>
    </row>
    <row r="11164" spans="1:2" x14ac:dyDescent="0.25">
      <c r="A11164" s="117" t="s">
        <v>20007</v>
      </c>
      <c r="B11164" s="118">
        <v>2133.0700000000002</v>
      </c>
    </row>
    <row r="11165" spans="1:2" x14ac:dyDescent="0.25">
      <c r="A11165" s="117" t="s">
        <v>20008</v>
      </c>
      <c r="B11165" s="118">
        <v>6367.23</v>
      </c>
    </row>
    <row r="11166" spans="1:2" x14ac:dyDescent="0.25">
      <c r="A11166" s="117" t="s">
        <v>20009</v>
      </c>
      <c r="B11166" s="118">
        <v>3901.87</v>
      </c>
    </row>
    <row r="11167" spans="1:2" x14ac:dyDescent="0.25">
      <c r="A11167" s="117" t="s">
        <v>20010</v>
      </c>
      <c r="B11167" s="118">
        <v>2317.87</v>
      </c>
    </row>
    <row r="11168" spans="1:2" x14ac:dyDescent="0.25">
      <c r="A11168" s="117" t="s">
        <v>20011</v>
      </c>
      <c r="B11168" s="118">
        <v>6429.23</v>
      </c>
    </row>
    <row r="11169" spans="1:2" x14ac:dyDescent="0.25">
      <c r="A11169" s="117" t="s">
        <v>20012</v>
      </c>
      <c r="B11169" s="118">
        <v>3303.91</v>
      </c>
    </row>
    <row r="11170" spans="1:2" x14ac:dyDescent="0.25">
      <c r="A11170" s="117" t="s">
        <v>20013</v>
      </c>
      <c r="B11170" s="118">
        <v>1894.37</v>
      </c>
    </row>
    <row r="11171" spans="1:2" x14ac:dyDescent="0.25">
      <c r="A11171" s="117" t="s">
        <v>20014</v>
      </c>
      <c r="B11171" s="118">
        <v>5831.27</v>
      </c>
    </row>
    <row r="11172" spans="1:2" x14ac:dyDescent="0.25">
      <c r="A11172" s="117" t="s">
        <v>20015</v>
      </c>
      <c r="B11172" s="118">
        <v>4300.37</v>
      </c>
    </row>
    <row r="11173" spans="1:2" x14ac:dyDescent="0.25">
      <c r="A11173" s="117" t="s">
        <v>20016</v>
      </c>
      <c r="B11173" s="118">
        <v>2251.31</v>
      </c>
    </row>
    <row r="11174" spans="1:2" x14ac:dyDescent="0.25">
      <c r="A11174" s="117" t="s">
        <v>20017</v>
      </c>
      <c r="B11174" s="118">
        <v>6827.71</v>
      </c>
    </row>
    <row r="11175" spans="1:2" x14ac:dyDescent="0.25">
      <c r="A11175" s="117" t="s">
        <v>20018</v>
      </c>
      <c r="B11175" s="118">
        <v>3922.78</v>
      </c>
    </row>
    <row r="11176" spans="1:2" x14ac:dyDescent="0.25">
      <c r="A11176" s="117" t="s">
        <v>20019</v>
      </c>
      <c r="B11176" s="118">
        <v>2129.85</v>
      </c>
    </row>
    <row r="11177" spans="1:2" x14ac:dyDescent="0.25">
      <c r="A11177" s="117" t="s">
        <v>20020</v>
      </c>
      <c r="B11177" s="118">
        <v>6591.14</v>
      </c>
    </row>
    <row r="11178" spans="1:2" x14ac:dyDescent="0.25">
      <c r="A11178" s="117" t="s">
        <v>20021</v>
      </c>
      <c r="B11178" s="118">
        <v>5321.17</v>
      </c>
    </row>
    <row r="11179" spans="1:2" x14ac:dyDescent="0.25">
      <c r="A11179" s="117" t="s">
        <v>20022</v>
      </c>
      <c r="B11179" s="118">
        <v>2759.84</v>
      </c>
    </row>
    <row r="11180" spans="1:2" x14ac:dyDescent="0.25">
      <c r="A11180" s="117" t="s">
        <v>20023</v>
      </c>
      <c r="B11180" s="118">
        <v>8097.16</v>
      </c>
    </row>
    <row r="11181" spans="1:2" x14ac:dyDescent="0.25">
      <c r="A11181" s="117" t="s">
        <v>20024</v>
      </c>
      <c r="B11181" s="118">
        <v>266.82</v>
      </c>
    </row>
    <row r="11182" spans="1:2" x14ac:dyDescent="0.25">
      <c r="A11182" s="117" t="s">
        <v>20025</v>
      </c>
      <c r="B11182" s="118">
        <v>87.54</v>
      </c>
    </row>
    <row r="11183" spans="1:2" x14ac:dyDescent="0.25">
      <c r="A11183" s="117" t="s">
        <v>20026</v>
      </c>
      <c r="B11183" s="118">
        <v>3143</v>
      </c>
    </row>
    <row r="11184" spans="1:2" x14ac:dyDescent="0.25">
      <c r="A11184" s="117" t="s">
        <v>20027</v>
      </c>
      <c r="B11184" s="118">
        <v>270.04000000000002</v>
      </c>
    </row>
    <row r="11185" spans="1:2" x14ac:dyDescent="0.25">
      <c r="A11185" s="117" t="s">
        <v>20028</v>
      </c>
      <c r="B11185" s="118">
        <v>137.36000000000001</v>
      </c>
    </row>
    <row r="11186" spans="1:2" x14ac:dyDescent="0.25">
      <c r="A11186" s="117" t="s">
        <v>20029</v>
      </c>
      <c r="B11186" s="118">
        <v>128.99</v>
      </c>
    </row>
    <row r="11187" spans="1:2" x14ac:dyDescent="0.25">
      <c r="A11187" s="117" t="s">
        <v>20030</v>
      </c>
      <c r="B11187" s="118">
        <v>26.48</v>
      </c>
    </row>
    <row r="11188" spans="1:2" x14ac:dyDescent="0.25">
      <c r="A11188" s="117" t="s">
        <v>20031</v>
      </c>
      <c r="B11188" s="118">
        <v>20.22</v>
      </c>
    </row>
    <row r="11189" spans="1:2" x14ac:dyDescent="0.25">
      <c r="A11189" s="117" t="s">
        <v>20032</v>
      </c>
      <c r="B11189" s="118">
        <v>19.32</v>
      </c>
    </row>
    <row r="11190" spans="1:2" x14ac:dyDescent="0.25">
      <c r="A11190" s="117" t="s">
        <v>20033</v>
      </c>
      <c r="B11190" s="118">
        <v>134.29</v>
      </c>
    </row>
    <row r="11191" spans="1:2" x14ac:dyDescent="0.25">
      <c r="A11191" s="117" t="s">
        <v>20034</v>
      </c>
      <c r="B11191" s="118">
        <v>65.19</v>
      </c>
    </row>
    <row r="11192" spans="1:2" x14ac:dyDescent="0.25">
      <c r="A11192" s="117" t="s">
        <v>20035</v>
      </c>
      <c r="B11192" s="118">
        <v>52.38</v>
      </c>
    </row>
    <row r="11193" spans="1:2" x14ac:dyDescent="0.25">
      <c r="A11193" s="117" t="s">
        <v>20036</v>
      </c>
      <c r="B11193" s="118">
        <v>146.41</v>
      </c>
    </row>
    <row r="11194" spans="1:2" x14ac:dyDescent="0.25">
      <c r="A11194" s="117" t="s">
        <v>20037</v>
      </c>
      <c r="B11194" s="118">
        <v>67.47</v>
      </c>
    </row>
    <row r="11195" spans="1:2" x14ac:dyDescent="0.25">
      <c r="A11195" s="117" t="s">
        <v>20038</v>
      </c>
      <c r="B11195" s="118">
        <v>53.43</v>
      </c>
    </row>
    <row r="11196" spans="1:2" x14ac:dyDescent="0.25">
      <c r="A11196" s="117" t="s">
        <v>20039</v>
      </c>
      <c r="B11196" s="118">
        <v>137.41</v>
      </c>
    </row>
    <row r="11197" spans="1:2" x14ac:dyDescent="0.25">
      <c r="A11197" s="117" t="s">
        <v>20040</v>
      </c>
      <c r="B11197" s="118">
        <v>63.31</v>
      </c>
    </row>
    <row r="11198" spans="1:2" x14ac:dyDescent="0.25">
      <c r="A11198" s="117" t="s">
        <v>20041</v>
      </c>
      <c r="B11198" s="118">
        <v>51.82</v>
      </c>
    </row>
    <row r="11199" spans="1:2" x14ac:dyDescent="0.25">
      <c r="A11199" s="117" t="s">
        <v>20042</v>
      </c>
      <c r="B11199" s="118">
        <v>392.92</v>
      </c>
    </row>
    <row r="11200" spans="1:2" x14ac:dyDescent="0.25">
      <c r="A11200" s="117" t="s">
        <v>20043</v>
      </c>
      <c r="B11200" s="118">
        <v>172.52</v>
      </c>
    </row>
    <row r="11201" spans="1:2" x14ac:dyDescent="0.25">
      <c r="A11201" s="117" t="s">
        <v>20044</v>
      </c>
      <c r="B11201" s="118">
        <v>139.24</v>
      </c>
    </row>
    <row r="11202" spans="1:2" x14ac:dyDescent="0.25">
      <c r="A11202" s="117" t="s">
        <v>20045</v>
      </c>
      <c r="B11202" s="118">
        <v>2.63</v>
      </c>
    </row>
    <row r="11203" spans="1:2" x14ac:dyDescent="0.25">
      <c r="A11203" s="117" t="s">
        <v>20046</v>
      </c>
      <c r="B11203" s="118">
        <v>1.1399999999999999</v>
      </c>
    </row>
    <row r="11204" spans="1:2" x14ac:dyDescent="0.25">
      <c r="A11204" s="117" t="s">
        <v>20047</v>
      </c>
      <c r="B11204" s="118">
        <v>48.72</v>
      </c>
    </row>
    <row r="11205" spans="1:2" x14ac:dyDescent="0.25">
      <c r="A11205" s="117" t="s">
        <v>20048</v>
      </c>
      <c r="B11205" s="118">
        <v>24.36</v>
      </c>
    </row>
    <row r="11206" spans="1:2" x14ac:dyDescent="0.25">
      <c r="A11206" s="117" t="s">
        <v>20049</v>
      </c>
      <c r="B11206" s="118">
        <v>21.46</v>
      </c>
    </row>
    <row r="11207" spans="1:2" x14ac:dyDescent="0.25">
      <c r="A11207" s="117" t="s">
        <v>20050</v>
      </c>
      <c r="B11207" s="118">
        <v>102.61</v>
      </c>
    </row>
    <row r="11208" spans="1:2" x14ac:dyDescent="0.25">
      <c r="A11208" s="117" t="s">
        <v>20051</v>
      </c>
      <c r="B11208" s="118">
        <v>52.83</v>
      </c>
    </row>
    <row r="11209" spans="1:2" x14ac:dyDescent="0.25">
      <c r="A11209" s="117" t="s">
        <v>20052</v>
      </c>
      <c r="B11209" s="118">
        <v>43.42</v>
      </c>
    </row>
    <row r="11210" spans="1:2" x14ac:dyDescent="0.25">
      <c r="A11210" s="117" t="s">
        <v>20053</v>
      </c>
      <c r="B11210" s="118">
        <v>177.96</v>
      </c>
    </row>
    <row r="11211" spans="1:2" x14ac:dyDescent="0.25">
      <c r="A11211" s="117" t="s">
        <v>20054</v>
      </c>
      <c r="B11211" s="118">
        <v>85.55</v>
      </c>
    </row>
    <row r="11212" spans="1:2" x14ac:dyDescent="0.25">
      <c r="A11212" s="117" t="s">
        <v>20055</v>
      </c>
      <c r="B11212" s="118">
        <v>67.989999999999995</v>
      </c>
    </row>
    <row r="11213" spans="1:2" x14ac:dyDescent="0.25">
      <c r="A11213" s="117" t="s">
        <v>20056</v>
      </c>
      <c r="B11213" s="118">
        <v>255.81</v>
      </c>
    </row>
    <row r="11214" spans="1:2" x14ac:dyDescent="0.25">
      <c r="A11214" s="117" t="s">
        <v>20057</v>
      </c>
      <c r="B11214" s="118">
        <v>119.01</v>
      </c>
    </row>
    <row r="11215" spans="1:2" x14ac:dyDescent="0.25">
      <c r="A11215" s="117" t="s">
        <v>20058</v>
      </c>
      <c r="B11215" s="118">
        <v>93.03</v>
      </c>
    </row>
    <row r="11216" spans="1:2" x14ac:dyDescent="0.25">
      <c r="A11216" s="117" t="s">
        <v>20059</v>
      </c>
      <c r="B11216" s="118">
        <v>453.99</v>
      </c>
    </row>
    <row r="11217" spans="1:2" x14ac:dyDescent="0.25">
      <c r="A11217" s="117" t="s">
        <v>20060</v>
      </c>
      <c r="B11217" s="118">
        <v>214.92</v>
      </c>
    </row>
    <row r="11218" spans="1:2" x14ac:dyDescent="0.25">
      <c r="A11218" s="117" t="s">
        <v>20061</v>
      </c>
      <c r="B11218" s="118">
        <v>167.27</v>
      </c>
    </row>
    <row r="11219" spans="1:2" x14ac:dyDescent="0.25">
      <c r="A11219" s="117" t="s">
        <v>20062</v>
      </c>
      <c r="B11219" s="118">
        <v>475.04</v>
      </c>
    </row>
    <row r="11220" spans="1:2" x14ac:dyDescent="0.25">
      <c r="A11220" s="117" t="s">
        <v>20063</v>
      </c>
      <c r="B11220" s="118">
        <v>222.52</v>
      </c>
    </row>
    <row r="11221" spans="1:2" x14ac:dyDescent="0.25">
      <c r="A11221" s="117" t="s">
        <v>20064</v>
      </c>
      <c r="B11221" s="118">
        <v>172.63</v>
      </c>
    </row>
    <row r="11222" spans="1:2" x14ac:dyDescent="0.25">
      <c r="A11222" s="117" t="s">
        <v>20065</v>
      </c>
      <c r="B11222" s="118">
        <v>477.28</v>
      </c>
    </row>
    <row r="11223" spans="1:2" x14ac:dyDescent="0.25">
      <c r="A11223" s="117" t="s">
        <v>20066</v>
      </c>
      <c r="B11223" s="118">
        <v>222.76</v>
      </c>
    </row>
    <row r="11224" spans="1:2" x14ac:dyDescent="0.25">
      <c r="A11224" s="117" t="s">
        <v>20067</v>
      </c>
      <c r="B11224" s="118">
        <v>172.65</v>
      </c>
    </row>
    <row r="11225" spans="1:2" x14ac:dyDescent="0.25">
      <c r="A11225" s="117" t="s">
        <v>20068</v>
      </c>
      <c r="B11225" s="118">
        <v>88.41</v>
      </c>
    </row>
    <row r="11226" spans="1:2" x14ac:dyDescent="0.25">
      <c r="A11226" s="117" t="s">
        <v>20069</v>
      </c>
      <c r="B11226" s="118">
        <v>40.729999999999997</v>
      </c>
    </row>
    <row r="11227" spans="1:2" x14ac:dyDescent="0.25">
      <c r="A11227" s="117" t="s">
        <v>20070</v>
      </c>
      <c r="B11227" s="118">
        <v>33.4</v>
      </c>
    </row>
    <row r="11228" spans="1:2" x14ac:dyDescent="0.25">
      <c r="A11228" s="117" t="s">
        <v>20071</v>
      </c>
      <c r="B11228" s="118">
        <v>97.11</v>
      </c>
    </row>
    <row r="11229" spans="1:2" x14ac:dyDescent="0.25">
      <c r="A11229" s="117" t="s">
        <v>20072</v>
      </c>
      <c r="B11229" s="118">
        <v>43.31</v>
      </c>
    </row>
    <row r="11230" spans="1:2" x14ac:dyDescent="0.25">
      <c r="A11230" s="117" t="s">
        <v>20073</v>
      </c>
      <c r="B11230" s="118">
        <v>35.06</v>
      </c>
    </row>
    <row r="11231" spans="1:2" x14ac:dyDescent="0.25">
      <c r="A11231" s="117" t="s">
        <v>20074</v>
      </c>
      <c r="B11231" s="118">
        <v>111.3</v>
      </c>
    </row>
    <row r="11232" spans="1:2" x14ac:dyDescent="0.25">
      <c r="A11232" s="117" t="s">
        <v>20075</v>
      </c>
      <c r="B11232" s="118">
        <v>51.04</v>
      </c>
    </row>
    <row r="11233" spans="1:2" x14ac:dyDescent="0.25">
      <c r="A11233" s="117" t="s">
        <v>20076</v>
      </c>
      <c r="B11233" s="118">
        <v>42.37</v>
      </c>
    </row>
    <row r="11234" spans="1:2" x14ac:dyDescent="0.25">
      <c r="A11234" s="117" t="s">
        <v>20077</v>
      </c>
      <c r="B11234" s="118">
        <v>213.25</v>
      </c>
    </row>
    <row r="11235" spans="1:2" x14ac:dyDescent="0.25">
      <c r="A11235" s="117" t="s">
        <v>20078</v>
      </c>
      <c r="B11235" s="118">
        <v>92.42</v>
      </c>
    </row>
    <row r="11236" spans="1:2" x14ac:dyDescent="0.25">
      <c r="A11236" s="117" t="s">
        <v>20079</v>
      </c>
      <c r="B11236" s="118">
        <v>74.989999999999995</v>
      </c>
    </row>
    <row r="11237" spans="1:2" x14ac:dyDescent="0.25">
      <c r="A11237" s="117" t="s">
        <v>20080</v>
      </c>
      <c r="B11237" s="118">
        <v>44.66</v>
      </c>
    </row>
    <row r="11238" spans="1:2" x14ac:dyDescent="0.25">
      <c r="A11238" s="117" t="s">
        <v>20081</v>
      </c>
      <c r="B11238" s="118">
        <v>24.62</v>
      </c>
    </row>
    <row r="11239" spans="1:2" x14ac:dyDescent="0.25">
      <c r="A11239" s="117" t="s">
        <v>20082</v>
      </c>
      <c r="B11239" s="118">
        <v>20.350000000000001</v>
      </c>
    </row>
    <row r="11240" spans="1:2" x14ac:dyDescent="0.25">
      <c r="A11240" s="117" t="s">
        <v>20083</v>
      </c>
      <c r="B11240" s="118">
        <v>8.2799999999999994</v>
      </c>
    </row>
    <row r="11241" spans="1:2" x14ac:dyDescent="0.25">
      <c r="A11241" s="117" t="s">
        <v>20084</v>
      </c>
      <c r="B11241" s="118">
        <v>5.52</v>
      </c>
    </row>
    <row r="11242" spans="1:2" x14ac:dyDescent="0.25">
      <c r="A11242" s="117" t="s">
        <v>20085</v>
      </c>
      <c r="B11242" s="118">
        <v>24.84</v>
      </c>
    </row>
    <row r="11243" spans="1:2" x14ac:dyDescent="0.25">
      <c r="A11243" s="117" t="s">
        <v>20086</v>
      </c>
      <c r="B11243" s="118">
        <v>16.559999999999999</v>
      </c>
    </row>
    <row r="11244" spans="1:2" x14ac:dyDescent="0.25">
      <c r="A11244" s="117" t="s">
        <v>20087</v>
      </c>
      <c r="B11244" s="118">
        <v>1.01</v>
      </c>
    </row>
    <row r="11245" spans="1:2" x14ac:dyDescent="0.25">
      <c r="A11245" s="117" t="s">
        <v>20088</v>
      </c>
      <c r="B11245" s="118">
        <v>0.67</v>
      </c>
    </row>
    <row r="11246" spans="1:2" x14ac:dyDescent="0.25">
      <c r="A11246" s="117" t="s">
        <v>20089</v>
      </c>
      <c r="B11246" s="118">
        <v>3.04</v>
      </c>
    </row>
    <row r="11247" spans="1:2" x14ac:dyDescent="0.25">
      <c r="A11247" s="117" t="s">
        <v>20090</v>
      </c>
      <c r="B11247" s="118">
        <v>2.02</v>
      </c>
    </row>
    <row r="11248" spans="1:2" x14ac:dyDescent="0.25">
      <c r="A11248" s="117" t="s">
        <v>20091</v>
      </c>
      <c r="B11248" s="118">
        <v>0.88</v>
      </c>
    </row>
    <row r="11249" spans="1:2" x14ac:dyDescent="0.25">
      <c r="A11249" s="117" t="s">
        <v>20092</v>
      </c>
      <c r="B11249" s="118">
        <v>0.63</v>
      </c>
    </row>
    <row r="11250" spans="1:2" x14ac:dyDescent="0.25">
      <c r="A11250" s="117" t="s">
        <v>20093</v>
      </c>
      <c r="B11250" s="118">
        <v>1.55</v>
      </c>
    </row>
    <row r="11251" spans="1:2" x14ac:dyDescent="0.25">
      <c r="A11251" s="117" t="s">
        <v>20094</v>
      </c>
      <c r="B11251" s="118">
        <v>0.64</v>
      </c>
    </row>
    <row r="11252" spans="1:2" x14ac:dyDescent="0.25">
      <c r="A11252" s="117" t="s">
        <v>20095</v>
      </c>
      <c r="B11252" s="118">
        <v>291.76</v>
      </c>
    </row>
    <row r="11253" spans="1:2" x14ac:dyDescent="0.25">
      <c r="A11253" s="117" t="s">
        <v>20096</v>
      </c>
      <c r="B11253" s="118">
        <v>58.27</v>
      </c>
    </row>
    <row r="11254" spans="1:2" x14ac:dyDescent="0.25">
      <c r="A11254" s="117" t="s">
        <v>20097</v>
      </c>
      <c r="B11254" s="118">
        <v>45.11</v>
      </c>
    </row>
    <row r="11255" spans="1:2" x14ac:dyDescent="0.25">
      <c r="A11255" s="117" t="s">
        <v>20098</v>
      </c>
      <c r="B11255" s="118">
        <v>1.25</v>
      </c>
    </row>
    <row r="11256" spans="1:2" x14ac:dyDescent="0.25">
      <c r="A11256" s="117" t="s">
        <v>20099</v>
      </c>
      <c r="B11256" s="118">
        <v>0.42</v>
      </c>
    </row>
    <row r="11257" spans="1:2" x14ac:dyDescent="0.25">
      <c r="A11257" s="117" t="s">
        <v>20100</v>
      </c>
      <c r="B11257" s="118">
        <v>0.54</v>
      </c>
    </row>
    <row r="11258" spans="1:2" x14ac:dyDescent="0.25">
      <c r="A11258" s="117" t="s">
        <v>20101</v>
      </c>
      <c r="B11258" s="118">
        <v>0.13</v>
      </c>
    </row>
    <row r="11259" spans="1:2" x14ac:dyDescent="0.25">
      <c r="A11259" s="117" t="s">
        <v>20102</v>
      </c>
      <c r="B11259" s="118">
        <v>3319</v>
      </c>
    </row>
    <row r="11260" spans="1:2" x14ac:dyDescent="0.25">
      <c r="A11260" s="117" t="s">
        <v>20103</v>
      </c>
      <c r="B11260" s="118">
        <v>4.5199999999999996</v>
      </c>
    </row>
    <row r="11261" spans="1:2" x14ac:dyDescent="0.25">
      <c r="A11261" s="117" t="s">
        <v>20104</v>
      </c>
      <c r="B11261" s="118">
        <v>3.23</v>
      </c>
    </row>
    <row r="11262" spans="1:2" x14ac:dyDescent="0.25">
      <c r="A11262" s="117" t="s">
        <v>20105</v>
      </c>
      <c r="B11262" s="118">
        <v>56.7</v>
      </c>
    </row>
    <row r="11263" spans="1:2" x14ac:dyDescent="0.25">
      <c r="A11263" s="117" t="s">
        <v>20106</v>
      </c>
      <c r="B11263" s="118">
        <v>31.76</v>
      </c>
    </row>
    <row r="11264" spans="1:2" x14ac:dyDescent="0.25">
      <c r="A11264" s="117" t="s">
        <v>20107</v>
      </c>
      <c r="B11264" s="118">
        <v>27.62</v>
      </c>
    </row>
    <row r="11265" spans="1:2" x14ac:dyDescent="0.25">
      <c r="A11265" s="117" t="s">
        <v>20108</v>
      </c>
      <c r="B11265" s="118">
        <v>61.32</v>
      </c>
    </row>
    <row r="11266" spans="1:2" x14ac:dyDescent="0.25">
      <c r="A11266" s="117" t="s">
        <v>20109</v>
      </c>
      <c r="B11266" s="118">
        <v>33.04</v>
      </c>
    </row>
    <row r="11267" spans="1:2" x14ac:dyDescent="0.25">
      <c r="A11267" s="117" t="s">
        <v>20110</v>
      </c>
      <c r="B11267" s="118">
        <v>28.46</v>
      </c>
    </row>
    <row r="11268" spans="1:2" x14ac:dyDescent="0.25">
      <c r="A11268" s="117" t="s">
        <v>20111</v>
      </c>
      <c r="B11268" s="118">
        <v>64.489999999999995</v>
      </c>
    </row>
    <row r="11269" spans="1:2" x14ac:dyDescent="0.25">
      <c r="A11269" s="117" t="s">
        <v>20112</v>
      </c>
      <c r="B11269" s="118">
        <v>35.93</v>
      </c>
    </row>
    <row r="11270" spans="1:2" x14ac:dyDescent="0.25">
      <c r="A11270" s="117" t="s">
        <v>20113</v>
      </c>
      <c r="B11270" s="118">
        <v>31.02</v>
      </c>
    </row>
    <row r="11271" spans="1:2" x14ac:dyDescent="0.25">
      <c r="A11271" s="117" t="s">
        <v>20114</v>
      </c>
      <c r="B11271" s="118">
        <v>65.599999999999994</v>
      </c>
    </row>
    <row r="11272" spans="1:2" x14ac:dyDescent="0.25">
      <c r="A11272" s="117" t="s">
        <v>20115</v>
      </c>
      <c r="B11272" s="118">
        <v>34.97</v>
      </c>
    </row>
    <row r="11273" spans="1:2" x14ac:dyDescent="0.25">
      <c r="A11273" s="117" t="s">
        <v>20116</v>
      </c>
      <c r="B11273" s="118">
        <v>29.96</v>
      </c>
    </row>
    <row r="11274" spans="1:2" x14ac:dyDescent="0.25">
      <c r="A11274" s="117" t="s">
        <v>20117</v>
      </c>
      <c r="B11274" s="118">
        <v>82.49</v>
      </c>
    </row>
    <row r="11275" spans="1:2" x14ac:dyDescent="0.25">
      <c r="A11275" s="117" t="s">
        <v>20118</v>
      </c>
      <c r="B11275" s="118">
        <v>46.73</v>
      </c>
    </row>
    <row r="11276" spans="1:2" x14ac:dyDescent="0.25">
      <c r="A11276" s="117" t="s">
        <v>20119</v>
      </c>
      <c r="B11276" s="118">
        <v>40.03</v>
      </c>
    </row>
    <row r="11277" spans="1:2" x14ac:dyDescent="0.25">
      <c r="A11277" s="117" t="s">
        <v>20120</v>
      </c>
      <c r="B11277" s="118">
        <v>35.119999999999997</v>
      </c>
    </row>
    <row r="11278" spans="1:2" x14ac:dyDescent="0.25">
      <c r="A11278" s="117" t="s">
        <v>20121</v>
      </c>
      <c r="B11278" s="118">
        <v>24.51</v>
      </c>
    </row>
    <row r="11279" spans="1:2" x14ac:dyDescent="0.25">
      <c r="A11279" s="117" t="s">
        <v>20122</v>
      </c>
      <c r="B11279" s="118">
        <v>22.54</v>
      </c>
    </row>
    <row r="11280" spans="1:2" x14ac:dyDescent="0.25">
      <c r="A11280" s="117" t="s">
        <v>20123</v>
      </c>
      <c r="B11280" s="118">
        <v>72.349999999999994</v>
      </c>
    </row>
    <row r="11281" spans="1:2" x14ac:dyDescent="0.25">
      <c r="A11281" s="117" t="s">
        <v>20124</v>
      </c>
      <c r="B11281" s="118">
        <v>40.64</v>
      </c>
    </row>
    <row r="11282" spans="1:2" x14ac:dyDescent="0.25">
      <c r="A11282" s="117" t="s">
        <v>20125</v>
      </c>
      <c r="B11282" s="118">
        <v>34.96</v>
      </c>
    </row>
    <row r="11283" spans="1:2" x14ac:dyDescent="0.25">
      <c r="A11283" s="117" t="s">
        <v>20126</v>
      </c>
      <c r="B11283" s="118">
        <v>31.59</v>
      </c>
    </row>
    <row r="11284" spans="1:2" x14ac:dyDescent="0.25">
      <c r="A11284" s="117" t="s">
        <v>20127</v>
      </c>
      <c r="B11284" s="118">
        <v>10.39</v>
      </c>
    </row>
    <row r="11285" spans="1:2" x14ac:dyDescent="0.25">
      <c r="A11285" s="117" t="s">
        <v>20128</v>
      </c>
      <c r="B11285" s="118">
        <v>202.43</v>
      </c>
    </row>
    <row r="11286" spans="1:2" x14ac:dyDescent="0.25">
      <c r="A11286" s="117" t="s">
        <v>20129</v>
      </c>
      <c r="B11286" s="118">
        <v>130.69999999999999</v>
      </c>
    </row>
    <row r="11287" spans="1:2" x14ac:dyDescent="0.25">
      <c r="A11287" s="117" t="s">
        <v>20130</v>
      </c>
      <c r="B11287" s="118">
        <v>125.41</v>
      </c>
    </row>
    <row r="11288" spans="1:2" x14ac:dyDescent="0.25">
      <c r="A11288" s="117" t="s">
        <v>20131</v>
      </c>
      <c r="B11288" s="118">
        <v>1430.73</v>
      </c>
    </row>
    <row r="11289" spans="1:2" x14ac:dyDescent="0.25">
      <c r="A11289" s="117" t="s">
        <v>20132</v>
      </c>
      <c r="B11289" s="118">
        <v>696.83</v>
      </c>
    </row>
    <row r="11290" spans="1:2" x14ac:dyDescent="0.25">
      <c r="A11290" s="117" t="s">
        <v>20133</v>
      </c>
      <c r="B11290" s="118">
        <v>556.62</v>
      </c>
    </row>
    <row r="11291" spans="1:2" x14ac:dyDescent="0.25">
      <c r="A11291" s="117" t="s">
        <v>20134</v>
      </c>
      <c r="B11291" s="118">
        <v>255.42</v>
      </c>
    </row>
    <row r="11292" spans="1:2" x14ac:dyDescent="0.25">
      <c r="A11292" s="117" t="s">
        <v>20135</v>
      </c>
      <c r="B11292" s="118">
        <v>128.43</v>
      </c>
    </row>
    <row r="11293" spans="1:2" x14ac:dyDescent="0.25">
      <c r="A11293" s="117" t="s">
        <v>20136</v>
      </c>
      <c r="B11293" s="118">
        <v>105.38</v>
      </c>
    </row>
    <row r="11294" spans="1:2" x14ac:dyDescent="0.25">
      <c r="A11294" s="117" t="s">
        <v>20137</v>
      </c>
      <c r="B11294" s="118">
        <v>92.22</v>
      </c>
    </row>
    <row r="11295" spans="1:2" x14ac:dyDescent="0.25">
      <c r="A11295" s="117" t="s">
        <v>20138</v>
      </c>
      <c r="B11295" s="118">
        <v>26.17</v>
      </c>
    </row>
    <row r="11296" spans="1:2" x14ac:dyDescent="0.25">
      <c r="A11296" s="117" t="s">
        <v>20139</v>
      </c>
      <c r="B11296" s="118">
        <v>68.73</v>
      </c>
    </row>
    <row r="11297" spans="1:2" x14ac:dyDescent="0.25">
      <c r="A11297" s="117" t="s">
        <v>20140</v>
      </c>
      <c r="B11297" s="118">
        <v>43.72</v>
      </c>
    </row>
    <row r="11298" spans="1:2" x14ac:dyDescent="0.25">
      <c r="A11298" s="117" t="s">
        <v>20141</v>
      </c>
      <c r="B11298" s="118">
        <v>40.68</v>
      </c>
    </row>
    <row r="11299" spans="1:2" x14ac:dyDescent="0.25">
      <c r="A11299" s="117" t="s">
        <v>20142</v>
      </c>
      <c r="B11299" s="118">
        <v>29.7</v>
      </c>
    </row>
    <row r="11300" spans="1:2" x14ac:dyDescent="0.25">
      <c r="A11300" s="117" t="s">
        <v>20143</v>
      </c>
      <c r="B11300" s="118">
        <v>7.59</v>
      </c>
    </row>
    <row r="11301" spans="1:2" x14ac:dyDescent="0.25">
      <c r="A11301" s="117" t="s">
        <v>20144</v>
      </c>
      <c r="B11301" s="118">
        <v>4.83</v>
      </c>
    </row>
    <row r="11302" spans="1:2" x14ac:dyDescent="0.25">
      <c r="A11302" s="117" t="s">
        <v>20145</v>
      </c>
      <c r="B11302" s="118">
        <v>138.06</v>
      </c>
    </row>
    <row r="11303" spans="1:2" x14ac:dyDescent="0.25">
      <c r="A11303" s="117" t="s">
        <v>20146</v>
      </c>
      <c r="B11303" s="118">
        <v>55.08</v>
      </c>
    </row>
    <row r="11304" spans="1:2" x14ac:dyDescent="0.25">
      <c r="A11304" s="117" t="s">
        <v>20147</v>
      </c>
      <c r="B11304" s="118">
        <v>44.56</v>
      </c>
    </row>
    <row r="11305" spans="1:2" x14ac:dyDescent="0.25">
      <c r="A11305" s="117" t="s">
        <v>20148</v>
      </c>
      <c r="B11305" s="118">
        <v>6.02</v>
      </c>
    </row>
    <row r="11306" spans="1:2" x14ac:dyDescent="0.25">
      <c r="A11306" s="117" t="s">
        <v>20149</v>
      </c>
      <c r="B11306" s="118">
        <v>2.64</v>
      </c>
    </row>
    <row r="11307" spans="1:2" x14ac:dyDescent="0.25">
      <c r="A11307" s="117" t="s">
        <v>20150</v>
      </c>
      <c r="B11307" s="118">
        <v>200.97</v>
      </c>
    </row>
    <row r="11308" spans="1:2" x14ac:dyDescent="0.25">
      <c r="A11308" s="117" t="s">
        <v>20151</v>
      </c>
      <c r="B11308" s="118">
        <v>122.51</v>
      </c>
    </row>
    <row r="11309" spans="1:2" x14ac:dyDescent="0.25">
      <c r="A11309" s="117" t="s">
        <v>20152</v>
      </c>
      <c r="B11309" s="118">
        <v>105.01</v>
      </c>
    </row>
    <row r="11310" spans="1:2" x14ac:dyDescent="0.25">
      <c r="A11310" s="117" t="s">
        <v>20153</v>
      </c>
      <c r="B11310" s="118">
        <v>214.7</v>
      </c>
    </row>
    <row r="11311" spans="1:2" x14ac:dyDescent="0.25">
      <c r="A11311" s="117" t="s">
        <v>20154</v>
      </c>
      <c r="B11311" s="118">
        <v>130.75</v>
      </c>
    </row>
    <row r="11312" spans="1:2" x14ac:dyDescent="0.25">
      <c r="A11312" s="117" t="s">
        <v>20155</v>
      </c>
      <c r="B11312" s="118">
        <v>111.87</v>
      </c>
    </row>
    <row r="11313" spans="1:2" x14ac:dyDescent="0.25">
      <c r="A11313" s="117" t="s">
        <v>20156</v>
      </c>
      <c r="B11313" s="118">
        <v>82.15</v>
      </c>
    </row>
    <row r="11314" spans="1:2" x14ac:dyDescent="0.25">
      <c r="A11314" s="117" t="s">
        <v>20157</v>
      </c>
      <c r="B11314" s="118">
        <v>16.61</v>
      </c>
    </row>
    <row r="11315" spans="1:2" x14ac:dyDescent="0.25">
      <c r="A11315" s="117" t="s">
        <v>20158</v>
      </c>
      <c r="B11315" s="118">
        <v>15.92</v>
      </c>
    </row>
    <row r="11316" spans="1:2" x14ac:dyDescent="0.25">
      <c r="A11316" s="117" t="s">
        <v>20159</v>
      </c>
      <c r="B11316" s="118">
        <v>10.84</v>
      </c>
    </row>
    <row r="11317" spans="1:2" x14ac:dyDescent="0.25">
      <c r="A11317" s="117" t="s">
        <v>20160</v>
      </c>
      <c r="B11317" s="118">
        <v>3.4</v>
      </c>
    </row>
    <row r="11318" spans="1:2" x14ac:dyDescent="0.25">
      <c r="A11318" s="117" t="s">
        <v>20161</v>
      </c>
      <c r="B11318" s="118">
        <v>52.2</v>
      </c>
    </row>
    <row r="11319" spans="1:2" x14ac:dyDescent="0.25">
      <c r="A11319" s="117" t="s">
        <v>20162</v>
      </c>
      <c r="B11319" s="118">
        <v>32.67</v>
      </c>
    </row>
    <row r="11320" spans="1:2" x14ac:dyDescent="0.25">
      <c r="A11320" s="117" t="s">
        <v>20163</v>
      </c>
      <c r="B11320" s="118">
        <v>29.63</v>
      </c>
    </row>
    <row r="11321" spans="1:2" x14ac:dyDescent="0.25">
      <c r="A11321" s="117" t="s">
        <v>20164</v>
      </c>
      <c r="B11321" s="118">
        <v>107.07</v>
      </c>
    </row>
    <row r="11322" spans="1:2" x14ac:dyDescent="0.25">
      <c r="A11322" s="117" t="s">
        <v>20165</v>
      </c>
      <c r="B11322" s="118">
        <v>54.23</v>
      </c>
    </row>
    <row r="11323" spans="1:2" x14ac:dyDescent="0.25">
      <c r="A11323" s="117" t="s">
        <v>20166</v>
      </c>
      <c r="B11323" s="118">
        <v>45.13</v>
      </c>
    </row>
    <row r="11324" spans="1:2" x14ac:dyDescent="0.25">
      <c r="A11324" s="117" t="s">
        <v>20167</v>
      </c>
      <c r="B11324" s="118">
        <v>77.97</v>
      </c>
    </row>
    <row r="11325" spans="1:2" x14ac:dyDescent="0.25">
      <c r="A11325" s="117" t="s">
        <v>20168</v>
      </c>
      <c r="B11325" s="118">
        <v>41.59</v>
      </c>
    </row>
    <row r="11326" spans="1:2" x14ac:dyDescent="0.25">
      <c r="A11326" s="117" t="s">
        <v>20169</v>
      </c>
      <c r="B11326" s="118">
        <v>34.54</v>
      </c>
    </row>
    <row r="11327" spans="1:2" x14ac:dyDescent="0.25">
      <c r="A11327" s="117" t="s">
        <v>20170</v>
      </c>
      <c r="B11327" s="118">
        <v>758.59</v>
      </c>
    </row>
    <row r="11328" spans="1:2" x14ac:dyDescent="0.25">
      <c r="A11328" s="117" t="s">
        <v>20171</v>
      </c>
      <c r="B11328" s="118">
        <v>342.02</v>
      </c>
    </row>
    <row r="11329" spans="1:2" x14ac:dyDescent="0.25">
      <c r="A11329" s="117" t="s">
        <v>20172</v>
      </c>
      <c r="B11329" s="118">
        <v>261.83</v>
      </c>
    </row>
    <row r="11330" spans="1:2" x14ac:dyDescent="0.25">
      <c r="A11330" s="117" t="s">
        <v>20173</v>
      </c>
      <c r="B11330" s="118">
        <v>5.31</v>
      </c>
    </row>
    <row r="11331" spans="1:2" x14ac:dyDescent="0.25">
      <c r="A11331" s="117" t="s">
        <v>20174</v>
      </c>
      <c r="B11331" s="118">
        <v>1.72</v>
      </c>
    </row>
    <row r="11332" spans="1:2" x14ac:dyDescent="0.25">
      <c r="A11332" s="117" t="s">
        <v>20175</v>
      </c>
      <c r="B11332" s="118">
        <v>2.2400000000000002</v>
      </c>
    </row>
    <row r="11333" spans="1:2" x14ac:dyDescent="0.25">
      <c r="A11333" s="117" t="s">
        <v>20176</v>
      </c>
      <c r="B11333" s="118">
        <v>1.01</v>
      </c>
    </row>
    <row r="11334" spans="1:2" x14ac:dyDescent="0.25">
      <c r="A11334" s="117" t="s">
        <v>20177</v>
      </c>
      <c r="B11334" s="118">
        <v>1.98</v>
      </c>
    </row>
    <row r="11335" spans="1:2" x14ac:dyDescent="0.25">
      <c r="A11335" s="117" t="s">
        <v>20178</v>
      </c>
      <c r="B11335" s="118">
        <v>0.85</v>
      </c>
    </row>
    <row r="11336" spans="1:2" x14ac:dyDescent="0.25">
      <c r="A11336" s="117" t="s">
        <v>20179</v>
      </c>
      <c r="B11336" s="118">
        <v>98.64</v>
      </c>
    </row>
    <row r="11337" spans="1:2" x14ac:dyDescent="0.25">
      <c r="A11337" s="117" t="s">
        <v>20180</v>
      </c>
      <c r="B11337" s="118">
        <v>43.81</v>
      </c>
    </row>
    <row r="11338" spans="1:2" x14ac:dyDescent="0.25">
      <c r="A11338" s="117" t="s">
        <v>20181</v>
      </c>
      <c r="B11338" s="118">
        <v>125.92</v>
      </c>
    </row>
    <row r="11339" spans="1:2" x14ac:dyDescent="0.25">
      <c r="A11339" s="117" t="s">
        <v>20182</v>
      </c>
      <c r="B11339" s="118">
        <v>55.93</v>
      </c>
    </row>
    <row r="11340" spans="1:2" x14ac:dyDescent="0.25">
      <c r="A11340" s="117" t="s">
        <v>20183</v>
      </c>
      <c r="B11340" s="118">
        <v>7.87</v>
      </c>
    </row>
    <row r="11341" spans="1:2" x14ac:dyDescent="0.25">
      <c r="A11341" s="117" t="s">
        <v>20184</v>
      </c>
      <c r="B11341" s="118">
        <v>2.14</v>
      </c>
    </row>
    <row r="11342" spans="1:2" x14ac:dyDescent="0.25">
      <c r="A11342" s="117" t="s">
        <v>20185</v>
      </c>
      <c r="B11342" s="118">
        <v>1.39</v>
      </c>
    </row>
    <row r="11343" spans="1:2" x14ac:dyDescent="0.25">
      <c r="A11343" s="117" t="s">
        <v>20186</v>
      </c>
      <c r="B11343" s="118">
        <v>3.84</v>
      </c>
    </row>
    <row r="11344" spans="1:2" x14ac:dyDescent="0.25">
      <c r="A11344" s="117" t="s">
        <v>20187</v>
      </c>
      <c r="B11344" s="118">
        <v>1.6</v>
      </c>
    </row>
    <row r="11345" spans="1:2" x14ac:dyDescent="0.25">
      <c r="A11345" s="117" t="s">
        <v>20188</v>
      </c>
      <c r="B11345" s="118">
        <v>3198</v>
      </c>
    </row>
    <row r="11346" spans="1:2" x14ac:dyDescent="0.25">
      <c r="A11346" s="117" t="s">
        <v>20189</v>
      </c>
      <c r="B11346" s="118">
        <v>1.99</v>
      </c>
    </row>
    <row r="11347" spans="1:2" x14ac:dyDescent="0.25">
      <c r="A11347" s="117" t="s">
        <v>20190</v>
      </c>
      <c r="B11347" s="118">
        <v>0.49</v>
      </c>
    </row>
    <row r="11348" spans="1:2" x14ac:dyDescent="0.25">
      <c r="A11348" s="117" t="s">
        <v>20191</v>
      </c>
      <c r="B11348" s="118">
        <v>5.79</v>
      </c>
    </row>
    <row r="11349" spans="1:2" x14ac:dyDescent="0.25">
      <c r="A11349" s="117" t="s">
        <v>20192</v>
      </c>
      <c r="B11349" s="118">
        <v>0.77</v>
      </c>
    </row>
    <row r="11350" spans="1:2" x14ac:dyDescent="0.25">
      <c r="A11350" s="117" t="s">
        <v>20193</v>
      </c>
      <c r="B11350" s="118">
        <v>5.22</v>
      </c>
    </row>
    <row r="11351" spans="1:2" x14ac:dyDescent="0.25">
      <c r="A11351" s="117" t="s">
        <v>20194</v>
      </c>
      <c r="B11351" s="118">
        <v>2.2999999999999998</v>
      </c>
    </row>
    <row r="11352" spans="1:2" x14ac:dyDescent="0.25">
      <c r="A11352" s="117" t="s">
        <v>20195</v>
      </c>
      <c r="B11352" s="118">
        <v>12</v>
      </c>
    </row>
    <row r="11353" spans="1:2" x14ac:dyDescent="0.25">
      <c r="A11353" s="117" t="s">
        <v>20196</v>
      </c>
      <c r="B11353" s="118">
        <v>3.83</v>
      </c>
    </row>
    <row r="11354" spans="1:2" x14ac:dyDescent="0.25">
      <c r="A11354" s="117" t="s">
        <v>20197</v>
      </c>
      <c r="B11354" s="118">
        <v>9.73</v>
      </c>
    </row>
    <row r="11355" spans="1:2" x14ac:dyDescent="0.25">
      <c r="A11355" s="117" t="s">
        <v>20198</v>
      </c>
      <c r="B11355" s="118">
        <v>4.72</v>
      </c>
    </row>
    <row r="11356" spans="1:2" x14ac:dyDescent="0.25">
      <c r="A11356" s="117" t="s">
        <v>20199</v>
      </c>
      <c r="B11356" s="118">
        <v>183.99</v>
      </c>
    </row>
    <row r="11357" spans="1:2" x14ac:dyDescent="0.25">
      <c r="A11357" s="117" t="s">
        <v>20200</v>
      </c>
      <c r="B11357" s="118">
        <v>151.77000000000001</v>
      </c>
    </row>
    <row r="11358" spans="1:2" x14ac:dyDescent="0.25">
      <c r="A11358" s="117" t="s">
        <v>20201</v>
      </c>
      <c r="B11358" s="118">
        <v>139.56</v>
      </c>
    </row>
    <row r="11359" spans="1:2" x14ac:dyDescent="0.25">
      <c r="A11359" s="117" t="s">
        <v>20202</v>
      </c>
      <c r="B11359" s="118">
        <v>202.22</v>
      </c>
    </row>
    <row r="11360" spans="1:2" x14ac:dyDescent="0.25">
      <c r="A11360" s="117" t="s">
        <v>20203</v>
      </c>
      <c r="B11360" s="118">
        <v>169.11</v>
      </c>
    </row>
    <row r="11361" spans="1:2" x14ac:dyDescent="0.25">
      <c r="A11361" s="117" t="s">
        <v>20204</v>
      </c>
      <c r="B11361" s="118">
        <v>156.68</v>
      </c>
    </row>
    <row r="11362" spans="1:2" x14ac:dyDescent="0.25">
      <c r="A11362" s="117" t="s">
        <v>20205</v>
      </c>
      <c r="B11362" s="118">
        <v>258.72000000000003</v>
      </c>
    </row>
    <row r="11363" spans="1:2" x14ac:dyDescent="0.25">
      <c r="A11363" s="117" t="s">
        <v>20206</v>
      </c>
      <c r="B11363" s="118">
        <v>216.13</v>
      </c>
    </row>
    <row r="11364" spans="1:2" x14ac:dyDescent="0.25">
      <c r="A11364" s="117" t="s">
        <v>20207</v>
      </c>
      <c r="B11364" s="118">
        <v>201.64</v>
      </c>
    </row>
    <row r="11365" spans="1:2" x14ac:dyDescent="0.25">
      <c r="A11365" s="117" t="s">
        <v>20208</v>
      </c>
      <c r="B11365" s="118">
        <v>275.62</v>
      </c>
    </row>
    <row r="11366" spans="1:2" x14ac:dyDescent="0.25">
      <c r="A11366" s="117" t="s">
        <v>20209</v>
      </c>
      <c r="B11366" s="118">
        <v>229.21</v>
      </c>
    </row>
    <row r="11367" spans="1:2" x14ac:dyDescent="0.25">
      <c r="A11367" s="117" t="s">
        <v>20210</v>
      </c>
      <c r="B11367" s="118">
        <v>213.77</v>
      </c>
    </row>
    <row r="11368" spans="1:2" x14ac:dyDescent="0.25">
      <c r="A11368" s="117" t="s">
        <v>20211</v>
      </c>
      <c r="B11368" s="118">
        <v>0.7</v>
      </c>
    </row>
    <row r="11369" spans="1:2" x14ac:dyDescent="0.25">
      <c r="A11369" s="117" t="s">
        <v>20212</v>
      </c>
      <c r="B11369" s="118">
        <v>0.24</v>
      </c>
    </row>
    <row r="11370" spans="1:2" x14ac:dyDescent="0.25">
      <c r="A11370" s="117" t="s">
        <v>20213</v>
      </c>
      <c r="B11370" s="118">
        <v>2.33</v>
      </c>
    </row>
    <row r="11371" spans="1:2" x14ac:dyDescent="0.25">
      <c r="A11371" s="117" t="s">
        <v>20214</v>
      </c>
      <c r="B11371" s="118">
        <v>0.36</v>
      </c>
    </row>
    <row r="11372" spans="1:2" x14ac:dyDescent="0.25">
      <c r="A11372" s="117" t="s">
        <v>20215</v>
      </c>
      <c r="B11372" s="118">
        <v>5.84</v>
      </c>
    </row>
    <row r="11373" spans="1:2" x14ac:dyDescent="0.25">
      <c r="A11373" s="117" t="s">
        <v>20216</v>
      </c>
      <c r="B11373" s="118">
        <v>0.92</v>
      </c>
    </row>
    <row r="11374" spans="1:2" x14ac:dyDescent="0.25">
      <c r="A11374" s="117" t="s">
        <v>20217</v>
      </c>
      <c r="B11374" s="118">
        <v>12.11</v>
      </c>
    </row>
    <row r="11375" spans="1:2" x14ac:dyDescent="0.25">
      <c r="A11375" s="117" t="s">
        <v>20218</v>
      </c>
      <c r="B11375" s="118">
        <v>4.9000000000000004</v>
      </c>
    </row>
    <row r="11376" spans="1:2" x14ac:dyDescent="0.25">
      <c r="A11376" s="117" t="s">
        <v>20219</v>
      </c>
      <c r="B11376" s="118">
        <v>3.02</v>
      </c>
    </row>
    <row r="11377" spans="1:2" x14ac:dyDescent="0.25">
      <c r="A11377" s="117" t="s">
        <v>20220</v>
      </c>
      <c r="B11377" s="118">
        <v>30.57</v>
      </c>
    </row>
    <row r="11378" spans="1:2" x14ac:dyDescent="0.25">
      <c r="A11378" s="117" t="s">
        <v>20221</v>
      </c>
      <c r="B11378" s="118">
        <v>20.28</v>
      </c>
    </row>
    <row r="11379" spans="1:2" x14ac:dyDescent="0.25">
      <c r="A11379" s="117" t="s">
        <v>20222</v>
      </c>
      <c r="B11379" s="118">
        <v>2984</v>
      </c>
    </row>
    <row r="11380" spans="1:2" x14ac:dyDescent="0.25">
      <c r="A11380" s="117" t="s">
        <v>20223</v>
      </c>
      <c r="B11380" s="118">
        <v>73.42</v>
      </c>
    </row>
    <row r="11381" spans="1:2" x14ac:dyDescent="0.25">
      <c r="A11381" s="117" t="s">
        <v>20224</v>
      </c>
      <c r="B11381" s="118">
        <v>50.74</v>
      </c>
    </row>
    <row r="11382" spans="1:2" x14ac:dyDescent="0.25">
      <c r="A11382" s="117" t="s">
        <v>20225</v>
      </c>
      <c r="B11382" s="118">
        <v>45.7</v>
      </c>
    </row>
    <row r="11383" spans="1:2" x14ac:dyDescent="0.25">
      <c r="A11383" s="117" t="s">
        <v>20226</v>
      </c>
      <c r="B11383" s="118">
        <v>112.94</v>
      </c>
    </row>
    <row r="11384" spans="1:2" x14ac:dyDescent="0.25">
      <c r="A11384" s="117" t="s">
        <v>20227</v>
      </c>
      <c r="B11384" s="118">
        <v>76.62</v>
      </c>
    </row>
    <row r="11385" spans="1:2" x14ac:dyDescent="0.25">
      <c r="A11385" s="117" t="s">
        <v>20228</v>
      </c>
      <c r="B11385" s="118">
        <v>69.3</v>
      </c>
    </row>
    <row r="11386" spans="1:2" x14ac:dyDescent="0.25">
      <c r="A11386" s="117" t="s">
        <v>20229</v>
      </c>
      <c r="B11386" s="118">
        <v>158.59</v>
      </c>
    </row>
    <row r="11387" spans="1:2" x14ac:dyDescent="0.25">
      <c r="A11387" s="117" t="s">
        <v>20230</v>
      </c>
      <c r="B11387" s="118">
        <v>108.85</v>
      </c>
    </row>
    <row r="11388" spans="1:2" x14ac:dyDescent="0.25">
      <c r="A11388" s="117" t="s">
        <v>20231</v>
      </c>
      <c r="B11388" s="118">
        <v>98.78</v>
      </c>
    </row>
    <row r="11389" spans="1:2" x14ac:dyDescent="0.25">
      <c r="A11389" s="117" t="s">
        <v>20232</v>
      </c>
      <c r="B11389" s="118">
        <v>180.09</v>
      </c>
    </row>
    <row r="11390" spans="1:2" x14ac:dyDescent="0.25">
      <c r="A11390" s="117" t="s">
        <v>20233</v>
      </c>
      <c r="B11390" s="118">
        <v>111.98</v>
      </c>
    </row>
    <row r="11391" spans="1:2" x14ac:dyDescent="0.25">
      <c r="A11391" s="117" t="s">
        <v>20234</v>
      </c>
      <c r="B11391" s="118">
        <v>99.78</v>
      </c>
    </row>
    <row r="11392" spans="1:2" x14ac:dyDescent="0.25">
      <c r="A11392" s="117" t="s">
        <v>20235</v>
      </c>
      <c r="B11392" s="118">
        <v>12.79</v>
      </c>
    </row>
    <row r="11393" spans="1:2" x14ac:dyDescent="0.25">
      <c r="A11393" s="117" t="s">
        <v>20236</v>
      </c>
      <c r="B11393" s="118">
        <v>8.48</v>
      </c>
    </row>
    <row r="11394" spans="1:2" x14ac:dyDescent="0.25">
      <c r="A11394" s="117" t="s">
        <v>20237</v>
      </c>
      <c r="B11394" s="118">
        <v>3724</v>
      </c>
    </row>
    <row r="11395" spans="1:2" x14ac:dyDescent="0.25">
      <c r="A11395" s="117" t="s">
        <v>20238</v>
      </c>
      <c r="B11395" s="118">
        <v>2.2599999999999998</v>
      </c>
    </row>
    <row r="11396" spans="1:2" x14ac:dyDescent="0.25">
      <c r="A11396" s="117" t="s">
        <v>20239</v>
      </c>
      <c r="B11396" s="118">
        <v>0.28000000000000003</v>
      </c>
    </row>
    <row r="11397" spans="1:2" x14ac:dyDescent="0.25">
      <c r="A11397" s="117" t="s">
        <v>20240</v>
      </c>
      <c r="B11397" s="118">
        <v>6.47</v>
      </c>
    </row>
    <row r="11398" spans="1:2" x14ac:dyDescent="0.25">
      <c r="A11398" s="117" t="s">
        <v>20241</v>
      </c>
      <c r="B11398" s="118">
        <v>0.34</v>
      </c>
    </row>
    <row r="11399" spans="1:2" x14ac:dyDescent="0.25">
      <c r="A11399" s="117" t="s">
        <v>20242</v>
      </c>
      <c r="B11399" s="118">
        <v>9.6</v>
      </c>
    </row>
    <row r="11400" spans="1:2" x14ac:dyDescent="0.25">
      <c r="A11400" s="117" t="s">
        <v>20243</v>
      </c>
      <c r="B11400" s="118">
        <v>0.43</v>
      </c>
    </row>
    <row r="11401" spans="1:2" x14ac:dyDescent="0.25">
      <c r="A11401" s="117" t="s">
        <v>20244</v>
      </c>
      <c r="B11401" s="118">
        <v>12.6</v>
      </c>
    </row>
    <row r="11402" spans="1:2" x14ac:dyDescent="0.25">
      <c r="A11402" s="117" t="s">
        <v>20245</v>
      </c>
      <c r="B11402" s="118">
        <v>0.47</v>
      </c>
    </row>
    <row r="11403" spans="1:2" x14ac:dyDescent="0.25">
      <c r="A11403" s="117" t="s">
        <v>20246</v>
      </c>
      <c r="B11403" s="118">
        <v>1.6</v>
      </c>
    </row>
    <row r="11404" spans="1:2" x14ac:dyDescent="0.25">
      <c r="A11404" s="117" t="s">
        <v>20247</v>
      </c>
      <c r="B11404" s="118">
        <v>0.22</v>
      </c>
    </row>
    <row r="11405" spans="1:2" x14ac:dyDescent="0.25">
      <c r="A11405" s="117" t="s">
        <v>20248</v>
      </c>
      <c r="B11405" s="118">
        <v>2.72</v>
      </c>
    </row>
    <row r="11406" spans="1:2" x14ac:dyDescent="0.25">
      <c r="A11406" s="117" t="s">
        <v>20249</v>
      </c>
      <c r="B11406" s="118">
        <v>0.7</v>
      </c>
    </row>
    <row r="11407" spans="1:2" x14ac:dyDescent="0.25">
      <c r="A11407" s="117" t="s">
        <v>20250</v>
      </c>
      <c r="B11407" s="118">
        <v>31.08</v>
      </c>
    </row>
    <row r="11408" spans="1:2" x14ac:dyDescent="0.25">
      <c r="A11408" s="117" t="s">
        <v>20251</v>
      </c>
      <c r="B11408" s="118">
        <v>3.13</v>
      </c>
    </row>
    <row r="11409" spans="1:2" x14ac:dyDescent="0.25">
      <c r="A11409" s="117" t="s">
        <v>20252</v>
      </c>
      <c r="B11409" s="118">
        <v>3785</v>
      </c>
    </row>
    <row r="11410" spans="1:2" x14ac:dyDescent="0.25">
      <c r="A11410" s="117" t="s">
        <v>20253</v>
      </c>
      <c r="B11410" s="118">
        <v>12.69</v>
      </c>
    </row>
    <row r="11411" spans="1:2" x14ac:dyDescent="0.25">
      <c r="A11411" s="117" t="s">
        <v>20254</v>
      </c>
      <c r="B11411" s="118">
        <v>6.39</v>
      </c>
    </row>
    <row r="11412" spans="1:2" x14ac:dyDescent="0.25">
      <c r="A11412" s="117" t="s">
        <v>20255</v>
      </c>
      <c r="B11412" s="118">
        <v>5.39</v>
      </c>
    </row>
    <row r="11413" spans="1:2" x14ac:dyDescent="0.25">
      <c r="A11413" s="117" t="s">
        <v>20256</v>
      </c>
      <c r="B11413" s="118">
        <v>268.12</v>
      </c>
    </row>
    <row r="11414" spans="1:2" x14ac:dyDescent="0.25">
      <c r="A11414" s="117" t="s">
        <v>20257</v>
      </c>
      <c r="B11414" s="118">
        <v>149.1</v>
      </c>
    </row>
    <row r="11415" spans="1:2" x14ac:dyDescent="0.25">
      <c r="A11415" s="117" t="s">
        <v>20258</v>
      </c>
      <c r="B11415" s="118">
        <v>134.97</v>
      </c>
    </row>
    <row r="11416" spans="1:2" x14ac:dyDescent="0.25">
      <c r="A11416" s="117" t="s">
        <v>20259</v>
      </c>
      <c r="B11416" s="118">
        <v>342.32</v>
      </c>
    </row>
    <row r="11417" spans="1:2" x14ac:dyDescent="0.25">
      <c r="A11417" s="117" t="s">
        <v>20260</v>
      </c>
      <c r="B11417" s="118">
        <v>160.1</v>
      </c>
    </row>
    <row r="11418" spans="1:2" x14ac:dyDescent="0.25">
      <c r="A11418" s="117" t="s">
        <v>20261</v>
      </c>
      <c r="B11418" s="118">
        <v>138.66</v>
      </c>
    </row>
    <row r="11419" spans="1:2" x14ac:dyDescent="0.25">
      <c r="A11419" s="117" t="s">
        <v>20262</v>
      </c>
      <c r="B11419" s="118">
        <v>409.52</v>
      </c>
    </row>
    <row r="11420" spans="1:2" x14ac:dyDescent="0.25">
      <c r="A11420" s="117" t="s">
        <v>20263</v>
      </c>
      <c r="B11420" s="118">
        <v>168.89</v>
      </c>
    </row>
    <row r="11421" spans="1:2" x14ac:dyDescent="0.25">
      <c r="A11421" s="117" t="s">
        <v>20264</v>
      </c>
      <c r="B11421" s="118">
        <v>140.80000000000001</v>
      </c>
    </row>
    <row r="11422" spans="1:2" x14ac:dyDescent="0.25">
      <c r="A11422" s="117" t="s">
        <v>20265</v>
      </c>
      <c r="B11422" s="118">
        <v>527.13</v>
      </c>
    </row>
    <row r="11423" spans="1:2" x14ac:dyDescent="0.25">
      <c r="A11423" s="117" t="s">
        <v>20266</v>
      </c>
      <c r="B11423" s="118">
        <v>206.34</v>
      </c>
    </row>
    <row r="11424" spans="1:2" x14ac:dyDescent="0.25">
      <c r="A11424" s="117" t="s">
        <v>20267</v>
      </c>
      <c r="B11424" s="118">
        <v>167.3</v>
      </c>
    </row>
    <row r="11425" spans="1:2" x14ac:dyDescent="0.25">
      <c r="A11425" s="117" t="s">
        <v>20268</v>
      </c>
      <c r="B11425" s="118">
        <v>666.42</v>
      </c>
    </row>
    <row r="11426" spans="1:2" x14ac:dyDescent="0.25">
      <c r="A11426" s="117" t="s">
        <v>20269</v>
      </c>
      <c r="B11426" s="118">
        <v>253.59</v>
      </c>
    </row>
    <row r="11427" spans="1:2" x14ac:dyDescent="0.25">
      <c r="A11427" s="117" t="s">
        <v>20270</v>
      </c>
      <c r="B11427" s="118">
        <v>201.69</v>
      </c>
    </row>
    <row r="11428" spans="1:2" x14ac:dyDescent="0.25">
      <c r="A11428" s="117" t="s">
        <v>20271</v>
      </c>
      <c r="B11428" s="118">
        <v>861.88</v>
      </c>
    </row>
    <row r="11429" spans="1:2" x14ac:dyDescent="0.25">
      <c r="A11429" s="117" t="s">
        <v>20272</v>
      </c>
      <c r="B11429" s="118">
        <v>306.24</v>
      </c>
    </row>
    <row r="11430" spans="1:2" x14ac:dyDescent="0.25">
      <c r="A11430" s="117" t="s">
        <v>20273</v>
      </c>
      <c r="B11430" s="118">
        <v>235.85</v>
      </c>
    </row>
    <row r="11431" spans="1:2" x14ac:dyDescent="0.25">
      <c r="A11431" s="117" t="s">
        <v>20274</v>
      </c>
      <c r="B11431" s="118">
        <v>1059.06</v>
      </c>
    </row>
    <row r="11432" spans="1:2" x14ac:dyDescent="0.25">
      <c r="A11432" s="117" t="s">
        <v>20275</v>
      </c>
      <c r="B11432" s="118">
        <v>389.06</v>
      </c>
    </row>
    <row r="11433" spans="1:2" x14ac:dyDescent="0.25">
      <c r="A11433" s="117" t="s">
        <v>20276</v>
      </c>
      <c r="B11433" s="118">
        <v>297.33</v>
      </c>
    </row>
    <row r="11434" spans="1:2" x14ac:dyDescent="0.25">
      <c r="A11434" s="117" t="s">
        <v>20277</v>
      </c>
      <c r="B11434" s="118">
        <v>126.48</v>
      </c>
    </row>
    <row r="11435" spans="1:2" x14ac:dyDescent="0.25">
      <c r="A11435" s="117" t="s">
        <v>20278</v>
      </c>
      <c r="B11435" s="118">
        <v>76.900000000000006</v>
      </c>
    </row>
    <row r="11436" spans="1:2" x14ac:dyDescent="0.25">
      <c r="A11436" s="117" t="s">
        <v>20279</v>
      </c>
      <c r="B11436" s="118">
        <v>67.37</v>
      </c>
    </row>
    <row r="11437" spans="1:2" x14ac:dyDescent="0.25">
      <c r="A11437" s="117" t="s">
        <v>20280</v>
      </c>
      <c r="B11437" s="118">
        <v>133.68</v>
      </c>
    </row>
    <row r="11438" spans="1:2" x14ac:dyDescent="0.25">
      <c r="A11438" s="117" t="s">
        <v>20281</v>
      </c>
      <c r="B11438" s="118">
        <v>77.62</v>
      </c>
    </row>
    <row r="11439" spans="1:2" x14ac:dyDescent="0.25">
      <c r="A11439" s="117" t="s">
        <v>20282</v>
      </c>
      <c r="B11439" s="118">
        <v>67.37</v>
      </c>
    </row>
    <row r="11440" spans="1:2" x14ac:dyDescent="0.25">
      <c r="A11440" s="117" t="s">
        <v>20283</v>
      </c>
      <c r="B11440" s="118">
        <v>171.78</v>
      </c>
    </row>
    <row r="11441" spans="1:2" x14ac:dyDescent="0.25">
      <c r="A11441" s="117" t="s">
        <v>20284</v>
      </c>
      <c r="B11441" s="118">
        <v>92.34</v>
      </c>
    </row>
    <row r="11442" spans="1:2" x14ac:dyDescent="0.25">
      <c r="A11442" s="117" t="s">
        <v>20285</v>
      </c>
      <c r="B11442" s="118">
        <v>78.41</v>
      </c>
    </row>
    <row r="11443" spans="1:2" x14ac:dyDescent="0.25">
      <c r="A11443" s="117" t="s">
        <v>20286</v>
      </c>
      <c r="B11443" s="118">
        <v>144.82</v>
      </c>
    </row>
    <row r="11444" spans="1:2" x14ac:dyDescent="0.25">
      <c r="A11444" s="117" t="s">
        <v>20287</v>
      </c>
      <c r="B11444" s="118">
        <v>70.66</v>
      </c>
    </row>
    <row r="11445" spans="1:2" x14ac:dyDescent="0.25">
      <c r="A11445" s="117" t="s">
        <v>20288</v>
      </c>
      <c r="B11445" s="118">
        <v>59.19</v>
      </c>
    </row>
    <row r="11446" spans="1:2" x14ac:dyDescent="0.25">
      <c r="A11446" s="117" t="s">
        <v>20289</v>
      </c>
      <c r="B11446" s="118">
        <v>141.22999999999999</v>
      </c>
    </row>
    <row r="11447" spans="1:2" x14ac:dyDescent="0.25">
      <c r="A11447" s="117" t="s">
        <v>20290</v>
      </c>
      <c r="B11447" s="118">
        <v>119.82</v>
      </c>
    </row>
    <row r="11448" spans="1:2" x14ac:dyDescent="0.25">
      <c r="A11448" s="117" t="s">
        <v>20291</v>
      </c>
      <c r="B11448" s="118">
        <v>157.57</v>
      </c>
    </row>
    <row r="11449" spans="1:2" x14ac:dyDescent="0.25">
      <c r="A11449" s="117" t="s">
        <v>20292</v>
      </c>
      <c r="B11449" s="118">
        <v>2998</v>
      </c>
    </row>
    <row r="11450" spans="1:2" x14ac:dyDescent="0.25">
      <c r="A11450" s="117" t="s">
        <v>20293</v>
      </c>
      <c r="B11450" s="118">
        <v>39.44</v>
      </c>
    </row>
    <row r="11451" spans="1:2" x14ac:dyDescent="0.25">
      <c r="A11451" s="117" t="s">
        <v>20294</v>
      </c>
      <c r="B11451" s="118">
        <v>8.43</v>
      </c>
    </row>
    <row r="11452" spans="1:2" x14ac:dyDescent="0.25">
      <c r="A11452" s="117" t="s">
        <v>20295</v>
      </c>
      <c r="B11452" s="118">
        <v>4.6100000000000003</v>
      </c>
    </row>
    <row r="11453" spans="1:2" x14ac:dyDescent="0.25">
      <c r="A11453" s="117" t="s">
        <v>20296</v>
      </c>
      <c r="B11453" s="118">
        <v>56.97</v>
      </c>
    </row>
    <row r="11454" spans="1:2" x14ac:dyDescent="0.25">
      <c r="A11454" s="117" t="s">
        <v>20297</v>
      </c>
      <c r="B11454" s="118">
        <v>11.78</v>
      </c>
    </row>
    <row r="11455" spans="1:2" x14ac:dyDescent="0.25">
      <c r="A11455" s="117" t="s">
        <v>20298</v>
      </c>
      <c r="B11455" s="118">
        <v>6.24</v>
      </c>
    </row>
    <row r="11456" spans="1:2" x14ac:dyDescent="0.25">
      <c r="A11456" s="117" t="s">
        <v>20299</v>
      </c>
      <c r="B11456" s="118">
        <v>62.84</v>
      </c>
    </row>
    <row r="11457" spans="1:2" x14ac:dyDescent="0.25">
      <c r="A11457" s="117" t="s">
        <v>20300</v>
      </c>
      <c r="B11457" s="118">
        <v>13.59</v>
      </c>
    </row>
    <row r="11458" spans="1:2" x14ac:dyDescent="0.25">
      <c r="A11458" s="117" t="s">
        <v>20301</v>
      </c>
      <c r="B11458" s="118">
        <v>7.49</v>
      </c>
    </row>
    <row r="11459" spans="1:2" x14ac:dyDescent="0.25">
      <c r="A11459" s="117" t="s">
        <v>20302</v>
      </c>
      <c r="B11459" s="118">
        <v>94.8</v>
      </c>
    </row>
    <row r="11460" spans="1:2" x14ac:dyDescent="0.25">
      <c r="A11460" s="117" t="s">
        <v>20303</v>
      </c>
      <c r="B11460" s="118">
        <v>21.35</v>
      </c>
    </row>
    <row r="11461" spans="1:2" x14ac:dyDescent="0.25">
      <c r="A11461" s="117" t="s">
        <v>20304</v>
      </c>
      <c r="B11461" s="118">
        <v>12.26</v>
      </c>
    </row>
    <row r="11462" spans="1:2" x14ac:dyDescent="0.25">
      <c r="A11462" s="117" t="s">
        <v>20305</v>
      </c>
      <c r="B11462" s="118">
        <v>4.5999999999999996</v>
      </c>
    </row>
    <row r="11463" spans="1:2" x14ac:dyDescent="0.25">
      <c r="A11463" s="117" t="s">
        <v>20306</v>
      </c>
      <c r="B11463" s="118">
        <v>0.54</v>
      </c>
    </row>
    <row r="11464" spans="1:2" x14ac:dyDescent="0.25">
      <c r="A11464" s="117" t="s">
        <v>20307</v>
      </c>
      <c r="B11464" s="118">
        <v>0.09</v>
      </c>
    </row>
    <row r="11465" spans="1:2" x14ac:dyDescent="0.25">
      <c r="A11465" s="117" t="s">
        <v>20308</v>
      </c>
      <c r="B11465" s="118">
        <v>38.72</v>
      </c>
    </row>
    <row r="11466" spans="1:2" x14ac:dyDescent="0.25">
      <c r="A11466" s="117" t="s">
        <v>20309</v>
      </c>
      <c r="B11466" s="118">
        <v>5.77</v>
      </c>
    </row>
    <row r="11467" spans="1:2" x14ac:dyDescent="0.25">
      <c r="A11467" s="117" t="s">
        <v>20310</v>
      </c>
      <c r="B11467" s="118">
        <v>2</v>
      </c>
    </row>
    <row r="11468" spans="1:2" x14ac:dyDescent="0.25">
      <c r="A11468" s="117" t="s">
        <v>20311</v>
      </c>
      <c r="B11468" s="118">
        <v>80.77</v>
      </c>
    </row>
    <row r="11469" spans="1:2" x14ac:dyDescent="0.25">
      <c r="A11469" s="117" t="s">
        <v>20312</v>
      </c>
      <c r="B11469" s="118">
        <v>10.61</v>
      </c>
    </row>
    <row r="11470" spans="1:2" x14ac:dyDescent="0.25">
      <c r="A11470" s="117" t="s">
        <v>20313</v>
      </c>
      <c r="B11470" s="118">
        <v>2.66</v>
      </c>
    </row>
    <row r="11471" spans="1:2" x14ac:dyDescent="0.25">
      <c r="A11471" s="117" t="s">
        <v>20314</v>
      </c>
      <c r="B11471" s="118">
        <v>5.0199999999999996</v>
      </c>
    </row>
    <row r="11472" spans="1:2" x14ac:dyDescent="0.25">
      <c r="A11472" s="117" t="s">
        <v>20315</v>
      </c>
      <c r="B11472" s="118">
        <v>0.67</v>
      </c>
    </row>
    <row r="11473" spans="1:2" x14ac:dyDescent="0.25">
      <c r="A11473" s="117" t="s">
        <v>20316</v>
      </c>
      <c r="B11473" s="118">
        <v>0.18</v>
      </c>
    </row>
    <row r="11474" spans="1:2" x14ac:dyDescent="0.25">
      <c r="A11474" s="117" t="s">
        <v>20317</v>
      </c>
      <c r="B11474" s="118">
        <v>29.22</v>
      </c>
    </row>
    <row r="11475" spans="1:2" x14ac:dyDescent="0.25">
      <c r="A11475" s="117" t="s">
        <v>20318</v>
      </c>
      <c r="B11475" s="118">
        <v>7.01</v>
      </c>
    </row>
    <row r="11476" spans="1:2" x14ac:dyDescent="0.25">
      <c r="A11476" s="117" t="s">
        <v>20319</v>
      </c>
      <c r="B11476" s="118">
        <v>4.3</v>
      </c>
    </row>
    <row r="11477" spans="1:2" x14ac:dyDescent="0.25">
      <c r="A11477" s="117" t="s">
        <v>20320</v>
      </c>
      <c r="B11477" s="118">
        <v>547.38</v>
      </c>
    </row>
    <row r="11478" spans="1:2" x14ac:dyDescent="0.25">
      <c r="A11478" s="117" t="s">
        <v>20321</v>
      </c>
      <c r="B11478" s="118">
        <v>296.76</v>
      </c>
    </row>
    <row r="11479" spans="1:2" x14ac:dyDescent="0.25">
      <c r="A11479" s="117" t="s">
        <v>20322</v>
      </c>
      <c r="B11479" s="118">
        <v>243.69</v>
      </c>
    </row>
    <row r="11480" spans="1:2" x14ac:dyDescent="0.25">
      <c r="A11480" s="117" t="s">
        <v>20323</v>
      </c>
      <c r="B11480" s="118">
        <v>1.97</v>
      </c>
    </row>
    <row r="11481" spans="1:2" x14ac:dyDescent="0.25">
      <c r="A11481" s="117" t="s">
        <v>20324</v>
      </c>
      <c r="B11481" s="118">
        <v>1.64</v>
      </c>
    </row>
    <row r="11482" spans="1:2" x14ac:dyDescent="0.25">
      <c r="A11482" s="117" t="s">
        <v>20325</v>
      </c>
      <c r="B11482" s="118">
        <v>5.61</v>
      </c>
    </row>
    <row r="11483" spans="1:2" x14ac:dyDescent="0.25">
      <c r="A11483" s="117" t="s">
        <v>20326</v>
      </c>
      <c r="B11483" s="118">
        <v>4.67</v>
      </c>
    </row>
    <row r="11484" spans="1:2" x14ac:dyDescent="0.25">
      <c r="A11484" s="117" t="s">
        <v>20327</v>
      </c>
      <c r="B11484" s="118">
        <v>0.2</v>
      </c>
    </row>
    <row r="11485" spans="1:2" x14ac:dyDescent="0.25">
      <c r="A11485" s="117" t="s">
        <v>20328</v>
      </c>
      <c r="B11485" s="118">
        <v>0.2</v>
      </c>
    </row>
    <row r="11486" spans="1:2" x14ac:dyDescent="0.25">
      <c r="A11486" s="117" t="s">
        <v>20329</v>
      </c>
      <c r="B11486" s="118">
        <v>0.66</v>
      </c>
    </row>
    <row r="11487" spans="1:2" x14ac:dyDescent="0.25">
      <c r="A11487" s="117" t="s">
        <v>20330</v>
      </c>
      <c r="B11487" s="118">
        <v>0.66</v>
      </c>
    </row>
    <row r="11488" spans="1:2" x14ac:dyDescent="0.25">
      <c r="A11488" s="117" t="s">
        <v>20331</v>
      </c>
      <c r="B11488" s="118">
        <v>1.71</v>
      </c>
    </row>
    <row r="11489" spans="1:2" x14ac:dyDescent="0.25">
      <c r="A11489" s="117" t="s">
        <v>20332</v>
      </c>
      <c r="B11489" s="118">
        <v>0.37</v>
      </c>
    </row>
    <row r="11490" spans="1:2" x14ac:dyDescent="0.25">
      <c r="A11490" s="117" t="s">
        <v>20333</v>
      </c>
      <c r="B11490" s="118">
        <v>0.19</v>
      </c>
    </row>
    <row r="11491" spans="1:2" x14ac:dyDescent="0.25">
      <c r="A11491" s="117" t="s">
        <v>20334</v>
      </c>
      <c r="B11491" s="118">
        <v>0.71</v>
      </c>
    </row>
    <row r="11492" spans="1:2" x14ac:dyDescent="0.25">
      <c r="A11492" s="117" t="s">
        <v>20335</v>
      </c>
      <c r="B11492" s="118">
        <v>0.48</v>
      </c>
    </row>
    <row r="11493" spans="1:2" x14ac:dyDescent="0.25">
      <c r="A11493" s="117" t="s">
        <v>20336</v>
      </c>
      <c r="B11493" s="118">
        <v>2.92</v>
      </c>
    </row>
    <row r="11494" spans="1:2" x14ac:dyDescent="0.25">
      <c r="A11494" s="117" t="s">
        <v>20337</v>
      </c>
      <c r="B11494" s="118">
        <v>0.3</v>
      </c>
    </row>
    <row r="11495" spans="1:2" x14ac:dyDescent="0.25">
      <c r="A11495" s="117" t="s">
        <v>20338</v>
      </c>
      <c r="B11495" s="118">
        <v>2.84</v>
      </c>
    </row>
    <row r="11496" spans="1:2" x14ac:dyDescent="0.25">
      <c r="A11496" s="117" t="s">
        <v>20339</v>
      </c>
      <c r="B11496" s="118">
        <v>0.25</v>
      </c>
    </row>
    <row r="11497" spans="1:2" x14ac:dyDescent="0.25">
      <c r="A11497" s="117" t="s">
        <v>20340</v>
      </c>
      <c r="B11497" s="118">
        <v>220.42</v>
      </c>
    </row>
    <row r="11498" spans="1:2" x14ac:dyDescent="0.25">
      <c r="A11498" s="117" t="s">
        <v>20341</v>
      </c>
      <c r="B11498" s="118">
        <v>135.21</v>
      </c>
    </row>
    <row r="11499" spans="1:2" x14ac:dyDescent="0.25">
      <c r="A11499" s="117" t="s">
        <v>20342</v>
      </c>
      <c r="B11499" s="118">
        <v>124.19</v>
      </c>
    </row>
    <row r="11500" spans="1:2" x14ac:dyDescent="0.25">
      <c r="A11500" s="117" t="s">
        <v>20343</v>
      </c>
      <c r="B11500" s="118">
        <v>7.66</v>
      </c>
    </row>
    <row r="11501" spans="1:2" x14ac:dyDescent="0.25">
      <c r="A11501" s="117" t="s">
        <v>20344</v>
      </c>
      <c r="B11501" s="118">
        <v>0.16</v>
      </c>
    </row>
    <row r="11502" spans="1:2" x14ac:dyDescent="0.25">
      <c r="A11502" s="117" t="s">
        <v>20345</v>
      </c>
      <c r="B11502" s="118">
        <v>67.94</v>
      </c>
    </row>
    <row r="11503" spans="1:2" x14ac:dyDescent="0.25">
      <c r="A11503" s="117" t="s">
        <v>20346</v>
      </c>
      <c r="B11503" s="118">
        <v>31.48</v>
      </c>
    </row>
    <row r="11504" spans="1:2" x14ac:dyDescent="0.25">
      <c r="A11504" s="117" t="s">
        <v>20347</v>
      </c>
      <c r="B11504" s="118">
        <v>2981</v>
      </c>
    </row>
    <row r="11505" spans="1:2" x14ac:dyDescent="0.25">
      <c r="A11505" s="117" t="s">
        <v>20348</v>
      </c>
      <c r="B11505" s="118">
        <v>4639</v>
      </c>
    </row>
    <row r="11506" spans="1:2" x14ac:dyDescent="0.25">
      <c r="A11506" s="117" t="s">
        <v>20349</v>
      </c>
      <c r="B11506" s="118">
        <v>3451</v>
      </c>
    </row>
    <row r="11507" spans="1:2" x14ac:dyDescent="0.25">
      <c r="A11507" s="117" t="s">
        <v>20350</v>
      </c>
      <c r="B11507" s="118">
        <v>0.39</v>
      </c>
    </row>
    <row r="11508" spans="1:2" x14ac:dyDescent="0.25">
      <c r="A11508" s="117" t="s">
        <v>20351</v>
      </c>
      <c r="B11508" s="118">
        <v>0.32</v>
      </c>
    </row>
    <row r="11509" spans="1:2" x14ac:dyDescent="0.25">
      <c r="A11509" s="117" t="s">
        <v>20352</v>
      </c>
      <c r="B11509" s="118">
        <v>0.64</v>
      </c>
    </row>
    <row r="11510" spans="1:2" x14ac:dyDescent="0.25">
      <c r="A11510" s="117" t="s">
        <v>20353</v>
      </c>
      <c r="B11510" s="118">
        <v>3.17</v>
      </c>
    </row>
    <row r="11511" spans="1:2" x14ac:dyDescent="0.25">
      <c r="A11511" s="117" t="s">
        <v>20354</v>
      </c>
      <c r="B11511" s="118">
        <v>6.32</v>
      </c>
    </row>
    <row r="11512" spans="1:2" x14ac:dyDescent="0.25">
      <c r="A11512" s="117" t="s">
        <v>20355</v>
      </c>
      <c r="B11512" s="118">
        <v>3.04</v>
      </c>
    </row>
    <row r="11513" spans="1:2" x14ac:dyDescent="0.25">
      <c r="A11513" s="117" t="s">
        <v>20356</v>
      </c>
      <c r="B11513" s="118">
        <v>17.86</v>
      </c>
    </row>
    <row r="11514" spans="1:2" x14ac:dyDescent="0.25">
      <c r="A11514" s="117" t="s">
        <v>20357</v>
      </c>
      <c r="B11514" s="118">
        <v>7.19</v>
      </c>
    </row>
    <row r="11515" spans="1:2" x14ac:dyDescent="0.25">
      <c r="A11515" s="117" t="s">
        <v>20358</v>
      </c>
      <c r="B11515" s="118">
        <v>1.68</v>
      </c>
    </row>
    <row r="11516" spans="1:2" x14ac:dyDescent="0.25">
      <c r="A11516" s="117" t="s">
        <v>20359</v>
      </c>
      <c r="B11516" s="118">
        <v>32.61</v>
      </c>
    </row>
    <row r="11517" spans="1:2" x14ac:dyDescent="0.25">
      <c r="A11517" s="117" t="s">
        <v>20360</v>
      </c>
      <c r="B11517" s="118">
        <v>3.09</v>
      </c>
    </row>
    <row r="11518" spans="1:2" x14ac:dyDescent="0.25">
      <c r="A11518" s="117" t="s">
        <v>20361</v>
      </c>
      <c r="B11518" s="118">
        <v>167.05</v>
      </c>
    </row>
    <row r="11519" spans="1:2" x14ac:dyDescent="0.25">
      <c r="A11519" s="117" t="s">
        <v>20362</v>
      </c>
      <c r="B11519" s="118">
        <v>229.35</v>
      </c>
    </row>
    <row r="11520" spans="1:2" x14ac:dyDescent="0.25">
      <c r="A11520" s="117" t="s">
        <v>20363</v>
      </c>
      <c r="B11520" s="118">
        <v>5.45</v>
      </c>
    </row>
    <row r="11521" spans="1:2" x14ac:dyDescent="0.25">
      <c r="A11521" s="117" t="s">
        <v>20364</v>
      </c>
      <c r="B11521" s="118">
        <v>1.4</v>
      </c>
    </row>
    <row r="11522" spans="1:2" x14ac:dyDescent="0.25">
      <c r="A11522" s="117" t="s">
        <v>20365</v>
      </c>
      <c r="B11522" s="118">
        <v>241.88</v>
      </c>
    </row>
    <row r="11523" spans="1:2" x14ac:dyDescent="0.25">
      <c r="A11523" s="117" t="s">
        <v>20366</v>
      </c>
      <c r="B11523" s="118">
        <v>266.04000000000002</v>
      </c>
    </row>
    <row r="11524" spans="1:2" x14ac:dyDescent="0.25">
      <c r="A11524" s="117" t="s">
        <v>20367</v>
      </c>
      <c r="B11524" s="118">
        <v>157.31</v>
      </c>
    </row>
    <row r="11525" spans="1:2" x14ac:dyDescent="0.25">
      <c r="A11525" s="117" t="s">
        <v>20368</v>
      </c>
      <c r="B11525" s="118">
        <v>26.62</v>
      </c>
    </row>
    <row r="11526" spans="1:2" x14ac:dyDescent="0.25">
      <c r="A11526" s="117" t="s">
        <v>20369</v>
      </c>
      <c r="B11526" s="118">
        <v>74.94</v>
      </c>
    </row>
    <row r="11527" spans="1:2" x14ac:dyDescent="0.25">
      <c r="A11527" s="117" t="s">
        <v>20370</v>
      </c>
      <c r="B11527" s="118">
        <v>71.14</v>
      </c>
    </row>
    <row r="11528" spans="1:2" x14ac:dyDescent="0.25">
      <c r="A11528" s="117" t="s">
        <v>20371</v>
      </c>
      <c r="B11528" s="118">
        <v>0.35</v>
      </c>
    </row>
    <row r="11529" spans="1:2" x14ac:dyDescent="0.25">
      <c r="A11529" s="117" t="s">
        <v>20372</v>
      </c>
      <c r="B11529" s="118">
        <v>1.27</v>
      </c>
    </row>
    <row r="11530" spans="1:2" x14ac:dyDescent="0.25">
      <c r="A11530" s="117" t="s">
        <v>20373</v>
      </c>
      <c r="B11530" s="118">
        <v>0.88</v>
      </c>
    </row>
    <row r="11531" spans="1:2" x14ac:dyDescent="0.25">
      <c r="A11531" s="117" t="s">
        <v>20374</v>
      </c>
      <c r="B11531" s="118">
        <v>0.14000000000000001</v>
      </c>
    </row>
    <row r="11532" spans="1:2" x14ac:dyDescent="0.25">
      <c r="A11532" s="117" t="s">
        <v>20375</v>
      </c>
      <c r="B11532" s="118">
        <v>0.12</v>
      </c>
    </row>
    <row r="11533" spans="1:2" x14ac:dyDescent="0.25">
      <c r="A11533" s="117" t="s">
        <v>20376</v>
      </c>
      <c r="B11533" s="118">
        <v>0.16</v>
      </c>
    </row>
    <row r="11534" spans="1:2" x14ac:dyDescent="0.25">
      <c r="A11534" s="117" t="s">
        <v>20377</v>
      </c>
      <c r="B11534" s="118">
        <v>2.97</v>
      </c>
    </row>
    <row r="11535" spans="1:2" x14ac:dyDescent="0.25">
      <c r="A11535" s="117" t="s">
        <v>20378</v>
      </c>
      <c r="B11535" s="118">
        <v>19.75</v>
      </c>
    </row>
    <row r="11536" spans="1:2" x14ac:dyDescent="0.25">
      <c r="A11536" s="117" t="s">
        <v>20379</v>
      </c>
      <c r="B11536" s="118">
        <v>1.68</v>
      </c>
    </row>
    <row r="11537" spans="1:2" x14ac:dyDescent="0.25">
      <c r="A11537" s="117" t="s">
        <v>20380</v>
      </c>
      <c r="B11537" s="118">
        <v>2.79</v>
      </c>
    </row>
    <row r="11538" spans="1:2" x14ac:dyDescent="0.25">
      <c r="A11538" s="117" t="s">
        <v>20381</v>
      </c>
      <c r="B11538" s="118">
        <v>8.73</v>
      </c>
    </row>
    <row r="11539" spans="1:2" x14ac:dyDescent="0.25">
      <c r="A11539" s="117" t="s">
        <v>20382</v>
      </c>
      <c r="B11539" s="118">
        <v>0.15</v>
      </c>
    </row>
    <row r="11540" spans="1:2" x14ac:dyDescent="0.25">
      <c r="A11540" s="117" t="s">
        <v>20383</v>
      </c>
      <c r="B11540" s="118">
        <v>75.11</v>
      </c>
    </row>
    <row r="11541" spans="1:2" x14ac:dyDescent="0.25">
      <c r="A11541" s="117" t="s">
        <v>20384</v>
      </c>
      <c r="B11541" s="118">
        <v>1.02</v>
      </c>
    </row>
    <row r="11542" spans="1:2" x14ac:dyDescent="0.25">
      <c r="A11542" s="117" t="s">
        <v>20385</v>
      </c>
      <c r="B11542" s="118">
        <v>0.4</v>
      </c>
    </row>
    <row r="11543" spans="1:2" x14ac:dyDescent="0.25">
      <c r="A11543" s="117" t="s">
        <v>20386</v>
      </c>
      <c r="B11543" s="118">
        <v>1.53</v>
      </c>
    </row>
    <row r="11544" spans="1:2" x14ac:dyDescent="0.25">
      <c r="A11544" s="117" t="s">
        <v>20387</v>
      </c>
      <c r="B11544" s="118">
        <v>0.2</v>
      </c>
    </row>
    <row r="11545" spans="1:2" x14ac:dyDescent="0.25">
      <c r="A11545" s="117" t="s">
        <v>20388</v>
      </c>
      <c r="B11545" s="118">
        <v>0.23</v>
      </c>
    </row>
    <row r="11546" spans="1:2" x14ac:dyDescent="0.25">
      <c r="A11546" s="117" t="s">
        <v>20389</v>
      </c>
      <c r="B11546" s="118">
        <v>3624</v>
      </c>
    </row>
    <row r="11547" spans="1:2" x14ac:dyDescent="0.25">
      <c r="A11547" s="117" t="s">
        <v>20390</v>
      </c>
      <c r="B11547" s="118">
        <v>6.42</v>
      </c>
    </row>
    <row r="11548" spans="1:2" x14ac:dyDescent="0.25">
      <c r="A11548" s="117" t="s">
        <v>20391</v>
      </c>
      <c r="B11548" s="118">
        <v>7.14</v>
      </c>
    </row>
    <row r="11549" spans="1:2" x14ac:dyDescent="0.25">
      <c r="A11549" s="117" t="s">
        <v>20392</v>
      </c>
      <c r="B11549" s="118">
        <v>7.84</v>
      </c>
    </row>
    <row r="11550" spans="1:2" x14ac:dyDescent="0.25">
      <c r="A11550" s="117" t="s">
        <v>20393</v>
      </c>
      <c r="B11550" s="118">
        <v>7.78</v>
      </c>
    </row>
    <row r="11551" spans="1:2" x14ac:dyDescent="0.25">
      <c r="A11551" s="117" t="s">
        <v>20394</v>
      </c>
      <c r="B11551" s="118">
        <v>8.64</v>
      </c>
    </row>
    <row r="11552" spans="1:2" x14ac:dyDescent="0.25">
      <c r="A11552" s="117" t="s">
        <v>20395</v>
      </c>
      <c r="B11552" s="118">
        <v>9.49</v>
      </c>
    </row>
    <row r="11553" spans="1:2" x14ac:dyDescent="0.25">
      <c r="A11553" s="117" t="s">
        <v>20396</v>
      </c>
      <c r="B11553" s="118">
        <v>7.15</v>
      </c>
    </row>
    <row r="11554" spans="1:2" x14ac:dyDescent="0.25">
      <c r="A11554" s="117" t="s">
        <v>20397</v>
      </c>
      <c r="B11554" s="118">
        <v>8.43</v>
      </c>
    </row>
    <row r="11555" spans="1:2" x14ac:dyDescent="0.25">
      <c r="A11555" s="117" t="s">
        <v>20398</v>
      </c>
      <c r="B11555" s="118">
        <v>15.68</v>
      </c>
    </row>
    <row r="11556" spans="1:2" x14ac:dyDescent="0.25">
      <c r="A11556" s="117" t="s">
        <v>20399</v>
      </c>
      <c r="B11556" s="118">
        <v>12.09</v>
      </c>
    </row>
    <row r="11557" spans="1:2" x14ac:dyDescent="0.25">
      <c r="A11557" s="117" t="s">
        <v>20400</v>
      </c>
      <c r="B11557" s="118">
        <v>3513</v>
      </c>
    </row>
    <row r="11558" spans="1:2" x14ac:dyDescent="0.25">
      <c r="A11558" s="117" t="s">
        <v>20401</v>
      </c>
      <c r="B11558" s="118">
        <v>4.96</v>
      </c>
    </row>
    <row r="11559" spans="1:2" x14ac:dyDescent="0.25">
      <c r="A11559" s="117" t="s">
        <v>20402</v>
      </c>
      <c r="B11559" s="118">
        <v>8.2100000000000009</v>
      </c>
    </row>
    <row r="11560" spans="1:2" x14ac:dyDescent="0.25">
      <c r="A11560" s="117" t="s">
        <v>20403</v>
      </c>
      <c r="B11560" s="118">
        <v>5.33</v>
      </c>
    </row>
    <row r="11561" spans="1:2" x14ac:dyDescent="0.25">
      <c r="A11561" s="117" t="s">
        <v>20404</v>
      </c>
      <c r="B11561" s="118">
        <v>124.23</v>
      </c>
    </row>
    <row r="11562" spans="1:2" x14ac:dyDescent="0.25">
      <c r="A11562" s="117" t="s">
        <v>20405</v>
      </c>
      <c r="B11562" s="118">
        <v>3591</v>
      </c>
    </row>
    <row r="11563" spans="1:2" x14ac:dyDescent="0.25">
      <c r="A11563" s="117" t="s">
        <v>20406</v>
      </c>
      <c r="B11563" s="118">
        <v>10.07</v>
      </c>
    </row>
    <row r="11564" spans="1:2" x14ac:dyDescent="0.25">
      <c r="A11564" s="117" t="s">
        <v>20407</v>
      </c>
      <c r="B11564" s="118">
        <v>6.74</v>
      </c>
    </row>
    <row r="11565" spans="1:2" x14ac:dyDescent="0.25">
      <c r="A11565" s="117" t="s">
        <v>20408</v>
      </c>
      <c r="B11565" s="118">
        <v>3462</v>
      </c>
    </row>
    <row r="11566" spans="1:2" x14ac:dyDescent="0.25">
      <c r="A11566" s="117" t="s">
        <v>20409</v>
      </c>
      <c r="B11566" s="118">
        <v>7.06</v>
      </c>
    </row>
    <row r="11567" spans="1:2" x14ac:dyDescent="0.25">
      <c r="A11567" s="117" t="s">
        <v>20410</v>
      </c>
      <c r="B11567" s="118">
        <v>6.54</v>
      </c>
    </row>
    <row r="11568" spans="1:2" x14ac:dyDescent="0.25">
      <c r="A11568" s="117" t="s">
        <v>20411</v>
      </c>
      <c r="B11568" s="118">
        <v>4.4800000000000004</v>
      </c>
    </row>
    <row r="11569" spans="1:2" x14ac:dyDescent="0.25">
      <c r="A11569" s="117" t="s">
        <v>20412</v>
      </c>
      <c r="B11569" s="118">
        <v>4.5999999999999996</v>
      </c>
    </row>
    <row r="11570" spans="1:2" x14ac:dyDescent="0.25">
      <c r="A11570" s="117" t="s">
        <v>20413</v>
      </c>
      <c r="B11570" s="118">
        <v>7.06</v>
      </c>
    </row>
    <row r="11571" spans="1:2" x14ac:dyDescent="0.25">
      <c r="A11571" s="117" t="s">
        <v>20414</v>
      </c>
      <c r="B11571" s="118">
        <v>6.54</v>
      </c>
    </row>
    <row r="11572" spans="1:2" x14ac:dyDescent="0.25">
      <c r="A11572" s="117" t="s">
        <v>20415</v>
      </c>
      <c r="B11572" s="118">
        <v>3465</v>
      </c>
    </row>
    <row r="11573" spans="1:2" x14ac:dyDescent="0.25">
      <c r="A11573" s="117" t="s">
        <v>20416</v>
      </c>
      <c r="B11573" s="118">
        <v>0.23</v>
      </c>
    </row>
    <row r="11574" spans="1:2" x14ac:dyDescent="0.25">
      <c r="A11574" s="117" t="s">
        <v>20417</v>
      </c>
      <c r="B11574" s="118">
        <v>0.15</v>
      </c>
    </row>
    <row r="11575" spans="1:2" x14ac:dyDescent="0.25">
      <c r="A11575" s="117" t="s">
        <v>20418</v>
      </c>
      <c r="B11575" s="118">
        <v>23.21</v>
      </c>
    </row>
    <row r="11576" spans="1:2" x14ac:dyDescent="0.25">
      <c r="A11576" s="117" t="s">
        <v>20419</v>
      </c>
      <c r="B11576" s="118">
        <v>46.42</v>
      </c>
    </row>
    <row r="11577" spans="1:2" x14ac:dyDescent="0.25">
      <c r="A11577" s="117" t="s">
        <v>20420</v>
      </c>
      <c r="B11577" s="118">
        <v>24.26</v>
      </c>
    </row>
    <row r="11578" spans="1:2" x14ac:dyDescent="0.25">
      <c r="A11578" s="117" t="s">
        <v>20421</v>
      </c>
      <c r="B11578" s="118">
        <v>22.15</v>
      </c>
    </row>
    <row r="11579" spans="1:2" x14ac:dyDescent="0.25">
      <c r="A11579" s="117" t="s">
        <v>20422</v>
      </c>
      <c r="B11579" s="118">
        <v>123.29</v>
      </c>
    </row>
    <row r="11580" spans="1:2" x14ac:dyDescent="0.25">
      <c r="A11580" s="117" t="s">
        <v>20423</v>
      </c>
      <c r="B11580" s="118">
        <v>48.88</v>
      </c>
    </row>
    <row r="11581" spans="1:2" x14ac:dyDescent="0.25">
      <c r="A11581" s="117" t="s">
        <v>20424</v>
      </c>
      <c r="B11581" s="118">
        <v>166.27</v>
      </c>
    </row>
    <row r="11582" spans="1:2" x14ac:dyDescent="0.25">
      <c r="A11582" s="117" t="s">
        <v>20425</v>
      </c>
      <c r="B11582" s="118">
        <v>0.4</v>
      </c>
    </row>
    <row r="11583" spans="1:2" x14ac:dyDescent="0.25">
      <c r="A11583" s="117" t="s">
        <v>20426</v>
      </c>
      <c r="B11583" s="118">
        <v>1.67</v>
      </c>
    </row>
    <row r="11584" spans="1:2" x14ac:dyDescent="0.25">
      <c r="A11584" s="117" t="s">
        <v>20427</v>
      </c>
      <c r="B11584" s="118">
        <v>2.73</v>
      </c>
    </row>
    <row r="11585" spans="1:2" x14ac:dyDescent="0.25">
      <c r="A11585" s="117" t="s">
        <v>20428</v>
      </c>
      <c r="B11585" s="118">
        <v>180.08</v>
      </c>
    </row>
    <row r="11586" spans="1:2" x14ac:dyDescent="0.25">
      <c r="A11586" s="117" t="s">
        <v>20429</v>
      </c>
      <c r="B11586" s="118">
        <v>129.91999999999999</v>
      </c>
    </row>
    <row r="11587" spans="1:2" x14ac:dyDescent="0.25">
      <c r="A11587" s="117" t="s">
        <v>20430</v>
      </c>
      <c r="B11587" s="118">
        <v>92.32</v>
      </c>
    </row>
    <row r="11588" spans="1:2" x14ac:dyDescent="0.25">
      <c r="A11588" s="117" t="s">
        <v>20431</v>
      </c>
      <c r="B11588" s="118">
        <v>74.78</v>
      </c>
    </row>
    <row r="11589" spans="1:2" x14ac:dyDescent="0.25">
      <c r="A11589" s="117" t="s">
        <v>20432</v>
      </c>
      <c r="B11589" s="118">
        <v>145.13</v>
      </c>
    </row>
    <row r="11590" spans="1:2" x14ac:dyDescent="0.25">
      <c r="A11590" s="117" t="s">
        <v>20433</v>
      </c>
      <c r="B11590" s="118">
        <v>103.67</v>
      </c>
    </row>
    <row r="11591" spans="1:2" x14ac:dyDescent="0.25">
      <c r="A11591" s="117" t="s">
        <v>20434</v>
      </c>
      <c r="B11591" s="118">
        <v>72.56</v>
      </c>
    </row>
    <row r="11592" spans="1:2" x14ac:dyDescent="0.25">
      <c r="A11592" s="117" t="s">
        <v>20435</v>
      </c>
      <c r="B11592" s="118">
        <v>58.05</v>
      </c>
    </row>
    <row r="11593" spans="1:2" x14ac:dyDescent="0.25">
      <c r="A11593" s="117" t="s">
        <v>20436</v>
      </c>
      <c r="B11593" s="118">
        <v>81.27</v>
      </c>
    </row>
    <row r="11594" spans="1:2" x14ac:dyDescent="0.25">
      <c r="A11594" s="117" t="s">
        <v>20437</v>
      </c>
      <c r="B11594" s="118">
        <v>34.94</v>
      </c>
    </row>
    <row r="11595" spans="1:2" x14ac:dyDescent="0.25">
      <c r="A11595" s="117" t="s">
        <v>20438</v>
      </c>
      <c r="B11595" s="118">
        <v>26.25</v>
      </c>
    </row>
    <row r="11596" spans="1:2" x14ac:dyDescent="0.25">
      <c r="A11596" s="117" t="s">
        <v>20439</v>
      </c>
      <c r="B11596" s="118">
        <v>19.75</v>
      </c>
    </row>
    <row r="11597" spans="1:2" x14ac:dyDescent="0.25">
      <c r="A11597" s="117" t="s">
        <v>20440</v>
      </c>
      <c r="B11597" s="118">
        <v>16.72</v>
      </c>
    </row>
    <row r="11598" spans="1:2" x14ac:dyDescent="0.25">
      <c r="A11598" s="117" t="s">
        <v>20441</v>
      </c>
      <c r="B11598" s="118">
        <v>129.91999999999999</v>
      </c>
    </row>
    <row r="11599" spans="1:2" x14ac:dyDescent="0.25">
      <c r="A11599" s="117" t="s">
        <v>20442</v>
      </c>
      <c r="B11599" s="118">
        <v>0.73</v>
      </c>
    </row>
    <row r="11600" spans="1:2" x14ac:dyDescent="0.25">
      <c r="A11600" s="117" t="s">
        <v>20443</v>
      </c>
      <c r="B11600" s="118">
        <v>1.38</v>
      </c>
    </row>
    <row r="11601" spans="1:2" x14ac:dyDescent="0.25">
      <c r="A11601" s="117" t="s">
        <v>20444</v>
      </c>
      <c r="B11601" s="118">
        <v>1.76</v>
      </c>
    </row>
    <row r="11602" spans="1:2" x14ac:dyDescent="0.25">
      <c r="A11602" s="117" t="s">
        <v>20445</v>
      </c>
      <c r="B11602" s="118">
        <v>2.25</v>
      </c>
    </row>
    <row r="11603" spans="1:2" x14ac:dyDescent="0.25">
      <c r="A11603" s="117" t="s">
        <v>20446</v>
      </c>
      <c r="B11603" s="118">
        <v>4546</v>
      </c>
    </row>
    <row r="11604" spans="1:2" x14ac:dyDescent="0.25">
      <c r="A11604" s="117" t="s">
        <v>20447</v>
      </c>
      <c r="B11604" s="118">
        <v>28.57</v>
      </c>
    </row>
    <row r="11605" spans="1:2" x14ac:dyDescent="0.25">
      <c r="A11605" s="117" t="s">
        <v>20448</v>
      </c>
      <c r="B11605" s="118">
        <v>23.35</v>
      </c>
    </row>
    <row r="11606" spans="1:2" x14ac:dyDescent="0.25">
      <c r="A11606" s="117" t="s">
        <v>20449</v>
      </c>
      <c r="B11606" s="118">
        <v>356.83</v>
      </c>
    </row>
    <row r="11607" spans="1:2" x14ac:dyDescent="0.25">
      <c r="A11607" s="117" t="s">
        <v>20450</v>
      </c>
      <c r="B11607" s="118">
        <v>1.21</v>
      </c>
    </row>
    <row r="11608" spans="1:2" x14ac:dyDescent="0.25">
      <c r="A11608" s="117" t="s">
        <v>20451</v>
      </c>
      <c r="B11608" s="118">
        <v>3866</v>
      </c>
    </row>
    <row r="11609" spans="1:2" x14ac:dyDescent="0.25">
      <c r="A11609" s="117" t="s">
        <v>20452</v>
      </c>
      <c r="B11609" s="118">
        <v>1.89</v>
      </c>
    </row>
    <row r="11610" spans="1:2" x14ac:dyDescent="0.25">
      <c r="A11610" s="117" t="s">
        <v>20453</v>
      </c>
      <c r="B11610" s="118">
        <v>3720</v>
      </c>
    </row>
    <row r="11611" spans="1:2" x14ac:dyDescent="0.25">
      <c r="A11611" s="117" t="s">
        <v>20454</v>
      </c>
      <c r="B11611" s="118">
        <v>9.4499999999999993</v>
      </c>
    </row>
    <row r="11612" spans="1:2" x14ac:dyDescent="0.25">
      <c r="A11612" s="117" t="s">
        <v>20455</v>
      </c>
      <c r="B11612" s="118">
        <v>0.81</v>
      </c>
    </row>
    <row r="11613" spans="1:2" x14ac:dyDescent="0.25">
      <c r="A11613" s="117" t="s">
        <v>20456</v>
      </c>
      <c r="B11613" s="118">
        <v>0.86</v>
      </c>
    </row>
    <row r="11614" spans="1:2" x14ac:dyDescent="0.25">
      <c r="A11614" s="117" t="s">
        <v>20457</v>
      </c>
      <c r="B11614" s="118">
        <v>216.09</v>
      </c>
    </row>
    <row r="11615" spans="1:2" x14ac:dyDescent="0.25">
      <c r="A11615" s="117" t="s">
        <v>20458</v>
      </c>
      <c r="B11615" s="118">
        <v>13.61</v>
      </c>
    </row>
    <row r="11616" spans="1:2" x14ac:dyDescent="0.25">
      <c r="A11616" s="117" t="s">
        <v>20459</v>
      </c>
      <c r="B11616" s="118">
        <v>10.95</v>
      </c>
    </row>
    <row r="11617" spans="1:2" x14ac:dyDescent="0.25">
      <c r="A11617" s="117" t="s">
        <v>20460</v>
      </c>
      <c r="B11617" s="118">
        <v>0.64</v>
      </c>
    </row>
    <row r="11618" spans="1:2" x14ac:dyDescent="0.25">
      <c r="A11618" s="117" t="s">
        <v>20461</v>
      </c>
      <c r="B11618" s="118">
        <v>11.77</v>
      </c>
    </row>
    <row r="11619" spans="1:2" x14ac:dyDescent="0.25">
      <c r="A11619" s="117" t="s">
        <v>20462</v>
      </c>
      <c r="B11619" s="118">
        <v>16.45</v>
      </c>
    </row>
    <row r="11620" spans="1:2" x14ac:dyDescent="0.25">
      <c r="A11620" s="117" t="s">
        <v>20463</v>
      </c>
      <c r="B11620" s="118">
        <v>53.55</v>
      </c>
    </row>
    <row r="11621" spans="1:2" x14ac:dyDescent="0.25">
      <c r="A11621" s="117" t="s">
        <v>20464</v>
      </c>
      <c r="B11621" s="118">
        <v>5.83</v>
      </c>
    </row>
    <row r="11622" spans="1:2" x14ac:dyDescent="0.25">
      <c r="A11622" s="117" t="s">
        <v>20465</v>
      </c>
      <c r="B11622" s="118">
        <v>8.1</v>
      </c>
    </row>
    <row r="11623" spans="1:2" x14ac:dyDescent="0.25">
      <c r="A11623" s="117" t="s">
        <v>20466</v>
      </c>
      <c r="B11623" s="118">
        <v>2.39</v>
      </c>
    </row>
    <row r="11624" spans="1:2" x14ac:dyDescent="0.25">
      <c r="A11624" s="117" t="s">
        <v>20467</v>
      </c>
      <c r="B11624" s="118">
        <v>6.48</v>
      </c>
    </row>
    <row r="11625" spans="1:2" x14ac:dyDescent="0.25">
      <c r="A11625" s="117" t="s">
        <v>20468</v>
      </c>
      <c r="B11625" s="118">
        <v>8.1</v>
      </c>
    </row>
    <row r="11626" spans="1:2" x14ac:dyDescent="0.25">
      <c r="A11626" s="117" t="s">
        <v>20469</v>
      </c>
      <c r="B11626" s="118">
        <v>12.96</v>
      </c>
    </row>
    <row r="11627" spans="1:2" x14ac:dyDescent="0.25">
      <c r="A11627" s="117" t="s">
        <v>20470</v>
      </c>
      <c r="B11627" s="118">
        <v>9.7200000000000006</v>
      </c>
    </row>
    <row r="11628" spans="1:2" x14ac:dyDescent="0.25">
      <c r="A11628" s="117" t="s">
        <v>20471</v>
      </c>
      <c r="B11628" s="118">
        <v>3.24</v>
      </c>
    </row>
    <row r="11629" spans="1:2" x14ac:dyDescent="0.25">
      <c r="A11629" s="117" t="s">
        <v>20472</v>
      </c>
      <c r="B11629" s="118">
        <v>5682</v>
      </c>
    </row>
    <row r="11630" spans="1:2" x14ac:dyDescent="0.25">
      <c r="A11630" s="117" t="s">
        <v>20473</v>
      </c>
      <c r="B11630" s="118">
        <v>2.83</v>
      </c>
    </row>
    <row r="11631" spans="1:2" x14ac:dyDescent="0.25">
      <c r="A11631" s="117" t="s">
        <v>20474</v>
      </c>
      <c r="B11631" s="118">
        <v>4446</v>
      </c>
    </row>
    <row r="11632" spans="1:2" x14ac:dyDescent="0.25">
      <c r="A11632" s="117" t="s">
        <v>20475</v>
      </c>
      <c r="B11632" s="118">
        <v>16.62</v>
      </c>
    </row>
    <row r="11633" spans="1:2" x14ac:dyDescent="0.25">
      <c r="A11633" s="117" t="s">
        <v>20476</v>
      </c>
      <c r="B11633" s="118">
        <v>367.61</v>
      </c>
    </row>
    <row r="11634" spans="1:2" x14ac:dyDescent="0.25">
      <c r="A11634" s="117" t="s">
        <v>20477</v>
      </c>
      <c r="B11634" s="118">
        <v>1047</v>
      </c>
    </row>
    <row r="11635" spans="1:2" x14ac:dyDescent="0.25">
      <c r="A11635" s="117" t="s">
        <v>20478</v>
      </c>
      <c r="B11635" s="118">
        <v>4.3099999999999996</v>
      </c>
    </row>
    <row r="11636" spans="1:2" x14ac:dyDescent="0.25">
      <c r="A11636" s="117" t="s">
        <v>20479</v>
      </c>
      <c r="B11636" s="118">
        <v>9.83</v>
      </c>
    </row>
    <row r="11637" spans="1:2" x14ac:dyDescent="0.25">
      <c r="A11637" s="117" t="s">
        <v>20480</v>
      </c>
      <c r="B11637" s="118">
        <v>5.4</v>
      </c>
    </row>
    <row r="11638" spans="1:2" x14ac:dyDescent="0.25">
      <c r="A11638" s="117" t="s">
        <v>20481</v>
      </c>
      <c r="B11638" s="118">
        <v>7184</v>
      </c>
    </row>
    <row r="11639" spans="1:2" x14ac:dyDescent="0.25">
      <c r="A11639" s="117" t="s">
        <v>20482</v>
      </c>
      <c r="B11639" s="118">
        <v>21.17</v>
      </c>
    </row>
    <row r="11640" spans="1:2" x14ac:dyDescent="0.25">
      <c r="A11640" s="117" t="s">
        <v>20483</v>
      </c>
      <c r="B11640" s="118">
        <v>21.88</v>
      </c>
    </row>
    <row r="11641" spans="1:2" x14ac:dyDescent="0.25">
      <c r="A11641" s="117" t="s">
        <v>20484</v>
      </c>
      <c r="B11641" s="118">
        <v>26.54</v>
      </c>
    </row>
    <row r="11642" spans="1:2" x14ac:dyDescent="0.25">
      <c r="A11642" s="117" t="s">
        <v>20485</v>
      </c>
      <c r="B11642" s="118">
        <v>29.74</v>
      </c>
    </row>
    <row r="11643" spans="1:2" x14ac:dyDescent="0.25">
      <c r="A11643" s="117" t="s">
        <v>20486</v>
      </c>
      <c r="B11643" s="118">
        <v>41.96</v>
      </c>
    </row>
    <row r="11644" spans="1:2" x14ac:dyDescent="0.25">
      <c r="A11644" s="117" t="s">
        <v>20487</v>
      </c>
      <c r="B11644" s="118">
        <v>15.66</v>
      </c>
    </row>
    <row r="11645" spans="1:2" x14ac:dyDescent="0.25">
      <c r="A11645" s="117" t="s">
        <v>20488</v>
      </c>
      <c r="B11645" s="118">
        <v>49.29</v>
      </c>
    </row>
    <row r="11646" spans="1:2" x14ac:dyDescent="0.25">
      <c r="A11646" s="117" t="s">
        <v>20489</v>
      </c>
      <c r="B11646" s="118">
        <v>4488</v>
      </c>
    </row>
    <row r="11647" spans="1:2" x14ac:dyDescent="0.25">
      <c r="A11647" s="117" t="s">
        <v>20490</v>
      </c>
      <c r="B11647" s="118">
        <v>51.09</v>
      </c>
    </row>
    <row r="11648" spans="1:2" x14ac:dyDescent="0.25">
      <c r="A11648" s="117" t="s">
        <v>20491</v>
      </c>
      <c r="B11648" s="118">
        <v>60.97</v>
      </c>
    </row>
    <row r="11649" spans="1:2" x14ac:dyDescent="0.25">
      <c r="A11649" s="117" t="s">
        <v>20492</v>
      </c>
      <c r="B11649" s="118">
        <v>75.319999999999993</v>
      </c>
    </row>
    <row r="11650" spans="1:2" x14ac:dyDescent="0.25">
      <c r="A11650" s="117" t="s">
        <v>20493</v>
      </c>
      <c r="B11650" s="118">
        <v>157.21</v>
      </c>
    </row>
    <row r="11651" spans="1:2" x14ac:dyDescent="0.25">
      <c r="A11651" s="117" t="s">
        <v>20494</v>
      </c>
      <c r="B11651" s="118">
        <v>163.81</v>
      </c>
    </row>
    <row r="11652" spans="1:2" x14ac:dyDescent="0.25">
      <c r="A11652" s="117" t="s">
        <v>20495</v>
      </c>
      <c r="B11652" s="118">
        <v>39.28</v>
      </c>
    </row>
    <row r="11653" spans="1:2" x14ac:dyDescent="0.25">
      <c r="A11653" s="117" t="s">
        <v>20496</v>
      </c>
      <c r="B11653" s="118">
        <v>97.68</v>
      </c>
    </row>
    <row r="11654" spans="1:2" x14ac:dyDescent="0.25">
      <c r="A11654" s="117" t="s">
        <v>20497</v>
      </c>
      <c r="B11654" s="118">
        <v>35.86</v>
      </c>
    </row>
    <row r="11655" spans="1:2" x14ac:dyDescent="0.25">
      <c r="A11655" s="117" t="s">
        <v>20498</v>
      </c>
      <c r="B11655" s="118">
        <v>3535</v>
      </c>
    </row>
    <row r="11656" spans="1:2" x14ac:dyDescent="0.25">
      <c r="A11656" s="117" t="s">
        <v>20499</v>
      </c>
      <c r="B11656" s="118">
        <v>267.72000000000003</v>
      </c>
    </row>
    <row r="11657" spans="1:2" x14ac:dyDescent="0.25">
      <c r="A11657" s="117" t="s">
        <v>20500</v>
      </c>
      <c r="B11657" s="118">
        <v>193.06</v>
      </c>
    </row>
    <row r="11658" spans="1:2" x14ac:dyDescent="0.25">
      <c r="A11658" s="117" t="s">
        <v>20501</v>
      </c>
      <c r="B11658" s="118">
        <v>199.93</v>
      </c>
    </row>
    <row r="11659" spans="1:2" x14ac:dyDescent="0.25">
      <c r="A11659" s="117" t="s">
        <v>20502</v>
      </c>
      <c r="B11659" s="118">
        <v>206.8</v>
      </c>
    </row>
    <row r="11660" spans="1:2" x14ac:dyDescent="0.25">
      <c r="A11660" s="117" t="s">
        <v>20503</v>
      </c>
      <c r="B11660" s="118">
        <v>255.92</v>
      </c>
    </row>
    <row r="11661" spans="1:2" x14ac:dyDescent="0.25">
      <c r="A11661" s="117" t="s">
        <v>20504</v>
      </c>
      <c r="B11661" s="118">
        <v>4085</v>
      </c>
    </row>
    <row r="11662" spans="1:2" x14ac:dyDescent="0.25">
      <c r="A11662" s="117" t="s">
        <v>20505</v>
      </c>
      <c r="B11662" s="118">
        <v>371.05</v>
      </c>
    </row>
    <row r="11663" spans="1:2" x14ac:dyDescent="0.25">
      <c r="A11663" s="117" t="s">
        <v>20506</v>
      </c>
      <c r="B11663" s="118">
        <v>3690</v>
      </c>
    </row>
    <row r="11664" spans="1:2" x14ac:dyDescent="0.25">
      <c r="A11664" s="117" t="s">
        <v>20507</v>
      </c>
      <c r="B11664" s="118">
        <v>164.5</v>
      </c>
    </row>
    <row r="11665" spans="1:2" x14ac:dyDescent="0.25">
      <c r="A11665" s="117" t="s">
        <v>20508</v>
      </c>
      <c r="B11665" s="118">
        <v>216.27</v>
      </c>
    </row>
    <row r="11666" spans="1:2" x14ac:dyDescent="0.25">
      <c r="A11666" s="117" t="s">
        <v>20509</v>
      </c>
      <c r="B11666" s="118">
        <v>269.55</v>
      </c>
    </row>
    <row r="11667" spans="1:2" x14ac:dyDescent="0.25">
      <c r="A11667" s="117" t="s">
        <v>20510</v>
      </c>
      <c r="B11667" s="118">
        <v>244.92</v>
      </c>
    </row>
    <row r="11668" spans="1:2" x14ac:dyDescent="0.25">
      <c r="A11668" s="117" t="s">
        <v>20511</v>
      </c>
      <c r="B11668" s="118">
        <v>326.48</v>
      </c>
    </row>
    <row r="11669" spans="1:2" x14ac:dyDescent="0.25">
      <c r="A11669" s="117" t="s">
        <v>20512</v>
      </c>
      <c r="B11669" s="118">
        <v>401.95</v>
      </c>
    </row>
    <row r="11670" spans="1:2" x14ac:dyDescent="0.25">
      <c r="A11670" s="117" t="s">
        <v>20513</v>
      </c>
      <c r="B11670" s="118">
        <v>335.49</v>
      </c>
    </row>
    <row r="11671" spans="1:2" x14ac:dyDescent="0.25">
      <c r="A11671" s="117" t="s">
        <v>20514</v>
      </c>
      <c r="B11671" s="118">
        <v>412.94</v>
      </c>
    </row>
    <row r="11672" spans="1:2" x14ac:dyDescent="0.25">
      <c r="A11672" s="117" t="s">
        <v>20515</v>
      </c>
      <c r="B11672" s="118">
        <v>530.83000000000004</v>
      </c>
    </row>
    <row r="11673" spans="1:2" x14ac:dyDescent="0.25">
      <c r="A11673" s="117" t="s">
        <v>20516</v>
      </c>
      <c r="B11673" s="118">
        <v>3981</v>
      </c>
    </row>
    <row r="11674" spans="1:2" x14ac:dyDescent="0.25">
      <c r="A11674" s="117" t="s">
        <v>20517</v>
      </c>
      <c r="B11674" s="118">
        <v>305.87</v>
      </c>
    </row>
    <row r="11675" spans="1:2" x14ac:dyDescent="0.25">
      <c r="A11675" s="117" t="s">
        <v>20518</v>
      </c>
      <c r="B11675" s="118">
        <v>450.02</v>
      </c>
    </row>
    <row r="11676" spans="1:2" x14ac:dyDescent="0.25">
      <c r="A11676" s="117" t="s">
        <v>20519</v>
      </c>
      <c r="B11676" s="118">
        <v>513.21</v>
      </c>
    </row>
    <row r="11677" spans="1:2" x14ac:dyDescent="0.25">
      <c r="A11677" s="117" t="s">
        <v>20520</v>
      </c>
      <c r="B11677" s="118">
        <v>436.92</v>
      </c>
    </row>
    <row r="11678" spans="1:2" x14ac:dyDescent="0.25">
      <c r="A11678" s="117" t="s">
        <v>20521</v>
      </c>
      <c r="B11678" s="118">
        <v>543.28</v>
      </c>
    </row>
    <row r="11679" spans="1:2" x14ac:dyDescent="0.25">
      <c r="A11679" s="117" t="s">
        <v>20522</v>
      </c>
      <c r="B11679" s="118">
        <v>633.04999999999995</v>
      </c>
    </row>
    <row r="11680" spans="1:2" x14ac:dyDescent="0.25">
      <c r="A11680" s="117" t="s">
        <v>20523</v>
      </c>
      <c r="B11680" s="118">
        <v>4078</v>
      </c>
    </row>
    <row r="11681" spans="1:2" x14ac:dyDescent="0.25">
      <c r="A11681" s="117" t="s">
        <v>20524</v>
      </c>
      <c r="B11681" s="118">
        <v>3102.31</v>
      </c>
    </row>
    <row r="11682" spans="1:2" x14ac:dyDescent="0.25">
      <c r="A11682" s="117" t="s">
        <v>20525</v>
      </c>
      <c r="B11682" s="118">
        <v>3390.99</v>
      </c>
    </row>
    <row r="11683" spans="1:2" x14ac:dyDescent="0.25">
      <c r="A11683" s="117" t="s">
        <v>20526</v>
      </c>
      <c r="B11683" s="118">
        <v>3801.39</v>
      </c>
    </row>
    <row r="11684" spans="1:2" x14ac:dyDescent="0.25">
      <c r="A11684" s="117" t="s">
        <v>20527</v>
      </c>
      <c r="B11684" s="118">
        <v>4248.53</v>
      </c>
    </row>
    <row r="11685" spans="1:2" x14ac:dyDescent="0.25">
      <c r="A11685" s="117" t="s">
        <v>20528</v>
      </c>
      <c r="B11685" s="118">
        <v>4729.18</v>
      </c>
    </row>
    <row r="11686" spans="1:2" x14ac:dyDescent="0.25">
      <c r="A11686" s="117" t="s">
        <v>20529</v>
      </c>
      <c r="B11686" s="118">
        <v>5205.3100000000004</v>
      </c>
    </row>
    <row r="11687" spans="1:2" x14ac:dyDescent="0.25">
      <c r="A11687" s="117" t="s">
        <v>20530</v>
      </c>
      <c r="B11687" s="118">
        <v>813.17</v>
      </c>
    </row>
    <row r="11688" spans="1:2" x14ac:dyDescent="0.25">
      <c r="A11688" s="117" t="s">
        <v>20531</v>
      </c>
      <c r="B11688" s="118">
        <v>544.07000000000005</v>
      </c>
    </row>
    <row r="11689" spans="1:2" x14ac:dyDescent="0.25">
      <c r="A11689" s="117" t="s">
        <v>20532</v>
      </c>
      <c r="B11689" s="118">
        <v>983.85</v>
      </c>
    </row>
    <row r="11690" spans="1:2" x14ac:dyDescent="0.25">
      <c r="A11690" s="117" t="s">
        <v>20533</v>
      </c>
      <c r="B11690" s="118">
        <v>1053.0899999999999</v>
      </c>
    </row>
    <row r="11691" spans="1:2" x14ac:dyDescent="0.25">
      <c r="A11691" s="117" t="s">
        <v>20534</v>
      </c>
      <c r="B11691" s="118">
        <v>1134.31</v>
      </c>
    </row>
    <row r="11692" spans="1:2" x14ac:dyDescent="0.25">
      <c r="A11692" s="117" t="s">
        <v>20535</v>
      </c>
      <c r="B11692" s="118">
        <v>99.81</v>
      </c>
    </row>
    <row r="11693" spans="1:2" x14ac:dyDescent="0.25">
      <c r="A11693" s="117" t="s">
        <v>20536</v>
      </c>
      <c r="B11693" s="118">
        <v>4356</v>
      </c>
    </row>
    <row r="11694" spans="1:2" x14ac:dyDescent="0.25">
      <c r="A11694" s="117" t="s">
        <v>20537</v>
      </c>
      <c r="B11694" s="118">
        <v>368.03</v>
      </c>
    </row>
    <row r="11695" spans="1:2" x14ac:dyDescent="0.25">
      <c r="A11695" s="117" t="s">
        <v>20538</v>
      </c>
      <c r="B11695" s="118">
        <v>4700</v>
      </c>
    </row>
    <row r="11696" spans="1:2" x14ac:dyDescent="0.25">
      <c r="A11696" s="117" t="s">
        <v>20539</v>
      </c>
      <c r="B11696" s="118">
        <v>118.37</v>
      </c>
    </row>
    <row r="11697" spans="1:2" x14ac:dyDescent="0.25">
      <c r="A11697" s="117" t="s">
        <v>20540</v>
      </c>
      <c r="B11697" s="118">
        <v>130.85</v>
      </c>
    </row>
    <row r="11698" spans="1:2" x14ac:dyDescent="0.25">
      <c r="A11698" s="117" t="s">
        <v>20541</v>
      </c>
      <c r="B11698" s="118">
        <v>148.62</v>
      </c>
    </row>
    <row r="11699" spans="1:2" x14ac:dyDescent="0.25">
      <c r="A11699" s="117" t="s">
        <v>20542</v>
      </c>
      <c r="B11699" s="118">
        <v>4601</v>
      </c>
    </row>
    <row r="11700" spans="1:2" x14ac:dyDescent="0.25">
      <c r="A11700" s="117" t="s">
        <v>20543</v>
      </c>
      <c r="B11700" s="118">
        <v>100.52</v>
      </c>
    </row>
    <row r="11701" spans="1:2" x14ac:dyDescent="0.25">
      <c r="A11701" s="117" t="s">
        <v>20544</v>
      </c>
      <c r="B11701" s="118">
        <v>108.29</v>
      </c>
    </row>
    <row r="11702" spans="1:2" x14ac:dyDescent="0.25">
      <c r="A11702" s="117" t="s">
        <v>20545</v>
      </c>
      <c r="B11702" s="118">
        <v>115.46</v>
      </c>
    </row>
    <row r="11703" spans="1:2" x14ac:dyDescent="0.25">
      <c r="A11703" s="117" t="s">
        <v>20546</v>
      </c>
      <c r="B11703" s="118">
        <v>4861</v>
      </c>
    </row>
    <row r="11704" spans="1:2" x14ac:dyDescent="0.25">
      <c r="A11704" s="117" t="s">
        <v>20547</v>
      </c>
      <c r="B11704" s="118">
        <v>107.34</v>
      </c>
    </row>
    <row r="11705" spans="1:2" x14ac:dyDescent="0.25">
      <c r="A11705" s="117" t="s">
        <v>20548</v>
      </c>
      <c r="B11705" s="118">
        <v>134.80000000000001</v>
      </c>
    </row>
    <row r="11706" spans="1:2" x14ac:dyDescent="0.25">
      <c r="A11706" s="117" t="s">
        <v>20549</v>
      </c>
      <c r="B11706" s="118">
        <v>165.36</v>
      </c>
    </row>
    <row r="11707" spans="1:2" x14ac:dyDescent="0.25">
      <c r="A11707" s="117" t="s">
        <v>20550</v>
      </c>
      <c r="B11707" s="118">
        <v>3655</v>
      </c>
    </row>
    <row r="11708" spans="1:2" x14ac:dyDescent="0.25">
      <c r="A11708" s="117" t="s">
        <v>20551</v>
      </c>
      <c r="B11708" s="118">
        <v>89.49</v>
      </c>
    </row>
    <row r="11709" spans="1:2" x14ac:dyDescent="0.25">
      <c r="A11709" s="117" t="s">
        <v>20552</v>
      </c>
      <c r="B11709" s="118">
        <v>112.24</v>
      </c>
    </row>
    <row r="11710" spans="1:2" x14ac:dyDescent="0.25">
      <c r="A11710" s="117" t="s">
        <v>20553</v>
      </c>
      <c r="B11710" s="118">
        <v>132.19999999999999</v>
      </c>
    </row>
    <row r="11711" spans="1:2" x14ac:dyDescent="0.25">
      <c r="A11711" s="117" t="s">
        <v>20554</v>
      </c>
      <c r="B11711" s="118">
        <v>3603</v>
      </c>
    </row>
    <row r="11712" spans="1:2" x14ac:dyDescent="0.25">
      <c r="A11712" s="117" t="s">
        <v>20555</v>
      </c>
      <c r="B11712" s="118">
        <v>156.11000000000001</v>
      </c>
    </row>
    <row r="11713" spans="1:2" x14ac:dyDescent="0.25">
      <c r="A11713" s="117" t="s">
        <v>20556</v>
      </c>
      <c r="B11713" s="118">
        <v>170.66</v>
      </c>
    </row>
    <row r="11714" spans="1:2" x14ac:dyDescent="0.25">
      <c r="A11714" s="117" t="s">
        <v>20557</v>
      </c>
      <c r="B11714" s="118">
        <v>191.73</v>
      </c>
    </row>
    <row r="11715" spans="1:2" x14ac:dyDescent="0.25">
      <c r="A11715" s="117" t="s">
        <v>20558</v>
      </c>
      <c r="B11715" s="118">
        <v>2777</v>
      </c>
    </row>
    <row r="11716" spans="1:2" x14ac:dyDescent="0.25">
      <c r="A11716" s="117" t="s">
        <v>20559</v>
      </c>
      <c r="B11716" s="118">
        <v>138.26</v>
      </c>
    </row>
    <row r="11717" spans="1:2" x14ac:dyDescent="0.25">
      <c r="A11717" s="117" t="s">
        <v>20560</v>
      </c>
      <c r="B11717" s="118">
        <v>148.1</v>
      </c>
    </row>
    <row r="11718" spans="1:2" x14ac:dyDescent="0.25">
      <c r="A11718" s="117" t="s">
        <v>20561</v>
      </c>
      <c r="B11718" s="118">
        <v>158.57</v>
      </c>
    </row>
    <row r="11719" spans="1:2" x14ac:dyDescent="0.25">
      <c r="A11719" s="117" t="s">
        <v>20562</v>
      </c>
      <c r="B11719" s="118">
        <v>2640</v>
      </c>
    </row>
    <row r="11720" spans="1:2" x14ac:dyDescent="0.25">
      <c r="A11720" s="117" t="s">
        <v>20563</v>
      </c>
      <c r="B11720" s="118">
        <v>126.78</v>
      </c>
    </row>
    <row r="11721" spans="1:2" x14ac:dyDescent="0.25">
      <c r="A11721" s="117" t="s">
        <v>20564</v>
      </c>
      <c r="B11721" s="118">
        <v>156.55000000000001</v>
      </c>
    </row>
    <row r="11722" spans="1:2" x14ac:dyDescent="0.25">
      <c r="A11722" s="117" t="s">
        <v>20565</v>
      </c>
      <c r="B11722" s="118">
        <v>189.26</v>
      </c>
    </row>
    <row r="11723" spans="1:2" x14ac:dyDescent="0.25">
      <c r="A11723" s="117" t="s">
        <v>20566</v>
      </c>
      <c r="B11723" s="118">
        <v>2817</v>
      </c>
    </row>
    <row r="11724" spans="1:2" x14ac:dyDescent="0.25">
      <c r="A11724" s="117" t="s">
        <v>20567</v>
      </c>
      <c r="B11724" s="118">
        <v>109.1</v>
      </c>
    </row>
    <row r="11725" spans="1:2" x14ac:dyDescent="0.25">
      <c r="A11725" s="117" t="s">
        <v>20568</v>
      </c>
      <c r="B11725" s="118">
        <v>133.69999999999999</v>
      </c>
    </row>
    <row r="11726" spans="1:2" x14ac:dyDescent="0.25">
      <c r="A11726" s="117" t="s">
        <v>20569</v>
      </c>
      <c r="B11726" s="118">
        <v>156.1</v>
      </c>
    </row>
    <row r="11727" spans="1:2" x14ac:dyDescent="0.25">
      <c r="A11727" s="117" t="s">
        <v>20570</v>
      </c>
      <c r="B11727" s="118">
        <v>2658</v>
      </c>
    </row>
    <row r="11728" spans="1:2" x14ac:dyDescent="0.25">
      <c r="A11728" s="117" t="s">
        <v>20571</v>
      </c>
      <c r="B11728" s="118">
        <v>62.9</v>
      </c>
    </row>
    <row r="11729" spans="1:2" x14ac:dyDescent="0.25">
      <c r="A11729" s="117" t="s">
        <v>20572</v>
      </c>
      <c r="B11729" s="118">
        <v>37.76</v>
      </c>
    </row>
    <row r="11730" spans="1:2" x14ac:dyDescent="0.25">
      <c r="A11730" s="117" t="s">
        <v>20573</v>
      </c>
      <c r="B11730" s="118">
        <v>1043</v>
      </c>
    </row>
    <row r="11731" spans="1:2" x14ac:dyDescent="0.25">
      <c r="A11731" s="117" t="s">
        <v>20574</v>
      </c>
      <c r="B11731" s="118">
        <v>12.35</v>
      </c>
    </row>
    <row r="11732" spans="1:2" x14ac:dyDescent="0.25">
      <c r="A11732" s="117" t="s">
        <v>20575</v>
      </c>
      <c r="B11732" s="118">
        <v>18.14</v>
      </c>
    </row>
    <row r="11733" spans="1:2" x14ac:dyDescent="0.25">
      <c r="A11733" s="117" t="s">
        <v>20576</v>
      </c>
      <c r="B11733" s="118">
        <v>14.82</v>
      </c>
    </row>
    <row r="11734" spans="1:2" x14ac:dyDescent="0.25">
      <c r="A11734" s="117" t="s">
        <v>20577</v>
      </c>
      <c r="B11734" s="118">
        <v>24.7</v>
      </c>
    </row>
    <row r="11735" spans="1:2" x14ac:dyDescent="0.25">
      <c r="A11735" s="117" t="s">
        <v>20578</v>
      </c>
      <c r="B11735" s="118">
        <v>3065</v>
      </c>
    </row>
    <row r="11736" spans="1:2" x14ac:dyDescent="0.25">
      <c r="A11736" s="117" t="s">
        <v>20579</v>
      </c>
      <c r="B11736" s="118">
        <v>139.11000000000001</v>
      </c>
    </row>
    <row r="11737" spans="1:2" x14ac:dyDescent="0.25">
      <c r="A11737" s="117" t="s">
        <v>20580</v>
      </c>
      <c r="B11737" s="118">
        <v>269.11</v>
      </c>
    </row>
    <row r="11738" spans="1:2" x14ac:dyDescent="0.25">
      <c r="A11738" s="117" t="s">
        <v>20581</v>
      </c>
      <c r="B11738" s="118">
        <v>216.47</v>
      </c>
    </row>
    <row r="11739" spans="1:2" x14ac:dyDescent="0.25">
      <c r="A11739" s="117" t="s">
        <v>20582</v>
      </c>
      <c r="B11739" s="118">
        <v>289.99</v>
      </c>
    </row>
    <row r="11740" spans="1:2" x14ac:dyDescent="0.25">
      <c r="A11740" s="117" t="s">
        <v>20583</v>
      </c>
      <c r="B11740" s="118">
        <v>2873</v>
      </c>
    </row>
    <row r="11741" spans="1:2" x14ac:dyDescent="0.25">
      <c r="A11741" s="117" t="s">
        <v>20584</v>
      </c>
      <c r="B11741" s="118">
        <v>3555.73</v>
      </c>
    </row>
    <row r="11742" spans="1:2" x14ac:dyDescent="0.25">
      <c r="A11742" s="117" t="s">
        <v>20585</v>
      </c>
      <c r="B11742" s="118">
        <v>6705.64</v>
      </c>
    </row>
    <row r="11743" spans="1:2" x14ac:dyDescent="0.25">
      <c r="A11743" s="117" t="s">
        <v>20586</v>
      </c>
      <c r="B11743" s="118">
        <v>10341.219999999999</v>
      </c>
    </row>
    <row r="11744" spans="1:2" x14ac:dyDescent="0.25">
      <c r="A11744" s="117" t="s">
        <v>20587</v>
      </c>
      <c r="B11744" s="118">
        <v>4631.62</v>
      </c>
    </row>
    <row r="11745" spans="1:2" x14ac:dyDescent="0.25">
      <c r="A11745" s="117" t="s">
        <v>20588</v>
      </c>
      <c r="B11745" s="118">
        <v>8829.43</v>
      </c>
    </row>
    <row r="11746" spans="1:2" x14ac:dyDescent="0.25">
      <c r="A11746" s="117" t="s">
        <v>20589</v>
      </c>
      <c r="B11746" s="118">
        <v>13339.56</v>
      </c>
    </row>
    <row r="11747" spans="1:2" x14ac:dyDescent="0.25">
      <c r="A11747" s="117" t="s">
        <v>20590</v>
      </c>
      <c r="B11747" s="118">
        <v>6513.03</v>
      </c>
    </row>
    <row r="11748" spans="1:2" x14ac:dyDescent="0.25">
      <c r="A11748" s="117" t="s">
        <v>20591</v>
      </c>
      <c r="B11748" s="118">
        <v>10199.57</v>
      </c>
    </row>
    <row r="11749" spans="1:2" x14ac:dyDescent="0.25">
      <c r="A11749" s="117" t="s">
        <v>20592</v>
      </c>
      <c r="B11749" s="118">
        <v>18661.099999999999</v>
      </c>
    </row>
    <row r="11750" spans="1:2" x14ac:dyDescent="0.25">
      <c r="A11750" s="117" t="s">
        <v>20593</v>
      </c>
      <c r="B11750" s="118">
        <v>8351.2800000000007</v>
      </c>
    </row>
    <row r="11751" spans="1:2" x14ac:dyDescent="0.25">
      <c r="A11751" s="117" t="s">
        <v>20594</v>
      </c>
      <c r="B11751" s="118">
        <v>11530.66</v>
      </c>
    </row>
    <row r="11752" spans="1:2" x14ac:dyDescent="0.25">
      <c r="A11752" s="117" t="s">
        <v>20595</v>
      </c>
      <c r="B11752" s="118">
        <v>22514.880000000001</v>
      </c>
    </row>
    <row r="11753" spans="1:2" x14ac:dyDescent="0.25">
      <c r="A11753" s="117" t="s">
        <v>20596</v>
      </c>
      <c r="B11753" s="118">
        <v>2482.4499999999998</v>
      </c>
    </row>
    <row r="11754" spans="1:2" x14ac:dyDescent="0.25">
      <c r="A11754" s="117" t="s">
        <v>20597</v>
      </c>
      <c r="B11754" s="118">
        <v>5918.48</v>
      </c>
    </row>
    <row r="11755" spans="1:2" x14ac:dyDescent="0.25">
      <c r="A11755" s="117" t="s">
        <v>20598</v>
      </c>
      <c r="B11755" s="118">
        <v>9532.89</v>
      </c>
    </row>
    <row r="11756" spans="1:2" x14ac:dyDescent="0.25">
      <c r="A11756" s="117" t="s">
        <v>20599</v>
      </c>
      <c r="B11756" s="118">
        <v>3646.98</v>
      </c>
    </row>
    <row r="11757" spans="1:2" x14ac:dyDescent="0.25">
      <c r="A11757" s="117" t="s">
        <v>20600</v>
      </c>
      <c r="B11757" s="118">
        <v>7525.56</v>
      </c>
    </row>
    <row r="11758" spans="1:2" x14ac:dyDescent="0.25">
      <c r="A11758" s="117" t="s">
        <v>20601</v>
      </c>
      <c r="B11758" s="118">
        <v>11458.19</v>
      </c>
    </row>
    <row r="11759" spans="1:2" x14ac:dyDescent="0.25">
      <c r="A11759" s="117" t="s">
        <v>20602</v>
      </c>
      <c r="B11759" s="118">
        <v>4637.5200000000004</v>
      </c>
    </row>
    <row r="11760" spans="1:2" x14ac:dyDescent="0.25">
      <c r="A11760" s="117" t="s">
        <v>20603</v>
      </c>
      <c r="B11760" s="118">
        <v>9196.36</v>
      </c>
    </row>
    <row r="11761" spans="1:2" x14ac:dyDescent="0.25">
      <c r="A11761" s="117" t="s">
        <v>20604</v>
      </c>
      <c r="B11761" s="118">
        <v>14586.88</v>
      </c>
    </row>
    <row r="11762" spans="1:2" x14ac:dyDescent="0.25">
      <c r="A11762" s="117" t="s">
        <v>20605</v>
      </c>
      <c r="B11762" s="118">
        <v>290.57</v>
      </c>
    </row>
    <row r="11763" spans="1:2" x14ac:dyDescent="0.25">
      <c r="A11763" s="117" t="s">
        <v>20606</v>
      </c>
      <c r="B11763" s="118">
        <v>486.48</v>
      </c>
    </row>
    <row r="11764" spans="1:2" x14ac:dyDescent="0.25">
      <c r="A11764" s="117" t="s">
        <v>20607</v>
      </c>
      <c r="B11764" s="118">
        <v>741.48</v>
      </c>
    </row>
    <row r="11765" spans="1:2" x14ac:dyDescent="0.25">
      <c r="A11765" s="117" t="s">
        <v>20608</v>
      </c>
      <c r="B11765" s="118">
        <v>1060.6500000000001</v>
      </c>
    </row>
    <row r="11766" spans="1:2" x14ac:dyDescent="0.25">
      <c r="A11766" s="117" t="s">
        <v>20609</v>
      </c>
      <c r="B11766" s="118">
        <v>1447.93</v>
      </c>
    </row>
    <row r="11767" spans="1:2" x14ac:dyDescent="0.25">
      <c r="A11767" s="117" t="s">
        <v>20610</v>
      </c>
      <c r="B11767" s="118">
        <v>2399.69</v>
      </c>
    </row>
    <row r="11768" spans="1:2" x14ac:dyDescent="0.25">
      <c r="A11768" s="117" t="s">
        <v>20611</v>
      </c>
      <c r="B11768" s="118">
        <v>2915.85</v>
      </c>
    </row>
    <row r="11769" spans="1:2" x14ac:dyDescent="0.25">
      <c r="A11769" s="117" t="s">
        <v>20612</v>
      </c>
      <c r="B11769" s="118">
        <v>416.61</v>
      </c>
    </row>
    <row r="11770" spans="1:2" x14ac:dyDescent="0.25">
      <c r="A11770" s="117" t="s">
        <v>20613</v>
      </c>
      <c r="B11770" s="118">
        <v>700.29</v>
      </c>
    </row>
    <row r="11771" spans="1:2" x14ac:dyDescent="0.25">
      <c r="A11771" s="117" t="s">
        <v>20614</v>
      </c>
      <c r="B11771" s="118">
        <v>1067.3599999999999</v>
      </c>
    </row>
    <row r="11772" spans="1:2" x14ac:dyDescent="0.25">
      <c r="A11772" s="117" t="s">
        <v>20615</v>
      </c>
      <c r="B11772" s="118">
        <v>1523.15</v>
      </c>
    </row>
    <row r="11773" spans="1:2" x14ac:dyDescent="0.25">
      <c r="A11773" s="117" t="s">
        <v>20616</v>
      </c>
      <c r="B11773" s="118">
        <v>2073.3200000000002</v>
      </c>
    </row>
    <row r="11774" spans="1:2" x14ac:dyDescent="0.25">
      <c r="A11774" s="117" t="s">
        <v>20617</v>
      </c>
      <c r="B11774" s="118">
        <v>2708.9</v>
      </c>
    </row>
    <row r="11775" spans="1:2" x14ac:dyDescent="0.25">
      <c r="A11775" s="117" t="s">
        <v>20618</v>
      </c>
      <c r="B11775" s="118">
        <v>3561.43</v>
      </c>
    </row>
    <row r="11776" spans="1:2" x14ac:dyDescent="0.25">
      <c r="A11776" s="117" t="s">
        <v>20619</v>
      </c>
      <c r="B11776" s="118">
        <v>542.38</v>
      </c>
    </row>
    <row r="11777" spans="1:2" x14ac:dyDescent="0.25">
      <c r="A11777" s="117" t="s">
        <v>20620</v>
      </c>
      <c r="B11777" s="118">
        <v>913.83</v>
      </c>
    </row>
    <row r="11778" spans="1:2" x14ac:dyDescent="0.25">
      <c r="A11778" s="117" t="s">
        <v>20621</v>
      </c>
      <c r="B11778" s="118">
        <v>1392.95</v>
      </c>
    </row>
    <row r="11779" spans="1:2" x14ac:dyDescent="0.25">
      <c r="A11779" s="117" t="s">
        <v>20622</v>
      </c>
      <c r="B11779" s="118">
        <v>1985.94</v>
      </c>
    </row>
    <row r="11780" spans="1:2" x14ac:dyDescent="0.25">
      <c r="A11780" s="117" t="s">
        <v>20623</v>
      </c>
      <c r="B11780" s="118">
        <v>2698.71</v>
      </c>
    </row>
    <row r="11781" spans="1:2" x14ac:dyDescent="0.25">
      <c r="A11781" s="117" t="s">
        <v>20624</v>
      </c>
      <c r="B11781" s="118">
        <v>3664.98</v>
      </c>
    </row>
    <row r="11782" spans="1:2" x14ac:dyDescent="0.25">
      <c r="A11782" s="117" t="s">
        <v>20625</v>
      </c>
      <c r="B11782" s="118">
        <v>4823.54</v>
      </c>
    </row>
    <row r="11783" spans="1:2" x14ac:dyDescent="0.25">
      <c r="A11783" s="117" t="s">
        <v>20626</v>
      </c>
      <c r="B11783" s="118">
        <v>4121</v>
      </c>
    </row>
    <row r="11784" spans="1:2" x14ac:dyDescent="0.25">
      <c r="A11784" s="117" t="s">
        <v>20627</v>
      </c>
      <c r="B11784" s="118">
        <v>156.63</v>
      </c>
    </row>
    <row r="11785" spans="1:2" x14ac:dyDescent="0.25">
      <c r="A11785" s="117" t="s">
        <v>20628</v>
      </c>
      <c r="B11785" s="118">
        <v>200.31</v>
      </c>
    </row>
    <row r="11786" spans="1:2" x14ac:dyDescent="0.25">
      <c r="A11786" s="117" t="s">
        <v>20629</v>
      </c>
      <c r="B11786" s="118">
        <v>358.04</v>
      </c>
    </row>
    <row r="11787" spans="1:2" x14ac:dyDescent="0.25">
      <c r="A11787" s="117" t="s">
        <v>20630</v>
      </c>
      <c r="B11787" s="118">
        <v>494.62</v>
      </c>
    </row>
    <row r="11788" spans="1:2" x14ac:dyDescent="0.25">
      <c r="A11788" s="117" t="s">
        <v>20631</v>
      </c>
      <c r="B11788" s="118">
        <v>270.08</v>
      </c>
    </row>
    <row r="11789" spans="1:2" x14ac:dyDescent="0.25">
      <c r="A11789" s="117" t="s">
        <v>20632</v>
      </c>
      <c r="B11789" s="118">
        <v>326.11</v>
      </c>
    </row>
    <row r="11790" spans="1:2" x14ac:dyDescent="0.25">
      <c r="A11790" s="117" t="s">
        <v>20633</v>
      </c>
      <c r="B11790" s="118">
        <v>496.58</v>
      </c>
    </row>
    <row r="11791" spans="1:2" x14ac:dyDescent="0.25">
      <c r="A11791" s="117" t="s">
        <v>20634</v>
      </c>
      <c r="B11791" s="118">
        <v>643.35</v>
      </c>
    </row>
    <row r="11792" spans="1:2" x14ac:dyDescent="0.25">
      <c r="A11792" s="117" t="s">
        <v>20635</v>
      </c>
      <c r="B11792" s="118">
        <v>391.48</v>
      </c>
    </row>
    <row r="11793" spans="1:2" x14ac:dyDescent="0.25">
      <c r="A11793" s="117" t="s">
        <v>20636</v>
      </c>
      <c r="B11793" s="118">
        <v>457.18</v>
      </c>
    </row>
    <row r="11794" spans="1:2" x14ac:dyDescent="0.25">
      <c r="A11794" s="117" t="s">
        <v>20637</v>
      </c>
      <c r="B11794" s="118">
        <v>646.74</v>
      </c>
    </row>
    <row r="11795" spans="1:2" x14ac:dyDescent="0.25">
      <c r="A11795" s="117" t="s">
        <v>20638</v>
      </c>
      <c r="B11795" s="118">
        <v>805.19</v>
      </c>
    </row>
    <row r="11796" spans="1:2" x14ac:dyDescent="0.25">
      <c r="A11796" s="117" t="s">
        <v>20639</v>
      </c>
      <c r="B11796" s="118">
        <v>250.17</v>
      </c>
    </row>
    <row r="11797" spans="1:2" x14ac:dyDescent="0.25">
      <c r="A11797" s="117" t="s">
        <v>20640</v>
      </c>
      <c r="B11797" s="118">
        <v>307.97000000000003</v>
      </c>
    </row>
    <row r="11798" spans="1:2" x14ac:dyDescent="0.25">
      <c r="A11798" s="117" t="s">
        <v>20641</v>
      </c>
      <c r="B11798" s="118">
        <v>480.24</v>
      </c>
    </row>
    <row r="11799" spans="1:2" x14ac:dyDescent="0.25">
      <c r="A11799" s="117" t="s">
        <v>20642</v>
      </c>
      <c r="B11799" s="118">
        <v>630.26</v>
      </c>
    </row>
    <row r="11800" spans="1:2" x14ac:dyDescent="0.25">
      <c r="A11800" s="117" t="s">
        <v>20643</v>
      </c>
      <c r="B11800" s="118">
        <v>443.99</v>
      </c>
    </row>
    <row r="11801" spans="1:2" x14ac:dyDescent="0.25">
      <c r="A11801" s="117" t="s">
        <v>20644</v>
      </c>
      <c r="B11801" s="118">
        <v>514.26</v>
      </c>
    </row>
    <row r="11802" spans="1:2" x14ac:dyDescent="0.25">
      <c r="A11802" s="117" t="s">
        <v>20645</v>
      </c>
      <c r="B11802" s="118">
        <v>709.86</v>
      </c>
    </row>
    <row r="11803" spans="1:2" x14ac:dyDescent="0.25">
      <c r="A11803" s="117" t="s">
        <v>20646</v>
      </c>
      <c r="B11803" s="118">
        <v>875.55</v>
      </c>
    </row>
    <row r="11804" spans="1:2" x14ac:dyDescent="0.25">
      <c r="A11804" s="117" t="s">
        <v>20647</v>
      </c>
      <c r="B11804" s="118">
        <v>654.45000000000005</v>
      </c>
    </row>
    <row r="11805" spans="1:2" x14ac:dyDescent="0.25">
      <c r="A11805" s="117" t="s">
        <v>20648</v>
      </c>
      <c r="B11805" s="118">
        <v>738.96</v>
      </c>
    </row>
    <row r="11806" spans="1:2" x14ac:dyDescent="0.25">
      <c r="A11806" s="117" t="s">
        <v>20649</v>
      </c>
      <c r="B11806" s="118">
        <v>961.29</v>
      </c>
    </row>
    <row r="11807" spans="1:2" x14ac:dyDescent="0.25">
      <c r="A11807" s="117" t="s">
        <v>20650</v>
      </c>
      <c r="B11807" s="118">
        <v>1145.1500000000001</v>
      </c>
    </row>
    <row r="11808" spans="1:2" x14ac:dyDescent="0.25">
      <c r="A11808" s="117" t="s">
        <v>20651</v>
      </c>
      <c r="B11808" s="118">
        <v>3789</v>
      </c>
    </row>
    <row r="11809" spans="1:2" x14ac:dyDescent="0.25">
      <c r="A11809" s="117" t="s">
        <v>20652</v>
      </c>
      <c r="B11809" s="118">
        <v>3658</v>
      </c>
    </row>
    <row r="11810" spans="1:2" x14ac:dyDescent="0.25">
      <c r="A11810" s="117" t="s">
        <v>20653</v>
      </c>
      <c r="B11810" s="118">
        <v>3818</v>
      </c>
    </row>
    <row r="11811" spans="1:2" x14ac:dyDescent="0.25">
      <c r="A11811" s="117" t="s">
        <v>20654</v>
      </c>
      <c r="B11811" s="118">
        <v>3286.95</v>
      </c>
    </row>
    <row r="11812" spans="1:2" x14ac:dyDescent="0.25">
      <c r="A11812" s="117" t="s">
        <v>20655</v>
      </c>
      <c r="B11812" s="118">
        <v>3473.1</v>
      </c>
    </row>
    <row r="11813" spans="1:2" x14ac:dyDescent="0.25">
      <c r="A11813" s="117" t="s">
        <v>20656</v>
      </c>
      <c r="B11813" s="118">
        <v>4176.3599999999997</v>
      </c>
    </row>
    <row r="11814" spans="1:2" x14ac:dyDescent="0.25">
      <c r="A11814" s="117" t="s">
        <v>20657</v>
      </c>
      <c r="B11814" s="118">
        <v>4412.88</v>
      </c>
    </row>
    <row r="11815" spans="1:2" x14ac:dyDescent="0.25">
      <c r="A11815" s="117" t="s">
        <v>20658</v>
      </c>
      <c r="B11815" s="118">
        <v>4872.42</v>
      </c>
    </row>
    <row r="11816" spans="1:2" x14ac:dyDescent="0.25">
      <c r="A11816" s="117" t="s">
        <v>20659</v>
      </c>
      <c r="B11816" s="118">
        <v>5148.3599999999997</v>
      </c>
    </row>
    <row r="11817" spans="1:2" x14ac:dyDescent="0.25">
      <c r="A11817" s="117" t="s">
        <v>20660</v>
      </c>
      <c r="B11817" s="118">
        <v>5555.59</v>
      </c>
    </row>
    <row r="11818" spans="1:2" x14ac:dyDescent="0.25">
      <c r="A11818" s="117" t="s">
        <v>20661</v>
      </c>
      <c r="B11818" s="118">
        <v>5870.22</v>
      </c>
    </row>
    <row r="11819" spans="1:2" x14ac:dyDescent="0.25">
      <c r="A11819" s="117" t="s">
        <v>20662</v>
      </c>
      <c r="B11819" s="118">
        <v>6522.34</v>
      </c>
    </row>
    <row r="11820" spans="1:2" x14ac:dyDescent="0.25">
      <c r="A11820" s="117" t="s">
        <v>20663</v>
      </c>
      <c r="B11820" s="118">
        <v>6891.72</v>
      </c>
    </row>
    <row r="11821" spans="1:2" x14ac:dyDescent="0.25">
      <c r="A11821" s="117" t="s">
        <v>20664</v>
      </c>
      <c r="B11821" s="118">
        <v>8048.68</v>
      </c>
    </row>
    <row r="11822" spans="1:2" x14ac:dyDescent="0.25">
      <c r="A11822" s="117" t="s">
        <v>20665</v>
      </c>
      <c r="B11822" s="118">
        <v>8553.34</v>
      </c>
    </row>
    <row r="11823" spans="1:2" x14ac:dyDescent="0.25">
      <c r="A11823" s="117" t="s">
        <v>20666</v>
      </c>
      <c r="B11823" s="118">
        <v>11791.78</v>
      </c>
    </row>
    <row r="11824" spans="1:2" x14ac:dyDescent="0.25">
      <c r="A11824" s="117" t="s">
        <v>20667</v>
      </c>
      <c r="B11824" s="118">
        <v>11961.95</v>
      </c>
    </row>
    <row r="11825" spans="1:2" x14ac:dyDescent="0.25">
      <c r="A11825" s="117" t="s">
        <v>20668</v>
      </c>
      <c r="B11825" s="118">
        <v>479.22</v>
      </c>
    </row>
    <row r="11826" spans="1:2" x14ac:dyDescent="0.25">
      <c r="A11826" s="117" t="s">
        <v>20669</v>
      </c>
      <c r="B11826" s="118">
        <v>508.2</v>
      </c>
    </row>
    <row r="11827" spans="1:2" x14ac:dyDescent="0.25">
      <c r="A11827" s="117" t="s">
        <v>20670</v>
      </c>
      <c r="B11827" s="118">
        <v>616.14</v>
      </c>
    </row>
    <row r="11828" spans="1:2" x14ac:dyDescent="0.25">
      <c r="A11828" s="117" t="s">
        <v>20671</v>
      </c>
      <c r="B11828" s="118">
        <v>653.4</v>
      </c>
    </row>
    <row r="11829" spans="1:2" x14ac:dyDescent="0.25">
      <c r="A11829" s="117" t="s">
        <v>20672</v>
      </c>
      <c r="B11829" s="118">
        <v>764.47</v>
      </c>
    </row>
    <row r="11830" spans="1:2" x14ac:dyDescent="0.25">
      <c r="A11830" s="117" t="s">
        <v>20673</v>
      </c>
      <c r="B11830" s="118">
        <v>810.7</v>
      </c>
    </row>
    <row r="11831" spans="1:2" x14ac:dyDescent="0.25">
      <c r="A11831" s="117" t="s">
        <v>20674</v>
      </c>
      <c r="B11831" s="118">
        <v>889.98</v>
      </c>
    </row>
    <row r="11832" spans="1:2" x14ac:dyDescent="0.25">
      <c r="A11832" s="117" t="s">
        <v>20675</v>
      </c>
      <c r="B11832" s="118">
        <v>943.8</v>
      </c>
    </row>
    <row r="11833" spans="1:2" x14ac:dyDescent="0.25">
      <c r="A11833" s="117" t="s">
        <v>20676</v>
      </c>
      <c r="B11833" s="118">
        <v>1095.3599999999999</v>
      </c>
    </row>
    <row r="11834" spans="1:2" x14ac:dyDescent="0.25">
      <c r="A11834" s="117" t="s">
        <v>20677</v>
      </c>
      <c r="B11834" s="118">
        <v>1161.5999999999999</v>
      </c>
    </row>
    <row r="11835" spans="1:2" x14ac:dyDescent="0.25">
      <c r="A11835" s="117" t="s">
        <v>20678</v>
      </c>
      <c r="B11835" s="118">
        <v>1334.97</v>
      </c>
    </row>
    <row r="11836" spans="1:2" x14ac:dyDescent="0.25">
      <c r="A11836" s="117" t="s">
        <v>20679</v>
      </c>
      <c r="B11836" s="118">
        <v>1415.7</v>
      </c>
    </row>
    <row r="11837" spans="1:2" x14ac:dyDescent="0.25">
      <c r="A11837" s="117" t="s">
        <v>20680</v>
      </c>
      <c r="B11837" s="118">
        <v>1471.89</v>
      </c>
    </row>
    <row r="11838" spans="1:2" x14ac:dyDescent="0.25">
      <c r="A11838" s="117" t="s">
        <v>20681</v>
      </c>
      <c r="B11838" s="118">
        <v>1560.9</v>
      </c>
    </row>
    <row r="11839" spans="1:2" x14ac:dyDescent="0.25">
      <c r="A11839" s="117" t="s">
        <v>20682</v>
      </c>
      <c r="B11839" s="118">
        <v>1992.87</v>
      </c>
    </row>
    <row r="11840" spans="1:2" x14ac:dyDescent="0.25">
      <c r="A11840" s="117" t="s">
        <v>20683</v>
      </c>
      <c r="B11840" s="118">
        <v>2022.15</v>
      </c>
    </row>
    <row r="11841" spans="1:2" x14ac:dyDescent="0.25">
      <c r="A11841" s="117" t="s">
        <v>20684</v>
      </c>
      <c r="B11841" s="118">
        <v>2167.11</v>
      </c>
    </row>
    <row r="11842" spans="1:2" x14ac:dyDescent="0.25">
      <c r="A11842" s="117" t="s">
        <v>20685</v>
      </c>
      <c r="B11842" s="118">
        <v>2198.9499999999998</v>
      </c>
    </row>
    <row r="11843" spans="1:2" x14ac:dyDescent="0.25">
      <c r="A11843" s="117" t="s">
        <v>20686</v>
      </c>
      <c r="B11843" s="118">
        <v>2856.88</v>
      </c>
    </row>
    <row r="11844" spans="1:2" x14ac:dyDescent="0.25">
      <c r="A11844" s="117" t="s">
        <v>20687</v>
      </c>
      <c r="B11844" s="118">
        <v>3015</v>
      </c>
    </row>
    <row r="11845" spans="1:2" x14ac:dyDescent="0.25">
      <c r="A11845" s="117" t="s">
        <v>20688</v>
      </c>
      <c r="B11845" s="118">
        <v>3112.72</v>
      </c>
    </row>
    <row r="11846" spans="1:2" x14ac:dyDescent="0.25">
      <c r="A11846" s="117" t="s">
        <v>20689</v>
      </c>
      <c r="B11846" s="118">
        <v>3285</v>
      </c>
    </row>
    <row r="11847" spans="1:2" x14ac:dyDescent="0.25">
      <c r="A11847" s="117" t="s">
        <v>20690</v>
      </c>
      <c r="B11847" s="118">
        <v>4043.96</v>
      </c>
    </row>
    <row r="11848" spans="1:2" x14ac:dyDescent="0.25">
      <c r="A11848" s="117" t="s">
        <v>20691</v>
      </c>
      <c r="B11848" s="118">
        <v>3992.28</v>
      </c>
    </row>
    <row r="11849" spans="1:2" x14ac:dyDescent="0.25">
      <c r="A11849" s="117" t="s">
        <v>20692</v>
      </c>
      <c r="B11849" s="118">
        <v>4544.76</v>
      </c>
    </row>
    <row r="11850" spans="1:2" x14ac:dyDescent="0.25">
      <c r="A11850" s="117" t="s">
        <v>20693</v>
      </c>
      <c r="B11850" s="118">
        <v>4486.68</v>
      </c>
    </row>
    <row r="11851" spans="1:2" x14ac:dyDescent="0.25">
      <c r="A11851" s="117" t="s">
        <v>20694</v>
      </c>
      <c r="B11851" s="118">
        <v>5058.08</v>
      </c>
    </row>
    <row r="11852" spans="1:2" x14ac:dyDescent="0.25">
      <c r="A11852" s="117" t="s">
        <v>20695</v>
      </c>
      <c r="B11852" s="118">
        <v>4993.4399999999996</v>
      </c>
    </row>
    <row r="11853" spans="1:2" x14ac:dyDescent="0.25">
      <c r="A11853" s="117" t="s">
        <v>20696</v>
      </c>
      <c r="B11853" s="118">
        <v>5558.88</v>
      </c>
    </row>
    <row r="11854" spans="1:2" x14ac:dyDescent="0.25">
      <c r="A11854" s="117" t="s">
        <v>20697</v>
      </c>
      <c r="B11854" s="118">
        <v>5487.84</v>
      </c>
    </row>
    <row r="11855" spans="1:2" x14ac:dyDescent="0.25">
      <c r="A11855" s="117" t="s">
        <v>20698</v>
      </c>
      <c r="B11855" s="118">
        <v>6072.2</v>
      </c>
    </row>
    <row r="11856" spans="1:2" x14ac:dyDescent="0.25">
      <c r="A11856" s="117" t="s">
        <v>20699</v>
      </c>
      <c r="B11856" s="118">
        <v>5994.6</v>
      </c>
    </row>
    <row r="11857" spans="1:2" x14ac:dyDescent="0.25">
      <c r="A11857" s="117" t="s">
        <v>20700</v>
      </c>
      <c r="B11857" s="118">
        <v>754.11</v>
      </c>
    </row>
    <row r="11858" spans="1:2" x14ac:dyDescent="0.25">
      <c r="A11858" s="117" t="s">
        <v>20701</v>
      </c>
      <c r="B11858" s="118">
        <v>728.28</v>
      </c>
    </row>
    <row r="11859" spans="1:2" x14ac:dyDescent="0.25">
      <c r="A11859" s="117" t="s">
        <v>20702</v>
      </c>
      <c r="B11859" s="118">
        <v>945.63</v>
      </c>
    </row>
    <row r="11860" spans="1:2" x14ac:dyDescent="0.25">
      <c r="A11860" s="117" t="s">
        <v>20703</v>
      </c>
      <c r="B11860" s="118">
        <v>913.24</v>
      </c>
    </row>
    <row r="11861" spans="1:2" x14ac:dyDescent="0.25">
      <c r="A11861" s="117" t="s">
        <v>20704</v>
      </c>
      <c r="B11861" s="118">
        <v>1125.18</v>
      </c>
    </row>
    <row r="11862" spans="1:2" x14ac:dyDescent="0.25">
      <c r="A11862" s="117" t="s">
        <v>20705</v>
      </c>
      <c r="B11862" s="118">
        <v>1086.6400000000001</v>
      </c>
    </row>
    <row r="11863" spans="1:2" x14ac:dyDescent="0.25">
      <c r="A11863" s="117" t="s">
        <v>20706</v>
      </c>
      <c r="B11863" s="118">
        <v>1352.61</v>
      </c>
    </row>
    <row r="11864" spans="1:2" x14ac:dyDescent="0.25">
      <c r="A11864" s="117" t="s">
        <v>20707</v>
      </c>
      <c r="B11864" s="118">
        <v>1306.28</v>
      </c>
    </row>
    <row r="11865" spans="1:2" x14ac:dyDescent="0.25">
      <c r="A11865" s="117" t="s">
        <v>20708</v>
      </c>
      <c r="B11865" s="118">
        <v>1508.22</v>
      </c>
    </row>
    <row r="11866" spans="1:2" x14ac:dyDescent="0.25">
      <c r="A11866" s="117" t="s">
        <v>20709</v>
      </c>
      <c r="B11866" s="118">
        <v>1456.56</v>
      </c>
    </row>
    <row r="11867" spans="1:2" x14ac:dyDescent="0.25">
      <c r="A11867" s="117" t="s">
        <v>20710</v>
      </c>
      <c r="B11867" s="118">
        <v>1580.04</v>
      </c>
    </row>
    <row r="11868" spans="1:2" x14ac:dyDescent="0.25">
      <c r="A11868" s="117" t="s">
        <v>20711</v>
      </c>
      <c r="B11868" s="118">
        <v>1525.92</v>
      </c>
    </row>
    <row r="11869" spans="1:2" x14ac:dyDescent="0.25">
      <c r="A11869" s="117" t="s">
        <v>20712</v>
      </c>
      <c r="B11869" s="118">
        <v>1891.26</v>
      </c>
    </row>
    <row r="11870" spans="1:2" x14ac:dyDescent="0.25">
      <c r="A11870" s="117" t="s">
        <v>20713</v>
      </c>
      <c r="B11870" s="118">
        <v>1826.48</v>
      </c>
    </row>
    <row r="11871" spans="1:2" x14ac:dyDescent="0.25">
      <c r="A11871" s="117" t="s">
        <v>20714</v>
      </c>
      <c r="B11871" s="118">
        <v>2539.6799999999998</v>
      </c>
    </row>
    <row r="11872" spans="1:2" x14ac:dyDescent="0.25">
      <c r="A11872" s="117" t="s">
        <v>20715</v>
      </c>
      <c r="B11872" s="118">
        <v>2683.98</v>
      </c>
    </row>
    <row r="11873" spans="1:2" x14ac:dyDescent="0.25">
      <c r="A11873" s="117" t="s">
        <v>20716</v>
      </c>
      <c r="B11873" s="118">
        <v>4782.1899999999996</v>
      </c>
    </row>
    <row r="11874" spans="1:2" x14ac:dyDescent="0.25">
      <c r="A11874" s="117" t="s">
        <v>20717</v>
      </c>
      <c r="B11874" s="118">
        <v>5053.0200000000004</v>
      </c>
    </row>
    <row r="11875" spans="1:2" x14ac:dyDescent="0.25">
      <c r="A11875" s="117" t="s">
        <v>20718</v>
      </c>
      <c r="B11875" s="118">
        <v>6406.6</v>
      </c>
    </row>
    <row r="11876" spans="1:2" x14ac:dyDescent="0.25">
      <c r="A11876" s="117" t="s">
        <v>20719</v>
      </c>
      <c r="B11876" s="118">
        <v>6808.3</v>
      </c>
    </row>
    <row r="11877" spans="1:2" x14ac:dyDescent="0.25">
      <c r="A11877" s="117" t="s">
        <v>20720</v>
      </c>
      <c r="B11877" s="118">
        <v>7215.2</v>
      </c>
    </row>
    <row r="11878" spans="1:2" x14ac:dyDescent="0.25">
      <c r="A11878" s="117" t="s">
        <v>20721</v>
      </c>
      <c r="B11878" s="118">
        <v>7667.6</v>
      </c>
    </row>
    <row r="11879" spans="1:2" x14ac:dyDescent="0.25">
      <c r="A11879" s="117" t="s">
        <v>20722</v>
      </c>
      <c r="B11879" s="118">
        <v>8558.7199999999993</v>
      </c>
    </row>
    <row r="11880" spans="1:2" x14ac:dyDescent="0.25">
      <c r="A11880" s="117" t="s">
        <v>20723</v>
      </c>
      <c r="B11880" s="118">
        <v>9095.36</v>
      </c>
    </row>
    <row r="11881" spans="1:2" x14ac:dyDescent="0.25">
      <c r="A11881" s="117" t="s">
        <v>20724</v>
      </c>
      <c r="B11881" s="118">
        <v>5170.8</v>
      </c>
    </row>
    <row r="11882" spans="1:2" x14ac:dyDescent="0.25">
      <c r="A11882" s="117" t="s">
        <v>20725</v>
      </c>
      <c r="B11882" s="118">
        <v>5490.72</v>
      </c>
    </row>
    <row r="11883" spans="1:2" x14ac:dyDescent="0.25">
      <c r="A11883" s="117" t="s">
        <v>20726</v>
      </c>
      <c r="B11883" s="118">
        <v>6074.3</v>
      </c>
    </row>
    <row r="11884" spans="1:2" x14ac:dyDescent="0.25">
      <c r="A11884" s="117" t="s">
        <v>20727</v>
      </c>
      <c r="B11884" s="118">
        <v>6450.12</v>
      </c>
    </row>
    <row r="11885" spans="1:2" x14ac:dyDescent="0.25">
      <c r="A11885" s="117" t="s">
        <v>20728</v>
      </c>
      <c r="B11885" s="118">
        <v>5838</v>
      </c>
    </row>
    <row r="11886" spans="1:2" x14ac:dyDescent="0.25">
      <c r="A11886" s="117" t="s">
        <v>20729</v>
      </c>
      <c r="B11886" s="118">
        <v>6199.2</v>
      </c>
    </row>
    <row r="11887" spans="1:2" x14ac:dyDescent="0.25">
      <c r="A11887" s="117" t="s">
        <v>20730</v>
      </c>
      <c r="B11887" s="118">
        <v>8201</v>
      </c>
    </row>
    <row r="11888" spans="1:2" x14ac:dyDescent="0.25">
      <c r="A11888" s="117" t="s">
        <v>20731</v>
      </c>
      <c r="B11888" s="118">
        <v>8708.4</v>
      </c>
    </row>
    <row r="11889" spans="1:2" x14ac:dyDescent="0.25">
      <c r="A11889" s="117" t="s">
        <v>20732</v>
      </c>
      <c r="B11889" s="118">
        <v>6394</v>
      </c>
    </row>
    <row r="11890" spans="1:2" x14ac:dyDescent="0.25">
      <c r="A11890" s="117" t="s">
        <v>20733</v>
      </c>
      <c r="B11890" s="118">
        <v>6789.6</v>
      </c>
    </row>
    <row r="11891" spans="1:2" x14ac:dyDescent="0.25">
      <c r="A11891" s="117" t="s">
        <v>20734</v>
      </c>
      <c r="B11891" s="118">
        <v>8729.2000000000007</v>
      </c>
    </row>
    <row r="11892" spans="1:2" x14ac:dyDescent="0.25">
      <c r="A11892" s="117" t="s">
        <v>20735</v>
      </c>
      <c r="B11892" s="118">
        <v>9269.2800000000007</v>
      </c>
    </row>
    <row r="11893" spans="1:2" x14ac:dyDescent="0.25">
      <c r="A11893" s="117" t="s">
        <v>20736</v>
      </c>
      <c r="B11893" s="118">
        <v>7186.3</v>
      </c>
    </row>
    <row r="11894" spans="1:2" x14ac:dyDescent="0.25">
      <c r="A11894" s="117" t="s">
        <v>20737</v>
      </c>
      <c r="B11894" s="118">
        <v>7630.92</v>
      </c>
    </row>
    <row r="11895" spans="1:2" x14ac:dyDescent="0.25">
      <c r="A11895" s="117" t="s">
        <v>20738</v>
      </c>
      <c r="B11895" s="118">
        <v>9688.2999999999993</v>
      </c>
    </row>
    <row r="11896" spans="1:2" x14ac:dyDescent="0.25">
      <c r="A11896" s="117" t="s">
        <v>20739</v>
      </c>
      <c r="B11896" s="118">
        <v>10287.719999999999</v>
      </c>
    </row>
    <row r="11897" spans="1:2" x14ac:dyDescent="0.25">
      <c r="A11897" s="117" t="s">
        <v>20740</v>
      </c>
      <c r="B11897" s="118">
        <v>9717.85</v>
      </c>
    </row>
    <row r="11898" spans="1:2" x14ac:dyDescent="0.25">
      <c r="A11898" s="117" t="s">
        <v>20741</v>
      </c>
      <c r="B11898" s="118">
        <v>10515.97</v>
      </c>
    </row>
    <row r="11899" spans="1:2" x14ac:dyDescent="0.25">
      <c r="A11899" s="117" t="s">
        <v>20742</v>
      </c>
      <c r="B11899" s="118">
        <v>14530.75</v>
      </c>
    </row>
    <row r="11900" spans="1:2" x14ac:dyDescent="0.25">
      <c r="A11900" s="117" t="s">
        <v>20743</v>
      </c>
      <c r="B11900" s="118">
        <v>15724.15</v>
      </c>
    </row>
    <row r="11901" spans="1:2" x14ac:dyDescent="0.25">
      <c r="A11901" s="117" t="s">
        <v>20744</v>
      </c>
      <c r="B11901" s="118">
        <v>14091</v>
      </c>
    </row>
    <row r="11902" spans="1:2" x14ac:dyDescent="0.25">
      <c r="A11902" s="117" t="s">
        <v>20745</v>
      </c>
      <c r="B11902" s="118">
        <v>15279</v>
      </c>
    </row>
    <row r="11903" spans="1:2" x14ac:dyDescent="0.25">
      <c r="A11903" s="117" t="s">
        <v>20746</v>
      </c>
      <c r="B11903" s="118">
        <v>20009.22</v>
      </c>
    </row>
    <row r="11904" spans="1:2" x14ac:dyDescent="0.25">
      <c r="A11904" s="117" t="s">
        <v>20747</v>
      </c>
      <c r="B11904" s="118">
        <v>21696.18</v>
      </c>
    </row>
    <row r="11905" spans="1:2" x14ac:dyDescent="0.25">
      <c r="A11905" s="117" t="s">
        <v>20748</v>
      </c>
      <c r="B11905" s="118">
        <v>21251.79</v>
      </c>
    </row>
    <row r="11906" spans="1:2" x14ac:dyDescent="0.25">
      <c r="A11906" s="117" t="s">
        <v>20749</v>
      </c>
      <c r="B11906" s="118">
        <v>23043.51</v>
      </c>
    </row>
    <row r="11907" spans="1:2" x14ac:dyDescent="0.25">
      <c r="A11907" s="117" t="s">
        <v>20750</v>
      </c>
      <c r="B11907" s="118">
        <v>16576.14</v>
      </c>
    </row>
    <row r="11908" spans="1:2" x14ac:dyDescent="0.25">
      <c r="A11908" s="117" t="s">
        <v>20751</v>
      </c>
      <c r="B11908" s="118">
        <v>17973.66</v>
      </c>
    </row>
    <row r="11909" spans="1:2" x14ac:dyDescent="0.25">
      <c r="A11909" s="117" t="s">
        <v>20752</v>
      </c>
      <c r="B11909" s="118">
        <v>1542.08</v>
      </c>
    </row>
    <row r="11910" spans="1:2" x14ac:dyDescent="0.25">
      <c r="A11910" s="117" t="s">
        <v>20753</v>
      </c>
      <c r="B11910" s="118">
        <v>1539.64</v>
      </c>
    </row>
    <row r="11911" spans="1:2" x14ac:dyDescent="0.25">
      <c r="A11911" s="117" t="s">
        <v>20754</v>
      </c>
      <c r="B11911" s="118">
        <v>2047.68</v>
      </c>
    </row>
    <row r="11912" spans="1:2" x14ac:dyDescent="0.25">
      <c r="A11912" s="117" t="s">
        <v>20755</v>
      </c>
      <c r="B11912" s="118">
        <v>2044.44</v>
      </c>
    </row>
    <row r="11913" spans="1:2" x14ac:dyDescent="0.25">
      <c r="A11913" s="117" t="s">
        <v>20756</v>
      </c>
      <c r="B11913" s="118">
        <v>2565.92</v>
      </c>
    </row>
    <row r="11914" spans="1:2" x14ac:dyDescent="0.25">
      <c r="A11914" s="117" t="s">
        <v>20757</v>
      </c>
      <c r="B11914" s="118">
        <v>2561.86</v>
      </c>
    </row>
    <row r="11915" spans="1:2" x14ac:dyDescent="0.25">
      <c r="A11915" s="117" t="s">
        <v>20758</v>
      </c>
      <c r="B11915" s="118">
        <v>3084.16</v>
      </c>
    </row>
    <row r="11916" spans="1:2" x14ac:dyDescent="0.25">
      <c r="A11916" s="117" t="s">
        <v>20759</v>
      </c>
      <c r="B11916" s="118">
        <v>3079.28</v>
      </c>
    </row>
    <row r="11917" spans="1:2" x14ac:dyDescent="0.25">
      <c r="A11917" s="117" t="s">
        <v>20760</v>
      </c>
      <c r="B11917" s="118">
        <v>3589.76</v>
      </c>
    </row>
    <row r="11918" spans="1:2" x14ac:dyDescent="0.25">
      <c r="A11918" s="117" t="s">
        <v>20761</v>
      </c>
      <c r="B11918" s="118">
        <v>3584.08</v>
      </c>
    </row>
    <row r="11919" spans="1:2" x14ac:dyDescent="0.25">
      <c r="A11919" s="117" t="s">
        <v>20762</v>
      </c>
      <c r="B11919" s="118">
        <v>4108</v>
      </c>
    </row>
    <row r="11920" spans="1:2" x14ac:dyDescent="0.25">
      <c r="A11920" s="117" t="s">
        <v>20763</v>
      </c>
      <c r="B11920" s="118">
        <v>4101.5</v>
      </c>
    </row>
    <row r="11921" spans="1:2" x14ac:dyDescent="0.25">
      <c r="A11921" s="117" t="s">
        <v>20764</v>
      </c>
      <c r="B11921" s="118">
        <v>4613.6000000000004</v>
      </c>
    </row>
    <row r="11922" spans="1:2" x14ac:dyDescent="0.25">
      <c r="A11922" s="117" t="s">
        <v>20765</v>
      </c>
      <c r="B11922" s="118">
        <v>4606.3</v>
      </c>
    </row>
    <row r="11923" spans="1:2" x14ac:dyDescent="0.25">
      <c r="A11923" s="117" t="s">
        <v>20766</v>
      </c>
      <c r="B11923" s="118">
        <v>6125</v>
      </c>
    </row>
    <row r="11924" spans="1:2" x14ac:dyDescent="0.25">
      <c r="A11924" s="117" t="s">
        <v>20767</v>
      </c>
      <c r="B11924" s="118">
        <v>6290</v>
      </c>
    </row>
    <row r="11925" spans="1:2" x14ac:dyDescent="0.25">
      <c r="A11925" s="117" t="s">
        <v>20768</v>
      </c>
      <c r="B11925" s="118">
        <v>8833.5</v>
      </c>
    </row>
    <row r="11926" spans="1:2" x14ac:dyDescent="0.25">
      <c r="A11926" s="117" t="s">
        <v>20769</v>
      </c>
      <c r="B11926" s="118">
        <v>9188.35</v>
      </c>
    </row>
    <row r="11927" spans="1:2" x14ac:dyDescent="0.25">
      <c r="A11927" s="117" t="s">
        <v>20770</v>
      </c>
      <c r="B11927" s="118">
        <v>12242.24</v>
      </c>
    </row>
    <row r="11928" spans="1:2" x14ac:dyDescent="0.25">
      <c r="A11928" s="117" t="s">
        <v>20771</v>
      </c>
      <c r="B11928" s="118">
        <v>12788.96</v>
      </c>
    </row>
    <row r="11929" spans="1:2" x14ac:dyDescent="0.25">
      <c r="A11929" s="117" t="s">
        <v>20772</v>
      </c>
      <c r="B11929" s="118">
        <v>2244</v>
      </c>
    </row>
    <row r="11930" spans="1:2" x14ac:dyDescent="0.25">
      <c r="A11930" s="117" t="s">
        <v>20773</v>
      </c>
      <c r="B11930" s="118">
        <v>61.92</v>
      </c>
    </row>
    <row r="11931" spans="1:2" x14ac:dyDescent="0.25">
      <c r="A11931" s="117" t="s">
        <v>20774</v>
      </c>
      <c r="B11931" s="118">
        <v>178.46</v>
      </c>
    </row>
    <row r="11932" spans="1:2" x14ac:dyDescent="0.25">
      <c r="A11932" s="117" t="s">
        <v>20775</v>
      </c>
      <c r="B11932" s="118">
        <v>84.55</v>
      </c>
    </row>
    <row r="11933" spans="1:2" x14ac:dyDescent="0.25">
      <c r="A11933" s="117" t="s">
        <v>20776</v>
      </c>
      <c r="B11933" s="118">
        <v>357.98</v>
      </c>
    </row>
    <row r="11934" spans="1:2" x14ac:dyDescent="0.25">
      <c r="A11934" s="117" t="s">
        <v>20777</v>
      </c>
      <c r="B11934" s="118">
        <v>409.13</v>
      </c>
    </row>
    <row r="11935" spans="1:2" x14ac:dyDescent="0.25">
      <c r="A11935" s="117" t="s">
        <v>20778</v>
      </c>
      <c r="B11935" s="118">
        <v>477.31</v>
      </c>
    </row>
    <row r="11936" spans="1:2" x14ac:dyDescent="0.25">
      <c r="A11936" s="117" t="s">
        <v>20779</v>
      </c>
      <c r="B11936" s="118">
        <v>572.78</v>
      </c>
    </row>
    <row r="11937" spans="1:2" x14ac:dyDescent="0.25">
      <c r="A11937" s="117" t="s">
        <v>20780</v>
      </c>
      <c r="B11937" s="118">
        <v>17.95</v>
      </c>
    </row>
    <row r="11938" spans="1:2" x14ac:dyDescent="0.25">
      <c r="A11938" s="117" t="s">
        <v>20781</v>
      </c>
      <c r="B11938" s="118">
        <v>23.94</v>
      </c>
    </row>
    <row r="11939" spans="1:2" x14ac:dyDescent="0.25">
      <c r="A11939" s="117" t="s">
        <v>20782</v>
      </c>
      <c r="B11939" s="118">
        <v>29.93</v>
      </c>
    </row>
    <row r="11940" spans="1:2" x14ac:dyDescent="0.25">
      <c r="A11940" s="117" t="s">
        <v>20783</v>
      </c>
      <c r="B11940" s="118">
        <v>35.909999999999997</v>
      </c>
    </row>
    <row r="11941" spans="1:2" x14ac:dyDescent="0.25">
      <c r="A11941" s="117" t="s">
        <v>20784</v>
      </c>
      <c r="B11941" s="118">
        <v>44.89</v>
      </c>
    </row>
    <row r="11942" spans="1:2" x14ac:dyDescent="0.25">
      <c r="A11942" s="117" t="s">
        <v>20785</v>
      </c>
      <c r="B11942" s="118">
        <v>52.81</v>
      </c>
    </row>
    <row r="11943" spans="1:2" x14ac:dyDescent="0.25">
      <c r="A11943" s="117" t="s">
        <v>20786</v>
      </c>
      <c r="B11943" s="118">
        <v>56.11</v>
      </c>
    </row>
    <row r="11944" spans="1:2" x14ac:dyDescent="0.25">
      <c r="A11944" s="117" t="s">
        <v>20787</v>
      </c>
      <c r="B11944" s="118">
        <v>61.92</v>
      </c>
    </row>
    <row r="11945" spans="1:2" x14ac:dyDescent="0.25">
      <c r="A11945" s="117" t="s">
        <v>20788</v>
      </c>
      <c r="B11945" s="118">
        <v>79.31</v>
      </c>
    </row>
    <row r="11946" spans="1:2" x14ac:dyDescent="0.25">
      <c r="A11946" s="117" t="s">
        <v>20789</v>
      </c>
      <c r="B11946" s="118">
        <v>85.66</v>
      </c>
    </row>
    <row r="11947" spans="1:2" x14ac:dyDescent="0.25">
      <c r="A11947" s="117" t="s">
        <v>20790</v>
      </c>
      <c r="B11947" s="118">
        <v>93.03</v>
      </c>
    </row>
    <row r="11948" spans="1:2" x14ac:dyDescent="0.25">
      <c r="A11948" s="117" t="s">
        <v>20791</v>
      </c>
      <c r="B11948" s="118">
        <v>194.68</v>
      </c>
    </row>
    <row r="11949" spans="1:2" x14ac:dyDescent="0.25">
      <c r="A11949" s="117" t="s">
        <v>20792</v>
      </c>
      <c r="B11949" s="118">
        <v>237.95</v>
      </c>
    </row>
    <row r="11950" spans="1:2" x14ac:dyDescent="0.25">
      <c r="A11950" s="117" t="s">
        <v>20793</v>
      </c>
      <c r="B11950" s="118">
        <v>237.95</v>
      </c>
    </row>
    <row r="11951" spans="1:2" x14ac:dyDescent="0.25">
      <c r="A11951" s="117" t="s">
        <v>20794</v>
      </c>
      <c r="B11951" s="118">
        <v>357.98</v>
      </c>
    </row>
    <row r="11952" spans="1:2" x14ac:dyDescent="0.25">
      <c r="A11952" s="117" t="s">
        <v>20795</v>
      </c>
      <c r="B11952" s="118">
        <v>409.13</v>
      </c>
    </row>
    <row r="11953" spans="1:2" x14ac:dyDescent="0.25">
      <c r="A11953" s="117" t="s">
        <v>20796</v>
      </c>
      <c r="B11953" s="118">
        <v>29.93</v>
      </c>
    </row>
    <row r="11954" spans="1:2" x14ac:dyDescent="0.25">
      <c r="A11954" s="117" t="s">
        <v>20797</v>
      </c>
      <c r="B11954" s="118">
        <v>35.909999999999997</v>
      </c>
    </row>
    <row r="11955" spans="1:2" x14ac:dyDescent="0.25">
      <c r="A11955" s="117" t="s">
        <v>20798</v>
      </c>
      <c r="B11955" s="118">
        <v>41.76</v>
      </c>
    </row>
    <row r="11956" spans="1:2" x14ac:dyDescent="0.25">
      <c r="A11956" s="117" t="s">
        <v>20799</v>
      </c>
      <c r="B11956" s="118">
        <v>52.81</v>
      </c>
    </row>
    <row r="11957" spans="1:2" x14ac:dyDescent="0.25">
      <c r="A11957" s="117" t="s">
        <v>20800</v>
      </c>
      <c r="B11957" s="118">
        <v>59.86</v>
      </c>
    </row>
    <row r="11958" spans="1:2" x14ac:dyDescent="0.25">
      <c r="A11958" s="117" t="s">
        <v>20801</v>
      </c>
      <c r="B11958" s="118">
        <v>64.13</v>
      </c>
    </row>
    <row r="11959" spans="1:2" x14ac:dyDescent="0.25">
      <c r="A11959" s="117" t="s">
        <v>20802</v>
      </c>
      <c r="B11959" s="118">
        <v>69.06</v>
      </c>
    </row>
    <row r="11960" spans="1:2" x14ac:dyDescent="0.25">
      <c r="A11960" s="117" t="s">
        <v>20803</v>
      </c>
      <c r="B11960" s="118">
        <v>214.15</v>
      </c>
    </row>
    <row r="11961" spans="1:2" x14ac:dyDescent="0.25">
      <c r="A11961" s="117" t="s">
        <v>20804</v>
      </c>
      <c r="B11961" s="118">
        <v>305.93</v>
      </c>
    </row>
    <row r="11962" spans="1:2" x14ac:dyDescent="0.25">
      <c r="A11962" s="117" t="s">
        <v>20805</v>
      </c>
      <c r="B11962" s="118">
        <v>409.13</v>
      </c>
    </row>
    <row r="11963" spans="1:2" x14ac:dyDescent="0.25">
      <c r="A11963" s="117" t="s">
        <v>20806</v>
      </c>
      <c r="B11963" s="118">
        <v>477.31</v>
      </c>
    </row>
    <row r="11964" spans="1:2" x14ac:dyDescent="0.25">
      <c r="A11964" s="117" t="s">
        <v>20807</v>
      </c>
      <c r="B11964" s="118">
        <v>572.78</v>
      </c>
    </row>
    <row r="11965" spans="1:2" x14ac:dyDescent="0.25">
      <c r="A11965" s="117" t="s">
        <v>20808</v>
      </c>
      <c r="B11965" s="118">
        <v>650.89</v>
      </c>
    </row>
    <row r="11966" spans="1:2" x14ac:dyDescent="0.25">
      <c r="A11966" s="117" t="s">
        <v>20809</v>
      </c>
      <c r="B11966" s="118">
        <v>842.32</v>
      </c>
    </row>
    <row r="11967" spans="1:2" x14ac:dyDescent="0.25">
      <c r="A11967" s="117" t="s">
        <v>20810</v>
      </c>
      <c r="B11967" s="118">
        <v>650.89</v>
      </c>
    </row>
    <row r="11968" spans="1:2" x14ac:dyDescent="0.25">
      <c r="A11968" s="117" t="s">
        <v>20811</v>
      </c>
      <c r="B11968" s="118">
        <v>842.32</v>
      </c>
    </row>
    <row r="11969" spans="1:2" x14ac:dyDescent="0.25">
      <c r="A11969" s="117" t="s">
        <v>20812</v>
      </c>
      <c r="B11969" s="118">
        <v>753.66</v>
      </c>
    </row>
    <row r="11970" spans="1:2" x14ac:dyDescent="0.25">
      <c r="A11970" s="117" t="s">
        <v>20813</v>
      </c>
      <c r="B11970" s="118">
        <v>923.84</v>
      </c>
    </row>
    <row r="11971" spans="1:2" x14ac:dyDescent="0.25">
      <c r="A11971" s="117" t="s">
        <v>20814</v>
      </c>
      <c r="B11971" s="118">
        <v>753.66</v>
      </c>
    </row>
    <row r="11972" spans="1:2" x14ac:dyDescent="0.25">
      <c r="A11972" s="117" t="s">
        <v>20815</v>
      </c>
      <c r="B11972" s="118">
        <v>1022.82</v>
      </c>
    </row>
    <row r="11973" spans="1:2" x14ac:dyDescent="0.25">
      <c r="A11973" s="117" t="s">
        <v>20816</v>
      </c>
      <c r="B11973" s="118">
        <v>842.32</v>
      </c>
    </row>
    <row r="11974" spans="1:2" x14ac:dyDescent="0.25">
      <c r="A11974" s="117" t="s">
        <v>20817</v>
      </c>
      <c r="B11974" s="118">
        <v>1301.78</v>
      </c>
    </row>
    <row r="11975" spans="1:2" x14ac:dyDescent="0.25">
      <c r="A11975" s="117" t="s">
        <v>20818</v>
      </c>
      <c r="B11975" s="118">
        <v>1022.82</v>
      </c>
    </row>
    <row r="11976" spans="1:2" x14ac:dyDescent="0.25">
      <c r="A11976" s="117" t="s">
        <v>20819</v>
      </c>
      <c r="B11976" s="118">
        <v>1591.06</v>
      </c>
    </row>
    <row r="11977" spans="1:2" x14ac:dyDescent="0.25">
      <c r="A11977" s="117" t="s">
        <v>20820</v>
      </c>
      <c r="B11977" s="118">
        <v>1193.3</v>
      </c>
    </row>
    <row r="11978" spans="1:2" x14ac:dyDescent="0.25">
      <c r="A11978" s="117" t="s">
        <v>20821</v>
      </c>
      <c r="B11978" s="118">
        <v>1789.95</v>
      </c>
    </row>
    <row r="11979" spans="1:2" x14ac:dyDescent="0.25">
      <c r="A11979" s="117" t="s">
        <v>20822</v>
      </c>
      <c r="B11979" s="118">
        <v>1596.79</v>
      </c>
    </row>
    <row r="11980" spans="1:2" x14ac:dyDescent="0.25">
      <c r="A11980" s="117" t="s">
        <v>20823</v>
      </c>
      <c r="B11980" s="118">
        <v>1241.95</v>
      </c>
    </row>
    <row r="11981" spans="1:2" x14ac:dyDescent="0.25">
      <c r="A11981" s="117" t="s">
        <v>20824</v>
      </c>
      <c r="B11981" s="118">
        <v>971.96</v>
      </c>
    </row>
    <row r="11982" spans="1:2" x14ac:dyDescent="0.25">
      <c r="A11982" s="117" t="s">
        <v>20825</v>
      </c>
      <c r="B11982" s="118">
        <v>1241.95</v>
      </c>
    </row>
    <row r="11983" spans="1:2" x14ac:dyDescent="0.25">
      <c r="A11983" s="117" t="s">
        <v>20826</v>
      </c>
      <c r="B11983" s="118">
        <v>1241.95</v>
      </c>
    </row>
    <row r="11984" spans="1:2" x14ac:dyDescent="0.25">
      <c r="A11984" s="117" t="s">
        <v>20827</v>
      </c>
      <c r="B11984" s="118">
        <v>1596.79</v>
      </c>
    </row>
    <row r="11985" spans="1:2" x14ac:dyDescent="0.25">
      <c r="A11985" s="117" t="s">
        <v>20828</v>
      </c>
      <c r="B11985" s="118">
        <v>2483.9</v>
      </c>
    </row>
    <row r="11986" spans="1:2" x14ac:dyDescent="0.25">
      <c r="A11986" s="117" t="s">
        <v>20829</v>
      </c>
      <c r="B11986" s="118">
        <v>2483.9</v>
      </c>
    </row>
    <row r="11987" spans="1:2" x14ac:dyDescent="0.25">
      <c r="A11987" s="117" t="s">
        <v>20830</v>
      </c>
      <c r="B11987" s="118">
        <v>5334.38</v>
      </c>
    </row>
    <row r="11988" spans="1:2" x14ac:dyDescent="0.25">
      <c r="A11988" s="117" t="s">
        <v>20831</v>
      </c>
      <c r="B11988" s="118">
        <v>5588.78</v>
      </c>
    </row>
    <row r="11989" spans="1:2" x14ac:dyDescent="0.25">
      <c r="A11989" s="117" t="s">
        <v>20832</v>
      </c>
      <c r="B11989" s="118">
        <v>5351</v>
      </c>
    </row>
    <row r="11990" spans="1:2" x14ac:dyDescent="0.25">
      <c r="A11990" s="117" t="s">
        <v>20833</v>
      </c>
      <c r="B11990" s="118">
        <v>36.43</v>
      </c>
    </row>
    <row r="11991" spans="1:2" x14ac:dyDescent="0.25">
      <c r="A11991" s="117" t="s">
        <v>20834</v>
      </c>
      <c r="B11991" s="118">
        <v>14.04</v>
      </c>
    </row>
    <row r="11992" spans="1:2" x14ac:dyDescent="0.25">
      <c r="A11992" s="117" t="s">
        <v>20835</v>
      </c>
      <c r="B11992" s="118">
        <v>37.840000000000003</v>
      </c>
    </row>
    <row r="11993" spans="1:2" x14ac:dyDescent="0.25">
      <c r="A11993" s="117" t="s">
        <v>20836</v>
      </c>
      <c r="B11993" s="118">
        <v>3438</v>
      </c>
    </row>
    <row r="11994" spans="1:2" x14ac:dyDescent="0.25">
      <c r="A11994" s="117" t="s">
        <v>20837</v>
      </c>
      <c r="B11994" s="118">
        <v>4.3099999999999996</v>
      </c>
    </row>
    <row r="11995" spans="1:2" x14ac:dyDescent="0.25">
      <c r="A11995" s="117" t="s">
        <v>20838</v>
      </c>
      <c r="B11995" s="118">
        <v>3607</v>
      </c>
    </row>
    <row r="11996" spans="1:2" x14ac:dyDescent="0.25">
      <c r="A11996" s="117" t="s">
        <v>20839</v>
      </c>
      <c r="B11996" s="118">
        <v>47.31</v>
      </c>
    </row>
    <row r="11997" spans="1:2" x14ac:dyDescent="0.25">
      <c r="A11997" s="117" t="s">
        <v>20840</v>
      </c>
      <c r="B11997" s="118">
        <v>4263</v>
      </c>
    </row>
    <row r="11998" spans="1:2" x14ac:dyDescent="0.25">
      <c r="A11998" s="117" t="s">
        <v>20841</v>
      </c>
      <c r="B11998" s="118">
        <v>0.34</v>
      </c>
    </row>
    <row r="11999" spans="1:2" x14ac:dyDescent="0.25">
      <c r="A11999" s="117" t="s">
        <v>20842</v>
      </c>
      <c r="B11999" s="118">
        <v>1867</v>
      </c>
    </row>
    <row r="12000" spans="1:2" x14ac:dyDescent="0.25">
      <c r="A12000" s="117" t="s">
        <v>20843</v>
      </c>
      <c r="B12000" s="118">
        <v>84.5</v>
      </c>
    </row>
    <row r="12001" spans="1:2" x14ac:dyDescent="0.25">
      <c r="A12001" s="117" t="s">
        <v>20844</v>
      </c>
      <c r="B12001" s="118">
        <v>3594</v>
      </c>
    </row>
    <row r="12002" spans="1:2" x14ac:dyDescent="0.25">
      <c r="A12002" s="117" t="s">
        <v>20845</v>
      </c>
      <c r="B12002" s="118">
        <v>76.599999999999994</v>
      </c>
    </row>
    <row r="12003" spans="1:2" x14ac:dyDescent="0.25">
      <c r="A12003" s="117" t="s">
        <v>20846</v>
      </c>
      <c r="B12003" s="118">
        <v>74.38</v>
      </c>
    </row>
    <row r="12004" spans="1:2" x14ac:dyDescent="0.25">
      <c r="A12004" s="117" t="s">
        <v>20847</v>
      </c>
      <c r="B12004" s="118">
        <v>74.8</v>
      </c>
    </row>
    <row r="12005" spans="1:2" x14ac:dyDescent="0.25">
      <c r="A12005" s="117" t="s">
        <v>20848</v>
      </c>
      <c r="B12005" s="118">
        <v>54.74</v>
      </c>
    </row>
    <row r="12006" spans="1:2" x14ac:dyDescent="0.25">
      <c r="A12006" s="117" t="s">
        <v>20849</v>
      </c>
      <c r="B12006" s="118">
        <v>52.05</v>
      </c>
    </row>
    <row r="12007" spans="1:2" x14ac:dyDescent="0.25">
      <c r="A12007" s="117" t="s">
        <v>20850</v>
      </c>
      <c r="B12007" s="118">
        <v>75.489999999999995</v>
      </c>
    </row>
    <row r="12008" spans="1:2" x14ac:dyDescent="0.25">
      <c r="A12008" s="117" t="s">
        <v>20851</v>
      </c>
      <c r="B12008" s="118">
        <v>82.94</v>
      </c>
    </row>
    <row r="12009" spans="1:2" x14ac:dyDescent="0.25">
      <c r="A12009" s="117" t="s">
        <v>20852</v>
      </c>
      <c r="B12009" s="118">
        <v>3974</v>
      </c>
    </row>
    <row r="12010" spans="1:2" x14ac:dyDescent="0.25">
      <c r="A12010" s="117" t="s">
        <v>20853</v>
      </c>
      <c r="B12010" s="118">
        <v>73.27</v>
      </c>
    </row>
    <row r="12011" spans="1:2" x14ac:dyDescent="0.25">
      <c r="A12011" s="117" t="s">
        <v>20854</v>
      </c>
      <c r="B12011" s="118">
        <v>3588</v>
      </c>
    </row>
    <row r="12012" spans="1:2" x14ac:dyDescent="0.25">
      <c r="A12012" s="117" t="s">
        <v>20855</v>
      </c>
      <c r="B12012" s="118">
        <v>43.23</v>
      </c>
    </row>
    <row r="12013" spans="1:2" x14ac:dyDescent="0.25">
      <c r="A12013" s="117" t="s">
        <v>20856</v>
      </c>
      <c r="B12013" s="118">
        <v>6580</v>
      </c>
    </row>
    <row r="12014" spans="1:2" x14ac:dyDescent="0.25">
      <c r="A12014" s="117" t="s">
        <v>20857</v>
      </c>
      <c r="B12014" s="118">
        <v>1.72</v>
      </c>
    </row>
    <row r="12015" spans="1:2" x14ac:dyDescent="0.25">
      <c r="A12015" s="117" t="s">
        <v>20858</v>
      </c>
      <c r="B12015" s="118">
        <v>380.06</v>
      </c>
    </row>
    <row r="12016" spans="1:2" x14ac:dyDescent="0.25">
      <c r="A12016" s="117" t="s">
        <v>20859</v>
      </c>
      <c r="B12016" s="118">
        <v>229.93</v>
      </c>
    </row>
    <row r="12017" spans="1:2" x14ac:dyDescent="0.25">
      <c r="A12017" s="117" t="s">
        <v>20860</v>
      </c>
      <c r="B12017" s="118">
        <v>247.66</v>
      </c>
    </row>
    <row r="12018" spans="1:2" x14ac:dyDescent="0.25">
      <c r="A12018" s="117" t="s">
        <v>20861</v>
      </c>
      <c r="B12018" s="118">
        <v>374.28</v>
      </c>
    </row>
    <row r="12019" spans="1:2" x14ac:dyDescent="0.25">
      <c r="A12019" s="117" t="s">
        <v>20862</v>
      </c>
      <c r="B12019" s="118">
        <v>260.01</v>
      </c>
    </row>
    <row r="12020" spans="1:2" x14ac:dyDescent="0.25">
      <c r="A12020" s="117" t="s">
        <v>20863</v>
      </c>
      <c r="B12020" s="118">
        <v>1</v>
      </c>
    </row>
    <row r="12021" spans="1:2" x14ac:dyDescent="0.25">
      <c r="A12021" s="117" t="s">
        <v>20864</v>
      </c>
      <c r="B12021" s="118">
        <v>2.6</v>
      </c>
    </row>
    <row r="12022" spans="1:2" x14ac:dyDescent="0.25">
      <c r="A12022" s="117" t="s">
        <v>20865</v>
      </c>
      <c r="B12022" s="118">
        <v>305.39</v>
      </c>
    </row>
    <row r="12023" spans="1:2" x14ac:dyDescent="0.25">
      <c r="A12023" s="117" t="s">
        <v>20866</v>
      </c>
      <c r="B12023" s="118">
        <v>185.57</v>
      </c>
    </row>
    <row r="12024" spans="1:2" x14ac:dyDescent="0.25">
      <c r="A12024" s="117" t="s">
        <v>20867</v>
      </c>
      <c r="B12024" s="118">
        <v>2.2799999999999998</v>
      </c>
    </row>
    <row r="12025" spans="1:2" x14ac:dyDescent="0.25">
      <c r="A12025" s="117" t="s">
        <v>20868</v>
      </c>
      <c r="B12025" s="118">
        <v>0.46</v>
      </c>
    </row>
    <row r="12026" spans="1:2" x14ac:dyDescent="0.25">
      <c r="A12026" s="117" t="s">
        <v>20869</v>
      </c>
      <c r="B12026" s="118">
        <v>409.14</v>
      </c>
    </row>
    <row r="12027" spans="1:2" x14ac:dyDescent="0.25">
      <c r="A12027" s="117" t="s">
        <v>20870</v>
      </c>
      <c r="B12027" s="118">
        <v>1.65</v>
      </c>
    </row>
    <row r="12028" spans="1:2" x14ac:dyDescent="0.25">
      <c r="A12028" s="117" t="s">
        <v>20871</v>
      </c>
      <c r="B12028" s="118">
        <v>4.5999999999999996</v>
      </c>
    </row>
    <row r="12029" spans="1:2" x14ac:dyDescent="0.25">
      <c r="A12029" s="117" t="s">
        <v>20872</v>
      </c>
      <c r="B12029" s="118">
        <v>6.19</v>
      </c>
    </row>
    <row r="12030" spans="1:2" x14ac:dyDescent="0.25">
      <c r="A12030" s="117" t="s">
        <v>20873</v>
      </c>
      <c r="B12030" s="118">
        <v>2065</v>
      </c>
    </row>
    <row r="12031" spans="1:2" x14ac:dyDescent="0.25">
      <c r="A12031" s="117" t="s">
        <v>20874</v>
      </c>
      <c r="B12031" s="118">
        <v>937.8</v>
      </c>
    </row>
    <row r="12032" spans="1:2" x14ac:dyDescent="0.25">
      <c r="A12032" s="117" t="s">
        <v>20875</v>
      </c>
      <c r="B12032" s="118">
        <v>1062.9000000000001</v>
      </c>
    </row>
    <row r="12033" spans="1:2" x14ac:dyDescent="0.25">
      <c r="A12033" s="117" t="s">
        <v>20876</v>
      </c>
      <c r="B12033" s="118">
        <v>7642</v>
      </c>
    </row>
    <row r="12034" spans="1:2" x14ac:dyDescent="0.25">
      <c r="A12034" s="117" t="s">
        <v>20877</v>
      </c>
      <c r="B12034" s="118">
        <v>888.9</v>
      </c>
    </row>
    <row r="12035" spans="1:2" x14ac:dyDescent="0.25">
      <c r="A12035" s="117" t="s">
        <v>20878</v>
      </c>
      <c r="B12035" s="118">
        <v>948.4</v>
      </c>
    </row>
    <row r="12036" spans="1:2" x14ac:dyDescent="0.25">
      <c r="A12036" s="117" t="s">
        <v>20879</v>
      </c>
      <c r="B12036" s="118">
        <v>2168.1</v>
      </c>
    </row>
    <row r="12037" spans="1:2" x14ac:dyDescent="0.25">
      <c r="A12037" s="117" t="s">
        <v>20880</v>
      </c>
      <c r="B12037" s="118">
        <v>2281.8000000000002</v>
      </c>
    </row>
    <row r="12038" spans="1:2" x14ac:dyDescent="0.25">
      <c r="A12038" s="117" t="s">
        <v>20881</v>
      </c>
      <c r="B12038" s="118">
        <v>1124.5999999999999</v>
      </c>
    </row>
    <row r="12039" spans="1:2" x14ac:dyDescent="0.25">
      <c r="A12039" s="117" t="s">
        <v>20882</v>
      </c>
      <c r="B12039" s="118">
        <v>1191.5</v>
      </c>
    </row>
    <row r="12040" spans="1:2" x14ac:dyDescent="0.25">
      <c r="A12040" s="117" t="s">
        <v>20883</v>
      </c>
      <c r="B12040" s="118">
        <v>12527</v>
      </c>
    </row>
    <row r="12041" spans="1:2" x14ac:dyDescent="0.25">
      <c r="A12041" s="117" t="s">
        <v>20884</v>
      </c>
      <c r="B12041" s="118">
        <v>36060</v>
      </c>
    </row>
    <row r="12042" spans="1:2" x14ac:dyDescent="0.25">
      <c r="A12042" s="117" t="s">
        <v>20885</v>
      </c>
      <c r="B12042" s="118">
        <v>6008</v>
      </c>
    </row>
    <row r="12043" spans="1:2" x14ac:dyDescent="0.25">
      <c r="A12043" s="117" t="s">
        <v>20886</v>
      </c>
      <c r="B12043" s="118">
        <v>37.32</v>
      </c>
    </row>
    <row r="12044" spans="1:2" x14ac:dyDescent="0.25">
      <c r="A12044" s="117" t="s">
        <v>20887</v>
      </c>
      <c r="B12044" s="118">
        <v>24.84</v>
      </c>
    </row>
    <row r="12045" spans="1:2" x14ac:dyDescent="0.25">
      <c r="A12045" s="117" t="s">
        <v>20888</v>
      </c>
      <c r="B12045" s="118">
        <v>6392</v>
      </c>
    </row>
    <row r="12046" spans="1:2" x14ac:dyDescent="0.25">
      <c r="A12046" s="117" t="s">
        <v>20889</v>
      </c>
      <c r="B12046" s="118">
        <v>3.37</v>
      </c>
    </row>
    <row r="12047" spans="1:2" x14ac:dyDescent="0.25">
      <c r="A12047" s="117" t="s">
        <v>20890</v>
      </c>
      <c r="B12047" s="118">
        <v>634.75</v>
      </c>
    </row>
    <row r="12048" spans="1:2" x14ac:dyDescent="0.25">
      <c r="A12048" s="117" t="s">
        <v>20891</v>
      </c>
      <c r="B12048" s="118">
        <v>0.36</v>
      </c>
    </row>
    <row r="12049" spans="1:2" x14ac:dyDescent="0.25">
      <c r="A12049" s="117" t="s">
        <v>20892</v>
      </c>
      <c r="B12049" s="118">
        <v>5917</v>
      </c>
    </row>
    <row r="12050" spans="1:2" x14ac:dyDescent="0.25">
      <c r="A12050" s="117" t="s">
        <v>20893</v>
      </c>
      <c r="B12050" s="118">
        <v>5.04</v>
      </c>
    </row>
    <row r="12051" spans="1:2" x14ac:dyDescent="0.25">
      <c r="A12051" s="117" t="s">
        <v>20894</v>
      </c>
      <c r="B12051" s="118">
        <v>4389</v>
      </c>
    </row>
    <row r="12052" spans="1:2" x14ac:dyDescent="0.25">
      <c r="A12052" s="117" t="s">
        <v>20895</v>
      </c>
      <c r="B12052" s="118">
        <v>53.44</v>
      </c>
    </row>
    <row r="12053" spans="1:2" x14ac:dyDescent="0.25">
      <c r="A12053" s="117" t="s">
        <v>20896</v>
      </c>
      <c r="B12053" s="118">
        <v>5626</v>
      </c>
    </row>
    <row r="12054" spans="1:2" x14ac:dyDescent="0.25">
      <c r="A12054" s="117" t="s">
        <v>20897</v>
      </c>
      <c r="B12054" s="118">
        <v>3847</v>
      </c>
    </row>
    <row r="12055" spans="1:2" x14ac:dyDescent="0.25">
      <c r="A12055" s="117" t="s">
        <v>20898</v>
      </c>
      <c r="B12055" s="118">
        <v>67.36</v>
      </c>
    </row>
    <row r="12056" spans="1:2" x14ac:dyDescent="0.25">
      <c r="A12056" s="117" t="s">
        <v>20899</v>
      </c>
      <c r="B12056" s="118">
        <v>64.45</v>
      </c>
    </row>
    <row r="12057" spans="1:2" x14ac:dyDescent="0.25">
      <c r="A12057" s="117" t="s">
        <v>20900</v>
      </c>
      <c r="B12057" s="118">
        <v>53.89</v>
      </c>
    </row>
    <row r="12058" spans="1:2" x14ac:dyDescent="0.25">
      <c r="A12058" s="117" t="s">
        <v>20901</v>
      </c>
      <c r="B12058" s="118">
        <v>37.89</v>
      </c>
    </row>
    <row r="12059" spans="1:2" x14ac:dyDescent="0.25">
      <c r="A12059" s="117" t="s">
        <v>20902</v>
      </c>
      <c r="B12059" s="118">
        <v>52.21</v>
      </c>
    </row>
    <row r="12060" spans="1:2" x14ac:dyDescent="0.25">
      <c r="A12060" s="117" t="s">
        <v>20903</v>
      </c>
      <c r="B12060" s="118">
        <v>9.43</v>
      </c>
    </row>
    <row r="12061" spans="1:2" x14ac:dyDescent="0.25">
      <c r="A12061" s="117" t="s">
        <v>20904</v>
      </c>
      <c r="B12061" s="118">
        <v>4889</v>
      </c>
    </row>
    <row r="12062" spans="1:2" x14ac:dyDescent="0.25">
      <c r="A12062" s="117" t="s">
        <v>20905</v>
      </c>
      <c r="B12062" s="118">
        <v>49.96</v>
      </c>
    </row>
    <row r="12063" spans="1:2" x14ac:dyDescent="0.25">
      <c r="A12063" s="117" t="s">
        <v>20906</v>
      </c>
      <c r="B12063" s="118">
        <v>49.96</v>
      </c>
    </row>
    <row r="12064" spans="1:2" x14ac:dyDescent="0.25">
      <c r="A12064" s="117" t="s">
        <v>20907</v>
      </c>
      <c r="B12064" s="118">
        <v>39.14</v>
      </c>
    </row>
    <row r="12065" spans="1:2" x14ac:dyDescent="0.25">
      <c r="A12065" s="117" t="s">
        <v>20908</v>
      </c>
      <c r="B12065" s="118">
        <v>49.96</v>
      </c>
    </row>
    <row r="12066" spans="1:2" x14ac:dyDescent="0.25">
      <c r="A12066" s="117" t="s">
        <v>20909</v>
      </c>
      <c r="B12066" s="118">
        <v>9.27</v>
      </c>
    </row>
    <row r="12067" spans="1:2" x14ac:dyDescent="0.25">
      <c r="A12067" s="117" t="s">
        <v>20910</v>
      </c>
      <c r="B12067" s="118">
        <v>9390</v>
      </c>
    </row>
    <row r="12068" spans="1:2" x14ac:dyDescent="0.25">
      <c r="A12068" s="117" t="s">
        <v>20911</v>
      </c>
      <c r="B12068" s="118">
        <v>73.400000000000006</v>
      </c>
    </row>
    <row r="12069" spans="1:2" x14ac:dyDescent="0.25">
      <c r="A12069" s="117" t="s">
        <v>20912</v>
      </c>
      <c r="B12069" s="118">
        <v>70.92</v>
      </c>
    </row>
    <row r="12070" spans="1:2" x14ac:dyDescent="0.25">
      <c r="A12070" s="117" t="s">
        <v>20913</v>
      </c>
      <c r="B12070" s="118">
        <v>47.61</v>
      </c>
    </row>
    <row r="12071" spans="1:2" x14ac:dyDescent="0.25">
      <c r="A12071" s="117" t="s">
        <v>20914</v>
      </c>
      <c r="B12071" s="118">
        <v>33.72</v>
      </c>
    </row>
    <row r="12072" spans="1:2" x14ac:dyDescent="0.25">
      <c r="A12072" s="117" t="s">
        <v>20915</v>
      </c>
      <c r="B12072" s="118">
        <v>64.05</v>
      </c>
    </row>
    <row r="12073" spans="1:2" x14ac:dyDescent="0.25">
      <c r="A12073" s="117" t="s">
        <v>20916</v>
      </c>
      <c r="B12073" s="118">
        <v>17.309999999999999</v>
      </c>
    </row>
    <row r="12074" spans="1:2" x14ac:dyDescent="0.25">
      <c r="A12074" s="117" t="s">
        <v>20917</v>
      </c>
      <c r="B12074" s="118">
        <v>9977</v>
      </c>
    </row>
    <row r="12075" spans="1:2" x14ac:dyDescent="0.25">
      <c r="A12075" s="117" t="s">
        <v>20918</v>
      </c>
      <c r="B12075" s="118">
        <v>74.16</v>
      </c>
    </row>
    <row r="12076" spans="1:2" x14ac:dyDescent="0.25">
      <c r="A12076" s="117" t="s">
        <v>20919</v>
      </c>
      <c r="B12076" s="118">
        <v>72.099999999999994</v>
      </c>
    </row>
    <row r="12077" spans="1:2" x14ac:dyDescent="0.25">
      <c r="A12077" s="117" t="s">
        <v>20920</v>
      </c>
      <c r="B12077" s="118">
        <v>57.68</v>
      </c>
    </row>
    <row r="12078" spans="1:2" x14ac:dyDescent="0.25">
      <c r="A12078" s="117" t="s">
        <v>20921</v>
      </c>
      <c r="B12078" s="118">
        <v>41.2</v>
      </c>
    </row>
    <row r="12079" spans="1:2" x14ac:dyDescent="0.25">
      <c r="A12079" s="117" t="s">
        <v>20922</v>
      </c>
      <c r="B12079" s="118">
        <v>72.099999999999994</v>
      </c>
    </row>
    <row r="12080" spans="1:2" x14ac:dyDescent="0.25">
      <c r="A12080" s="117" t="s">
        <v>20923</v>
      </c>
      <c r="B12080" s="118">
        <v>22.03</v>
      </c>
    </row>
    <row r="12081" spans="1:2" x14ac:dyDescent="0.25">
      <c r="A12081" s="117" t="s">
        <v>20924</v>
      </c>
      <c r="B12081" s="118">
        <v>4003</v>
      </c>
    </row>
    <row r="12082" spans="1:2" x14ac:dyDescent="0.25">
      <c r="A12082" s="117" t="s">
        <v>20925</v>
      </c>
      <c r="B12082" s="118">
        <v>77.25</v>
      </c>
    </row>
    <row r="12083" spans="1:2" x14ac:dyDescent="0.25">
      <c r="A12083" s="117" t="s">
        <v>20926</v>
      </c>
      <c r="B12083" s="118">
        <v>67.08</v>
      </c>
    </row>
    <row r="12084" spans="1:2" x14ac:dyDescent="0.25">
      <c r="A12084" s="117" t="s">
        <v>20927</v>
      </c>
      <c r="B12084" s="118">
        <v>61.8</v>
      </c>
    </row>
    <row r="12085" spans="1:2" x14ac:dyDescent="0.25">
      <c r="A12085" s="117" t="s">
        <v>20928</v>
      </c>
      <c r="B12085" s="118">
        <v>20.6</v>
      </c>
    </row>
    <row r="12086" spans="1:2" x14ac:dyDescent="0.25">
      <c r="A12086" s="117" t="s">
        <v>20929</v>
      </c>
      <c r="B12086" s="118">
        <v>56.65</v>
      </c>
    </row>
    <row r="12087" spans="1:2" x14ac:dyDescent="0.25">
      <c r="A12087" s="117" t="s">
        <v>20930</v>
      </c>
      <c r="B12087" s="118">
        <v>43.38</v>
      </c>
    </row>
    <row r="12088" spans="1:2" x14ac:dyDescent="0.25">
      <c r="A12088" s="117" t="s">
        <v>20931</v>
      </c>
      <c r="B12088" s="118">
        <v>5426</v>
      </c>
    </row>
    <row r="12089" spans="1:2" x14ac:dyDescent="0.25">
      <c r="A12089" s="117" t="s">
        <v>20932</v>
      </c>
      <c r="B12089" s="118">
        <v>63.15</v>
      </c>
    </row>
    <row r="12090" spans="1:2" x14ac:dyDescent="0.25">
      <c r="A12090" s="117" t="s">
        <v>20933</v>
      </c>
      <c r="B12090" s="118">
        <v>64.010000000000005</v>
      </c>
    </row>
    <row r="12091" spans="1:2" x14ac:dyDescent="0.25">
      <c r="A12091" s="117" t="s">
        <v>20934</v>
      </c>
      <c r="B12091" s="118">
        <v>63.76</v>
      </c>
    </row>
    <row r="12092" spans="1:2" x14ac:dyDescent="0.25">
      <c r="A12092" s="117" t="s">
        <v>20935</v>
      </c>
      <c r="B12092" s="118">
        <v>74.510000000000005</v>
      </c>
    </row>
    <row r="12093" spans="1:2" x14ac:dyDescent="0.25">
      <c r="A12093" s="117" t="s">
        <v>20936</v>
      </c>
      <c r="B12093" s="118">
        <v>45.1</v>
      </c>
    </row>
    <row r="12094" spans="1:2" x14ac:dyDescent="0.25">
      <c r="A12094" s="117" t="s">
        <v>20937</v>
      </c>
      <c r="B12094" s="118">
        <v>64.75</v>
      </c>
    </row>
    <row r="12095" spans="1:2" x14ac:dyDescent="0.25">
      <c r="A12095" s="117" t="s">
        <v>20938</v>
      </c>
      <c r="B12095" s="118">
        <v>29.83</v>
      </c>
    </row>
    <row r="12096" spans="1:2" x14ac:dyDescent="0.25">
      <c r="A12096" s="117" t="s">
        <v>20939</v>
      </c>
      <c r="B12096" s="118">
        <v>43.23</v>
      </c>
    </row>
    <row r="12097" spans="1:2" x14ac:dyDescent="0.25">
      <c r="A12097" s="117" t="s">
        <v>20940</v>
      </c>
      <c r="B12097" s="118">
        <v>1007</v>
      </c>
    </row>
    <row r="12098" spans="1:2" x14ac:dyDescent="0.25">
      <c r="A12098" s="117" t="s">
        <v>20941</v>
      </c>
      <c r="B12098" s="118">
        <v>2545</v>
      </c>
    </row>
    <row r="12099" spans="1:2" x14ac:dyDescent="0.25">
      <c r="A12099" s="117" t="s">
        <v>20942</v>
      </c>
      <c r="B12099" s="118">
        <v>114.18</v>
      </c>
    </row>
    <row r="12100" spans="1:2" x14ac:dyDescent="0.25">
      <c r="A12100" s="117" t="s">
        <v>20943</v>
      </c>
      <c r="B12100" s="118">
        <v>4687.0200000000004</v>
      </c>
    </row>
    <row r="12101" spans="1:2" x14ac:dyDescent="0.25">
      <c r="A12101" s="117" t="s">
        <v>20944</v>
      </c>
      <c r="B12101" s="118">
        <v>1307.3399999999999</v>
      </c>
    </row>
    <row r="12102" spans="1:2" x14ac:dyDescent="0.25">
      <c r="A12102" s="117" t="s">
        <v>20945</v>
      </c>
      <c r="B12102" s="118">
        <v>3195.98</v>
      </c>
    </row>
    <row r="12103" spans="1:2" x14ac:dyDescent="0.25">
      <c r="A12103" s="117" t="s">
        <v>20946</v>
      </c>
      <c r="B12103" s="118">
        <v>3944</v>
      </c>
    </row>
    <row r="12104" spans="1:2" x14ac:dyDescent="0.25">
      <c r="A12104" s="117" t="s">
        <v>20947</v>
      </c>
      <c r="B12104" s="118">
        <v>297.45999999999998</v>
      </c>
    </row>
    <row r="12105" spans="1:2" x14ac:dyDescent="0.25">
      <c r="A12105" s="117" t="s">
        <v>20948</v>
      </c>
      <c r="B12105" s="118">
        <v>382.99</v>
      </c>
    </row>
    <row r="12106" spans="1:2" x14ac:dyDescent="0.25">
      <c r="A12106" s="117" t="s">
        <v>20949</v>
      </c>
      <c r="B12106" s="118">
        <v>334</v>
      </c>
    </row>
    <row r="12107" spans="1:2" x14ac:dyDescent="0.25">
      <c r="A12107" s="117" t="s">
        <v>20950</v>
      </c>
      <c r="B12107" s="118">
        <v>913.43</v>
      </c>
    </row>
    <row r="12108" spans="1:2" x14ac:dyDescent="0.25">
      <c r="A12108" s="117" t="s">
        <v>20951</v>
      </c>
      <c r="B12108" s="118">
        <v>975.72</v>
      </c>
    </row>
    <row r="12109" spans="1:2" x14ac:dyDescent="0.25">
      <c r="A12109" s="117" t="s">
        <v>20952</v>
      </c>
      <c r="B12109" s="118">
        <v>873.82</v>
      </c>
    </row>
    <row r="12110" spans="1:2" x14ac:dyDescent="0.25">
      <c r="A12110" s="117" t="s">
        <v>20953</v>
      </c>
      <c r="B12110" s="118">
        <v>99.66</v>
      </c>
    </row>
    <row r="12111" spans="1:2" x14ac:dyDescent="0.25">
      <c r="A12111" s="117" t="s">
        <v>20954</v>
      </c>
      <c r="B12111" s="118">
        <v>356.18</v>
      </c>
    </row>
    <row r="12112" spans="1:2" x14ac:dyDescent="0.25">
      <c r="A12112" s="117" t="s">
        <v>20955</v>
      </c>
      <c r="B12112" s="118">
        <v>4134</v>
      </c>
    </row>
    <row r="12113" spans="1:2" x14ac:dyDescent="0.25">
      <c r="A12113" s="117" t="s">
        <v>20956</v>
      </c>
      <c r="B12113" s="118">
        <v>103.88</v>
      </c>
    </row>
    <row r="12114" spans="1:2" x14ac:dyDescent="0.25">
      <c r="A12114" s="117" t="s">
        <v>20957</v>
      </c>
      <c r="B12114" s="118">
        <v>1055</v>
      </c>
    </row>
    <row r="12115" spans="1:2" x14ac:dyDescent="0.25">
      <c r="A12115" s="117" t="s">
        <v>20958</v>
      </c>
      <c r="B12115" s="118">
        <v>315.2</v>
      </c>
    </row>
    <row r="12116" spans="1:2" x14ac:dyDescent="0.25">
      <c r="A12116" s="117" t="s">
        <v>20959</v>
      </c>
      <c r="B12116" s="118">
        <v>169.72</v>
      </c>
    </row>
    <row r="12117" spans="1:2" x14ac:dyDescent="0.25">
      <c r="A12117" s="117" t="s">
        <v>20960</v>
      </c>
      <c r="B12117" s="118">
        <v>3314</v>
      </c>
    </row>
    <row r="12118" spans="1:2" x14ac:dyDescent="0.25">
      <c r="A12118" s="117" t="s">
        <v>20961</v>
      </c>
      <c r="B12118" s="118">
        <v>39.99</v>
      </c>
    </row>
    <row r="12119" spans="1:2" x14ac:dyDescent="0.25">
      <c r="A12119" s="117" t="s">
        <v>20962</v>
      </c>
      <c r="B12119" s="118">
        <v>4741.6099999999997</v>
      </c>
    </row>
    <row r="12120" spans="1:2" x14ac:dyDescent="0.25">
      <c r="A12120" s="117" t="s">
        <v>20963</v>
      </c>
      <c r="B12120" s="118">
        <v>6064.92</v>
      </c>
    </row>
    <row r="12121" spans="1:2" x14ac:dyDescent="0.25">
      <c r="A12121" s="117" t="s">
        <v>20964</v>
      </c>
      <c r="B12121" s="118">
        <v>4271</v>
      </c>
    </row>
    <row r="12122" spans="1:2" x14ac:dyDescent="0.25">
      <c r="A12122" s="117" t="s">
        <v>20965</v>
      </c>
      <c r="B12122" s="118">
        <v>15.5</v>
      </c>
    </row>
    <row r="12123" spans="1:2" x14ac:dyDescent="0.25">
      <c r="A12123" s="117" t="s">
        <v>20966</v>
      </c>
      <c r="B12123" s="118">
        <v>4080</v>
      </c>
    </row>
    <row r="12124" spans="1:2" x14ac:dyDescent="0.25">
      <c r="A12124" s="117" t="s">
        <v>20967</v>
      </c>
      <c r="B12124" s="118">
        <v>790.93</v>
      </c>
    </row>
    <row r="12125" spans="1:2" x14ac:dyDescent="0.25">
      <c r="A12125" s="117" t="s">
        <v>20968</v>
      </c>
      <c r="B12125" s="118">
        <v>4600</v>
      </c>
    </row>
    <row r="12126" spans="1:2" x14ac:dyDescent="0.25">
      <c r="A12126" s="117" t="s">
        <v>20969</v>
      </c>
      <c r="B12126" s="118">
        <v>4173</v>
      </c>
    </row>
    <row r="12127" spans="1:2" x14ac:dyDescent="0.25">
      <c r="A12127" s="117" t="s">
        <v>20970</v>
      </c>
      <c r="B12127" s="118">
        <v>210.11</v>
      </c>
    </row>
    <row r="12128" spans="1:2" x14ac:dyDescent="0.25">
      <c r="A12128" s="117" t="s">
        <v>20971</v>
      </c>
      <c r="B12128" s="118">
        <v>228.74</v>
      </c>
    </row>
    <row r="12129" spans="1:2" x14ac:dyDescent="0.25">
      <c r="A12129" s="117" t="s">
        <v>20972</v>
      </c>
      <c r="B12129" s="118">
        <v>263.56</v>
      </c>
    </row>
    <row r="12130" spans="1:2" x14ac:dyDescent="0.25">
      <c r="A12130" s="117" t="s">
        <v>20973</v>
      </c>
      <c r="B12130" s="118">
        <v>322.74</v>
      </c>
    </row>
    <row r="12131" spans="1:2" x14ac:dyDescent="0.25">
      <c r="A12131" s="117" t="s">
        <v>20974</v>
      </c>
      <c r="B12131" s="118">
        <v>428.86</v>
      </c>
    </row>
    <row r="12132" spans="1:2" x14ac:dyDescent="0.25">
      <c r="A12132" s="117" t="s">
        <v>20975</v>
      </c>
      <c r="B12132" s="118">
        <v>100.22</v>
      </c>
    </row>
    <row r="12133" spans="1:2" x14ac:dyDescent="0.25">
      <c r="A12133" s="117" t="s">
        <v>20976</v>
      </c>
      <c r="B12133" s="118">
        <v>202.18</v>
      </c>
    </row>
    <row r="12134" spans="1:2" x14ac:dyDescent="0.25">
      <c r="A12134" s="117" t="s">
        <v>20977</v>
      </c>
      <c r="B12134" s="118">
        <v>404.97</v>
      </c>
    </row>
    <row r="12135" spans="1:2" x14ac:dyDescent="0.25">
      <c r="A12135" s="117" t="s">
        <v>20978</v>
      </c>
      <c r="B12135" s="118">
        <v>202.18</v>
      </c>
    </row>
    <row r="12136" spans="1:2" x14ac:dyDescent="0.25">
      <c r="A12136" s="117" t="s">
        <v>20979</v>
      </c>
      <c r="B12136" s="118">
        <v>239.42</v>
      </c>
    </row>
    <row r="12137" spans="1:2" x14ac:dyDescent="0.25">
      <c r="A12137" s="117" t="s">
        <v>20980</v>
      </c>
      <c r="B12137" s="118">
        <v>202.18</v>
      </c>
    </row>
    <row r="12138" spans="1:2" x14ac:dyDescent="0.25">
      <c r="A12138" s="117" t="s">
        <v>20981</v>
      </c>
      <c r="B12138" s="118">
        <v>239.42</v>
      </c>
    </row>
    <row r="12139" spans="1:2" x14ac:dyDescent="0.25">
      <c r="A12139" s="117" t="s">
        <v>20982</v>
      </c>
      <c r="B12139" s="118">
        <v>163.56</v>
      </c>
    </row>
    <row r="12140" spans="1:2" x14ac:dyDescent="0.25">
      <c r="A12140" s="117" t="s">
        <v>20983</v>
      </c>
      <c r="B12140" s="118">
        <v>372.44</v>
      </c>
    </row>
    <row r="12141" spans="1:2" x14ac:dyDescent="0.25">
      <c r="A12141" s="117" t="s">
        <v>20984</v>
      </c>
      <c r="B12141" s="118">
        <v>1117.3399999999999</v>
      </c>
    </row>
    <row r="12142" spans="1:2" x14ac:dyDescent="0.25">
      <c r="A12142" s="117" t="s">
        <v>20985</v>
      </c>
      <c r="B12142" s="118">
        <v>93.11</v>
      </c>
    </row>
    <row r="12143" spans="1:2" x14ac:dyDescent="0.25">
      <c r="A12143" s="117" t="s">
        <v>20986</v>
      </c>
      <c r="B12143" s="118">
        <v>139.66</v>
      </c>
    </row>
    <row r="12144" spans="1:2" x14ac:dyDescent="0.25">
      <c r="A12144" s="117" t="s">
        <v>20987</v>
      </c>
      <c r="B12144" s="118">
        <v>186.22</v>
      </c>
    </row>
    <row r="12145" spans="1:2" x14ac:dyDescent="0.25">
      <c r="A12145" s="117" t="s">
        <v>20988</v>
      </c>
      <c r="B12145" s="118">
        <v>93.11</v>
      </c>
    </row>
    <row r="12146" spans="1:2" x14ac:dyDescent="0.25">
      <c r="A12146" s="117" t="s">
        <v>20989</v>
      </c>
      <c r="B12146" s="118">
        <v>148.97</v>
      </c>
    </row>
    <row r="12147" spans="1:2" x14ac:dyDescent="0.25">
      <c r="A12147" s="117" t="s">
        <v>20990</v>
      </c>
      <c r="B12147" s="118">
        <v>111.73</v>
      </c>
    </row>
    <row r="12148" spans="1:2" x14ac:dyDescent="0.25">
      <c r="A12148" s="117" t="s">
        <v>20991</v>
      </c>
      <c r="B12148" s="118">
        <v>186.22</v>
      </c>
    </row>
    <row r="12149" spans="1:2" x14ac:dyDescent="0.25">
      <c r="A12149" s="117" t="s">
        <v>20992</v>
      </c>
      <c r="B12149" s="118">
        <v>2542</v>
      </c>
    </row>
    <row r="12150" spans="1:2" x14ac:dyDescent="0.25">
      <c r="A12150" s="117" t="s">
        <v>20993</v>
      </c>
      <c r="B12150" s="118">
        <v>525</v>
      </c>
    </row>
    <row r="12151" spans="1:2" x14ac:dyDescent="0.25">
      <c r="A12151" s="117" t="s">
        <v>20994</v>
      </c>
      <c r="B12151" s="118">
        <v>698.4</v>
      </c>
    </row>
    <row r="12152" spans="1:2" x14ac:dyDescent="0.25">
      <c r="A12152" s="117" t="s">
        <v>20995</v>
      </c>
      <c r="B12152" s="118">
        <v>983.25</v>
      </c>
    </row>
    <row r="12153" spans="1:2" x14ac:dyDescent="0.25">
      <c r="A12153" s="117" t="s">
        <v>20996</v>
      </c>
      <c r="B12153" s="118">
        <v>666.75</v>
      </c>
    </row>
    <row r="12154" spans="1:2" x14ac:dyDescent="0.25">
      <c r="A12154" s="117" t="s">
        <v>20997</v>
      </c>
      <c r="B12154" s="118">
        <v>1070</v>
      </c>
    </row>
    <row r="12155" spans="1:2" x14ac:dyDescent="0.25">
      <c r="A12155" s="117" t="s">
        <v>20998</v>
      </c>
      <c r="B12155" s="118">
        <v>840</v>
      </c>
    </row>
    <row r="12156" spans="1:2" x14ac:dyDescent="0.25">
      <c r="A12156" s="117" t="s">
        <v>20999</v>
      </c>
      <c r="B12156" s="118">
        <v>4260.5200000000004</v>
      </c>
    </row>
    <row r="12157" spans="1:2" x14ac:dyDescent="0.25">
      <c r="A12157" s="117" t="s">
        <v>21000</v>
      </c>
      <c r="B12157" s="118">
        <v>5457.87</v>
      </c>
    </row>
    <row r="12158" spans="1:2" x14ac:dyDescent="0.25">
      <c r="A12158" s="117" t="s">
        <v>21001</v>
      </c>
      <c r="B12158" s="118">
        <v>1000</v>
      </c>
    </row>
    <row r="12159" spans="1:2" x14ac:dyDescent="0.25">
      <c r="A12159" s="117" t="s">
        <v>21002</v>
      </c>
      <c r="B12159" s="118">
        <v>187.03</v>
      </c>
    </row>
    <row r="12160" spans="1:2" x14ac:dyDescent="0.25">
      <c r="A12160" s="117" t="s">
        <v>21003</v>
      </c>
      <c r="B12160" s="118">
        <v>1357</v>
      </c>
    </row>
    <row r="12161" spans="1:2" x14ac:dyDescent="0.25">
      <c r="A12161" s="117" t="s">
        <v>21004</v>
      </c>
      <c r="B12161" s="118">
        <v>1556.2</v>
      </c>
    </row>
    <row r="12162" spans="1:2" x14ac:dyDescent="0.25">
      <c r="A12162" s="117" t="s">
        <v>21005</v>
      </c>
      <c r="B12162" s="118">
        <v>1871.48</v>
      </c>
    </row>
    <row r="12163" spans="1:2" x14ac:dyDescent="0.25">
      <c r="A12163" s="117" t="s">
        <v>21006</v>
      </c>
      <c r="B12163" s="118">
        <v>1786.8</v>
      </c>
    </row>
    <row r="12164" spans="1:2" x14ac:dyDescent="0.25">
      <c r="A12164" s="117" t="s">
        <v>21007</v>
      </c>
      <c r="B12164" s="118">
        <v>1871.27</v>
      </c>
    </row>
    <row r="12165" spans="1:2" x14ac:dyDescent="0.25">
      <c r="A12165" s="117" t="s">
        <v>21008</v>
      </c>
      <c r="B12165" s="118">
        <v>2096.65</v>
      </c>
    </row>
    <row r="12166" spans="1:2" x14ac:dyDescent="0.25">
      <c r="A12166" s="117" t="s">
        <v>21009</v>
      </c>
      <c r="B12166" s="118">
        <v>2096.65</v>
      </c>
    </row>
    <row r="12167" spans="1:2" x14ac:dyDescent="0.25">
      <c r="A12167" s="117" t="s">
        <v>21010</v>
      </c>
      <c r="B12167" s="118">
        <v>2072.2199999999998</v>
      </c>
    </row>
    <row r="12168" spans="1:2" x14ac:dyDescent="0.25">
      <c r="A12168" s="117" t="s">
        <v>21011</v>
      </c>
      <c r="B12168" s="118">
        <v>457.16</v>
      </c>
    </row>
    <row r="12169" spans="1:2" x14ac:dyDescent="0.25">
      <c r="A12169" s="117" t="s">
        <v>21012</v>
      </c>
      <c r="B12169" s="118">
        <v>757.94</v>
      </c>
    </row>
    <row r="12170" spans="1:2" x14ac:dyDescent="0.25">
      <c r="A12170" s="117" t="s">
        <v>21013</v>
      </c>
      <c r="B12170" s="118">
        <v>496.48</v>
      </c>
    </row>
    <row r="12171" spans="1:2" x14ac:dyDescent="0.25">
      <c r="A12171" s="117" t="s">
        <v>21014</v>
      </c>
      <c r="B12171" s="118">
        <v>932.96</v>
      </c>
    </row>
    <row r="12172" spans="1:2" x14ac:dyDescent="0.25">
      <c r="A12172" s="117" t="s">
        <v>21015</v>
      </c>
      <c r="B12172" s="118">
        <v>970.44</v>
      </c>
    </row>
    <row r="12173" spans="1:2" x14ac:dyDescent="0.25">
      <c r="A12173" s="117" t="s">
        <v>21016</v>
      </c>
      <c r="B12173" s="118">
        <v>1004.07</v>
      </c>
    </row>
    <row r="12174" spans="1:2" x14ac:dyDescent="0.25">
      <c r="A12174" s="117" t="s">
        <v>21017</v>
      </c>
      <c r="B12174" s="118">
        <v>1182.72</v>
      </c>
    </row>
    <row r="12175" spans="1:2" x14ac:dyDescent="0.25">
      <c r="A12175" s="117" t="s">
        <v>21018</v>
      </c>
      <c r="B12175" s="118">
        <v>1034</v>
      </c>
    </row>
    <row r="12176" spans="1:2" x14ac:dyDescent="0.25">
      <c r="A12176" s="117" t="s">
        <v>21019</v>
      </c>
      <c r="B12176" s="118">
        <v>6873.01</v>
      </c>
    </row>
    <row r="12177" spans="1:2" x14ac:dyDescent="0.25">
      <c r="A12177" s="117" t="s">
        <v>21020</v>
      </c>
      <c r="B12177" s="118">
        <v>1587</v>
      </c>
    </row>
    <row r="12178" spans="1:2" x14ac:dyDescent="0.25">
      <c r="A12178" s="117" t="s">
        <v>21021</v>
      </c>
      <c r="B12178" s="118">
        <v>2151.63</v>
      </c>
    </row>
    <row r="12179" spans="1:2" x14ac:dyDescent="0.25">
      <c r="A12179" s="117" t="s">
        <v>21022</v>
      </c>
      <c r="B12179" s="118">
        <v>2609.9699999999998</v>
      </c>
    </row>
    <row r="12180" spans="1:2" x14ac:dyDescent="0.25">
      <c r="A12180" s="117" t="s">
        <v>21023</v>
      </c>
      <c r="B12180" s="118">
        <v>2012.89</v>
      </c>
    </row>
    <row r="12181" spans="1:2" x14ac:dyDescent="0.25">
      <c r="A12181" s="117" t="s">
        <v>21024</v>
      </c>
      <c r="B12181" s="118">
        <v>542.72</v>
      </c>
    </row>
    <row r="12182" spans="1:2" x14ac:dyDescent="0.25">
      <c r="A12182" s="117" t="s">
        <v>21025</v>
      </c>
      <c r="B12182" s="118">
        <v>660.6</v>
      </c>
    </row>
    <row r="12183" spans="1:2" x14ac:dyDescent="0.25">
      <c r="A12183" s="117" t="s">
        <v>21026</v>
      </c>
      <c r="B12183" s="118">
        <v>6355</v>
      </c>
    </row>
    <row r="12184" spans="1:2" x14ac:dyDescent="0.25">
      <c r="A12184" s="117" t="s">
        <v>21027</v>
      </c>
      <c r="B12184" s="118">
        <v>6892</v>
      </c>
    </row>
    <row r="12185" spans="1:2" x14ac:dyDescent="0.25">
      <c r="A12185" s="117" t="s">
        <v>21028</v>
      </c>
      <c r="B12185" s="118">
        <v>6430.36</v>
      </c>
    </row>
    <row r="12186" spans="1:2" x14ac:dyDescent="0.25">
      <c r="A12186" s="117" t="s">
        <v>21029</v>
      </c>
      <c r="B12186" s="118">
        <v>6144</v>
      </c>
    </row>
    <row r="12187" spans="1:2" x14ac:dyDescent="0.25">
      <c r="A12187" s="117" t="s">
        <v>21030</v>
      </c>
      <c r="B12187" s="118">
        <v>5732.46</v>
      </c>
    </row>
    <row r="12188" spans="1:2" x14ac:dyDescent="0.25">
      <c r="A12188" s="117" t="s">
        <v>21031</v>
      </c>
      <c r="B12188" s="118">
        <v>5929.33</v>
      </c>
    </row>
    <row r="12189" spans="1:2" x14ac:dyDescent="0.25">
      <c r="A12189" s="117" t="s">
        <v>21032</v>
      </c>
      <c r="B12189" s="118">
        <v>1049.6500000000001</v>
      </c>
    </row>
    <row r="12190" spans="1:2" x14ac:dyDescent="0.25">
      <c r="A12190" s="117" t="s">
        <v>21033</v>
      </c>
      <c r="B12190" s="118">
        <v>6390.58</v>
      </c>
    </row>
    <row r="12191" spans="1:2" x14ac:dyDescent="0.25">
      <c r="A12191" s="117" t="s">
        <v>21034</v>
      </c>
      <c r="B12191" s="118">
        <v>1013</v>
      </c>
    </row>
    <row r="12192" spans="1:2" x14ac:dyDescent="0.25">
      <c r="A12192" s="117" t="s">
        <v>21035</v>
      </c>
      <c r="B12192" s="118">
        <v>190.2</v>
      </c>
    </row>
    <row r="12193" spans="1:2" x14ac:dyDescent="0.25">
      <c r="A12193" s="117" t="s">
        <v>21036</v>
      </c>
      <c r="B12193" s="118">
        <v>284.38</v>
      </c>
    </row>
    <row r="12194" spans="1:2" x14ac:dyDescent="0.25">
      <c r="A12194" s="117" t="s">
        <v>21037</v>
      </c>
      <c r="B12194" s="118">
        <v>74.48</v>
      </c>
    </row>
    <row r="12195" spans="1:2" x14ac:dyDescent="0.25">
      <c r="A12195" s="117" t="s">
        <v>21038</v>
      </c>
      <c r="B12195" s="118">
        <v>93.11</v>
      </c>
    </row>
    <row r="12196" spans="1:2" x14ac:dyDescent="0.25">
      <c r="A12196" s="117" t="s">
        <v>21039</v>
      </c>
      <c r="B12196" s="118">
        <v>186.22</v>
      </c>
    </row>
    <row r="12197" spans="1:2" x14ac:dyDescent="0.25">
      <c r="A12197" s="117" t="s">
        <v>21040</v>
      </c>
      <c r="B12197" s="118">
        <v>232.78</v>
      </c>
    </row>
    <row r="12198" spans="1:2" x14ac:dyDescent="0.25">
      <c r="A12198" s="117" t="s">
        <v>21041</v>
      </c>
      <c r="B12198" s="118">
        <v>18.62</v>
      </c>
    </row>
    <row r="12199" spans="1:2" x14ac:dyDescent="0.25">
      <c r="A12199" s="117" t="s">
        <v>21042</v>
      </c>
      <c r="B12199" s="118">
        <v>18.62</v>
      </c>
    </row>
    <row r="12200" spans="1:2" x14ac:dyDescent="0.25">
      <c r="A12200" s="117" t="s">
        <v>21043</v>
      </c>
      <c r="B12200" s="118">
        <v>4.6500000000000004</v>
      </c>
    </row>
    <row r="12201" spans="1:2" x14ac:dyDescent="0.25">
      <c r="A12201" s="117" t="s">
        <v>21044</v>
      </c>
      <c r="B12201" s="118">
        <v>74.48</v>
      </c>
    </row>
    <row r="12202" spans="1:2" x14ac:dyDescent="0.25">
      <c r="A12202" s="117" t="s">
        <v>21045</v>
      </c>
      <c r="B12202" s="118">
        <v>4.6500000000000004</v>
      </c>
    </row>
    <row r="12203" spans="1:2" x14ac:dyDescent="0.25">
      <c r="A12203" s="117" t="s">
        <v>21046</v>
      </c>
      <c r="B12203" s="118">
        <v>37.24</v>
      </c>
    </row>
    <row r="12204" spans="1:2" x14ac:dyDescent="0.25">
      <c r="A12204" s="117" t="s">
        <v>21047</v>
      </c>
      <c r="B12204" s="118">
        <v>13.96</v>
      </c>
    </row>
    <row r="12205" spans="1:2" x14ac:dyDescent="0.25">
      <c r="A12205" s="117" t="s">
        <v>21048</v>
      </c>
      <c r="B12205" s="118">
        <v>4.6500000000000004</v>
      </c>
    </row>
    <row r="12206" spans="1:2" x14ac:dyDescent="0.25">
      <c r="A12206" s="117" t="s">
        <v>21049</v>
      </c>
      <c r="B12206" s="118">
        <v>13.96</v>
      </c>
    </row>
    <row r="12207" spans="1:2" x14ac:dyDescent="0.25">
      <c r="A12207" s="117" t="s">
        <v>21050</v>
      </c>
      <c r="B12207" s="118">
        <v>18.62</v>
      </c>
    </row>
    <row r="12208" spans="1:2" x14ac:dyDescent="0.25">
      <c r="A12208" s="117" t="s">
        <v>21051</v>
      </c>
      <c r="B12208" s="118">
        <v>27.93</v>
      </c>
    </row>
    <row r="12209" spans="1:2" x14ac:dyDescent="0.25">
      <c r="A12209" s="117" t="s">
        <v>21052</v>
      </c>
      <c r="B12209" s="118">
        <v>55.86</v>
      </c>
    </row>
    <row r="12210" spans="1:2" x14ac:dyDescent="0.25">
      <c r="A12210" s="117" t="s">
        <v>21053</v>
      </c>
      <c r="B12210" s="118">
        <v>18.62</v>
      </c>
    </row>
    <row r="12211" spans="1:2" x14ac:dyDescent="0.25">
      <c r="A12211" s="117" t="s">
        <v>21054</v>
      </c>
      <c r="B12211" s="118">
        <v>9.31</v>
      </c>
    </row>
    <row r="12212" spans="1:2" x14ac:dyDescent="0.25">
      <c r="A12212" s="117" t="s">
        <v>21055</v>
      </c>
      <c r="B12212" s="118">
        <v>9.31</v>
      </c>
    </row>
    <row r="12213" spans="1:2" x14ac:dyDescent="0.25">
      <c r="A12213" s="117" t="s">
        <v>21056</v>
      </c>
      <c r="B12213" s="118">
        <v>4.6500000000000004</v>
      </c>
    </row>
    <row r="12214" spans="1:2" x14ac:dyDescent="0.25">
      <c r="A12214" s="117" t="s">
        <v>21057</v>
      </c>
      <c r="B12214" s="118">
        <v>9.31</v>
      </c>
    </row>
    <row r="12215" spans="1:2" x14ac:dyDescent="0.25">
      <c r="A12215" s="117" t="s">
        <v>21058</v>
      </c>
      <c r="B12215" s="118">
        <v>4.6500000000000004</v>
      </c>
    </row>
    <row r="12216" spans="1:2" x14ac:dyDescent="0.25">
      <c r="A12216" s="117" t="s">
        <v>21059</v>
      </c>
      <c r="B12216" s="118">
        <v>4.6500000000000004</v>
      </c>
    </row>
    <row r="12217" spans="1:2" x14ac:dyDescent="0.25">
      <c r="A12217" s="117" t="s">
        <v>21060</v>
      </c>
      <c r="B12217" s="118">
        <v>4.6500000000000004</v>
      </c>
    </row>
    <row r="12218" spans="1:2" x14ac:dyDescent="0.25">
      <c r="A12218" s="117" t="s">
        <v>21061</v>
      </c>
      <c r="B12218" s="118">
        <v>13.96</v>
      </c>
    </row>
    <row r="12219" spans="1:2" x14ac:dyDescent="0.25">
      <c r="A12219" s="117" t="s">
        <v>21062</v>
      </c>
      <c r="B12219" s="118">
        <v>1.86</v>
      </c>
    </row>
    <row r="12220" spans="1:2" x14ac:dyDescent="0.25">
      <c r="A12220" s="117" t="s">
        <v>21063</v>
      </c>
      <c r="B12220" s="118">
        <v>27.93</v>
      </c>
    </row>
    <row r="12221" spans="1:2" x14ac:dyDescent="0.25">
      <c r="A12221" s="117" t="s">
        <v>21064</v>
      </c>
      <c r="B12221" s="118">
        <v>37.24</v>
      </c>
    </row>
    <row r="12222" spans="1:2" x14ac:dyDescent="0.25">
      <c r="A12222" s="117" t="s">
        <v>21065</v>
      </c>
      <c r="B12222" s="118">
        <v>55.86</v>
      </c>
    </row>
    <row r="12223" spans="1:2" x14ac:dyDescent="0.25">
      <c r="A12223" s="117" t="s">
        <v>21066</v>
      </c>
      <c r="B12223" s="118">
        <v>4.6500000000000004</v>
      </c>
    </row>
    <row r="12224" spans="1:2" x14ac:dyDescent="0.25">
      <c r="A12224" s="117" t="s">
        <v>21067</v>
      </c>
      <c r="B12224" s="118">
        <v>80.78</v>
      </c>
    </row>
    <row r="12225" spans="1:2" x14ac:dyDescent="0.25">
      <c r="A12225" s="117" t="s">
        <v>21068</v>
      </c>
      <c r="B12225" s="118">
        <v>2396</v>
      </c>
    </row>
    <row r="12226" spans="1:2" x14ac:dyDescent="0.25">
      <c r="A12226" s="117" t="s">
        <v>21069</v>
      </c>
      <c r="B12226" s="118">
        <v>1903.6</v>
      </c>
    </row>
    <row r="12227" spans="1:2" x14ac:dyDescent="0.25">
      <c r="A12227" s="117" t="s">
        <v>21070</v>
      </c>
      <c r="B12227" s="118">
        <v>1952.48</v>
      </c>
    </row>
    <row r="12228" spans="1:2" x14ac:dyDescent="0.25">
      <c r="A12228" s="117" t="s">
        <v>21071</v>
      </c>
      <c r="B12228" s="118">
        <v>2106</v>
      </c>
    </row>
    <row r="12229" spans="1:2" x14ac:dyDescent="0.25">
      <c r="A12229" s="117" t="s">
        <v>21072</v>
      </c>
      <c r="B12229" s="118">
        <v>2281.52</v>
      </c>
    </row>
    <row r="12230" spans="1:2" x14ac:dyDescent="0.25">
      <c r="A12230" s="117" t="s">
        <v>21073</v>
      </c>
      <c r="B12230" s="118">
        <v>1838.88</v>
      </c>
    </row>
    <row r="12231" spans="1:2" x14ac:dyDescent="0.25">
      <c r="A12231" s="117" t="s">
        <v>21074</v>
      </c>
      <c r="B12231" s="118">
        <v>1397.77</v>
      </c>
    </row>
    <row r="12232" spans="1:2" x14ac:dyDescent="0.25">
      <c r="A12232" s="117" t="s">
        <v>21075</v>
      </c>
      <c r="B12232" s="118">
        <v>3014</v>
      </c>
    </row>
    <row r="12233" spans="1:2" x14ac:dyDescent="0.25">
      <c r="A12233" s="117" t="s">
        <v>21076</v>
      </c>
      <c r="B12233" s="118">
        <v>447.94</v>
      </c>
    </row>
    <row r="12234" spans="1:2" x14ac:dyDescent="0.25">
      <c r="A12234" s="117" t="s">
        <v>21077</v>
      </c>
      <c r="B12234" s="118">
        <v>353.76</v>
      </c>
    </row>
    <row r="12235" spans="1:2" x14ac:dyDescent="0.25">
      <c r="A12235" s="117" t="s">
        <v>21078</v>
      </c>
      <c r="B12235" s="118">
        <v>1090</v>
      </c>
    </row>
    <row r="12236" spans="1:2" x14ac:dyDescent="0.25">
      <c r="A12236" s="117" t="s">
        <v>21079</v>
      </c>
      <c r="B12236" s="118">
        <v>73.64</v>
      </c>
    </row>
    <row r="12237" spans="1:2" x14ac:dyDescent="0.25">
      <c r="A12237" s="117" t="s">
        <v>21080</v>
      </c>
      <c r="B12237" s="118">
        <v>103.54</v>
      </c>
    </row>
    <row r="12238" spans="1:2" x14ac:dyDescent="0.25">
      <c r="A12238" s="117" t="s">
        <v>21081</v>
      </c>
      <c r="B12238" s="118">
        <v>5359</v>
      </c>
    </row>
    <row r="12239" spans="1:2" x14ac:dyDescent="0.25">
      <c r="A12239" s="117" t="s">
        <v>21082</v>
      </c>
      <c r="B12239" s="118">
        <v>20426.23</v>
      </c>
    </row>
    <row r="12240" spans="1:2" x14ac:dyDescent="0.25">
      <c r="A12240" s="117" t="s">
        <v>21083</v>
      </c>
      <c r="B12240" s="118">
        <v>26735.22</v>
      </c>
    </row>
    <row r="12241" spans="1:2" x14ac:dyDescent="0.25">
      <c r="A12241" s="117" t="s">
        <v>21084</v>
      </c>
      <c r="B12241" s="118">
        <v>32351.95</v>
      </c>
    </row>
    <row r="12242" spans="1:2" x14ac:dyDescent="0.25">
      <c r="A12242" s="117" t="s">
        <v>21085</v>
      </c>
      <c r="B12242" s="118">
        <v>7773.92</v>
      </c>
    </row>
    <row r="12243" spans="1:2" x14ac:dyDescent="0.25">
      <c r="A12243" s="117" t="s">
        <v>21086</v>
      </c>
      <c r="B12243" s="118">
        <v>1000</v>
      </c>
    </row>
    <row r="12244" spans="1:2" x14ac:dyDescent="0.25">
      <c r="A12244" s="117" t="s">
        <v>21087</v>
      </c>
      <c r="B12244" s="118">
        <v>25.81</v>
      </c>
    </row>
    <row r="12245" spans="1:2" x14ac:dyDescent="0.25">
      <c r="A12245" s="117" t="s">
        <v>21088</v>
      </c>
      <c r="B12245" s="118">
        <v>51.62</v>
      </c>
    </row>
    <row r="12246" spans="1:2" x14ac:dyDescent="0.25">
      <c r="A12246" s="117" t="s">
        <v>21089</v>
      </c>
      <c r="B12246" s="118">
        <v>93.94</v>
      </c>
    </row>
    <row r="12247" spans="1:2" x14ac:dyDescent="0.25">
      <c r="A12247" s="117" t="s">
        <v>21090</v>
      </c>
      <c r="B12247" s="118">
        <v>145.57</v>
      </c>
    </row>
    <row r="12248" spans="1:2" x14ac:dyDescent="0.25">
      <c r="A12248" s="117" t="s">
        <v>21091</v>
      </c>
      <c r="B12248" s="118">
        <v>85.2</v>
      </c>
    </row>
    <row r="12249" spans="1:2" x14ac:dyDescent="0.25">
      <c r="A12249" s="117" t="s">
        <v>21092</v>
      </c>
      <c r="B12249" s="118">
        <v>117.54</v>
      </c>
    </row>
    <row r="12250" spans="1:2" x14ac:dyDescent="0.25">
      <c r="A12250" s="117" t="s">
        <v>21093</v>
      </c>
      <c r="B12250" s="118">
        <v>111.3</v>
      </c>
    </row>
    <row r="12251" spans="1:2" x14ac:dyDescent="0.25">
      <c r="A12251" s="117" t="s">
        <v>21094</v>
      </c>
      <c r="B12251" s="118">
        <v>144.88</v>
      </c>
    </row>
    <row r="12252" spans="1:2" x14ac:dyDescent="0.25">
      <c r="A12252" s="117" t="s">
        <v>21095</v>
      </c>
      <c r="B12252" s="118">
        <v>56.3</v>
      </c>
    </row>
    <row r="12253" spans="1:2" x14ac:dyDescent="0.25">
      <c r="A12253" s="117" t="s">
        <v>21096</v>
      </c>
      <c r="B12253" s="118">
        <v>47.84</v>
      </c>
    </row>
    <row r="12254" spans="1:2" x14ac:dyDescent="0.25">
      <c r="A12254" s="117" t="s">
        <v>21097</v>
      </c>
      <c r="B12254" s="118">
        <v>10.93</v>
      </c>
    </row>
    <row r="12255" spans="1:2" x14ac:dyDescent="0.25">
      <c r="A12255" s="117" t="s">
        <v>21098</v>
      </c>
      <c r="B12255" s="118">
        <v>21.09</v>
      </c>
    </row>
    <row r="12256" spans="1:2" x14ac:dyDescent="0.25">
      <c r="A12256" s="117" t="s">
        <v>21099</v>
      </c>
      <c r="B12256" s="118">
        <v>51.31</v>
      </c>
    </row>
    <row r="12257" spans="1:2" x14ac:dyDescent="0.25">
      <c r="A12257" s="117" t="s">
        <v>21100</v>
      </c>
      <c r="B12257" s="118">
        <v>88.76</v>
      </c>
    </row>
    <row r="12258" spans="1:2" x14ac:dyDescent="0.25">
      <c r="A12258" s="117" t="s">
        <v>21101</v>
      </c>
      <c r="B12258" s="118">
        <v>24.36</v>
      </c>
    </row>
    <row r="12259" spans="1:2" x14ac:dyDescent="0.25">
      <c r="A12259" s="117" t="s">
        <v>21102</v>
      </c>
      <c r="B12259" s="118">
        <v>28.85</v>
      </c>
    </row>
    <row r="12260" spans="1:2" x14ac:dyDescent="0.25">
      <c r="A12260" s="117" t="s">
        <v>21103</v>
      </c>
      <c r="B12260" s="118">
        <v>11.73</v>
      </c>
    </row>
    <row r="12261" spans="1:2" x14ac:dyDescent="0.25">
      <c r="A12261" s="117" t="s">
        <v>21104</v>
      </c>
      <c r="B12261" s="118">
        <v>6.5</v>
      </c>
    </row>
    <row r="12262" spans="1:2" x14ac:dyDescent="0.25">
      <c r="A12262" s="117" t="s">
        <v>21105</v>
      </c>
      <c r="B12262" s="118">
        <v>6.71</v>
      </c>
    </row>
    <row r="12263" spans="1:2" x14ac:dyDescent="0.25">
      <c r="A12263" s="117" t="s">
        <v>21106</v>
      </c>
      <c r="B12263" s="118">
        <v>7.09</v>
      </c>
    </row>
    <row r="12264" spans="1:2" x14ac:dyDescent="0.25">
      <c r="A12264" s="117" t="s">
        <v>21107</v>
      </c>
      <c r="B12264" s="118">
        <v>7.29</v>
      </c>
    </row>
    <row r="12265" spans="1:2" x14ac:dyDescent="0.25">
      <c r="A12265" s="117" t="s">
        <v>21108</v>
      </c>
      <c r="B12265" s="118">
        <v>7.52</v>
      </c>
    </row>
    <row r="12266" spans="1:2" x14ac:dyDescent="0.25">
      <c r="A12266" s="117" t="s">
        <v>21109</v>
      </c>
      <c r="B12266" s="118">
        <v>34.96</v>
      </c>
    </row>
    <row r="12267" spans="1:2" x14ac:dyDescent="0.25">
      <c r="A12267" s="117" t="s">
        <v>21110</v>
      </c>
      <c r="B12267" s="118">
        <v>11.73</v>
      </c>
    </row>
    <row r="12268" spans="1:2" x14ac:dyDescent="0.25">
      <c r="A12268" s="117" t="s">
        <v>21111</v>
      </c>
      <c r="B12268" s="118">
        <v>7.85</v>
      </c>
    </row>
    <row r="12269" spans="1:2" x14ac:dyDescent="0.25">
      <c r="A12269" s="117" t="s">
        <v>21112</v>
      </c>
      <c r="B12269" s="118">
        <v>2827</v>
      </c>
    </row>
    <row r="12270" spans="1:2" x14ac:dyDescent="0.25">
      <c r="A12270" s="117" t="s">
        <v>21113</v>
      </c>
      <c r="B12270" s="118">
        <v>28.07</v>
      </c>
    </row>
    <row r="12271" spans="1:2" x14ac:dyDescent="0.25">
      <c r="A12271" s="117" t="s">
        <v>21114</v>
      </c>
      <c r="B12271" s="118">
        <v>47.8</v>
      </c>
    </row>
    <row r="12272" spans="1:2" x14ac:dyDescent="0.25">
      <c r="A12272" s="117" t="s">
        <v>21115</v>
      </c>
      <c r="B12272" s="118">
        <v>121.78</v>
      </c>
    </row>
    <row r="12273" spans="1:2" x14ac:dyDescent="0.25">
      <c r="A12273" s="117" t="s">
        <v>21116</v>
      </c>
      <c r="B12273" s="118">
        <v>206.18</v>
      </c>
    </row>
    <row r="12274" spans="1:2" x14ac:dyDescent="0.25">
      <c r="A12274" s="117" t="s">
        <v>21117</v>
      </c>
      <c r="B12274" s="118">
        <v>55.16</v>
      </c>
    </row>
    <row r="12275" spans="1:2" x14ac:dyDescent="0.25">
      <c r="A12275" s="117" t="s">
        <v>21118</v>
      </c>
      <c r="B12275" s="118">
        <v>67.489999999999995</v>
      </c>
    </row>
    <row r="12276" spans="1:2" x14ac:dyDescent="0.25">
      <c r="A12276" s="117" t="s">
        <v>21119</v>
      </c>
      <c r="B12276" s="118">
        <v>81.96</v>
      </c>
    </row>
    <row r="12277" spans="1:2" x14ac:dyDescent="0.25">
      <c r="A12277" s="117" t="s">
        <v>21120</v>
      </c>
      <c r="B12277" s="118">
        <v>91.54</v>
      </c>
    </row>
    <row r="12278" spans="1:2" x14ac:dyDescent="0.25">
      <c r="A12278" s="117" t="s">
        <v>21121</v>
      </c>
      <c r="B12278" s="118">
        <v>36.950000000000003</v>
      </c>
    </row>
    <row r="12279" spans="1:2" x14ac:dyDescent="0.25">
      <c r="A12279" s="117" t="s">
        <v>21122</v>
      </c>
      <c r="B12279" s="118">
        <v>487.01</v>
      </c>
    </row>
    <row r="12280" spans="1:2" x14ac:dyDescent="0.25">
      <c r="A12280" s="117" t="s">
        <v>21123</v>
      </c>
      <c r="B12280" s="118">
        <v>3723</v>
      </c>
    </row>
    <row r="12281" spans="1:2" x14ac:dyDescent="0.25">
      <c r="A12281" s="117" t="s">
        <v>21124</v>
      </c>
      <c r="B12281" s="118">
        <v>112.08</v>
      </c>
    </row>
    <row r="12282" spans="1:2" x14ac:dyDescent="0.25">
      <c r="A12282" s="117" t="s">
        <v>21125</v>
      </c>
      <c r="B12282" s="118">
        <v>131.09</v>
      </c>
    </row>
    <row r="12283" spans="1:2" x14ac:dyDescent="0.25">
      <c r="A12283" s="117" t="s">
        <v>21126</v>
      </c>
      <c r="B12283" s="118">
        <v>321.26</v>
      </c>
    </row>
    <row r="12284" spans="1:2" x14ac:dyDescent="0.25">
      <c r="A12284" s="117" t="s">
        <v>21127</v>
      </c>
      <c r="B12284" s="118">
        <v>626.94000000000005</v>
      </c>
    </row>
    <row r="12285" spans="1:2" x14ac:dyDescent="0.25">
      <c r="A12285" s="117" t="s">
        <v>21128</v>
      </c>
      <c r="B12285" s="118">
        <v>131.09</v>
      </c>
    </row>
    <row r="12286" spans="1:2" x14ac:dyDescent="0.25">
      <c r="A12286" s="117" t="s">
        <v>21129</v>
      </c>
      <c r="B12286" s="118">
        <v>250.26</v>
      </c>
    </row>
    <row r="12287" spans="1:2" x14ac:dyDescent="0.25">
      <c r="A12287" s="117" t="s">
        <v>21130</v>
      </c>
      <c r="B12287" s="118">
        <v>131.09</v>
      </c>
    </row>
    <row r="12288" spans="1:2" x14ac:dyDescent="0.25">
      <c r="A12288" s="117" t="s">
        <v>21131</v>
      </c>
      <c r="B12288" s="118">
        <v>250.26</v>
      </c>
    </row>
    <row r="12289" spans="1:2" x14ac:dyDescent="0.25">
      <c r="A12289" s="117" t="s">
        <v>21132</v>
      </c>
      <c r="B12289" s="118">
        <v>548.51</v>
      </c>
    </row>
    <row r="12290" spans="1:2" x14ac:dyDescent="0.25">
      <c r="A12290" s="117" t="s">
        <v>21133</v>
      </c>
      <c r="B12290" s="118">
        <v>963.76</v>
      </c>
    </row>
    <row r="12291" spans="1:2" x14ac:dyDescent="0.25">
      <c r="A12291" s="117" t="s">
        <v>21134</v>
      </c>
      <c r="B12291" s="118">
        <v>1233.18</v>
      </c>
    </row>
    <row r="12292" spans="1:2" x14ac:dyDescent="0.25">
      <c r="A12292" s="117" t="s">
        <v>21135</v>
      </c>
      <c r="B12292" s="118">
        <v>1414.21</v>
      </c>
    </row>
    <row r="12293" spans="1:2" x14ac:dyDescent="0.25">
      <c r="A12293" s="117" t="s">
        <v>21136</v>
      </c>
      <c r="B12293" s="118">
        <v>2046.16</v>
      </c>
    </row>
    <row r="12294" spans="1:2" x14ac:dyDescent="0.25">
      <c r="A12294" s="117" t="s">
        <v>21137</v>
      </c>
      <c r="B12294" s="118">
        <v>1372.02</v>
      </c>
    </row>
    <row r="12295" spans="1:2" x14ac:dyDescent="0.25">
      <c r="A12295" s="117" t="s">
        <v>21138</v>
      </c>
      <c r="B12295" s="118">
        <v>387.22</v>
      </c>
    </row>
    <row r="12296" spans="1:2" x14ac:dyDescent="0.25">
      <c r="A12296" s="117" t="s">
        <v>21139</v>
      </c>
      <c r="B12296" s="118">
        <v>559.17999999999995</v>
      </c>
    </row>
    <row r="12297" spans="1:2" x14ac:dyDescent="0.25">
      <c r="A12297" s="117" t="s">
        <v>21140</v>
      </c>
      <c r="B12297" s="118">
        <v>999.65</v>
      </c>
    </row>
    <row r="12298" spans="1:2" x14ac:dyDescent="0.25">
      <c r="A12298" s="117" t="s">
        <v>21141</v>
      </c>
      <c r="B12298" s="118">
        <v>670.92</v>
      </c>
    </row>
    <row r="12299" spans="1:2" x14ac:dyDescent="0.25">
      <c r="A12299" s="117" t="s">
        <v>21142</v>
      </c>
      <c r="B12299" s="118">
        <v>990.34</v>
      </c>
    </row>
    <row r="12300" spans="1:2" x14ac:dyDescent="0.25">
      <c r="A12300" s="117" t="s">
        <v>21143</v>
      </c>
      <c r="B12300" s="118">
        <v>999.65</v>
      </c>
    </row>
    <row r="12301" spans="1:2" x14ac:dyDescent="0.25">
      <c r="A12301" s="117" t="s">
        <v>21144</v>
      </c>
      <c r="B12301" s="118">
        <v>2953</v>
      </c>
    </row>
    <row r="12302" spans="1:2" x14ac:dyDescent="0.25">
      <c r="A12302" s="117" t="s">
        <v>21145</v>
      </c>
      <c r="B12302" s="118">
        <v>322.60000000000002</v>
      </c>
    </row>
    <row r="12303" spans="1:2" x14ac:dyDescent="0.25">
      <c r="A12303" s="117" t="s">
        <v>21146</v>
      </c>
      <c r="B12303" s="118">
        <v>2287</v>
      </c>
    </row>
    <row r="12304" spans="1:2" x14ac:dyDescent="0.25">
      <c r="A12304" s="117" t="s">
        <v>21147</v>
      </c>
      <c r="B12304" s="118">
        <v>9.31</v>
      </c>
    </row>
    <row r="12305" spans="1:2" x14ac:dyDescent="0.25">
      <c r="A12305" s="117" t="s">
        <v>21148</v>
      </c>
      <c r="B12305" s="118">
        <v>49.08</v>
      </c>
    </row>
    <row r="12306" spans="1:2" x14ac:dyDescent="0.25">
      <c r="A12306" s="117" t="s">
        <v>21149</v>
      </c>
      <c r="B12306" s="118">
        <v>37.18</v>
      </c>
    </row>
    <row r="12307" spans="1:2" x14ac:dyDescent="0.25">
      <c r="A12307" s="117" t="s">
        <v>21150</v>
      </c>
      <c r="B12307" s="118">
        <v>74.48</v>
      </c>
    </row>
    <row r="12308" spans="1:2" x14ac:dyDescent="0.25">
      <c r="A12308" s="117" t="s">
        <v>21151</v>
      </c>
      <c r="B12308" s="118">
        <v>37.24</v>
      </c>
    </row>
    <row r="12309" spans="1:2" x14ac:dyDescent="0.25">
      <c r="A12309" s="117" t="s">
        <v>21152</v>
      </c>
      <c r="B12309" s="118">
        <v>442.16</v>
      </c>
    </row>
    <row r="12310" spans="1:2" x14ac:dyDescent="0.25">
      <c r="A12310" s="117" t="s">
        <v>21153</v>
      </c>
      <c r="B12310" s="118">
        <v>570.38</v>
      </c>
    </row>
    <row r="12311" spans="1:2" x14ac:dyDescent="0.25">
      <c r="A12311" s="117" t="s">
        <v>21154</v>
      </c>
      <c r="B12311" s="118">
        <v>65.17</v>
      </c>
    </row>
    <row r="12312" spans="1:2" x14ac:dyDescent="0.25">
      <c r="A12312" s="117" t="s">
        <v>21155</v>
      </c>
      <c r="B12312" s="118">
        <v>74.48</v>
      </c>
    </row>
    <row r="12313" spans="1:2" x14ac:dyDescent="0.25">
      <c r="A12313" s="117" t="s">
        <v>21156</v>
      </c>
      <c r="B12313" s="118">
        <v>865.76</v>
      </c>
    </row>
    <row r="12314" spans="1:2" x14ac:dyDescent="0.25">
      <c r="A12314" s="117" t="s">
        <v>21157</v>
      </c>
      <c r="B12314" s="118">
        <v>74.48</v>
      </c>
    </row>
    <row r="12315" spans="1:2" x14ac:dyDescent="0.25">
      <c r="A12315" s="117" t="s">
        <v>21158</v>
      </c>
      <c r="B12315" s="118">
        <v>148.97</v>
      </c>
    </row>
    <row r="12316" spans="1:2" x14ac:dyDescent="0.25">
      <c r="A12316" s="117" t="s">
        <v>21159</v>
      </c>
      <c r="B12316" s="118">
        <v>48.29</v>
      </c>
    </row>
    <row r="12317" spans="1:2" x14ac:dyDescent="0.25">
      <c r="A12317" s="117" t="s">
        <v>21160</v>
      </c>
      <c r="B12317" s="118">
        <v>21.61</v>
      </c>
    </row>
    <row r="12318" spans="1:2" x14ac:dyDescent="0.25">
      <c r="A12318" s="117" t="s">
        <v>21161</v>
      </c>
      <c r="B12318" s="118">
        <v>29.6</v>
      </c>
    </row>
    <row r="12319" spans="1:2" x14ac:dyDescent="0.25">
      <c r="A12319" s="117" t="s">
        <v>21162</v>
      </c>
      <c r="B12319" s="118">
        <v>48.54</v>
      </c>
    </row>
    <row r="12320" spans="1:2" x14ac:dyDescent="0.25">
      <c r="A12320" s="117" t="s">
        <v>21163</v>
      </c>
      <c r="B12320" s="118">
        <v>326.41000000000003</v>
      </c>
    </row>
    <row r="12321" spans="1:2" x14ac:dyDescent="0.25">
      <c r="A12321" s="117" t="s">
        <v>21164</v>
      </c>
      <c r="B12321" s="118">
        <v>232.1</v>
      </c>
    </row>
    <row r="12322" spans="1:2" x14ac:dyDescent="0.25">
      <c r="A12322" s="117" t="s">
        <v>21165</v>
      </c>
      <c r="B12322" s="118">
        <v>23.63</v>
      </c>
    </row>
    <row r="12323" spans="1:2" x14ac:dyDescent="0.25">
      <c r="A12323" s="117" t="s">
        <v>21166</v>
      </c>
      <c r="B12323" s="118">
        <v>4.6500000000000004</v>
      </c>
    </row>
    <row r="12324" spans="1:2" x14ac:dyDescent="0.25">
      <c r="A12324" s="117" t="s">
        <v>21167</v>
      </c>
      <c r="B12324" s="118">
        <v>3024</v>
      </c>
    </row>
    <row r="12325" spans="1:2" x14ac:dyDescent="0.25">
      <c r="A12325" s="117" t="s">
        <v>21168</v>
      </c>
      <c r="B12325" s="118">
        <v>65.17</v>
      </c>
    </row>
    <row r="12326" spans="1:2" x14ac:dyDescent="0.25">
      <c r="A12326" s="117" t="s">
        <v>21169</v>
      </c>
      <c r="B12326" s="118">
        <v>93.11</v>
      </c>
    </row>
    <row r="12327" spans="1:2" x14ac:dyDescent="0.25">
      <c r="A12327" s="117" t="s">
        <v>21170</v>
      </c>
      <c r="B12327" s="118">
        <v>74.48</v>
      </c>
    </row>
    <row r="12328" spans="1:2" x14ac:dyDescent="0.25">
      <c r="A12328" s="117" t="s">
        <v>21171</v>
      </c>
      <c r="B12328" s="118">
        <v>111.73</v>
      </c>
    </row>
    <row r="12329" spans="1:2" x14ac:dyDescent="0.25">
      <c r="A12329" s="117" t="s">
        <v>21172</v>
      </c>
      <c r="B12329" s="118">
        <v>18.62</v>
      </c>
    </row>
    <row r="12330" spans="1:2" x14ac:dyDescent="0.25">
      <c r="A12330" s="117" t="s">
        <v>21173</v>
      </c>
      <c r="B12330" s="118">
        <v>37.24</v>
      </c>
    </row>
    <row r="12331" spans="1:2" x14ac:dyDescent="0.25">
      <c r="A12331" s="117" t="s">
        <v>21174</v>
      </c>
      <c r="B12331" s="118">
        <v>55.86</v>
      </c>
    </row>
    <row r="12332" spans="1:2" x14ac:dyDescent="0.25">
      <c r="A12332" s="117" t="s">
        <v>21175</v>
      </c>
      <c r="B12332" s="118">
        <v>74.48</v>
      </c>
    </row>
    <row r="12333" spans="1:2" x14ac:dyDescent="0.25">
      <c r="A12333" s="117" t="s">
        <v>21176</v>
      </c>
      <c r="B12333" s="118">
        <v>60.52</v>
      </c>
    </row>
    <row r="12334" spans="1:2" x14ac:dyDescent="0.25">
      <c r="A12334" s="117" t="s">
        <v>21177</v>
      </c>
      <c r="B12334" s="118">
        <v>93.11</v>
      </c>
    </row>
    <row r="12335" spans="1:2" x14ac:dyDescent="0.25">
      <c r="A12335" s="117" t="s">
        <v>21178</v>
      </c>
      <c r="B12335" s="118">
        <v>27.93</v>
      </c>
    </row>
    <row r="12336" spans="1:2" x14ac:dyDescent="0.25">
      <c r="A12336" s="117" t="s">
        <v>21179</v>
      </c>
      <c r="B12336" s="118">
        <v>46.55</v>
      </c>
    </row>
    <row r="12337" spans="1:2" x14ac:dyDescent="0.25">
      <c r="A12337" s="117" t="s">
        <v>21180</v>
      </c>
      <c r="B12337" s="118">
        <v>5.4</v>
      </c>
    </row>
    <row r="12338" spans="1:2" x14ac:dyDescent="0.25">
      <c r="A12338" s="117" t="s">
        <v>21181</v>
      </c>
      <c r="B12338" s="118">
        <v>2.06</v>
      </c>
    </row>
    <row r="12339" spans="1:2" x14ac:dyDescent="0.25">
      <c r="A12339" s="117" t="s">
        <v>21182</v>
      </c>
      <c r="B12339" s="118">
        <v>10.96</v>
      </c>
    </row>
    <row r="12340" spans="1:2" x14ac:dyDescent="0.25">
      <c r="A12340" s="117" t="s">
        <v>21183</v>
      </c>
      <c r="B12340" s="118">
        <v>160.46</v>
      </c>
    </row>
    <row r="12341" spans="1:2" x14ac:dyDescent="0.25">
      <c r="A12341" s="117" t="s">
        <v>21184</v>
      </c>
      <c r="B12341" s="118">
        <v>2637</v>
      </c>
    </row>
    <row r="12342" spans="1:2" x14ac:dyDescent="0.25">
      <c r="A12342" s="117" t="s">
        <v>21185</v>
      </c>
      <c r="B12342" s="118">
        <v>58.97</v>
      </c>
    </row>
    <row r="12343" spans="1:2" x14ac:dyDescent="0.25">
      <c r="A12343" s="117" t="s">
        <v>21186</v>
      </c>
      <c r="B12343" s="118">
        <v>105.77</v>
      </c>
    </row>
    <row r="12344" spans="1:2" x14ac:dyDescent="0.25">
      <c r="A12344" s="117" t="s">
        <v>21187</v>
      </c>
      <c r="B12344" s="118">
        <v>52.31</v>
      </c>
    </row>
    <row r="12345" spans="1:2" x14ac:dyDescent="0.25">
      <c r="A12345" s="117" t="s">
        <v>21188</v>
      </c>
      <c r="B12345" s="118">
        <v>128.4</v>
      </c>
    </row>
    <row r="12346" spans="1:2" x14ac:dyDescent="0.25">
      <c r="A12346" s="117" t="s">
        <v>21189</v>
      </c>
      <c r="B12346" s="118">
        <v>14.4</v>
      </c>
    </row>
    <row r="12347" spans="1:2" x14ac:dyDescent="0.25">
      <c r="A12347" s="117" t="s">
        <v>21190</v>
      </c>
      <c r="B12347" s="118">
        <v>75.16</v>
      </c>
    </row>
    <row r="12348" spans="1:2" x14ac:dyDescent="0.25">
      <c r="A12348" s="117" t="s">
        <v>21191</v>
      </c>
      <c r="B12348" s="118">
        <v>202.17</v>
      </c>
    </row>
    <row r="12349" spans="1:2" x14ac:dyDescent="0.25">
      <c r="A12349" s="117" t="s">
        <v>21192</v>
      </c>
      <c r="B12349" s="118">
        <v>59</v>
      </c>
    </row>
    <row r="12350" spans="1:2" x14ac:dyDescent="0.25">
      <c r="A12350" s="117" t="s">
        <v>21193</v>
      </c>
      <c r="B12350" s="118">
        <v>126.88</v>
      </c>
    </row>
    <row r="12351" spans="1:2" x14ac:dyDescent="0.25">
      <c r="A12351" s="117" t="s">
        <v>21194</v>
      </c>
      <c r="B12351" s="118">
        <v>132.13</v>
      </c>
    </row>
    <row r="12352" spans="1:2" x14ac:dyDescent="0.25">
      <c r="A12352" s="117" t="s">
        <v>21195</v>
      </c>
      <c r="B12352" s="118">
        <v>93.21</v>
      </c>
    </row>
    <row r="12353" spans="1:2" x14ac:dyDescent="0.25">
      <c r="A12353" s="117" t="s">
        <v>21196</v>
      </c>
      <c r="B12353" s="118">
        <v>83.04</v>
      </c>
    </row>
    <row r="12354" spans="1:2" x14ac:dyDescent="0.25">
      <c r="A12354" s="117" t="s">
        <v>21197</v>
      </c>
      <c r="B12354" s="118">
        <v>659.46</v>
      </c>
    </row>
    <row r="12355" spans="1:2" x14ac:dyDescent="0.25">
      <c r="A12355" s="117" t="s">
        <v>21198</v>
      </c>
      <c r="B12355" s="118">
        <v>252</v>
      </c>
    </row>
    <row r="12356" spans="1:2" x14ac:dyDescent="0.25">
      <c r="A12356" s="117" t="s">
        <v>21199</v>
      </c>
      <c r="B12356" s="118">
        <v>258.8</v>
      </c>
    </row>
    <row r="12357" spans="1:2" x14ac:dyDescent="0.25">
      <c r="A12357" s="117" t="s">
        <v>21200</v>
      </c>
      <c r="B12357" s="118">
        <v>258.8</v>
      </c>
    </row>
    <row r="12358" spans="1:2" x14ac:dyDescent="0.25">
      <c r="A12358" s="117" t="s">
        <v>21201</v>
      </c>
      <c r="B12358" s="118">
        <v>304</v>
      </c>
    </row>
    <row r="12359" spans="1:2" x14ac:dyDescent="0.25">
      <c r="A12359" s="117" t="s">
        <v>21202</v>
      </c>
      <c r="B12359" s="118">
        <v>718</v>
      </c>
    </row>
    <row r="12360" spans="1:2" x14ac:dyDescent="0.25">
      <c r="A12360" s="117" t="s">
        <v>21203</v>
      </c>
      <c r="B12360" s="118">
        <v>464.98</v>
      </c>
    </row>
    <row r="12361" spans="1:2" x14ac:dyDescent="0.25">
      <c r="A12361" s="117" t="s">
        <v>21204</v>
      </c>
      <c r="B12361" s="118">
        <v>506.68</v>
      </c>
    </row>
    <row r="12362" spans="1:2" x14ac:dyDescent="0.25">
      <c r="A12362" s="117" t="s">
        <v>21205</v>
      </c>
      <c r="B12362" s="118">
        <v>735</v>
      </c>
    </row>
    <row r="12363" spans="1:2" x14ac:dyDescent="0.25">
      <c r="A12363" s="117" t="s">
        <v>21206</v>
      </c>
      <c r="B12363" s="118">
        <v>999</v>
      </c>
    </row>
    <row r="12364" spans="1:2" x14ac:dyDescent="0.25">
      <c r="A12364" s="117" t="s">
        <v>21207</v>
      </c>
      <c r="B12364" s="118">
        <v>53.28</v>
      </c>
    </row>
    <row r="12365" spans="1:2" x14ac:dyDescent="0.25">
      <c r="A12365" s="117" t="s">
        <v>21208</v>
      </c>
      <c r="B12365" s="118">
        <v>108.72</v>
      </c>
    </row>
    <row r="12366" spans="1:2" x14ac:dyDescent="0.25">
      <c r="A12366" s="117" t="s">
        <v>21209</v>
      </c>
      <c r="B12366" s="118">
        <v>127.34</v>
      </c>
    </row>
    <row r="12367" spans="1:2" x14ac:dyDescent="0.25">
      <c r="A12367" s="117" t="s">
        <v>21210</v>
      </c>
      <c r="B12367" s="118">
        <v>9.31</v>
      </c>
    </row>
    <row r="12368" spans="1:2" x14ac:dyDescent="0.25">
      <c r="A12368" s="117" t="s">
        <v>21211</v>
      </c>
      <c r="B12368" s="118">
        <v>9.31</v>
      </c>
    </row>
    <row r="12369" spans="1:2" x14ac:dyDescent="0.25">
      <c r="A12369" s="117" t="s">
        <v>21212</v>
      </c>
      <c r="B12369" s="118">
        <v>18.62</v>
      </c>
    </row>
    <row r="12370" spans="1:2" x14ac:dyDescent="0.25">
      <c r="A12370" s="117" t="s">
        <v>21213</v>
      </c>
      <c r="B12370" s="118">
        <v>13.96</v>
      </c>
    </row>
    <row r="12371" spans="1:2" x14ac:dyDescent="0.25">
      <c r="A12371" s="117" t="s">
        <v>21214</v>
      </c>
      <c r="B12371" s="118">
        <v>46.55</v>
      </c>
    </row>
    <row r="12372" spans="1:2" x14ac:dyDescent="0.25">
      <c r="A12372" s="117" t="s">
        <v>21215</v>
      </c>
      <c r="B12372" s="118">
        <v>27.93</v>
      </c>
    </row>
    <row r="12373" spans="1:2" x14ac:dyDescent="0.25">
      <c r="A12373" s="117" t="s">
        <v>21216</v>
      </c>
      <c r="B12373" s="118">
        <v>18.62</v>
      </c>
    </row>
    <row r="12374" spans="1:2" x14ac:dyDescent="0.25">
      <c r="A12374" s="117" t="s">
        <v>21217</v>
      </c>
      <c r="B12374" s="118">
        <v>65.17</v>
      </c>
    </row>
    <row r="12375" spans="1:2" x14ac:dyDescent="0.25">
      <c r="A12375" s="117" t="s">
        <v>21218</v>
      </c>
      <c r="B12375" s="118">
        <v>11.78</v>
      </c>
    </row>
    <row r="12376" spans="1:2" x14ac:dyDescent="0.25">
      <c r="A12376" s="117" t="s">
        <v>21219</v>
      </c>
      <c r="B12376" s="118">
        <v>2838</v>
      </c>
    </row>
    <row r="12377" spans="1:2" x14ac:dyDescent="0.25">
      <c r="A12377" s="117" t="s">
        <v>21220</v>
      </c>
      <c r="B12377" s="118">
        <v>1045.73</v>
      </c>
    </row>
    <row r="12378" spans="1:2" x14ac:dyDescent="0.25">
      <c r="A12378" s="117" t="s">
        <v>21221</v>
      </c>
      <c r="B12378" s="118">
        <v>1096.22</v>
      </c>
    </row>
    <row r="12379" spans="1:2" x14ac:dyDescent="0.25">
      <c r="A12379" s="117" t="s">
        <v>21222</v>
      </c>
      <c r="B12379" s="118">
        <v>1050</v>
      </c>
    </row>
    <row r="12380" spans="1:2" x14ac:dyDescent="0.25">
      <c r="A12380" s="117" t="s">
        <v>21223</v>
      </c>
      <c r="B12380" s="118">
        <v>55.86</v>
      </c>
    </row>
    <row r="12381" spans="1:2" x14ac:dyDescent="0.25">
      <c r="A12381" s="117" t="s">
        <v>21224</v>
      </c>
      <c r="B12381" s="118">
        <v>74.48</v>
      </c>
    </row>
    <row r="12382" spans="1:2" x14ac:dyDescent="0.25">
      <c r="A12382" s="117" t="s">
        <v>21225</v>
      </c>
      <c r="B12382" s="118">
        <v>111.73</v>
      </c>
    </row>
    <row r="12383" spans="1:2" x14ac:dyDescent="0.25">
      <c r="A12383" s="117" t="s">
        <v>21226</v>
      </c>
      <c r="B12383" s="118">
        <v>1228</v>
      </c>
    </row>
    <row r="12384" spans="1:2" x14ac:dyDescent="0.25">
      <c r="A12384" s="117" t="s">
        <v>21227</v>
      </c>
      <c r="B12384" s="118">
        <v>60</v>
      </c>
    </row>
    <row r="12385" spans="1:2" x14ac:dyDescent="0.25">
      <c r="A12385" s="117" t="s">
        <v>21228</v>
      </c>
      <c r="B12385" s="118">
        <v>95.78</v>
      </c>
    </row>
    <row r="12386" spans="1:2" x14ac:dyDescent="0.25">
      <c r="A12386" s="117" t="s">
        <v>21229</v>
      </c>
      <c r="B12386" s="118">
        <v>361.56</v>
      </c>
    </row>
    <row r="12387" spans="1:2" x14ac:dyDescent="0.25">
      <c r="A12387" s="117" t="s">
        <v>21230</v>
      </c>
      <c r="B12387" s="118">
        <v>278.72000000000003</v>
      </c>
    </row>
    <row r="12388" spans="1:2" x14ac:dyDescent="0.25">
      <c r="A12388" s="117" t="s">
        <v>21231</v>
      </c>
      <c r="B12388" s="118">
        <v>104.49</v>
      </c>
    </row>
    <row r="12389" spans="1:2" x14ac:dyDescent="0.25">
      <c r="A12389" s="117" t="s">
        <v>21232</v>
      </c>
      <c r="B12389" s="118">
        <v>82.45</v>
      </c>
    </row>
    <row r="12390" spans="1:2" x14ac:dyDescent="0.25">
      <c r="A12390" s="117" t="s">
        <v>21233</v>
      </c>
      <c r="B12390" s="118">
        <v>104.49</v>
      </c>
    </row>
    <row r="12391" spans="1:2" x14ac:dyDescent="0.25">
      <c r="A12391" s="117" t="s">
        <v>21234</v>
      </c>
      <c r="B12391" s="118">
        <v>106.26</v>
      </c>
    </row>
    <row r="12392" spans="1:2" x14ac:dyDescent="0.25">
      <c r="A12392" s="117" t="s">
        <v>21235</v>
      </c>
      <c r="B12392" s="118">
        <v>139.9</v>
      </c>
    </row>
    <row r="12393" spans="1:2" x14ac:dyDescent="0.25">
      <c r="A12393" s="117" t="s">
        <v>21236</v>
      </c>
      <c r="B12393" s="118">
        <v>151.28</v>
      </c>
    </row>
    <row r="12394" spans="1:2" x14ac:dyDescent="0.25">
      <c r="A12394" s="117" t="s">
        <v>21237</v>
      </c>
      <c r="B12394" s="118">
        <v>113.7</v>
      </c>
    </row>
    <row r="12395" spans="1:2" x14ac:dyDescent="0.25">
      <c r="A12395" s="117" t="s">
        <v>21238</v>
      </c>
      <c r="B12395" s="118">
        <v>155.05000000000001</v>
      </c>
    </row>
    <row r="12396" spans="1:2" x14ac:dyDescent="0.25">
      <c r="A12396" s="117" t="s">
        <v>21239</v>
      </c>
      <c r="B12396" s="118">
        <v>93.3</v>
      </c>
    </row>
    <row r="12397" spans="1:2" x14ac:dyDescent="0.25">
      <c r="A12397" s="117" t="s">
        <v>21240</v>
      </c>
      <c r="B12397" s="118">
        <v>1922</v>
      </c>
    </row>
    <row r="12398" spans="1:2" x14ac:dyDescent="0.25">
      <c r="A12398" s="117" t="s">
        <v>21241</v>
      </c>
      <c r="B12398" s="118">
        <v>1.86</v>
      </c>
    </row>
    <row r="12399" spans="1:2" x14ac:dyDescent="0.25">
      <c r="A12399" s="117" t="s">
        <v>21242</v>
      </c>
      <c r="B12399" s="118">
        <v>2.3199999999999998</v>
      </c>
    </row>
    <row r="12400" spans="1:2" x14ac:dyDescent="0.25">
      <c r="A12400" s="117" t="s">
        <v>21243</v>
      </c>
      <c r="B12400" s="118">
        <v>2.79</v>
      </c>
    </row>
    <row r="12401" spans="1:2" x14ac:dyDescent="0.25">
      <c r="A12401" s="117" t="s">
        <v>21244</v>
      </c>
      <c r="B12401" s="118">
        <v>3.72</v>
      </c>
    </row>
    <row r="12402" spans="1:2" x14ac:dyDescent="0.25">
      <c r="A12402" s="117" t="s">
        <v>21245</v>
      </c>
      <c r="B12402" s="118">
        <v>2.79</v>
      </c>
    </row>
    <row r="12403" spans="1:2" x14ac:dyDescent="0.25">
      <c r="A12403" s="117" t="s">
        <v>21246</v>
      </c>
      <c r="B12403" s="118">
        <v>2.79</v>
      </c>
    </row>
    <row r="12404" spans="1:2" x14ac:dyDescent="0.25">
      <c r="A12404" s="117" t="s">
        <v>21247</v>
      </c>
      <c r="B12404" s="118">
        <v>1.1200000000000001</v>
      </c>
    </row>
    <row r="12405" spans="1:2" x14ac:dyDescent="0.25">
      <c r="A12405" s="117" t="s">
        <v>21248</v>
      </c>
      <c r="B12405" s="118">
        <v>0.03</v>
      </c>
    </row>
    <row r="12406" spans="1:2" x14ac:dyDescent="0.25">
      <c r="A12406" s="117" t="s">
        <v>21249</v>
      </c>
      <c r="B12406" s="118">
        <v>0.05</v>
      </c>
    </row>
    <row r="12407" spans="1:2" x14ac:dyDescent="0.25">
      <c r="A12407" s="117" t="s">
        <v>21250</v>
      </c>
      <c r="B12407" s="118">
        <v>1174</v>
      </c>
    </row>
    <row r="12408" spans="1:2" x14ac:dyDescent="0.25">
      <c r="A12408" s="117" t="s">
        <v>21251</v>
      </c>
      <c r="B12408" s="118">
        <v>4554</v>
      </c>
    </row>
    <row r="12409" spans="1:2" x14ac:dyDescent="0.25">
      <c r="A12409" s="117" t="s">
        <v>21252</v>
      </c>
      <c r="B12409" s="118">
        <v>0.46</v>
      </c>
    </row>
    <row r="12410" spans="1:2" x14ac:dyDescent="0.25">
      <c r="A12410" s="117" t="s">
        <v>21253</v>
      </c>
      <c r="B12410" s="118">
        <v>1.01</v>
      </c>
    </row>
    <row r="12411" spans="1:2" x14ac:dyDescent="0.25">
      <c r="A12411" s="117" t="s">
        <v>21254</v>
      </c>
      <c r="B12411" s="118">
        <v>1.33</v>
      </c>
    </row>
    <row r="12412" spans="1:2" x14ac:dyDescent="0.25">
      <c r="A12412" s="117" t="s">
        <v>21255</v>
      </c>
      <c r="B12412" s="118">
        <v>2.0499999999999998</v>
      </c>
    </row>
    <row r="12413" spans="1:2" x14ac:dyDescent="0.25">
      <c r="A12413" s="117" t="s">
        <v>21256</v>
      </c>
      <c r="B12413" s="118">
        <v>2.3199999999999998</v>
      </c>
    </row>
    <row r="12414" spans="1:2" x14ac:dyDescent="0.25">
      <c r="A12414" s="117" t="s">
        <v>21257</v>
      </c>
      <c r="B12414" s="118">
        <v>3.17</v>
      </c>
    </row>
    <row r="12415" spans="1:2" x14ac:dyDescent="0.25">
      <c r="A12415" s="117" t="s">
        <v>21258</v>
      </c>
      <c r="B12415" s="118">
        <v>3.55</v>
      </c>
    </row>
    <row r="12416" spans="1:2" x14ac:dyDescent="0.25">
      <c r="A12416" s="117" t="s">
        <v>21259</v>
      </c>
      <c r="B12416" s="118">
        <v>4.1500000000000004</v>
      </c>
    </row>
    <row r="12417" spans="1:2" x14ac:dyDescent="0.25">
      <c r="A12417" s="117" t="s">
        <v>21260</v>
      </c>
      <c r="B12417" s="118">
        <v>5.19</v>
      </c>
    </row>
    <row r="12418" spans="1:2" x14ac:dyDescent="0.25">
      <c r="A12418" s="117" t="s">
        <v>21261</v>
      </c>
      <c r="B12418" s="118">
        <v>6.45</v>
      </c>
    </row>
    <row r="12419" spans="1:2" x14ac:dyDescent="0.25">
      <c r="A12419" s="117" t="s">
        <v>21262</v>
      </c>
      <c r="B12419" s="118">
        <v>6.76</v>
      </c>
    </row>
    <row r="12420" spans="1:2" x14ac:dyDescent="0.25">
      <c r="A12420" s="117" t="s">
        <v>21263</v>
      </c>
      <c r="B12420" s="118">
        <v>9.7200000000000006</v>
      </c>
    </row>
    <row r="12421" spans="1:2" x14ac:dyDescent="0.25">
      <c r="A12421" s="117" t="s">
        <v>21264</v>
      </c>
      <c r="B12421" s="118">
        <v>3.52</v>
      </c>
    </row>
    <row r="12422" spans="1:2" x14ac:dyDescent="0.25">
      <c r="A12422" s="117" t="s">
        <v>21265</v>
      </c>
      <c r="B12422" s="118">
        <v>14.56</v>
      </c>
    </row>
    <row r="12423" spans="1:2" x14ac:dyDescent="0.25">
      <c r="A12423" s="117" t="s">
        <v>21266</v>
      </c>
      <c r="B12423" s="118">
        <v>1.92</v>
      </c>
    </row>
    <row r="12424" spans="1:2" x14ac:dyDescent="0.25">
      <c r="A12424" s="117" t="s">
        <v>21267</v>
      </c>
      <c r="B12424" s="118">
        <v>4</v>
      </c>
    </row>
    <row r="12425" spans="1:2" x14ac:dyDescent="0.25">
      <c r="A12425" s="117" t="s">
        <v>21268</v>
      </c>
      <c r="B12425" s="118">
        <v>6.25</v>
      </c>
    </row>
    <row r="12426" spans="1:2" x14ac:dyDescent="0.25">
      <c r="A12426" s="117" t="s">
        <v>21269</v>
      </c>
      <c r="B12426" s="118">
        <v>7.99</v>
      </c>
    </row>
    <row r="12427" spans="1:2" x14ac:dyDescent="0.25">
      <c r="A12427" s="117" t="s">
        <v>21270</v>
      </c>
      <c r="B12427" s="118">
        <v>11.82</v>
      </c>
    </row>
    <row r="12428" spans="1:2" x14ac:dyDescent="0.25">
      <c r="A12428" s="117" t="s">
        <v>21271</v>
      </c>
      <c r="B12428" s="118">
        <v>3.76</v>
      </c>
    </row>
    <row r="12429" spans="1:2" x14ac:dyDescent="0.25">
      <c r="A12429" s="117" t="s">
        <v>21272</v>
      </c>
      <c r="B12429" s="118">
        <v>8.7899999999999991</v>
      </c>
    </row>
    <row r="12430" spans="1:2" x14ac:dyDescent="0.25">
      <c r="A12430" s="117" t="s">
        <v>21273</v>
      </c>
      <c r="B12430" s="118">
        <v>24.21</v>
      </c>
    </row>
    <row r="12431" spans="1:2" x14ac:dyDescent="0.25">
      <c r="A12431" s="117" t="s">
        <v>21274</v>
      </c>
      <c r="B12431" s="118">
        <v>14.45</v>
      </c>
    </row>
    <row r="12432" spans="1:2" x14ac:dyDescent="0.25">
      <c r="A12432" s="117" t="s">
        <v>21275</v>
      </c>
      <c r="B12432" s="118">
        <v>84.27</v>
      </c>
    </row>
    <row r="12433" spans="1:2" x14ac:dyDescent="0.25">
      <c r="A12433" s="117" t="s">
        <v>21276</v>
      </c>
      <c r="B12433" s="118">
        <v>23.55</v>
      </c>
    </row>
    <row r="12434" spans="1:2" x14ac:dyDescent="0.25">
      <c r="A12434" s="117" t="s">
        <v>21277</v>
      </c>
      <c r="B12434" s="118">
        <v>1010</v>
      </c>
    </row>
    <row r="12435" spans="1:2" x14ac:dyDescent="0.25">
      <c r="A12435" s="117" t="s">
        <v>21278</v>
      </c>
      <c r="B12435" s="118">
        <v>1.72</v>
      </c>
    </row>
    <row r="12436" spans="1:2" x14ac:dyDescent="0.25">
      <c r="A12436" s="117" t="s">
        <v>21279</v>
      </c>
      <c r="B12436" s="118">
        <v>1.33</v>
      </c>
    </row>
    <row r="12437" spans="1:2" x14ac:dyDescent="0.25">
      <c r="A12437" s="117" t="s">
        <v>21280</v>
      </c>
      <c r="B12437" s="118">
        <v>3.07</v>
      </c>
    </row>
    <row r="12438" spans="1:2" x14ac:dyDescent="0.25">
      <c r="A12438" s="117" t="s">
        <v>21281</v>
      </c>
      <c r="B12438" s="118">
        <v>2.61</v>
      </c>
    </row>
    <row r="12439" spans="1:2" x14ac:dyDescent="0.25">
      <c r="A12439" s="117" t="s">
        <v>21282</v>
      </c>
      <c r="B12439" s="118">
        <v>2.0099999999999998</v>
      </c>
    </row>
    <row r="12440" spans="1:2" x14ac:dyDescent="0.25">
      <c r="A12440" s="117" t="s">
        <v>21283</v>
      </c>
      <c r="B12440" s="118">
        <v>1.67</v>
      </c>
    </row>
    <row r="12441" spans="1:2" x14ac:dyDescent="0.25">
      <c r="A12441" s="117" t="s">
        <v>21284</v>
      </c>
      <c r="B12441" s="118">
        <v>2.4300000000000002</v>
      </c>
    </row>
    <row r="12442" spans="1:2" x14ac:dyDescent="0.25">
      <c r="A12442" s="117" t="s">
        <v>21285</v>
      </c>
      <c r="B12442" s="118">
        <v>1000</v>
      </c>
    </row>
    <row r="12443" spans="1:2" x14ac:dyDescent="0.25">
      <c r="A12443" s="117" t="s">
        <v>21286</v>
      </c>
      <c r="B12443" s="118">
        <v>5.39</v>
      </c>
    </row>
    <row r="12444" spans="1:2" x14ac:dyDescent="0.25">
      <c r="A12444" s="117" t="s">
        <v>21287</v>
      </c>
      <c r="B12444" s="118">
        <v>4.45</v>
      </c>
    </row>
    <row r="12445" spans="1:2" x14ac:dyDescent="0.25">
      <c r="A12445" s="117" t="s">
        <v>21288</v>
      </c>
      <c r="B12445" s="118">
        <v>3.38</v>
      </c>
    </row>
    <row r="12446" spans="1:2" x14ac:dyDescent="0.25">
      <c r="A12446" s="117" t="s">
        <v>21289</v>
      </c>
      <c r="B12446" s="118">
        <v>2.94</v>
      </c>
    </row>
    <row r="12447" spans="1:2" x14ac:dyDescent="0.25">
      <c r="A12447" s="117" t="s">
        <v>21290</v>
      </c>
      <c r="B12447" s="118">
        <v>4.25</v>
      </c>
    </row>
    <row r="12448" spans="1:2" x14ac:dyDescent="0.25">
      <c r="A12448" s="117" t="s">
        <v>21291</v>
      </c>
      <c r="B12448" s="118">
        <v>29.73</v>
      </c>
    </row>
    <row r="12449" spans="1:2" x14ac:dyDescent="0.25">
      <c r="A12449" s="117" t="s">
        <v>21292</v>
      </c>
      <c r="B12449" s="118">
        <v>1.4</v>
      </c>
    </row>
    <row r="12450" spans="1:2" x14ac:dyDescent="0.25">
      <c r="A12450" s="117" t="s">
        <v>21293</v>
      </c>
      <c r="B12450" s="118">
        <v>2.4500000000000002</v>
      </c>
    </row>
    <row r="12451" spans="1:2" x14ac:dyDescent="0.25">
      <c r="A12451" s="117" t="s">
        <v>21294</v>
      </c>
      <c r="B12451" s="118">
        <v>1.76</v>
      </c>
    </row>
    <row r="12452" spans="1:2" x14ac:dyDescent="0.25">
      <c r="A12452" s="117" t="s">
        <v>21295</v>
      </c>
      <c r="B12452" s="118">
        <v>5.95</v>
      </c>
    </row>
    <row r="12453" spans="1:2" x14ac:dyDescent="0.25">
      <c r="A12453" s="117" t="s">
        <v>21296</v>
      </c>
      <c r="B12453" s="118">
        <v>9.73</v>
      </c>
    </row>
    <row r="12454" spans="1:2" x14ac:dyDescent="0.25">
      <c r="A12454" s="117" t="s">
        <v>21297</v>
      </c>
      <c r="B12454" s="118">
        <v>5.88</v>
      </c>
    </row>
    <row r="12455" spans="1:2" x14ac:dyDescent="0.25">
      <c r="A12455" s="117" t="s">
        <v>21298</v>
      </c>
      <c r="B12455" s="118">
        <v>5.83</v>
      </c>
    </row>
    <row r="12456" spans="1:2" x14ac:dyDescent="0.25">
      <c r="A12456" s="117" t="s">
        <v>21299</v>
      </c>
      <c r="B12456" s="118">
        <v>6.16</v>
      </c>
    </row>
    <row r="12457" spans="1:2" x14ac:dyDescent="0.25">
      <c r="A12457" s="117" t="s">
        <v>21300</v>
      </c>
      <c r="B12457" s="118">
        <v>4.0599999999999996</v>
      </c>
    </row>
    <row r="12458" spans="1:2" x14ac:dyDescent="0.25">
      <c r="A12458" s="117" t="s">
        <v>21301</v>
      </c>
      <c r="B12458" s="118">
        <v>4.16</v>
      </c>
    </row>
    <row r="12459" spans="1:2" x14ac:dyDescent="0.25">
      <c r="A12459" s="117" t="s">
        <v>21302</v>
      </c>
      <c r="B12459" s="118">
        <v>5.82</v>
      </c>
    </row>
    <row r="12460" spans="1:2" x14ac:dyDescent="0.25">
      <c r="A12460" s="117" t="s">
        <v>21303</v>
      </c>
      <c r="B12460" s="118">
        <v>5.78</v>
      </c>
    </row>
    <row r="12461" spans="1:2" x14ac:dyDescent="0.25">
      <c r="A12461" s="117" t="s">
        <v>21304</v>
      </c>
      <c r="B12461" s="118">
        <v>6.78</v>
      </c>
    </row>
    <row r="12462" spans="1:2" x14ac:dyDescent="0.25">
      <c r="A12462" s="117" t="s">
        <v>21305</v>
      </c>
      <c r="B12462" s="118">
        <v>6.15</v>
      </c>
    </row>
    <row r="12463" spans="1:2" x14ac:dyDescent="0.25">
      <c r="A12463" s="117" t="s">
        <v>21306</v>
      </c>
      <c r="B12463" s="118">
        <v>5.63</v>
      </c>
    </row>
    <row r="12464" spans="1:2" x14ac:dyDescent="0.25">
      <c r="A12464" s="117" t="s">
        <v>21307</v>
      </c>
      <c r="B12464" s="118">
        <v>6.13</v>
      </c>
    </row>
    <row r="12465" spans="1:2" x14ac:dyDescent="0.25">
      <c r="A12465" s="117" t="s">
        <v>21308</v>
      </c>
      <c r="B12465" s="118">
        <v>5.68</v>
      </c>
    </row>
    <row r="12466" spans="1:2" x14ac:dyDescent="0.25">
      <c r="A12466" s="117" t="s">
        <v>21309</v>
      </c>
      <c r="B12466" s="118">
        <v>6</v>
      </c>
    </row>
    <row r="12467" spans="1:2" x14ac:dyDescent="0.25">
      <c r="A12467" s="117" t="s">
        <v>21310</v>
      </c>
      <c r="B12467" s="118">
        <v>5.74</v>
      </c>
    </row>
    <row r="12468" spans="1:2" x14ac:dyDescent="0.25">
      <c r="A12468" s="117" t="s">
        <v>21311</v>
      </c>
      <c r="B12468" s="118">
        <v>33.74</v>
      </c>
    </row>
    <row r="12469" spans="1:2" x14ac:dyDescent="0.25">
      <c r="A12469" s="117" t="s">
        <v>21312</v>
      </c>
      <c r="B12469" s="118">
        <v>41.9</v>
      </c>
    </row>
    <row r="12470" spans="1:2" x14ac:dyDescent="0.25">
      <c r="A12470" s="117" t="s">
        <v>21313</v>
      </c>
      <c r="B12470" s="118">
        <v>7.81</v>
      </c>
    </row>
    <row r="12471" spans="1:2" x14ac:dyDescent="0.25">
      <c r="A12471" s="117" t="s">
        <v>21314</v>
      </c>
      <c r="B12471" s="118">
        <v>169.14</v>
      </c>
    </row>
    <row r="12472" spans="1:2" x14ac:dyDescent="0.25">
      <c r="A12472" s="117" t="s">
        <v>21315</v>
      </c>
      <c r="B12472" s="118">
        <v>18.04</v>
      </c>
    </row>
    <row r="12473" spans="1:2" x14ac:dyDescent="0.25">
      <c r="A12473" s="117" t="s">
        <v>21316</v>
      </c>
      <c r="B12473" s="118">
        <v>1091</v>
      </c>
    </row>
    <row r="12474" spans="1:2" x14ac:dyDescent="0.25">
      <c r="A12474" s="117" t="s">
        <v>21317</v>
      </c>
      <c r="B12474" s="118">
        <v>15.48</v>
      </c>
    </row>
    <row r="12475" spans="1:2" x14ac:dyDescent="0.25">
      <c r="A12475" s="117" t="s">
        <v>21318</v>
      </c>
      <c r="B12475" s="118">
        <v>51.84</v>
      </c>
    </row>
    <row r="12476" spans="1:2" x14ac:dyDescent="0.25">
      <c r="A12476" s="117" t="s">
        <v>21319</v>
      </c>
      <c r="B12476" s="118">
        <v>51.54</v>
      </c>
    </row>
    <row r="12477" spans="1:2" x14ac:dyDescent="0.25">
      <c r="A12477" s="117" t="s">
        <v>21320</v>
      </c>
      <c r="B12477" s="118">
        <v>1060</v>
      </c>
    </row>
    <row r="12478" spans="1:2" x14ac:dyDescent="0.25">
      <c r="A12478" s="117" t="s">
        <v>21321</v>
      </c>
      <c r="B12478" s="118">
        <v>186.46</v>
      </c>
    </row>
    <row r="12479" spans="1:2" x14ac:dyDescent="0.25">
      <c r="A12479" s="117" t="s">
        <v>21322</v>
      </c>
      <c r="B12479" s="118">
        <v>131.30000000000001</v>
      </c>
    </row>
    <row r="12480" spans="1:2" x14ac:dyDescent="0.25">
      <c r="A12480" s="117" t="s">
        <v>21323</v>
      </c>
      <c r="B12480" s="118">
        <v>8.6300000000000008</v>
      </c>
    </row>
    <row r="12481" spans="1:2" x14ac:dyDescent="0.25">
      <c r="A12481" s="117" t="s">
        <v>21324</v>
      </c>
      <c r="B12481" s="118">
        <v>11.37</v>
      </c>
    </row>
    <row r="12482" spans="1:2" x14ac:dyDescent="0.25">
      <c r="A12482" s="117" t="s">
        <v>21325</v>
      </c>
      <c r="B12482" s="118">
        <v>16.39</v>
      </c>
    </row>
    <row r="12483" spans="1:2" x14ac:dyDescent="0.25">
      <c r="A12483" s="117" t="s">
        <v>21326</v>
      </c>
      <c r="B12483" s="118">
        <v>22.49</v>
      </c>
    </row>
    <row r="12484" spans="1:2" x14ac:dyDescent="0.25">
      <c r="A12484" s="117" t="s">
        <v>21327</v>
      </c>
      <c r="B12484" s="118">
        <v>5.72</v>
      </c>
    </row>
    <row r="12485" spans="1:2" x14ac:dyDescent="0.25">
      <c r="A12485" s="117" t="s">
        <v>21328</v>
      </c>
      <c r="B12485" s="118">
        <v>10.53</v>
      </c>
    </row>
    <row r="12486" spans="1:2" x14ac:dyDescent="0.25">
      <c r="A12486" s="117" t="s">
        <v>21329</v>
      </c>
      <c r="B12486" s="118">
        <v>29.08</v>
      </c>
    </row>
    <row r="12487" spans="1:2" x14ac:dyDescent="0.25">
      <c r="A12487" s="117" t="s">
        <v>21330</v>
      </c>
      <c r="B12487" s="118">
        <v>35.5</v>
      </c>
    </row>
    <row r="12488" spans="1:2" x14ac:dyDescent="0.25">
      <c r="A12488" s="117" t="s">
        <v>21331</v>
      </c>
      <c r="B12488" s="118">
        <v>49.58</v>
      </c>
    </row>
    <row r="12489" spans="1:2" x14ac:dyDescent="0.25">
      <c r="A12489" s="117" t="s">
        <v>21332</v>
      </c>
      <c r="B12489" s="118">
        <v>1844</v>
      </c>
    </row>
    <row r="12490" spans="1:2" x14ac:dyDescent="0.25">
      <c r="A12490" s="117" t="s">
        <v>21333</v>
      </c>
      <c r="B12490" s="118">
        <v>5.54</v>
      </c>
    </row>
    <row r="12491" spans="1:2" x14ac:dyDescent="0.25">
      <c r="A12491" s="117" t="s">
        <v>21334</v>
      </c>
      <c r="B12491" s="118">
        <v>31</v>
      </c>
    </row>
    <row r="12492" spans="1:2" x14ac:dyDescent="0.25">
      <c r="A12492" s="117" t="s">
        <v>21335</v>
      </c>
      <c r="B12492" s="118">
        <v>161.41</v>
      </c>
    </row>
    <row r="12493" spans="1:2" x14ac:dyDescent="0.25">
      <c r="A12493" s="117" t="s">
        <v>21336</v>
      </c>
      <c r="B12493" s="118">
        <v>7.47</v>
      </c>
    </row>
    <row r="12494" spans="1:2" x14ac:dyDescent="0.25">
      <c r="A12494" s="117" t="s">
        <v>21337</v>
      </c>
      <c r="B12494" s="118">
        <v>13.96</v>
      </c>
    </row>
    <row r="12495" spans="1:2" x14ac:dyDescent="0.25">
      <c r="A12495" s="117" t="s">
        <v>21338</v>
      </c>
      <c r="B12495" s="118">
        <v>42.63</v>
      </c>
    </row>
    <row r="12496" spans="1:2" x14ac:dyDescent="0.25">
      <c r="A12496" s="117" t="s">
        <v>21339</v>
      </c>
      <c r="B12496" s="118">
        <v>13.96</v>
      </c>
    </row>
    <row r="12497" spans="1:2" x14ac:dyDescent="0.25">
      <c r="A12497" s="117" t="s">
        <v>21340</v>
      </c>
      <c r="B12497" s="118">
        <v>1077</v>
      </c>
    </row>
    <row r="12498" spans="1:2" x14ac:dyDescent="0.25">
      <c r="A12498" s="117" t="s">
        <v>21341</v>
      </c>
      <c r="B12498" s="118">
        <v>134.78</v>
      </c>
    </row>
    <row r="12499" spans="1:2" x14ac:dyDescent="0.25">
      <c r="A12499" s="117" t="s">
        <v>21342</v>
      </c>
      <c r="B12499" s="118">
        <v>174.77</v>
      </c>
    </row>
    <row r="12500" spans="1:2" x14ac:dyDescent="0.25">
      <c r="A12500" s="117" t="s">
        <v>21343</v>
      </c>
      <c r="B12500" s="118">
        <v>99.17</v>
      </c>
    </row>
    <row r="12501" spans="1:2" x14ac:dyDescent="0.25">
      <c r="A12501" s="117" t="s">
        <v>21344</v>
      </c>
      <c r="B12501" s="118">
        <v>143.83000000000001</v>
      </c>
    </row>
    <row r="12502" spans="1:2" x14ac:dyDescent="0.25">
      <c r="A12502" s="117" t="s">
        <v>21345</v>
      </c>
      <c r="B12502" s="118">
        <v>188.49</v>
      </c>
    </row>
    <row r="12503" spans="1:2" x14ac:dyDescent="0.25">
      <c r="A12503" s="117" t="s">
        <v>21346</v>
      </c>
      <c r="B12503" s="118">
        <v>65.61</v>
      </c>
    </row>
    <row r="12504" spans="1:2" x14ac:dyDescent="0.25">
      <c r="A12504" s="117" t="s">
        <v>21347</v>
      </c>
      <c r="B12504" s="118">
        <v>8.7100000000000009</v>
      </c>
    </row>
    <row r="12505" spans="1:2" x14ac:dyDescent="0.25">
      <c r="A12505" s="117" t="s">
        <v>21348</v>
      </c>
      <c r="B12505" s="118">
        <v>12.3</v>
      </c>
    </row>
    <row r="12506" spans="1:2" x14ac:dyDescent="0.25">
      <c r="A12506" s="117" t="s">
        <v>21349</v>
      </c>
      <c r="B12506" s="118">
        <v>16.02</v>
      </c>
    </row>
    <row r="12507" spans="1:2" x14ac:dyDescent="0.25">
      <c r="A12507" s="117" t="s">
        <v>21350</v>
      </c>
      <c r="B12507" s="118">
        <v>185.82</v>
      </c>
    </row>
    <row r="12508" spans="1:2" x14ac:dyDescent="0.25">
      <c r="A12508" s="117" t="s">
        <v>21351</v>
      </c>
      <c r="B12508" s="118">
        <v>220.25</v>
      </c>
    </row>
    <row r="12509" spans="1:2" x14ac:dyDescent="0.25">
      <c r="A12509" s="117" t="s">
        <v>21352</v>
      </c>
      <c r="B12509" s="118">
        <v>266.32</v>
      </c>
    </row>
    <row r="12510" spans="1:2" x14ac:dyDescent="0.25">
      <c r="A12510" s="117" t="s">
        <v>21353</v>
      </c>
      <c r="B12510" s="118">
        <v>359.73</v>
      </c>
    </row>
    <row r="12511" spans="1:2" x14ac:dyDescent="0.25">
      <c r="A12511" s="117" t="s">
        <v>21354</v>
      </c>
      <c r="B12511" s="118">
        <v>55.86</v>
      </c>
    </row>
    <row r="12512" spans="1:2" x14ac:dyDescent="0.25">
      <c r="A12512" s="117" t="s">
        <v>21355</v>
      </c>
      <c r="B12512" s="118">
        <v>9.31</v>
      </c>
    </row>
    <row r="12513" spans="1:2" x14ac:dyDescent="0.25">
      <c r="A12513" s="117" t="s">
        <v>21356</v>
      </c>
      <c r="B12513" s="118">
        <v>296.07</v>
      </c>
    </row>
    <row r="12514" spans="1:2" x14ac:dyDescent="0.25">
      <c r="A12514" s="117" t="s">
        <v>21357</v>
      </c>
      <c r="B12514" s="118">
        <v>304.7</v>
      </c>
    </row>
    <row r="12515" spans="1:2" x14ac:dyDescent="0.25">
      <c r="A12515" s="117" t="s">
        <v>21358</v>
      </c>
      <c r="B12515" s="118">
        <v>51.43</v>
      </c>
    </row>
    <row r="12516" spans="1:2" x14ac:dyDescent="0.25">
      <c r="A12516" s="117" t="s">
        <v>21359</v>
      </c>
      <c r="B12516" s="118">
        <v>275.01</v>
      </c>
    </row>
    <row r="12517" spans="1:2" x14ac:dyDescent="0.25">
      <c r="A12517" s="117" t="s">
        <v>21360</v>
      </c>
      <c r="B12517" s="118">
        <v>425.29</v>
      </c>
    </row>
    <row r="12518" spans="1:2" x14ac:dyDescent="0.25">
      <c r="A12518" s="117" t="s">
        <v>21361</v>
      </c>
      <c r="B12518" s="118">
        <v>8.3699999999999992</v>
      </c>
    </row>
    <row r="12519" spans="1:2" x14ac:dyDescent="0.25">
      <c r="A12519" s="117" t="s">
        <v>21362</v>
      </c>
      <c r="B12519" s="118">
        <v>3440</v>
      </c>
    </row>
    <row r="12520" spans="1:2" x14ac:dyDescent="0.25">
      <c r="A12520" s="117" t="s">
        <v>21363</v>
      </c>
      <c r="B12520" s="118">
        <v>6.13</v>
      </c>
    </row>
    <row r="12521" spans="1:2" x14ac:dyDescent="0.25">
      <c r="A12521" s="117" t="s">
        <v>21364</v>
      </c>
      <c r="B12521" s="118">
        <v>11.97</v>
      </c>
    </row>
    <row r="12522" spans="1:2" x14ac:dyDescent="0.25">
      <c r="A12522" s="117" t="s">
        <v>21365</v>
      </c>
      <c r="B12522" s="118">
        <v>15.79</v>
      </c>
    </row>
    <row r="12523" spans="1:2" x14ac:dyDescent="0.25">
      <c r="A12523" s="117" t="s">
        <v>21366</v>
      </c>
      <c r="B12523" s="118">
        <v>25.7</v>
      </c>
    </row>
    <row r="12524" spans="1:2" x14ac:dyDescent="0.25">
      <c r="A12524" s="117" t="s">
        <v>21367</v>
      </c>
      <c r="B12524" s="118">
        <v>1.92</v>
      </c>
    </row>
    <row r="12525" spans="1:2" x14ac:dyDescent="0.25">
      <c r="A12525" s="117" t="s">
        <v>21368</v>
      </c>
      <c r="B12525" s="118">
        <v>9</v>
      </c>
    </row>
    <row r="12526" spans="1:2" x14ac:dyDescent="0.25">
      <c r="A12526" s="117" t="s">
        <v>21369</v>
      </c>
      <c r="B12526" s="118">
        <v>29.88</v>
      </c>
    </row>
    <row r="12527" spans="1:2" x14ac:dyDescent="0.25">
      <c r="A12527" s="117" t="s">
        <v>21370</v>
      </c>
      <c r="B12527" s="118">
        <v>0.79</v>
      </c>
    </row>
    <row r="12528" spans="1:2" x14ac:dyDescent="0.25">
      <c r="A12528" s="117" t="s">
        <v>21371</v>
      </c>
      <c r="B12528" s="118">
        <v>2.0099999999999998</v>
      </c>
    </row>
    <row r="12529" spans="1:2" x14ac:dyDescent="0.25">
      <c r="A12529" s="117" t="s">
        <v>21372</v>
      </c>
      <c r="B12529" s="118">
        <v>2.86</v>
      </c>
    </row>
    <row r="12530" spans="1:2" x14ac:dyDescent="0.25">
      <c r="A12530" s="117" t="s">
        <v>21373</v>
      </c>
      <c r="B12530" s="118">
        <v>6.57</v>
      </c>
    </row>
    <row r="12531" spans="1:2" x14ac:dyDescent="0.25">
      <c r="A12531" s="117" t="s">
        <v>21374</v>
      </c>
      <c r="B12531" s="118">
        <v>1000</v>
      </c>
    </row>
    <row r="12532" spans="1:2" x14ac:dyDescent="0.25">
      <c r="A12532" s="117" t="s">
        <v>21375</v>
      </c>
      <c r="B12532" s="118">
        <v>1.1299999999999999</v>
      </c>
    </row>
    <row r="12533" spans="1:2" x14ac:dyDescent="0.25">
      <c r="A12533" s="117" t="s">
        <v>21376</v>
      </c>
      <c r="B12533" s="118">
        <v>2.41</v>
      </c>
    </row>
    <row r="12534" spans="1:2" x14ac:dyDescent="0.25">
      <c r="A12534" s="117" t="s">
        <v>21377</v>
      </c>
      <c r="B12534" s="118">
        <v>11.28</v>
      </c>
    </row>
    <row r="12535" spans="1:2" x14ac:dyDescent="0.25">
      <c r="A12535" s="117" t="s">
        <v>21378</v>
      </c>
      <c r="B12535" s="118">
        <v>1.04</v>
      </c>
    </row>
    <row r="12536" spans="1:2" x14ac:dyDescent="0.25">
      <c r="A12536" s="117" t="s">
        <v>21379</v>
      </c>
      <c r="B12536" s="118">
        <v>1.58</v>
      </c>
    </row>
    <row r="12537" spans="1:2" x14ac:dyDescent="0.25">
      <c r="A12537" s="117" t="s">
        <v>21380</v>
      </c>
      <c r="B12537" s="118">
        <v>3.13</v>
      </c>
    </row>
    <row r="12538" spans="1:2" x14ac:dyDescent="0.25">
      <c r="A12538" s="117" t="s">
        <v>21381</v>
      </c>
      <c r="B12538" s="118">
        <v>12.47</v>
      </c>
    </row>
    <row r="12539" spans="1:2" x14ac:dyDescent="0.25">
      <c r="A12539" s="117" t="s">
        <v>21382</v>
      </c>
      <c r="B12539" s="118">
        <v>0.32</v>
      </c>
    </row>
    <row r="12540" spans="1:2" x14ac:dyDescent="0.25">
      <c r="A12540" s="117" t="s">
        <v>21383</v>
      </c>
      <c r="B12540" s="118">
        <v>0.47</v>
      </c>
    </row>
    <row r="12541" spans="1:2" x14ac:dyDescent="0.25">
      <c r="A12541" s="117" t="s">
        <v>21384</v>
      </c>
      <c r="B12541" s="118">
        <v>0.91</v>
      </c>
    </row>
    <row r="12542" spans="1:2" x14ac:dyDescent="0.25">
      <c r="A12542" s="117" t="s">
        <v>21385</v>
      </c>
      <c r="B12542" s="118">
        <v>2.02</v>
      </c>
    </row>
    <row r="12543" spans="1:2" x14ac:dyDescent="0.25">
      <c r="A12543" s="117" t="s">
        <v>21386</v>
      </c>
      <c r="B12543" s="118">
        <v>1000</v>
      </c>
    </row>
    <row r="12544" spans="1:2" x14ac:dyDescent="0.25">
      <c r="A12544" s="117" t="s">
        <v>21387</v>
      </c>
      <c r="B12544" s="118">
        <v>7.74</v>
      </c>
    </row>
    <row r="12545" spans="1:2" x14ac:dyDescent="0.25">
      <c r="A12545" s="117" t="s">
        <v>21388</v>
      </c>
      <c r="B12545" s="118">
        <v>7.51</v>
      </c>
    </row>
    <row r="12546" spans="1:2" x14ac:dyDescent="0.25">
      <c r="A12546" s="117" t="s">
        <v>21389</v>
      </c>
      <c r="B12546" s="118">
        <v>10.92</v>
      </c>
    </row>
    <row r="12547" spans="1:2" x14ac:dyDescent="0.25">
      <c r="A12547" s="117" t="s">
        <v>21390</v>
      </c>
      <c r="B12547" s="118">
        <v>38.799999999999997</v>
      </c>
    </row>
    <row r="12548" spans="1:2" x14ac:dyDescent="0.25">
      <c r="A12548" s="117" t="s">
        <v>21391</v>
      </c>
      <c r="B12548" s="118">
        <v>1050</v>
      </c>
    </row>
    <row r="12549" spans="1:2" x14ac:dyDescent="0.25">
      <c r="A12549" s="117" t="s">
        <v>21392</v>
      </c>
      <c r="B12549" s="118">
        <v>3</v>
      </c>
    </row>
    <row r="12550" spans="1:2" x14ac:dyDescent="0.25">
      <c r="A12550" s="117" t="s">
        <v>21393</v>
      </c>
      <c r="B12550" s="118">
        <v>1684.08</v>
      </c>
    </row>
    <row r="12551" spans="1:2" x14ac:dyDescent="0.25">
      <c r="A12551" s="117" t="s">
        <v>21394</v>
      </c>
      <c r="B12551" s="118">
        <v>2091.7600000000002</v>
      </c>
    </row>
    <row r="12552" spans="1:2" x14ac:dyDescent="0.25">
      <c r="A12552" s="117" t="s">
        <v>21395</v>
      </c>
      <c r="B12552" s="118">
        <v>1283.06</v>
      </c>
    </row>
    <row r="12553" spans="1:2" x14ac:dyDescent="0.25">
      <c r="A12553" s="117" t="s">
        <v>21396</v>
      </c>
      <c r="B12553" s="118">
        <v>65.17</v>
      </c>
    </row>
    <row r="12554" spans="1:2" x14ac:dyDescent="0.25">
      <c r="A12554" s="117" t="s">
        <v>21397</v>
      </c>
      <c r="B12554" s="118">
        <v>211.05</v>
      </c>
    </row>
    <row r="12555" spans="1:2" x14ac:dyDescent="0.25">
      <c r="A12555" s="117" t="s">
        <v>21398</v>
      </c>
      <c r="B12555" s="118">
        <v>2245.2399999999998</v>
      </c>
    </row>
    <row r="12556" spans="1:2" x14ac:dyDescent="0.25">
      <c r="A12556" s="117" t="s">
        <v>21399</v>
      </c>
      <c r="B12556" s="118">
        <v>1190.31</v>
      </c>
    </row>
    <row r="12557" spans="1:2" x14ac:dyDescent="0.25">
      <c r="A12557" s="117" t="s">
        <v>21400</v>
      </c>
      <c r="B12557" s="118">
        <v>3386</v>
      </c>
    </row>
    <row r="12558" spans="1:2" x14ac:dyDescent="0.25">
      <c r="A12558" s="117" t="s">
        <v>21401</v>
      </c>
      <c r="B12558" s="118">
        <v>370.08</v>
      </c>
    </row>
    <row r="12559" spans="1:2" x14ac:dyDescent="0.25">
      <c r="A12559" s="117" t="s">
        <v>21402</v>
      </c>
      <c r="B12559" s="118">
        <v>149.1</v>
      </c>
    </row>
    <row r="12560" spans="1:2" x14ac:dyDescent="0.25">
      <c r="A12560" s="117" t="s">
        <v>21403</v>
      </c>
      <c r="B12560" s="118">
        <v>29.72</v>
      </c>
    </row>
    <row r="12561" spans="1:2" x14ac:dyDescent="0.25">
      <c r="A12561" s="117" t="s">
        <v>21404</v>
      </c>
      <c r="B12561" s="118">
        <v>149.75</v>
      </c>
    </row>
    <row r="12562" spans="1:2" x14ac:dyDescent="0.25">
      <c r="A12562" s="117" t="s">
        <v>21405</v>
      </c>
      <c r="B12562" s="118">
        <v>576.91</v>
      </c>
    </row>
    <row r="12563" spans="1:2" x14ac:dyDescent="0.25">
      <c r="A12563" s="117" t="s">
        <v>21406</v>
      </c>
      <c r="B12563" s="118">
        <v>432.04</v>
      </c>
    </row>
    <row r="12564" spans="1:2" x14ac:dyDescent="0.25">
      <c r="A12564" s="117" t="s">
        <v>21407</v>
      </c>
      <c r="B12564" s="118">
        <v>414.19</v>
      </c>
    </row>
    <row r="12565" spans="1:2" x14ac:dyDescent="0.25">
      <c r="A12565" s="117" t="s">
        <v>21408</v>
      </c>
      <c r="B12565" s="118">
        <v>576.91</v>
      </c>
    </row>
    <row r="12566" spans="1:2" x14ac:dyDescent="0.25">
      <c r="A12566" s="117" t="s">
        <v>21409</v>
      </c>
      <c r="B12566" s="118">
        <v>519.59</v>
      </c>
    </row>
    <row r="12567" spans="1:2" x14ac:dyDescent="0.25">
      <c r="A12567" s="117" t="s">
        <v>21410</v>
      </c>
      <c r="B12567" s="118">
        <v>883.84</v>
      </c>
    </row>
    <row r="12568" spans="1:2" x14ac:dyDescent="0.25">
      <c r="A12568" s="117" t="s">
        <v>21411</v>
      </c>
      <c r="B12568" s="118">
        <v>1895.15</v>
      </c>
    </row>
    <row r="12569" spans="1:2" x14ac:dyDescent="0.25">
      <c r="A12569" s="117" t="s">
        <v>21412</v>
      </c>
      <c r="B12569" s="118">
        <v>496.9</v>
      </c>
    </row>
    <row r="12570" spans="1:2" x14ac:dyDescent="0.25">
      <c r="A12570" s="117" t="s">
        <v>21413</v>
      </c>
      <c r="B12570" s="118">
        <v>26.95</v>
      </c>
    </row>
    <row r="12571" spans="1:2" x14ac:dyDescent="0.25">
      <c r="A12571" s="117" t="s">
        <v>21414</v>
      </c>
      <c r="B12571" s="118">
        <v>725.58</v>
      </c>
    </row>
    <row r="12572" spans="1:2" x14ac:dyDescent="0.25">
      <c r="A12572" s="117" t="s">
        <v>21415</v>
      </c>
      <c r="B12572" s="118">
        <v>510.8</v>
      </c>
    </row>
    <row r="12573" spans="1:2" x14ac:dyDescent="0.25">
      <c r="A12573" s="117" t="s">
        <v>21416</v>
      </c>
      <c r="B12573" s="118">
        <v>469.1</v>
      </c>
    </row>
    <row r="12574" spans="1:2" x14ac:dyDescent="0.25">
      <c r="A12574" s="117" t="s">
        <v>21417</v>
      </c>
      <c r="B12574" s="118">
        <v>1510</v>
      </c>
    </row>
    <row r="12575" spans="1:2" x14ac:dyDescent="0.25">
      <c r="A12575" s="117" t="s">
        <v>21418</v>
      </c>
      <c r="B12575" s="118">
        <v>364.96</v>
      </c>
    </row>
    <row r="12576" spans="1:2" x14ac:dyDescent="0.25">
      <c r="A12576" s="117" t="s">
        <v>21419</v>
      </c>
      <c r="B12576" s="118">
        <v>499.56</v>
      </c>
    </row>
    <row r="12577" spans="1:2" x14ac:dyDescent="0.25">
      <c r="A12577" s="117" t="s">
        <v>21420</v>
      </c>
      <c r="B12577" s="118">
        <v>263.32</v>
      </c>
    </row>
    <row r="12578" spans="1:2" x14ac:dyDescent="0.25">
      <c r="A12578" s="117" t="s">
        <v>21421</v>
      </c>
      <c r="B12578" s="118">
        <v>450.59</v>
      </c>
    </row>
    <row r="12579" spans="1:2" x14ac:dyDescent="0.25">
      <c r="A12579" s="117" t="s">
        <v>21422</v>
      </c>
      <c r="B12579" s="118">
        <v>945</v>
      </c>
    </row>
    <row r="12580" spans="1:2" x14ac:dyDescent="0.25">
      <c r="A12580" s="117" t="s">
        <v>21423</v>
      </c>
      <c r="B12580" s="118">
        <v>742</v>
      </c>
    </row>
    <row r="12581" spans="1:2" x14ac:dyDescent="0.25">
      <c r="A12581" s="117" t="s">
        <v>21424</v>
      </c>
      <c r="B12581" s="118">
        <v>963.84</v>
      </c>
    </row>
    <row r="12582" spans="1:2" x14ac:dyDescent="0.25">
      <c r="A12582" s="117" t="s">
        <v>21425</v>
      </c>
      <c r="B12582" s="118">
        <v>1510</v>
      </c>
    </row>
    <row r="12583" spans="1:2" x14ac:dyDescent="0.25">
      <c r="A12583" s="117" t="s">
        <v>21426</v>
      </c>
      <c r="B12583" s="118">
        <v>966.64</v>
      </c>
    </row>
    <row r="12584" spans="1:2" x14ac:dyDescent="0.25">
      <c r="A12584" s="117" t="s">
        <v>21427</v>
      </c>
      <c r="B12584" s="118">
        <v>966.64</v>
      </c>
    </row>
    <row r="12585" spans="1:2" x14ac:dyDescent="0.25">
      <c r="A12585" s="117" t="s">
        <v>21428</v>
      </c>
      <c r="B12585" s="118">
        <v>962.83</v>
      </c>
    </row>
    <row r="12586" spans="1:2" x14ac:dyDescent="0.25">
      <c r="A12586" s="117" t="s">
        <v>21429</v>
      </c>
      <c r="B12586" s="118">
        <v>1036</v>
      </c>
    </row>
    <row r="12587" spans="1:2" x14ac:dyDescent="0.25">
      <c r="A12587" s="117" t="s">
        <v>21430</v>
      </c>
      <c r="B12587" s="118">
        <v>5.38</v>
      </c>
    </row>
    <row r="12588" spans="1:2" x14ac:dyDescent="0.25">
      <c r="A12588" s="117" t="s">
        <v>21431</v>
      </c>
      <c r="B12588" s="118">
        <v>76.5</v>
      </c>
    </row>
    <row r="12589" spans="1:2" x14ac:dyDescent="0.25">
      <c r="A12589" s="117" t="s">
        <v>21432</v>
      </c>
      <c r="B12589" s="118">
        <v>87.93</v>
      </c>
    </row>
    <row r="12590" spans="1:2" x14ac:dyDescent="0.25">
      <c r="A12590" s="117" t="s">
        <v>21433</v>
      </c>
      <c r="B12590" s="118">
        <v>81.790000000000006</v>
      </c>
    </row>
    <row r="12591" spans="1:2" x14ac:dyDescent="0.25">
      <c r="A12591" s="117" t="s">
        <v>21434</v>
      </c>
      <c r="B12591" s="118">
        <v>86.32</v>
      </c>
    </row>
    <row r="12592" spans="1:2" x14ac:dyDescent="0.25">
      <c r="A12592" s="117" t="s">
        <v>21435</v>
      </c>
      <c r="B12592" s="118">
        <v>106.83</v>
      </c>
    </row>
    <row r="12593" spans="1:2" x14ac:dyDescent="0.25">
      <c r="A12593" s="117" t="s">
        <v>21436</v>
      </c>
      <c r="B12593" s="118">
        <v>32.44</v>
      </c>
    </row>
    <row r="12594" spans="1:2" x14ac:dyDescent="0.25">
      <c r="A12594" s="117" t="s">
        <v>21437</v>
      </c>
      <c r="B12594" s="118">
        <v>34.74</v>
      </c>
    </row>
    <row r="12595" spans="1:2" x14ac:dyDescent="0.25">
      <c r="A12595" s="117" t="s">
        <v>21438</v>
      </c>
      <c r="B12595" s="118">
        <v>34.979999999999997</v>
      </c>
    </row>
    <row r="12596" spans="1:2" x14ac:dyDescent="0.25">
      <c r="A12596" s="117" t="s">
        <v>21439</v>
      </c>
      <c r="B12596" s="118">
        <v>33.57</v>
      </c>
    </row>
    <row r="12597" spans="1:2" x14ac:dyDescent="0.25">
      <c r="A12597" s="117" t="s">
        <v>21440</v>
      </c>
      <c r="B12597" s="118">
        <v>37.85</v>
      </c>
    </row>
    <row r="12598" spans="1:2" x14ac:dyDescent="0.25">
      <c r="A12598" s="117" t="s">
        <v>21441</v>
      </c>
      <c r="B12598" s="118">
        <v>9.68</v>
      </c>
    </row>
    <row r="12599" spans="1:2" x14ac:dyDescent="0.25">
      <c r="A12599" s="117" t="s">
        <v>21442</v>
      </c>
      <c r="B12599" s="118">
        <v>16.079999999999998</v>
      </c>
    </row>
    <row r="12600" spans="1:2" x14ac:dyDescent="0.25">
      <c r="A12600" s="117" t="s">
        <v>21443</v>
      </c>
      <c r="B12600" s="118">
        <v>16.059999999999999</v>
      </c>
    </row>
    <row r="12601" spans="1:2" x14ac:dyDescent="0.25">
      <c r="A12601" s="117" t="s">
        <v>21444</v>
      </c>
      <c r="B12601" s="118">
        <v>18.920000000000002</v>
      </c>
    </row>
    <row r="12602" spans="1:2" x14ac:dyDescent="0.25">
      <c r="A12602" s="117" t="s">
        <v>21445</v>
      </c>
      <c r="B12602" s="118">
        <v>18.71</v>
      </c>
    </row>
    <row r="12603" spans="1:2" x14ac:dyDescent="0.25">
      <c r="A12603" s="117" t="s">
        <v>21446</v>
      </c>
      <c r="B12603" s="118">
        <v>21.11</v>
      </c>
    </row>
    <row r="12604" spans="1:2" x14ac:dyDescent="0.25">
      <c r="A12604" s="117" t="s">
        <v>21447</v>
      </c>
      <c r="B12604" s="118">
        <v>13.57</v>
      </c>
    </row>
    <row r="12605" spans="1:2" x14ac:dyDescent="0.25">
      <c r="A12605" s="117" t="s">
        <v>21448</v>
      </c>
      <c r="B12605" s="118">
        <v>18.920000000000002</v>
      </c>
    </row>
    <row r="12606" spans="1:2" x14ac:dyDescent="0.25">
      <c r="A12606" s="117" t="s">
        <v>21449</v>
      </c>
      <c r="B12606" s="118">
        <v>21.11</v>
      </c>
    </row>
    <row r="12607" spans="1:2" x14ac:dyDescent="0.25">
      <c r="A12607" s="117" t="s">
        <v>21450</v>
      </c>
      <c r="B12607" s="118">
        <v>21.86</v>
      </c>
    </row>
    <row r="12608" spans="1:2" x14ac:dyDescent="0.25">
      <c r="A12608" s="117" t="s">
        <v>21451</v>
      </c>
      <c r="B12608" s="118">
        <v>1003</v>
      </c>
    </row>
    <row r="12609" spans="1:2" x14ac:dyDescent="0.25">
      <c r="A12609" s="117" t="s">
        <v>21452</v>
      </c>
      <c r="B12609" s="118">
        <v>28.84</v>
      </c>
    </row>
    <row r="12610" spans="1:2" x14ac:dyDescent="0.25">
      <c r="A12610" s="117" t="s">
        <v>21453</v>
      </c>
      <c r="B12610" s="118">
        <v>30.62</v>
      </c>
    </row>
    <row r="12611" spans="1:2" x14ac:dyDescent="0.25">
      <c r="A12611" s="117" t="s">
        <v>21454</v>
      </c>
      <c r="B12611" s="118">
        <v>35.450000000000003</v>
      </c>
    </row>
    <row r="12612" spans="1:2" x14ac:dyDescent="0.25">
      <c r="A12612" s="117" t="s">
        <v>21455</v>
      </c>
      <c r="B12612" s="118">
        <v>49.24</v>
      </c>
    </row>
    <row r="12613" spans="1:2" x14ac:dyDescent="0.25">
      <c r="A12613" s="117" t="s">
        <v>21456</v>
      </c>
      <c r="B12613" s="118">
        <v>58.76</v>
      </c>
    </row>
    <row r="12614" spans="1:2" x14ac:dyDescent="0.25">
      <c r="A12614" s="117" t="s">
        <v>21457</v>
      </c>
      <c r="B12614" s="118">
        <v>21.78</v>
      </c>
    </row>
    <row r="12615" spans="1:2" x14ac:dyDescent="0.25">
      <c r="A12615" s="117" t="s">
        <v>21458</v>
      </c>
      <c r="B12615" s="118">
        <v>35.630000000000003</v>
      </c>
    </row>
    <row r="12616" spans="1:2" x14ac:dyDescent="0.25">
      <c r="A12616" s="117" t="s">
        <v>21459</v>
      </c>
      <c r="B12616" s="118">
        <v>24.98</v>
      </c>
    </row>
    <row r="12617" spans="1:2" x14ac:dyDescent="0.25">
      <c r="A12617" s="117" t="s">
        <v>21460</v>
      </c>
      <c r="B12617" s="118">
        <v>33.450000000000003</v>
      </c>
    </row>
    <row r="12618" spans="1:2" x14ac:dyDescent="0.25">
      <c r="A12618" s="117" t="s">
        <v>21461</v>
      </c>
      <c r="B12618" s="118">
        <v>58.46</v>
      </c>
    </row>
    <row r="12619" spans="1:2" x14ac:dyDescent="0.25">
      <c r="A12619" s="117" t="s">
        <v>21462</v>
      </c>
      <c r="B12619" s="118">
        <v>65.84</v>
      </c>
    </row>
    <row r="12620" spans="1:2" x14ac:dyDescent="0.25">
      <c r="A12620" s="117" t="s">
        <v>21463</v>
      </c>
      <c r="B12620" s="118">
        <v>1014</v>
      </c>
    </row>
    <row r="12621" spans="1:2" x14ac:dyDescent="0.25">
      <c r="A12621" s="117" t="s">
        <v>21464</v>
      </c>
      <c r="B12621" s="118">
        <v>217.68</v>
      </c>
    </row>
    <row r="12622" spans="1:2" x14ac:dyDescent="0.25">
      <c r="A12622" s="117" t="s">
        <v>21465</v>
      </c>
      <c r="B12622" s="118">
        <v>74.48</v>
      </c>
    </row>
    <row r="12623" spans="1:2" x14ac:dyDescent="0.25">
      <c r="A12623" s="117" t="s">
        <v>21466</v>
      </c>
      <c r="B12623" s="118">
        <v>63.08</v>
      </c>
    </row>
    <row r="12624" spans="1:2" x14ac:dyDescent="0.25">
      <c r="A12624" s="117" t="s">
        <v>21467</v>
      </c>
      <c r="B12624" s="118">
        <v>146.76</v>
      </c>
    </row>
    <row r="12625" spans="1:2" x14ac:dyDescent="0.25">
      <c r="A12625" s="117" t="s">
        <v>21468</v>
      </c>
      <c r="B12625" s="118">
        <v>122.22</v>
      </c>
    </row>
    <row r="12626" spans="1:2" x14ac:dyDescent="0.25">
      <c r="A12626" s="117" t="s">
        <v>21469</v>
      </c>
      <c r="B12626" s="118">
        <v>214.62</v>
      </c>
    </row>
    <row r="12627" spans="1:2" x14ac:dyDescent="0.25">
      <c r="A12627" s="117" t="s">
        <v>21470</v>
      </c>
      <c r="B12627" s="118">
        <v>202.92</v>
      </c>
    </row>
    <row r="12628" spans="1:2" x14ac:dyDescent="0.25">
      <c r="A12628" s="117" t="s">
        <v>21471</v>
      </c>
      <c r="B12628" s="118">
        <v>2.3199999999999998</v>
      </c>
    </row>
    <row r="12629" spans="1:2" x14ac:dyDescent="0.25">
      <c r="A12629" s="117" t="s">
        <v>21472</v>
      </c>
      <c r="B12629" s="118">
        <v>18.62</v>
      </c>
    </row>
    <row r="12630" spans="1:2" x14ac:dyDescent="0.25">
      <c r="A12630" s="117" t="s">
        <v>21473</v>
      </c>
      <c r="B12630" s="118">
        <v>18.62</v>
      </c>
    </row>
    <row r="12631" spans="1:2" x14ac:dyDescent="0.25">
      <c r="A12631" s="117" t="s">
        <v>21474</v>
      </c>
      <c r="B12631" s="118">
        <v>27.93</v>
      </c>
    </row>
    <row r="12632" spans="1:2" x14ac:dyDescent="0.25">
      <c r="A12632" s="117" t="s">
        <v>21475</v>
      </c>
      <c r="B12632" s="118">
        <v>1.39</v>
      </c>
    </row>
    <row r="12633" spans="1:2" x14ac:dyDescent="0.25">
      <c r="A12633" s="117" t="s">
        <v>21476</v>
      </c>
      <c r="B12633" s="118">
        <v>1151</v>
      </c>
    </row>
    <row r="12634" spans="1:2" x14ac:dyDescent="0.25">
      <c r="A12634" s="117" t="s">
        <v>21477</v>
      </c>
      <c r="B12634" s="118">
        <v>8.1999999999999993</v>
      </c>
    </row>
    <row r="12635" spans="1:2" x14ac:dyDescent="0.25">
      <c r="A12635" s="117" t="s">
        <v>21478</v>
      </c>
      <c r="B12635" s="118">
        <v>2.4900000000000002</v>
      </c>
    </row>
    <row r="12636" spans="1:2" x14ac:dyDescent="0.25">
      <c r="A12636" s="117" t="s">
        <v>21479</v>
      </c>
      <c r="B12636" s="118">
        <v>0.15</v>
      </c>
    </row>
    <row r="12637" spans="1:2" x14ac:dyDescent="0.25">
      <c r="A12637" s="117" t="s">
        <v>21480</v>
      </c>
      <c r="B12637" s="118">
        <v>0.08</v>
      </c>
    </row>
    <row r="12638" spans="1:2" x14ac:dyDescent="0.25">
      <c r="A12638" s="117" t="s">
        <v>21481</v>
      </c>
      <c r="B12638" s="118">
        <v>9.93</v>
      </c>
    </row>
    <row r="12639" spans="1:2" x14ac:dyDescent="0.25">
      <c r="A12639" s="117" t="s">
        <v>21482</v>
      </c>
      <c r="B12639" s="118">
        <v>50.95</v>
      </c>
    </row>
    <row r="12640" spans="1:2" x14ac:dyDescent="0.25">
      <c r="A12640" s="117" t="s">
        <v>21483</v>
      </c>
      <c r="B12640" s="118">
        <v>9.15</v>
      </c>
    </row>
    <row r="12641" spans="1:2" x14ac:dyDescent="0.25">
      <c r="A12641" s="117" t="s">
        <v>21484</v>
      </c>
      <c r="B12641" s="118">
        <v>4.8099999999999996</v>
      </c>
    </row>
    <row r="12642" spans="1:2" x14ac:dyDescent="0.25">
      <c r="A12642" s="117" t="s">
        <v>21485</v>
      </c>
      <c r="B12642" s="118">
        <v>14.39</v>
      </c>
    </row>
    <row r="12643" spans="1:2" x14ac:dyDescent="0.25">
      <c r="A12643" s="117" t="s">
        <v>21486</v>
      </c>
      <c r="B12643" s="118">
        <v>35.24</v>
      </c>
    </row>
    <row r="12644" spans="1:2" x14ac:dyDescent="0.25">
      <c r="A12644" s="117" t="s">
        <v>21487</v>
      </c>
      <c r="B12644" s="118">
        <v>2022.02</v>
      </c>
    </row>
    <row r="12645" spans="1:2" x14ac:dyDescent="0.25">
      <c r="A12645" s="117" t="s">
        <v>21488</v>
      </c>
      <c r="B12645" s="118">
        <v>94.44</v>
      </c>
    </row>
    <row r="12646" spans="1:2" x14ac:dyDescent="0.25">
      <c r="A12646" s="117" t="s">
        <v>21489</v>
      </c>
      <c r="B12646" s="118">
        <v>26.54</v>
      </c>
    </row>
    <row r="12647" spans="1:2" x14ac:dyDescent="0.25">
      <c r="A12647" s="117" t="s">
        <v>21490</v>
      </c>
      <c r="B12647" s="118">
        <v>0.87</v>
      </c>
    </row>
    <row r="12648" spans="1:2" x14ac:dyDescent="0.25">
      <c r="A12648" s="117" t="s">
        <v>21491</v>
      </c>
      <c r="B12648" s="118">
        <v>0.6</v>
      </c>
    </row>
    <row r="12649" spans="1:2" x14ac:dyDescent="0.25">
      <c r="A12649" s="117" t="s">
        <v>21492</v>
      </c>
      <c r="B12649" s="118">
        <v>1.61</v>
      </c>
    </row>
    <row r="12650" spans="1:2" x14ac:dyDescent="0.25">
      <c r="A12650" s="117" t="s">
        <v>21493</v>
      </c>
      <c r="B12650" s="118">
        <v>0.47</v>
      </c>
    </row>
    <row r="12651" spans="1:2" x14ac:dyDescent="0.25">
      <c r="A12651" s="117" t="s">
        <v>21494</v>
      </c>
      <c r="B12651" s="118">
        <v>0.36</v>
      </c>
    </row>
    <row r="12652" spans="1:2" x14ac:dyDescent="0.25">
      <c r="A12652" s="117" t="s">
        <v>21495</v>
      </c>
      <c r="B12652" s="118">
        <v>0.14000000000000001</v>
      </c>
    </row>
    <row r="12653" spans="1:2" x14ac:dyDescent="0.25">
      <c r="A12653" s="117" t="s">
        <v>21496</v>
      </c>
      <c r="B12653" s="118">
        <v>44.47</v>
      </c>
    </row>
    <row r="12654" spans="1:2" x14ac:dyDescent="0.25">
      <c r="A12654" s="117" t="s">
        <v>21497</v>
      </c>
      <c r="B12654" s="118">
        <v>63.54</v>
      </c>
    </row>
    <row r="12655" spans="1:2" x14ac:dyDescent="0.25">
      <c r="A12655" s="117" t="s">
        <v>21498</v>
      </c>
      <c r="B12655" s="118">
        <v>52.28</v>
      </c>
    </row>
    <row r="12656" spans="1:2" x14ac:dyDescent="0.25">
      <c r="A12656" s="117" t="s">
        <v>21499</v>
      </c>
      <c r="B12656" s="118">
        <v>1632</v>
      </c>
    </row>
    <row r="12657" spans="1:2" x14ac:dyDescent="0.25">
      <c r="A12657" s="117" t="s">
        <v>21500</v>
      </c>
      <c r="B12657" s="118">
        <v>3.9</v>
      </c>
    </row>
    <row r="12658" spans="1:2" x14ac:dyDescent="0.25">
      <c r="A12658" s="117" t="s">
        <v>21501</v>
      </c>
      <c r="B12658" s="118">
        <v>5.21</v>
      </c>
    </row>
    <row r="12659" spans="1:2" x14ac:dyDescent="0.25">
      <c r="A12659" s="117" t="s">
        <v>21502</v>
      </c>
      <c r="B12659" s="118">
        <v>2.42</v>
      </c>
    </row>
    <row r="12660" spans="1:2" x14ac:dyDescent="0.25">
      <c r="A12660" s="117" t="s">
        <v>21503</v>
      </c>
      <c r="B12660" s="118">
        <v>969</v>
      </c>
    </row>
    <row r="12661" spans="1:2" x14ac:dyDescent="0.25">
      <c r="A12661" s="117" t="s">
        <v>21504</v>
      </c>
      <c r="B12661" s="118">
        <v>4135</v>
      </c>
    </row>
    <row r="12662" spans="1:2" x14ac:dyDescent="0.25">
      <c r="A12662" s="117" t="s">
        <v>21505</v>
      </c>
      <c r="B12662" s="118">
        <v>29.78</v>
      </c>
    </row>
    <row r="12663" spans="1:2" x14ac:dyDescent="0.25">
      <c r="A12663" s="117" t="s">
        <v>21506</v>
      </c>
      <c r="B12663" s="118">
        <v>15.08</v>
      </c>
    </row>
    <row r="12664" spans="1:2" x14ac:dyDescent="0.25">
      <c r="A12664" s="117" t="s">
        <v>21507</v>
      </c>
      <c r="B12664" s="118">
        <v>18.100000000000001</v>
      </c>
    </row>
    <row r="12665" spans="1:2" x14ac:dyDescent="0.25">
      <c r="A12665" s="117" t="s">
        <v>21508</v>
      </c>
      <c r="B12665" s="118">
        <v>30.17</v>
      </c>
    </row>
    <row r="12666" spans="1:2" x14ac:dyDescent="0.25">
      <c r="A12666" s="117" t="s">
        <v>21509</v>
      </c>
      <c r="B12666" s="118">
        <v>36.21</v>
      </c>
    </row>
    <row r="12667" spans="1:2" x14ac:dyDescent="0.25">
      <c r="A12667" s="117" t="s">
        <v>21510</v>
      </c>
      <c r="B12667" s="118">
        <v>13.65</v>
      </c>
    </row>
    <row r="12668" spans="1:2" x14ac:dyDescent="0.25">
      <c r="A12668" s="117" t="s">
        <v>21511</v>
      </c>
      <c r="B12668" s="118">
        <v>18.62</v>
      </c>
    </row>
    <row r="12669" spans="1:2" x14ac:dyDescent="0.25">
      <c r="A12669" s="117" t="s">
        <v>21512</v>
      </c>
      <c r="B12669" s="118">
        <v>24.82</v>
      </c>
    </row>
    <row r="12670" spans="1:2" x14ac:dyDescent="0.25">
      <c r="A12670" s="117" t="s">
        <v>21513</v>
      </c>
      <c r="B12670" s="118">
        <v>29.78</v>
      </c>
    </row>
    <row r="12671" spans="1:2" x14ac:dyDescent="0.25">
      <c r="A12671" s="117" t="s">
        <v>21514</v>
      </c>
      <c r="B12671" s="118">
        <v>9.31</v>
      </c>
    </row>
    <row r="12672" spans="1:2" x14ac:dyDescent="0.25">
      <c r="A12672" s="117" t="s">
        <v>21515</v>
      </c>
      <c r="B12672" s="118">
        <v>52.75</v>
      </c>
    </row>
    <row r="12673" spans="1:2" x14ac:dyDescent="0.25">
      <c r="A12673" s="117" t="s">
        <v>21516</v>
      </c>
      <c r="B12673" s="118">
        <v>63.3</v>
      </c>
    </row>
    <row r="12674" spans="1:2" x14ac:dyDescent="0.25">
      <c r="A12674" s="117" t="s">
        <v>21517</v>
      </c>
      <c r="B12674" s="118">
        <v>24.4</v>
      </c>
    </row>
    <row r="12675" spans="1:2" x14ac:dyDescent="0.25">
      <c r="A12675" s="117" t="s">
        <v>21518</v>
      </c>
      <c r="B12675" s="118">
        <v>29.28</v>
      </c>
    </row>
    <row r="12676" spans="1:2" x14ac:dyDescent="0.25">
      <c r="A12676" s="117" t="s">
        <v>21519</v>
      </c>
      <c r="B12676" s="118">
        <v>33.71</v>
      </c>
    </row>
    <row r="12677" spans="1:2" x14ac:dyDescent="0.25">
      <c r="A12677" s="117" t="s">
        <v>21520</v>
      </c>
      <c r="B12677" s="118">
        <v>40.450000000000003</v>
      </c>
    </row>
    <row r="12678" spans="1:2" x14ac:dyDescent="0.25">
      <c r="A12678" s="117" t="s">
        <v>21521</v>
      </c>
      <c r="B12678" s="118">
        <v>71.37</v>
      </c>
    </row>
    <row r="12679" spans="1:2" x14ac:dyDescent="0.25">
      <c r="A12679" s="117" t="s">
        <v>21522</v>
      </c>
      <c r="B12679" s="118">
        <v>61.64</v>
      </c>
    </row>
    <row r="12680" spans="1:2" x14ac:dyDescent="0.25">
      <c r="A12680" s="117" t="s">
        <v>21523</v>
      </c>
      <c r="B12680" s="118">
        <v>108.62</v>
      </c>
    </row>
    <row r="12681" spans="1:2" x14ac:dyDescent="0.25">
      <c r="A12681" s="117" t="s">
        <v>21524</v>
      </c>
      <c r="B12681" s="118">
        <v>98.89</v>
      </c>
    </row>
    <row r="12682" spans="1:2" x14ac:dyDescent="0.25">
      <c r="A12682" s="117" t="s">
        <v>21525</v>
      </c>
      <c r="B12682" s="118">
        <v>13.26</v>
      </c>
    </row>
    <row r="12683" spans="1:2" x14ac:dyDescent="0.25">
      <c r="A12683" s="117" t="s">
        <v>21526</v>
      </c>
      <c r="B12683" s="118">
        <v>13.26</v>
      </c>
    </row>
    <row r="12684" spans="1:2" x14ac:dyDescent="0.25">
      <c r="A12684" s="117" t="s">
        <v>21527</v>
      </c>
      <c r="B12684" s="118">
        <v>44.26</v>
      </c>
    </row>
    <row r="12685" spans="1:2" x14ac:dyDescent="0.25">
      <c r="A12685" s="117" t="s">
        <v>21528</v>
      </c>
      <c r="B12685" s="118">
        <v>14.36</v>
      </c>
    </row>
    <row r="12686" spans="1:2" x14ac:dyDescent="0.25">
      <c r="A12686" s="117" t="s">
        <v>21529</v>
      </c>
      <c r="B12686" s="118">
        <v>17.23</v>
      </c>
    </row>
    <row r="12687" spans="1:2" x14ac:dyDescent="0.25">
      <c r="A12687" s="117" t="s">
        <v>21530</v>
      </c>
      <c r="B12687" s="118">
        <v>15.46</v>
      </c>
    </row>
    <row r="12688" spans="1:2" x14ac:dyDescent="0.25">
      <c r="A12688" s="117" t="s">
        <v>21531</v>
      </c>
      <c r="B12688" s="118">
        <v>18.55</v>
      </c>
    </row>
    <row r="12689" spans="1:2" x14ac:dyDescent="0.25">
      <c r="A12689" s="117" t="s">
        <v>21532</v>
      </c>
      <c r="B12689" s="118">
        <v>3486</v>
      </c>
    </row>
    <row r="12690" spans="1:2" x14ac:dyDescent="0.25">
      <c r="A12690" s="117" t="s">
        <v>21533</v>
      </c>
      <c r="B12690" s="118">
        <v>115.74</v>
      </c>
    </row>
    <row r="12691" spans="1:2" x14ac:dyDescent="0.25">
      <c r="A12691" s="117" t="s">
        <v>21534</v>
      </c>
      <c r="B12691" s="118">
        <v>5048</v>
      </c>
    </row>
    <row r="12692" spans="1:2" x14ac:dyDescent="0.25">
      <c r="A12692" s="117" t="s">
        <v>21535</v>
      </c>
      <c r="B12692" s="118">
        <v>31.63</v>
      </c>
    </row>
    <row r="12693" spans="1:2" x14ac:dyDescent="0.25">
      <c r="A12693" s="117" t="s">
        <v>21536</v>
      </c>
      <c r="B12693" s="118">
        <v>3369</v>
      </c>
    </row>
    <row r="12694" spans="1:2" x14ac:dyDescent="0.25">
      <c r="A12694" s="117" t="s">
        <v>21537</v>
      </c>
      <c r="B12694" s="118">
        <v>17.649999999999999</v>
      </c>
    </row>
    <row r="12695" spans="1:2" x14ac:dyDescent="0.25">
      <c r="A12695" s="117" t="s">
        <v>21538</v>
      </c>
      <c r="B12695" s="118">
        <v>4439</v>
      </c>
    </row>
    <row r="12696" spans="1:2" x14ac:dyDescent="0.25">
      <c r="A12696" s="117" t="s">
        <v>21539</v>
      </c>
      <c r="B12696" s="118">
        <v>4.7</v>
      </c>
    </row>
    <row r="12697" spans="1:2" x14ac:dyDescent="0.25">
      <c r="A12697" s="117" t="s">
        <v>21540</v>
      </c>
      <c r="B12697" s="118">
        <v>7.05</v>
      </c>
    </row>
    <row r="12698" spans="1:2" x14ac:dyDescent="0.25">
      <c r="A12698" s="117" t="s">
        <v>21541</v>
      </c>
      <c r="B12698" s="118">
        <v>2.35</v>
      </c>
    </row>
    <row r="12699" spans="1:2" x14ac:dyDescent="0.25">
      <c r="A12699" s="117" t="s">
        <v>21542</v>
      </c>
      <c r="B12699" s="118">
        <v>7.84</v>
      </c>
    </row>
    <row r="12700" spans="1:2" x14ac:dyDescent="0.25">
      <c r="A12700" s="117" t="s">
        <v>21543</v>
      </c>
      <c r="B12700" s="118">
        <v>2.35</v>
      </c>
    </row>
    <row r="12701" spans="1:2" x14ac:dyDescent="0.25">
      <c r="A12701" s="117" t="s">
        <v>21544</v>
      </c>
      <c r="B12701" s="118">
        <v>8.82</v>
      </c>
    </row>
    <row r="12702" spans="1:2" x14ac:dyDescent="0.25">
      <c r="A12702" s="117" t="s">
        <v>21545</v>
      </c>
      <c r="B12702" s="118">
        <v>0.39</v>
      </c>
    </row>
    <row r="12703" spans="1:2" x14ac:dyDescent="0.25">
      <c r="A12703" s="117" t="s">
        <v>21546</v>
      </c>
      <c r="B12703" s="118">
        <v>71.16</v>
      </c>
    </row>
    <row r="12704" spans="1:2" x14ac:dyDescent="0.25">
      <c r="A12704" s="117" t="s">
        <v>21547</v>
      </c>
      <c r="B12704" s="118">
        <v>23.52</v>
      </c>
    </row>
    <row r="12705" spans="1:2" x14ac:dyDescent="0.25">
      <c r="A12705" s="117" t="s">
        <v>21548</v>
      </c>
      <c r="B12705" s="118">
        <v>11.76</v>
      </c>
    </row>
    <row r="12706" spans="1:2" x14ac:dyDescent="0.25">
      <c r="A12706" s="117" t="s">
        <v>21549</v>
      </c>
      <c r="B12706" s="118">
        <v>35.520000000000003</v>
      </c>
    </row>
    <row r="12707" spans="1:2" x14ac:dyDescent="0.25">
      <c r="A12707" s="117" t="s">
        <v>21550</v>
      </c>
      <c r="B12707" s="118">
        <v>10.78</v>
      </c>
    </row>
    <row r="12708" spans="1:2" x14ac:dyDescent="0.25">
      <c r="A12708" s="117" t="s">
        <v>21551</v>
      </c>
      <c r="B12708" s="118">
        <v>9.39</v>
      </c>
    </row>
    <row r="12709" spans="1:2" x14ac:dyDescent="0.25">
      <c r="A12709" s="117" t="s">
        <v>21552</v>
      </c>
      <c r="B12709" s="118">
        <v>9.39</v>
      </c>
    </row>
    <row r="12710" spans="1:2" x14ac:dyDescent="0.25">
      <c r="A12710" s="117" t="s">
        <v>21553</v>
      </c>
      <c r="B12710" s="118">
        <v>9.39</v>
      </c>
    </row>
    <row r="12711" spans="1:2" x14ac:dyDescent="0.25">
      <c r="A12711" s="117" t="s">
        <v>21554</v>
      </c>
      <c r="B12711" s="118">
        <v>7163</v>
      </c>
    </row>
    <row r="12712" spans="1:2" x14ac:dyDescent="0.25">
      <c r="A12712" s="117" t="s">
        <v>21555</v>
      </c>
      <c r="B12712" s="118">
        <v>1.1100000000000001</v>
      </c>
    </row>
    <row r="12713" spans="1:2" x14ac:dyDescent="0.25">
      <c r="A12713" s="117" t="s">
        <v>21556</v>
      </c>
      <c r="B12713" s="118">
        <v>0.62</v>
      </c>
    </row>
    <row r="12714" spans="1:2" x14ac:dyDescent="0.25">
      <c r="A12714" s="117" t="s">
        <v>21557</v>
      </c>
      <c r="B12714" s="118">
        <v>0.69</v>
      </c>
    </row>
    <row r="12715" spans="1:2" x14ac:dyDescent="0.25">
      <c r="A12715" s="117" t="s">
        <v>21558</v>
      </c>
      <c r="B12715" s="118">
        <v>21.3</v>
      </c>
    </row>
    <row r="12716" spans="1:2" x14ac:dyDescent="0.25">
      <c r="A12716" s="117" t="s">
        <v>21559</v>
      </c>
      <c r="B12716" s="118">
        <v>993</v>
      </c>
    </row>
    <row r="12717" spans="1:2" x14ac:dyDescent="0.25">
      <c r="A12717" s="117" t="s">
        <v>21560</v>
      </c>
      <c r="B12717" s="118">
        <v>0.78</v>
      </c>
    </row>
    <row r="12718" spans="1:2" x14ac:dyDescent="0.25">
      <c r="A12718" s="117" t="s">
        <v>21561</v>
      </c>
      <c r="B12718" s="118">
        <v>1283.1400000000001</v>
      </c>
    </row>
    <row r="12719" spans="1:2" x14ac:dyDescent="0.25">
      <c r="A12719" s="117" t="s">
        <v>21562</v>
      </c>
      <c r="B12719" s="118">
        <v>1282.1600000000001</v>
      </c>
    </row>
    <row r="12720" spans="1:2" x14ac:dyDescent="0.25">
      <c r="A12720" s="117" t="s">
        <v>21563</v>
      </c>
      <c r="B12720" s="118">
        <v>1425.66</v>
      </c>
    </row>
    <row r="12721" spans="1:2" x14ac:dyDescent="0.25">
      <c r="A12721" s="117" t="s">
        <v>21564</v>
      </c>
      <c r="B12721" s="118">
        <v>1068.46</v>
      </c>
    </row>
    <row r="12722" spans="1:2" x14ac:dyDescent="0.25">
      <c r="A12722" s="117" t="s">
        <v>21565</v>
      </c>
      <c r="B12722" s="118">
        <v>7225</v>
      </c>
    </row>
    <row r="12723" spans="1:2" x14ac:dyDescent="0.25">
      <c r="A12723" s="117" t="s">
        <v>21566</v>
      </c>
      <c r="B12723" s="118">
        <v>256.52999999999997</v>
      </c>
    </row>
    <row r="12724" spans="1:2" x14ac:dyDescent="0.25">
      <c r="A12724" s="117" t="s">
        <v>21567</v>
      </c>
      <c r="B12724" s="118">
        <v>247.88</v>
      </c>
    </row>
    <row r="12725" spans="1:2" x14ac:dyDescent="0.25">
      <c r="A12725" s="117" t="s">
        <v>21568</v>
      </c>
      <c r="B12725" s="118">
        <v>99.96</v>
      </c>
    </row>
    <row r="12726" spans="1:2" x14ac:dyDescent="0.25">
      <c r="A12726" s="117" t="s">
        <v>21569</v>
      </c>
      <c r="B12726" s="118">
        <v>205.22</v>
      </c>
    </row>
    <row r="12727" spans="1:2" x14ac:dyDescent="0.25">
      <c r="A12727" s="117" t="s">
        <v>21570</v>
      </c>
      <c r="B12727" s="118">
        <v>150.82</v>
      </c>
    </row>
    <row r="12728" spans="1:2" x14ac:dyDescent="0.25">
      <c r="A12728" s="117" t="s">
        <v>21571</v>
      </c>
      <c r="B12728" s="118">
        <v>77.03</v>
      </c>
    </row>
    <row r="12729" spans="1:2" x14ac:dyDescent="0.25">
      <c r="A12729" s="117" t="s">
        <v>21572</v>
      </c>
      <c r="B12729" s="118">
        <v>4444</v>
      </c>
    </row>
    <row r="12730" spans="1:2" x14ac:dyDescent="0.25">
      <c r="A12730" s="117" t="s">
        <v>21573</v>
      </c>
      <c r="B12730" s="118">
        <v>5.68</v>
      </c>
    </row>
    <row r="12731" spans="1:2" x14ac:dyDescent="0.25">
      <c r="A12731" s="117" t="s">
        <v>21574</v>
      </c>
      <c r="B12731" s="118">
        <v>213.49</v>
      </c>
    </row>
    <row r="12732" spans="1:2" x14ac:dyDescent="0.25">
      <c r="A12732" s="117" t="s">
        <v>21575</v>
      </c>
      <c r="B12732" s="118">
        <v>0.39</v>
      </c>
    </row>
    <row r="12733" spans="1:2" x14ac:dyDescent="0.25">
      <c r="A12733" s="117" t="s">
        <v>21576</v>
      </c>
      <c r="B12733" s="118">
        <v>9.41</v>
      </c>
    </row>
    <row r="12734" spans="1:2" x14ac:dyDescent="0.25">
      <c r="A12734" s="117" t="s">
        <v>21577</v>
      </c>
      <c r="B12734" s="118">
        <v>9.41</v>
      </c>
    </row>
    <row r="12735" spans="1:2" x14ac:dyDescent="0.25">
      <c r="A12735" s="117" t="s">
        <v>21578</v>
      </c>
      <c r="B12735" s="118">
        <v>9.8000000000000007</v>
      </c>
    </row>
    <row r="12736" spans="1:2" x14ac:dyDescent="0.25">
      <c r="A12736" s="117" t="s">
        <v>21579</v>
      </c>
      <c r="B12736" s="118">
        <v>23.13</v>
      </c>
    </row>
    <row r="12737" spans="1:2" x14ac:dyDescent="0.25">
      <c r="A12737" s="117" t="s">
        <v>21580</v>
      </c>
      <c r="B12737" s="118">
        <v>94.1</v>
      </c>
    </row>
    <row r="12738" spans="1:2" x14ac:dyDescent="0.25">
      <c r="A12738" s="117" t="s">
        <v>21581</v>
      </c>
      <c r="B12738" s="118">
        <v>142.33000000000001</v>
      </c>
    </row>
    <row r="12739" spans="1:2" x14ac:dyDescent="0.25">
      <c r="A12739" s="117" t="s">
        <v>21582</v>
      </c>
      <c r="B12739" s="118">
        <v>1.96</v>
      </c>
    </row>
    <row r="12740" spans="1:2" x14ac:dyDescent="0.25">
      <c r="A12740" s="117" t="s">
        <v>21583</v>
      </c>
      <c r="B12740" s="118">
        <v>0.57999999999999996</v>
      </c>
    </row>
    <row r="12741" spans="1:2" x14ac:dyDescent="0.25">
      <c r="A12741" s="117" t="s">
        <v>21584</v>
      </c>
      <c r="B12741" s="118">
        <v>1.56</v>
      </c>
    </row>
    <row r="12742" spans="1:2" x14ac:dyDescent="0.25">
      <c r="A12742" s="117" t="s">
        <v>21585</v>
      </c>
      <c r="B12742" s="118">
        <v>0.78</v>
      </c>
    </row>
    <row r="12743" spans="1:2" x14ac:dyDescent="0.25">
      <c r="A12743" s="117" t="s">
        <v>21586</v>
      </c>
      <c r="B12743" s="118">
        <v>0.98</v>
      </c>
    </row>
    <row r="12744" spans="1:2" x14ac:dyDescent="0.25">
      <c r="A12744" s="117" t="s">
        <v>21587</v>
      </c>
      <c r="B12744" s="118">
        <v>0.8</v>
      </c>
    </row>
    <row r="12745" spans="1:2" x14ac:dyDescent="0.25">
      <c r="A12745" s="117" t="s">
        <v>21588</v>
      </c>
      <c r="B12745" s="118">
        <v>0.78</v>
      </c>
    </row>
    <row r="12746" spans="1:2" x14ac:dyDescent="0.25">
      <c r="A12746" s="117" t="s">
        <v>21589</v>
      </c>
      <c r="B12746" s="118">
        <v>0.57999999999999996</v>
      </c>
    </row>
    <row r="12747" spans="1:2" x14ac:dyDescent="0.25">
      <c r="A12747" s="117" t="s">
        <v>21590</v>
      </c>
      <c r="B12747" s="118">
        <v>0.57999999999999996</v>
      </c>
    </row>
    <row r="12748" spans="1:2" x14ac:dyDescent="0.25">
      <c r="A12748" s="117" t="s">
        <v>21591</v>
      </c>
      <c r="B12748" s="118">
        <v>0.39</v>
      </c>
    </row>
    <row r="12749" spans="1:2" x14ac:dyDescent="0.25">
      <c r="A12749" s="117" t="s">
        <v>21592</v>
      </c>
      <c r="B12749" s="118">
        <v>0.13</v>
      </c>
    </row>
    <row r="12750" spans="1:2" x14ac:dyDescent="0.25">
      <c r="A12750" s="117" t="s">
        <v>21593</v>
      </c>
      <c r="B12750" s="118">
        <v>16.989999999999998</v>
      </c>
    </row>
    <row r="12751" spans="1:2" x14ac:dyDescent="0.25">
      <c r="A12751" s="117" t="s">
        <v>21594</v>
      </c>
      <c r="B12751" s="118">
        <v>22.26</v>
      </c>
    </row>
    <row r="12752" spans="1:2" x14ac:dyDescent="0.25">
      <c r="A12752" s="117" t="s">
        <v>21595</v>
      </c>
      <c r="B12752" s="118">
        <v>1.36</v>
      </c>
    </row>
    <row r="12753" spans="1:2" x14ac:dyDescent="0.25">
      <c r="A12753" s="117" t="s">
        <v>21596</v>
      </c>
      <c r="B12753" s="118">
        <v>0.57999999999999996</v>
      </c>
    </row>
    <row r="12754" spans="1:2" x14ac:dyDescent="0.25">
      <c r="A12754" s="117" t="s">
        <v>21597</v>
      </c>
      <c r="B12754" s="118">
        <v>0.13</v>
      </c>
    </row>
    <row r="12755" spans="1:2" x14ac:dyDescent="0.25">
      <c r="A12755" s="117" t="s">
        <v>21598</v>
      </c>
      <c r="B12755" s="118">
        <v>2.94</v>
      </c>
    </row>
    <row r="12756" spans="1:2" x14ac:dyDescent="0.25">
      <c r="A12756" s="117" t="s">
        <v>21599</v>
      </c>
      <c r="B12756" s="118">
        <v>7158</v>
      </c>
    </row>
    <row r="12757" spans="1:2" x14ac:dyDescent="0.25">
      <c r="A12757" s="117" t="s">
        <v>21600</v>
      </c>
      <c r="B12757" s="118">
        <v>149.26</v>
      </c>
    </row>
    <row r="12758" spans="1:2" x14ac:dyDescent="0.25">
      <c r="A12758" s="117" t="s">
        <v>21601</v>
      </c>
      <c r="B12758" s="118">
        <v>238.86</v>
      </c>
    </row>
    <row r="12759" spans="1:2" x14ac:dyDescent="0.25">
      <c r="A12759" s="117" t="s">
        <v>21602</v>
      </c>
      <c r="B12759" s="118">
        <v>238.86</v>
      </c>
    </row>
    <row r="12760" spans="1:2" x14ac:dyDescent="0.25">
      <c r="A12760" s="117" t="s">
        <v>21603</v>
      </c>
      <c r="B12760" s="118">
        <v>3211</v>
      </c>
    </row>
    <row r="12761" spans="1:2" x14ac:dyDescent="0.25">
      <c r="A12761" s="117" t="s">
        <v>21604</v>
      </c>
      <c r="B12761" s="118">
        <v>0.13</v>
      </c>
    </row>
    <row r="12762" spans="1:2" x14ac:dyDescent="0.25">
      <c r="A12762" s="117" t="s">
        <v>21605</v>
      </c>
      <c r="B12762" s="118">
        <v>10207</v>
      </c>
    </row>
    <row r="12763" spans="1:2" x14ac:dyDescent="0.25">
      <c r="A12763" s="117" t="s">
        <v>21606</v>
      </c>
      <c r="B12763" s="118">
        <v>0.74</v>
      </c>
    </row>
    <row r="12764" spans="1:2" x14ac:dyDescent="0.25">
      <c r="A12764" s="117" t="s">
        <v>21607</v>
      </c>
      <c r="B12764" s="118">
        <v>0.55000000000000004</v>
      </c>
    </row>
    <row r="12765" spans="1:2" x14ac:dyDescent="0.25">
      <c r="A12765" s="117" t="s">
        <v>21608</v>
      </c>
      <c r="B12765" s="118">
        <v>0.4</v>
      </c>
    </row>
    <row r="12766" spans="1:2" x14ac:dyDescent="0.25">
      <c r="A12766" s="117" t="s">
        <v>21609</v>
      </c>
      <c r="B12766" s="118">
        <v>11.76</v>
      </c>
    </row>
    <row r="12767" spans="1:2" x14ac:dyDescent="0.25">
      <c r="A12767" s="117" t="s">
        <v>21610</v>
      </c>
      <c r="B12767" s="118">
        <v>51.5</v>
      </c>
    </row>
    <row r="12768" spans="1:2" x14ac:dyDescent="0.25">
      <c r="A12768" s="117" t="s">
        <v>21611</v>
      </c>
      <c r="B12768" s="118">
        <v>1.47</v>
      </c>
    </row>
    <row r="12769" spans="1:2" x14ac:dyDescent="0.25">
      <c r="A12769" s="117" t="s">
        <v>21612</v>
      </c>
      <c r="B12769" s="118">
        <v>143.9</v>
      </c>
    </row>
    <row r="12770" spans="1:2" x14ac:dyDescent="0.25">
      <c r="A12770" s="117" t="s">
        <v>21613</v>
      </c>
      <c r="B12770" s="118">
        <v>193.07</v>
      </c>
    </row>
    <row r="12771" spans="1:2" x14ac:dyDescent="0.25">
      <c r="A12771" s="117" t="s">
        <v>21614</v>
      </c>
      <c r="B12771" s="118">
        <v>11596</v>
      </c>
    </row>
    <row r="12772" spans="1:2" x14ac:dyDescent="0.25">
      <c r="A12772" s="117" t="s">
        <v>21615</v>
      </c>
      <c r="B12772" s="118">
        <v>141.15</v>
      </c>
    </row>
    <row r="12773" spans="1:2" x14ac:dyDescent="0.25">
      <c r="A12773" s="117" t="s">
        <v>21616</v>
      </c>
      <c r="B12773" s="118">
        <v>0.39</v>
      </c>
    </row>
    <row r="12774" spans="1:2" x14ac:dyDescent="0.25">
      <c r="A12774" s="117" t="s">
        <v>21617</v>
      </c>
      <c r="B12774" s="118">
        <v>19.600000000000001</v>
      </c>
    </row>
    <row r="12775" spans="1:2" x14ac:dyDescent="0.25">
      <c r="A12775" s="117" t="s">
        <v>21618</v>
      </c>
      <c r="B12775" s="118">
        <v>66.040000000000006</v>
      </c>
    </row>
    <row r="12776" spans="1:2" x14ac:dyDescent="0.25">
      <c r="A12776" s="117" t="s">
        <v>21619</v>
      </c>
      <c r="B12776" s="118">
        <v>140.30000000000001</v>
      </c>
    </row>
    <row r="12777" spans="1:2" x14ac:dyDescent="0.25">
      <c r="A12777" s="117" t="s">
        <v>21620</v>
      </c>
      <c r="B12777" s="118">
        <v>252.53</v>
      </c>
    </row>
    <row r="12778" spans="1:2" x14ac:dyDescent="0.25">
      <c r="A12778" s="117" t="s">
        <v>21621</v>
      </c>
      <c r="B12778" s="118">
        <v>19.149999999999999</v>
      </c>
    </row>
    <row r="12779" spans="1:2" x14ac:dyDescent="0.25">
      <c r="A12779" s="117" t="s">
        <v>21622</v>
      </c>
      <c r="B12779" s="118">
        <v>66.02</v>
      </c>
    </row>
    <row r="12780" spans="1:2" x14ac:dyDescent="0.25">
      <c r="A12780" s="117" t="s">
        <v>21623</v>
      </c>
      <c r="B12780" s="118">
        <v>159.02000000000001</v>
      </c>
    </row>
    <row r="12781" spans="1:2" x14ac:dyDescent="0.25">
      <c r="A12781" s="117" t="s">
        <v>21624</v>
      </c>
      <c r="B12781" s="118">
        <v>319.52999999999997</v>
      </c>
    </row>
    <row r="12782" spans="1:2" x14ac:dyDescent="0.25">
      <c r="A12782" s="117" t="s">
        <v>21625</v>
      </c>
      <c r="B12782" s="118">
        <v>122.26</v>
      </c>
    </row>
    <row r="12783" spans="1:2" x14ac:dyDescent="0.25">
      <c r="A12783" s="117" t="s">
        <v>21626</v>
      </c>
      <c r="B12783" s="118">
        <v>515.48</v>
      </c>
    </row>
    <row r="12784" spans="1:2" x14ac:dyDescent="0.25">
      <c r="A12784" s="117" t="s">
        <v>21627</v>
      </c>
      <c r="B12784" s="118">
        <v>33.71</v>
      </c>
    </row>
    <row r="12785" spans="1:2" x14ac:dyDescent="0.25">
      <c r="A12785" s="117" t="s">
        <v>21628</v>
      </c>
      <c r="B12785" s="118">
        <v>30.4</v>
      </c>
    </row>
    <row r="12786" spans="1:2" x14ac:dyDescent="0.25">
      <c r="A12786" s="117" t="s">
        <v>21629</v>
      </c>
      <c r="B12786" s="118">
        <v>96</v>
      </c>
    </row>
    <row r="12787" spans="1:2" x14ac:dyDescent="0.25">
      <c r="A12787" s="117" t="s">
        <v>21630</v>
      </c>
      <c r="B12787" s="118">
        <v>72.430000000000007</v>
      </c>
    </row>
    <row r="12788" spans="1:2" x14ac:dyDescent="0.25">
      <c r="A12788" s="117" t="s">
        <v>21631</v>
      </c>
      <c r="B12788" s="118">
        <v>944.78</v>
      </c>
    </row>
    <row r="12789" spans="1:2" x14ac:dyDescent="0.25">
      <c r="A12789" s="117" t="s">
        <v>21632</v>
      </c>
      <c r="B12789" s="118">
        <v>28.71</v>
      </c>
    </row>
    <row r="12790" spans="1:2" x14ac:dyDescent="0.25">
      <c r="A12790" s="117" t="s">
        <v>21633</v>
      </c>
      <c r="B12790" s="118">
        <v>7088</v>
      </c>
    </row>
    <row r="12791" spans="1:2" x14ac:dyDescent="0.25">
      <c r="A12791" s="117" t="s">
        <v>21634</v>
      </c>
      <c r="B12791" s="118">
        <v>56.85</v>
      </c>
    </row>
    <row r="12792" spans="1:2" x14ac:dyDescent="0.25">
      <c r="A12792" s="117" t="s">
        <v>21635</v>
      </c>
      <c r="B12792" s="118">
        <v>56.85</v>
      </c>
    </row>
    <row r="12793" spans="1:2" x14ac:dyDescent="0.25">
      <c r="A12793" s="117" t="s">
        <v>21636</v>
      </c>
      <c r="B12793" s="118">
        <v>25.29</v>
      </c>
    </row>
    <row r="12794" spans="1:2" x14ac:dyDescent="0.25">
      <c r="A12794" s="117" t="s">
        <v>21637</v>
      </c>
      <c r="B12794" s="118">
        <v>14.11</v>
      </c>
    </row>
    <row r="12795" spans="1:2" x14ac:dyDescent="0.25">
      <c r="A12795" s="117" t="s">
        <v>21638</v>
      </c>
      <c r="B12795" s="118">
        <v>17.64</v>
      </c>
    </row>
    <row r="12796" spans="1:2" x14ac:dyDescent="0.25">
      <c r="A12796" s="117" t="s">
        <v>21639</v>
      </c>
      <c r="B12796" s="118">
        <v>89</v>
      </c>
    </row>
    <row r="12797" spans="1:2" x14ac:dyDescent="0.25">
      <c r="A12797" s="117" t="s">
        <v>21640</v>
      </c>
      <c r="B12797" s="118">
        <v>20.190000000000001</v>
      </c>
    </row>
    <row r="12798" spans="1:2" x14ac:dyDescent="0.25">
      <c r="A12798" s="117" t="s">
        <v>21641</v>
      </c>
      <c r="B12798" s="118">
        <v>14.11</v>
      </c>
    </row>
    <row r="12799" spans="1:2" x14ac:dyDescent="0.25">
      <c r="A12799" s="117" t="s">
        <v>21642</v>
      </c>
      <c r="B12799" s="118">
        <v>23.52</v>
      </c>
    </row>
    <row r="12800" spans="1:2" x14ac:dyDescent="0.25">
      <c r="A12800" s="117" t="s">
        <v>21643</v>
      </c>
      <c r="B12800" s="118">
        <v>2.74</v>
      </c>
    </row>
    <row r="12801" spans="1:2" x14ac:dyDescent="0.25">
      <c r="A12801" s="117" t="s">
        <v>21644</v>
      </c>
      <c r="B12801" s="118">
        <v>1.56</v>
      </c>
    </row>
    <row r="12802" spans="1:2" x14ac:dyDescent="0.25">
      <c r="A12802" s="117" t="s">
        <v>21645</v>
      </c>
      <c r="B12802" s="118">
        <v>7206</v>
      </c>
    </row>
    <row r="12803" spans="1:2" x14ac:dyDescent="0.25">
      <c r="A12803" s="117" t="s">
        <v>21646</v>
      </c>
      <c r="B12803" s="118">
        <v>37.78</v>
      </c>
    </row>
    <row r="12804" spans="1:2" x14ac:dyDescent="0.25">
      <c r="A12804" s="117" t="s">
        <v>21647</v>
      </c>
      <c r="B12804" s="118">
        <v>63.02</v>
      </c>
    </row>
    <row r="12805" spans="1:2" x14ac:dyDescent="0.25">
      <c r="A12805" s="117" t="s">
        <v>21648</v>
      </c>
      <c r="B12805" s="118">
        <v>16.190000000000001</v>
      </c>
    </row>
    <row r="12806" spans="1:2" x14ac:dyDescent="0.25">
      <c r="A12806" s="117" t="s">
        <v>21649</v>
      </c>
      <c r="B12806" s="118">
        <v>5.2</v>
      </c>
    </row>
    <row r="12807" spans="1:2" x14ac:dyDescent="0.25">
      <c r="A12807" s="117" t="s">
        <v>21650</v>
      </c>
      <c r="B12807" s="118">
        <v>6.25</v>
      </c>
    </row>
    <row r="12808" spans="1:2" x14ac:dyDescent="0.25">
      <c r="A12808" s="117" t="s">
        <v>21651</v>
      </c>
      <c r="B12808" s="118">
        <v>78.09</v>
      </c>
    </row>
    <row r="12809" spans="1:2" x14ac:dyDescent="0.25">
      <c r="A12809" s="117" t="s">
        <v>21652</v>
      </c>
      <c r="B12809" s="118">
        <v>5.46</v>
      </c>
    </row>
    <row r="12810" spans="1:2" x14ac:dyDescent="0.25">
      <c r="A12810" s="117" t="s">
        <v>21653</v>
      </c>
      <c r="B12810" s="118">
        <v>5204</v>
      </c>
    </row>
    <row r="12811" spans="1:2" x14ac:dyDescent="0.25">
      <c r="A12811" s="117" t="s">
        <v>21654</v>
      </c>
      <c r="B12811" s="118">
        <v>0.37</v>
      </c>
    </row>
    <row r="12812" spans="1:2" x14ac:dyDescent="0.25">
      <c r="A12812" s="117" t="s">
        <v>21655</v>
      </c>
      <c r="B12812" s="118">
        <v>2.92</v>
      </c>
    </row>
    <row r="12813" spans="1:2" x14ac:dyDescent="0.25">
      <c r="A12813" s="117" t="s">
        <v>21656</v>
      </c>
      <c r="B12813" s="118">
        <v>2.92</v>
      </c>
    </row>
    <row r="12814" spans="1:2" x14ac:dyDescent="0.25">
      <c r="A12814" s="117" t="s">
        <v>21657</v>
      </c>
      <c r="B12814" s="118">
        <v>2.91</v>
      </c>
    </row>
    <row r="12815" spans="1:2" x14ac:dyDescent="0.25">
      <c r="A12815" s="117" t="s">
        <v>21658</v>
      </c>
      <c r="B12815" s="118">
        <v>32.14</v>
      </c>
    </row>
    <row r="12816" spans="1:2" x14ac:dyDescent="0.25">
      <c r="A12816" s="117" t="s">
        <v>21659</v>
      </c>
      <c r="B12816" s="118">
        <v>10.02</v>
      </c>
    </row>
    <row r="12817" spans="1:2" x14ac:dyDescent="0.25">
      <c r="A12817" s="117" t="s">
        <v>21660</v>
      </c>
      <c r="B12817" s="118">
        <v>175.07</v>
      </c>
    </row>
    <row r="12818" spans="1:2" x14ac:dyDescent="0.25">
      <c r="A12818" s="117" t="s">
        <v>21661</v>
      </c>
      <c r="B12818" s="118">
        <v>19.57</v>
      </c>
    </row>
    <row r="12819" spans="1:2" x14ac:dyDescent="0.25">
      <c r="A12819" s="117" t="s">
        <v>21662</v>
      </c>
      <c r="B12819" s="118">
        <v>49.85</v>
      </c>
    </row>
    <row r="12820" spans="1:2" x14ac:dyDescent="0.25">
      <c r="A12820" s="117" t="s">
        <v>21663</v>
      </c>
      <c r="B12820" s="118">
        <v>23.03</v>
      </c>
    </row>
    <row r="12821" spans="1:2" x14ac:dyDescent="0.25">
      <c r="A12821" s="117" t="s">
        <v>21664</v>
      </c>
      <c r="B12821" s="118">
        <v>202.64</v>
      </c>
    </row>
    <row r="12822" spans="1:2" x14ac:dyDescent="0.25">
      <c r="A12822" s="117" t="s">
        <v>21665</v>
      </c>
      <c r="B12822" s="118">
        <v>209.92</v>
      </c>
    </row>
    <row r="12823" spans="1:2" x14ac:dyDescent="0.25">
      <c r="A12823" s="117" t="s">
        <v>21666</v>
      </c>
      <c r="B12823" s="118">
        <v>53.93</v>
      </c>
    </row>
    <row r="12824" spans="1:2" x14ac:dyDescent="0.25">
      <c r="A12824" s="117" t="s">
        <v>21667</v>
      </c>
      <c r="B12824" s="118">
        <v>678662.09</v>
      </c>
    </row>
    <row r="12825" spans="1:2" x14ac:dyDescent="0.25">
      <c r="A12825" s="117" t="s">
        <v>21668</v>
      </c>
      <c r="B12825" s="118">
        <v>22337.74</v>
      </c>
    </row>
    <row r="12826" spans="1:2" x14ac:dyDescent="0.25">
      <c r="A12826" s="117" t="s">
        <v>21669</v>
      </c>
      <c r="B12826" s="118">
        <v>102045.11</v>
      </c>
    </row>
    <row r="12827" spans="1:2" x14ac:dyDescent="0.25">
      <c r="A12827" s="117" t="s">
        <v>21670</v>
      </c>
      <c r="B12827" s="118">
        <v>601576.87</v>
      </c>
    </row>
    <row r="12828" spans="1:2" x14ac:dyDescent="0.25">
      <c r="A12828" s="117" t="s">
        <v>21671</v>
      </c>
      <c r="B12828" s="118">
        <v>517764.18</v>
      </c>
    </row>
    <row r="12829" spans="1:2" x14ac:dyDescent="0.25">
      <c r="A12829" s="117" t="s">
        <v>21672</v>
      </c>
      <c r="B12829" s="118">
        <v>517764.18</v>
      </c>
    </row>
    <row r="12830" spans="1:2" x14ac:dyDescent="0.25">
      <c r="A12830" s="117" t="s">
        <v>21673</v>
      </c>
      <c r="B12830" s="118">
        <v>655834.35</v>
      </c>
    </row>
    <row r="12831" spans="1:2" x14ac:dyDescent="0.25">
      <c r="A12831" s="117" t="s">
        <v>21674</v>
      </c>
      <c r="B12831" s="118">
        <v>13.63</v>
      </c>
    </row>
    <row r="12832" spans="1:2" x14ac:dyDescent="0.25">
      <c r="A12832" s="117" t="s">
        <v>21675</v>
      </c>
      <c r="B12832" s="118">
        <v>14.97</v>
      </c>
    </row>
    <row r="12833" spans="1:2" x14ac:dyDescent="0.25">
      <c r="A12833" s="117" t="s">
        <v>21676</v>
      </c>
      <c r="B12833" s="118">
        <v>15.6</v>
      </c>
    </row>
    <row r="12834" spans="1:2" x14ac:dyDescent="0.25">
      <c r="A12834" s="117" t="s">
        <v>21677</v>
      </c>
      <c r="B12834" s="118">
        <v>17.89</v>
      </c>
    </row>
    <row r="12835" spans="1:2" x14ac:dyDescent="0.25">
      <c r="A12835" s="117" t="s">
        <v>21678</v>
      </c>
      <c r="B12835" s="118">
        <v>18.260000000000002</v>
      </c>
    </row>
    <row r="12836" spans="1:2" x14ac:dyDescent="0.25">
      <c r="A12836" s="117" t="s">
        <v>21679</v>
      </c>
      <c r="B12836" s="118">
        <v>21.96</v>
      </c>
    </row>
    <row r="12837" spans="1:2" x14ac:dyDescent="0.25">
      <c r="A12837" s="117" t="s">
        <v>21680</v>
      </c>
      <c r="B12837" s="118">
        <v>23.92</v>
      </c>
    </row>
    <row r="12838" spans="1:2" x14ac:dyDescent="0.25">
      <c r="A12838" s="117" t="s">
        <v>21681</v>
      </c>
      <c r="B12838" s="118">
        <v>28.2</v>
      </c>
    </row>
    <row r="12839" spans="1:2" x14ac:dyDescent="0.25">
      <c r="A12839" s="117" t="s">
        <v>21682</v>
      </c>
      <c r="B12839" s="118">
        <v>31.32</v>
      </c>
    </row>
    <row r="12840" spans="1:2" x14ac:dyDescent="0.25">
      <c r="A12840" s="117" t="s">
        <v>21683</v>
      </c>
      <c r="B12840" s="118">
        <v>5.56</v>
      </c>
    </row>
    <row r="12841" spans="1:2" x14ac:dyDescent="0.25">
      <c r="A12841" s="117" t="s">
        <v>21684</v>
      </c>
      <c r="B12841" s="118">
        <v>7.55</v>
      </c>
    </row>
    <row r="12842" spans="1:2" x14ac:dyDescent="0.25">
      <c r="A12842" s="117" t="s">
        <v>21685</v>
      </c>
      <c r="B12842" s="118">
        <v>17.100000000000001</v>
      </c>
    </row>
    <row r="12843" spans="1:2" x14ac:dyDescent="0.25">
      <c r="A12843" s="117" t="s">
        <v>21686</v>
      </c>
      <c r="B12843" s="118">
        <v>19.93</v>
      </c>
    </row>
    <row r="12844" spans="1:2" x14ac:dyDescent="0.25">
      <c r="A12844" s="117" t="s">
        <v>21687</v>
      </c>
      <c r="B12844" s="118">
        <v>25.58</v>
      </c>
    </row>
    <row r="12845" spans="1:2" x14ac:dyDescent="0.25">
      <c r="A12845" s="117" t="s">
        <v>21688</v>
      </c>
      <c r="B12845" s="118">
        <v>31.24</v>
      </c>
    </row>
    <row r="12846" spans="1:2" x14ac:dyDescent="0.25">
      <c r="A12846" s="117" t="s">
        <v>21689</v>
      </c>
      <c r="B12846" s="118">
        <v>53.95</v>
      </c>
    </row>
    <row r="12847" spans="1:2" x14ac:dyDescent="0.25">
      <c r="A12847" s="117" t="s">
        <v>21690</v>
      </c>
      <c r="B12847" s="118">
        <v>15.28</v>
      </c>
    </row>
    <row r="12848" spans="1:2" x14ac:dyDescent="0.25">
      <c r="A12848" s="117" t="s">
        <v>21691</v>
      </c>
      <c r="B12848" s="118">
        <v>34.76</v>
      </c>
    </row>
    <row r="12849" spans="1:2" x14ac:dyDescent="0.25">
      <c r="A12849" s="117" t="s">
        <v>21692</v>
      </c>
      <c r="B12849" s="118">
        <v>38.590000000000003</v>
      </c>
    </row>
    <row r="12850" spans="1:2" x14ac:dyDescent="0.25">
      <c r="A12850" s="117" t="s">
        <v>21693</v>
      </c>
      <c r="B12850" s="118">
        <v>1.99</v>
      </c>
    </row>
    <row r="12851" spans="1:2" x14ac:dyDescent="0.25">
      <c r="A12851" s="117" t="s">
        <v>21694</v>
      </c>
      <c r="B12851" s="118">
        <v>18.34</v>
      </c>
    </row>
    <row r="12852" spans="1:2" x14ac:dyDescent="0.25">
      <c r="A12852" s="117" t="s">
        <v>21695</v>
      </c>
      <c r="B12852" s="118">
        <v>811</v>
      </c>
    </row>
    <row r="12853" spans="1:2" x14ac:dyDescent="0.25">
      <c r="A12853" s="117" t="s">
        <v>21696</v>
      </c>
      <c r="B12853" s="118">
        <v>0.45</v>
      </c>
    </row>
    <row r="12854" spans="1:2" x14ac:dyDescent="0.25">
      <c r="A12854" s="117" t="s">
        <v>21697</v>
      </c>
      <c r="B12854" s="118">
        <v>0.71</v>
      </c>
    </row>
    <row r="12855" spans="1:2" x14ac:dyDescent="0.25">
      <c r="A12855" s="117" t="s">
        <v>21698</v>
      </c>
      <c r="B12855" s="118">
        <v>1.45</v>
      </c>
    </row>
    <row r="12856" spans="1:2" x14ac:dyDescent="0.25">
      <c r="A12856" s="117" t="s">
        <v>21699</v>
      </c>
      <c r="B12856" s="118">
        <v>365.57</v>
      </c>
    </row>
    <row r="12857" spans="1:2" x14ac:dyDescent="0.25">
      <c r="A12857" s="117" t="s">
        <v>21700</v>
      </c>
      <c r="B12857" s="118">
        <v>1845</v>
      </c>
    </row>
    <row r="12858" spans="1:2" x14ac:dyDescent="0.25">
      <c r="A12858" s="117" t="s">
        <v>21701</v>
      </c>
      <c r="B12858" s="118">
        <v>968.7</v>
      </c>
    </row>
    <row r="12859" spans="1:2" x14ac:dyDescent="0.25">
      <c r="A12859" s="117" t="s">
        <v>21702</v>
      </c>
      <c r="B12859" s="118">
        <v>92.85</v>
      </c>
    </row>
    <row r="12860" spans="1:2" x14ac:dyDescent="0.25">
      <c r="A12860" s="117" t="s">
        <v>21703</v>
      </c>
      <c r="B12860" s="118">
        <v>3654</v>
      </c>
    </row>
    <row r="12861" spans="1:2" x14ac:dyDescent="0.25">
      <c r="A12861" s="117" t="s">
        <v>21704</v>
      </c>
      <c r="B12861" s="118">
        <v>64.819999999999993</v>
      </c>
    </row>
    <row r="12862" spans="1:2" x14ac:dyDescent="0.25">
      <c r="A12862" s="117" t="s">
        <v>21705</v>
      </c>
      <c r="B12862" s="118">
        <v>4598</v>
      </c>
    </row>
    <row r="12863" spans="1:2" x14ac:dyDescent="0.25">
      <c r="A12863" s="117" t="s">
        <v>21706</v>
      </c>
      <c r="B12863" s="118">
        <v>81.91</v>
      </c>
    </row>
    <row r="12864" spans="1:2" x14ac:dyDescent="0.25">
      <c r="A12864" s="117" t="s">
        <v>21707</v>
      </c>
      <c r="B12864" s="118">
        <v>43.23</v>
      </c>
    </row>
    <row r="12865" spans="1:2" x14ac:dyDescent="0.25">
      <c r="A12865" s="117" t="s">
        <v>21708</v>
      </c>
      <c r="B12865" s="118">
        <v>44.69</v>
      </c>
    </row>
    <row r="12866" spans="1:2" x14ac:dyDescent="0.25">
      <c r="A12866" s="117" t="s">
        <v>21709</v>
      </c>
      <c r="B12866" s="118">
        <v>273.57</v>
      </c>
    </row>
    <row r="12867" spans="1:2" x14ac:dyDescent="0.25">
      <c r="A12867" s="117" t="s">
        <v>21710</v>
      </c>
      <c r="B12867" s="118">
        <v>1291</v>
      </c>
    </row>
    <row r="12868" spans="1:2" x14ac:dyDescent="0.25">
      <c r="A12868" s="117" t="s">
        <v>21711</v>
      </c>
      <c r="B12868" s="118">
        <v>6064.41</v>
      </c>
    </row>
    <row r="12869" spans="1:2" x14ac:dyDescent="0.25">
      <c r="A12869" s="117" t="s">
        <v>21712</v>
      </c>
      <c r="B12869" s="118">
        <v>253.85</v>
      </c>
    </row>
    <row r="12870" spans="1:2" x14ac:dyDescent="0.25">
      <c r="A12870" s="117" t="s">
        <v>21713</v>
      </c>
      <c r="B12870" s="118">
        <v>571.03</v>
      </c>
    </row>
    <row r="12871" spans="1:2" x14ac:dyDescent="0.25">
      <c r="A12871" s="117" t="s">
        <v>21714</v>
      </c>
      <c r="B12871" s="118">
        <v>514.30999999999995</v>
      </c>
    </row>
    <row r="12872" spans="1:2" x14ac:dyDescent="0.25">
      <c r="A12872" s="117" t="s">
        <v>21715</v>
      </c>
      <c r="B12872" s="118">
        <v>287.91000000000003</v>
      </c>
    </row>
    <row r="12873" spans="1:2" x14ac:dyDescent="0.25">
      <c r="A12873" s="117" t="s">
        <v>21716</v>
      </c>
      <c r="B12873" s="118">
        <v>910.2</v>
      </c>
    </row>
    <row r="12874" spans="1:2" x14ac:dyDescent="0.25">
      <c r="A12874" s="117" t="s">
        <v>21717</v>
      </c>
      <c r="B12874" s="118">
        <v>144.78</v>
      </c>
    </row>
    <row r="12875" spans="1:2" x14ac:dyDescent="0.25">
      <c r="A12875" s="117" t="s">
        <v>21718</v>
      </c>
      <c r="B12875" s="118">
        <v>150.57</v>
      </c>
    </row>
    <row r="12876" spans="1:2" x14ac:dyDescent="0.25">
      <c r="A12876" s="117" t="s">
        <v>21719</v>
      </c>
      <c r="B12876" s="118">
        <v>132.02000000000001</v>
      </c>
    </row>
    <row r="12877" spans="1:2" x14ac:dyDescent="0.25">
      <c r="A12877" s="117" t="s">
        <v>21720</v>
      </c>
      <c r="B12877" s="118">
        <v>86.76</v>
      </c>
    </row>
    <row r="12878" spans="1:2" x14ac:dyDescent="0.25">
      <c r="A12878" s="117" t="s">
        <v>21721</v>
      </c>
      <c r="B12878" s="118">
        <v>150.69</v>
      </c>
    </row>
    <row r="12879" spans="1:2" x14ac:dyDescent="0.25">
      <c r="A12879" s="117" t="s">
        <v>21722</v>
      </c>
      <c r="B12879" s="118">
        <v>84.56</v>
      </c>
    </row>
    <row r="12880" spans="1:2" x14ac:dyDescent="0.25">
      <c r="A12880" s="117" t="s">
        <v>21723</v>
      </c>
      <c r="B12880" s="118">
        <v>276.58</v>
      </c>
    </row>
    <row r="12881" spans="1:2" x14ac:dyDescent="0.25">
      <c r="A12881" s="117" t="s">
        <v>21724</v>
      </c>
      <c r="B12881" s="118">
        <v>103.5</v>
      </c>
    </row>
    <row r="12882" spans="1:2" x14ac:dyDescent="0.25">
      <c r="A12882" s="117" t="s">
        <v>21725</v>
      </c>
      <c r="B12882" s="118">
        <v>570.80999999999995</v>
      </c>
    </row>
    <row r="12883" spans="1:2" x14ac:dyDescent="0.25">
      <c r="A12883" s="117" t="s">
        <v>21726</v>
      </c>
      <c r="B12883" s="118">
        <v>753.96</v>
      </c>
    </row>
    <row r="12884" spans="1:2" x14ac:dyDescent="0.25">
      <c r="A12884" s="117" t="s">
        <v>21727</v>
      </c>
      <c r="B12884" s="118">
        <v>347.98</v>
      </c>
    </row>
    <row r="12885" spans="1:2" x14ac:dyDescent="0.25">
      <c r="A12885" s="117" t="s">
        <v>21728</v>
      </c>
      <c r="B12885" s="118">
        <v>418.19</v>
      </c>
    </row>
    <row r="12886" spans="1:2" x14ac:dyDescent="0.25">
      <c r="A12886" s="117" t="s">
        <v>21729</v>
      </c>
      <c r="B12886" s="118">
        <v>528.08000000000004</v>
      </c>
    </row>
    <row r="12887" spans="1:2" x14ac:dyDescent="0.25">
      <c r="A12887" s="117" t="s">
        <v>21730</v>
      </c>
      <c r="B12887" s="118">
        <v>260.60000000000002</v>
      </c>
    </row>
    <row r="12888" spans="1:2" x14ac:dyDescent="0.25">
      <c r="A12888" s="117" t="s">
        <v>21731</v>
      </c>
      <c r="B12888" s="118">
        <v>5.18</v>
      </c>
    </row>
    <row r="12889" spans="1:2" x14ac:dyDescent="0.25">
      <c r="A12889" s="117" t="s">
        <v>21732</v>
      </c>
      <c r="B12889" s="118">
        <v>217.08</v>
      </c>
    </row>
    <row r="12890" spans="1:2" x14ac:dyDescent="0.25">
      <c r="A12890" s="117" t="s">
        <v>21733</v>
      </c>
      <c r="B12890" s="118">
        <v>356.68</v>
      </c>
    </row>
    <row r="12891" spans="1:2" x14ac:dyDescent="0.25">
      <c r="A12891" s="117" t="s">
        <v>21734</v>
      </c>
      <c r="B12891" s="118">
        <v>83.85</v>
      </c>
    </row>
    <row r="12892" spans="1:2" x14ac:dyDescent="0.25">
      <c r="A12892" s="117" t="s">
        <v>21735</v>
      </c>
      <c r="B12892" s="118">
        <v>40.33</v>
      </c>
    </row>
    <row r="12893" spans="1:2" x14ac:dyDescent="0.25">
      <c r="A12893" s="117" t="s">
        <v>21736</v>
      </c>
      <c r="B12893" s="118">
        <v>34.909999999999997</v>
      </c>
    </row>
    <row r="12894" spans="1:2" x14ac:dyDescent="0.25">
      <c r="A12894" s="117" t="s">
        <v>21737</v>
      </c>
      <c r="B12894" s="118">
        <v>11</v>
      </c>
    </row>
    <row r="12895" spans="1:2" x14ac:dyDescent="0.25">
      <c r="A12895" s="117" t="s">
        <v>21738</v>
      </c>
      <c r="B12895" s="118">
        <v>3.7</v>
      </c>
    </row>
    <row r="12896" spans="1:2" x14ac:dyDescent="0.25">
      <c r="A12896" s="117" t="s">
        <v>21739</v>
      </c>
      <c r="B12896" s="118">
        <v>1.69</v>
      </c>
    </row>
    <row r="12897" spans="1:2" x14ac:dyDescent="0.25">
      <c r="A12897" s="117" t="s">
        <v>21740</v>
      </c>
      <c r="B12897" s="118">
        <v>1430.86</v>
      </c>
    </row>
    <row r="12898" spans="1:2" x14ac:dyDescent="0.25">
      <c r="A12898" s="117" t="s">
        <v>21741</v>
      </c>
      <c r="B12898" s="118">
        <v>1.48</v>
      </c>
    </row>
    <row r="12899" spans="1:2" x14ac:dyDescent="0.25">
      <c r="A12899" s="117" t="s">
        <v>21742</v>
      </c>
      <c r="B12899" s="118">
        <v>1.45</v>
      </c>
    </row>
    <row r="12900" spans="1:2" x14ac:dyDescent="0.25">
      <c r="A12900" s="117" t="s">
        <v>21743</v>
      </c>
      <c r="B12900" s="118">
        <v>1.34</v>
      </c>
    </row>
    <row r="12901" spans="1:2" x14ac:dyDescent="0.25">
      <c r="A12901" s="117" t="s">
        <v>21744</v>
      </c>
      <c r="B12901" s="118">
        <v>23.22</v>
      </c>
    </row>
    <row r="12902" spans="1:2" x14ac:dyDescent="0.25">
      <c r="A12902" s="117" t="s">
        <v>21745</v>
      </c>
      <c r="B12902" s="118">
        <v>32.950000000000003</v>
      </c>
    </row>
    <row r="12903" spans="1:2" x14ac:dyDescent="0.25">
      <c r="A12903" s="117" t="s">
        <v>21746</v>
      </c>
      <c r="B12903" s="118">
        <v>3853</v>
      </c>
    </row>
    <row r="12904" spans="1:2" x14ac:dyDescent="0.25">
      <c r="A12904" s="117" t="s">
        <v>21747</v>
      </c>
      <c r="B12904" s="118">
        <v>2.75</v>
      </c>
    </row>
    <row r="12905" spans="1:2" x14ac:dyDescent="0.25">
      <c r="A12905" s="117" t="s">
        <v>21748</v>
      </c>
      <c r="B12905" s="118">
        <v>16.829999999999998</v>
      </c>
    </row>
    <row r="12906" spans="1:2" x14ac:dyDescent="0.25">
      <c r="A12906" s="117" t="s">
        <v>21749</v>
      </c>
      <c r="B12906" s="118">
        <v>41.39</v>
      </c>
    </row>
    <row r="12907" spans="1:2" x14ac:dyDescent="0.25">
      <c r="A12907" s="117" t="s">
        <v>21750</v>
      </c>
      <c r="B12907" s="118">
        <v>81.45</v>
      </c>
    </row>
    <row r="12908" spans="1:2" x14ac:dyDescent="0.25">
      <c r="A12908" s="117" t="s">
        <v>21751</v>
      </c>
      <c r="B12908" s="118">
        <v>2.13</v>
      </c>
    </row>
    <row r="12909" spans="1:2" x14ac:dyDescent="0.25">
      <c r="A12909" s="117" t="s">
        <v>21752</v>
      </c>
      <c r="B12909" s="118">
        <v>0.23</v>
      </c>
    </row>
    <row r="12910" spans="1:2" x14ac:dyDescent="0.25">
      <c r="A12910" s="117" t="s">
        <v>21753</v>
      </c>
      <c r="B12910" s="118">
        <v>52.31</v>
      </c>
    </row>
    <row r="12911" spans="1:2" x14ac:dyDescent="0.25">
      <c r="A12911" s="117" t="s">
        <v>21754</v>
      </c>
      <c r="B12911" s="118">
        <v>76.83</v>
      </c>
    </row>
    <row r="12912" spans="1:2" x14ac:dyDescent="0.25">
      <c r="A12912" s="117" t="s">
        <v>21755</v>
      </c>
      <c r="B12912" s="118">
        <v>19.329999999999998</v>
      </c>
    </row>
    <row r="12913" spans="1:2" x14ac:dyDescent="0.25">
      <c r="A12913" s="117" t="s">
        <v>21756</v>
      </c>
      <c r="B12913" s="118">
        <v>0.89</v>
      </c>
    </row>
    <row r="12914" spans="1:2" x14ac:dyDescent="0.25">
      <c r="A12914" s="117" t="s">
        <v>21757</v>
      </c>
      <c r="B12914" s="118">
        <v>3.37</v>
      </c>
    </row>
    <row r="12915" spans="1:2" x14ac:dyDescent="0.25">
      <c r="A12915" s="117" t="s">
        <v>21758</v>
      </c>
      <c r="B12915" s="118">
        <v>75.819999999999993</v>
      </c>
    </row>
    <row r="12916" spans="1:2" x14ac:dyDescent="0.25">
      <c r="A12916" s="117" t="s">
        <v>21759</v>
      </c>
      <c r="B12916" s="118">
        <v>2.14</v>
      </c>
    </row>
    <row r="12917" spans="1:2" x14ac:dyDescent="0.25">
      <c r="A12917" s="117" t="s">
        <v>21760</v>
      </c>
      <c r="B12917" s="118">
        <v>0.64</v>
      </c>
    </row>
    <row r="12918" spans="1:2" x14ac:dyDescent="0.25">
      <c r="A12918" s="117" t="s">
        <v>21761</v>
      </c>
      <c r="B12918" s="118">
        <v>60.64</v>
      </c>
    </row>
    <row r="12919" spans="1:2" x14ac:dyDescent="0.25">
      <c r="A12919" s="117" t="s">
        <v>21762</v>
      </c>
      <c r="B12919" s="118">
        <v>41.47</v>
      </c>
    </row>
    <row r="12920" spans="1:2" x14ac:dyDescent="0.25">
      <c r="A12920" s="117" t="s">
        <v>21763</v>
      </c>
      <c r="B12920" s="118">
        <v>70.75</v>
      </c>
    </row>
    <row r="12921" spans="1:2" x14ac:dyDescent="0.25">
      <c r="A12921" s="117" t="s">
        <v>21764</v>
      </c>
      <c r="B12921" s="118">
        <v>75.790000000000006</v>
      </c>
    </row>
    <row r="12922" spans="1:2" x14ac:dyDescent="0.25">
      <c r="A12922" s="117" t="s">
        <v>21765</v>
      </c>
      <c r="B12922" s="118">
        <v>32.17</v>
      </c>
    </row>
    <row r="12923" spans="1:2" x14ac:dyDescent="0.25">
      <c r="A12923" s="117" t="s">
        <v>21766</v>
      </c>
      <c r="B12923" s="118">
        <v>50.96</v>
      </c>
    </row>
    <row r="12924" spans="1:2" x14ac:dyDescent="0.25">
      <c r="A12924" s="117" t="s">
        <v>21767</v>
      </c>
      <c r="B12924" s="118">
        <v>108.02</v>
      </c>
    </row>
    <row r="12925" spans="1:2" x14ac:dyDescent="0.25">
      <c r="A12925" s="117" t="s">
        <v>21768</v>
      </c>
      <c r="B12925" s="118">
        <v>26.17</v>
      </c>
    </row>
    <row r="12926" spans="1:2" x14ac:dyDescent="0.25">
      <c r="A12926" s="117" t="s">
        <v>21769</v>
      </c>
      <c r="B12926" s="118">
        <v>1.76</v>
      </c>
    </row>
    <row r="12927" spans="1:2" x14ac:dyDescent="0.25">
      <c r="A12927" s="117" t="s">
        <v>21770</v>
      </c>
      <c r="B12927" s="118">
        <v>3.81</v>
      </c>
    </row>
    <row r="12928" spans="1:2" x14ac:dyDescent="0.25">
      <c r="A12928" s="117" t="s">
        <v>21771</v>
      </c>
      <c r="B12928" s="118">
        <v>24.12</v>
      </c>
    </row>
    <row r="12929" spans="1:2" x14ac:dyDescent="0.25">
      <c r="A12929" s="117" t="s">
        <v>21772</v>
      </c>
      <c r="B12929" s="118">
        <v>52.3</v>
      </c>
    </row>
    <row r="12930" spans="1:2" x14ac:dyDescent="0.25">
      <c r="A12930" s="117" t="s">
        <v>21773</v>
      </c>
      <c r="B12930" s="118">
        <v>348.78</v>
      </c>
    </row>
    <row r="12931" spans="1:2" x14ac:dyDescent="0.25">
      <c r="A12931" s="117" t="s">
        <v>21774</v>
      </c>
      <c r="B12931" s="118">
        <v>46.77</v>
      </c>
    </row>
    <row r="12932" spans="1:2" x14ac:dyDescent="0.25">
      <c r="A12932" s="117" t="s">
        <v>21775</v>
      </c>
      <c r="B12932" s="118">
        <v>59.9</v>
      </c>
    </row>
    <row r="12933" spans="1:2" x14ac:dyDescent="0.25">
      <c r="A12933" s="117" t="s">
        <v>21776</v>
      </c>
      <c r="B12933" s="118">
        <v>112.91</v>
      </c>
    </row>
    <row r="12934" spans="1:2" x14ac:dyDescent="0.25">
      <c r="A12934" s="117" t="s">
        <v>21777</v>
      </c>
      <c r="B12934" s="118">
        <v>52.15</v>
      </c>
    </row>
    <row r="12935" spans="1:2" x14ac:dyDescent="0.25">
      <c r="A12935" s="117" t="s">
        <v>21778</v>
      </c>
      <c r="B12935" s="118">
        <v>69.31</v>
      </c>
    </row>
    <row r="12936" spans="1:2" x14ac:dyDescent="0.25">
      <c r="A12936" s="117" t="s">
        <v>21779</v>
      </c>
      <c r="B12936" s="118">
        <v>91.91</v>
      </c>
    </row>
    <row r="12937" spans="1:2" x14ac:dyDescent="0.25">
      <c r="A12937" s="117" t="s">
        <v>21780</v>
      </c>
      <c r="B12937" s="118">
        <v>70.099999999999994</v>
      </c>
    </row>
    <row r="12938" spans="1:2" x14ac:dyDescent="0.25">
      <c r="A12938" s="117" t="s">
        <v>21781</v>
      </c>
      <c r="B12938" s="118">
        <v>108.49</v>
      </c>
    </row>
    <row r="12939" spans="1:2" x14ac:dyDescent="0.25">
      <c r="A12939" s="117" t="s">
        <v>21782</v>
      </c>
      <c r="B12939" s="118">
        <v>240.32</v>
      </c>
    </row>
    <row r="12940" spans="1:2" x14ac:dyDescent="0.25">
      <c r="A12940" s="117" t="s">
        <v>21783</v>
      </c>
      <c r="B12940" s="118">
        <v>6.17</v>
      </c>
    </row>
    <row r="12941" spans="1:2" x14ac:dyDescent="0.25">
      <c r="A12941" s="117" t="s">
        <v>21784</v>
      </c>
      <c r="B12941" s="118">
        <v>0.74</v>
      </c>
    </row>
    <row r="12942" spans="1:2" x14ac:dyDescent="0.25">
      <c r="A12942" s="117" t="s">
        <v>21785</v>
      </c>
      <c r="B12942" s="118">
        <v>187.5</v>
      </c>
    </row>
    <row r="12943" spans="1:2" x14ac:dyDescent="0.25">
      <c r="A12943" s="117" t="s">
        <v>21786</v>
      </c>
      <c r="B12943" s="118">
        <v>15.68</v>
      </c>
    </row>
    <row r="12944" spans="1:2" x14ac:dyDescent="0.25">
      <c r="A12944" s="117" t="s">
        <v>21787</v>
      </c>
      <c r="B12944" s="118">
        <v>29.32</v>
      </c>
    </row>
    <row r="12945" spans="1:2" x14ac:dyDescent="0.25">
      <c r="A12945" s="117" t="s">
        <v>21788</v>
      </c>
      <c r="B12945" s="118">
        <v>1.64</v>
      </c>
    </row>
    <row r="12946" spans="1:2" x14ac:dyDescent="0.25">
      <c r="A12946" s="117" t="s">
        <v>21789</v>
      </c>
      <c r="B12946" s="118">
        <v>9.9</v>
      </c>
    </row>
    <row r="12947" spans="1:2" x14ac:dyDescent="0.25">
      <c r="A12947" s="117" t="s">
        <v>21790</v>
      </c>
      <c r="B12947" s="118">
        <v>5.56</v>
      </c>
    </row>
    <row r="12948" spans="1:2" x14ac:dyDescent="0.25">
      <c r="A12948" s="117" t="s">
        <v>21791</v>
      </c>
      <c r="B12948" s="118">
        <v>51.6</v>
      </c>
    </row>
    <row r="12949" spans="1:2" x14ac:dyDescent="0.25">
      <c r="A12949" s="117" t="s">
        <v>21792</v>
      </c>
      <c r="B12949" s="118">
        <v>10.4</v>
      </c>
    </row>
    <row r="12950" spans="1:2" x14ac:dyDescent="0.25">
      <c r="A12950" s="117" t="s">
        <v>21793</v>
      </c>
      <c r="B12950" s="118">
        <v>18.600000000000001</v>
      </c>
    </row>
    <row r="12951" spans="1:2" x14ac:dyDescent="0.25">
      <c r="A12951" s="117" t="s">
        <v>21794</v>
      </c>
      <c r="B12951" s="118">
        <v>21.8</v>
      </c>
    </row>
    <row r="12952" spans="1:2" x14ac:dyDescent="0.25">
      <c r="A12952" s="117" t="s">
        <v>21795</v>
      </c>
      <c r="B12952" s="118">
        <v>7.4</v>
      </c>
    </row>
    <row r="12953" spans="1:2" x14ac:dyDescent="0.25">
      <c r="A12953" s="117" t="s">
        <v>21796</v>
      </c>
      <c r="B12953" s="118">
        <v>7508</v>
      </c>
    </row>
    <row r="12954" spans="1:2" x14ac:dyDescent="0.25">
      <c r="A12954" s="117" t="s">
        <v>21797</v>
      </c>
      <c r="B12954" s="118">
        <v>1.69</v>
      </c>
    </row>
    <row r="12955" spans="1:2" x14ac:dyDescent="0.25">
      <c r="A12955" s="117" t="s">
        <v>21798</v>
      </c>
      <c r="B12955" s="118">
        <v>4341</v>
      </c>
    </row>
    <row r="12956" spans="1:2" x14ac:dyDescent="0.25">
      <c r="A12956" s="117" t="s">
        <v>21799</v>
      </c>
      <c r="B12956" s="118">
        <v>14.18</v>
      </c>
    </row>
    <row r="12957" spans="1:2" x14ac:dyDescent="0.25">
      <c r="A12957" s="117" t="s">
        <v>21800</v>
      </c>
      <c r="B12957" s="118">
        <v>0.5</v>
      </c>
    </row>
    <row r="12958" spans="1:2" x14ac:dyDescent="0.25">
      <c r="A12958" s="117" t="s">
        <v>21801</v>
      </c>
      <c r="B12958" s="118">
        <v>182.62</v>
      </c>
    </row>
    <row r="12959" spans="1:2" x14ac:dyDescent="0.25">
      <c r="A12959" s="117" t="s">
        <v>21802</v>
      </c>
      <c r="B12959" s="118">
        <v>1215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56"/>
  <sheetViews>
    <sheetView topLeftCell="G12308" zoomScale="80" zoomScaleNormal="80" workbookViewId="0">
      <selection activeCell="H12324" sqref="H12324"/>
    </sheetView>
  </sheetViews>
  <sheetFormatPr defaultRowHeight="15" x14ac:dyDescent="0.25"/>
  <cols>
    <col min="1" max="1" width="16" style="117" customWidth="1"/>
    <col min="2" max="2" width="75.33203125" style="117" customWidth="1"/>
    <col min="3" max="7" width="70.83203125" style="117" customWidth="1"/>
    <col min="8" max="8" width="7.83203125" style="117" customWidth="1"/>
    <col min="9" max="256" width="9.33203125" style="119"/>
    <col min="257" max="257" width="16" style="119" customWidth="1"/>
    <col min="258" max="263" width="70.83203125" style="119" customWidth="1"/>
    <col min="264" max="264" width="7.83203125" style="119" customWidth="1"/>
    <col min="265" max="512" width="9.33203125" style="119"/>
    <col min="513" max="513" width="16" style="119" customWidth="1"/>
    <col min="514" max="519" width="70.83203125" style="119" customWidth="1"/>
    <col min="520" max="520" width="7.83203125" style="119" customWidth="1"/>
    <col min="521" max="768" width="9.33203125" style="119"/>
    <col min="769" max="769" width="16" style="119" customWidth="1"/>
    <col min="770" max="775" width="70.83203125" style="119" customWidth="1"/>
    <col min="776" max="776" width="7.83203125" style="119" customWidth="1"/>
    <col min="777" max="1024" width="9.33203125" style="119"/>
    <col min="1025" max="1025" width="16" style="119" customWidth="1"/>
    <col min="1026" max="1031" width="70.83203125" style="119" customWidth="1"/>
    <col min="1032" max="1032" width="7.83203125" style="119" customWidth="1"/>
    <col min="1033" max="1280" width="9.33203125" style="119"/>
    <col min="1281" max="1281" width="16" style="119" customWidth="1"/>
    <col min="1282" max="1287" width="70.83203125" style="119" customWidth="1"/>
    <col min="1288" max="1288" width="7.83203125" style="119" customWidth="1"/>
    <col min="1289" max="1536" width="9.33203125" style="119"/>
    <col min="1537" max="1537" width="16" style="119" customWidth="1"/>
    <col min="1538" max="1543" width="70.83203125" style="119" customWidth="1"/>
    <col min="1544" max="1544" width="7.83203125" style="119" customWidth="1"/>
    <col min="1545" max="1792" width="9.33203125" style="119"/>
    <col min="1793" max="1793" width="16" style="119" customWidth="1"/>
    <col min="1794" max="1799" width="70.83203125" style="119" customWidth="1"/>
    <col min="1800" max="1800" width="7.83203125" style="119" customWidth="1"/>
    <col min="1801" max="2048" width="9.33203125" style="119"/>
    <col min="2049" max="2049" width="16" style="119" customWidth="1"/>
    <col min="2050" max="2055" width="70.83203125" style="119" customWidth="1"/>
    <col min="2056" max="2056" width="7.83203125" style="119" customWidth="1"/>
    <col min="2057" max="2304" width="9.33203125" style="119"/>
    <col min="2305" max="2305" width="16" style="119" customWidth="1"/>
    <col min="2306" max="2311" width="70.83203125" style="119" customWidth="1"/>
    <col min="2312" max="2312" width="7.83203125" style="119" customWidth="1"/>
    <col min="2313" max="2560" width="9.33203125" style="119"/>
    <col min="2561" max="2561" width="16" style="119" customWidth="1"/>
    <col min="2562" max="2567" width="70.83203125" style="119" customWidth="1"/>
    <col min="2568" max="2568" width="7.83203125" style="119" customWidth="1"/>
    <col min="2569" max="2816" width="9.33203125" style="119"/>
    <col min="2817" max="2817" width="16" style="119" customWidth="1"/>
    <col min="2818" max="2823" width="70.83203125" style="119" customWidth="1"/>
    <col min="2824" max="2824" width="7.83203125" style="119" customWidth="1"/>
    <col min="2825" max="3072" width="9.33203125" style="119"/>
    <col min="3073" max="3073" width="16" style="119" customWidth="1"/>
    <col min="3074" max="3079" width="70.83203125" style="119" customWidth="1"/>
    <col min="3080" max="3080" width="7.83203125" style="119" customWidth="1"/>
    <col min="3081" max="3328" width="9.33203125" style="119"/>
    <col min="3329" max="3329" width="16" style="119" customWidth="1"/>
    <col min="3330" max="3335" width="70.83203125" style="119" customWidth="1"/>
    <col min="3336" max="3336" width="7.83203125" style="119" customWidth="1"/>
    <col min="3337" max="3584" width="9.33203125" style="119"/>
    <col min="3585" max="3585" width="16" style="119" customWidth="1"/>
    <col min="3586" max="3591" width="70.83203125" style="119" customWidth="1"/>
    <col min="3592" max="3592" width="7.83203125" style="119" customWidth="1"/>
    <col min="3593" max="3840" width="9.33203125" style="119"/>
    <col min="3841" max="3841" width="16" style="119" customWidth="1"/>
    <col min="3842" max="3847" width="70.83203125" style="119" customWidth="1"/>
    <col min="3848" max="3848" width="7.83203125" style="119" customWidth="1"/>
    <col min="3849" max="4096" width="9.33203125" style="119"/>
    <col min="4097" max="4097" width="16" style="119" customWidth="1"/>
    <col min="4098" max="4103" width="70.83203125" style="119" customWidth="1"/>
    <col min="4104" max="4104" width="7.83203125" style="119" customWidth="1"/>
    <col min="4105" max="4352" width="9.33203125" style="119"/>
    <col min="4353" max="4353" width="16" style="119" customWidth="1"/>
    <col min="4354" max="4359" width="70.83203125" style="119" customWidth="1"/>
    <col min="4360" max="4360" width="7.83203125" style="119" customWidth="1"/>
    <col min="4361" max="4608" width="9.33203125" style="119"/>
    <col min="4609" max="4609" width="16" style="119" customWidth="1"/>
    <col min="4610" max="4615" width="70.83203125" style="119" customWidth="1"/>
    <col min="4616" max="4616" width="7.83203125" style="119" customWidth="1"/>
    <col min="4617" max="4864" width="9.33203125" style="119"/>
    <col min="4865" max="4865" width="16" style="119" customWidth="1"/>
    <col min="4866" max="4871" width="70.83203125" style="119" customWidth="1"/>
    <col min="4872" max="4872" width="7.83203125" style="119" customWidth="1"/>
    <col min="4873" max="5120" width="9.33203125" style="119"/>
    <col min="5121" max="5121" width="16" style="119" customWidth="1"/>
    <col min="5122" max="5127" width="70.83203125" style="119" customWidth="1"/>
    <col min="5128" max="5128" width="7.83203125" style="119" customWidth="1"/>
    <col min="5129" max="5376" width="9.33203125" style="119"/>
    <col min="5377" max="5377" width="16" style="119" customWidth="1"/>
    <col min="5378" max="5383" width="70.83203125" style="119" customWidth="1"/>
    <col min="5384" max="5384" width="7.83203125" style="119" customWidth="1"/>
    <col min="5385" max="5632" width="9.33203125" style="119"/>
    <col min="5633" max="5633" width="16" style="119" customWidth="1"/>
    <col min="5634" max="5639" width="70.83203125" style="119" customWidth="1"/>
    <col min="5640" max="5640" width="7.83203125" style="119" customWidth="1"/>
    <col min="5641" max="5888" width="9.33203125" style="119"/>
    <col min="5889" max="5889" width="16" style="119" customWidth="1"/>
    <col min="5890" max="5895" width="70.83203125" style="119" customWidth="1"/>
    <col min="5896" max="5896" width="7.83203125" style="119" customWidth="1"/>
    <col min="5897" max="6144" width="9.33203125" style="119"/>
    <col min="6145" max="6145" width="16" style="119" customWidth="1"/>
    <col min="6146" max="6151" width="70.83203125" style="119" customWidth="1"/>
    <col min="6152" max="6152" width="7.83203125" style="119" customWidth="1"/>
    <col min="6153" max="6400" width="9.33203125" style="119"/>
    <col min="6401" max="6401" width="16" style="119" customWidth="1"/>
    <col min="6402" max="6407" width="70.83203125" style="119" customWidth="1"/>
    <col min="6408" max="6408" width="7.83203125" style="119" customWidth="1"/>
    <col min="6409" max="6656" width="9.33203125" style="119"/>
    <col min="6657" max="6657" width="16" style="119" customWidth="1"/>
    <col min="6658" max="6663" width="70.83203125" style="119" customWidth="1"/>
    <col min="6664" max="6664" width="7.83203125" style="119" customWidth="1"/>
    <col min="6665" max="6912" width="9.33203125" style="119"/>
    <col min="6913" max="6913" width="16" style="119" customWidth="1"/>
    <col min="6914" max="6919" width="70.83203125" style="119" customWidth="1"/>
    <col min="6920" max="6920" width="7.83203125" style="119" customWidth="1"/>
    <col min="6921" max="7168" width="9.33203125" style="119"/>
    <col min="7169" max="7169" width="16" style="119" customWidth="1"/>
    <col min="7170" max="7175" width="70.83203125" style="119" customWidth="1"/>
    <col min="7176" max="7176" width="7.83203125" style="119" customWidth="1"/>
    <col min="7177" max="7424" width="9.33203125" style="119"/>
    <col min="7425" max="7425" width="16" style="119" customWidth="1"/>
    <col min="7426" max="7431" width="70.83203125" style="119" customWidth="1"/>
    <col min="7432" max="7432" width="7.83203125" style="119" customWidth="1"/>
    <col min="7433" max="7680" width="9.33203125" style="119"/>
    <col min="7681" max="7681" width="16" style="119" customWidth="1"/>
    <col min="7682" max="7687" width="70.83203125" style="119" customWidth="1"/>
    <col min="7688" max="7688" width="7.83203125" style="119" customWidth="1"/>
    <col min="7689" max="7936" width="9.33203125" style="119"/>
    <col min="7937" max="7937" width="16" style="119" customWidth="1"/>
    <col min="7938" max="7943" width="70.83203125" style="119" customWidth="1"/>
    <col min="7944" max="7944" width="7.83203125" style="119" customWidth="1"/>
    <col min="7945" max="8192" width="9.33203125" style="119"/>
    <col min="8193" max="8193" width="16" style="119" customWidth="1"/>
    <col min="8194" max="8199" width="70.83203125" style="119" customWidth="1"/>
    <col min="8200" max="8200" width="7.83203125" style="119" customWidth="1"/>
    <col min="8201" max="8448" width="9.33203125" style="119"/>
    <col min="8449" max="8449" width="16" style="119" customWidth="1"/>
    <col min="8450" max="8455" width="70.83203125" style="119" customWidth="1"/>
    <col min="8456" max="8456" width="7.83203125" style="119" customWidth="1"/>
    <col min="8457" max="8704" width="9.33203125" style="119"/>
    <col min="8705" max="8705" width="16" style="119" customWidth="1"/>
    <col min="8706" max="8711" width="70.83203125" style="119" customWidth="1"/>
    <col min="8712" max="8712" width="7.83203125" style="119" customWidth="1"/>
    <col min="8713" max="8960" width="9.33203125" style="119"/>
    <col min="8961" max="8961" width="16" style="119" customWidth="1"/>
    <col min="8962" max="8967" width="70.83203125" style="119" customWidth="1"/>
    <col min="8968" max="8968" width="7.83203125" style="119" customWidth="1"/>
    <col min="8969" max="9216" width="9.33203125" style="119"/>
    <col min="9217" max="9217" width="16" style="119" customWidth="1"/>
    <col min="9218" max="9223" width="70.83203125" style="119" customWidth="1"/>
    <col min="9224" max="9224" width="7.83203125" style="119" customWidth="1"/>
    <col min="9225" max="9472" width="9.33203125" style="119"/>
    <col min="9473" max="9473" width="16" style="119" customWidth="1"/>
    <col min="9474" max="9479" width="70.83203125" style="119" customWidth="1"/>
    <col min="9480" max="9480" width="7.83203125" style="119" customWidth="1"/>
    <col min="9481" max="9728" width="9.33203125" style="119"/>
    <col min="9729" max="9729" width="16" style="119" customWidth="1"/>
    <col min="9730" max="9735" width="70.83203125" style="119" customWidth="1"/>
    <col min="9736" max="9736" width="7.83203125" style="119" customWidth="1"/>
    <col min="9737" max="9984" width="9.33203125" style="119"/>
    <col min="9985" max="9985" width="16" style="119" customWidth="1"/>
    <col min="9986" max="9991" width="70.83203125" style="119" customWidth="1"/>
    <col min="9992" max="9992" width="7.83203125" style="119" customWidth="1"/>
    <col min="9993" max="10240" width="9.33203125" style="119"/>
    <col min="10241" max="10241" width="16" style="119" customWidth="1"/>
    <col min="10242" max="10247" width="70.83203125" style="119" customWidth="1"/>
    <col min="10248" max="10248" width="7.83203125" style="119" customWidth="1"/>
    <col min="10249" max="10496" width="9.33203125" style="119"/>
    <col min="10497" max="10497" width="16" style="119" customWidth="1"/>
    <col min="10498" max="10503" width="70.83203125" style="119" customWidth="1"/>
    <col min="10504" max="10504" width="7.83203125" style="119" customWidth="1"/>
    <col min="10505" max="10752" width="9.33203125" style="119"/>
    <col min="10753" max="10753" width="16" style="119" customWidth="1"/>
    <col min="10754" max="10759" width="70.83203125" style="119" customWidth="1"/>
    <col min="10760" max="10760" width="7.83203125" style="119" customWidth="1"/>
    <col min="10761" max="11008" width="9.33203125" style="119"/>
    <col min="11009" max="11009" width="16" style="119" customWidth="1"/>
    <col min="11010" max="11015" width="70.83203125" style="119" customWidth="1"/>
    <col min="11016" max="11016" width="7.83203125" style="119" customWidth="1"/>
    <col min="11017" max="11264" width="9.33203125" style="119"/>
    <col min="11265" max="11265" width="16" style="119" customWidth="1"/>
    <col min="11266" max="11271" width="70.83203125" style="119" customWidth="1"/>
    <col min="11272" max="11272" width="7.83203125" style="119" customWidth="1"/>
    <col min="11273" max="11520" width="9.33203125" style="119"/>
    <col min="11521" max="11521" width="16" style="119" customWidth="1"/>
    <col min="11522" max="11527" width="70.83203125" style="119" customWidth="1"/>
    <col min="11528" max="11528" width="7.83203125" style="119" customWidth="1"/>
    <col min="11529" max="11776" width="9.33203125" style="119"/>
    <col min="11777" max="11777" width="16" style="119" customWidth="1"/>
    <col min="11778" max="11783" width="70.83203125" style="119" customWidth="1"/>
    <col min="11784" max="11784" width="7.83203125" style="119" customWidth="1"/>
    <col min="11785" max="12032" width="9.33203125" style="119"/>
    <col min="12033" max="12033" width="16" style="119" customWidth="1"/>
    <col min="12034" max="12039" width="70.83203125" style="119" customWidth="1"/>
    <col min="12040" max="12040" width="7.83203125" style="119" customWidth="1"/>
    <col min="12041" max="12288" width="9.33203125" style="119"/>
    <col min="12289" max="12289" width="16" style="119" customWidth="1"/>
    <col min="12290" max="12295" width="70.83203125" style="119" customWidth="1"/>
    <col min="12296" max="12296" width="7.83203125" style="119" customWidth="1"/>
    <col min="12297" max="12544" width="9.33203125" style="119"/>
    <col min="12545" max="12545" width="16" style="119" customWidth="1"/>
    <col min="12546" max="12551" width="70.83203125" style="119" customWidth="1"/>
    <col min="12552" max="12552" width="7.83203125" style="119" customWidth="1"/>
    <col min="12553" max="12800" width="9.33203125" style="119"/>
    <col min="12801" max="12801" width="16" style="119" customWidth="1"/>
    <col min="12802" max="12807" width="70.83203125" style="119" customWidth="1"/>
    <col min="12808" max="12808" width="7.83203125" style="119" customWidth="1"/>
    <col min="12809" max="13056" width="9.33203125" style="119"/>
    <col min="13057" max="13057" width="16" style="119" customWidth="1"/>
    <col min="13058" max="13063" width="70.83203125" style="119" customWidth="1"/>
    <col min="13064" max="13064" width="7.83203125" style="119" customWidth="1"/>
    <col min="13065" max="13312" width="9.33203125" style="119"/>
    <col min="13313" max="13313" width="16" style="119" customWidth="1"/>
    <col min="13314" max="13319" width="70.83203125" style="119" customWidth="1"/>
    <col min="13320" max="13320" width="7.83203125" style="119" customWidth="1"/>
    <col min="13321" max="13568" width="9.33203125" style="119"/>
    <col min="13569" max="13569" width="16" style="119" customWidth="1"/>
    <col min="13570" max="13575" width="70.83203125" style="119" customWidth="1"/>
    <col min="13576" max="13576" width="7.83203125" style="119" customWidth="1"/>
    <col min="13577" max="13824" width="9.33203125" style="119"/>
    <col min="13825" max="13825" width="16" style="119" customWidth="1"/>
    <col min="13826" max="13831" width="70.83203125" style="119" customWidth="1"/>
    <col min="13832" max="13832" width="7.83203125" style="119" customWidth="1"/>
    <col min="13833" max="14080" width="9.33203125" style="119"/>
    <col min="14081" max="14081" width="16" style="119" customWidth="1"/>
    <col min="14082" max="14087" width="70.83203125" style="119" customWidth="1"/>
    <col min="14088" max="14088" width="7.83203125" style="119" customWidth="1"/>
    <col min="14089" max="14336" width="9.33203125" style="119"/>
    <col min="14337" max="14337" width="16" style="119" customWidth="1"/>
    <col min="14338" max="14343" width="70.83203125" style="119" customWidth="1"/>
    <col min="14344" max="14344" width="7.83203125" style="119" customWidth="1"/>
    <col min="14345" max="14592" width="9.33203125" style="119"/>
    <col min="14593" max="14593" width="16" style="119" customWidth="1"/>
    <col min="14594" max="14599" width="70.83203125" style="119" customWidth="1"/>
    <col min="14600" max="14600" width="7.83203125" style="119" customWidth="1"/>
    <col min="14601" max="14848" width="9.33203125" style="119"/>
    <col min="14849" max="14849" width="16" style="119" customWidth="1"/>
    <col min="14850" max="14855" width="70.83203125" style="119" customWidth="1"/>
    <col min="14856" max="14856" width="7.83203125" style="119" customWidth="1"/>
    <col min="14857" max="15104" width="9.33203125" style="119"/>
    <col min="15105" max="15105" width="16" style="119" customWidth="1"/>
    <col min="15106" max="15111" width="70.83203125" style="119" customWidth="1"/>
    <col min="15112" max="15112" width="7.83203125" style="119" customWidth="1"/>
    <col min="15113" max="15360" width="9.33203125" style="119"/>
    <col min="15361" max="15361" width="16" style="119" customWidth="1"/>
    <col min="15362" max="15367" width="70.83203125" style="119" customWidth="1"/>
    <col min="15368" max="15368" width="7.83203125" style="119" customWidth="1"/>
    <col min="15369" max="15616" width="9.33203125" style="119"/>
    <col min="15617" max="15617" width="16" style="119" customWidth="1"/>
    <col min="15618" max="15623" width="70.83203125" style="119" customWidth="1"/>
    <col min="15624" max="15624" width="7.83203125" style="119" customWidth="1"/>
    <col min="15625" max="15872" width="9.33203125" style="119"/>
    <col min="15873" max="15873" width="16" style="119" customWidth="1"/>
    <col min="15874" max="15879" width="70.83203125" style="119" customWidth="1"/>
    <col min="15880" max="15880" width="7.83203125" style="119" customWidth="1"/>
    <col min="15881" max="16128" width="9.33203125" style="119"/>
    <col min="16129" max="16129" width="16" style="119" customWidth="1"/>
    <col min="16130" max="16135" width="70.83203125" style="119" customWidth="1"/>
    <col min="16136" max="16136" width="7.83203125" style="119" customWidth="1"/>
    <col min="16137" max="16384" width="9.33203125" style="119"/>
  </cols>
  <sheetData>
    <row r="1" spans="1:8" x14ac:dyDescent="0.25">
      <c r="A1" s="117" t="s">
        <v>1534</v>
      </c>
      <c r="B1" s="117" t="s">
        <v>21803</v>
      </c>
      <c r="C1" s="117" t="s">
        <v>21804</v>
      </c>
      <c r="D1" s="117" t="s">
        <v>21805</v>
      </c>
      <c r="E1" s="117" t="s">
        <v>21806</v>
      </c>
      <c r="F1" s="117" t="s">
        <v>21807</v>
      </c>
      <c r="G1" s="117" t="s">
        <v>21808</v>
      </c>
      <c r="H1" s="117" t="s">
        <v>21809</v>
      </c>
    </row>
    <row r="2" spans="1:8" x14ac:dyDescent="0.25">
      <c r="A2" s="117" t="s">
        <v>8853</v>
      </c>
      <c r="B2" s="117" t="s">
        <v>252</v>
      </c>
      <c r="H2" s="117" t="s">
        <v>253</v>
      </c>
    </row>
    <row r="3" spans="1:8" x14ac:dyDescent="0.25">
      <c r="A3" s="117" t="s">
        <v>8854</v>
      </c>
      <c r="B3" s="117" t="s">
        <v>255</v>
      </c>
      <c r="H3" s="117" t="s">
        <v>253</v>
      </c>
    </row>
    <row r="4" spans="1:8" x14ac:dyDescent="0.25">
      <c r="A4" s="117" t="s">
        <v>8855</v>
      </c>
      <c r="B4" s="117" t="s">
        <v>21810</v>
      </c>
      <c r="H4" s="117" t="s">
        <v>253</v>
      </c>
    </row>
    <row r="5" spans="1:8" x14ac:dyDescent="0.25">
      <c r="A5" s="117" t="s">
        <v>8856</v>
      </c>
      <c r="B5" s="117" t="s">
        <v>21811</v>
      </c>
      <c r="H5" s="117" t="s">
        <v>253</v>
      </c>
    </row>
    <row r="6" spans="1:8" x14ac:dyDescent="0.25">
      <c r="A6" s="117" t="s">
        <v>8857</v>
      </c>
      <c r="B6" s="117" t="s">
        <v>21812</v>
      </c>
      <c r="H6" s="117" t="s">
        <v>253</v>
      </c>
    </row>
    <row r="7" spans="1:8" x14ac:dyDescent="0.25">
      <c r="A7" s="117" t="s">
        <v>8858</v>
      </c>
      <c r="B7" s="117" t="s">
        <v>21813</v>
      </c>
      <c r="H7" s="117" t="s">
        <v>253</v>
      </c>
    </row>
    <row r="8" spans="1:8" x14ac:dyDescent="0.25">
      <c r="A8" s="117" t="s">
        <v>8859</v>
      </c>
      <c r="B8" s="117" t="s">
        <v>21814</v>
      </c>
      <c r="H8" s="117" t="s">
        <v>253</v>
      </c>
    </row>
    <row r="9" spans="1:8" x14ac:dyDescent="0.25">
      <c r="A9" s="117" t="s">
        <v>8860</v>
      </c>
      <c r="B9" s="117" t="s">
        <v>850</v>
      </c>
      <c r="H9" s="117" t="s">
        <v>253</v>
      </c>
    </row>
    <row r="10" spans="1:8" x14ac:dyDescent="0.25">
      <c r="A10" s="117" t="s">
        <v>8861</v>
      </c>
      <c r="B10" s="117" t="s">
        <v>852</v>
      </c>
      <c r="H10" s="117" t="s">
        <v>253</v>
      </c>
    </row>
    <row r="11" spans="1:8" x14ac:dyDescent="0.25">
      <c r="A11" s="117" t="s">
        <v>8862</v>
      </c>
      <c r="B11" s="117" t="s">
        <v>21815</v>
      </c>
      <c r="H11" s="117" t="s">
        <v>253</v>
      </c>
    </row>
    <row r="12" spans="1:8" x14ac:dyDescent="0.25">
      <c r="A12" s="117" t="s">
        <v>8863</v>
      </c>
      <c r="B12" s="117" t="s">
        <v>21816</v>
      </c>
      <c r="H12" s="117" t="s">
        <v>253</v>
      </c>
    </row>
    <row r="13" spans="1:8" x14ac:dyDescent="0.25">
      <c r="A13" s="117" t="s">
        <v>8864</v>
      </c>
      <c r="B13" s="117" t="s">
        <v>21817</v>
      </c>
      <c r="H13" s="117" t="s">
        <v>253</v>
      </c>
    </row>
    <row r="14" spans="1:8" x14ac:dyDescent="0.25">
      <c r="A14" s="117" t="s">
        <v>8865</v>
      </c>
      <c r="B14" s="117" t="s">
        <v>21818</v>
      </c>
      <c r="H14" s="117" t="s">
        <v>253</v>
      </c>
    </row>
    <row r="15" spans="1:8" ht="30" customHeight="1" x14ac:dyDescent="0.25">
      <c r="A15" s="117" t="s">
        <v>8866</v>
      </c>
      <c r="B15" s="117" t="s">
        <v>21819</v>
      </c>
      <c r="C15" s="117" t="s">
        <v>21820</v>
      </c>
      <c r="H15" s="117" t="s">
        <v>253</v>
      </c>
    </row>
    <row r="16" spans="1:8" ht="30" customHeight="1" x14ac:dyDescent="0.25">
      <c r="A16" s="117" t="s">
        <v>8867</v>
      </c>
      <c r="B16" s="117" t="s">
        <v>21819</v>
      </c>
      <c r="C16" s="117" t="s">
        <v>21821</v>
      </c>
      <c r="H16" s="117" t="s">
        <v>253</v>
      </c>
    </row>
    <row r="17" spans="1:8" x14ac:dyDescent="0.25">
      <c r="A17" s="117" t="s">
        <v>8868</v>
      </c>
      <c r="B17" s="117" t="s">
        <v>21819</v>
      </c>
      <c r="C17" s="117" t="s">
        <v>21822</v>
      </c>
      <c r="H17" s="117" t="s">
        <v>253</v>
      </c>
    </row>
    <row r="18" spans="1:8" x14ac:dyDescent="0.25">
      <c r="A18" s="117" t="s">
        <v>8869</v>
      </c>
      <c r="B18" s="117" t="s">
        <v>21823</v>
      </c>
      <c r="C18" s="117" t="s">
        <v>21824</v>
      </c>
      <c r="H18" s="117" t="s">
        <v>253</v>
      </c>
    </row>
    <row r="19" spans="1:8" x14ac:dyDescent="0.25">
      <c r="A19" s="117" t="s">
        <v>8870</v>
      </c>
      <c r="B19" s="117" t="s">
        <v>21823</v>
      </c>
      <c r="C19" s="117" t="s">
        <v>21825</v>
      </c>
      <c r="H19" s="117" t="s">
        <v>253</v>
      </c>
    </row>
    <row r="20" spans="1:8" x14ac:dyDescent="0.25">
      <c r="A20" s="117" t="s">
        <v>8871</v>
      </c>
      <c r="B20" s="117" t="s">
        <v>21823</v>
      </c>
      <c r="C20" s="117" t="s">
        <v>21826</v>
      </c>
      <c r="H20" s="117" t="s">
        <v>253</v>
      </c>
    </row>
    <row r="21" spans="1:8" x14ac:dyDescent="0.25">
      <c r="A21" s="117" t="s">
        <v>8872</v>
      </c>
      <c r="B21" s="117" t="s">
        <v>21827</v>
      </c>
      <c r="C21" s="117" t="s">
        <v>21824</v>
      </c>
      <c r="H21" s="117" t="s">
        <v>253</v>
      </c>
    </row>
    <row r="22" spans="1:8" x14ac:dyDescent="0.25">
      <c r="A22" s="117" t="s">
        <v>8873</v>
      </c>
      <c r="B22" s="117" t="s">
        <v>21827</v>
      </c>
      <c r="C22" s="117" t="s">
        <v>21825</v>
      </c>
      <c r="H22" s="117" t="s">
        <v>253</v>
      </c>
    </row>
    <row r="23" spans="1:8" x14ac:dyDescent="0.25">
      <c r="A23" s="117" t="s">
        <v>8874</v>
      </c>
      <c r="B23" s="117" t="s">
        <v>21827</v>
      </c>
      <c r="C23" s="117" t="s">
        <v>21826</v>
      </c>
      <c r="H23" s="117" t="s">
        <v>253</v>
      </c>
    </row>
    <row r="24" spans="1:8" x14ac:dyDescent="0.25">
      <c r="A24" s="117" t="s">
        <v>8875</v>
      </c>
      <c r="B24" s="117" t="s">
        <v>21828</v>
      </c>
      <c r="H24" s="117" t="s">
        <v>253</v>
      </c>
    </row>
    <row r="25" spans="1:8" x14ac:dyDescent="0.25">
      <c r="A25" s="117" t="s">
        <v>8876</v>
      </c>
      <c r="B25" s="117" t="s">
        <v>21829</v>
      </c>
      <c r="H25" s="117" t="s">
        <v>253</v>
      </c>
    </row>
    <row r="26" spans="1:8" x14ac:dyDescent="0.25">
      <c r="A26" s="117" t="s">
        <v>8877</v>
      </c>
      <c r="B26" s="117" t="s">
        <v>21830</v>
      </c>
      <c r="H26" s="117" t="s">
        <v>253</v>
      </c>
    </row>
    <row r="27" spans="1:8" x14ac:dyDescent="0.25">
      <c r="A27" s="117" t="s">
        <v>8878</v>
      </c>
      <c r="B27" s="117" t="s">
        <v>21831</v>
      </c>
      <c r="H27" s="117" t="s">
        <v>253</v>
      </c>
    </row>
    <row r="28" spans="1:8" x14ac:dyDescent="0.25">
      <c r="A28" s="117" t="s">
        <v>8879</v>
      </c>
      <c r="B28" s="117" t="s">
        <v>21832</v>
      </c>
      <c r="H28" s="117" t="s">
        <v>253</v>
      </c>
    </row>
    <row r="29" spans="1:8" x14ac:dyDescent="0.25">
      <c r="A29" s="117" t="s">
        <v>8880</v>
      </c>
      <c r="B29" s="117" t="s">
        <v>21833</v>
      </c>
      <c r="H29" s="117" t="s">
        <v>253</v>
      </c>
    </row>
    <row r="30" spans="1:8" x14ac:dyDescent="0.25">
      <c r="A30" s="117" t="s">
        <v>8881</v>
      </c>
      <c r="B30" s="117" t="s">
        <v>21834</v>
      </c>
      <c r="H30" s="117" t="s">
        <v>253</v>
      </c>
    </row>
    <row r="31" spans="1:8" x14ac:dyDescent="0.25">
      <c r="A31" s="117" t="s">
        <v>8882</v>
      </c>
      <c r="B31" s="117" t="s">
        <v>21835</v>
      </c>
      <c r="C31" s="117" t="s">
        <v>21836</v>
      </c>
      <c r="H31" s="117" t="s">
        <v>253</v>
      </c>
    </row>
    <row r="32" spans="1:8" x14ac:dyDescent="0.25">
      <c r="A32" s="117" t="s">
        <v>8883</v>
      </c>
      <c r="B32" s="117" t="s">
        <v>21837</v>
      </c>
      <c r="H32" s="117" t="s">
        <v>253</v>
      </c>
    </row>
    <row r="33" spans="1:8" x14ac:dyDescent="0.25">
      <c r="A33" s="117" t="s">
        <v>8884</v>
      </c>
      <c r="B33" s="117" t="s">
        <v>21838</v>
      </c>
      <c r="H33" s="117" t="s">
        <v>253</v>
      </c>
    </row>
    <row r="34" spans="1:8" x14ac:dyDescent="0.25">
      <c r="A34" s="117" t="s">
        <v>8885</v>
      </c>
      <c r="B34" s="117" t="s">
        <v>21839</v>
      </c>
      <c r="H34" s="117" t="s">
        <v>253</v>
      </c>
    </row>
    <row r="35" spans="1:8" x14ac:dyDescent="0.25">
      <c r="A35" s="117" t="s">
        <v>8886</v>
      </c>
      <c r="B35" s="117" t="s">
        <v>21840</v>
      </c>
      <c r="H35" s="117" t="s">
        <v>253</v>
      </c>
    </row>
    <row r="36" spans="1:8" x14ac:dyDescent="0.25">
      <c r="A36" s="117" t="s">
        <v>8887</v>
      </c>
      <c r="B36" s="117" t="s">
        <v>21841</v>
      </c>
      <c r="H36" s="117" t="s">
        <v>253</v>
      </c>
    </row>
    <row r="37" spans="1:8" x14ac:dyDescent="0.25">
      <c r="A37" s="117" t="s">
        <v>8888</v>
      </c>
      <c r="B37" s="117" t="s">
        <v>21842</v>
      </c>
      <c r="H37" s="117" t="s">
        <v>253</v>
      </c>
    </row>
    <row r="38" spans="1:8" x14ac:dyDescent="0.25">
      <c r="A38" s="117" t="s">
        <v>8889</v>
      </c>
      <c r="B38" s="117" t="s">
        <v>21843</v>
      </c>
      <c r="C38" s="117" t="s">
        <v>21844</v>
      </c>
      <c r="H38" s="117" t="s">
        <v>253</v>
      </c>
    </row>
    <row r="39" spans="1:8" x14ac:dyDescent="0.25">
      <c r="A39" s="117" t="s">
        <v>8890</v>
      </c>
      <c r="B39" s="117" t="s">
        <v>21845</v>
      </c>
      <c r="C39" s="117" t="s">
        <v>21844</v>
      </c>
      <c r="H39" s="117" t="s">
        <v>253</v>
      </c>
    </row>
    <row r="40" spans="1:8" x14ac:dyDescent="0.25">
      <c r="A40" s="117" t="s">
        <v>8891</v>
      </c>
      <c r="B40" s="117" t="s">
        <v>21846</v>
      </c>
      <c r="C40" s="117" t="s">
        <v>21847</v>
      </c>
      <c r="H40" s="117" t="s">
        <v>253</v>
      </c>
    </row>
    <row r="41" spans="1:8" x14ac:dyDescent="0.25">
      <c r="A41" s="117" t="s">
        <v>8892</v>
      </c>
      <c r="B41" s="117" t="s">
        <v>21848</v>
      </c>
      <c r="C41" s="117" t="s">
        <v>21849</v>
      </c>
      <c r="H41" s="117" t="s">
        <v>220</v>
      </c>
    </row>
    <row r="42" spans="1:8" x14ac:dyDescent="0.25">
      <c r="A42" s="117" t="s">
        <v>8893</v>
      </c>
      <c r="B42" s="117" t="s">
        <v>21850</v>
      </c>
      <c r="H42" s="117" t="s">
        <v>220</v>
      </c>
    </row>
    <row r="43" spans="1:8" x14ac:dyDescent="0.25">
      <c r="A43" s="117" t="s">
        <v>8894</v>
      </c>
      <c r="B43" s="117" t="s">
        <v>21851</v>
      </c>
      <c r="C43" s="117" t="s">
        <v>21852</v>
      </c>
      <c r="H43" s="117" t="s">
        <v>220</v>
      </c>
    </row>
    <row r="44" spans="1:8" x14ac:dyDescent="0.25">
      <c r="A44" s="117" t="s">
        <v>8895</v>
      </c>
      <c r="B44" s="117" t="s">
        <v>21853</v>
      </c>
      <c r="C44" s="117" t="s">
        <v>21854</v>
      </c>
      <c r="D44" s="117" t="s">
        <v>21855</v>
      </c>
      <c r="H44" s="117" t="s">
        <v>220</v>
      </c>
    </row>
    <row r="45" spans="1:8" x14ac:dyDescent="0.25">
      <c r="A45" s="117" t="s">
        <v>8896</v>
      </c>
      <c r="B45" s="117" t="s">
        <v>21856</v>
      </c>
      <c r="H45" s="117" t="s">
        <v>253</v>
      </c>
    </row>
    <row r="46" spans="1:8" x14ac:dyDescent="0.25">
      <c r="A46" s="117" t="s">
        <v>8897</v>
      </c>
      <c r="B46" s="117" t="s">
        <v>21857</v>
      </c>
      <c r="C46" s="117" t="s">
        <v>21858</v>
      </c>
      <c r="H46" s="117" t="s">
        <v>253</v>
      </c>
    </row>
    <row r="47" spans="1:8" x14ac:dyDescent="0.25">
      <c r="A47" s="117" t="s">
        <v>8898</v>
      </c>
      <c r="B47" s="117" t="s">
        <v>21859</v>
      </c>
      <c r="H47" s="117" t="s">
        <v>253</v>
      </c>
    </row>
    <row r="48" spans="1:8" x14ac:dyDescent="0.25">
      <c r="A48" s="117" t="s">
        <v>8899</v>
      </c>
      <c r="B48" s="117" t="s">
        <v>21860</v>
      </c>
      <c r="H48" s="117" t="s">
        <v>220</v>
      </c>
    </row>
    <row r="49" spans="1:8" x14ac:dyDescent="0.25">
      <c r="A49" s="117" t="s">
        <v>8900</v>
      </c>
      <c r="B49" s="117" t="s">
        <v>21861</v>
      </c>
      <c r="C49" s="117" t="s">
        <v>21862</v>
      </c>
      <c r="H49" s="117" t="s">
        <v>220</v>
      </c>
    </row>
    <row r="50" spans="1:8" x14ac:dyDescent="0.25">
      <c r="A50" s="117" t="s">
        <v>8901</v>
      </c>
      <c r="B50" s="117" t="s">
        <v>21863</v>
      </c>
      <c r="C50" s="117" t="s">
        <v>21864</v>
      </c>
      <c r="H50" s="117" t="s">
        <v>253</v>
      </c>
    </row>
    <row r="51" spans="1:8" x14ac:dyDescent="0.25">
      <c r="A51" s="117" t="s">
        <v>8902</v>
      </c>
      <c r="B51" s="117" t="s">
        <v>21865</v>
      </c>
      <c r="C51" s="117" t="s">
        <v>21866</v>
      </c>
      <c r="H51" s="117" t="s">
        <v>253</v>
      </c>
    </row>
    <row r="52" spans="1:8" x14ac:dyDescent="0.25">
      <c r="A52" s="117" t="s">
        <v>8903</v>
      </c>
      <c r="B52" s="117" t="s">
        <v>21867</v>
      </c>
      <c r="H52" s="117" t="s">
        <v>253</v>
      </c>
    </row>
    <row r="53" spans="1:8" x14ac:dyDescent="0.25">
      <c r="A53" s="117" t="s">
        <v>8904</v>
      </c>
      <c r="B53" s="117" t="s">
        <v>21868</v>
      </c>
      <c r="C53" s="117" t="s">
        <v>21869</v>
      </c>
      <c r="H53" s="117" t="s">
        <v>253</v>
      </c>
    </row>
    <row r="54" spans="1:8" x14ac:dyDescent="0.25">
      <c r="A54" s="117" t="s">
        <v>8905</v>
      </c>
      <c r="B54" s="117" t="s">
        <v>21870</v>
      </c>
      <c r="C54" s="117" t="s">
        <v>21871</v>
      </c>
      <c r="H54" s="117" t="s">
        <v>253</v>
      </c>
    </row>
    <row r="55" spans="1:8" x14ac:dyDescent="0.25">
      <c r="A55" s="117" t="s">
        <v>8906</v>
      </c>
      <c r="B55" s="117" t="s">
        <v>21872</v>
      </c>
      <c r="C55" s="117" t="s">
        <v>21873</v>
      </c>
      <c r="D55" s="117" t="s">
        <v>21874</v>
      </c>
      <c r="H55" s="117" t="s">
        <v>253</v>
      </c>
    </row>
    <row r="56" spans="1:8" x14ac:dyDescent="0.25">
      <c r="A56" s="117" t="s">
        <v>8907</v>
      </c>
      <c r="B56" s="117" t="s">
        <v>21875</v>
      </c>
      <c r="C56" s="117" t="s">
        <v>21876</v>
      </c>
      <c r="H56" s="117" t="s">
        <v>253</v>
      </c>
    </row>
    <row r="57" spans="1:8" x14ac:dyDescent="0.25">
      <c r="A57" s="117" t="s">
        <v>8908</v>
      </c>
      <c r="B57" s="117" t="s">
        <v>21877</v>
      </c>
      <c r="C57" s="117" t="s">
        <v>21878</v>
      </c>
      <c r="H57" s="117" t="s">
        <v>253</v>
      </c>
    </row>
    <row r="58" spans="1:8" x14ac:dyDescent="0.25">
      <c r="A58" s="117" t="s">
        <v>8909</v>
      </c>
      <c r="B58" s="117" t="s">
        <v>21879</v>
      </c>
      <c r="C58" s="117" t="s">
        <v>21880</v>
      </c>
      <c r="H58" s="117" t="s">
        <v>253</v>
      </c>
    </row>
    <row r="59" spans="1:8" x14ac:dyDescent="0.25">
      <c r="A59" s="117" t="s">
        <v>8910</v>
      </c>
      <c r="B59" s="117" t="s">
        <v>21881</v>
      </c>
      <c r="C59" s="117" t="s">
        <v>21882</v>
      </c>
      <c r="H59" s="117" t="s">
        <v>253</v>
      </c>
    </row>
    <row r="60" spans="1:8" x14ac:dyDescent="0.25">
      <c r="A60" s="117" t="s">
        <v>8911</v>
      </c>
      <c r="B60" s="117" t="s">
        <v>21883</v>
      </c>
      <c r="H60" s="117" t="s">
        <v>253</v>
      </c>
    </row>
    <row r="61" spans="1:8" x14ac:dyDescent="0.25">
      <c r="A61" s="117" t="s">
        <v>8912</v>
      </c>
      <c r="B61" s="117" t="s">
        <v>21884</v>
      </c>
      <c r="H61" s="117" t="s">
        <v>253</v>
      </c>
    </row>
    <row r="62" spans="1:8" x14ac:dyDescent="0.25">
      <c r="A62" s="117" t="s">
        <v>8913</v>
      </c>
      <c r="B62" s="117" t="s">
        <v>21885</v>
      </c>
      <c r="H62" s="117" t="s">
        <v>253</v>
      </c>
    </row>
    <row r="63" spans="1:8" x14ac:dyDescent="0.25">
      <c r="A63" s="117" t="s">
        <v>8914</v>
      </c>
      <c r="B63" s="117" t="s">
        <v>21886</v>
      </c>
      <c r="C63" s="117" t="s">
        <v>21887</v>
      </c>
      <c r="H63" s="117" t="s">
        <v>253</v>
      </c>
    </row>
    <row r="64" spans="1:8" x14ac:dyDescent="0.25">
      <c r="A64" s="117" t="s">
        <v>8915</v>
      </c>
      <c r="B64" s="117" t="s">
        <v>21886</v>
      </c>
      <c r="C64" s="117" t="s">
        <v>21888</v>
      </c>
      <c r="H64" s="117" t="s">
        <v>253</v>
      </c>
    </row>
    <row r="65" spans="1:8" x14ac:dyDescent="0.25">
      <c r="A65" s="117" t="s">
        <v>8916</v>
      </c>
      <c r="B65" s="117" t="s">
        <v>21889</v>
      </c>
      <c r="H65" s="117" t="s">
        <v>220</v>
      </c>
    </row>
    <row r="66" spans="1:8" x14ac:dyDescent="0.25">
      <c r="A66" s="117" t="s">
        <v>8917</v>
      </c>
      <c r="B66" s="117" t="s">
        <v>21890</v>
      </c>
      <c r="H66" s="117" t="s">
        <v>253</v>
      </c>
    </row>
    <row r="67" spans="1:8" x14ac:dyDescent="0.25">
      <c r="A67" s="117" t="s">
        <v>8918</v>
      </c>
      <c r="B67" s="117" t="s">
        <v>21891</v>
      </c>
      <c r="C67" s="117" t="s">
        <v>21892</v>
      </c>
      <c r="H67" s="117" t="s">
        <v>253</v>
      </c>
    </row>
    <row r="68" spans="1:8" x14ac:dyDescent="0.25">
      <c r="A68" s="117" t="s">
        <v>8919</v>
      </c>
      <c r="B68" s="117" t="s">
        <v>21893</v>
      </c>
      <c r="H68" s="117" t="s">
        <v>253</v>
      </c>
    </row>
    <row r="69" spans="1:8" x14ac:dyDescent="0.25">
      <c r="A69" s="117" t="s">
        <v>8920</v>
      </c>
      <c r="B69" s="117" t="s">
        <v>21894</v>
      </c>
      <c r="H69" s="117" t="s">
        <v>220</v>
      </c>
    </row>
    <row r="70" spans="1:8" x14ac:dyDescent="0.25">
      <c r="A70" s="117" t="s">
        <v>8921</v>
      </c>
      <c r="B70" s="117" t="s">
        <v>21895</v>
      </c>
      <c r="H70" s="117" t="s">
        <v>220</v>
      </c>
    </row>
    <row r="71" spans="1:8" x14ac:dyDescent="0.25">
      <c r="A71" s="117" t="s">
        <v>8922</v>
      </c>
      <c r="B71" s="117" t="s">
        <v>21896</v>
      </c>
      <c r="H71" s="117" t="s">
        <v>220</v>
      </c>
    </row>
    <row r="72" spans="1:8" x14ac:dyDescent="0.25">
      <c r="A72" s="117" t="s">
        <v>8923</v>
      </c>
      <c r="B72" s="117" t="s">
        <v>21897</v>
      </c>
      <c r="H72" s="117" t="s">
        <v>220</v>
      </c>
    </row>
    <row r="73" spans="1:8" x14ac:dyDescent="0.25">
      <c r="A73" s="117" t="s">
        <v>8924</v>
      </c>
      <c r="B73" s="117" t="s">
        <v>21898</v>
      </c>
      <c r="H73" s="117" t="s">
        <v>253</v>
      </c>
    </row>
    <row r="74" spans="1:8" x14ac:dyDescent="0.25">
      <c r="A74" s="117" t="s">
        <v>8925</v>
      </c>
      <c r="B74" s="117" t="s">
        <v>21899</v>
      </c>
      <c r="H74" s="117" t="s">
        <v>253</v>
      </c>
    </row>
    <row r="75" spans="1:8" x14ac:dyDescent="0.25">
      <c r="A75" s="117" t="s">
        <v>8926</v>
      </c>
      <c r="B75" s="117" t="s">
        <v>21900</v>
      </c>
      <c r="H75" s="117" t="s">
        <v>253</v>
      </c>
    </row>
    <row r="76" spans="1:8" x14ac:dyDescent="0.25">
      <c r="A76" s="117" t="s">
        <v>8927</v>
      </c>
      <c r="B76" s="117" t="s">
        <v>21901</v>
      </c>
      <c r="C76" s="117" t="s">
        <v>21902</v>
      </c>
      <c r="H76" s="117" t="s">
        <v>253</v>
      </c>
    </row>
    <row r="77" spans="1:8" x14ac:dyDescent="0.25">
      <c r="A77" s="117" t="s">
        <v>8928</v>
      </c>
      <c r="B77" s="117" t="s">
        <v>21903</v>
      </c>
      <c r="H77" s="117" t="s">
        <v>253</v>
      </c>
    </row>
    <row r="78" spans="1:8" x14ac:dyDescent="0.25">
      <c r="A78" s="117" t="s">
        <v>8929</v>
      </c>
      <c r="B78" s="117" t="s">
        <v>21904</v>
      </c>
      <c r="H78" s="117" t="s">
        <v>253</v>
      </c>
    </row>
    <row r="79" spans="1:8" x14ac:dyDescent="0.25">
      <c r="A79" s="117" t="s">
        <v>8930</v>
      </c>
      <c r="B79" s="117" t="s">
        <v>21905</v>
      </c>
      <c r="H79" s="117" t="s">
        <v>253</v>
      </c>
    </row>
    <row r="80" spans="1:8" x14ac:dyDescent="0.25">
      <c r="A80" s="117" t="s">
        <v>8931</v>
      </c>
      <c r="B80" s="117" t="s">
        <v>21906</v>
      </c>
      <c r="H80" s="117" t="s">
        <v>253</v>
      </c>
    </row>
    <row r="81" spans="1:8" x14ac:dyDescent="0.25">
      <c r="A81" s="117" t="s">
        <v>8932</v>
      </c>
      <c r="B81" s="117" t="s">
        <v>21907</v>
      </c>
      <c r="H81" s="117" t="s">
        <v>253</v>
      </c>
    </row>
    <row r="82" spans="1:8" x14ac:dyDescent="0.25">
      <c r="A82" s="117" t="s">
        <v>8933</v>
      </c>
      <c r="B82" s="117" t="s">
        <v>21908</v>
      </c>
      <c r="H82" s="117" t="s">
        <v>253</v>
      </c>
    </row>
    <row r="83" spans="1:8" x14ac:dyDescent="0.25">
      <c r="A83" s="117" t="s">
        <v>8934</v>
      </c>
      <c r="B83" s="117" t="s">
        <v>21909</v>
      </c>
      <c r="H83" s="117" t="s">
        <v>253</v>
      </c>
    </row>
    <row r="84" spans="1:8" x14ac:dyDescent="0.25">
      <c r="A84" s="117" t="s">
        <v>8935</v>
      </c>
      <c r="B84" s="117" t="s">
        <v>21910</v>
      </c>
      <c r="H84" s="117" t="s">
        <v>253</v>
      </c>
    </row>
    <row r="85" spans="1:8" x14ac:dyDescent="0.25">
      <c r="A85" s="117" t="s">
        <v>8936</v>
      </c>
      <c r="B85" s="117" t="s">
        <v>21911</v>
      </c>
      <c r="H85" s="117" t="s">
        <v>253</v>
      </c>
    </row>
    <row r="86" spans="1:8" x14ac:dyDescent="0.25">
      <c r="A86" s="117" t="s">
        <v>8937</v>
      </c>
      <c r="B86" s="117" t="s">
        <v>21912</v>
      </c>
      <c r="H86" s="117" t="s">
        <v>253</v>
      </c>
    </row>
    <row r="87" spans="1:8" x14ac:dyDescent="0.25">
      <c r="A87" s="117" t="s">
        <v>8938</v>
      </c>
      <c r="B87" s="117" t="s">
        <v>21913</v>
      </c>
      <c r="H87" s="117" t="s">
        <v>253</v>
      </c>
    </row>
    <row r="88" spans="1:8" x14ac:dyDescent="0.25">
      <c r="A88" s="117" t="s">
        <v>8939</v>
      </c>
      <c r="B88" s="117" t="s">
        <v>21914</v>
      </c>
      <c r="H88" s="117" t="s">
        <v>253</v>
      </c>
    </row>
    <row r="89" spans="1:8" x14ac:dyDescent="0.25">
      <c r="A89" s="117" t="s">
        <v>8940</v>
      </c>
      <c r="B89" s="117" t="s">
        <v>21915</v>
      </c>
      <c r="C89" s="117" t="s">
        <v>21916</v>
      </c>
      <c r="H89" s="117" t="s">
        <v>253</v>
      </c>
    </row>
    <row r="90" spans="1:8" x14ac:dyDescent="0.25">
      <c r="A90" s="117" t="s">
        <v>8941</v>
      </c>
      <c r="B90" s="117" t="s">
        <v>21915</v>
      </c>
      <c r="C90" s="117" t="s">
        <v>21917</v>
      </c>
      <c r="H90" s="117" t="s">
        <v>253</v>
      </c>
    </row>
    <row r="91" spans="1:8" x14ac:dyDescent="0.25">
      <c r="A91" s="117" t="s">
        <v>8942</v>
      </c>
      <c r="B91" s="117" t="s">
        <v>21918</v>
      </c>
      <c r="C91" s="117" t="s">
        <v>21919</v>
      </c>
      <c r="H91" s="117" t="s">
        <v>253</v>
      </c>
    </row>
    <row r="92" spans="1:8" x14ac:dyDescent="0.25">
      <c r="A92" s="117" t="s">
        <v>8943</v>
      </c>
      <c r="B92" s="117" t="s">
        <v>21920</v>
      </c>
      <c r="C92" s="117" t="s">
        <v>21921</v>
      </c>
      <c r="H92" s="117" t="s">
        <v>253</v>
      </c>
    </row>
    <row r="93" spans="1:8" x14ac:dyDescent="0.25">
      <c r="A93" s="117" t="s">
        <v>8944</v>
      </c>
      <c r="B93" s="117" t="s">
        <v>21922</v>
      </c>
      <c r="C93" s="117" t="s">
        <v>21923</v>
      </c>
      <c r="H93" s="117" t="s">
        <v>253</v>
      </c>
    </row>
    <row r="94" spans="1:8" x14ac:dyDescent="0.25">
      <c r="A94" s="117" t="s">
        <v>8945</v>
      </c>
      <c r="B94" s="117" t="s">
        <v>21924</v>
      </c>
      <c r="C94" s="117" t="s">
        <v>21925</v>
      </c>
      <c r="H94" s="117" t="s">
        <v>253</v>
      </c>
    </row>
    <row r="95" spans="1:8" x14ac:dyDescent="0.25">
      <c r="A95" s="117" t="s">
        <v>8946</v>
      </c>
      <c r="B95" s="117" t="s">
        <v>21924</v>
      </c>
      <c r="C95" s="117" t="s">
        <v>21926</v>
      </c>
      <c r="H95" s="117" t="s">
        <v>253</v>
      </c>
    </row>
    <row r="96" spans="1:8" x14ac:dyDescent="0.25">
      <c r="A96" s="117" t="s">
        <v>8947</v>
      </c>
      <c r="B96" s="117" t="s">
        <v>21924</v>
      </c>
      <c r="C96" s="117" t="s">
        <v>21927</v>
      </c>
      <c r="H96" s="117" t="s">
        <v>253</v>
      </c>
    </row>
    <row r="97" spans="1:8" x14ac:dyDescent="0.25">
      <c r="A97" s="117" t="s">
        <v>8948</v>
      </c>
      <c r="B97" s="117" t="s">
        <v>21928</v>
      </c>
      <c r="C97" s="117" t="s">
        <v>21929</v>
      </c>
      <c r="H97" s="117" t="s">
        <v>253</v>
      </c>
    </row>
    <row r="98" spans="1:8" x14ac:dyDescent="0.25">
      <c r="A98" s="117" t="s">
        <v>8949</v>
      </c>
      <c r="B98" s="117" t="s">
        <v>21930</v>
      </c>
      <c r="H98" s="117" t="s">
        <v>253</v>
      </c>
    </row>
    <row r="99" spans="1:8" x14ac:dyDescent="0.25">
      <c r="A99" s="117" t="s">
        <v>8950</v>
      </c>
      <c r="B99" s="117" t="s">
        <v>21931</v>
      </c>
      <c r="C99" s="117" t="s">
        <v>21932</v>
      </c>
      <c r="D99" s="117" t="s">
        <v>21933</v>
      </c>
      <c r="E99" s="117" t="s">
        <v>21934</v>
      </c>
      <c r="F99" s="117" t="s">
        <v>21935</v>
      </c>
      <c r="H99" s="117" t="s">
        <v>253</v>
      </c>
    </row>
    <row r="100" spans="1:8" x14ac:dyDescent="0.25">
      <c r="A100" s="117" t="s">
        <v>8951</v>
      </c>
      <c r="B100" s="117" t="s">
        <v>21931</v>
      </c>
      <c r="C100" s="117" t="s">
        <v>21932</v>
      </c>
      <c r="D100" s="117" t="s">
        <v>21933</v>
      </c>
      <c r="E100" s="117" t="s">
        <v>21936</v>
      </c>
      <c r="F100" s="117" t="s">
        <v>21937</v>
      </c>
      <c r="H100" s="117" t="s">
        <v>253</v>
      </c>
    </row>
    <row r="101" spans="1:8" x14ac:dyDescent="0.25">
      <c r="A101" s="117" t="s">
        <v>8952</v>
      </c>
      <c r="B101" s="117" t="s">
        <v>21931</v>
      </c>
      <c r="C101" s="117" t="s">
        <v>21932</v>
      </c>
      <c r="D101" s="117" t="s">
        <v>21933</v>
      </c>
      <c r="E101" s="117" t="s">
        <v>21938</v>
      </c>
      <c r="F101" s="117" t="s">
        <v>21939</v>
      </c>
      <c r="H101" s="117" t="s">
        <v>253</v>
      </c>
    </row>
    <row r="102" spans="1:8" x14ac:dyDescent="0.25">
      <c r="A102" s="117" t="s">
        <v>8953</v>
      </c>
      <c r="B102" s="117" t="s">
        <v>21940</v>
      </c>
      <c r="C102" s="117" t="s">
        <v>21941</v>
      </c>
      <c r="H102" s="117" t="s">
        <v>253</v>
      </c>
    </row>
    <row r="103" spans="1:8" x14ac:dyDescent="0.25">
      <c r="A103" s="117" t="s">
        <v>8954</v>
      </c>
      <c r="B103" s="117" t="s">
        <v>21942</v>
      </c>
      <c r="C103" s="117" t="s">
        <v>21943</v>
      </c>
      <c r="D103" s="117" t="s">
        <v>21944</v>
      </c>
      <c r="E103" s="117" t="s">
        <v>21945</v>
      </c>
      <c r="F103" s="117" t="s">
        <v>21946</v>
      </c>
      <c r="G103" s="117" t="s">
        <v>21947</v>
      </c>
      <c r="H103" s="117" t="s">
        <v>253</v>
      </c>
    </row>
    <row r="104" spans="1:8" x14ac:dyDescent="0.25">
      <c r="A104" s="117" t="s">
        <v>8955</v>
      </c>
      <c r="B104" s="117" t="s">
        <v>21942</v>
      </c>
      <c r="C104" s="117" t="s">
        <v>21943</v>
      </c>
      <c r="D104" s="117" t="s">
        <v>21948</v>
      </c>
      <c r="E104" s="117" t="s">
        <v>21945</v>
      </c>
      <c r="F104" s="117" t="s">
        <v>21949</v>
      </c>
      <c r="G104" s="117" t="s">
        <v>21950</v>
      </c>
      <c r="H104" s="117" t="s">
        <v>253</v>
      </c>
    </row>
    <row r="105" spans="1:8" x14ac:dyDescent="0.25">
      <c r="A105" s="117" t="s">
        <v>8956</v>
      </c>
      <c r="B105" s="117" t="s">
        <v>21931</v>
      </c>
      <c r="C105" s="117" t="s">
        <v>21951</v>
      </c>
      <c r="D105" s="117" t="s">
        <v>21952</v>
      </c>
      <c r="E105" s="117" t="s">
        <v>21953</v>
      </c>
      <c r="F105" s="117" t="s">
        <v>21954</v>
      </c>
      <c r="G105" s="117" t="s">
        <v>21955</v>
      </c>
      <c r="H105" s="117" t="s">
        <v>253</v>
      </c>
    </row>
    <row r="106" spans="1:8" x14ac:dyDescent="0.25">
      <c r="A106" s="117" t="s">
        <v>8957</v>
      </c>
      <c r="B106" s="117" t="s">
        <v>21956</v>
      </c>
      <c r="C106" s="117" t="s">
        <v>21957</v>
      </c>
      <c r="D106" s="117" t="s">
        <v>21958</v>
      </c>
      <c r="E106" s="117" t="s">
        <v>21959</v>
      </c>
      <c r="F106" s="117" t="s">
        <v>21960</v>
      </c>
      <c r="H106" s="117" t="s">
        <v>253</v>
      </c>
    </row>
    <row r="107" spans="1:8" x14ac:dyDescent="0.25">
      <c r="A107" s="117" t="s">
        <v>8958</v>
      </c>
      <c r="B107" s="117" t="s">
        <v>21961</v>
      </c>
      <c r="H107" s="117" t="s">
        <v>253</v>
      </c>
    </row>
    <row r="108" spans="1:8" x14ac:dyDescent="0.25">
      <c r="A108" s="117" t="s">
        <v>8959</v>
      </c>
      <c r="B108" s="117" t="s">
        <v>21962</v>
      </c>
      <c r="C108" s="117" t="s">
        <v>21963</v>
      </c>
      <c r="D108" s="117" t="s">
        <v>21964</v>
      </c>
      <c r="H108" s="117" t="s">
        <v>253</v>
      </c>
    </row>
    <row r="109" spans="1:8" x14ac:dyDescent="0.25">
      <c r="A109" s="117" t="s">
        <v>8960</v>
      </c>
      <c r="B109" s="117" t="s">
        <v>21965</v>
      </c>
      <c r="C109" s="117" t="s">
        <v>21966</v>
      </c>
      <c r="D109" s="117" t="s">
        <v>21967</v>
      </c>
      <c r="H109" s="117" t="s">
        <v>253</v>
      </c>
    </row>
    <row r="110" spans="1:8" x14ac:dyDescent="0.25">
      <c r="A110" s="117" t="s">
        <v>8961</v>
      </c>
      <c r="B110" s="117" t="s">
        <v>21968</v>
      </c>
      <c r="C110" s="117" t="s">
        <v>21969</v>
      </c>
      <c r="D110" s="117" t="s">
        <v>21970</v>
      </c>
      <c r="H110" s="117" t="s">
        <v>253</v>
      </c>
    </row>
    <row r="111" spans="1:8" x14ac:dyDescent="0.25">
      <c r="A111" s="117" t="s">
        <v>8962</v>
      </c>
      <c r="B111" s="117" t="s">
        <v>21971</v>
      </c>
      <c r="C111" s="117" t="s">
        <v>21972</v>
      </c>
      <c r="D111" s="117" t="s">
        <v>21973</v>
      </c>
      <c r="H111" s="117" t="s">
        <v>253</v>
      </c>
    </row>
    <row r="112" spans="1:8" x14ac:dyDescent="0.25">
      <c r="A112" s="117" t="s">
        <v>8963</v>
      </c>
      <c r="B112" s="117" t="s">
        <v>21974</v>
      </c>
      <c r="C112" s="117" t="s">
        <v>21975</v>
      </c>
      <c r="H112" s="117" t="s">
        <v>253</v>
      </c>
    </row>
    <row r="113" spans="1:8" x14ac:dyDescent="0.25">
      <c r="A113" s="117" t="s">
        <v>8964</v>
      </c>
      <c r="B113" s="117" t="s">
        <v>21976</v>
      </c>
      <c r="C113" s="117" t="s">
        <v>21977</v>
      </c>
      <c r="H113" s="117" t="s">
        <v>253</v>
      </c>
    </row>
    <row r="114" spans="1:8" x14ac:dyDescent="0.25">
      <c r="A114" s="117" t="s">
        <v>8965</v>
      </c>
      <c r="B114" s="117" t="s">
        <v>21978</v>
      </c>
      <c r="C114" s="117" t="s">
        <v>21979</v>
      </c>
      <c r="H114" s="117" t="s">
        <v>253</v>
      </c>
    </row>
    <row r="115" spans="1:8" x14ac:dyDescent="0.25">
      <c r="A115" s="117" t="s">
        <v>8966</v>
      </c>
      <c r="B115" s="117" t="s">
        <v>21978</v>
      </c>
      <c r="C115" s="117" t="s">
        <v>21980</v>
      </c>
      <c r="D115" s="117" t="s">
        <v>21981</v>
      </c>
      <c r="H115" s="117" t="s">
        <v>253</v>
      </c>
    </row>
    <row r="116" spans="1:8" x14ac:dyDescent="0.25">
      <c r="A116" s="117" t="s">
        <v>8967</v>
      </c>
      <c r="B116" s="117" t="s">
        <v>21978</v>
      </c>
      <c r="C116" s="117" t="s">
        <v>21980</v>
      </c>
      <c r="D116" s="117" t="s">
        <v>21982</v>
      </c>
      <c r="H116" s="117" t="s">
        <v>253</v>
      </c>
    </row>
    <row r="117" spans="1:8" x14ac:dyDescent="0.25">
      <c r="A117" s="117" t="s">
        <v>8968</v>
      </c>
      <c r="B117" s="117" t="s">
        <v>21983</v>
      </c>
      <c r="C117" s="117" t="s">
        <v>21984</v>
      </c>
      <c r="D117" s="117" t="s">
        <v>21985</v>
      </c>
      <c r="E117" s="117" t="s">
        <v>21986</v>
      </c>
      <c r="F117" s="117" t="s">
        <v>21987</v>
      </c>
      <c r="H117" s="117" t="s">
        <v>21988</v>
      </c>
    </row>
    <row r="118" spans="1:8" x14ac:dyDescent="0.25">
      <c r="A118" s="117" t="s">
        <v>8969</v>
      </c>
      <c r="B118" s="117" t="s">
        <v>21983</v>
      </c>
      <c r="C118" s="117" t="s">
        <v>21984</v>
      </c>
      <c r="D118" s="117" t="s">
        <v>21989</v>
      </c>
      <c r="E118" s="117" t="s">
        <v>21990</v>
      </c>
      <c r="F118" s="117" t="s">
        <v>21991</v>
      </c>
      <c r="H118" s="117" t="s">
        <v>21988</v>
      </c>
    </row>
    <row r="119" spans="1:8" x14ac:dyDescent="0.25">
      <c r="A119" s="117" t="s">
        <v>8970</v>
      </c>
      <c r="B119" s="117" t="s">
        <v>21983</v>
      </c>
      <c r="C119" s="117" t="s">
        <v>21984</v>
      </c>
      <c r="D119" s="117" t="s">
        <v>21992</v>
      </c>
      <c r="E119" s="117" t="s">
        <v>21990</v>
      </c>
      <c r="F119" s="117" t="s">
        <v>21991</v>
      </c>
      <c r="H119" s="117" t="s">
        <v>21988</v>
      </c>
    </row>
    <row r="120" spans="1:8" x14ac:dyDescent="0.25">
      <c r="A120" s="117" t="s">
        <v>8971</v>
      </c>
      <c r="B120" s="117" t="s">
        <v>21993</v>
      </c>
      <c r="H120" s="117" t="s">
        <v>253</v>
      </c>
    </row>
    <row r="121" spans="1:8" x14ac:dyDescent="0.25">
      <c r="A121" s="117" t="s">
        <v>8972</v>
      </c>
      <c r="B121" s="117" t="s">
        <v>21994</v>
      </c>
      <c r="H121" s="117" t="s">
        <v>253</v>
      </c>
    </row>
    <row r="122" spans="1:8" x14ac:dyDescent="0.25">
      <c r="A122" s="117" t="s">
        <v>8973</v>
      </c>
      <c r="B122" s="117" t="s">
        <v>21995</v>
      </c>
      <c r="H122" s="117" t="s">
        <v>253</v>
      </c>
    </row>
    <row r="123" spans="1:8" x14ac:dyDescent="0.25">
      <c r="A123" s="117" t="s">
        <v>8974</v>
      </c>
      <c r="B123" s="117" t="s">
        <v>21996</v>
      </c>
      <c r="H123" s="117" t="s">
        <v>253</v>
      </c>
    </row>
    <row r="124" spans="1:8" x14ac:dyDescent="0.25">
      <c r="A124" s="117" t="s">
        <v>8975</v>
      </c>
      <c r="B124" s="117" t="s">
        <v>21997</v>
      </c>
      <c r="H124" s="117" t="s">
        <v>253</v>
      </c>
    </row>
    <row r="125" spans="1:8" x14ac:dyDescent="0.25">
      <c r="A125" s="117" t="s">
        <v>8976</v>
      </c>
      <c r="B125" s="117" t="s">
        <v>21998</v>
      </c>
      <c r="H125" s="117" t="s">
        <v>253</v>
      </c>
    </row>
    <row r="126" spans="1:8" x14ac:dyDescent="0.25">
      <c r="A126" s="117" t="s">
        <v>8977</v>
      </c>
      <c r="B126" s="117" t="s">
        <v>21999</v>
      </c>
      <c r="H126" s="117" t="s">
        <v>253</v>
      </c>
    </row>
    <row r="127" spans="1:8" x14ac:dyDescent="0.25">
      <c r="A127" s="117" t="s">
        <v>8978</v>
      </c>
      <c r="B127" s="117" t="s">
        <v>22000</v>
      </c>
      <c r="H127" s="117" t="s">
        <v>253</v>
      </c>
    </row>
    <row r="128" spans="1:8" x14ac:dyDescent="0.25">
      <c r="A128" s="117" t="s">
        <v>8979</v>
      </c>
      <c r="B128" s="117" t="s">
        <v>22001</v>
      </c>
      <c r="H128" s="117" t="s">
        <v>253</v>
      </c>
    </row>
    <row r="129" spans="1:8" x14ac:dyDescent="0.25">
      <c r="A129" s="117" t="s">
        <v>8980</v>
      </c>
      <c r="B129" s="117" t="s">
        <v>22002</v>
      </c>
      <c r="C129" s="117" t="s">
        <v>22003</v>
      </c>
      <c r="H129" s="117" t="s">
        <v>253</v>
      </c>
    </row>
    <row r="130" spans="1:8" x14ac:dyDescent="0.25">
      <c r="A130" s="117" t="s">
        <v>8981</v>
      </c>
      <c r="B130" s="117" t="s">
        <v>22004</v>
      </c>
      <c r="H130" s="117" t="s">
        <v>253</v>
      </c>
    </row>
    <row r="131" spans="1:8" x14ac:dyDescent="0.25">
      <c r="A131" s="117" t="s">
        <v>8982</v>
      </c>
      <c r="B131" s="117" t="s">
        <v>22005</v>
      </c>
      <c r="H131" s="117" t="s">
        <v>253</v>
      </c>
    </row>
    <row r="132" spans="1:8" x14ac:dyDescent="0.25">
      <c r="A132" s="117" t="s">
        <v>8983</v>
      </c>
      <c r="B132" s="117" t="s">
        <v>22006</v>
      </c>
      <c r="H132" s="117" t="s">
        <v>253</v>
      </c>
    </row>
    <row r="133" spans="1:8" x14ac:dyDescent="0.25">
      <c r="A133" s="117" t="s">
        <v>8984</v>
      </c>
      <c r="B133" s="117" t="s">
        <v>22007</v>
      </c>
      <c r="H133" s="117" t="s">
        <v>253</v>
      </c>
    </row>
    <row r="134" spans="1:8" x14ac:dyDescent="0.25">
      <c r="A134" s="117" t="s">
        <v>8985</v>
      </c>
      <c r="B134" s="117" t="s">
        <v>22008</v>
      </c>
      <c r="H134" s="117" t="s">
        <v>253</v>
      </c>
    </row>
    <row r="135" spans="1:8" x14ac:dyDescent="0.25">
      <c r="A135" s="117" t="s">
        <v>8986</v>
      </c>
      <c r="B135" s="117" t="s">
        <v>22009</v>
      </c>
      <c r="H135" s="117" t="s">
        <v>253</v>
      </c>
    </row>
    <row r="136" spans="1:8" x14ac:dyDescent="0.25">
      <c r="A136" s="117" t="s">
        <v>8987</v>
      </c>
      <c r="B136" s="117" t="s">
        <v>22010</v>
      </c>
      <c r="H136" s="117" t="s">
        <v>253</v>
      </c>
    </row>
    <row r="137" spans="1:8" x14ac:dyDescent="0.25">
      <c r="A137" s="117" t="s">
        <v>8988</v>
      </c>
      <c r="B137" s="117" t="s">
        <v>22011</v>
      </c>
      <c r="H137" s="117" t="s">
        <v>253</v>
      </c>
    </row>
    <row r="138" spans="1:8" x14ac:dyDescent="0.25">
      <c r="A138" s="117" t="s">
        <v>8989</v>
      </c>
      <c r="B138" s="117" t="s">
        <v>22012</v>
      </c>
      <c r="H138" s="117" t="s">
        <v>253</v>
      </c>
    </row>
    <row r="139" spans="1:8" x14ac:dyDescent="0.25">
      <c r="A139" s="117" t="s">
        <v>8990</v>
      </c>
      <c r="B139" s="117" t="s">
        <v>22013</v>
      </c>
      <c r="H139" s="117" t="s">
        <v>253</v>
      </c>
    </row>
    <row r="140" spans="1:8" x14ac:dyDescent="0.25">
      <c r="A140" s="117" t="s">
        <v>8991</v>
      </c>
      <c r="B140" s="117" t="s">
        <v>22014</v>
      </c>
      <c r="H140" s="117" t="s">
        <v>253</v>
      </c>
    </row>
    <row r="141" spans="1:8" x14ac:dyDescent="0.25">
      <c r="A141" s="117" t="s">
        <v>8992</v>
      </c>
      <c r="B141" s="117" t="s">
        <v>22015</v>
      </c>
      <c r="H141" s="117" t="s">
        <v>253</v>
      </c>
    </row>
    <row r="142" spans="1:8" x14ac:dyDescent="0.25">
      <c r="A142" s="117" t="s">
        <v>8993</v>
      </c>
      <c r="B142" s="117" t="s">
        <v>22016</v>
      </c>
      <c r="H142" s="117" t="s">
        <v>253</v>
      </c>
    </row>
    <row r="143" spans="1:8" x14ac:dyDescent="0.25">
      <c r="A143" s="117" t="s">
        <v>8994</v>
      </c>
      <c r="B143" s="117" t="s">
        <v>22017</v>
      </c>
      <c r="H143" s="117" t="s">
        <v>253</v>
      </c>
    </row>
    <row r="144" spans="1:8" x14ac:dyDescent="0.25">
      <c r="A144" s="117" t="s">
        <v>8995</v>
      </c>
      <c r="B144" s="117" t="s">
        <v>22018</v>
      </c>
      <c r="H144" s="117" t="s">
        <v>253</v>
      </c>
    </row>
    <row r="145" spans="1:8" x14ac:dyDescent="0.25">
      <c r="A145" s="117" t="s">
        <v>8996</v>
      </c>
      <c r="B145" s="117" t="s">
        <v>22019</v>
      </c>
      <c r="H145" s="117" t="s">
        <v>253</v>
      </c>
    </row>
    <row r="146" spans="1:8" x14ac:dyDescent="0.25">
      <c r="A146" s="117" t="s">
        <v>8997</v>
      </c>
      <c r="B146" s="117" t="s">
        <v>22020</v>
      </c>
      <c r="H146" s="117" t="s">
        <v>253</v>
      </c>
    </row>
    <row r="147" spans="1:8" x14ac:dyDescent="0.25">
      <c r="A147" s="117" t="s">
        <v>8998</v>
      </c>
      <c r="B147" s="117" t="s">
        <v>22021</v>
      </c>
      <c r="H147" s="117" t="s">
        <v>253</v>
      </c>
    </row>
    <row r="148" spans="1:8" x14ac:dyDescent="0.25">
      <c r="A148" s="117" t="s">
        <v>8999</v>
      </c>
      <c r="B148" s="117" t="s">
        <v>22022</v>
      </c>
      <c r="H148" s="117" t="s">
        <v>253</v>
      </c>
    </row>
    <row r="149" spans="1:8" x14ac:dyDescent="0.25">
      <c r="A149" s="117" t="s">
        <v>9000</v>
      </c>
      <c r="B149" s="117" t="s">
        <v>22023</v>
      </c>
      <c r="H149" s="117" t="s">
        <v>253</v>
      </c>
    </row>
    <row r="150" spans="1:8" x14ac:dyDescent="0.25">
      <c r="A150" s="117" t="s">
        <v>9001</v>
      </c>
      <c r="B150" s="117" t="s">
        <v>22024</v>
      </c>
      <c r="H150" s="117" t="s">
        <v>253</v>
      </c>
    </row>
    <row r="151" spans="1:8" x14ac:dyDescent="0.25">
      <c r="A151" s="117" t="s">
        <v>9002</v>
      </c>
      <c r="B151" s="117" t="s">
        <v>22025</v>
      </c>
      <c r="H151" s="117" t="s">
        <v>253</v>
      </c>
    </row>
    <row r="152" spans="1:8" x14ac:dyDescent="0.25">
      <c r="A152" s="117" t="s">
        <v>9003</v>
      </c>
      <c r="B152" s="117" t="s">
        <v>22026</v>
      </c>
      <c r="H152" s="117" t="s">
        <v>253</v>
      </c>
    </row>
    <row r="153" spans="1:8" x14ac:dyDescent="0.25">
      <c r="A153" s="117" t="s">
        <v>9004</v>
      </c>
      <c r="B153" s="117" t="s">
        <v>22027</v>
      </c>
      <c r="H153" s="117" t="s">
        <v>253</v>
      </c>
    </row>
    <row r="154" spans="1:8" x14ac:dyDescent="0.25">
      <c r="A154" s="117" t="s">
        <v>9005</v>
      </c>
      <c r="B154" s="117" t="s">
        <v>22028</v>
      </c>
      <c r="H154" s="117" t="s">
        <v>253</v>
      </c>
    </row>
    <row r="155" spans="1:8" x14ac:dyDescent="0.25">
      <c r="A155" s="117" t="s">
        <v>9006</v>
      </c>
      <c r="B155" s="117" t="s">
        <v>22029</v>
      </c>
      <c r="H155" s="117" t="s">
        <v>253</v>
      </c>
    </row>
    <row r="156" spans="1:8" x14ac:dyDescent="0.25">
      <c r="A156" s="117" t="s">
        <v>9007</v>
      </c>
      <c r="B156" s="117" t="s">
        <v>22030</v>
      </c>
      <c r="H156" s="117" t="s">
        <v>253</v>
      </c>
    </row>
    <row r="157" spans="1:8" x14ac:dyDescent="0.25">
      <c r="A157" s="117" t="s">
        <v>9008</v>
      </c>
      <c r="B157" s="117" t="s">
        <v>22031</v>
      </c>
      <c r="H157" s="117" t="s">
        <v>253</v>
      </c>
    </row>
    <row r="158" spans="1:8" x14ac:dyDescent="0.25">
      <c r="A158" s="117" t="s">
        <v>9009</v>
      </c>
      <c r="B158" s="117" t="s">
        <v>22032</v>
      </c>
      <c r="H158" s="117" t="s">
        <v>253</v>
      </c>
    </row>
    <row r="159" spans="1:8" x14ac:dyDescent="0.25">
      <c r="A159" s="117" t="s">
        <v>9010</v>
      </c>
      <c r="B159" s="117" t="s">
        <v>22033</v>
      </c>
      <c r="H159" s="117" t="s">
        <v>253</v>
      </c>
    </row>
    <row r="160" spans="1:8" x14ac:dyDescent="0.25">
      <c r="A160" s="117" t="s">
        <v>9011</v>
      </c>
      <c r="B160" s="117" t="s">
        <v>22034</v>
      </c>
      <c r="H160" s="117" t="s">
        <v>253</v>
      </c>
    </row>
    <row r="161" spans="1:8" x14ac:dyDescent="0.25">
      <c r="A161" s="117" t="s">
        <v>9012</v>
      </c>
      <c r="B161" s="117" t="s">
        <v>22035</v>
      </c>
      <c r="H161" s="117" t="s">
        <v>253</v>
      </c>
    </row>
    <row r="162" spans="1:8" x14ac:dyDescent="0.25">
      <c r="A162" s="117" t="s">
        <v>9013</v>
      </c>
      <c r="B162" s="117" t="s">
        <v>22036</v>
      </c>
      <c r="H162" s="117" t="s">
        <v>253</v>
      </c>
    </row>
    <row r="163" spans="1:8" x14ac:dyDescent="0.25">
      <c r="A163" s="117" t="s">
        <v>9014</v>
      </c>
      <c r="B163" s="117" t="s">
        <v>22037</v>
      </c>
      <c r="H163" s="117" t="s">
        <v>253</v>
      </c>
    </row>
    <row r="164" spans="1:8" x14ac:dyDescent="0.25">
      <c r="A164" s="117" t="s">
        <v>9015</v>
      </c>
      <c r="B164" s="117" t="s">
        <v>22038</v>
      </c>
      <c r="H164" s="117" t="s">
        <v>253</v>
      </c>
    </row>
    <row r="165" spans="1:8" x14ac:dyDescent="0.25">
      <c r="A165" s="117" t="s">
        <v>9016</v>
      </c>
      <c r="B165" s="117" t="s">
        <v>22039</v>
      </c>
      <c r="C165" s="117" t="s">
        <v>22040</v>
      </c>
      <c r="H165" s="117" t="s">
        <v>253</v>
      </c>
    </row>
    <row r="166" spans="1:8" x14ac:dyDescent="0.25">
      <c r="A166" s="117" t="s">
        <v>9017</v>
      </c>
      <c r="B166" s="117" t="s">
        <v>22041</v>
      </c>
      <c r="H166" s="117" t="s">
        <v>253</v>
      </c>
    </row>
    <row r="167" spans="1:8" x14ac:dyDescent="0.25">
      <c r="A167" s="117" t="s">
        <v>9018</v>
      </c>
      <c r="B167" s="117" t="s">
        <v>22042</v>
      </c>
      <c r="C167" s="117" t="s">
        <v>22043</v>
      </c>
      <c r="H167" s="117" t="s">
        <v>253</v>
      </c>
    </row>
    <row r="168" spans="1:8" x14ac:dyDescent="0.25">
      <c r="A168" s="117" t="s">
        <v>9019</v>
      </c>
      <c r="B168" s="117" t="s">
        <v>22044</v>
      </c>
      <c r="C168" s="117" t="s">
        <v>22045</v>
      </c>
      <c r="H168" s="117" t="s">
        <v>253</v>
      </c>
    </row>
    <row r="169" spans="1:8" x14ac:dyDescent="0.25">
      <c r="A169" s="117" t="s">
        <v>9020</v>
      </c>
      <c r="B169" s="117" t="s">
        <v>22046</v>
      </c>
      <c r="C169" s="117" t="s">
        <v>22047</v>
      </c>
      <c r="H169" s="117" t="s">
        <v>253</v>
      </c>
    </row>
    <row r="170" spans="1:8" x14ac:dyDescent="0.25">
      <c r="A170" s="117" t="s">
        <v>9021</v>
      </c>
      <c r="B170" s="117" t="s">
        <v>22048</v>
      </c>
      <c r="H170" s="117" t="s">
        <v>253</v>
      </c>
    </row>
    <row r="171" spans="1:8" x14ac:dyDescent="0.25">
      <c r="A171" s="117" t="s">
        <v>9022</v>
      </c>
      <c r="B171" s="117" t="s">
        <v>22049</v>
      </c>
      <c r="H171" s="117" t="s">
        <v>253</v>
      </c>
    </row>
    <row r="172" spans="1:8" x14ac:dyDescent="0.25">
      <c r="A172" s="117" t="s">
        <v>9023</v>
      </c>
      <c r="B172" s="117" t="s">
        <v>22050</v>
      </c>
      <c r="H172" s="117" t="s">
        <v>253</v>
      </c>
    </row>
    <row r="173" spans="1:8" x14ac:dyDescent="0.25">
      <c r="A173" s="117" t="s">
        <v>9024</v>
      </c>
      <c r="B173" s="117" t="s">
        <v>22051</v>
      </c>
      <c r="H173" s="117" t="s">
        <v>253</v>
      </c>
    </row>
    <row r="174" spans="1:8" x14ac:dyDescent="0.25">
      <c r="A174" s="117" t="s">
        <v>9025</v>
      </c>
      <c r="B174" s="117" t="s">
        <v>22052</v>
      </c>
      <c r="H174" s="117" t="s">
        <v>253</v>
      </c>
    </row>
    <row r="175" spans="1:8" x14ac:dyDescent="0.25">
      <c r="A175" s="117" t="s">
        <v>9026</v>
      </c>
      <c r="B175" s="117" t="s">
        <v>22053</v>
      </c>
      <c r="H175" s="117" t="s">
        <v>253</v>
      </c>
    </row>
    <row r="176" spans="1:8" x14ac:dyDescent="0.25">
      <c r="A176" s="117" t="s">
        <v>9027</v>
      </c>
      <c r="B176" s="117" t="s">
        <v>22054</v>
      </c>
      <c r="H176" s="117" t="s">
        <v>253</v>
      </c>
    </row>
    <row r="177" spans="1:8" x14ac:dyDescent="0.25">
      <c r="A177" s="117" t="s">
        <v>9028</v>
      </c>
      <c r="B177" s="117" t="s">
        <v>22055</v>
      </c>
      <c r="H177" s="117" t="s">
        <v>253</v>
      </c>
    </row>
    <row r="178" spans="1:8" x14ac:dyDescent="0.25">
      <c r="A178" s="117" t="s">
        <v>9029</v>
      </c>
      <c r="B178" s="117" t="s">
        <v>22056</v>
      </c>
      <c r="H178" s="117" t="s">
        <v>253</v>
      </c>
    </row>
    <row r="179" spans="1:8" x14ac:dyDescent="0.25">
      <c r="A179" s="117" t="s">
        <v>9030</v>
      </c>
      <c r="B179" s="117" t="s">
        <v>22057</v>
      </c>
      <c r="H179" s="117" t="s">
        <v>253</v>
      </c>
    </row>
    <row r="180" spans="1:8" x14ac:dyDescent="0.25">
      <c r="A180" s="117" t="s">
        <v>9031</v>
      </c>
      <c r="B180" s="117" t="s">
        <v>22058</v>
      </c>
      <c r="H180" s="117" t="s">
        <v>253</v>
      </c>
    </row>
    <row r="181" spans="1:8" x14ac:dyDescent="0.25">
      <c r="A181" s="117" t="s">
        <v>9032</v>
      </c>
      <c r="B181" s="117" t="s">
        <v>22059</v>
      </c>
      <c r="H181" s="117" t="s">
        <v>253</v>
      </c>
    </row>
    <row r="182" spans="1:8" x14ac:dyDescent="0.25">
      <c r="A182" s="117" t="s">
        <v>9033</v>
      </c>
      <c r="B182" s="117" t="s">
        <v>22060</v>
      </c>
      <c r="H182" s="117" t="s">
        <v>253</v>
      </c>
    </row>
    <row r="183" spans="1:8" x14ac:dyDescent="0.25">
      <c r="A183" s="117" t="s">
        <v>9034</v>
      </c>
      <c r="B183" s="117" t="s">
        <v>22061</v>
      </c>
      <c r="H183" s="117" t="s">
        <v>253</v>
      </c>
    </row>
    <row r="184" spans="1:8" x14ac:dyDescent="0.25">
      <c r="A184" s="117" t="s">
        <v>9035</v>
      </c>
      <c r="B184" s="117" t="s">
        <v>22062</v>
      </c>
      <c r="H184" s="117" t="s">
        <v>253</v>
      </c>
    </row>
    <row r="185" spans="1:8" x14ac:dyDescent="0.25">
      <c r="A185" s="117" t="s">
        <v>9036</v>
      </c>
      <c r="B185" s="117" t="s">
        <v>22063</v>
      </c>
      <c r="H185" s="117" t="s">
        <v>253</v>
      </c>
    </row>
    <row r="186" spans="1:8" x14ac:dyDescent="0.25">
      <c r="A186" s="117" t="s">
        <v>9037</v>
      </c>
      <c r="B186" s="117" t="s">
        <v>22064</v>
      </c>
      <c r="H186" s="117" t="s">
        <v>253</v>
      </c>
    </row>
    <row r="187" spans="1:8" x14ac:dyDescent="0.25">
      <c r="A187" s="117" t="s">
        <v>9038</v>
      </c>
      <c r="B187" s="117" t="s">
        <v>22065</v>
      </c>
      <c r="H187" s="117" t="s">
        <v>253</v>
      </c>
    </row>
    <row r="188" spans="1:8" x14ac:dyDescent="0.25">
      <c r="A188" s="117" t="s">
        <v>9039</v>
      </c>
      <c r="B188" s="117" t="s">
        <v>22066</v>
      </c>
      <c r="H188" s="117" t="s">
        <v>253</v>
      </c>
    </row>
    <row r="189" spans="1:8" x14ac:dyDescent="0.25">
      <c r="A189" s="117" t="s">
        <v>9040</v>
      </c>
      <c r="B189" s="117" t="s">
        <v>22067</v>
      </c>
      <c r="H189" s="117" t="s">
        <v>253</v>
      </c>
    </row>
    <row r="190" spans="1:8" x14ac:dyDescent="0.25">
      <c r="A190" s="117" t="s">
        <v>9041</v>
      </c>
      <c r="B190" s="117" t="s">
        <v>22068</v>
      </c>
      <c r="H190" s="117" t="s">
        <v>253</v>
      </c>
    </row>
    <row r="191" spans="1:8" x14ac:dyDescent="0.25">
      <c r="A191" s="117" t="s">
        <v>9042</v>
      </c>
      <c r="B191" s="117" t="s">
        <v>22069</v>
      </c>
      <c r="H191" s="117" t="s">
        <v>253</v>
      </c>
    </row>
    <row r="192" spans="1:8" x14ac:dyDescent="0.25">
      <c r="A192" s="117" t="s">
        <v>9043</v>
      </c>
      <c r="B192" s="117" t="s">
        <v>22070</v>
      </c>
      <c r="H192" s="117" t="s">
        <v>253</v>
      </c>
    </row>
    <row r="193" spans="1:8" x14ac:dyDescent="0.25">
      <c r="A193" s="117" t="s">
        <v>9044</v>
      </c>
      <c r="B193" s="117" t="s">
        <v>22071</v>
      </c>
      <c r="H193" s="117" t="s">
        <v>253</v>
      </c>
    </row>
    <row r="194" spans="1:8" x14ac:dyDescent="0.25">
      <c r="A194" s="117" t="s">
        <v>9045</v>
      </c>
      <c r="B194" s="117" t="s">
        <v>22072</v>
      </c>
      <c r="H194" s="117" t="s">
        <v>253</v>
      </c>
    </row>
    <row r="195" spans="1:8" x14ac:dyDescent="0.25">
      <c r="A195" s="117" t="s">
        <v>9046</v>
      </c>
      <c r="B195" s="117" t="s">
        <v>22073</v>
      </c>
      <c r="C195" s="117" t="s">
        <v>22074</v>
      </c>
      <c r="H195" s="117" t="s">
        <v>253</v>
      </c>
    </row>
    <row r="196" spans="1:8" x14ac:dyDescent="0.25">
      <c r="A196" s="117" t="s">
        <v>9047</v>
      </c>
      <c r="B196" s="117" t="s">
        <v>22075</v>
      </c>
      <c r="H196" s="117" t="s">
        <v>253</v>
      </c>
    </row>
    <row r="197" spans="1:8" x14ac:dyDescent="0.25">
      <c r="A197" s="117" t="s">
        <v>9048</v>
      </c>
      <c r="B197" s="117" t="s">
        <v>22076</v>
      </c>
      <c r="C197" s="117" t="s">
        <v>22077</v>
      </c>
      <c r="D197" s="117" t="s">
        <v>22078</v>
      </c>
      <c r="E197" s="117" t="s">
        <v>22079</v>
      </c>
      <c r="H197" s="117" t="s">
        <v>162</v>
      </c>
    </row>
    <row r="198" spans="1:8" x14ac:dyDescent="0.25">
      <c r="A198" s="117" t="s">
        <v>9049</v>
      </c>
      <c r="B198" s="117" t="s">
        <v>22076</v>
      </c>
      <c r="C198" s="117" t="s">
        <v>22077</v>
      </c>
      <c r="D198" s="117" t="s">
        <v>22080</v>
      </c>
      <c r="E198" s="117" t="s">
        <v>22081</v>
      </c>
      <c r="H198" s="117" t="s">
        <v>162</v>
      </c>
    </row>
    <row r="199" spans="1:8" x14ac:dyDescent="0.25">
      <c r="A199" s="117" t="s">
        <v>9050</v>
      </c>
      <c r="B199" s="117" t="s">
        <v>22076</v>
      </c>
      <c r="C199" s="117" t="s">
        <v>22077</v>
      </c>
      <c r="D199" s="117" t="s">
        <v>22082</v>
      </c>
      <c r="E199" s="117" t="s">
        <v>22081</v>
      </c>
      <c r="H199" s="117" t="s">
        <v>162</v>
      </c>
    </row>
    <row r="200" spans="1:8" x14ac:dyDescent="0.25">
      <c r="A200" s="117" t="s">
        <v>9051</v>
      </c>
      <c r="B200" s="117" t="s">
        <v>22083</v>
      </c>
      <c r="H200" s="117" t="s">
        <v>253</v>
      </c>
    </row>
    <row r="201" spans="1:8" x14ac:dyDescent="0.25">
      <c r="A201" s="117" t="s">
        <v>9052</v>
      </c>
      <c r="B201" s="117" t="s">
        <v>22084</v>
      </c>
      <c r="H201" s="117" t="s">
        <v>253</v>
      </c>
    </row>
    <row r="202" spans="1:8" x14ac:dyDescent="0.25">
      <c r="A202" s="117" t="s">
        <v>9053</v>
      </c>
      <c r="B202" s="117" t="s">
        <v>22085</v>
      </c>
      <c r="H202" s="117" t="s">
        <v>253</v>
      </c>
    </row>
    <row r="203" spans="1:8" x14ac:dyDescent="0.25">
      <c r="A203" s="117" t="s">
        <v>9054</v>
      </c>
      <c r="B203" s="117" t="s">
        <v>22086</v>
      </c>
      <c r="H203" s="117" t="s">
        <v>253</v>
      </c>
    </row>
    <row r="204" spans="1:8" x14ac:dyDescent="0.25">
      <c r="A204" s="117" t="s">
        <v>9055</v>
      </c>
      <c r="B204" s="117" t="s">
        <v>22087</v>
      </c>
      <c r="H204" s="117" t="s">
        <v>253</v>
      </c>
    </row>
    <row r="205" spans="1:8" x14ac:dyDescent="0.25">
      <c r="A205" s="117" t="s">
        <v>9056</v>
      </c>
      <c r="B205" s="117" t="s">
        <v>22088</v>
      </c>
      <c r="H205" s="117" t="s">
        <v>253</v>
      </c>
    </row>
    <row r="206" spans="1:8" x14ac:dyDescent="0.25">
      <c r="A206" s="117" t="s">
        <v>9057</v>
      </c>
      <c r="B206" s="117" t="s">
        <v>22089</v>
      </c>
      <c r="H206" s="117" t="s">
        <v>253</v>
      </c>
    </row>
    <row r="207" spans="1:8" x14ac:dyDescent="0.25">
      <c r="A207" s="117" t="s">
        <v>9058</v>
      </c>
      <c r="B207" s="117" t="s">
        <v>22090</v>
      </c>
      <c r="C207" s="117" t="s">
        <v>22091</v>
      </c>
      <c r="H207" s="117" t="s">
        <v>253</v>
      </c>
    </row>
    <row r="208" spans="1:8" x14ac:dyDescent="0.25">
      <c r="A208" s="117" t="s">
        <v>9059</v>
      </c>
      <c r="B208" s="117" t="s">
        <v>22092</v>
      </c>
      <c r="C208" s="117" t="s">
        <v>22093</v>
      </c>
      <c r="H208" s="117" t="s">
        <v>253</v>
      </c>
    </row>
    <row r="209" spans="1:8" x14ac:dyDescent="0.25">
      <c r="A209" s="117" t="s">
        <v>9060</v>
      </c>
      <c r="B209" s="117" t="s">
        <v>22092</v>
      </c>
      <c r="C209" s="117" t="s">
        <v>22094</v>
      </c>
      <c r="H209" s="117" t="s">
        <v>253</v>
      </c>
    </row>
    <row r="210" spans="1:8" x14ac:dyDescent="0.25">
      <c r="A210" s="117" t="s">
        <v>9061</v>
      </c>
      <c r="B210" s="117" t="s">
        <v>22092</v>
      </c>
      <c r="C210" s="117" t="s">
        <v>22095</v>
      </c>
      <c r="H210" s="117" t="s">
        <v>253</v>
      </c>
    </row>
    <row r="211" spans="1:8" x14ac:dyDescent="0.25">
      <c r="A211" s="117" t="s">
        <v>9062</v>
      </c>
      <c r="B211" s="117" t="s">
        <v>22096</v>
      </c>
      <c r="H211" s="117" t="s">
        <v>253</v>
      </c>
    </row>
    <row r="212" spans="1:8" x14ac:dyDescent="0.25">
      <c r="A212" s="117" t="s">
        <v>9063</v>
      </c>
      <c r="B212" s="117" t="s">
        <v>22097</v>
      </c>
      <c r="H212" s="117" t="s">
        <v>253</v>
      </c>
    </row>
    <row r="213" spans="1:8" x14ac:dyDescent="0.25">
      <c r="A213" s="117" t="s">
        <v>9064</v>
      </c>
      <c r="B213" s="117" t="s">
        <v>22098</v>
      </c>
      <c r="H213" s="117" t="s">
        <v>253</v>
      </c>
    </row>
    <row r="214" spans="1:8" x14ac:dyDescent="0.25">
      <c r="A214" s="117" t="s">
        <v>9065</v>
      </c>
      <c r="B214" s="117" t="s">
        <v>22099</v>
      </c>
      <c r="H214" s="117" t="s">
        <v>253</v>
      </c>
    </row>
    <row r="215" spans="1:8" x14ac:dyDescent="0.25">
      <c r="A215" s="117" t="s">
        <v>9066</v>
      </c>
      <c r="B215" s="117" t="s">
        <v>22100</v>
      </c>
      <c r="C215" s="117" t="s">
        <v>22101</v>
      </c>
      <c r="H215" s="117" t="s">
        <v>253</v>
      </c>
    </row>
    <row r="216" spans="1:8" x14ac:dyDescent="0.25">
      <c r="A216" s="117" t="s">
        <v>9067</v>
      </c>
      <c r="B216" s="117" t="s">
        <v>22100</v>
      </c>
      <c r="C216" s="117" t="s">
        <v>22102</v>
      </c>
      <c r="H216" s="117" t="s">
        <v>253</v>
      </c>
    </row>
    <row r="217" spans="1:8" x14ac:dyDescent="0.25">
      <c r="A217" s="117" t="s">
        <v>9068</v>
      </c>
      <c r="B217" s="117" t="s">
        <v>22103</v>
      </c>
      <c r="C217" s="117" t="s">
        <v>22104</v>
      </c>
      <c r="H217" s="117" t="s">
        <v>253</v>
      </c>
    </row>
    <row r="218" spans="1:8" x14ac:dyDescent="0.25">
      <c r="A218" s="117" t="s">
        <v>9069</v>
      </c>
      <c r="B218" s="117" t="s">
        <v>22103</v>
      </c>
      <c r="C218" s="117" t="s">
        <v>22105</v>
      </c>
      <c r="H218" s="117" t="s">
        <v>253</v>
      </c>
    </row>
    <row r="219" spans="1:8" x14ac:dyDescent="0.25">
      <c r="A219" s="117" t="s">
        <v>9070</v>
      </c>
      <c r="B219" s="117" t="s">
        <v>22103</v>
      </c>
      <c r="C219" s="117" t="s">
        <v>22106</v>
      </c>
      <c r="H219" s="117" t="s">
        <v>253</v>
      </c>
    </row>
    <row r="220" spans="1:8" x14ac:dyDescent="0.25">
      <c r="A220" s="117" t="s">
        <v>9071</v>
      </c>
      <c r="B220" s="117" t="s">
        <v>22098</v>
      </c>
      <c r="H220" s="117" t="s">
        <v>253</v>
      </c>
    </row>
    <row r="221" spans="1:8" x14ac:dyDescent="0.25">
      <c r="A221" s="117" t="s">
        <v>9072</v>
      </c>
      <c r="B221" s="117" t="s">
        <v>22097</v>
      </c>
      <c r="H221" s="117" t="s">
        <v>253</v>
      </c>
    </row>
    <row r="222" spans="1:8" x14ac:dyDescent="0.25">
      <c r="A222" s="117" t="s">
        <v>9073</v>
      </c>
      <c r="B222" s="117" t="s">
        <v>22107</v>
      </c>
      <c r="H222" s="117" t="s">
        <v>253</v>
      </c>
    </row>
    <row r="223" spans="1:8" x14ac:dyDescent="0.25">
      <c r="A223" s="117" t="s">
        <v>9074</v>
      </c>
      <c r="B223" s="117" t="s">
        <v>22108</v>
      </c>
      <c r="H223" s="117" t="s">
        <v>253</v>
      </c>
    </row>
    <row r="224" spans="1:8" x14ac:dyDescent="0.25">
      <c r="A224" s="117" t="s">
        <v>9075</v>
      </c>
      <c r="B224" s="117" t="s">
        <v>22109</v>
      </c>
      <c r="H224" s="117" t="s">
        <v>253</v>
      </c>
    </row>
    <row r="225" spans="1:8" x14ac:dyDescent="0.25">
      <c r="A225" s="117" t="s">
        <v>9076</v>
      </c>
      <c r="B225" s="117" t="s">
        <v>22110</v>
      </c>
      <c r="H225" s="117" t="s">
        <v>253</v>
      </c>
    </row>
    <row r="226" spans="1:8" x14ac:dyDescent="0.25">
      <c r="A226" s="117" t="s">
        <v>9077</v>
      </c>
      <c r="B226" s="117" t="s">
        <v>22111</v>
      </c>
      <c r="H226" s="117" t="s">
        <v>253</v>
      </c>
    </row>
    <row r="227" spans="1:8" x14ac:dyDescent="0.25">
      <c r="A227" s="117" t="s">
        <v>9078</v>
      </c>
      <c r="B227" s="117" t="s">
        <v>22112</v>
      </c>
      <c r="H227" s="117" t="s">
        <v>253</v>
      </c>
    </row>
    <row r="228" spans="1:8" x14ac:dyDescent="0.25">
      <c r="A228" s="117" t="s">
        <v>9079</v>
      </c>
      <c r="B228" s="117" t="s">
        <v>22113</v>
      </c>
      <c r="C228" s="117" t="s">
        <v>22114</v>
      </c>
      <c r="H228" s="117" t="s">
        <v>253</v>
      </c>
    </row>
    <row r="229" spans="1:8" x14ac:dyDescent="0.25">
      <c r="A229" s="117" t="s">
        <v>9080</v>
      </c>
      <c r="B229" s="117" t="s">
        <v>22115</v>
      </c>
      <c r="C229" s="117" t="s">
        <v>22116</v>
      </c>
      <c r="H229" s="117" t="s">
        <v>253</v>
      </c>
    </row>
    <row r="230" spans="1:8" x14ac:dyDescent="0.25">
      <c r="A230" s="117" t="s">
        <v>9081</v>
      </c>
      <c r="B230" s="117" t="s">
        <v>22117</v>
      </c>
      <c r="C230" s="117" t="s">
        <v>22118</v>
      </c>
      <c r="H230" s="117" t="s">
        <v>253</v>
      </c>
    </row>
    <row r="231" spans="1:8" x14ac:dyDescent="0.25">
      <c r="A231" s="117" t="s">
        <v>9082</v>
      </c>
      <c r="B231" s="117" t="s">
        <v>22119</v>
      </c>
      <c r="H231" s="117" t="s">
        <v>253</v>
      </c>
    </row>
    <row r="232" spans="1:8" x14ac:dyDescent="0.25">
      <c r="A232" s="117" t="s">
        <v>9083</v>
      </c>
      <c r="B232" s="117" t="s">
        <v>22120</v>
      </c>
      <c r="H232" s="117" t="s">
        <v>253</v>
      </c>
    </row>
    <row r="233" spans="1:8" x14ac:dyDescent="0.25">
      <c r="A233" s="117" t="s">
        <v>9084</v>
      </c>
      <c r="B233" s="117" t="s">
        <v>22121</v>
      </c>
      <c r="H233" s="117" t="s">
        <v>253</v>
      </c>
    </row>
    <row r="234" spans="1:8" x14ac:dyDescent="0.25">
      <c r="A234" s="117" t="s">
        <v>9085</v>
      </c>
      <c r="B234" s="117" t="s">
        <v>22122</v>
      </c>
      <c r="C234" s="117" t="s">
        <v>22123</v>
      </c>
      <c r="H234" s="117" t="s">
        <v>253</v>
      </c>
    </row>
    <row r="235" spans="1:8" x14ac:dyDescent="0.25">
      <c r="A235" s="117" t="s">
        <v>9086</v>
      </c>
      <c r="B235" s="117" t="s">
        <v>22124</v>
      </c>
      <c r="C235" s="117" t="s">
        <v>22125</v>
      </c>
      <c r="D235" s="117" t="s">
        <v>22126</v>
      </c>
      <c r="H235" s="117" t="s">
        <v>253</v>
      </c>
    </row>
    <row r="236" spans="1:8" x14ac:dyDescent="0.25">
      <c r="A236" s="117" t="s">
        <v>9087</v>
      </c>
      <c r="B236" s="117" t="s">
        <v>22127</v>
      </c>
      <c r="C236" s="117" t="s">
        <v>22128</v>
      </c>
      <c r="D236" s="117" t="s">
        <v>22129</v>
      </c>
      <c r="E236" s="117" t="s">
        <v>22130</v>
      </c>
      <c r="H236" s="117" t="s">
        <v>253</v>
      </c>
    </row>
    <row r="237" spans="1:8" x14ac:dyDescent="0.25">
      <c r="A237" s="117" t="s">
        <v>9088</v>
      </c>
      <c r="B237" s="117" t="s">
        <v>22124</v>
      </c>
      <c r="C237" s="117" t="s">
        <v>22131</v>
      </c>
      <c r="D237" s="117" t="s">
        <v>22132</v>
      </c>
      <c r="H237" s="117" t="s">
        <v>253</v>
      </c>
    </row>
    <row r="238" spans="1:8" x14ac:dyDescent="0.25">
      <c r="A238" s="117" t="s">
        <v>9089</v>
      </c>
      <c r="B238" s="117" t="s">
        <v>22124</v>
      </c>
      <c r="C238" s="117" t="s">
        <v>22131</v>
      </c>
      <c r="D238" s="117" t="s">
        <v>22133</v>
      </c>
      <c r="H238" s="117" t="s">
        <v>253</v>
      </c>
    </row>
    <row r="239" spans="1:8" x14ac:dyDescent="0.25">
      <c r="A239" s="117" t="s">
        <v>9090</v>
      </c>
      <c r="B239" s="117" t="s">
        <v>22124</v>
      </c>
      <c r="C239" s="117" t="s">
        <v>22131</v>
      </c>
      <c r="D239" s="117" t="s">
        <v>22134</v>
      </c>
      <c r="H239" s="117" t="s">
        <v>253</v>
      </c>
    </row>
    <row r="240" spans="1:8" x14ac:dyDescent="0.25">
      <c r="A240" s="117" t="s">
        <v>9091</v>
      </c>
      <c r="B240" s="117" t="s">
        <v>22135</v>
      </c>
      <c r="H240" s="117" t="s">
        <v>253</v>
      </c>
    </row>
    <row r="241" spans="1:8" x14ac:dyDescent="0.25">
      <c r="A241" s="117" t="s">
        <v>9092</v>
      </c>
      <c r="B241" s="117" t="s">
        <v>22136</v>
      </c>
      <c r="H241" s="117" t="s">
        <v>253</v>
      </c>
    </row>
    <row r="242" spans="1:8" x14ac:dyDescent="0.25">
      <c r="A242" s="117" t="s">
        <v>9093</v>
      </c>
      <c r="B242" s="117" t="s">
        <v>22137</v>
      </c>
      <c r="H242" s="117" t="s">
        <v>253</v>
      </c>
    </row>
    <row r="243" spans="1:8" x14ac:dyDescent="0.25">
      <c r="A243" s="117" t="s">
        <v>9094</v>
      </c>
      <c r="B243" s="117" t="s">
        <v>22138</v>
      </c>
      <c r="H243" s="117" t="s">
        <v>253</v>
      </c>
    </row>
    <row r="244" spans="1:8" x14ac:dyDescent="0.25">
      <c r="A244" s="117" t="s">
        <v>9095</v>
      </c>
      <c r="B244" s="117" t="s">
        <v>22139</v>
      </c>
      <c r="H244" s="117" t="s">
        <v>253</v>
      </c>
    </row>
    <row r="245" spans="1:8" x14ac:dyDescent="0.25">
      <c r="A245" s="117" t="s">
        <v>9096</v>
      </c>
      <c r="B245" s="117" t="s">
        <v>22140</v>
      </c>
      <c r="H245" s="117" t="s">
        <v>253</v>
      </c>
    </row>
    <row r="246" spans="1:8" x14ac:dyDescent="0.25">
      <c r="A246" s="117" t="s">
        <v>9097</v>
      </c>
      <c r="B246" s="117" t="s">
        <v>22141</v>
      </c>
      <c r="H246" s="117" t="s">
        <v>253</v>
      </c>
    </row>
    <row r="247" spans="1:8" x14ac:dyDescent="0.25">
      <c r="A247" s="117" t="s">
        <v>9098</v>
      </c>
      <c r="B247" s="117" t="s">
        <v>22142</v>
      </c>
      <c r="H247" s="117" t="s">
        <v>253</v>
      </c>
    </row>
    <row r="248" spans="1:8" x14ac:dyDescent="0.25">
      <c r="A248" s="117" t="s">
        <v>9099</v>
      </c>
      <c r="B248" s="117" t="s">
        <v>22143</v>
      </c>
      <c r="H248" s="117" t="s">
        <v>253</v>
      </c>
    </row>
    <row r="249" spans="1:8" x14ac:dyDescent="0.25">
      <c r="A249" s="117" t="s">
        <v>9100</v>
      </c>
      <c r="B249" s="117" t="s">
        <v>22144</v>
      </c>
      <c r="H249" s="117" t="s">
        <v>253</v>
      </c>
    </row>
    <row r="250" spans="1:8" x14ac:dyDescent="0.25">
      <c r="A250" s="117" t="s">
        <v>9101</v>
      </c>
      <c r="B250" s="117" t="s">
        <v>22145</v>
      </c>
      <c r="H250" s="117" t="s">
        <v>253</v>
      </c>
    </row>
    <row r="251" spans="1:8" x14ac:dyDescent="0.25">
      <c r="A251" s="117" t="s">
        <v>9102</v>
      </c>
      <c r="B251" s="117" t="s">
        <v>22146</v>
      </c>
      <c r="H251" s="117" t="s">
        <v>253</v>
      </c>
    </row>
    <row r="252" spans="1:8" x14ac:dyDescent="0.25">
      <c r="A252" s="117" t="s">
        <v>9103</v>
      </c>
      <c r="B252" s="117" t="s">
        <v>22147</v>
      </c>
      <c r="H252" s="117" t="s">
        <v>253</v>
      </c>
    </row>
    <row r="253" spans="1:8" x14ac:dyDescent="0.25">
      <c r="A253" s="117" t="s">
        <v>9104</v>
      </c>
      <c r="B253" s="117" t="s">
        <v>22148</v>
      </c>
      <c r="H253" s="117" t="s">
        <v>253</v>
      </c>
    </row>
    <row r="254" spans="1:8" x14ac:dyDescent="0.25">
      <c r="A254" s="117" t="s">
        <v>9105</v>
      </c>
      <c r="B254" s="117" t="s">
        <v>22149</v>
      </c>
      <c r="H254" s="117" t="s">
        <v>253</v>
      </c>
    </row>
    <row r="255" spans="1:8" x14ac:dyDescent="0.25">
      <c r="A255" s="117" t="s">
        <v>9106</v>
      </c>
      <c r="B255" s="117" t="s">
        <v>22150</v>
      </c>
      <c r="C255" s="117" t="s">
        <v>22151</v>
      </c>
      <c r="H255" s="117" t="s">
        <v>253</v>
      </c>
    </row>
    <row r="256" spans="1:8" x14ac:dyDescent="0.25">
      <c r="A256" s="117" t="s">
        <v>9107</v>
      </c>
      <c r="B256" s="117" t="s">
        <v>22152</v>
      </c>
      <c r="C256" s="117" t="s">
        <v>22153</v>
      </c>
      <c r="D256" s="117" t="s">
        <v>22154</v>
      </c>
      <c r="H256" s="117" t="s">
        <v>253</v>
      </c>
    </row>
    <row r="257" spans="1:8" x14ac:dyDescent="0.25">
      <c r="A257" s="117" t="s">
        <v>9108</v>
      </c>
      <c r="B257" s="117" t="s">
        <v>22155</v>
      </c>
      <c r="C257" s="117" t="s">
        <v>22156</v>
      </c>
      <c r="D257" s="117" t="s">
        <v>22157</v>
      </c>
      <c r="H257" s="117" t="s">
        <v>253</v>
      </c>
    </row>
    <row r="258" spans="1:8" x14ac:dyDescent="0.25">
      <c r="A258" s="117" t="s">
        <v>9109</v>
      </c>
      <c r="B258" s="117" t="s">
        <v>22152</v>
      </c>
      <c r="C258" s="117" t="s">
        <v>22158</v>
      </c>
      <c r="D258" s="117" t="s">
        <v>22159</v>
      </c>
      <c r="H258" s="117" t="s">
        <v>253</v>
      </c>
    </row>
    <row r="259" spans="1:8" x14ac:dyDescent="0.25">
      <c r="A259" s="117" t="s">
        <v>9110</v>
      </c>
      <c r="B259" s="117" t="s">
        <v>22160</v>
      </c>
      <c r="C259" s="117" t="s">
        <v>22161</v>
      </c>
    </row>
    <row r="260" spans="1:8" x14ac:dyDescent="0.25">
      <c r="A260" s="117" t="s">
        <v>9111</v>
      </c>
      <c r="B260" s="117" t="s">
        <v>22162</v>
      </c>
      <c r="C260" s="117" t="s">
        <v>22163</v>
      </c>
      <c r="D260" s="117" t="s">
        <v>22164</v>
      </c>
      <c r="H260" s="117" t="s">
        <v>220</v>
      </c>
    </row>
    <row r="261" spans="1:8" x14ac:dyDescent="0.25">
      <c r="A261" s="117" t="s">
        <v>9112</v>
      </c>
      <c r="B261" s="117" t="s">
        <v>22165</v>
      </c>
      <c r="C261" s="117" t="s">
        <v>22166</v>
      </c>
      <c r="D261" s="117" t="s">
        <v>22167</v>
      </c>
      <c r="H261" s="117" t="s">
        <v>220</v>
      </c>
    </row>
    <row r="262" spans="1:8" x14ac:dyDescent="0.25">
      <c r="A262" s="117" t="s">
        <v>9113</v>
      </c>
      <c r="B262" s="117" t="s">
        <v>22168</v>
      </c>
      <c r="C262" s="117" t="s">
        <v>22163</v>
      </c>
      <c r="D262" s="117" t="s">
        <v>22164</v>
      </c>
      <c r="H262" s="117" t="s">
        <v>220</v>
      </c>
    </row>
    <row r="263" spans="1:8" x14ac:dyDescent="0.25">
      <c r="A263" s="117" t="s">
        <v>9114</v>
      </c>
      <c r="B263" s="117" t="s">
        <v>22169</v>
      </c>
      <c r="C263" s="117" t="s">
        <v>22166</v>
      </c>
      <c r="D263" s="117" t="s">
        <v>22167</v>
      </c>
      <c r="H263" s="117" t="s">
        <v>220</v>
      </c>
    </row>
    <row r="264" spans="1:8" x14ac:dyDescent="0.25">
      <c r="A264" s="117" t="s">
        <v>9115</v>
      </c>
      <c r="B264" s="117" t="s">
        <v>22170</v>
      </c>
      <c r="C264" s="117" t="s">
        <v>22163</v>
      </c>
      <c r="D264" s="117" t="s">
        <v>22164</v>
      </c>
      <c r="H264" s="117" t="s">
        <v>220</v>
      </c>
    </row>
    <row r="265" spans="1:8" x14ac:dyDescent="0.25">
      <c r="A265" s="117" t="s">
        <v>9116</v>
      </c>
      <c r="B265" s="117" t="s">
        <v>22171</v>
      </c>
      <c r="C265" s="117" t="s">
        <v>22166</v>
      </c>
      <c r="D265" s="117" t="s">
        <v>22167</v>
      </c>
      <c r="H265" s="117" t="s">
        <v>220</v>
      </c>
    </row>
    <row r="266" spans="1:8" x14ac:dyDescent="0.25">
      <c r="A266" s="117" t="s">
        <v>9117</v>
      </c>
      <c r="B266" s="117" t="s">
        <v>22172</v>
      </c>
      <c r="C266" s="117" t="s">
        <v>22173</v>
      </c>
      <c r="D266" s="117" t="s">
        <v>22164</v>
      </c>
      <c r="H266" s="117" t="s">
        <v>220</v>
      </c>
    </row>
    <row r="267" spans="1:8" x14ac:dyDescent="0.25">
      <c r="A267" s="117" t="s">
        <v>9118</v>
      </c>
      <c r="B267" s="117" t="s">
        <v>22174</v>
      </c>
      <c r="C267" s="117" t="s">
        <v>22175</v>
      </c>
      <c r="D267" s="117" t="s">
        <v>22176</v>
      </c>
      <c r="H267" s="117" t="s">
        <v>220</v>
      </c>
    </row>
    <row r="268" spans="1:8" x14ac:dyDescent="0.25">
      <c r="A268" s="117" t="s">
        <v>9119</v>
      </c>
      <c r="B268" s="117" t="s">
        <v>22177</v>
      </c>
      <c r="C268" s="117" t="s">
        <v>22178</v>
      </c>
      <c r="D268" s="117" t="s">
        <v>22179</v>
      </c>
      <c r="H268" s="117" t="s">
        <v>220</v>
      </c>
    </row>
    <row r="269" spans="1:8" x14ac:dyDescent="0.25">
      <c r="A269" s="117" t="s">
        <v>9120</v>
      </c>
      <c r="B269" s="117" t="s">
        <v>22180</v>
      </c>
      <c r="C269" s="117" t="s">
        <v>22181</v>
      </c>
      <c r="D269" s="117" t="s">
        <v>22182</v>
      </c>
      <c r="H269" s="117" t="s">
        <v>220</v>
      </c>
    </row>
    <row r="270" spans="1:8" x14ac:dyDescent="0.25">
      <c r="A270" s="117" t="s">
        <v>9121</v>
      </c>
      <c r="B270" s="117" t="s">
        <v>22180</v>
      </c>
      <c r="C270" s="117" t="s">
        <v>22183</v>
      </c>
      <c r="D270" s="117" t="s">
        <v>22182</v>
      </c>
      <c r="H270" s="117" t="s">
        <v>220</v>
      </c>
    </row>
    <row r="271" spans="1:8" x14ac:dyDescent="0.25">
      <c r="A271" s="117" t="s">
        <v>9122</v>
      </c>
      <c r="B271" s="117" t="s">
        <v>22180</v>
      </c>
      <c r="C271" s="117" t="s">
        <v>22184</v>
      </c>
      <c r="D271" s="117" t="s">
        <v>22179</v>
      </c>
      <c r="H271" s="117" t="s">
        <v>220</v>
      </c>
    </row>
    <row r="272" spans="1:8" x14ac:dyDescent="0.25">
      <c r="A272" s="117" t="s">
        <v>9123</v>
      </c>
      <c r="B272" s="117" t="s">
        <v>22185</v>
      </c>
      <c r="C272" s="117" t="s">
        <v>22186</v>
      </c>
      <c r="D272" s="117" t="s">
        <v>22187</v>
      </c>
      <c r="H272" s="117" t="s">
        <v>220</v>
      </c>
    </row>
    <row r="273" spans="1:8" x14ac:dyDescent="0.25">
      <c r="A273" s="117" t="s">
        <v>9124</v>
      </c>
      <c r="B273" s="117" t="s">
        <v>22188</v>
      </c>
      <c r="C273" s="117" t="s">
        <v>22189</v>
      </c>
      <c r="D273" s="117" t="s">
        <v>22187</v>
      </c>
      <c r="H273" s="117" t="s">
        <v>220</v>
      </c>
    </row>
    <row r="274" spans="1:8" x14ac:dyDescent="0.25">
      <c r="A274" s="117" t="s">
        <v>9125</v>
      </c>
      <c r="B274" s="117" t="s">
        <v>22190</v>
      </c>
      <c r="C274" s="117" t="s">
        <v>22186</v>
      </c>
      <c r="D274" s="117" t="s">
        <v>22187</v>
      </c>
      <c r="H274" s="117" t="s">
        <v>220</v>
      </c>
    </row>
    <row r="275" spans="1:8" x14ac:dyDescent="0.25">
      <c r="A275" s="117" t="s">
        <v>9126</v>
      </c>
      <c r="B275" s="117" t="s">
        <v>22191</v>
      </c>
      <c r="C275" s="117" t="s">
        <v>22192</v>
      </c>
      <c r="D275" s="117" t="s">
        <v>22193</v>
      </c>
      <c r="H275" s="117" t="s">
        <v>220</v>
      </c>
    </row>
    <row r="276" spans="1:8" x14ac:dyDescent="0.25">
      <c r="A276" s="117" t="s">
        <v>9127</v>
      </c>
      <c r="B276" s="117" t="s">
        <v>22194</v>
      </c>
      <c r="C276" s="117" t="s">
        <v>22195</v>
      </c>
      <c r="D276" s="117" t="s">
        <v>22167</v>
      </c>
      <c r="H276" s="117" t="s">
        <v>220</v>
      </c>
    </row>
    <row r="277" spans="1:8" x14ac:dyDescent="0.25">
      <c r="A277" s="117" t="s">
        <v>9128</v>
      </c>
      <c r="B277" s="117" t="s">
        <v>22196</v>
      </c>
      <c r="C277" s="117" t="s">
        <v>22197</v>
      </c>
      <c r="D277" s="117" t="s">
        <v>22187</v>
      </c>
      <c r="H277" s="117" t="s">
        <v>220</v>
      </c>
    </row>
    <row r="278" spans="1:8" x14ac:dyDescent="0.25">
      <c r="A278" s="117" t="s">
        <v>9129</v>
      </c>
      <c r="B278" s="117" t="s">
        <v>22198</v>
      </c>
      <c r="C278" s="117" t="s">
        <v>22195</v>
      </c>
      <c r="D278" s="117" t="s">
        <v>22167</v>
      </c>
      <c r="H278" s="117" t="s">
        <v>220</v>
      </c>
    </row>
    <row r="279" spans="1:8" x14ac:dyDescent="0.25">
      <c r="A279" s="117" t="s">
        <v>9130</v>
      </c>
      <c r="B279" s="117" t="s">
        <v>22199</v>
      </c>
      <c r="C279" s="117" t="s">
        <v>22197</v>
      </c>
      <c r="D279" s="117" t="s">
        <v>22187</v>
      </c>
      <c r="H279" s="117" t="s">
        <v>220</v>
      </c>
    </row>
    <row r="280" spans="1:8" x14ac:dyDescent="0.25">
      <c r="A280" s="117" t="s">
        <v>9131</v>
      </c>
      <c r="B280" s="117" t="s">
        <v>22200</v>
      </c>
      <c r="C280" s="117" t="s">
        <v>22195</v>
      </c>
      <c r="D280" s="117" t="s">
        <v>22167</v>
      </c>
      <c r="H280" s="117" t="s">
        <v>220</v>
      </c>
    </row>
    <row r="281" spans="1:8" x14ac:dyDescent="0.25">
      <c r="A281" s="117" t="s">
        <v>9132</v>
      </c>
      <c r="B281" s="117" t="s">
        <v>22201</v>
      </c>
      <c r="C281" s="117" t="s">
        <v>22197</v>
      </c>
      <c r="D281" s="117" t="s">
        <v>22187</v>
      </c>
      <c r="H281" s="117" t="s">
        <v>220</v>
      </c>
    </row>
    <row r="282" spans="1:8" x14ac:dyDescent="0.25">
      <c r="A282" s="117" t="s">
        <v>9133</v>
      </c>
      <c r="B282" s="117" t="s">
        <v>22202</v>
      </c>
      <c r="C282" s="117" t="s">
        <v>22203</v>
      </c>
      <c r="D282" s="117" t="s">
        <v>22176</v>
      </c>
      <c r="H282" s="117" t="s">
        <v>220</v>
      </c>
    </row>
    <row r="283" spans="1:8" x14ac:dyDescent="0.25">
      <c r="A283" s="117" t="s">
        <v>9134</v>
      </c>
      <c r="B283" s="117" t="s">
        <v>22204</v>
      </c>
      <c r="C283" s="117" t="s">
        <v>22205</v>
      </c>
      <c r="D283" s="117" t="s">
        <v>22193</v>
      </c>
      <c r="H283" s="117" t="s">
        <v>220</v>
      </c>
    </row>
    <row r="284" spans="1:8" x14ac:dyDescent="0.25">
      <c r="A284" s="117" t="s">
        <v>9135</v>
      </c>
      <c r="B284" s="117" t="s">
        <v>22206</v>
      </c>
      <c r="C284" s="117" t="s">
        <v>22195</v>
      </c>
      <c r="D284" s="117" t="s">
        <v>22167</v>
      </c>
      <c r="H284" s="117" t="s">
        <v>220</v>
      </c>
    </row>
    <row r="285" spans="1:8" x14ac:dyDescent="0.25">
      <c r="A285" s="117" t="s">
        <v>9136</v>
      </c>
      <c r="B285" s="117" t="s">
        <v>22207</v>
      </c>
      <c r="C285" s="117" t="s">
        <v>22195</v>
      </c>
      <c r="D285" s="117" t="s">
        <v>22167</v>
      </c>
      <c r="H285" s="117" t="s">
        <v>220</v>
      </c>
    </row>
    <row r="286" spans="1:8" x14ac:dyDescent="0.25">
      <c r="A286" s="117" t="s">
        <v>9137</v>
      </c>
      <c r="B286" s="117" t="s">
        <v>22208</v>
      </c>
      <c r="C286" s="117" t="s">
        <v>22195</v>
      </c>
      <c r="D286" s="117" t="s">
        <v>22167</v>
      </c>
      <c r="H286" s="117" t="s">
        <v>220</v>
      </c>
    </row>
    <row r="287" spans="1:8" x14ac:dyDescent="0.25">
      <c r="A287" s="117" t="s">
        <v>9138</v>
      </c>
      <c r="B287" s="117" t="s">
        <v>22209</v>
      </c>
      <c r="C287" s="117" t="s">
        <v>22192</v>
      </c>
      <c r="D287" s="117" t="s">
        <v>22193</v>
      </c>
      <c r="H287" s="117" t="s">
        <v>220</v>
      </c>
    </row>
    <row r="288" spans="1:8" x14ac:dyDescent="0.25">
      <c r="A288" s="117" t="s">
        <v>9139</v>
      </c>
      <c r="B288" s="117" t="s">
        <v>22210</v>
      </c>
      <c r="C288" s="117" t="s">
        <v>22192</v>
      </c>
      <c r="D288" s="117" t="s">
        <v>22193</v>
      </c>
      <c r="H288" s="117" t="s">
        <v>220</v>
      </c>
    </row>
    <row r="289" spans="1:8" x14ac:dyDescent="0.25">
      <c r="A289" s="117" t="s">
        <v>9140</v>
      </c>
      <c r="B289" s="117" t="s">
        <v>22211</v>
      </c>
      <c r="C289" s="117" t="s">
        <v>22192</v>
      </c>
      <c r="D289" s="117" t="s">
        <v>22193</v>
      </c>
      <c r="H289" s="117" t="s">
        <v>220</v>
      </c>
    </row>
    <row r="290" spans="1:8" x14ac:dyDescent="0.25">
      <c r="A290" s="117" t="s">
        <v>9141</v>
      </c>
      <c r="B290" s="117" t="s">
        <v>22212</v>
      </c>
      <c r="C290" s="117" t="s">
        <v>22192</v>
      </c>
      <c r="D290" s="117" t="s">
        <v>22193</v>
      </c>
      <c r="H290" s="117" t="s">
        <v>220</v>
      </c>
    </row>
    <row r="291" spans="1:8" x14ac:dyDescent="0.25">
      <c r="A291" s="117" t="s">
        <v>9142</v>
      </c>
      <c r="B291" s="117" t="s">
        <v>22213</v>
      </c>
      <c r="C291" s="117" t="s">
        <v>22214</v>
      </c>
      <c r="D291" s="117" t="s">
        <v>22215</v>
      </c>
      <c r="H291" s="117" t="s">
        <v>220</v>
      </c>
    </row>
    <row r="292" spans="1:8" x14ac:dyDescent="0.25">
      <c r="A292" s="117" t="s">
        <v>9143</v>
      </c>
      <c r="B292" s="117" t="s">
        <v>22213</v>
      </c>
      <c r="C292" s="117" t="s">
        <v>22216</v>
      </c>
      <c r="D292" s="117" t="s">
        <v>22215</v>
      </c>
      <c r="H292" s="117" t="s">
        <v>220</v>
      </c>
    </row>
    <row r="293" spans="1:8" x14ac:dyDescent="0.25">
      <c r="A293" s="117" t="s">
        <v>9144</v>
      </c>
      <c r="B293" s="117" t="s">
        <v>22213</v>
      </c>
      <c r="C293" s="117" t="s">
        <v>22217</v>
      </c>
      <c r="D293" s="117" t="s">
        <v>22215</v>
      </c>
      <c r="H293" s="117" t="s">
        <v>220</v>
      </c>
    </row>
    <row r="294" spans="1:8" x14ac:dyDescent="0.25">
      <c r="A294" s="117" t="s">
        <v>9145</v>
      </c>
      <c r="B294" s="117" t="s">
        <v>22218</v>
      </c>
      <c r="C294" s="117" t="s">
        <v>22219</v>
      </c>
      <c r="D294" s="117" t="s">
        <v>22182</v>
      </c>
      <c r="H294" s="117" t="s">
        <v>220</v>
      </c>
    </row>
    <row r="295" spans="1:8" x14ac:dyDescent="0.25">
      <c r="A295" s="117" t="s">
        <v>9146</v>
      </c>
      <c r="B295" s="117" t="s">
        <v>22213</v>
      </c>
      <c r="C295" s="117" t="s">
        <v>22220</v>
      </c>
      <c r="D295" s="117" t="s">
        <v>22215</v>
      </c>
      <c r="H295" s="117" t="s">
        <v>220</v>
      </c>
    </row>
    <row r="296" spans="1:8" x14ac:dyDescent="0.25">
      <c r="A296" s="117" t="s">
        <v>9147</v>
      </c>
      <c r="B296" s="117" t="s">
        <v>22213</v>
      </c>
      <c r="C296" s="117" t="s">
        <v>22221</v>
      </c>
      <c r="D296" s="117" t="s">
        <v>22215</v>
      </c>
      <c r="H296" s="117" t="s">
        <v>220</v>
      </c>
    </row>
    <row r="297" spans="1:8" x14ac:dyDescent="0.25">
      <c r="A297" s="117" t="s">
        <v>9148</v>
      </c>
      <c r="B297" s="117" t="s">
        <v>22213</v>
      </c>
      <c r="C297" s="117" t="s">
        <v>22222</v>
      </c>
      <c r="D297" s="117" t="s">
        <v>22215</v>
      </c>
      <c r="H297" s="117" t="s">
        <v>220</v>
      </c>
    </row>
    <row r="298" spans="1:8" x14ac:dyDescent="0.25">
      <c r="A298" s="117" t="s">
        <v>9149</v>
      </c>
      <c r="B298" s="117" t="s">
        <v>22213</v>
      </c>
      <c r="C298" s="117" t="s">
        <v>22223</v>
      </c>
      <c r="D298" s="117" t="s">
        <v>22224</v>
      </c>
      <c r="H298" s="117" t="s">
        <v>220</v>
      </c>
    </row>
    <row r="299" spans="1:8" x14ac:dyDescent="0.25">
      <c r="A299" s="117" t="s">
        <v>9150</v>
      </c>
      <c r="B299" s="117" t="s">
        <v>22213</v>
      </c>
      <c r="C299" s="117" t="s">
        <v>22225</v>
      </c>
      <c r="D299" s="117" t="s">
        <v>22224</v>
      </c>
      <c r="H299" s="117" t="s">
        <v>220</v>
      </c>
    </row>
    <row r="300" spans="1:8" x14ac:dyDescent="0.25">
      <c r="A300" s="117" t="s">
        <v>9151</v>
      </c>
      <c r="B300" s="117" t="s">
        <v>22213</v>
      </c>
      <c r="C300" s="117" t="s">
        <v>22226</v>
      </c>
      <c r="D300" s="117" t="s">
        <v>22224</v>
      </c>
      <c r="H300" s="117" t="s">
        <v>220</v>
      </c>
    </row>
    <row r="301" spans="1:8" x14ac:dyDescent="0.25">
      <c r="A301" s="117" t="s">
        <v>9152</v>
      </c>
      <c r="B301" s="117" t="s">
        <v>22213</v>
      </c>
      <c r="C301" s="117" t="s">
        <v>22227</v>
      </c>
      <c r="D301" s="117" t="s">
        <v>22224</v>
      </c>
      <c r="H301" s="117" t="s">
        <v>220</v>
      </c>
    </row>
    <row r="302" spans="1:8" x14ac:dyDescent="0.25">
      <c r="A302" s="117" t="s">
        <v>9153</v>
      </c>
      <c r="B302" s="117" t="s">
        <v>22228</v>
      </c>
      <c r="C302" s="117" t="s">
        <v>22229</v>
      </c>
      <c r="D302" s="117" t="s">
        <v>22230</v>
      </c>
      <c r="H302" s="117" t="s">
        <v>220</v>
      </c>
    </row>
    <row r="303" spans="1:8" x14ac:dyDescent="0.25">
      <c r="A303" s="117" t="s">
        <v>9154</v>
      </c>
      <c r="B303" s="117" t="s">
        <v>22228</v>
      </c>
      <c r="C303" s="117" t="s">
        <v>22231</v>
      </c>
      <c r="D303" s="117" t="s">
        <v>22230</v>
      </c>
      <c r="H303" s="117" t="s">
        <v>220</v>
      </c>
    </row>
    <row r="304" spans="1:8" x14ac:dyDescent="0.25">
      <c r="A304" s="117" t="s">
        <v>9155</v>
      </c>
      <c r="B304" s="117" t="s">
        <v>22228</v>
      </c>
      <c r="C304" s="117" t="s">
        <v>22232</v>
      </c>
      <c r="D304" s="117" t="s">
        <v>22230</v>
      </c>
      <c r="H304" s="117" t="s">
        <v>220</v>
      </c>
    </row>
    <row r="305" spans="1:8" x14ac:dyDescent="0.25">
      <c r="A305" s="117" t="s">
        <v>9156</v>
      </c>
      <c r="B305" s="117" t="s">
        <v>22228</v>
      </c>
      <c r="C305" s="117" t="s">
        <v>22233</v>
      </c>
      <c r="D305" s="117" t="s">
        <v>22234</v>
      </c>
      <c r="H305" s="117" t="s">
        <v>220</v>
      </c>
    </row>
    <row r="306" spans="1:8" x14ac:dyDescent="0.25">
      <c r="A306" s="117" t="s">
        <v>9157</v>
      </c>
      <c r="B306" s="117" t="s">
        <v>22228</v>
      </c>
      <c r="C306" s="117" t="s">
        <v>22235</v>
      </c>
      <c r="D306" s="117" t="s">
        <v>22230</v>
      </c>
      <c r="H306" s="117" t="s">
        <v>220</v>
      </c>
    </row>
    <row r="307" spans="1:8" x14ac:dyDescent="0.25">
      <c r="A307" s="117" t="s">
        <v>9158</v>
      </c>
      <c r="B307" s="117" t="s">
        <v>22228</v>
      </c>
      <c r="C307" s="117" t="s">
        <v>22236</v>
      </c>
      <c r="D307" s="117" t="s">
        <v>22230</v>
      </c>
      <c r="H307" s="117" t="s">
        <v>220</v>
      </c>
    </row>
    <row r="308" spans="1:8" x14ac:dyDescent="0.25">
      <c r="A308" s="117" t="s">
        <v>9159</v>
      </c>
      <c r="B308" s="117" t="s">
        <v>22228</v>
      </c>
      <c r="C308" s="117" t="s">
        <v>22237</v>
      </c>
      <c r="D308" s="117" t="s">
        <v>22230</v>
      </c>
      <c r="H308" s="117" t="s">
        <v>220</v>
      </c>
    </row>
    <row r="309" spans="1:8" x14ac:dyDescent="0.25">
      <c r="A309" s="117" t="s">
        <v>9160</v>
      </c>
      <c r="B309" s="117" t="s">
        <v>22228</v>
      </c>
      <c r="C309" s="117" t="s">
        <v>22238</v>
      </c>
      <c r="D309" s="117" t="s">
        <v>22239</v>
      </c>
      <c r="H309" s="117" t="s">
        <v>220</v>
      </c>
    </row>
    <row r="310" spans="1:8" x14ac:dyDescent="0.25">
      <c r="A310" s="117" t="s">
        <v>9161</v>
      </c>
      <c r="B310" s="117" t="s">
        <v>22228</v>
      </c>
      <c r="C310" s="117" t="s">
        <v>22240</v>
      </c>
      <c r="D310" s="117" t="s">
        <v>22239</v>
      </c>
      <c r="H310" s="117" t="s">
        <v>220</v>
      </c>
    </row>
    <row r="311" spans="1:8" x14ac:dyDescent="0.25">
      <c r="A311" s="117" t="s">
        <v>9162</v>
      </c>
      <c r="B311" s="117" t="s">
        <v>22228</v>
      </c>
      <c r="C311" s="117" t="s">
        <v>22241</v>
      </c>
      <c r="D311" s="117" t="s">
        <v>22239</v>
      </c>
      <c r="H311" s="117" t="s">
        <v>220</v>
      </c>
    </row>
    <row r="312" spans="1:8" x14ac:dyDescent="0.25">
      <c r="A312" s="117" t="s">
        <v>9163</v>
      </c>
      <c r="B312" s="117" t="s">
        <v>22228</v>
      </c>
      <c r="C312" s="117" t="s">
        <v>22242</v>
      </c>
      <c r="D312" s="117" t="s">
        <v>22239</v>
      </c>
      <c r="H312" s="117" t="s">
        <v>220</v>
      </c>
    </row>
    <row r="313" spans="1:8" x14ac:dyDescent="0.25">
      <c r="A313" s="117" t="s">
        <v>9164</v>
      </c>
      <c r="B313" s="117" t="s">
        <v>22243</v>
      </c>
      <c r="C313" s="117" t="s">
        <v>22244</v>
      </c>
    </row>
    <row r="314" spans="1:8" x14ac:dyDescent="0.25">
      <c r="A314" s="117" t="s">
        <v>9165</v>
      </c>
      <c r="B314" s="117" t="s">
        <v>22245</v>
      </c>
      <c r="C314" s="117" t="s">
        <v>22246</v>
      </c>
      <c r="D314" s="117" t="s">
        <v>22247</v>
      </c>
      <c r="H314" s="117" t="s">
        <v>220</v>
      </c>
    </row>
    <row r="315" spans="1:8" x14ac:dyDescent="0.25">
      <c r="A315" s="117" t="s">
        <v>9166</v>
      </c>
      <c r="B315" s="117" t="s">
        <v>22245</v>
      </c>
      <c r="C315" s="117" t="s">
        <v>22248</v>
      </c>
      <c r="D315" s="117" t="s">
        <v>22249</v>
      </c>
      <c r="H315" s="117" t="s">
        <v>220</v>
      </c>
    </row>
    <row r="316" spans="1:8" x14ac:dyDescent="0.25">
      <c r="A316" s="117" t="s">
        <v>9167</v>
      </c>
      <c r="B316" s="117" t="s">
        <v>22245</v>
      </c>
      <c r="C316" s="117" t="s">
        <v>22250</v>
      </c>
      <c r="D316" s="117" t="s">
        <v>22247</v>
      </c>
      <c r="H316" s="117" t="s">
        <v>220</v>
      </c>
    </row>
    <row r="317" spans="1:8" x14ac:dyDescent="0.25">
      <c r="A317" s="117" t="s">
        <v>9168</v>
      </c>
      <c r="B317" s="117" t="s">
        <v>22245</v>
      </c>
      <c r="C317" s="117" t="s">
        <v>22251</v>
      </c>
      <c r="D317" s="117" t="s">
        <v>22247</v>
      </c>
      <c r="H317" s="117" t="s">
        <v>220</v>
      </c>
    </row>
    <row r="318" spans="1:8" x14ac:dyDescent="0.25">
      <c r="A318" s="117" t="s">
        <v>9169</v>
      </c>
      <c r="B318" s="117" t="s">
        <v>22245</v>
      </c>
      <c r="C318" s="117" t="s">
        <v>22252</v>
      </c>
      <c r="D318" s="117" t="s">
        <v>22253</v>
      </c>
      <c r="H318" s="117" t="s">
        <v>220</v>
      </c>
    </row>
    <row r="319" spans="1:8" x14ac:dyDescent="0.25">
      <c r="A319" s="117" t="s">
        <v>9170</v>
      </c>
      <c r="B319" s="117" t="s">
        <v>22254</v>
      </c>
      <c r="C319" s="117" t="s">
        <v>22255</v>
      </c>
      <c r="D319" s="117" t="s">
        <v>22256</v>
      </c>
      <c r="H319" s="117" t="s">
        <v>220</v>
      </c>
    </row>
    <row r="320" spans="1:8" x14ac:dyDescent="0.25">
      <c r="A320" s="117" t="s">
        <v>9171</v>
      </c>
      <c r="B320" s="117" t="s">
        <v>22254</v>
      </c>
      <c r="C320" s="117" t="s">
        <v>22257</v>
      </c>
      <c r="D320" s="117" t="s">
        <v>22258</v>
      </c>
      <c r="H320" s="117" t="s">
        <v>220</v>
      </c>
    </row>
    <row r="321" spans="1:8" x14ac:dyDescent="0.25">
      <c r="A321" s="117" t="s">
        <v>9172</v>
      </c>
      <c r="B321" s="117" t="s">
        <v>22254</v>
      </c>
      <c r="C321" s="117" t="s">
        <v>22259</v>
      </c>
      <c r="D321" s="117" t="s">
        <v>22256</v>
      </c>
      <c r="H321" s="117" t="s">
        <v>220</v>
      </c>
    </row>
    <row r="322" spans="1:8" x14ac:dyDescent="0.25">
      <c r="A322" s="117" t="s">
        <v>9173</v>
      </c>
      <c r="B322" s="117" t="s">
        <v>22260</v>
      </c>
      <c r="C322" s="117" t="s">
        <v>22261</v>
      </c>
      <c r="D322" s="117" t="s">
        <v>22262</v>
      </c>
      <c r="H322" s="117" t="s">
        <v>220</v>
      </c>
    </row>
    <row r="323" spans="1:8" x14ac:dyDescent="0.25">
      <c r="A323" s="117" t="s">
        <v>9174</v>
      </c>
      <c r="B323" s="117" t="s">
        <v>22263</v>
      </c>
      <c r="C323" s="117" t="s">
        <v>22264</v>
      </c>
      <c r="D323" s="117" t="s">
        <v>22265</v>
      </c>
      <c r="H323" s="117" t="s">
        <v>220</v>
      </c>
    </row>
    <row r="324" spans="1:8" x14ac:dyDescent="0.25">
      <c r="A324" s="117" t="s">
        <v>9175</v>
      </c>
      <c r="B324" s="117" t="s">
        <v>22266</v>
      </c>
      <c r="C324" s="117" t="s">
        <v>22261</v>
      </c>
      <c r="D324" s="117" t="s">
        <v>22262</v>
      </c>
      <c r="H324" s="117" t="s">
        <v>220</v>
      </c>
    </row>
    <row r="325" spans="1:8" x14ac:dyDescent="0.25">
      <c r="A325" s="117" t="s">
        <v>9176</v>
      </c>
      <c r="B325" s="117" t="s">
        <v>22267</v>
      </c>
      <c r="C325" s="117" t="s">
        <v>22261</v>
      </c>
      <c r="D325" s="117" t="s">
        <v>22262</v>
      </c>
      <c r="H325" s="117" t="s">
        <v>220</v>
      </c>
    </row>
    <row r="326" spans="1:8" x14ac:dyDescent="0.25">
      <c r="A326" s="117" t="s">
        <v>9177</v>
      </c>
      <c r="B326" s="117" t="s">
        <v>22268</v>
      </c>
      <c r="C326" s="117" t="s">
        <v>22269</v>
      </c>
      <c r="D326" s="117" t="s">
        <v>22270</v>
      </c>
      <c r="H326" s="117" t="s">
        <v>220</v>
      </c>
    </row>
    <row r="327" spans="1:8" x14ac:dyDescent="0.25">
      <c r="A327" s="117" t="s">
        <v>9178</v>
      </c>
      <c r="B327" s="117" t="s">
        <v>22271</v>
      </c>
      <c r="C327" s="117" t="s">
        <v>22269</v>
      </c>
      <c r="D327" s="117" t="s">
        <v>22270</v>
      </c>
      <c r="H327" s="117" t="s">
        <v>220</v>
      </c>
    </row>
    <row r="328" spans="1:8" x14ac:dyDescent="0.25">
      <c r="A328" s="117" t="s">
        <v>9179</v>
      </c>
      <c r="B328" s="117" t="s">
        <v>22272</v>
      </c>
      <c r="C328" s="117" t="s">
        <v>22273</v>
      </c>
      <c r="D328" s="117" t="s">
        <v>22265</v>
      </c>
      <c r="H328" s="117" t="s">
        <v>220</v>
      </c>
    </row>
    <row r="329" spans="1:8" x14ac:dyDescent="0.25">
      <c r="A329" s="117" t="s">
        <v>9180</v>
      </c>
      <c r="B329" s="117" t="s">
        <v>22274</v>
      </c>
      <c r="C329" s="117" t="s">
        <v>22269</v>
      </c>
      <c r="D329" s="117" t="s">
        <v>22270</v>
      </c>
      <c r="H329" s="117" t="s">
        <v>220</v>
      </c>
    </row>
    <row r="330" spans="1:8" x14ac:dyDescent="0.25">
      <c r="A330" s="117" t="s">
        <v>9181</v>
      </c>
      <c r="B330" s="117" t="s">
        <v>22275</v>
      </c>
      <c r="C330" s="117" t="s">
        <v>22269</v>
      </c>
      <c r="D330" s="117" t="s">
        <v>22270</v>
      </c>
      <c r="H330" s="117" t="s">
        <v>220</v>
      </c>
    </row>
    <row r="331" spans="1:8" x14ac:dyDescent="0.25">
      <c r="A331" s="117" t="s">
        <v>9182</v>
      </c>
      <c r="B331" s="117" t="s">
        <v>22276</v>
      </c>
      <c r="C331" s="117" t="s">
        <v>22277</v>
      </c>
      <c r="D331" s="117" t="s">
        <v>22270</v>
      </c>
      <c r="H331" s="117" t="s">
        <v>220</v>
      </c>
    </row>
    <row r="332" spans="1:8" x14ac:dyDescent="0.25">
      <c r="A332" s="117" t="s">
        <v>9183</v>
      </c>
      <c r="B332" s="117" t="s">
        <v>22278</v>
      </c>
      <c r="C332" s="117" t="s">
        <v>22279</v>
      </c>
      <c r="H332" s="117" t="s">
        <v>220</v>
      </c>
    </row>
    <row r="333" spans="1:8" x14ac:dyDescent="0.25">
      <c r="A333" s="117" t="s">
        <v>9184</v>
      </c>
      <c r="B333" s="117" t="s">
        <v>22280</v>
      </c>
      <c r="C333" s="117" t="s">
        <v>22281</v>
      </c>
      <c r="H333" s="117" t="s">
        <v>220</v>
      </c>
    </row>
    <row r="334" spans="1:8" x14ac:dyDescent="0.25">
      <c r="A334" s="117" t="s">
        <v>9185</v>
      </c>
      <c r="B334" s="117" t="s">
        <v>22282</v>
      </c>
      <c r="C334" s="117" t="s">
        <v>22283</v>
      </c>
      <c r="D334" s="117" t="s">
        <v>22284</v>
      </c>
      <c r="H334" s="117" t="s">
        <v>220</v>
      </c>
    </row>
    <row r="335" spans="1:8" x14ac:dyDescent="0.25">
      <c r="A335" s="117" t="s">
        <v>9186</v>
      </c>
      <c r="B335" s="117" t="s">
        <v>22282</v>
      </c>
      <c r="C335" s="117" t="s">
        <v>22283</v>
      </c>
      <c r="D335" s="117" t="s">
        <v>22285</v>
      </c>
      <c r="H335" s="117" t="s">
        <v>220</v>
      </c>
    </row>
    <row r="336" spans="1:8" x14ac:dyDescent="0.25">
      <c r="A336" s="117" t="s">
        <v>9187</v>
      </c>
      <c r="B336" s="117" t="s">
        <v>22286</v>
      </c>
      <c r="C336" s="117" t="s">
        <v>22287</v>
      </c>
    </row>
    <row r="337" spans="1:8" x14ac:dyDescent="0.25">
      <c r="A337" s="117" t="s">
        <v>9188</v>
      </c>
      <c r="B337" s="117" t="s">
        <v>22288</v>
      </c>
      <c r="C337" s="117" t="s">
        <v>22289</v>
      </c>
      <c r="D337" s="117" t="s">
        <v>22239</v>
      </c>
      <c r="H337" s="117" t="s">
        <v>220</v>
      </c>
    </row>
    <row r="338" spans="1:8" x14ac:dyDescent="0.25">
      <c r="A338" s="117" t="s">
        <v>9189</v>
      </c>
      <c r="B338" s="117" t="s">
        <v>22288</v>
      </c>
      <c r="C338" s="117" t="s">
        <v>22290</v>
      </c>
      <c r="D338" s="117" t="s">
        <v>22239</v>
      </c>
      <c r="H338" s="117" t="s">
        <v>220</v>
      </c>
    </row>
    <row r="339" spans="1:8" x14ac:dyDescent="0.25">
      <c r="A339" s="117" t="s">
        <v>9190</v>
      </c>
      <c r="B339" s="117" t="s">
        <v>22288</v>
      </c>
      <c r="C339" s="117" t="s">
        <v>22291</v>
      </c>
      <c r="D339" s="117" t="s">
        <v>22239</v>
      </c>
      <c r="H339" s="117" t="s">
        <v>220</v>
      </c>
    </row>
    <row r="340" spans="1:8" x14ac:dyDescent="0.25">
      <c r="A340" s="117" t="s">
        <v>9191</v>
      </c>
      <c r="B340" s="117" t="s">
        <v>22288</v>
      </c>
      <c r="C340" s="117" t="s">
        <v>22292</v>
      </c>
      <c r="D340" s="117" t="s">
        <v>22239</v>
      </c>
      <c r="H340" s="117" t="s">
        <v>220</v>
      </c>
    </row>
    <row r="341" spans="1:8" x14ac:dyDescent="0.25">
      <c r="A341" s="117" t="s">
        <v>9192</v>
      </c>
      <c r="B341" s="117" t="s">
        <v>22288</v>
      </c>
      <c r="C341" s="117" t="s">
        <v>22293</v>
      </c>
      <c r="D341" s="117" t="s">
        <v>22294</v>
      </c>
      <c r="H341" s="117" t="s">
        <v>220</v>
      </c>
    </row>
    <row r="342" spans="1:8" x14ac:dyDescent="0.25">
      <c r="A342" s="117" t="s">
        <v>9193</v>
      </c>
      <c r="B342" s="117" t="s">
        <v>22288</v>
      </c>
      <c r="C342" s="117" t="s">
        <v>22295</v>
      </c>
      <c r="D342" s="117" t="s">
        <v>22296</v>
      </c>
      <c r="H342" s="117" t="s">
        <v>220</v>
      </c>
    </row>
    <row r="343" spans="1:8" x14ac:dyDescent="0.25">
      <c r="A343" s="117" t="s">
        <v>9194</v>
      </c>
      <c r="B343" s="117" t="s">
        <v>22297</v>
      </c>
      <c r="C343" s="117" t="s">
        <v>22298</v>
      </c>
      <c r="D343" s="117" t="s">
        <v>22299</v>
      </c>
      <c r="H343" s="117" t="s">
        <v>220</v>
      </c>
    </row>
    <row r="344" spans="1:8" x14ac:dyDescent="0.25">
      <c r="A344" s="117" t="s">
        <v>9195</v>
      </c>
      <c r="B344" s="117" t="s">
        <v>22297</v>
      </c>
      <c r="C344" s="117" t="s">
        <v>22300</v>
      </c>
      <c r="D344" s="117" t="s">
        <v>22299</v>
      </c>
      <c r="H344" s="117" t="s">
        <v>220</v>
      </c>
    </row>
    <row r="345" spans="1:8" x14ac:dyDescent="0.25">
      <c r="A345" s="117" t="s">
        <v>9196</v>
      </c>
      <c r="B345" s="117" t="s">
        <v>22297</v>
      </c>
      <c r="C345" s="117" t="s">
        <v>22301</v>
      </c>
      <c r="D345" s="117" t="s">
        <v>22299</v>
      </c>
      <c r="H345" s="117" t="s">
        <v>220</v>
      </c>
    </row>
    <row r="346" spans="1:8" x14ac:dyDescent="0.25">
      <c r="A346" s="117" t="s">
        <v>9197</v>
      </c>
      <c r="B346" s="117" t="s">
        <v>22297</v>
      </c>
      <c r="C346" s="117" t="s">
        <v>22302</v>
      </c>
      <c r="D346" s="117" t="s">
        <v>22299</v>
      </c>
      <c r="H346" s="117" t="s">
        <v>220</v>
      </c>
    </row>
    <row r="347" spans="1:8" x14ac:dyDescent="0.25">
      <c r="A347" s="117" t="s">
        <v>9198</v>
      </c>
      <c r="B347" s="117" t="s">
        <v>22297</v>
      </c>
      <c r="C347" s="117" t="s">
        <v>22303</v>
      </c>
      <c r="D347" s="117" t="s">
        <v>22304</v>
      </c>
      <c r="H347" s="117" t="s">
        <v>220</v>
      </c>
    </row>
    <row r="348" spans="1:8" x14ac:dyDescent="0.25">
      <c r="A348" s="117" t="s">
        <v>9199</v>
      </c>
      <c r="B348" s="117" t="s">
        <v>22305</v>
      </c>
      <c r="C348" s="117" t="s">
        <v>22306</v>
      </c>
      <c r="D348" s="117" t="s">
        <v>22299</v>
      </c>
      <c r="H348" s="117" t="s">
        <v>220</v>
      </c>
    </row>
    <row r="349" spans="1:8" x14ac:dyDescent="0.25">
      <c r="A349" s="117" t="s">
        <v>9200</v>
      </c>
      <c r="B349" s="117" t="s">
        <v>22307</v>
      </c>
      <c r="C349" s="117" t="s">
        <v>22308</v>
      </c>
      <c r="D349" s="117" t="s">
        <v>22253</v>
      </c>
      <c r="H349" s="117" t="s">
        <v>220</v>
      </c>
    </row>
    <row r="350" spans="1:8" x14ac:dyDescent="0.25">
      <c r="A350" s="117" t="s">
        <v>9201</v>
      </c>
      <c r="B350" s="117" t="s">
        <v>22307</v>
      </c>
      <c r="C350" s="117" t="s">
        <v>22309</v>
      </c>
      <c r="D350" s="117" t="s">
        <v>22253</v>
      </c>
      <c r="H350" s="117" t="s">
        <v>220</v>
      </c>
    </row>
    <row r="351" spans="1:8" x14ac:dyDescent="0.25">
      <c r="A351" s="117" t="s">
        <v>9202</v>
      </c>
      <c r="B351" s="117" t="s">
        <v>22307</v>
      </c>
      <c r="C351" s="117" t="s">
        <v>22310</v>
      </c>
      <c r="D351" s="117" t="s">
        <v>22253</v>
      </c>
      <c r="H351" s="117" t="s">
        <v>220</v>
      </c>
    </row>
    <row r="352" spans="1:8" x14ac:dyDescent="0.25">
      <c r="A352" s="117" t="s">
        <v>9203</v>
      </c>
      <c r="B352" s="117" t="s">
        <v>22307</v>
      </c>
      <c r="C352" s="117" t="s">
        <v>22311</v>
      </c>
      <c r="D352" s="117" t="s">
        <v>22253</v>
      </c>
      <c r="H352" s="117" t="s">
        <v>220</v>
      </c>
    </row>
    <row r="353" spans="1:8" x14ac:dyDescent="0.25">
      <c r="A353" s="117" t="s">
        <v>9204</v>
      </c>
      <c r="B353" s="117" t="s">
        <v>22307</v>
      </c>
      <c r="C353" s="117" t="s">
        <v>22312</v>
      </c>
      <c r="D353" s="117" t="s">
        <v>22247</v>
      </c>
      <c r="H353" s="117" t="s">
        <v>220</v>
      </c>
    </row>
    <row r="354" spans="1:8" x14ac:dyDescent="0.25">
      <c r="A354" s="117" t="s">
        <v>9205</v>
      </c>
      <c r="B354" s="117" t="s">
        <v>22307</v>
      </c>
      <c r="C354" s="117" t="s">
        <v>22313</v>
      </c>
      <c r="D354" s="117" t="s">
        <v>22253</v>
      </c>
      <c r="H354" s="117" t="s">
        <v>220</v>
      </c>
    </row>
    <row r="355" spans="1:8" x14ac:dyDescent="0.25">
      <c r="A355" s="117" t="s">
        <v>9206</v>
      </c>
      <c r="B355" s="117" t="s">
        <v>22314</v>
      </c>
      <c r="C355" s="117" t="s">
        <v>22315</v>
      </c>
      <c r="D355" s="117" t="s">
        <v>22164</v>
      </c>
      <c r="H355" s="117" t="s">
        <v>220</v>
      </c>
    </row>
    <row r="356" spans="1:8" x14ac:dyDescent="0.25">
      <c r="A356" s="117" t="s">
        <v>9207</v>
      </c>
      <c r="B356" s="117" t="s">
        <v>22314</v>
      </c>
      <c r="C356" s="117" t="s">
        <v>22316</v>
      </c>
      <c r="D356" s="117" t="s">
        <v>22164</v>
      </c>
      <c r="H356" s="117" t="s">
        <v>220</v>
      </c>
    </row>
    <row r="357" spans="1:8" x14ac:dyDescent="0.25">
      <c r="A357" s="117" t="s">
        <v>9208</v>
      </c>
      <c r="B357" s="117" t="s">
        <v>22314</v>
      </c>
      <c r="C357" s="117" t="s">
        <v>22317</v>
      </c>
      <c r="D357" s="117" t="s">
        <v>22164</v>
      </c>
      <c r="H357" s="117" t="s">
        <v>220</v>
      </c>
    </row>
    <row r="358" spans="1:8" x14ac:dyDescent="0.25">
      <c r="A358" s="117" t="s">
        <v>9209</v>
      </c>
      <c r="B358" s="117" t="s">
        <v>22314</v>
      </c>
      <c r="C358" s="117" t="s">
        <v>22318</v>
      </c>
      <c r="D358" s="117" t="s">
        <v>22164</v>
      </c>
      <c r="H358" s="117" t="s">
        <v>220</v>
      </c>
    </row>
    <row r="359" spans="1:8" x14ac:dyDescent="0.25">
      <c r="A359" s="117" t="s">
        <v>9210</v>
      </c>
      <c r="B359" s="117" t="s">
        <v>22314</v>
      </c>
      <c r="C359" s="117" t="s">
        <v>22319</v>
      </c>
      <c r="D359" s="117" t="s">
        <v>22164</v>
      </c>
      <c r="H359" s="117" t="s">
        <v>220</v>
      </c>
    </row>
    <row r="360" spans="1:8" x14ac:dyDescent="0.25">
      <c r="A360" s="117" t="s">
        <v>9211</v>
      </c>
      <c r="B360" s="117" t="s">
        <v>22314</v>
      </c>
      <c r="C360" s="117" t="s">
        <v>22320</v>
      </c>
      <c r="D360" s="117" t="s">
        <v>22164</v>
      </c>
      <c r="H360" s="117" t="s">
        <v>220</v>
      </c>
    </row>
    <row r="361" spans="1:8" x14ac:dyDescent="0.25">
      <c r="A361" s="117" t="s">
        <v>9212</v>
      </c>
      <c r="B361" s="117" t="s">
        <v>22321</v>
      </c>
      <c r="C361" s="117" t="s">
        <v>22322</v>
      </c>
      <c r="D361" s="117" t="s">
        <v>22294</v>
      </c>
      <c r="H361" s="117" t="s">
        <v>220</v>
      </c>
    </row>
    <row r="362" spans="1:8" x14ac:dyDescent="0.25">
      <c r="A362" s="117" t="s">
        <v>9213</v>
      </c>
      <c r="B362" s="117" t="s">
        <v>22321</v>
      </c>
      <c r="C362" s="117" t="s">
        <v>22323</v>
      </c>
      <c r="D362" s="117" t="s">
        <v>22294</v>
      </c>
      <c r="H362" s="117" t="s">
        <v>220</v>
      </c>
    </row>
    <row r="363" spans="1:8" x14ac:dyDescent="0.25">
      <c r="A363" s="117" t="s">
        <v>9214</v>
      </c>
      <c r="B363" s="117" t="s">
        <v>22321</v>
      </c>
      <c r="C363" s="117" t="s">
        <v>22324</v>
      </c>
      <c r="D363" s="117" t="s">
        <v>22294</v>
      </c>
      <c r="H363" s="117" t="s">
        <v>220</v>
      </c>
    </row>
    <row r="364" spans="1:8" x14ac:dyDescent="0.25">
      <c r="A364" s="117" t="s">
        <v>9215</v>
      </c>
      <c r="B364" s="117" t="s">
        <v>22321</v>
      </c>
      <c r="C364" s="117" t="s">
        <v>22325</v>
      </c>
      <c r="D364" s="117" t="s">
        <v>22294</v>
      </c>
      <c r="H364" s="117" t="s">
        <v>220</v>
      </c>
    </row>
    <row r="365" spans="1:8" x14ac:dyDescent="0.25">
      <c r="A365" s="117" t="s">
        <v>9216</v>
      </c>
      <c r="B365" s="117" t="s">
        <v>22326</v>
      </c>
      <c r="C365" s="117" t="s">
        <v>22327</v>
      </c>
      <c r="D365" s="117" t="s">
        <v>22328</v>
      </c>
      <c r="H365" s="117" t="s">
        <v>253</v>
      </c>
    </row>
    <row r="366" spans="1:8" x14ac:dyDescent="0.25">
      <c r="A366" s="117" t="s">
        <v>9217</v>
      </c>
      <c r="B366" s="117" t="s">
        <v>22329</v>
      </c>
      <c r="C366" s="117" t="s">
        <v>22330</v>
      </c>
      <c r="D366" s="117" t="s">
        <v>22331</v>
      </c>
      <c r="E366" s="117" t="s">
        <v>22332</v>
      </c>
      <c r="H366" s="117" t="s">
        <v>220</v>
      </c>
    </row>
    <row r="367" spans="1:8" x14ac:dyDescent="0.25">
      <c r="A367" s="117" t="s">
        <v>9218</v>
      </c>
      <c r="B367" s="117" t="s">
        <v>22333</v>
      </c>
      <c r="C367" s="117" t="s">
        <v>22334</v>
      </c>
      <c r="D367" s="117" t="s">
        <v>22335</v>
      </c>
      <c r="E367" s="117" t="s">
        <v>22336</v>
      </c>
      <c r="F367" s="117" t="s">
        <v>22337</v>
      </c>
      <c r="H367" s="117" t="s">
        <v>220</v>
      </c>
    </row>
    <row r="368" spans="1:8" x14ac:dyDescent="0.25">
      <c r="A368" s="117" t="s">
        <v>9219</v>
      </c>
      <c r="B368" s="117" t="s">
        <v>22338</v>
      </c>
      <c r="C368" s="117" t="s">
        <v>22339</v>
      </c>
      <c r="D368" s="117" t="s">
        <v>22335</v>
      </c>
      <c r="E368" s="117" t="s">
        <v>22336</v>
      </c>
      <c r="F368" s="117" t="s">
        <v>22337</v>
      </c>
      <c r="H368" s="117" t="s">
        <v>220</v>
      </c>
    </row>
    <row r="369" spans="1:8" x14ac:dyDescent="0.25">
      <c r="A369" s="117" t="s">
        <v>9220</v>
      </c>
      <c r="B369" s="117" t="s">
        <v>22340</v>
      </c>
      <c r="C369" s="117" t="s">
        <v>22341</v>
      </c>
      <c r="D369" s="117" t="s">
        <v>22342</v>
      </c>
      <c r="E369" s="117" t="s">
        <v>22343</v>
      </c>
      <c r="H369" s="117" t="s">
        <v>220</v>
      </c>
    </row>
    <row r="370" spans="1:8" x14ac:dyDescent="0.25">
      <c r="A370" s="117" t="s">
        <v>9221</v>
      </c>
      <c r="B370" s="117" t="s">
        <v>22344</v>
      </c>
      <c r="C370" s="117" t="s">
        <v>22345</v>
      </c>
      <c r="D370" s="117" t="s">
        <v>22346</v>
      </c>
      <c r="E370" s="117" t="s">
        <v>22347</v>
      </c>
      <c r="H370" s="117" t="s">
        <v>220</v>
      </c>
    </row>
    <row r="371" spans="1:8" x14ac:dyDescent="0.25">
      <c r="A371" s="117" t="s">
        <v>9222</v>
      </c>
      <c r="B371" s="117" t="s">
        <v>22348</v>
      </c>
      <c r="C371" s="117" t="s">
        <v>22349</v>
      </c>
      <c r="D371" s="117" t="s">
        <v>22350</v>
      </c>
      <c r="E371" s="117" t="s">
        <v>22351</v>
      </c>
      <c r="H371" s="117" t="s">
        <v>220</v>
      </c>
    </row>
    <row r="372" spans="1:8" x14ac:dyDescent="0.25">
      <c r="A372" s="117" t="s">
        <v>9223</v>
      </c>
      <c r="B372" s="117" t="s">
        <v>22352</v>
      </c>
      <c r="C372" s="117" t="s">
        <v>22353</v>
      </c>
      <c r="D372" s="117" t="s">
        <v>22354</v>
      </c>
      <c r="E372" s="117" t="s">
        <v>22355</v>
      </c>
      <c r="H372" s="117" t="s">
        <v>220</v>
      </c>
    </row>
    <row r="373" spans="1:8" x14ac:dyDescent="0.25">
      <c r="A373" s="117" t="s">
        <v>9224</v>
      </c>
      <c r="B373" s="117" t="s">
        <v>22356</v>
      </c>
      <c r="C373" s="117" t="s">
        <v>22357</v>
      </c>
      <c r="D373" s="117" t="s">
        <v>22358</v>
      </c>
      <c r="E373" s="117" t="s">
        <v>22359</v>
      </c>
      <c r="F373" s="117" t="s">
        <v>22360</v>
      </c>
      <c r="H373" s="117" t="s">
        <v>220</v>
      </c>
    </row>
    <row r="374" spans="1:8" x14ac:dyDescent="0.25">
      <c r="A374" s="117" t="s">
        <v>9225</v>
      </c>
      <c r="B374" s="117" t="s">
        <v>22361</v>
      </c>
      <c r="C374" s="117" t="s">
        <v>22362</v>
      </c>
      <c r="D374" s="117" t="s">
        <v>22363</v>
      </c>
      <c r="H374" s="117" t="s">
        <v>220</v>
      </c>
    </row>
    <row r="375" spans="1:8" x14ac:dyDescent="0.25">
      <c r="A375" s="117" t="s">
        <v>9226</v>
      </c>
      <c r="B375" s="117" t="s">
        <v>22364</v>
      </c>
      <c r="C375" s="117" t="s">
        <v>22365</v>
      </c>
    </row>
    <row r="376" spans="1:8" x14ac:dyDescent="0.25">
      <c r="A376" s="117" t="s">
        <v>9227</v>
      </c>
      <c r="B376" s="117" t="s">
        <v>22366</v>
      </c>
      <c r="C376" s="117" t="s">
        <v>22367</v>
      </c>
      <c r="D376" s="117" t="s">
        <v>22368</v>
      </c>
      <c r="H376" s="117" t="s">
        <v>22369</v>
      </c>
    </row>
    <row r="377" spans="1:8" x14ac:dyDescent="0.25">
      <c r="A377" s="117" t="s">
        <v>9228</v>
      </c>
      <c r="B377" s="117" t="s">
        <v>22366</v>
      </c>
      <c r="C377" s="117" t="s">
        <v>22367</v>
      </c>
      <c r="D377" s="117" t="s">
        <v>22370</v>
      </c>
      <c r="H377" s="117" t="s">
        <v>22369</v>
      </c>
    </row>
    <row r="378" spans="1:8" x14ac:dyDescent="0.25">
      <c r="A378" s="117" t="s">
        <v>9229</v>
      </c>
      <c r="B378" s="117" t="s">
        <v>22366</v>
      </c>
      <c r="C378" s="117" t="s">
        <v>22371</v>
      </c>
      <c r="D378" s="117" t="s">
        <v>22372</v>
      </c>
      <c r="H378" s="117" t="s">
        <v>22369</v>
      </c>
    </row>
    <row r="379" spans="1:8" x14ac:dyDescent="0.25">
      <c r="A379" s="117" t="s">
        <v>9230</v>
      </c>
      <c r="B379" s="117" t="s">
        <v>22373</v>
      </c>
      <c r="C379" s="117" t="s">
        <v>22374</v>
      </c>
      <c r="H379" s="117" t="s">
        <v>22369</v>
      </c>
    </row>
    <row r="380" spans="1:8" x14ac:dyDescent="0.25">
      <c r="A380" s="117" t="s">
        <v>9231</v>
      </c>
      <c r="B380" s="117" t="s">
        <v>22375</v>
      </c>
      <c r="C380" s="117" t="s">
        <v>22376</v>
      </c>
      <c r="H380" s="117" t="s">
        <v>22369</v>
      </c>
    </row>
    <row r="381" spans="1:8" x14ac:dyDescent="0.25">
      <c r="A381" s="117" t="s">
        <v>9232</v>
      </c>
      <c r="B381" s="117" t="s">
        <v>22377</v>
      </c>
      <c r="C381" s="117" t="s">
        <v>22378</v>
      </c>
      <c r="H381" s="117" t="s">
        <v>22369</v>
      </c>
    </row>
    <row r="382" spans="1:8" x14ac:dyDescent="0.25">
      <c r="A382" s="117" t="s">
        <v>9233</v>
      </c>
      <c r="B382" s="117" t="s">
        <v>22379</v>
      </c>
      <c r="C382" s="117" t="s">
        <v>22380</v>
      </c>
      <c r="H382" s="117" t="s">
        <v>253</v>
      </c>
    </row>
    <row r="383" spans="1:8" x14ac:dyDescent="0.25">
      <c r="A383" s="117" t="s">
        <v>9234</v>
      </c>
      <c r="B383" s="117" t="s">
        <v>22381</v>
      </c>
      <c r="H383" s="117" t="s">
        <v>220</v>
      </c>
    </row>
    <row r="384" spans="1:8" x14ac:dyDescent="0.25">
      <c r="A384" s="117" t="s">
        <v>9235</v>
      </c>
      <c r="B384" s="117" t="s">
        <v>22382</v>
      </c>
      <c r="C384" s="117" t="s">
        <v>22383</v>
      </c>
      <c r="H384" s="117" t="s">
        <v>662</v>
      </c>
    </row>
    <row r="385" spans="1:8" x14ac:dyDescent="0.25">
      <c r="A385" s="117" t="s">
        <v>9236</v>
      </c>
      <c r="B385" s="117" t="s">
        <v>22384</v>
      </c>
      <c r="C385" s="117" t="s">
        <v>22385</v>
      </c>
      <c r="H385" s="117" t="s">
        <v>662</v>
      </c>
    </row>
    <row r="386" spans="1:8" x14ac:dyDescent="0.25">
      <c r="A386" s="117" t="s">
        <v>9237</v>
      </c>
      <c r="B386" s="117" t="s">
        <v>22386</v>
      </c>
      <c r="C386" s="117" t="s">
        <v>22387</v>
      </c>
      <c r="H386" s="117" t="s">
        <v>21988</v>
      </c>
    </row>
    <row r="387" spans="1:8" x14ac:dyDescent="0.25">
      <c r="A387" s="117" t="s">
        <v>9238</v>
      </c>
      <c r="B387" s="117" t="s">
        <v>22386</v>
      </c>
      <c r="C387" s="117" t="s">
        <v>22388</v>
      </c>
      <c r="H387" s="117" t="s">
        <v>21988</v>
      </c>
    </row>
    <row r="388" spans="1:8" x14ac:dyDescent="0.25">
      <c r="A388" s="117" t="s">
        <v>9239</v>
      </c>
      <c r="B388" s="117" t="s">
        <v>22386</v>
      </c>
      <c r="C388" s="117" t="s">
        <v>22389</v>
      </c>
      <c r="H388" s="117" t="s">
        <v>21988</v>
      </c>
    </row>
    <row r="389" spans="1:8" x14ac:dyDescent="0.25">
      <c r="A389" s="117" t="s">
        <v>9240</v>
      </c>
      <c r="B389" s="117" t="s">
        <v>22390</v>
      </c>
      <c r="C389" s="117" t="s">
        <v>22391</v>
      </c>
    </row>
    <row r="390" spans="1:8" x14ac:dyDescent="0.25">
      <c r="A390" s="117" t="s">
        <v>9241</v>
      </c>
      <c r="B390" s="117" t="s">
        <v>22392</v>
      </c>
      <c r="H390" s="117" t="s">
        <v>253</v>
      </c>
    </row>
    <row r="391" spans="1:8" x14ac:dyDescent="0.25">
      <c r="A391" s="117" t="s">
        <v>9242</v>
      </c>
      <c r="B391" s="117" t="s">
        <v>22393</v>
      </c>
      <c r="H391" s="117" t="s">
        <v>253</v>
      </c>
    </row>
    <row r="392" spans="1:8" x14ac:dyDescent="0.25">
      <c r="A392" s="117" t="s">
        <v>9243</v>
      </c>
      <c r="B392" s="117" t="s">
        <v>22394</v>
      </c>
      <c r="H392" s="117" t="s">
        <v>253</v>
      </c>
    </row>
    <row r="393" spans="1:8" x14ac:dyDescent="0.25">
      <c r="A393" s="117" t="s">
        <v>9244</v>
      </c>
      <c r="B393" s="117" t="s">
        <v>22395</v>
      </c>
      <c r="C393" s="117" t="s">
        <v>22396</v>
      </c>
      <c r="H393" s="117" t="s">
        <v>22369</v>
      </c>
    </row>
    <row r="394" spans="1:8" x14ac:dyDescent="0.25">
      <c r="A394" s="117" t="s">
        <v>9245</v>
      </c>
      <c r="B394" s="117" t="s">
        <v>22397</v>
      </c>
      <c r="C394" s="117" t="s">
        <v>22398</v>
      </c>
      <c r="D394" s="117" t="s">
        <v>22399</v>
      </c>
      <c r="H394" s="117" t="s">
        <v>22369</v>
      </c>
    </row>
    <row r="395" spans="1:8" x14ac:dyDescent="0.25">
      <c r="A395" s="117" t="s">
        <v>9246</v>
      </c>
      <c r="B395" s="117" t="s">
        <v>22400</v>
      </c>
      <c r="C395" s="117" t="s">
        <v>22401</v>
      </c>
    </row>
    <row r="396" spans="1:8" x14ac:dyDescent="0.25">
      <c r="A396" s="117" t="s">
        <v>9247</v>
      </c>
      <c r="B396" s="117" t="s">
        <v>22402</v>
      </c>
      <c r="C396" s="117" t="s">
        <v>22403</v>
      </c>
      <c r="D396" s="117" t="s">
        <v>22404</v>
      </c>
      <c r="H396" s="117" t="s">
        <v>253</v>
      </c>
    </row>
    <row r="397" spans="1:8" x14ac:dyDescent="0.25">
      <c r="A397" s="117" t="s">
        <v>9248</v>
      </c>
      <c r="B397" s="117" t="s">
        <v>22405</v>
      </c>
      <c r="C397" s="117" t="s">
        <v>22406</v>
      </c>
      <c r="H397" s="117" t="s">
        <v>253</v>
      </c>
    </row>
    <row r="398" spans="1:8" x14ac:dyDescent="0.25">
      <c r="A398" s="117" t="s">
        <v>9249</v>
      </c>
      <c r="B398" s="117" t="s">
        <v>22407</v>
      </c>
      <c r="C398" s="117" t="s">
        <v>22408</v>
      </c>
      <c r="D398" s="117" t="s">
        <v>22409</v>
      </c>
      <c r="H398" s="117" t="s">
        <v>22410</v>
      </c>
    </row>
    <row r="399" spans="1:8" x14ac:dyDescent="0.25">
      <c r="A399" s="117" t="s">
        <v>9250</v>
      </c>
      <c r="B399" s="117" t="s">
        <v>22411</v>
      </c>
      <c r="C399" s="117" t="s">
        <v>22412</v>
      </c>
      <c r="D399" s="117" t="s">
        <v>22413</v>
      </c>
      <c r="H399" s="117" t="s">
        <v>22414</v>
      </c>
    </row>
    <row r="400" spans="1:8" x14ac:dyDescent="0.25">
      <c r="A400" s="117" t="s">
        <v>9251</v>
      </c>
      <c r="B400" s="117" t="s">
        <v>22415</v>
      </c>
      <c r="C400" s="117" t="s">
        <v>22416</v>
      </c>
      <c r="H400" s="117" t="s">
        <v>220</v>
      </c>
    </row>
    <row r="401" spans="1:8" x14ac:dyDescent="0.25">
      <c r="A401" s="117" t="s">
        <v>9252</v>
      </c>
      <c r="B401" s="117" t="s">
        <v>22417</v>
      </c>
      <c r="C401" s="117" t="s">
        <v>22418</v>
      </c>
      <c r="D401" s="117" t="s">
        <v>22419</v>
      </c>
      <c r="H401" s="117" t="s">
        <v>220</v>
      </c>
    </row>
    <row r="402" spans="1:8" x14ac:dyDescent="0.25">
      <c r="A402" s="117" t="s">
        <v>9253</v>
      </c>
      <c r="B402" s="117" t="s">
        <v>22420</v>
      </c>
      <c r="C402" s="117" t="s">
        <v>22421</v>
      </c>
      <c r="H402" s="117" t="s">
        <v>220</v>
      </c>
    </row>
    <row r="403" spans="1:8" x14ac:dyDescent="0.25">
      <c r="A403" s="117" t="s">
        <v>9254</v>
      </c>
      <c r="B403" s="117" t="s">
        <v>22422</v>
      </c>
      <c r="C403" s="117" t="s">
        <v>22423</v>
      </c>
    </row>
    <row r="404" spans="1:8" x14ac:dyDescent="0.25">
      <c r="A404" s="164" t="s">
        <v>9255</v>
      </c>
      <c r="B404" s="117" t="s">
        <v>22424</v>
      </c>
      <c r="C404" s="117" t="s">
        <v>22425</v>
      </c>
      <c r="H404" s="117" t="s">
        <v>253</v>
      </c>
    </row>
    <row r="405" spans="1:8" x14ac:dyDescent="0.25">
      <c r="A405" s="117" t="s">
        <v>9256</v>
      </c>
      <c r="B405" s="117" t="s">
        <v>22424</v>
      </c>
      <c r="C405" s="117" t="s">
        <v>22426</v>
      </c>
      <c r="H405" s="117" t="s">
        <v>253</v>
      </c>
    </row>
    <row r="406" spans="1:8" x14ac:dyDescent="0.25">
      <c r="A406" s="117" t="s">
        <v>9257</v>
      </c>
      <c r="B406" s="117" t="s">
        <v>22424</v>
      </c>
      <c r="C406" s="117" t="s">
        <v>22427</v>
      </c>
      <c r="H406" s="117" t="s">
        <v>253</v>
      </c>
    </row>
    <row r="407" spans="1:8" x14ac:dyDescent="0.25">
      <c r="A407" s="117" t="s">
        <v>9258</v>
      </c>
      <c r="B407" s="117" t="s">
        <v>22428</v>
      </c>
    </row>
    <row r="408" spans="1:8" x14ac:dyDescent="0.25">
      <c r="A408" s="117" t="s">
        <v>9259</v>
      </c>
      <c r="B408" s="117" t="s">
        <v>22424</v>
      </c>
      <c r="C408" s="117" t="s">
        <v>22429</v>
      </c>
      <c r="H408" s="117" t="s">
        <v>253</v>
      </c>
    </row>
    <row r="409" spans="1:8" x14ac:dyDescent="0.25">
      <c r="A409" s="117" t="s">
        <v>9260</v>
      </c>
      <c r="B409" s="117" t="s">
        <v>22424</v>
      </c>
      <c r="C409" s="117" t="s">
        <v>22430</v>
      </c>
      <c r="H409" s="117" t="s">
        <v>253</v>
      </c>
    </row>
    <row r="410" spans="1:8" x14ac:dyDescent="0.25">
      <c r="A410" s="117" t="s">
        <v>9261</v>
      </c>
      <c r="B410" s="117" t="s">
        <v>22424</v>
      </c>
      <c r="C410" s="117" t="s">
        <v>22431</v>
      </c>
      <c r="H410" s="117" t="s">
        <v>253</v>
      </c>
    </row>
    <row r="411" spans="1:8" x14ac:dyDescent="0.25">
      <c r="A411" s="117" t="s">
        <v>9262</v>
      </c>
      <c r="B411" s="117" t="s">
        <v>22432</v>
      </c>
    </row>
    <row r="412" spans="1:8" x14ac:dyDescent="0.25">
      <c r="A412" s="117" t="s">
        <v>9263</v>
      </c>
      <c r="B412" s="117" t="s">
        <v>22433</v>
      </c>
      <c r="C412" s="117" t="s">
        <v>22434</v>
      </c>
      <c r="D412" s="117" t="s">
        <v>22435</v>
      </c>
      <c r="H412" s="117" t="s">
        <v>22436</v>
      </c>
    </row>
    <row r="413" spans="1:8" x14ac:dyDescent="0.25">
      <c r="A413" s="117" t="s">
        <v>9264</v>
      </c>
      <c r="B413" s="117" t="s">
        <v>22433</v>
      </c>
      <c r="C413" s="117" t="s">
        <v>22437</v>
      </c>
      <c r="D413" s="117" t="s">
        <v>22410</v>
      </c>
      <c r="H413" s="117" t="s">
        <v>22436</v>
      </c>
    </row>
    <row r="414" spans="1:8" x14ac:dyDescent="0.25">
      <c r="A414" s="117" t="s">
        <v>9265</v>
      </c>
      <c r="B414" s="117" t="s">
        <v>22433</v>
      </c>
      <c r="C414" s="117" t="s">
        <v>22438</v>
      </c>
      <c r="D414" s="117" t="s">
        <v>22439</v>
      </c>
      <c r="H414" s="117" t="s">
        <v>22436</v>
      </c>
    </row>
    <row r="415" spans="1:8" x14ac:dyDescent="0.25">
      <c r="A415" s="117" t="s">
        <v>9266</v>
      </c>
      <c r="B415" s="117" t="s">
        <v>22433</v>
      </c>
      <c r="C415" s="117" t="s">
        <v>22440</v>
      </c>
      <c r="D415" s="117" t="s">
        <v>22441</v>
      </c>
      <c r="H415" s="117" t="s">
        <v>22436</v>
      </c>
    </row>
    <row r="416" spans="1:8" x14ac:dyDescent="0.25">
      <c r="A416" s="117" t="s">
        <v>9267</v>
      </c>
      <c r="B416" s="117" t="s">
        <v>22433</v>
      </c>
      <c r="C416" s="117" t="s">
        <v>22442</v>
      </c>
      <c r="D416" s="117" t="s">
        <v>22443</v>
      </c>
      <c r="H416" s="117" t="s">
        <v>22436</v>
      </c>
    </row>
    <row r="417" spans="1:8" x14ac:dyDescent="0.25">
      <c r="A417" s="117" t="s">
        <v>9268</v>
      </c>
      <c r="B417" s="117" t="s">
        <v>22433</v>
      </c>
      <c r="C417" s="117" t="s">
        <v>22444</v>
      </c>
      <c r="D417" s="117" t="s">
        <v>22445</v>
      </c>
      <c r="H417" s="117" t="s">
        <v>22436</v>
      </c>
    </row>
    <row r="418" spans="1:8" x14ac:dyDescent="0.25">
      <c r="A418" s="117" t="s">
        <v>9269</v>
      </c>
      <c r="B418" s="117" t="s">
        <v>22433</v>
      </c>
      <c r="C418" s="117" t="s">
        <v>22446</v>
      </c>
      <c r="D418" s="117" t="s">
        <v>22447</v>
      </c>
      <c r="H418" s="117" t="s">
        <v>22436</v>
      </c>
    </row>
    <row r="419" spans="1:8" x14ac:dyDescent="0.25">
      <c r="A419" s="117" t="s">
        <v>9270</v>
      </c>
      <c r="B419" s="117" t="s">
        <v>22433</v>
      </c>
      <c r="C419" s="117" t="s">
        <v>22448</v>
      </c>
      <c r="D419" s="117" t="s">
        <v>22449</v>
      </c>
      <c r="H419" s="117" t="s">
        <v>22436</v>
      </c>
    </row>
    <row r="420" spans="1:8" x14ac:dyDescent="0.25">
      <c r="A420" s="117" t="s">
        <v>9271</v>
      </c>
      <c r="B420" s="117" t="s">
        <v>22433</v>
      </c>
      <c r="C420" s="117" t="s">
        <v>22446</v>
      </c>
      <c r="D420" s="117" t="s">
        <v>22450</v>
      </c>
      <c r="H420" s="117" t="s">
        <v>22436</v>
      </c>
    </row>
    <row r="421" spans="1:8" x14ac:dyDescent="0.25">
      <c r="A421" s="117" t="s">
        <v>9272</v>
      </c>
      <c r="B421" s="117" t="s">
        <v>22433</v>
      </c>
      <c r="C421" s="117" t="s">
        <v>22451</v>
      </c>
      <c r="D421" s="117" t="s">
        <v>22452</v>
      </c>
      <c r="H421" s="117" t="s">
        <v>22436</v>
      </c>
    </row>
    <row r="422" spans="1:8" x14ac:dyDescent="0.25">
      <c r="A422" s="117" t="s">
        <v>9273</v>
      </c>
      <c r="B422" s="117" t="s">
        <v>22433</v>
      </c>
      <c r="C422" s="117" t="s">
        <v>22451</v>
      </c>
      <c r="D422" s="117" t="s">
        <v>22453</v>
      </c>
      <c r="H422" s="117" t="s">
        <v>22436</v>
      </c>
    </row>
    <row r="423" spans="1:8" x14ac:dyDescent="0.25">
      <c r="A423" s="117" t="s">
        <v>9274</v>
      </c>
      <c r="B423" s="117" t="s">
        <v>22433</v>
      </c>
      <c r="C423" s="117" t="s">
        <v>22451</v>
      </c>
      <c r="D423" s="117" t="s">
        <v>22454</v>
      </c>
      <c r="H423" s="117" t="s">
        <v>22436</v>
      </c>
    </row>
    <row r="424" spans="1:8" x14ac:dyDescent="0.25">
      <c r="A424" s="117" t="s">
        <v>9275</v>
      </c>
      <c r="B424" s="117" t="s">
        <v>22455</v>
      </c>
      <c r="C424" s="117" t="s">
        <v>22456</v>
      </c>
      <c r="D424" s="117" t="s">
        <v>22457</v>
      </c>
      <c r="H424" s="117" t="s">
        <v>253</v>
      </c>
    </row>
    <row r="425" spans="1:8" x14ac:dyDescent="0.25">
      <c r="A425" s="117" t="s">
        <v>9276</v>
      </c>
      <c r="B425" s="117" t="s">
        <v>22458</v>
      </c>
      <c r="C425" s="117" t="s">
        <v>22459</v>
      </c>
      <c r="D425" s="117" t="s">
        <v>22460</v>
      </c>
      <c r="E425" s="117" t="s">
        <v>22461</v>
      </c>
      <c r="F425" s="117" t="s">
        <v>22462</v>
      </c>
      <c r="H425" s="117" t="s">
        <v>253</v>
      </c>
    </row>
    <row r="426" spans="1:8" x14ac:dyDescent="0.25">
      <c r="A426" s="117" t="s">
        <v>9277</v>
      </c>
      <c r="B426" s="117" t="s">
        <v>22463</v>
      </c>
      <c r="C426" s="117" t="s">
        <v>22464</v>
      </c>
      <c r="D426" s="117" t="s">
        <v>22465</v>
      </c>
      <c r="E426" s="117" t="s">
        <v>22466</v>
      </c>
      <c r="H426" s="117" t="s">
        <v>662</v>
      </c>
    </row>
    <row r="427" spans="1:8" x14ac:dyDescent="0.25">
      <c r="A427" s="117" t="s">
        <v>9278</v>
      </c>
      <c r="B427" s="117" t="s">
        <v>22463</v>
      </c>
      <c r="C427" s="117" t="s">
        <v>22464</v>
      </c>
      <c r="D427" s="117" t="s">
        <v>22467</v>
      </c>
      <c r="E427" s="117" t="s">
        <v>22468</v>
      </c>
      <c r="H427" s="117" t="s">
        <v>662</v>
      </c>
    </row>
    <row r="428" spans="1:8" x14ac:dyDescent="0.25">
      <c r="A428" s="117" t="s">
        <v>9279</v>
      </c>
      <c r="B428" s="117" t="s">
        <v>22463</v>
      </c>
      <c r="C428" s="117" t="s">
        <v>22464</v>
      </c>
      <c r="D428" s="117" t="s">
        <v>22469</v>
      </c>
      <c r="E428" s="117" t="s">
        <v>22470</v>
      </c>
      <c r="H428" s="117" t="s">
        <v>662</v>
      </c>
    </row>
    <row r="429" spans="1:8" x14ac:dyDescent="0.25">
      <c r="A429" s="117" t="s">
        <v>9280</v>
      </c>
      <c r="B429" s="117" t="s">
        <v>22463</v>
      </c>
      <c r="C429" s="117" t="s">
        <v>22464</v>
      </c>
      <c r="D429" s="117" t="s">
        <v>22471</v>
      </c>
      <c r="E429" s="117" t="s">
        <v>22470</v>
      </c>
      <c r="H429" s="117" t="s">
        <v>662</v>
      </c>
    </row>
    <row r="430" spans="1:8" x14ac:dyDescent="0.25">
      <c r="A430" s="117" t="s">
        <v>9281</v>
      </c>
      <c r="B430" s="117" t="s">
        <v>22472</v>
      </c>
      <c r="C430" s="117" t="s">
        <v>22473</v>
      </c>
      <c r="D430" s="117" t="s">
        <v>22474</v>
      </c>
      <c r="H430" s="117" t="s">
        <v>662</v>
      </c>
    </row>
    <row r="431" spans="1:8" x14ac:dyDescent="0.25">
      <c r="A431" s="117" t="s">
        <v>9282</v>
      </c>
      <c r="B431" s="117" t="s">
        <v>22472</v>
      </c>
      <c r="C431" s="117" t="s">
        <v>22473</v>
      </c>
      <c r="D431" s="117" t="s">
        <v>22475</v>
      </c>
      <c r="H431" s="117" t="s">
        <v>662</v>
      </c>
    </row>
    <row r="432" spans="1:8" x14ac:dyDescent="0.25">
      <c r="A432" s="117" t="s">
        <v>9283</v>
      </c>
      <c r="B432" s="117" t="s">
        <v>22472</v>
      </c>
      <c r="C432" s="117" t="s">
        <v>22476</v>
      </c>
      <c r="D432" s="117" t="s">
        <v>22477</v>
      </c>
      <c r="H432" s="117" t="s">
        <v>662</v>
      </c>
    </row>
    <row r="433" spans="1:8" x14ac:dyDescent="0.25">
      <c r="A433" s="117" t="s">
        <v>9284</v>
      </c>
      <c r="B433" s="117" t="s">
        <v>22472</v>
      </c>
      <c r="C433" s="117" t="s">
        <v>22476</v>
      </c>
      <c r="D433" s="117" t="s">
        <v>22478</v>
      </c>
      <c r="H433" s="117" t="s">
        <v>662</v>
      </c>
    </row>
    <row r="434" spans="1:8" x14ac:dyDescent="0.25">
      <c r="A434" s="117" t="s">
        <v>9285</v>
      </c>
      <c r="B434" s="117" t="s">
        <v>22479</v>
      </c>
      <c r="C434" s="117" t="s">
        <v>22480</v>
      </c>
      <c r="D434" s="117" t="s">
        <v>22481</v>
      </c>
      <c r="H434" s="117" t="s">
        <v>662</v>
      </c>
    </row>
    <row r="435" spans="1:8" x14ac:dyDescent="0.25">
      <c r="A435" s="117" t="s">
        <v>9286</v>
      </c>
      <c r="B435" s="117" t="s">
        <v>22479</v>
      </c>
      <c r="C435" s="117" t="s">
        <v>22482</v>
      </c>
      <c r="D435" s="117" t="s">
        <v>22483</v>
      </c>
      <c r="H435" s="117" t="s">
        <v>662</v>
      </c>
    </row>
    <row r="436" spans="1:8" x14ac:dyDescent="0.25">
      <c r="A436" s="117" t="s">
        <v>9287</v>
      </c>
      <c r="B436" s="117" t="s">
        <v>22479</v>
      </c>
      <c r="C436" s="117" t="s">
        <v>22484</v>
      </c>
      <c r="D436" s="117" t="s">
        <v>22485</v>
      </c>
      <c r="E436" s="117" t="s">
        <v>22486</v>
      </c>
      <c r="H436" s="117" t="s">
        <v>662</v>
      </c>
    </row>
    <row r="437" spans="1:8" x14ac:dyDescent="0.25">
      <c r="A437" s="117" t="s">
        <v>9288</v>
      </c>
      <c r="B437" s="117" t="s">
        <v>22487</v>
      </c>
      <c r="C437" s="117" t="s">
        <v>22488</v>
      </c>
      <c r="D437" s="117" t="s">
        <v>22489</v>
      </c>
      <c r="E437" s="117" t="s">
        <v>22490</v>
      </c>
      <c r="H437" s="117" t="s">
        <v>220</v>
      </c>
    </row>
    <row r="438" spans="1:8" x14ac:dyDescent="0.25">
      <c r="A438" s="117" t="s">
        <v>9289</v>
      </c>
      <c r="B438" s="117" t="s">
        <v>22487</v>
      </c>
      <c r="C438" s="117" t="s">
        <v>22491</v>
      </c>
      <c r="D438" s="117" t="s">
        <v>22492</v>
      </c>
      <c r="E438" s="117" t="s">
        <v>22493</v>
      </c>
      <c r="H438" s="117" t="s">
        <v>220</v>
      </c>
    </row>
    <row r="439" spans="1:8" x14ac:dyDescent="0.25">
      <c r="A439" s="117" t="s">
        <v>9290</v>
      </c>
      <c r="B439" s="117" t="s">
        <v>22494</v>
      </c>
      <c r="C439" s="117" t="s">
        <v>22495</v>
      </c>
      <c r="D439" s="117" t="s">
        <v>22496</v>
      </c>
      <c r="E439" s="117" t="s">
        <v>22497</v>
      </c>
      <c r="H439" s="117" t="s">
        <v>220</v>
      </c>
    </row>
    <row r="440" spans="1:8" x14ac:dyDescent="0.25">
      <c r="A440" s="117" t="s">
        <v>9291</v>
      </c>
      <c r="B440" s="117" t="s">
        <v>22494</v>
      </c>
      <c r="C440" s="117" t="s">
        <v>22498</v>
      </c>
      <c r="D440" s="117" t="s">
        <v>22499</v>
      </c>
      <c r="E440" s="117" t="s">
        <v>22500</v>
      </c>
      <c r="H440" s="117" t="s">
        <v>220</v>
      </c>
    </row>
    <row r="441" spans="1:8" x14ac:dyDescent="0.25">
      <c r="A441" s="117" t="s">
        <v>9292</v>
      </c>
      <c r="B441" s="117" t="s">
        <v>22501</v>
      </c>
      <c r="C441" s="117" t="s">
        <v>22502</v>
      </c>
      <c r="D441" s="117" t="s">
        <v>22503</v>
      </c>
      <c r="E441" s="117" t="s">
        <v>22504</v>
      </c>
      <c r="H441" s="117" t="s">
        <v>22369</v>
      </c>
    </row>
    <row r="442" spans="1:8" x14ac:dyDescent="0.25">
      <c r="A442" s="117" t="s">
        <v>9293</v>
      </c>
      <c r="B442" s="117" t="s">
        <v>22505</v>
      </c>
      <c r="C442" s="117" t="s">
        <v>22506</v>
      </c>
      <c r="D442" s="117" t="s">
        <v>22507</v>
      </c>
      <c r="E442" s="117" t="s">
        <v>22508</v>
      </c>
      <c r="H442" s="117" t="s">
        <v>22369</v>
      </c>
    </row>
    <row r="443" spans="1:8" x14ac:dyDescent="0.25">
      <c r="A443" s="117" t="s">
        <v>9294</v>
      </c>
      <c r="B443" s="117" t="s">
        <v>22509</v>
      </c>
      <c r="C443" s="117" t="s">
        <v>22510</v>
      </c>
      <c r="D443" s="117" t="s">
        <v>22511</v>
      </c>
      <c r="H443" s="117" t="s">
        <v>662</v>
      </c>
    </row>
    <row r="444" spans="1:8" x14ac:dyDescent="0.25">
      <c r="A444" s="117" t="s">
        <v>9295</v>
      </c>
      <c r="B444" s="117" t="s">
        <v>22512</v>
      </c>
      <c r="C444" s="117" t="s">
        <v>22513</v>
      </c>
      <c r="D444" s="117" t="s">
        <v>22514</v>
      </c>
      <c r="E444" s="117" t="s">
        <v>22515</v>
      </c>
      <c r="F444" s="117" t="s">
        <v>22516</v>
      </c>
      <c r="H444" s="117" t="s">
        <v>253</v>
      </c>
    </row>
    <row r="445" spans="1:8" x14ac:dyDescent="0.25">
      <c r="A445" s="117" t="s">
        <v>9296</v>
      </c>
      <c r="B445" s="117" t="s">
        <v>22512</v>
      </c>
      <c r="C445" s="117" t="s">
        <v>22513</v>
      </c>
      <c r="D445" s="117" t="s">
        <v>22514</v>
      </c>
      <c r="E445" s="117" t="s">
        <v>22515</v>
      </c>
      <c r="F445" s="117" t="s">
        <v>22517</v>
      </c>
      <c r="G445" s="117" t="s">
        <v>22518</v>
      </c>
      <c r="H445" s="117" t="s">
        <v>22369</v>
      </c>
    </row>
    <row r="446" spans="1:8" x14ac:dyDescent="0.25">
      <c r="A446" s="117" t="s">
        <v>9297</v>
      </c>
      <c r="B446" s="117" t="s">
        <v>22512</v>
      </c>
      <c r="C446" s="117" t="s">
        <v>22513</v>
      </c>
      <c r="D446" s="117" t="s">
        <v>22519</v>
      </c>
      <c r="E446" s="117" t="s">
        <v>22515</v>
      </c>
      <c r="F446" s="117" t="s">
        <v>22520</v>
      </c>
      <c r="G446" s="117" t="s">
        <v>22521</v>
      </c>
      <c r="H446" s="117" t="s">
        <v>22369</v>
      </c>
    </row>
    <row r="447" spans="1:8" x14ac:dyDescent="0.25">
      <c r="A447" s="117" t="s">
        <v>9298</v>
      </c>
      <c r="B447" s="117" t="s">
        <v>22512</v>
      </c>
      <c r="C447" s="117" t="s">
        <v>22513</v>
      </c>
      <c r="D447" s="117" t="s">
        <v>22514</v>
      </c>
      <c r="E447" s="117" t="s">
        <v>22522</v>
      </c>
      <c r="F447" s="117" t="s">
        <v>22523</v>
      </c>
      <c r="H447" s="117" t="s">
        <v>253</v>
      </c>
    </row>
    <row r="448" spans="1:8" x14ac:dyDescent="0.25">
      <c r="A448" s="117" t="s">
        <v>9299</v>
      </c>
      <c r="B448" s="117" t="s">
        <v>22512</v>
      </c>
      <c r="C448" s="117" t="s">
        <v>22513</v>
      </c>
      <c r="D448" s="117" t="s">
        <v>22514</v>
      </c>
      <c r="E448" s="117" t="s">
        <v>22522</v>
      </c>
      <c r="F448" s="117" t="s">
        <v>22524</v>
      </c>
      <c r="G448" s="117" t="s">
        <v>22525</v>
      </c>
      <c r="H448" s="117" t="s">
        <v>22369</v>
      </c>
    </row>
    <row r="449" spans="1:8" x14ac:dyDescent="0.25">
      <c r="A449" s="117" t="s">
        <v>9300</v>
      </c>
      <c r="B449" s="117" t="s">
        <v>22512</v>
      </c>
      <c r="C449" s="117" t="s">
        <v>22513</v>
      </c>
      <c r="D449" s="117" t="s">
        <v>22514</v>
      </c>
      <c r="E449" s="117" t="s">
        <v>22522</v>
      </c>
      <c r="F449" s="117" t="s">
        <v>22526</v>
      </c>
      <c r="G449" s="117" t="s">
        <v>22527</v>
      </c>
      <c r="H449" s="117" t="s">
        <v>22369</v>
      </c>
    </row>
    <row r="450" spans="1:8" x14ac:dyDescent="0.25">
      <c r="A450" s="117" t="s">
        <v>9301</v>
      </c>
      <c r="B450" s="117" t="s">
        <v>22528</v>
      </c>
      <c r="C450" s="117" t="s">
        <v>22529</v>
      </c>
      <c r="D450" s="117" t="s">
        <v>22530</v>
      </c>
      <c r="E450" s="117" t="s">
        <v>22531</v>
      </c>
      <c r="F450" s="117" t="s">
        <v>22532</v>
      </c>
      <c r="H450" s="117" t="s">
        <v>22436</v>
      </c>
    </row>
    <row r="451" spans="1:8" x14ac:dyDescent="0.25">
      <c r="A451" s="117" t="s">
        <v>9302</v>
      </c>
      <c r="B451" s="117" t="s">
        <v>22528</v>
      </c>
      <c r="C451" s="117" t="s">
        <v>22529</v>
      </c>
      <c r="D451" s="117" t="s">
        <v>22530</v>
      </c>
      <c r="E451" s="117" t="s">
        <v>22531</v>
      </c>
      <c r="F451" s="117" t="s">
        <v>22533</v>
      </c>
      <c r="H451" s="117" t="s">
        <v>22436</v>
      </c>
    </row>
    <row r="452" spans="1:8" x14ac:dyDescent="0.25">
      <c r="A452" s="117" t="s">
        <v>9303</v>
      </c>
      <c r="B452" s="117" t="s">
        <v>22534</v>
      </c>
      <c r="C452" s="117" t="s">
        <v>22535</v>
      </c>
      <c r="D452" s="117" t="s">
        <v>22536</v>
      </c>
      <c r="E452" s="117" t="s">
        <v>22537</v>
      </c>
      <c r="H452" s="117" t="s">
        <v>22436</v>
      </c>
    </row>
    <row r="453" spans="1:8" x14ac:dyDescent="0.25">
      <c r="A453" s="117" t="s">
        <v>9304</v>
      </c>
      <c r="B453" s="117" t="s">
        <v>22538</v>
      </c>
      <c r="C453" s="117" t="s">
        <v>22539</v>
      </c>
      <c r="H453" s="117" t="s">
        <v>253</v>
      </c>
    </row>
    <row r="454" spans="1:8" x14ac:dyDescent="0.25">
      <c r="A454" s="117" t="s">
        <v>9305</v>
      </c>
      <c r="B454" s="117" t="s">
        <v>22540</v>
      </c>
      <c r="C454" s="117" t="s">
        <v>22541</v>
      </c>
      <c r="D454" s="117" t="s">
        <v>22542</v>
      </c>
      <c r="E454" s="117" t="s">
        <v>22543</v>
      </c>
      <c r="F454" s="117" t="s">
        <v>22544</v>
      </c>
      <c r="H454" s="117" t="s">
        <v>22369</v>
      </c>
    </row>
    <row r="455" spans="1:8" x14ac:dyDescent="0.25">
      <c r="A455" s="117" t="s">
        <v>9306</v>
      </c>
      <c r="B455" s="117" t="s">
        <v>22545</v>
      </c>
      <c r="C455" s="117" t="s">
        <v>22546</v>
      </c>
      <c r="D455" s="117" t="s">
        <v>22547</v>
      </c>
      <c r="H455" s="117" t="s">
        <v>220</v>
      </c>
    </row>
    <row r="456" spans="1:8" x14ac:dyDescent="0.25">
      <c r="A456" s="117" t="s">
        <v>9307</v>
      </c>
      <c r="B456" s="117" t="s">
        <v>22545</v>
      </c>
      <c r="C456" s="117" t="s">
        <v>22546</v>
      </c>
      <c r="D456" s="117" t="s">
        <v>22548</v>
      </c>
      <c r="H456" s="117" t="s">
        <v>220</v>
      </c>
    </row>
    <row r="457" spans="1:8" x14ac:dyDescent="0.25">
      <c r="A457" s="117" t="s">
        <v>9308</v>
      </c>
      <c r="B457" s="117" t="s">
        <v>22549</v>
      </c>
      <c r="C457" s="117" t="s">
        <v>22550</v>
      </c>
      <c r="H457" s="117" t="s">
        <v>253</v>
      </c>
    </row>
    <row r="458" spans="1:8" x14ac:dyDescent="0.25">
      <c r="A458" s="117" t="s">
        <v>9309</v>
      </c>
      <c r="B458" s="117" t="s">
        <v>22551</v>
      </c>
      <c r="C458" s="117" t="s">
        <v>22552</v>
      </c>
      <c r="D458" s="117" t="s">
        <v>22553</v>
      </c>
      <c r="H458" s="117" t="s">
        <v>220</v>
      </c>
    </row>
    <row r="459" spans="1:8" x14ac:dyDescent="0.25">
      <c r="A459" s="117" t="s">
        <v>9310</v>
      </c>
      <c r="B459" s="117" t="s">
        <v>22551</v>
      </c>
      <c r="C459" s="117" t="s">
        <v>22554</v>
      </c>
      <c r="D459" s="117" t="s">
        <v>22555</v>
      </c>
      <c r="H459" s="117" t="s">
        <v>220</v>
      </c>
    </row>
    <row r="460" spans="1:8" x14ac:dyDescent="0.25">
      <c r="A460" s="117" t="s">
        <v>9311</v>
      </c>
      <c r="B460" s="117" t="s">
        <v>22556</v>
      </c>
      <c r="C460" s="117" t="s">
        <v>22557</v>
      </c>
      <c r="H460" s="117" t="s">
        <v>22369</v>
      </c>
    </row>
    <row r="461" spans="1:8" x14ac:dyDescent="0.25">
      <c r="A461" s="117" t="s">
        <v>9312</v>
      </c>
      <c r="B461" s="117" t="s">
        <v>22558</v>
      </c>
      <c r="C461" s="117" t="s">
        <v>22559</v>
      </c>
      <c r="D461" s="117" t="s">
        <v>22560</v>
      </c>
      <c r="E461" s="117" t="s">
        <v>22561</v>
      </c>
      <c r="H461" s="117" t="s">
        <v>253</v>
      </c>
    </row>
    <row r="462" spans="1:8" x14ac:dyDescent="0.25">
      <c r="A462" s="117" t="s">
        <v>9313</v>
      </c>
      <c r="B462" s="117" t="s">
        <v>22558</v>
      </c>
      <c r="C462" s="117" t="s">
        <v>22559</v>
      </c>
      <c r="D462" s="117" t="s">
        <v>22562</v>
      </c>
      <c r="E462" s="117" t="s">
        <v>22563</v>
      </c>
      <c r="H462" s="117" t="s">
        <v>253</v>
      </c>
    </row>
    <row r="463" spans="1:8" x14ac:dyDescent="0.25">
      <c r="A463" s="117" t="s">
        <v>9314</v>
      </c>
      <c r="B463" s="117" t="s">
        <v>22558</v>
      </c>
      <c r="C463" s="117" t="s">
        <v>22559</v>
      </c>
      <c r="D463" s="117" t="s">
        <v>22564</v>
      </c>
      <c r="E463" s="117" t="s">
        <v>22565</v>
      </c>
      <c r="H463" s="117" t="s">
        <v>253</v>
      </c>
    </row>
    <row r="464" spans="1:8" x14ac:dyDescent="0.25">
      <c r="A464" s="117" t="s">
        <v>9315</v>
      </c>
      <c r="B464" s="117" t="s">
        <v>22558</v>
      </c>
      <c r="C464" s="117" t="s">
        <v>22559</v>
      </c>
      <c r="D464" s="117" t="s">
        <v>22566</v>
      </c>
      <c r="E464" s="117" t="s">
        <v>22567</v>
      </c>
      <c r="H464" s="117" t="s">
        <v>253</v>
      </c>
    </row>
    <row r="465" spans="1:8" x14ac:dyDescent="0.25">
      <c r="A465" s="117" t="s">
        <v>9316</v>
      </c>
      <c r="B465" s="117" t="s">
        <v>22558</v>
      </c>
      <c r="C465" s="117" t="s">
        <v>22559</v>
      </c>
      <c r="D465" s="117" t="s">
        <v>22568</v>
      </c>
      <c r="E465" s="117" t="s">
        <v>22569</v>
      </c>
      <c r="H465" s="117" t="s">
        <v>253</v>
      </c>
    </row>
    <row r="466" spans="1:8" x14ac:dyDescent="0.25">
      <c r="A466" s="117" t="s">
        <v>9317</v>
      </c>
      <c r="B466" s="117" t="s">
        <v>22558</v>
      </c>
      <c r="C466" s="117" t="s">
        <v>22559</v>
      </c>
      <c r="D466" s="117" t="s">
        <v>22570</v>
      </c>
      <c r="E466" s="117" t="s">
        <v>22571</v>
      </c>
      <c r="H466" s="117" t="s">
        <v>253</v>
      </c>
    </row>
    <row r="467" spans="1:8" x14ac:dyDescent="0.25">
      <c r="A467" s="117" t="s">
        <v>9318</v>
      </c>
      <c r="B467" s="117" t="s">
        <v>22558</v>
      </c>
      <c r="C467" s="117" t="s">
        <v>22559</v>
      </c>
      <c r="D467" s="117" t="s">
        <v>22572</v>
      </c>
      <c r="E467" s="117" t="s">
        <v>22573</v>
      </c>
      <c r="H467" s="117" t="s">
        <v>253</v>
      </c>
    </row>
    <row r="468" spans="1:8" x14ac:dyDescent="0.25">
      <c r="A468" s="117" t="s">
        <v>9319</v>
      </c>
      <c r="B468" s="117" t="s">
        <v>22558</v>
      </c>
      <c r="C468" s="117" t="s">
        <v>22559</v>
      </c>
      <c r="D468" s="117" t="s">
        <v>22574</v>
      </c>
      <c r="E468" s="117" t="s">
        <v>22573</v>
      </c>
      <c r="H468" s="117" t="s">
        <v>253</v>
      </c>
    </row>
    <row r="469" spans="1:8" x14ac:dyDescent="0.25">
      <c r="A469" s="117" t="s">
        <v>9320</v>
      </c>
      <c r="B469" s="117" t="s">
        <v>22558</v>
      </c>
      <c r="C469" s="117" t="s">
        <v>22559</v>
      </c>
      <c r="D469" s="117" t="s">
        <v>22575</v>
      </c>
      <c r="E469" s="117" t="s">
        <v>22576</v>
      </c>
      <c r="H469" s="117" t="s">
        <v>253</v>
      </c>
    </row>
    <row r="470" spans="1:8" x14ac:dyDescent="0.25">
      <c r="A470" s="117" t="s">
        <v>9321</v>
      </c>
      <c r="B470" s="117" t="s">
        <v>22558</v>
      </c>
      <c r="C470" s="117" t="s">
        <v>22577</v>
      </c>
      <c r="D470" s="117" t="s">
        <v>22578</v>
      </c>
      <c r="E470" s="117" t="s">
        <v>22579</v>
      </c>
      <c r="H470" s="117" t="s">
        <v>253</v>
      </c>
    </row>
    <row r="471" spans="1:8" x14ac:dyDescent="0.25">
      <c r="A471" s="117" t="s">
        <v>9322</v>
      </c>
      <c r="B471" s="117" t="s">
        <v>22558</v>
      </c>
      <c r="C471" s="117" t="s">
        <v>22559</v>
      </c>
      <c r="D471" s="117" t="s">
        <v>22580</v>
      </c>
      <c r="E471" s="117" t="s">
        <v>22581</v>
      </c>
      <c r="H471" s="117" t="s">
        <v>253</v>
      </c>
    </row>
    <row r="472" spans="1:8" x14ac:dyDescent="0.25">
      <c r="A472" s="117" t="s">
        <v>9323</v>
      </c>
      <c r="B472" s="117" t="s">
        <v>22558</v>
      </c>
      <c r="C472" s="117" t="s">
        <v>22559</v>
      </c>
      <c r="D472" s="117" t="s">
        <v>22582</v>
      </c>
      <c r="E472" s="117" t="s">
        <v>22583</v>
      </c>
      <c r="H472" s="117" t="s">
        <v>253</v>
      </c>
    </row>
    <row r="473" spans="1:8" x14ac:dyDescent="0.25">
      <c r="A473" s="117" t="s">
        <v>9324</v>
      </c>
      <c r="B473" s="117" t="s">
        <v>22584</v>
      </c>
      <c r="C473" s="117" t="s">
        <v>22585</v>
      </c>
    </row>
    <row r="474" spans="1:8" x14ac:dyDescent="0.25">
      <c r="A474" s="117" t="s">
        <v>9325</v>
      </c>
      <c r="B474" s="117" t="s">
        <v>22586</v>
      </c>
      <c r="C474" s="117" t="s">
        <v>22587</v>
      </c>
      <c r="D474" s="117" t="s">
        <v>22588</v>
      </c>
      <c r="E474" s="117" t="s">
        <v>22589</v>
      </c>
      <c r="F474" s="117" t="s">
        <v>22590</v>
      </c>
      <c r="H474" s="117" t="s">
        <v>662</v>
      </c>
    </row>
    <row r="475" spans="1:8" x14ac:dyDescent="0.25">
      <c r="A475" s="117" t="s">
        <v>9326</v>
      </c>
      <c r="B475" s="117" t="s">
        <v>22586</v>
      </c>
      <c r="C475" s="117" t="s">
        <v>22587</v>
      </c>
      <c r="D475" s="117" t="s">
        <v>22588</v>
      </c>
      <c r="E475" s="117" t="s">
        <v>22591</v>
      </c>
      <c r="H475" s="117" t="s">
        <v>662</v>
      </c>
    </row>
    <row r="476" spans="1:8" x14ac:dyDescent="0.25">
      <c r="A476" s="117" t="s">
        <v>9327</v>
      </c>
      <c r="B476" s="117" t="s">
        <v>22586</v>
      </c>
      <c r="C476" s="117" t="s">
        <v>22587</v>
      </c>
      <c r="D476" s="117" t="s">
        <v>22588</v>
      </c>
      <c r="E476" s="117" t="s">
        <v>22592</v>
      </c>
      <c r="F476" s="117" t="s">
        <v>22452</v>
      </c>
      <c r="H476" s="117" t="s">
        <v>662</v>
      </c>
    </row>
    <row r="477" spans="1:8" x14ac:dyDescent="0.25">
      <c r="A477" s="117" t="s">
        <v>9328</v>
      </c>
      <c r="B477" s="117" t="s">
        <v>22586</v>
      </c>
      <c r="C477" s="117" t="s">
        <v>22587</v>
      </c>
      <c r="D477" s="117" t="s">
        <v>22588</v>
      </c>
      <c r="E477" s="117" t="s">
        <v>22592</v>
      </c>
      <c r="F477" s="117" t="s">
        <v>22454</v>
      </c>
      <c r="H477" s="117" t="s">
        <v>662</v>
      </c>
    </row>
    <row r="478" spans="1:8" x14ac:dyDescent="0.25">
      <c r="A478" s="117" t="s">
        <v>9329</v>
      </c>
      <c r="B478" s="117" t="s">
        <v>22593</v>
      </c>
      <c r="C478" s="117" t="s">
        <v>22594</v>
      </c>
      <c r="D478" s="117" t="s">
        <v>22595</v>
      </c>
      <c r="E478" s="117" t="s">
        <v>22596</v>
      </c>
      <c r="H478" s="117" t="s">
        <v>662</v>
      </c>
    </row>
    <row r="479" spans="1:8" x14ac:dyDescent="0.25">
      <c r="A479" s="117" t="s">
        <v>9330</v>
      </c>
      <c r="B479" s="117" t="s">
        <v>22597</v>
      </c>
      <c r="C479" s="117" t="s">
        <v>22598</v>
      </c>
      <c r="D479" s="117" t="s">
        <v>22599</v>
      </c>
      <c r="E479" s="117" t="s">
        <v>22600</v>
      </c>
      <c r="F479" s="117" t="s">
        <v>22601</v>
      </c>
      <c r="G479" s="117" t="s">
        <v>22602</v>
      </c>
      <c r="H479" s="117" t="s">
        <v>662</v>
      </c>
    </row>
    <row r="480" spans="1:8" x14ac:dyDescent="0.25">
      <c r="A480" s="117" t="s">
        <v>9331</v>
      </c>
      <c r="B480" s="117" t="s">
        <v>22603</v>
      </c>
      <c r="C480" s="117" t="s">
        <v>22604</v>
      </c>
    </row>
    <row r="481" spans="1:8" x14ac:dyDescent="0.25">
      <c r="A481" s="164" t="s">
        <v>9332</v>
      </c>
      <c r="B481" s="164" t="s">
        <v>45019</v>
      </c>
      <c r="C481" s="164" t="s">
        <v>22605</v>
      </c>
      <c r="H481" s="117" t="s">
        <v>22369</v>
      </c>
    </row>
    <row r="482" spans="1:8" x14ac:dyDescent="0.25">
      <c r="A482" s="117" t="s">
        <v>9333</v>
      </c>
      <c r="B482" s="117" t="s">
        <v>22606</v>
      </c>
      <c r="C482" s="117" t="s">
        <v>22607</v>
      </c>
      <c r="D482" s="117" t="s">
        <v>22608</v>
      </c>
      <c r="E482" s="117" t="s">
        <v>22609</v>
      </c>
      <c r="H482" s="117" t="s">
        <v>220</v>
      </c>
    </row>
    <row r="483" spans="1:8" x14ac:dyDescent="0.25">
      <c r="A483" s="117" t="s">
        <v>9334</v>
      </c>
      <c r="B483" s="117" t="s">
        <v>22610</v>
      </c>
      <c r="C483" s="117" t="s">
        <v>22611</v>
      </c>
    </row>
    <row r="484" spans="1:8" x14ac:dyDescent="0.25">
      <c r="A484" s="117" t="s">
        <v>9335</v>
      </c>
      <c r="B484" s="117" t="s">
        <v>22612</v>
      </c>
      <c r="H484" s="117" t="s">
        <v>253</v>
      </c>
    </row>
    <row r="485" spans="1:8" x14ac:dyDescent="0.25">
      <c r="A485" s="117" t="s">
        <v>9336</v>
      </c>
      <c r="B485" s="117" t="s">
        <v>22613</v>
      </c>
      <c r="H485" s="117" t="s">
        <v>253</v>
      </c>
    </row>
    <row r="486" spans="1:8" x14ac:dyDescent="0.25">
      <c r="A486" s="117" t="s">
        <v>9337</v>
      </c>
      <c r="B486" s="117" t="s">
        <v>22614</v>
      </c>
      <c r="H486" s="117" t="s">
        <v>253</v>
      </c>
    </row>
    <row r="487" spans="1:8" x14ac:dyDescent="0.25">
      <c r="A487" s="117" t="s">
        <v>9338</v>
      </c>
      <c r="B487" s="117" t="s">
        <v>22615</v>
      </c>
      <c r="C487" s="117" t="s">
        <v>22616</v>
      </c>
      <c r="D487" s="117" t="s">
        <v>22617</v>
      </c>
      <c r="E487" s="117" t="s">
        <v>22618</v>
      </c>
      <c r="F487" s="117" t="s">
        <v>22619</v>
      </c>
      <c r="H487" s="117" t="s">
        <v>253</v>
      </c>
    </row>
    <row r="488" spans="1:8" x14ac:dyDescent="0.25">
      <c r="A488" s="117" t="s">
        <v>9339</v>
      </c>
      <c r="B488" s="117" t="s">
        <v>22615</v>
      </c>
      <c r="C488" s="117" t="s">
        <v>22616</v>
      </c>
      <c r="D488" s="117" t="s">
        <v>22617</v>
      </c>
      <c r="E488" s="117" t="s">
        <v>22620</v>
      </c>
      <c r="F488" s="117" t="s">
        <v>22621</v>
      </c>
      <c r="H488" s="117" t="s">
        <v>253</v>
      </c>
    </row>
    <row r="489" spans="1:8" x14ac:dyDescent="0.25">
      <c r="A489" s="117" t="s">
        <v>9340</v>
      </c>
      <c r="B489" s="117" t="s">
        <v>22615</v>
      </c>
      <c r="C489" s="117" t="s">
        <v>22616</v>
      </c>
      <c r="D489" s="117" t="s">
        <v>22617</v>
      </c>
      <c r="E489" s="117" t="s">
        <v>22622</v>
      </c>
      <c r="F489" s="117" t="s">
        <v>22623</v>
      </c>
      <c r="H489" s="117" t="s">
        <v>253</v>
      </c>
    </row>
    <row r="490" spans="1:8" x14ac:dyDescent="0.25">
      <c r="A490" s="117" t="s">
        <v>9341</v>
      </c>
      <c r="B490" s="117" t="s">
        <v>22615</v>
      </c>
      <c r="C490" s="117" t="s">
        <v>22616</v>
      </c>
      <c r="D490" s="117" t="s">
        <v>22624</v>
      </c>
      <c r="E490" s="117" t="s">
        <v>22625</v>
      </c>
      <c r="F490" s="117" t="s">
        <v>22626</v>
      </c>
      <c r="H490" s="117" t="s">
        <v>253</v>
      </c>
    </row>
    <row r="491" spans="1:8" x14ac:dyDescent="0.25">
      <c r="A491" s="117" t="s">
        <v>9342</v>
      </c>
      <c r="B491" s="117" t="s">
        <v>22615</v>
      </c>
      <c r="C491" s="117" t="s">
        <v>22627</v>
      </c>
      <c r="D491" s="117" t="s">
        <v>22624</v>
      </c>
      <c r="E491" s="117" t="s">
        <v>22628</v>
      </c>
      <c r="F491" s="117" t="s">
        <v>22629</v>
      </c>
      <c r="H491" s="117" t="s">
        <v>253</v>
      </c>
    </row>
    <row r="492" spans="1:8" x14ac:dyDescent="0.25">
      <c r="A492" s="117" t="s">
        <v>9343</v>
      </c>
      <c r="B492" s="117" t="s">
        <v>22615</v>
      </c>
      <c r="C492" s="117" t="s">
        <v>22616</v>
      </c>
      <c r="D492" s="117" t="s">
        <v>22624</v>
      </c>
      <c r="E492" s="117" t="s">
        <v>22630</v>
      </c>
      <c r="F492" s="117" t="s">
        <v>22631</v>
      </c>
      <c r="H492" s="117" t="s">
        <v>253</v>
      </c>
    </row>
    <row r="493" spans="1:8" x14ac:dyDescent="0.25">
      <c r="A493" s="117" t="s">
        <v>9344</v>
      </c>
      <c r="B493" s="117" t="s">
        <v>22615</v>
      </c>
      <c r="C493" s="117" t="s">
        <v>22616</v>
      </c>
      <c r="D493" s="117" t="s">
        <v>22624</v>
      </c>
      <c r="E493" s="117" t="s">
        <v>22632</v>
      </c>
      <c r="F493" s="117" t="s">
        <v>22633</v>
      </c>
      <c r="G493" s="117" t="s">
        <v>22634</v>
      </c>
      <c r="H493" s="117" t="s">
        <v>253</v>
      </c>
    </row>
    <row r="494" spans="1:8" x14ac:dyDescent="0.25">
      <c r="A494" s="117" t="s">
        <v>9345</v>
      </c>
      <c r="B494" s="117" t="s">
        <v>22615</v>
      </c>
      <c r="C494" s="117" t="s">
        <v>22627</v>
      </c>
      <c r="D494" s="117" t="s">
        <v>22624</v>
      </c>
      <c r="E494" s="117" t="s">
        <v>22632</v>
      </c>
      <c r="F494" s="117" t="s">
        <v>22635</v>
      </c>
      <c r="G494" s="117" t="s">
        <v>22636</v>
      </c>
      <c r="H494" s="117" t="s">
        <v>253</v>
      </c>
    </row>
    <row r="495" spans="1:8" x14ac:dyDescent="0.25">
      <c r="A495" s="117" t="s">
        <v>9346</v>
      </c>
      <c r="B495" s="117" t="s">
        <v>22615</v>
      </c>
      <c r="C495" s="117" t="s">
        <v>22616</v>
      </c>
      <c r="D495" s="117" t="s">
        <v>22624</v>
      </c>
      <c r="E495" s="117" t="s">
        <v>22632</v>
      </c>
      <c r="F495" s="117" t="s">
        <v>22637</v>
      </c>
      <c r="G495" s="117" t="s">
        <v>22638</v>
      </c>
      <c r="H495" s="117" t="s">
        <v>253</v>
      </c>
    </row>
    <row r="496" spans="1:8" x14ac:dyDescent="0.25">
      <c r="A496" s="117" t="s">
        <v>9347</v>
      </c>
    </row>
    <row r="497" spans="1:8" x14ac:dyDescent="0.25">
      <c r="A497" s="117" t="s">
        <v>9348</v>
      </c>
      <c r="B497" s="117" t="s">
        <v>22639</v>
      </c>
      <c r="C497" s="117" t="s">
        <v>22640</v>
      </c>
      <c r="D497" s="117" t="s">
        <v>22641</v>
      </c>
      <c r="H497" s="117" t="s">
        <v>253</v>
      </c>
    </row>
    <row r="498" spans="1:8" x14ac:dyDescent="0.25">
      <c r="A498" s="117" t="s">
        <v>9350</v>
      </c>
      <c r="B498" s="117" t="s">
        <v>22642</v>
      </c>
      <c r="C498" s="117" t="s">
        <v>22643</v>
      </c>
      <c r="D498" s="117" t="s">
        <v>22644</v>
      </c>
      <c r="E498" s="117" t="s">
        <v>22645</v>
      </c>
      <c r="H498" s="117" t="s">
        <v>22369</v>
      </c>
    </row>
    <row r="499" spans="1:8" x14ac:dyDescent="0.25">
      <c r="A499" s="117" t="s">
        <v>9351</v>
      </c>
      <c r="B499" s="117" t="s">
        <v>22646</v>
      </c>
      <c r="C499" s="117" t="s">
        <v>22647</v>
      </c>
      <c r="D499" s="117" t="s">
        <v>22648</v>
      </c>
      <c r="E499" s="117" t="s">
        <v>22649</v>
      </c>
      <c r="H499" s="117" t="s">
        <v>22369</v>
      </c>
    </row>
    <row r="500" spans="1:8" x14ac:dyDescent="0.25">
      <c r="A500" s="117" t="s">
        <v>9352</v>
      </c>
      <c r="B500" s="117" t="s">
        <v>22650</v>
      </c>
      <c r="C500" s="117" t="s">
        <v>22651</v>
      </c>
      <c r="D500" s="117" t="s">
        <v>22652</v>
      </c>
      <c r="E500" s="117" t="s">
        <v>22653</v>
      </c>
      <c r="H500" s="117" t="s">
        <v>22369</v>
      </c>
    </row>
    <row r="501" spans="1:8" x14ac:dyDescent="0.25">
      <c r="A501" s="117" t="s">
        <v>9353</v>
      </c>
      <c r="B501" s="117" t="s">
        <v>22654</v>
      </c>
      <c r="C501" s="117" t="s">
        <v>22655</v>
      </c>
      <c r="D501" s="117" t="s">
        <v>22656</v>
      </c>
      <c r="H501" s="117" t="s">
        <v>22369</v>
      </c>
    </row>
    <row r="502" spans="1:8" x14ac:dyDescent="0.25">
      <c r="A502" s="117" t="s">
        <v>9354</v>
      </c>
      <c r="B502" s="117" t="s">
        <v>22657</v>
      </c>
      <c r="C502" s="117" t="s">
        <v>22658</v>
      </c>
      <c r="D502" s="117" t="s">
        <v>22659</v>
      </c>
      <c r="E502" s="117" t="s">
        <v>22660</v>
      </c>
      <c r="H502" s="117" t="s">
        <v>22369</v>
      </c>
    </row>
    <row r="503" spans="1:8" x14ac:dyDescent="0.25">
      <c r="A503" s="117" t="s">
        <v>9355</v>
      </c>
      <c r="B503" s="117" t="s">
        <v>22661</v>
      </c>
      <c r="C503" s="117" t="s">
        <v>22662</v>
      </c>
      <c r="D503" s="117" t="s">
        <v>22663</v>
      </c>
      <c r="E503" s="117" t="s">
        <v>162</v>
      </c>
      <c r="H503" s="117" t="s">
        <v>22369</v>
      </c>
    </row>
    <row r="504" spans="1:8" x14ac:dyDescent="0.25">
      <c r="A504" s="117" t="s">
        <v>9356</v>
      </c>
      <c r="B504" s="117" t="s">
        <v>22664</v>
      </c>
      <c r="C504" s="117" t="s">
        <v>22665</v>
      </c>
      <c r="D504" s="117" t="s">
        <v>22666</v>
      </c>
      <c r="E504" s="117" t="s">
        <v>22667</v>
      </c>
      <c r="H504" s="117" t="s">
        <v>22369</v>
      </c>
    </row>
    <row r="505" spans="1:8" x14ac:dyDescent="0.25">
      <c r="A505" s="117" t="s">
        <v>9357</v>
      </c>
      <c r="B505" s="117" t="s">
        <v>22668</v>
      </c>
      <c r="C505" s="117" t="s">
        <v>22669</v>
      </c>
      <c r="D505" s="117" t="s">
        <v>22670</v>
      </c>
      <c r="E505" s="117" t="s">
        <v>22671</v>
      </c>
      <c r="H505" s="117" t="s">
        <v>22369</v>
      </c>
    </row>
    <row r="506" spans="1:8" x14ac:dyDescent="0.25">
      <c r="A506" s="117" t="s">
        <v>9358</v>
      </c>
      <c r="B506" s="117" t="s">
        <v>22664</v>
      </c>
      <c r="C506" s="117" t="s">
        <v>22672</v>
      </c>
      <c r="D506" s="117" t="s">
        <v>22673</v>
      </c>
      <c r="E506" s="117" t="s">
        <v>22649</v>
      </c>
      <c r="H506" s="117" t="s">
        <v>22369</v>
      </c>
    </row>
    <row r="507" spans="1:8" x14ac:dyDescent="0.25">
      <c r="A507" s="117" t="s">
        <v>9359</v>
      </c>
      <c r="B507" s="117" t="s">
        <v>22674</v>
      </c>
      <c r="C507" s="117" t="s">
        <v>22675</v>
      </c>
      <c r="D507" s="117" t="s">
        <v>22676</v>
      </c>
      <c r="E507" s="117" t="s">
        <v>22677</v>
      </c>
      <c r="H507" s="117" t="s">
        <v>22369</v>
      </c>
    </row>
    <row r="508" spans="1:8" x14ac:dyDescent="0.25">
      <c r="A508" s="117" t="s">
        <v>9360</v>
      </c>
      <c r="B508" s="117" t="s">
        <v>22678</v>
      </c>
      <c r="C508" s="117" t="s">
        <v>22679</v>
      </c>
      <c r="D508" s="117" t="s">
        <v>22680</v>
      </c>
      <c r="E508" s="117" t="s">
        <v>22653</v>
      </c>
      <c r="H508" s="117" t="s">
        <v>22369</v>
      </c>
    </row>
    <row r="509" spans="1:8" x14ac:dyDescent="0.25">
      <c r="A509" s="117" t="s">
        <v>9361</v>
      </c>
      <c r="B509" s="117" t="s">
        <v>22681</v>
      </c>
      <c r="C509" s="117" t="s">
        <v>22682</v>
      </c>
      <c r="D509" s="117" t="s">
        <v>22683</v>
      </c>
      <c r="E509" s="117" t="s">
        <v>22684</v>
      </c>
      <c r="H509" s="117" t="s">
        <v>22369</v>
      </c>
    </row>
    <row r="510" spans="1:8" x14ac:dyDescent="0.25">
      <c r="A510" s="117" t="s">
        <v>9362</v>
      </c>
      <c r="B510" s="117" t="s">
        <v>22685</v>
      </c>
      <c r="C510" s="117" t="s">
        <v>22686</v>
      </c>
      <c r="D510" s="117" t="s">
        <v>22687</v>
      </c>
      <c r="E510" s="117" t="s">
        <v>22688</v>
      </c>
      <c r="H510" s="117" t="s">
        <v>22369</v>
      </c>
    </row>
    <row r="511" spans="1:8" x14ac:dyDescent="0.25">
      <c r="A511" s="117" t="s">
        <v>9363</v>
      </c>
      <c r="B511" s="117" t="s">
        <v>22689</v>
      </c>
      <c r="C511" s="117" t="s">
        <v>22690</v>
      </c>
      <c r="D511" s="117" t="s">
        <v>22691</v>
      </c>
      <c r="E511" s="117" t="s">
        <v>22692</v>
      </c>
      <c r="H511" s="117" t="s">
        <v>22369</v>
      </c>
    </row>
    <row r="512" spans="1:8" x14ac:dyDescent="0.25">
      <c r="A512" s="117" t="s">
        <v>9364</v>
      </c>
      <c r="B512" s="117" t="s">
        <v>22693</v>
      </c>
      <c r="C512" s="117" t="s">
        <v>22694</v>
      </c>
      <c r="D512" s="117" t="s">
        <v>22652</v>
      </c>
      <c r="E512" s="117" t="s">
        <v>22653</v>
      </c>
      <c r="H512" s="117" t="s">
        <v>22369</v>
      </c>
    </row>
    <row r="513" spans="1:8" x14ac:dyDescent="0.25">
      <c r="A513" s="117" t="s">
        <v>9365</v>
      </c>
      <c r="B513" s="117" t="s">
        <v>22695</v>
      </c>
      <c r="C513" s="117" t="s">
        <v>22696</v>
      </c>
      <c r="D513" s="117" t="s">
        <v>22697</v>
      </c>
      <c r="H513" s="117" t="s">
        <v>22369</v>
      </c>
    </row>
    <row r="514" spans="1:8" x14ac:dyDescent="0.25">
      <c r="A514" s="117" t="s">
        <v>9366</v>
      </c>
      <c r="B514" s="117" t="s">
        <v>22698</v>
      </c>
      <c r="C514" s="117" t="s">
        <v>22699</v>
      </c>
      <c r="D514" s="117" t="s">
        <v>22700</v>
      </c>
      <c r="H514" s="117" t="s">
        <v>22369</v>
      </c>
    </row>
    <row r="515" spans="1:8" x14ac:dyDescent="0.25">
      <c r="A515" s="117" t="s">
        <v>9367</v>
      </c>
      <c r="B515" s="117" t="s">
        <v>22701</v>
      </c>
      <c r="C515" s="117" t="s">
        <v>22702</v>
      </c>
      <c r="D515" s="117" t="s">
        <v>22703</v>
      </c>
      <c r="H515" s="117" t="s">
        <v>22369</v>
      </c>
    </row>
    <row r="516" spans="1:8" x14ac:dyDescent="0.25">
      <c r="A516" s="117" t="s">
        <v>9368</v>
      </c>
      <c r="B516" s="117" t="s">
        <v>22704</v>
      </c>
      <c r="C516" s="117" t="s">
        <v>22705</v>
      </c>
      <c r="D516" s="117" t="s">
        <v>22706</v>
      </c>
      <c r="E516" s="117" t="s">
        <v>22707</v>
      </c>
      <c r="H516" s="117" t="s">
        <v>22369</v>
      </c>
    </row>
    <row r="517" spans="1:8" x14ac:dyDescent="0.25">
      <c r="A517" s="117" t="s">
        <v>9369</v>
      </c>
      <c r="B517" s="117" t="s">
        <v>22704</v>
      </c>
      <c r="C517" s="117" t="s">
        <v>22708</v>
      </c>
      <c r="D517" s="117" t="s">
        <v>22709</v>
      </c>
      <c r="E517" s="117" t="s">
        <v>22710</v>
      </c>
      <c r="H517" s="117" t="s">
        <v>22369</v>
      </c>
    </row>
    <row r="518" spans="1:8" x14ac:dyDescent="0.25">
      <c r="A518" s="117" t="s">
        <v>9370</v>
      </c>
      <c r="B518" s="117" t="s">
        <v>22704</v>
      </c>
      <c r="C518" s="117" t="s">
        <v>22711</v>
      </c>
      <c r="D518" s="117" t="s">
        <v>22712</v>
      </c>
      <c r="E518" s="117" t="s">
        <v>22713</v>
      </c>
      <c r="H518" s="117" t="s">
        <v>22369</v>
      </c>
    </row>
    <row r="519" spans="1:8" x14ac:dyDescent="0.25">
      <c r="A519" s="117" t="s">
        <v>9371</v>
      </c>
      <c r="B519" s="117" t="s">
        <v>22714</v>
      </c>
      <c r="C519" s="117" t="s">
        <v>22715</v>
      </c>
      <c r="D519" s="117" t="s">
        <v>22716</v>
      </c>
      <c r="E519" s="117" t="s">
        <v>22717</v>
      </c>
      <c r="H519" s="117" t="s">
        <v>22369</v>
      </c>
    </row>
    <row r="520" spans="1:8" x14ac:dyDescent="0.25">
      <c r="A520" s="117" t="s">
        <v>9372</v>
      </c>
      <c r="B520" s="117" t="s">
        <v>22714</v>
      </c>
      <c r="C520" s="117" t="s">
        <v>22718</v>
      </c>
      <c r="D520" s="117" t="s">
        <v>22719</v>
      </c>
      <c r="E520" s="117" t="s">
        <v>22720</v>
      </c>
      <c r="H520" s="117" t="s">
        <v>22369</v>
      </c>
    </row>
    <row r="521" spans="1:8" x14ac:dyDescent="0.25">
      <c r="A521" s="117" t="s">
        <v>9373</v>
      </c>
      <c r="B521" s="117" t="s">
        <v>22714</v>
      </c>
      <c r="C521" s="117" t="s">
        <v>22721</v>
      </c>
      <c r="D521" s="117" t="s">
        <v>22722</v>
      </c>
      <c r="E521" s="117" t="s">
        <v>22723</v>
      </c>
      <c r="H521" s="117" t="s">
        <v>22369</v>
      </c>
    </row>
    <row r="522" spans="1:8" x14ac:dyDescent="0.25">
      <c r="A522" s="117" t="s">
        <v>9374</v>
      </c>
      <c r="B522" s="117" t="s">
        <v>22724</v>
      </c>
      <c r="C522" s="117" t="s">
        <v>22725</v>
      </c>
      <c r="D522" s="117" t="s">
        <v>22726</v>
      </c>
      <c r="E522" s="117" t="s">
        <v>22727</v>
      </c>
      <c r="H522" s="117" t="s">
        <v>22369</v>
      </c>
    </row>
    <row r="523" spans="1:8" x14ac:dyDescent="0.25">
      <c r="A523" s="117" t="s">
        <v>9375</v>
      </c>
      <c r="B523" s="117" t="s">
        <v>22724</v>
      </c>
      <c r="C523" s="117" t="s">
        <v>22728</v>
      </c>
      <c r="D523" s="117" t="s">
        <v>22729</v>
      </c>
      <c r="E523" s="117" t="s">
        <v>22730</v>
      </c>
      <c r="H523" s="117" t="s">
        <v>22369</v>
      </c>
    </row>
    <row r="524" spans="1:8" x14ac:dyDescent="0.25">
      <c r="A524" s="117" t="s">
        <v>9376</v>
      </c>
      <c r="B524" s="117" t="s">
        <v>22724</v>
      </c>
      <c r="C524" s="117" t="s">
        <v>22731</v>
      </c>
      <c r="D524" s="117" t="s">
        <v>22732</v>
      </c>
      <c r="E524" s="117" t="s">
        <v>22733</v>
      </c>
      <c r="H524" s="117" t="s">
        <v>22369</v>
      </c>
    </row>
    <row r="525" spans="1:8" x14ac:dyDescent="0.25">
      <c r="A525" s="117" t="s">
        <v>9377</v>
      </c>
      <c r="B525" s="117" t="s">
        <v>22734</v>
      </c>
      <c r="C525" s="117" t="s">
        <v>22735</v>
      </c>
      <c r="D525" s="117" t="s">
        <v>22736</v>
      </c>
      <c r="E525" s="117" t="s">
        <v>22737</v>
      </c>
      <c r="H525" s="117" t="s">
        <v>22369</v>
      </c>
    </row>
    <row r="526" spans="1:8" x14ac:dyDescent="0.25">
      <c r="A526" s="117" t="s">
        <v>9378</v>
      </c>
      <c r="B526" s="117" t="s">
        <v>22734</v>
      </c>
      <c r="C526" s="117" t="s">
        <v>22738</v>
      </c>
      <c r="D526" s="117" t="s">
        <v>22739</v>
      </c>
      <c r="E526" s="117" t="s">
        <v>22740</v>
      </c>
      <c r="F526" s="117" t="s">
        <v>22741</v>
      </c>
      <c r="H526" s="117" t="s">
        <v>22369</v>
      </c>
    </row>
    <row r="527" spans="1:8" x14ac:dyDescent="0.25">
      <c r="A527" s="117" t="s">
        <v>9379</v>
      </c>
      <c r="B527" s="117" t="s">
        <v>22734</v>
      </c>
      <c r="C527" s="117" t="s">
        <v>22742</v>
      </c>
      <c r="D527" s="117" t="s">
        <v>22743</v>
      </c>
      <c r="E527" s="117" t="s">
        <v>22744</v>
      </c>
      <c r="F527" s="117" t="s">
        <v>22745</v>
      </c>
      <c r="H527" s="117" t="s">
        <v>22369</v>
      </c>
    </row>
    <row r="528" spans="1:8" x14ac:dyDescent="0.25">
      <c r="A528" s="117" t="s">
        <v>9380</v>
      </c>
      <c r="B528" s="117" t="s">
        <v>22746</v>
      </c>
      <c r="C528" s="117" t="s">
        <v>22747</v>
      </c>
      <c r="D528" s="117" t="s">
        <v>22748</v>
      </c>
      <c r="E528" s="117" t="s">
        <v>22749</v>
      </c>
      <c r="F528" s="117" t="s">
        <v>22750</v>
      </c>
      <c r="H528" s="117" t="s">
        <v>22369</v>
      </c>
    </row>
    <row r="529" spans="1:8" x14ac:dyDescent="0.25">
      <c r="A529" s="117" t="s">
        <v>9381</v>
      </c>
      <c r="B529" s="117" t="s">
        <v>22746</v>
      </c>
      <c r="C529" s="117" t="s">
        <v>22751</v>
      </c>
      <c r="D529" s="117" t="s">
        <v>22752</v>
      </c>
      <c r="E529" s="117" t="s">
        <v>22753</v>
      </c>
      <c r="F529" s="117" t="s">
        <v>22677</v>
      </c>
      <c r="H529" s="117" t="s">
        <v>22369</v>
      </c>
    </row>
    <row r="530" spans="1:8" x14ac:dyDescent="0.25">
      <c r="A530" s="117" t="s">
        <v>9382</v>
      </c>
      <c r="B530" s="117" t="s">
        <v>22746</v>
      </c>
      <c r="C530" s="117" t="s">
        <v>22754</v>
      </c>
      <c r="D530" s="117" t="s">
        <v>22755</v>
      </c>
      <c r="E530" s="117" t="s">
        <v>22756</v>
      </c>
      <c r="F530" s="117" t="s">
        <v>22757</v>
      </c>
      <c r="H530" s="117" t="s">
        <v>22369</v>
      </c>
    </row>
    <row r="531" spans="1:8" x14ac:dyDescent="0.25">
      <c r="A531" s="117" t="s">
        <v>9383</v>
      </c>
      <c r="B531" s="117" t="s">
        <v>22758</v>
      </c>
      <c r="C531" s="117" t="s">
        <v>22759</v>
      </c>
      <c r="D531" s="117" t="s">
        <v>22760</v>
      </c>
      <c r="E531" s="117" t="s">
        <v>22761</v>
      </c>
      <c r="H531" s="117" t="s">
        <v>22369</v>
      </c>
    </row>
    <row r="532" spans="1:8" x14ac:dyDescent="0.25">
      <c r="A532" s="117" t="s">
        <v>9384</v>
      </c>
      <c r="B532" s="117" t="s">
        <v>22762</v>
      </c>
      <c r="C532" s="117" t="s">
        <v>22763</v>
      </c>
      <c r="D532" s="117" t="s">
        <v>22648</v>
      </c>
      <c r="E532" s="117" t="s">
        <v>22649</v>
      </c>
      <c r="H532" s="117" t="s">
        <v>22369</v>
      </c>
    </row>
    <row r="533" spans="1:8" x14ac:dyDescent="0.25">
      <c r="A533" s="117" t="s">
        <v>9385</v>
      </c>
      <c r="B533" s="117" t="s">
        <v>22764</v>
      </c>
      <c r="C533" s="117" t="s">
        <v>22765</v>
      </c>
      <c r="D533" s="117" t="s">
        <v>22652</v>
      </c>
      <c r="E533" s="117" t="s">
        <v>22653</v>
      </c>
      <c r="H533" s="117" t="s">
        <v>22369</v>
      </c>
    </row>
    <row r="534" spans="1:8" x14ac:dyDescent="0.25">
      <c r="A534" s="117" t="s">
        <v>9386</v>
      </c>
      <c r="B534" s="117" t="s">
        <v>22766</v>
      </c>
      <c r="C534" s="117" t="s">
        <v>22767</v>
      </c>
      <c r="D534" s="117" t="s">
        <v>22683</v>
      </c>
      <c r="E534" s="117" t="s">
        <v>22684</v>
      </c>
      <c r="H534" s="117" t="s">
        <v>22369</v>
      </c>
    </row>
    <row r="535" spans="1:8" x14ac:dyDescent="0.25">
      <c r="A535" s="117" t="s">
        <v>9387</v>
      </c>
      <c r="B535" s="117" t="s">
        <v>22768</v>
      </c>
      <c r="C535" s="117" t="s">
        <v>22769</v>
      </c>
      <c r="D535" s="117" t="s">
        <v>22770</v>
      </c>
      <c r="E535" s="117" t="s">
        <v>22771</v>
      </c>
      <c r="H535" s="117" t="s">
        <v>22369</v>
      </c>
    </row>
    <row r="536" spans="1:8" x14ac:dyDescent="0.25">
      <c r="A536" s="117" t="s">
        <v>9388</v>
      </c>
      <c r="B536" s="117" t="s">
        <v>22772</v>
      </c>
      <c r="C536" s="117" t="s">
        <v>22773</v>
      </c>
      <c r="D536" s="117" t="s">
        <v>22673</v>
      </c>
      <c r="E536" s="117" t="s">
        <v>22649</v>
      </c>
      <c r="H536" s="117" t="s">
        <v>22369</v>
      </c>
    </row>
    <row r="537" spans="1:8" x14ac:dyDescent="0.25">
      <c r="A537" s="117" t="s">
        <v>9389</v>
      </c>
      <c r="B537" s="117" t="s">
        <v>22774</v>
      </c>
      <c r="C537" s="117" t="s">
        <v>22775</v>
      </c>
      <c r="D537" s="117" t="s">
        <v>22776</v>
      </c>
      <c r="H537" s="117" t="s">
        <v>22369</v>
      </c>
    </row>
    <row r="538" spans="1:8" x14ac:dyDescent="0.25">
      <c r="A538" s="117" t="s">
        <v>9390</v>
      </c>
      <c r="B538" s="117" t="s">
        <v>22774</v>
      </c>
      <c r="C538" s="117" t="s">
        <v>22777</v>
      </c>
      <c r="D538" s="117" t="s">
        <v>22778</v>
      </c>
      <c r="H538" s="117" t="s">
        <v>22369</v>
      </c>
    </row>
    <row r="539" spans="1:8" x14ac:dyDescent="0.25">
      <c r="A539" s="117" t="s">
        <v>9391</v>
      </c>
      <c r="B539" s="117" t="s">
        <v>22774</v>
      </c>
      <c r="C539" s="117" t="s">
        <v>22779</v>
      </c>
      <c r="D539" s="117" t="s">
        <v>22780</v>
      </c>
      <c r="H539" s="117" t="s">
        <v>22369</v>
      </c>
    </row>
    <row r="540" spans="1:8" x14ac:dyDescent="0.25">
      <c r="A540" s="117" t="s">
        <v>9392</v>
      </c>
      <c r="B540" s="117" t="s">
        <v>22781</v>
      </c>
      <c r="C540" s="117" t="s">
        <v>22782</v>
      </c>
      <c r="D540" s="117" t="s">
        <v>22783</v>
      </c>
      <c r="H540" s="117" t="s">
        <v>22369</v>
      </c>
    </row>
    <row r="541" spans="1:8" x14ac:dyDescent="0.25">
      <c r="A541" s="117" t="s">
        <v>9393</v>
      </c>
      <c r="B541" s="117" t="s">
        <v>22781</v>
      </c>
      <c r="C541" s="117" t="s">
        <v>22784</v>
      </c>
      <c r="D541" s="117" t="s">
        <v>22785</v>
      </c>
      <c r="H541" s="117" t="s">
        <v>22369</v>
      </c>
    </row>
    <row r="542" spans="1:8" x14ac:dyDescent="0.25">
      <c r="A542" s="117" t="s">
        <v>9394</v>
      </c>
      <c r="B542" s="117" t="s">
        <v>22786</v>
      </c>
      <c r="C542" s="117" t="s">
        <v>22787</v>
      </c>
      <c r="D542" s="117" t="s">
        <v>22788</v>
      </c>
      <c r="H542" s="117" t="s">
        <v>22369</v>
      </c>
    </row>
    <row r="543" spans="1:8" x14ac:dyDescent="0.25">
      <c r="A543" s="117" t="s">
        <v>9395</v>
      </c>
      <c r="B543" s="117" t="s">
        <v>22789</v>
      </c>
      <c r="C543" s="117" t="s">
        <v>22790</v>
      </c>
      <c r="D543" s="117" t="s">
        <v>22791</v>
      </c>
      <c r="H543" s="117" t="s">
        <v>22369</v>
      </c>
    </row>
    <row r="544" spans="1:8" x14ac:dyDescent="0.25">
      <c r="A544" s="117" t="s">
        <v>9396</v>
      </c>
      <c r="B544" s="117" t="s">
        <v>22789</v>
      </c>
      <c r="C544" s="117" t="s">
        <v>22792</v>
      </c>
      <c r="D544" s="117" t="s">
        <v>22793</v>
      </c>
      <c r="H544" s="117" t="s">
        <v>22369</v>
      </c>
    </row>
    <row r="545" spans="1:8" x14ac:dyDescent="0.25">
      <c r="A545" s="117" t="s">
        <v>9397</v>
      </c>
      <c r="B545" s="117" t="s">
        <v>22789</v>
      </c>
      <c r="C545" s="117" t="s">
        <v>22794</v>
      </c>
      <c r="D545" s="117" t="s">
        <v>22795</v>
      </c>
      <c r="H545" s="117" t="s">
        <v>22369</v>
      </c>
    </row>
    <row r="546" spans="1:8" x14ac:dyDescent="0.25">
      <c r="A546" s="117" t="s">
        <v>9398</v>
      </c>
      <c r="B546" s="117" t="s">
        <v>22796</v>
      </c>
      <c r="C546" s="117" t="s">
        <v>22797</v>
      </c>
      <c r="D546" s="117" t="s">
        <v>22798</v>
      </c>
      <c r="H546" s="117" t="s">
        <v>22369</v>
      </c>
    </row>
    <row r="547" spans="1:8" x14ac:dyDescent="0.25">
      <c r="A547" s="117" t="s">
        <v>9399</v>
      </c>
      <c r="B547" s="117" t="s">
        <v>22796</v>
      </c>
      <c r="C547" s="117" t="s">
        <v>22799</v>
      </c>
      <c r="D547" s="117" t="s">
        <v>22800</v>
      </c>
      <c r="H547" s="117" t="s">
        <v>22369</v>
      </c>
    </row>
    <row r="548" spans="1:8" x14ac:dyDescent="0.25">
      <c r="A548" s="117" t="s">
        <v>9400</v>
      </c>
      <c r="B548" s="117" t="s">
        <v>22801</v>
      </c>
      <c r="C548" s="117" t="s">
        <v>22802</v>
      </c>
      <c r="D548" s="117" t="s">
        <v>22803</v>
      </c>
      <c r="H548" s="117" t="s">
        <v>22369</v>
      </c>
    </row>
    <row r="549" spans="1:8" x14ac:dyDescent="0.25">
      <c r="A549" s="117" t="s">
        <v>9401</v>
      </c>
      <c r="B549" s="117" t="s">
        <v>22801</v>
      </c>
      <c r="C549" s="117" t="s">
        <v>22804</v>
      </c>
      <c r="D549" s="117" t="s">
        <v>22776</v>
      </c>
      <c r="H549" s="117" t="s">
        <v>22369</v>
      </c>
    </row>
    <row r="550" spans="1:8" x14ac:dyDescent="0.25">
      <c r="A550" s="117" t="s">
        <v>9402</v>
      </c>
      <c r="B550" s="117" t="s">
        <v>22805</v>
      </c>
      <c r="C550" s="117" t="s">
        <v>22806</v>
      </c>
      <c r="D550" s="117" t="s">
        <v>22745</v>
      </c>
      <c r="H550" s="117" t="s">
        <v>22369</v>
      </c>
    </row>
    <row r="551" spans="1:8" x14ac:dyDescent="0.25">
      <c r="A551" s="117" t="s">
        <v>9403</v>
      </c>
      <c r="B551" s="117" t="s">
        <v>22807</v>
      </c>
      <c r="C551" s="117" t="s">
        <v>22808</v>
      </c>
      <c r="D551" s="117" t="s">
        <v>22783</v>
      </c>
      <c r="H551" s="117" t="s">
        <v>22369</v>
      </c>
    </row>
    <row r="552" spans="1:8" x14ac:dyDescent="0.25">
      <c r="A552" s="117" t="s">
        <v>9404</v>
      </c>
      <c r="B552" s="117" t="s">
        <v>22807</v>
      </c>
      <c r="C552" s="117" t="s">
        <v>22809</v>
      </c>
      <c r="D552" s="117" t="s">
        <v>22785</v>
      </c>
      <c r="H552" s="117" t="s">
        <v>22369</v>
      </c>
    </row>
    <row r="553" spans="1:8" x14ac:dyDescent="0.25">
      <c r="A553" s="117" t="s">
        <v>9405</v>
      </c>
      <c r="B553" s="117" t="s">
        <v>22810</v>
      </c>
      <c r="C553" s="117" t="s">
        <v>22811</v>
      </c>
      <c r="D553" s="117" t="s">
        <v>22812</v>
      </c>
      <c r="H553" s="117" t="s">
        <v>22369</v>
      </c>
    </row>
    <row r="554" spans="1:8" x14ac:dyDescent="0.25">
      <c r="A554" s="117" t="s">
        <v>9406</v>
      </c>
      <c r="B554" s="117" t="s">
        <v>22810</v>
      </c>
      <c r="C554" s="117" t="s">
        <v>22813</v>
      </c>
      <c r="D554" s="117" t="s">
        <v>22791</v>
      </c>
      <c r="H554" s="117" t="s">
        <v>22369</v>
      </c>
    </row>
    <row r="555" spans="1:8" x14ac:dyDescent="0.25">
      <c r="A555" s="117" t="s">
        <v>9407</v>
      </c>
      <c r="B555" s="117" t="s">
        <v>22814</v>
      </c>
      <c r="C555" s="117" t="s">
        <v>22815</v>
      </c>
      <c r="D555" s="117" t="s">
        <v>22816</v>
      </c>
      <c r="H555" s="117" t="s">
        <v>22369</v>
      </c>
    </row>
    <row r="556" spans="1:8" x14ac:dyDescent="0.25">
      <c r="A556" s="117" t="s">
        <v>9408</v>
      </c>
      <c r="B556" s="117" t="s">
        <v>22814</v>
      </c>
      <c r="C556" s="117" t="s">
        <v>22817</v>
      </c>
      <c r="D556" s="117" t="s">
        <v>22798</v>
      </c>
      <c r="H556" s="117" t="s">
        <v>22369</v>
      </c>
    </row>
    <row r="557" spans="1:8" x14ac:dyDescent="0.25">
      <c r="A557" s="117" t="s">
        <v>9409</v>
      </c>
      <c r="B557" s="117" t="s">
        <v>22818</v>
      </c>
      <c r="C557" s="117" t="s">
        <v>22775</v>
      </c>
      <c r="D557" s="117" t="s">
        <v>22776</v>
      </c>
      <c r="H557" s="117" t="s">
        <v>22369</v>
      </c>
    </row>
    <row r="558" spans="1:8" x14ac:dyDescent="0.25">
      <c r="A558" s="117" t="s">
        <v>9410</v>
      </c>
      <c r="B558" s="117" t="s">
        <v>22818</v>
      </c>
      <c r="C558" s="117" t="s">
        <v>22777</v>
      </c>
      <c r="D558" s="117" t="s">
        <v>22778</v>
      </c>
      <c r="H558" s="117" t="s">
        <v>22369</v>
      </c>
    </row>
    <row r="559" spans="1:8" x14ac:dyDescent="0.25">
      <c r="A559" s="117" t="s">
        <v>9411</v>
      </c>
      <c r="B559" s="117" t="s">
        <v>22818</v>
      </c>
      <c r="C559" s="117" t="s">
        <v>22779</v>
      </c>
      <c r="D559" s="117" t="s">
        <v>22780</v>
      </c>
      <c r="H559" s="117" t="s">
        <v>22369</v>
      </c>
    </row>
    <row r="560" spans="1:8" x14ac:dyDescent="0.25">
      <c r="A560" s="117" t="s">
        <v>9412</v>
      </c>
      <c r="B560" s="117" t="s">
        <v>22819</v>
      </c>
      <c r="C560" s="117" t="s">
        <v>22820</v>
      </c>
      <c r="D560" s="117" t="s">
        <v>22821</v>
      </c>
      <c r="H560" s="117" t="s">
        <v>22369</v>
      </c>
    </row>
    <row r="561" spans="1:8" x14ac:dyDescent="0.25">
      <c r="A561" s="117" t="s">
        <v>9413</v>
      </c>
      <c r="B561" s="117" t="s">
        <v>22819</v>
      </c>
      <c r="C561" s="117" t="s">
        <v>22822</v>
      </c>
      <c r="D561" s="117" t="s">
        <v>22823</v>
      </c>
      <c r="H561" s="117" t="s">
        <v>22369</v>
      </c>
    </row>
    <row r="562" spans="1:8" x14ac:dyDescent="0.25">
      <c r="A562" s="117" t="s">
        <v>9414</v>
      </c>
      <c r="B562" s="117" t="s">
        <v>22824</v>
      </c>
      <c r="C562" s="117" t="s">
        <v>22787</v>
      </c>
      <c r="D562" s="117" t="s">
        <v>22788</v>
      </c>
      <c r="H562" s="117" t="s">
        <v>22369</v>
      </c>
    </row>
    <row r="563" spans="1:8" x14ac:dyDescent="0.25">
      <c r="A563" s="117" t="s">
        <v>9415</v>
      </c>
      <c r="B563" s="117" t="s">
        <v>22825</v>
      </c>
      <c r="C563" s="117" t="s">
        <v>22790</v>
      </c>
      <c r="D563" s="117" t="s">
        <v>22791</v>
      </c>
      <c r="H563" s="117" t="s">
        <v>22369</v>
      </c>
    </row>
    <row r="564" spans="1:8" x14ac:dyDescent="0.25">
      <c r="A564" s="117" t="s">
        <v>9416</v>
      </c>
      <c r="B564" s="117" t="s">
        <v>22825</v>
      </c>
      <c r="C564" s="117" t="s">
        <v>22792</v>
      </c>
      <c r="D564" s="117" t="s">
        <v>22793</v>
      </c>
      <c r="H564" s="117" t="s">
        <v>22369</v>
      </c>
    </row>
    <row r="565" spans="1:8" x14ac:dyDescent="0.25">
      <c r="A565" s="117" t="s">
        <v>9417</v>
      </c>
      <c r="B565" s="117" t="s">
        <v>22825</v>
      </c>
      <c r="C565" s="117" t="s">
        <v>22826</v>
      </c>
      <c r="D565" s="117" t="s">
        <v>22800</v>
      </c>
      <c r="H565" s="117" t="s">
        <v>22369</v>
      </c>
    </row>
    <row r="566" spans="1:8" x14ac:dyDescent="0.25">
      <c r="A566" s="117" t="s">
        <v>9418</v>
      </c>
      <c r="B566" s="117" t="s">
        <v>22827</v>
      </c>
      <c r="C566" s="117" t="s">
        <v>22775</v>
      </c>
      <c r="D566" s="117" t="s">
        <v>22776</v>
      </c>
      <c r="H566" s="117" t="s">
        <v>22369</v>
      </c>
    </row>
    <row r="567" spans="1:8" x14ac:dyDescent="0.25">
      <c r="A567" s="117" t="s">
        <v>9419</v>
      </c>
      <c r="B567" s="117" t="s">
        <v>22827</v>
      </c>
      <c r="C567" s="117" t="s">
        <v>22828</v>
      </c>
      <c r="D567" s="117" t="s">
        <v>22829</v>
      </c>
      <c r="H567" s="117" t="s">
        <v>22369</v>
      </c>
    </row>
    <row r="568" spans="1:8" x14ac:dyDescent="0.25">
      <c r="A568" s="117" t="s">
        <v>9420</v>
      </c>
      <c r="B568" s="117" t="s">
        <v>22830</v>
      </c>
      <c r="C568" s="117" t="s">
        <v>22782</v>
      </c>
      <c r="D568" s="117" t="s">
        <v>22783</v>
      </c>
      <c r="H568" s="117" t="s">
        <v>22369</v>
      </c>
    </row>
    <row r="569" spans="1:8" x14ac:dyDescent="0.25">
      <c r="A569" s="117" t="s">
        <v>9421</v>
      </c>
      <c r="B569" s="117" t="s">
        <v>22830</v>
      </c>
      <c r="C569" s="117" t="s">
        <v>22784</v>
      </c>
      <c r="D569" s="117" t="s">
        <v>22785</v>
      </c>
      <c r="H569" s="117" t="s">
        <v>22369</v>
      </c>
    </row>
    <row r="570" spans="1:8" x14ac:dyDescent="0.25">
      <c r="A570" s="117" t="s">
        <v>9422</v>
      </c>
      <c r="B570" s="117" t="s">
        <v>22831</v>
      </c>
      <c r="C570" s="117" t="s">
        <v>22787</v>
      </c>
      <c r="D570" s="117" t="s">
        <v>22788</v>
      </c>
      <c r="H570" s="117" t="s">
        <v>22369</v>
      </c>
    </row>
    <row r="571" spans="1:8" x14ac:dyDescent="0.25">
      <c r="A571" s="117" t="s">
        <v>9423</v>
      </c>
      <c r="B571" s="117" t="s">
        <v>22832</v>
      </c>
      <c r="C571" s="117" t="s">
        <v>22790</v>
      </c>
      <c r="D571" s="117" t="s">
        <v>22791</v>
      </c>
      <c r="H571" s="117" t="s">
        <v>22369</v>
      </c>
    </row>
    <row r="572" spans="1:8" x14ac:dyDescent="0.25">
      <c r="A572" s="117" t="s">
        <v>9424</v>
      </c>
      <c r="B572" s="117" t="s">
        <v>22832</v>
      </c>
      <c r="C572" s="117" t="s">
        <v>22792</v>
      </c>
      <c r="D572" s="117" t="s">
        <v>22793</v>
      </c>
      <c r="H572" s="117" t="s">
        <v>22369</v>
      </c>
    </row>
    <row r="573" spans="1:8" x14ac:dyDescent="0.25">
      <c r="A573" s="117" t="s">
        <v>9425</v>
      </c>
      <c r="B573" s="117" t="s">
        <v>22833</v>
      </c>
      <c r="C573" s="117" t="s">
        <v>22834</v>
      </c>
      <c r="D573" s="117" t="s">
        <v>22798</v>
      </c>
      <c r="H573" s="117" t="s">
        <v>22369</v>
      </c>
    </row>
    <row r="574" spans="1:8" x14ac:dyDescent="0.25">
      <c r="A574" s="117" t="s">
        <v>9426</v>
      </c>
      <c r="B574" s="117" t="s">
        <v>22833</v>
      </c>
      <c r="C574" s="117" t="s">
        <v>22835</v>
      </c>
      <c r="D574" s="117" t="s">
        <v>22800</v>
      </c>
      <c r="H574" s="117" t="s">
        <v>22369</v>
      </c>
    </row>
    <row r="575" spans="1:8" x14ac:dyDescent="0.25">
      <c r="A575" s="117" t="s">
        <v>9427</v>
      </c>
      <c r="B575" s="117" t="s">
        <v>22836</v>
      </c>
      <c r="C575" s="117" t="s">
        <v>22837</v>
      </c>
      <c r="D575" s="117" t="s">
        <v>22838</v>
      </c>
      <c r="E575" s="117" t="s">
        <v>22839</v>
      </c>
      <c r="H575" s="117" t="s">
        <v>22369</v>
      </c>
    </row>
    <row r="576" spans="1:8" x14ac:dyDescent="0.25">
      <c r="A576" s="117" t="s">
        <v>9428</v>
      </c>
      <c r="B576" s="117" t="s">
        <v>22836</v>
      </c>
      <c r="C576" s="117" t="s">
        <v>22840</v>
      </c>
      <c r="D576" s="117" t="s">
        <v>22841</v>
      </c>
      <c r="E576" s="117" t="s">
        <v>22842</v>
      </c>
      <c r="H576" s="117" t="s">
        <v>22369</v>
      </c>
    </row>
    <row r="577" spans="1:8" x14ac:dyDescent="0.25">
      <c r="A577" s="117" t="s">
        <v>9429</v>
      </c>
      <c r="B577" s="117" t="s">
        <v>22836</v>
      </c>
      <c r="C577" s="117" t="s">
        <v>22843</v>
      </c>
      <c r="D577" s="117" t="s">
        <v>22844</v>
      </c>
      <c r="E577" s="117" t="s">
        <v>22788</v>
      </c>
      <c r="H577" s="117" t="s">
        <v>22369</v>
      </c>
    </row>
    <row r="578" spans="1:8" x14ac:dyDescent="0.25">
      <c r="A578" s="117" t="s">
        <v>9430</v>
      </c>
      <c r="B578" s="117" t="s">
        <v>22836</v>
      </c>
      <c r="C578" s="117" t="s">
        <v>22845</v>
      </c>
      <c r="D578" s="117" t="s">
        <v>22846</v>
      </c>
      <c r="H578" s="117" t="s">
        <v>22369</v>
      </c>
    </row>
    <row r="579" spans="1:8" x14ac:dyDescent="0.25">
      <c r="A579" s="117" t="s">
        <v>9431</v>
      </c>
      <c r="B579" s="117" t="s">
        <v>22836</v>
      </c>
      <c r="C579" s="117" t="s">
        <v>22847</v>
      </c>
      <c r="D579" s="117" t="s">
        <v>22778</v>
      </c>
      <c r="H579" s="117" t="s">
        <v>22369</v>
      </c>
    </row>
    <row r="580" spans="1:8" x14ac:dyDescent="0.25">
      <c r="A580" s="117" t="s">
        <v>9432</v>
      </c>
      <c r="B580" s="117" t="s">
        <v>22836</v>
      </c>
      <c r="C580" s="117" t="s">
        <v>22848</v>
      </c>
      <c r="D580" s="117" t="s">
        <v>22849</v>
      </c>
      <c r="H580" s="117" t="s">
        <v>22369</v>
      </c>
    </row>
    <row r="581" spans="1:8" x14ac:dyDescent="0.25">
      <c r="A581" s="117" t="s">
        <v>9433</v>
      </c>
      <c r="B581" s="117" t="s">
        <v>22836</v>
      </c>
      <c r="C581" s="117" t="s">
        <v>22850</v>
      </c>
      <c r="D581" s="117" t="s">
        <v>22851</v>
      </c>
      <c r="H581" s="117" t="s">
        <v>22369</v>
      </c>
    </row>
    <row r="582" spans="1:8" x14ac:dyDescent="0.25">
      <c r="A582" s="117" t="s">
        <v>9434</v>
      </c>
      <c r="B582" s="117" t="s">
        <v>22836</v>
      </c>
      <c r="C582" s="117" t="s">
        <v>22852</v>
      </c>
      <c r="D582" s="117" t="s">
        <v>22853</v>
      </c>
      <c r="H582" s="117" t="s">
        <v>22369</v>
      </c>
    </row>
    <row r="583" spans="1:8" x14ac:dyDescent="0.25">
      <c r="A583" s="117" t="s">
        <v>9435</v>
      </c>
      <c r="B583" s="117" t="s">
        <v>22836</v>
      </c>
      <c r="C583" s="117" t="s">
        <v>22854</v>
      </c>
      <c r="D583" s="117" t="s">
        <v>22855</v>
      </c>
      <c r="H583" s="117" t="s">
        <v>22369</v>
      </c>
    </row>
    <row r="584" spans="1:8" x14ac:dyDescent="0.25">
      <c r="A584" s="117" t="s">
        <v>9436</v>
      </c>
      <c r="B584" s="117" t="s">
        <v>22836</v>
      </c>
      <c r="C584" s="117" t="s">
        <v>22856</v>
      </c>
      <c r="D584" s="117" t="s">
        <v>22857</v>
      </c>
      <c r="H584" s="117" t="s">
        <v>22369</v>
      </c>
    </row>
    <row r="585" spans="1:8" x14ac:dyDescent="0.25">
      <c r="A585" s="117" t="s">
        <v>9437</v>
      </c>
      <c r="B585" s="117" t="s">
        <v>22836</v>
      </c>
      <c r="C585" s="117" t="s">
        <v>22858</v>
      </c>
      <c r="D585" s="117" t="s">
        <v>22859</v>
      </c>
      <c r="H585" s="117" t="s">
        <v>22369</v>
      </c>
    </row>
    <row r="586" spans="1:8" x14ac:dyDescent="0.25">
      <c r="A586" s="117" t="s">
        <v>9438</v>
      </c>
      <c r="B586" s="117" t="s">
        <v>22860</v>
      </c>
      <c r="C586" s="117" t="s">
        <v>22861</v>
      </c>
      <c r="D586" s="117" t="s">
        <v>22862</v>
      </c>
      <c r="H586" s="117" t="s">
        <v>22369</v>
      </c>
    </row>
    <row r="587" spans="1:8" x14ac:dyDescent="0.25">
      <c r="A587" s="117" t="s">
        <v>9439</v>
      </c>
      <c r="B587" s="117" t="s">
        <v>22860</v>
      </c>
      <c r="C587" s="117" t="s">
        <v>22863</v>
      </c>
      <c r="D587" s="117" t="s">
        <v>22853</v>
      </c>
      <c r="H587" s="117" t="s">
        <v>22369</v>
      </c>
    </row>
    <row r="588" spans="1:8" x14ac:dyDescent="0.25">
      <c r="A588" s="117" t="s">
        <v>9440</v>
      </c>
      <c r="B588" s="117" t="s">
        <v>22860</v>
      </c>
      <c r="C588" s="117" t="s">
        <v>22864</v>
      </c>
      <c r="D588" s="117" t="s">
        <v>22853</v>
      </c>
      <c r="H588" s="117" t="s">
        <v>22369</v>
      </c>
    </row>
    <row r="589" spans="1:8" x14ac:dyDescent="0.25">
      <c r="A589" s="117" t="s">
        <v>9441</v>
      </c>
      <c r="B589" s="117" t="s">
        <v>22865</v>
      </c>
      <c r="C589" s="117" t="s">
        <v>22866</v>
      </c>
      <c r="D589" s="117" t="s">
        <v>22867</v>
      </c>
      <c r="H589" s="117" t="s">
        <v>22369</v>
      </c>
    </row>
    <row r="590" spans="1:8" x14ac:dyDescent="0.25">
      <c r="A590" s="117" t="s">
        <v>9442</v>
      </c>
      <c r="B590" s="117" t="s">
        <v>22868</v>
      </c>
      <c r="C590" s="117" t="s">
        <v>22869</v>
      </c>
      <c r="D590" s="117" t="s">
        <v>22870</v>
      </c>
      <c r="H590" s="117" t="s">
        <v>22369</v>
      </c>
    </row>
    <row r="591" spans="1:8" x14ac:dyDescent="0.25">
      <c r="A591" s="117" t="s">
        <v>9443</v>
      </c>
      <c r="B591" s="117" t="s">
        <v>22868</v>
      </c>
      <c r="C591" s="117" t="s">
        <v>22871</v>
      </c>
      <c r="D591" s="117" t="s">
        <v>22795</v>
      </c>
      <c r="H591" s="117" t="s">
        <v>22369</v>
      </c>
    </row>
    <row r="592" spans="1:8" x14ac:dyDescent="0.25">
      <c r="A592" s="117" t="s">
        <v>9444</v>
      </c>
      <c r="B592" s="117" t="s">
        <v>22872</v>
      </c>
      <c r="C592" s="117" t="s">
        <v>22873</v>
      </c>
      <c r="D592" s="117" t="s">
        <v>22821</v>
      </c>
      <c r="H592" s="117" t="s">
        <v>22369</v>
      </c>
    </row>
    <row r="593" spans="1:8" x14ac:dyDescent="0.25">
      <c r="A593" s="117" t="s">
        <v>9445</v>
      </c>
      <c r="B593" s="117" t="s">
        <v>22872</v>
      </c>
      <c r="C593" s="117" t="s">
        <v>22874</v>
      </c>
      <c r="D593" s="117" t="s">
        <v>22800</v>
      </c>
      <c r="H593" s="117" t="s">
        <v>22369</v>
      </c>
    </row>
    <row r="594" spans="1:8" x14ac:dyDescent="0.25">
      <c r="A594" s="117" t="s">
        <v>9446</v>
      </c>
      <c r="B594" s="117" t="s">
        <v>22872</v>
      </c>
      <c r="C594" s="117" t="s">
        <v>22875</v>
      </c>
      <c r="D594" s="117" t="s">
        <v>22795</v>
      </c>
      <c r="H594" s="117" t="s">
        <v>22369</v>
      </c>
    </row>
    <row r="595" spans="1:8" x14ac:dyDescent="0.25">
      <c r="A595" s="117" t="s">
        <v>9447</v>
      </c>
      <c r="B595" s="117" t="s">
        <v>22876</v>
      </c>
      <c r="C595" s="117" t="s">
        <v>22877</v>
      </c>
      <c r="D595" s="117" t="s">
        <v>22878</v>
      </c>
      <c r="H595" s="117" t="s">
        <v>22369</v>
      </c>
    </row>
    <row r="596" spans="1:8" x14ac:dyDescent="0.25">
      <c r="A596" s="117" t="s">
        <v>9448</v>
      </c>
      <c r="B596" s="117" t="s">
        <v>22876</v>
      </c>
      <c r="C596" s="117" t="s">
        <v>22879</v>
      </c>
      <c r="D596" s="117" t="s">
        <v>22816</v>
      </c>
      <c r="H596" s="117" t="s">
        <v>22369</v>
      </c>
    </row>
    <row r="597" spans="1:8" x14ac:dyDescent="0.25">
      <c r="A597" s="117" t="s">
        <v>9449</v>
      </c>
      <c r="B597" s="117" t="s">
        <v>22880</v>
      </c>
      <c r="C597" s="117" t="s">
        <v>22881</v>
      </c>
      <c r="D597" s="117" t="s">
        <v>22785</v>
      </c>
      <c r="H597" s="117" t="s">
        <v>22369</v>
      </c>
    </row>
    <row r="598" spans="1:8" x14ac:dyDescent="0.25">
      <c r="A598" s="117" t="s">
        <v>9450</v>
      </c>
      <c r="B598" s="117" t="s">
        <v>22880</v>
      </c>
      <c r="C598" s="117" t="s">
        <v>22882</v>
      </c>
      <c r="D598" s="117" t="s">
        <v>22846</v>
      </c>
      <c r="H598" s="117" t="s">
        <v>22369</v>
      </c>
    </row>
    <row r="599" spans="1:8" x14ac:dyDescent="0.25">
      <c r="A599" s="117" t="s">
        <v>9451</v>
      </c>
      <c r="B599" s="117" t="s">
        <v>22880</v>
      </c>
      <c r="C599" s="117" t="s">
        <v>22883</v>
      </c>
      <c r="D599" s="117" t="s">
        <v>22800</v>
      </c>
      <c r="H599" s="117" t="s">
        <v>22369</v>
      </c>
    </row>
    <row r="600" spans="1:8" x14ac:dyDescent="0.25">
      <c r="A600" s="117" t="s">
        <v>9452</v>
      </c>
      <c r="B600" s="117" t="s">
        <v>22884</v>
      </c>
      <c r="C600" s="117" t="s">
        <v>22885</v>
      </c>
      <c r="D600" s="117" t="s">
        <v>22886</v>
      </c>
      <c r="H600" s="117" t="s">
        <v>253</v>
      </c>
    </row>
    <row r="601" spans="1:8" x14ac:dyDescent="0.25">
      <c r="A601" s="117" t="s">
        <v>9453</v>
      </c>
      <c r="B601" s="117" t="s">
        <v>22887</v>
      </c>
      <c r="C601" s="117" t="s">
        <v>22888</v>
      </c>
      <c r="D601" s="117" t="s">
        <v>22889</v>
      </c>
      <c r="H601" s="117" t="s">
        <v>22369</v>
      </c>
    </row>
    <row r="602" spans="1:8" x14ac:dyDescent="0.25">
      <c r="A602" s="117" t="s">
        <v>9454</v>
      </c>
      <c r="B602" s="117" t="s">
        <v>22887</v>
      </c>
      <c r="C602" s="117" t="s">
        <v>22890</v>
      </c>
      <c r="D602" s="117" t="s">
        <v>22853</v>
      </c>
      <c r="H602" s="117" t="s">
        <v>22369</v>
      </c>
    </row>
    <row r="603" spans="1:8" x14ac:dyDescent="0.25">
      <c r="A603" s="117" t="s">
        <v>9455</v>
      </c>
      <c r="B603" s="117" t="s">
        <v>22887</v>
      </c>
      <c r="C603" s="117" t="s">
        <v>22891</v>
      </c>
      <c r="D603" s="117" t="s">
        <v>22892</v>
      </c>
      <c r="H603" s="117" t="s">
        <v>22369</v>
      </c>
    </row>
    <row r="604" spans="1:8" x14ac:dyDescent="0.25">
      <c r="A604" s="117" t="s">
        <v>9456</v>
      </c>
      <c r="B604" s="117" t="s">
        <v>22893</v>
      </c>
      <c r="C604" s="117" t="s">
        <v>22894</v>
      </c>
      <c r="D604" s="117" t="s">
        <v>22895</v>
      </c>
      <c r="H604" s="117" t="s">
        <v>22369</v>
      </c>
    </row>
    <row r="605" spans="1:8" x14ac:dyDescent="0.25">
      <c r="A605" s="117" t="s">
        <v>9457</v>
      </c>
      <c r="B605" s="117" t="s">
        <v>22893</v>
      </c>
      <c r="C605" s="117" t="s">
        <v>22896</v>
      </c>
      <c r="D605" s="117" t="s">
        <v>22870</v>
      </c>
      <c r="H605" s="117" t="s">
        <v>22369</v>
      </c>
    </row>
    <row r="606" spans="1:8" x14ac:dyDescent="0.25">
      <c r="A606" s="117" t="s">
        <v>9458</v>
      </c>
      <c r="B606" s="117" t="s">
        <v>22897</v>
      </c>
      <c r="C606" s="117" t="s">
        <v>22898</v>
      </c>
      <c r="D606" s="117" t="s">
        <v>22899</v>
      </c>
      <c r="H606" s="117" t="s">
        <v>22369</v>
      </c>
    </row>
    <row r="607" spans="1:8" x14ac:dyDescent="0.25">
      <c r="A607" s="117" t="s">
        <v>9459</v>
      </c>
      <c r="B607" s="117" t="s">
        <v>22900</v>
      </c>
      <c r="C607" s="117" t="s">
        <v>22901</v>
      </c>
      <c r="D607" s="117" t="s">
        <v>22783</v>
      </c>
      <c r="H607" s="117" t="s">
        <v>22369</v>
      </c>
    </row>
    <row r="608" spans="1:8" x14ac:dyDescent="0.25">
      <c r="A608" s="117" t="s">
        <v>9460</v>
      </c>
      <c r="B608" s="117" t="s">
        <v>22900</v>
      </c>
      <c r="C608" s="117" t="s">
        <v>22902</v>
      </c>
      <c r="D608" s="117" t="s">
        <v>22795</v>
      </c>
      <c r="H608" s="117" t="s">
        <v>22369</v>
      </c>
    </row>
    <row r="609" spans="1:8" x14ac:dyDescent="0.25">
      <c r="A609" s="117" t="s">
        <v>9461</v>
      </c>
      <c r="B609" s="117" t="s">
        <v>22900</v>
      </c>
      <c r="C609" s="117" t="s">
        <v>22903</v>
      </c>
      <c r="D609" s="117" t="s">
        <v>22823</v>
      </c>
      <c r="H609" s="117" t="s">
        <v>22369</v>
      </c>
    </row>
    <row r="610" spans="1:8" x14ac:dyDescent="0.25">
      <c r="A610" s="117" t="s">
        <v>9462</v>
      </c>
      <c r="B610" s="117" t="s">
        <v>22904</v>
      </c>
      <c r="C610" s="117" t="s">
        <v>22905</v>
      </c>
      <c r="D610" s="117" t="s">
        <v>22842</v>
      </c>
      <c r="H610" s="117" t="s">
        <v>22369</v>
      </c>
    </row>
    <row r="611" spans="1:8" x14ac:dyDescent="0.25">
      <c r="A611" s="117" t="s">
        <v>9463</v>
      </c>
      <c r="B611" s="117" t="s">
        <v>22906</v>
      </c>
      <c r="C611" s="117" t="s">
        <v>22907</v>
      </c>
      <c r="D611" s="117" t="s">
        <v>22895</v>
      </c>
      <c r="H611" s="117" t="s">
        <v>22369</v>
      </c>
    </row>
    <row r="612" spans="1:8" x14ac:dyDescent="0.25">
      <c r="A612" s="117" t="s">
        <v>9464</v>
      </c>
      <c r="B612" s="117" t="s">
        <v>22908</v>
      </c>
      <c r="C612" s="117" t="s">
        <v>22909</v>
      </c>
      <c r="D612" s="117" t="s">
        <v>22791</v>
      </c>
      <c r="H612" s="117" t="s">
        <v>22369</v>
      </c>
    </row>
    <row r="613" spans="1:8" x14ac:dyDescent="0.25">
      <c r="A613" s="117" t="s">
        <v>9465</v>
      </c>
      <c r="B613" s="117" t="s">
        <v>22908</v>
      </c>
      <c r="C613" s="117" t="s">
        <v>22910</v>
      </c>
      <c r="D613" s="117" t="s">
        <v>22911</v>
      </c>
      <c r="H613" s="117" t="s">
        <v>22369</v>
      </c>
    </row>
    <row r="614" spans="1:8" x14ac:dyDescent="0.25">
      <c r="A614" s="117" t="s">
        <v>9466</v>
      </c>
      <c r="B614" s="117" t="s">
        <v>22908</v>
      </c>
      <c r="C614" s="117" t="s">
        <v>22912</v>
      </c>
      <c r="D614" s="117" t="s">
        <v>22823</v>
      </c>
      <c r="H614" s="117" t="s">
        <v>22369</v>
      </c>
    </row>
    <row r="615" spans="1:8" x14ac:dyDescent="0.25">
      <c r="A615" s="117" t="s">
        <v>9467</v>
      </c>
      <c r="B615" s="117" t="s">
        <v>22913</v>
      </c>
      <c r="C615" s="117" t="s">
        <v>22914</v>
      </c>
      <c r="D615" s="117" t="s">
        <v>22915</v>
      </c>
      <c r="H615" s="117" t="s">
        <v>253</v>
      </c>
    </row>
    <row r="616" spans="1:8" x14ac:dyDescent="0.25">
      <c r="A616" s="117" t="s">
        <v>9468</v>
      </c>
      <c r="B616" s="117" t="s">
        <v>22916</v>
      </c>
      <c r="C616" s="117" t="s">
        <v>22917</v>
      </c>
      <c r="H616" s="117" t="s">
        <v>22369</v>
      </c>
    </row>
    <row r="617" spans="1:8" x14ac:dyDescent="0.25">
      <c r="A617" s="117" t="s">
        <v>9469</v>
      </c>
      <c r="B617" s="117" t="s">
        <v>22916</v>
      </c>
      <c r="C617" s="117" t="s">
        <v>22918</v>
      </c>
      <c r="H617" s="117" t="s">
        <v>22369</v>
      </c>
    </row>
    <row r="618" spans="1:8" x14ac:dyDescent="0.25">
      <c r="A618" s="117" t="s">
        <v>9470</v>
      </c>
      <c r="B618" s="117" t="s">
        <v>22916</v>
      </c>
      <c r="C618" s="117" t="s">
        <v>22919</v>
      </c>
      <c r="H618" s="117" t="s">
        <v>22369</v>
      </c>
    </row>
    <row r="619" spans="1:8" x14ac:dyDescent="0.25">
      <c r="A619" s="117" t="s">
        <v>9471</v>
      </c>
      <c r="B619" s="117" t="s">
        <v>22920</v>
      </c>
      <c r="C619" s="117" t="s">
        <v>22921</v>
      </c>
      <c r="H619" s="117" t="s">
        <v>22369</v>
      </c>
    </row>
    <row r="620" spans="1:8" x14ac:dyDescent="0.25">
      <c r="A620" s="117" t="s">
        <v>9472</v>
      </c>
      <c r="B620" s="117" t="s">
        <v>22920</v>
      </c>
      <c r="C620" s="117" t="s">
        <v>22922</v>
      </c>
      <c r="H620" s="117" t="s">
        <v>22369</v>
      </c>
    </row>
    <row r="621" spans="1:8" x14ac:dyDescent="0.25">
      <c r="A621" s="117" t="s">
        <v>9473</v>
      </c>
      <c r="B621" s="117" t="s">
        <v>22920</v>
      </c>
      <c r="C621" s="117" t="s">
        <v>22923</v>
      </c>
      <c r="H621" s="117" t="s">
        <v>22369</v>
      </c>
    </row>
    <row r="622" spans="1:8" x14ac:dyDescent="0.25">
      <c r="A622" s="117" t="s">
        <v>9474</v>
      </c>
      <c r="B622" s="117" t="s">
        <v>22924</v>
      </c>
      <c r="C622" s="117" t="s">
        <v>22925</v>
      </c>
      <c r="D622" s="117" t="s">
        <v>22748</v>
      </c>
      <c r="E622" s="117" t="s">
        <v>22870</v>
      </c>
      <c r="H622" s="117" t="s">
        <v>253</v>
      </c>
    </row>
    <row r="623" spans="1:8" x14ac:dyDescent="0.25">
      <c r="A623" s="117" t="s">
        <v>9475</v>
      </c>
      <c r="B623" s="117" t="s">
        <v>22926</v>
      </c>
      <c r="C623" s="117" t="s">
        <v>22927</v>
      </c>
      <c r="D623" s="117" t="s">
        <v>22928</v>
      </c>
      <c r="E623" s="117" t="s">
        <v>22929</v>
      </c>
      <c r="H623" s="117" t="s">
        <v>22369</v>
      </c>
    </row>
    <row r="624" spans="1:8" x14ac:dyDescent="0.25">
      <c r="A624" s="117" t="s">
        <v>9476</v>
      </c>
      <c r="B624" s="117" t="s">
        <v>22930</v>
      </c>
      <c r="C624" s="117" t="s">
        <v>22931</v>
      </c>
      <c r="D624" s="117" t="s">
        <v>22932</v>
      </c>
      <c r="E624" s="117" t="s">
        <v>22933</v>
      </c>
      <c r="H624" s="117" t="s">
        <v>253</v>
      </c>
    </row>
    <row r="625" spans="1:8" x14ac:dyDescent="0.25">
      <c r="A625" s="117" t="s">
        <v>9477</v>
      </c>
      <c r="B625" s="117" t="s">
        <v>22934</v>
      </c>
      <c r="C625" s="117" t="s">
        <v>22935</v>
      </c>
      <c r="H625" s="117" t="s">
        <v>253</v>
      </c>
    </row>
    <row r="626" spans="1:8" x14ac:dyDescent="0.25">
      <c r="A626" s="117" t="s">
        <v>9478</v>
      </c>
      <c r="B626" s="117" t="s">
        <v>22936</v>
      </c>
      <c r="C626" s="117" t="s">
        <v>22937</v>
      </c>
      <c r="D626" s="117" t="s">
        <v>22938</v>
      </c>
      <c r="E626" s="117" t="s">
        <v>22939</v>
      </c>
      <c r="H626" s="117" t="s">
        <v>22369</v>
      </c>
    </row>
    <row r="627" spans="1:8" x14ac:dyDescent="0.25">
      <c r="A627" s="117" t="s">
        <v>9479</v>
      </c>
      <c r="B627" s="117" t="s">
        <v>22940</v>
      </c>
      <c r="C627" s="117" t="s">
        <v>22941</v>
      </c>
      <c r="D627" s="117" t="s">
        <v>22942</v>
      </c>
      <c r="H627" s="117" t="s">
        <v>253</v>
      </c>
    </row>
    <row r="628" spans="1:8" x14ac:dyDescent="0.25">
      <c r="A628" s="117" t="s">
        <v>9480</v>
      </c>
      <c r="B628" s="117" t="s">
        <v>22943</v>
      </c>
      <c r="C628" s="117" t="s">
        <v>22944</v>
      </c>
      <c r="D628" s="117" t="s">
        <v>22945</v>
      </c>
      <c r="H628" s="117" t="s">
        <v>253</v>
      </c>
    </row>
    <row r="629" spans="1:8" x14ac:dyDescent="0.25">
      <c r="A629" s="117" t="s">
        <v>9481</v>
      </c>
      <c r="B629" s="117" t="s">
        <v>22946</v>
      </c>
      <c r="C629" s="117" t="s">
        <v>22947</v>
      </c>
      <c r="D629" s="117" t="s">
        <v>22948</v>
      </c>
      <c r="E629" s="117" t="s">
        <v>22949</v>
      </c>
      <c r="H629" s="117" t="s">
        <v>22369</v>
      </c>
    </row>
    <row r="630" spans="1:8" x14ac:dyDescent="0.25">
      <c r="A630" s="117" t="s">
        <v>9482</v>
      </c>
      <c r="B630" s="117" t="s">
        <v>22950</v>
      </c>
      <c r="C630" s="117" t="s">
        <v>22780</v>
      </c>
      <c r="H630" s="117" t="s">
        <v>22369</v>
      </c>
    </row>
    <row r="631" spans="1:8" x14ac:dyDescent="0.25">
      <c r="A631" s="117" t="s">
        <v>9483</v>
      </c>
      <c r="B631" s="117" t="s">
        <v>22951</v>
      </c>
      <c r="C631" s="117" t="s">
        <v>22952</v>
      </c>
      <c r="D631" s="117" t="s">
        <v>22953</v>
      </c>
      <c r="E631" s="117" t="s">
        <v>22954</v>
      </c>
      <c r="F631" s="117" t="s">
        <v>22745</v>
      </c>
      <c r="H631" s="117" t="s">
        <v>22369</v>
      </c>
    </row>
    <row r="632" spans="1:8" x14ac:dyDescent="0.25">
      <c r="A632" s="117" t="s">
        <v>9484</v>
      </c>
      <c r="B632" s="117" t="s">
        <v>22951</v>
      </c>
      <c r="C632" s="117" t="s">
        <v>22952</v>
      </c>
      <c r="D632" s="117" t="s">
        <v>22955</v>
      </c>
      <c r="E632" s="117" t="s">
        <v>22956</v>
      </c>
      <c r="F632" s="117" t="s">
        <v>22842</v>
      </c>
      <c r="H632" s="117" t="s">
        <v>22369</v>
      </c>
    </row>
    <row r="633" spans="1:8" x14ac:dyDescent="0.25">
      <c r="A633" s="117" t="s">
        <v>9485</v>
      </c>
      <c r="B633" s="117" t="s">
        <v>22951</v>
      </c>
      <c r="C633" s="117" t="s">
        <v>22952</v>
      </c>
      <c r="D633" s="117" t="s">
        <v>22957</v>
      </c>
      <c r="E633" s="117" t="s">
        <v>22958</v>
      </c>
      <c r="F633" s="117" t="s">
        <v>22959</v>
      </c>
      <c r="H633" s="117" t="s">
        <v>22369</v>
      </c>
    </row>
    <row r="634" spans="1:8" x14ac:dyDescent="0.25">
      <c r="A634" s="117" t="s">
        <v>9486</v>
      </c>
      <c r="B634" s="117" t="s">
        <v>22960</v>
      </c>
      <c r="C634" s="117" t="s">
        <v>22961</v>
      </c>
      <c r="D634" s="117" t="s">
        <v>22962</v>
      </c>
      <c r="E634" s="117" t="s">
        <v>22963</v>
      </c>
      <c r="F634" s="117" t="s">
        <v>22964</v>
      </c>
      <c r="G634" s="117" t="s">
        <v>22965</v>
      </c>
      <c r="H634" s="117" t="s">
        <v>662</v>
      </c>
    </row>
    <row r="635" spans="1:8" x14ac:dyDescent="0.25">
      <c r="A635" s="117" t="s">
        <v>9487</v>
      </c>
      <c r="B635" s="117" t="s">
        <v>22966</v>
      </c>
      <c r="C635" s="117" t="s">
        <v>22967</v>
      </c>
      <c r="D635" s="117" t="s">
        <v>22968</v>
      </c>
      <c r="E635" s="117" t="s">
        <v>22969</v>
      </c>
      <c r="F635" s="117" t="s">
        <v>22970</v>
      </c>
      <c r="G635" s="117" t="s">
        <v>22971</v>
      </c>
      <c r="H635" s="117" t="s">
        <v>662</v>
      </c>
    </row>
    <row r="636" spans="1:8" x14ac:dyDescent="0.25">
      <c r="A636" s="117" t="s">
        <v>9488</v>
      </c>
      <c r="B636" s="117" t="s">
        <v>22972</v>
      </c>
      <c r="C636" s="117" t="s">
        <v>22973</v>
      </c>
      <c r="H636" s="117" t="s">
        <v>22369</v>
      </c>
    </row>
    <row r="637" spans="1:8" x14ac:dyDescent="0.25">
      <c r="A637" s="117" t="s">
        <v>9489</v>
      </c>
      <c r="B637" s="117" t="s">
        <v>22974</v>
      </c>
      <c r="C637" s="117" t="s">
        <v>22975</v>
      </c>
      <c r="H637" s="117" t="s">
        <v>22369</v>
      </c>
    </row>
    <row r="638" spans="1:8" x14ac:dyDescent="0.25">
      <c r="A638" s="117" t="s">
        <v>9490</v>
      </c>
      <c r="B638" s="117" t="s">
        <v>22976</v>
      </c>
      <c r="C638" s="117" t="s">
        <v>22977</v>
      </c>
      <c r="D638" s="117" t="s">
        <v>22978</v>
      </c>
      <c r="E638" s="117" t="s">
        <v>22979</v>
      </c>
      <c r="F638" s="117" t="s">
        <v>22980</v>
      </c>
      <c r="G638" s="117" t="s">
        <v>22981</v>
      </c>
      <c r="H638" s="117" t="s">
        <v>22436</v>
      </c>
    </row>
    <row r="639" spans="1:8" x14ac:dyDescent="0.25">
      <c r="A639" s="117" t="s">
        <v>9491</v>
      </c>
      <c r="B639" s="117" t="s">
        <v>22982</v>
      </c>
      <c r="C639" s="117" t="s">
        <v>22983</v>
      </c>
      <c r="D639" s="117" t="s">
        <v>22984</v>
      </c>
      <c r="E639" s="117" t="s">
        <v>22985</v>
      </c>
      <c r="F639" s="117" t="s">
        <v>22986</v>
      </c>
      <c r="G639" s="117" t="s">
        <v>22987</v>
      </c>
      <c r="H639" s="117" t="s">
        <v>22436</v>
      </c>
    </row>
    <row r="640" spans="1:8" x14ac:dyDescent="0.25">
      <c r="A640" s="117" t="s">
        <v>9492</v>
      </c>
      <c r="B640" s="117" t="s">
        <v>22988</v>
      </c>
      <c r="C640" s="117" t="s">
        <v>22989</v>
      </c>
      <c r="D640" s="117" t="s">
        <v>22990</v>
      </c>
      <c r="E640" s="117" t="s">
        <v>22991</v>
      </c>
      <c r="F640" s="117" t="s">
        <v>22677</v>
      </c>
      <c r="H640" s="117" t="s">
        <v>22436</v>
      </c>
    </row>
    <row r="641" spans="1:8" x14ac:dyDescent="0.25">
      <c r="A641" s="117" t="s">
        <v>9493</v>
      </c>
      <c r="B641" s="117" t="s">
        <v>22992</v>
      </c>
      <c r="C641" s="117" t="s">
        <v>22993</v>
      </c>
      <c r="H641" s="117" t="s">
        <v>662</v>
      </c>
    </row>
    <row r="642" spans="1:8" x14ac:dyDescent="0.25">
      <c r="A642" s="117" t="s">
        <v>9494</v>
      </c>
      <c r="B642" s="117" t="s">
        <v>22994</v>
      </c>
      <c r="C642" s="117" t="s">
        <v>22995</v>
      </c>
      <c r="H642" s="117" t="s">
        <v>22369</v>
      </c>
    </row>
    <row r="643" spans="1:8" x14ac:dyDescent="0.25">
      <c r="A643" s="117" t="s">
        <v>9495</v>
      </c>
      <c r="B643" s="117" t="s">
        <v>22996</v>
      </c>
      <c r="C643" s="117" t="s">
        <v>22997</v>
      </c>
      <c r="D643" s="117" t="s">
        <v>22998</v>
      </c>
      <c r="E643" s="117" t="s">
        <v>22999</v>
      </c>
      <c r="H643" s="117" t="s">
        <v>22436</v>
      </c>
    </row>
    <row r="644" spans="1:8" x14ac:dyDescent="0.25">
      <c r="A644" s="117" t="s">
        <v>9496</v>
      </c>
      <c r="B644" s="117" t="s">
        <v>23000</v>
      </c>
      <c r="C644" s="117" t="s">
        <v>23001</v>
      </c>
      <c r="D644" s="117" t="s">
        <v>23002</v>
      </c>
      <c r="E644" s="117" t="s">
        <v>23003</v>
      </c>
      <c r="H644" s="117" t="s">
        <v>22436</v>
      </c>
    </row>
    <row r="645" spans="1:8" x14ac:dyDescent="0.25">
      <c r="A645" s="117" t="s">
        <v>9497</v>
      </c>
      <c r="B645" s="117" t="s">
        <v>23004</v>
      </c>
      <c r="C645" s="117" t="s">
        <v>23005</v>
      </c>
      <c r="D645" s="117" t="s">
        <v>23006</v>
      </c>
      <c r="E645" s="117" t="s">
        <v>23007</v>
      </c>
      <c r="F645" s="117" t="s">
        <v>23008</v>
      </c>
      <c r="H645" s="117" t="s">
        <v>22436</v>
      </c>
    </row>
    <row r="646" spans="1:8" x14ac:dyDescent="0.25">
      <c r="A646" s="117" t="s">
        <v>9498</v>
      </c>
      <c r="B646" s="117" t="s">
        <v>23009</v>
      </c>
      <c r="C646" s="117" t="s">
        <v>23010</v>
      </c>
      <c r="D646" s="117" t="s">
        <v>23011</v>
      </c>
      <c r="E646" s="117" t="s">
        <v>23012</v>
      </c>
      <c r="H646" s="117" t="s">
        <v>22436</v>
      </c>
    </row>
    <row r="647" spans="1:8" x14ac:dyDescent="0.25">
      <c r="A647" s="117" t="s">
        <v>9499</v>
      </c>
      <c r="B647" s="117" t="s">
        <v>23009</v>
      </c>
      <c r="C647" s="117" t="s">
        <v>23013</v>
      </c>
      <c r="D647" s="117" t="s">
        <v>23014</v>
      </c>
      <c r="E647" s="117" t="s">
        <v>23012</v>
      </c>
      <c r="H647" s="117" t="s">
        <v>22436</v>
      </c>
    </row>
    <row r="648" spans="1:8" x14ac:dyDescent="0.25">
      <c r="A648" s="117" t="s">
        <v>9500</v>
      </c>
      <c r="B648" s="117" t="s">
        <v>23004</v>
      </c>
      <c r="C648" s="117" t="s">
        <v>23005</v>
      </c>
      <c r="D648" s="117" t="s">
        <v>23015</v>
      </c>
      <c r="E648" s="117" t="s">
        <v>23016</v>
      </c>
      <c r="F648" s="117" t="s">
        <v>23017</v>
      </c>
      <c r="G648" s="117" t="s">
        <v>23018</v>
      </c>
      <c r="H648" s="117" t="s">
        <v>22436</v>
      </c>
    </row>
    <row r="649" spans="1:8" x14ac:dyDescent="0.25">
      <c r="A649" s="117" t="s">
        <v>9501</v>
      </c>
      <c r="B649" s="117" t="s">
        <v>23009</v>
      </c>
      <c r="C649" s="117" t="s">
        <v>23019</v>
      </c>
      <c r="D649" s="117" t="s">
        <v>23020</v>
      </c>
      <c r="E649" s="117" t="s">
        <v>23012</v>
      </c>
      <c r="H649" s="117" t="s">
        <v>22436</v>
      </c>
    </row>
    <row r="650" spans="1:8" x14ac:dyDescent="0.25">
      <c r="A650" s="117" t="s">
        <v>9502</v>
      </c>
      <c r="B650" s="117" t="s">
        <v>23004</v>
      </c>
      <c r="C650" s="117" t="s">
        <v>23005</v>
      </c>
      <c r="D650" s="117" t="s">
        <v>23021</v>
      </c>
      <c r="E650" s="117" t="s">
        <v>23022</v>
      </c>
      <c r="F650" s="117" t="s">
        <v>22987</v>
      </c>
      <c r="H650" s="117" t="s">
        <v>22436</v>
      </c>
    </row>
    <row r="651" spans="1:8" x14ac:dyDescent="0.25">
      <c r="A651" s="117" t="s">
        <v>9503</v>
      </c>
      <c r="B651" s="117" t="s">
        <v>23023</v>
      </c>
      <c r="C651" s="117" t="s">
        <v>23024</v>
      </c>
      <c r="D651" s="117" t="s">
        <v>23008</v>
      </c>
      <c r="H651" s="117" t="s">
        <v>22436</v>
      </c>
    </row>
    <row r="652" spans="1:8" x14ac:dyDescent="0.25">
      <c r="A652" s="117" t="s">
        <v>9504</v>
      </c>
      <c r="B652" s="117" t="s">
        <v>23025</v>
      </c>
      <c r="C652" s="117" t="s">
        <v>23026</v>
      </c>
      <c r="D652" s="117" t="s">
        <v>23027</v>
      </c>
      <c r="H652" s="117" t="s">
        <v>22436</v>
      </c>
    </row>
    <row r="653" spans="1:8" x14ac:dyDescent="0.25">
      <c r="A653" s="117" t="s">
        <v>9505</v>
      </c>
      <c r="B653" s="117" t="s">
        <v>23028</v>
      </c>
      <c r="C653" s="117" t="s">
        <v>23029</v>
      </c>
      <c r="D653" s="117" t="s">
        <v>23030</v>
      </c>
      <c r="E653" s="117" t="s">
        <v>23031</v>
      </c>
      <c r="H653" s="117" t="s">
        <v>22369</v>
      </c>
    </row>
    <row r="654" spans="1:8" x14ac:dyDescent="0.25">
      <c r="A654" s="117" t="s">
        <v>9506</v>
      </c>
      <c r="B654" s="117" t="s">
        <v>23028</v>
      </c>
      <c r="C654" s="117" t="s">
        <v>23029</v>
      </c>
      <c r="D654" s="117" t="s">
        <v>23030</v>
      </c>
      <c r="E654" s="117" t="s">
        <v>23032</v>
      </c>
      <c r="H654" s="117" t="s">
        <v>22369</v>
      </c>
    </row>
    <row r="655" spans="1:8" x14ac:dyDescent="0.25">
      <c r="A655" s="117" t="s">
        <v>9507</v>
      </c>
      <c r="B655" s="117" t="s">
        <v>23028</v>
      </c>
      <c r="C655" s="117" t="s">
        <v>23029</v>
      </c>
      <c r="D655" s="117" t="s">
        <v>23030</v>
      </c>
      <c r="E655" s="117" t="s">
        <v>23033</v>
      </c>
      <c r="H655" s="117" t="s">
        <v>22369</v>
      </c>
    </row>
    <row r="656" spans="1:8" x14ac:dyDescent="0.25">
      <c r="A656" s="117" t="s">
        <v>9508</v>
      </c>
      <c r="B656" s="117" t="s">
        <v>23034</v>
      </c>
      <c r="C656" s="117" t="s">
        <v>23035</v>
      </c>
      <c r="D656" s="117" t="s">
        <v>23027</v>
      </c>
      <c r="H656" s="117" t="s">
        <v>22369</v>
      </c>
    </row>
    <row r="657" spans="1:8" x14ac:dyDescent="0.25">
      <c r="A657" s="117" t="s">
        <v>9509</v>
      </c>
      <c r="B657" s="117" t="s">
        <v>23034</v>
      </c>
      <c r="C657" s="117" t="s">
        <v>23036</v>
      </c>
      <c r="D657" s="117" t="s">
        <v>23037</v>
      </c>
      <c r="H657" s="117" t="s">
        <v>22369</v>
      </c>
    </row>
    <row r="658" spans="1:8" x14ac:dyDescent="0.25">
      <c r="A658" s="117" t="s">
        <v>9510</v>
      </c>
      <c r="B658" s="117" t="s">
        <v>23038</v>
      </c>
      <c r="C658" s="117" t="s">
        <v>23039</v>
      </c>
      <c r="D658" s="117" t="s">
        <v>23040</v>
      </c>
      <c r="E658" s="117" t="s">
        <v>23041</v>
      </c>
      <c r="F658" s="117" t="s">
        <v>23042</v>
      </c>
      <c r="G658" s="117" t="s">
        <v>23043</v>
      </c>
      <c r="H658" s="117" t="s">
        <v>253</v>
      </c>
    </row>
    <row r="659" spans="1:8" x14ac:dyDescent="0.25">
      <c r="A659" s="117" t="s">
        <v>9511</v>
      </c>
      <c r="B659" s="117" t="s">
        <v>23044</v>
      </c>
      <c r="C659" s="117" t="s">
        <v>23045</v>
      </c>
      <c r="D659" s="117" t="s">
        <v>23046</v>
      </c>
      <c r="E659" s="117" t="s">
        <v>23047</v>
      </c>
      <c r="F659" s="117" t="s">
        <v>23048</v>
      </c>
      <c r="H659" s="117" t="s">
        <v>22369</v>
      </c>
    </row>
    <row r="660" spans="1:8" x14ac:dyDescent="0.25">
      <c r="A660" s="117" t="s">
        <v>9512</v>
      </c>
      <c r="B660" s="117" t="s">
        <v>23044</v>
      </c>
      <c r="C660" s="117" t="s">
        <v>23045</v>
      </c>
      <c r="D660" s="117" t="s">
        <v>23046</v>
      </c>
      <c r="E660" s="117" t="s">
        <v>23049</v>
      </c>
      <c r="F660" s="117" t="s">
        <v>23050</v>
      </c>
      <c r="G660" s="117" t="s">
        <v>23051</v>
      </c>
      <c r="H660" s="117" t="s">
        <v>22369</v>
      </c>
    </row>
    <row r="661" spans="1:8" x14ac:dyDescent="0.25">
      <c r="A661" s="117" t="s">
        <v>9513</v>
      </c>
      <c r="B661" s="117" t="s">
        <v>23044</v>
      </c>
      <c r="C661" s="117" t="s">
        <v>23045</v>
      </c>
      <c r="D661" s="117" t="s">
        <v>23046</v>
      </c>
      <c r="E661" s="117" t="s">
        <v>23052</v>
      </c>
      <c r="F661" s="117" t="s">
        <v>23053</v>
      </c>
      <c r="G661" s="117" t="s">
        <v>22959</v>
      </c>
      <c r="H661" s="117" t="s">
        <v>22369</v>
      </c>
    </row>
    <row r="662" spans="1:8" x14ac:dyDescent="0.25">
      <c r="A662" s="117" t="s">
        <v>9514</v>
      </c>
      <c r="B662" s="117" t="s">
        <v>23044</v>
      </c>
      <c r="C662" s="117" t="s">
        <v>23045</v>
      </c>
      <c r="D662" s="117" t="s">
        <v>23046</v>
      </c>
      <c r="E662" s="117" t="s">
        <v>23054</v>
      </c>
      <c r="F662" s="117" t="s">
        <v>23055</v>
      </c>
      <c r="G662" s="117" t="s">
        <v>22839</v>
      </c>
      <c r="H662" s="117" t="s">
        <v>22369</v>
      </c>
    </row>
    <row r="663" spans="1:8" x14ac:dyDescent="0.25">
      <c r="A663" s="117" t="s">
        <v>9515</v>
      </c>
      <c r="B663" s="117" t="s">
        <v>23044</v>
      </c>
      <c r="C663" s="117" t="s">
        <v>23045</v>
      </c>
      <c r="D663" s="117" t="s">
        <v>23056</v>
      </c>
      <c r="E663" s="117" t="s">
        <v>23057</v>
      </c>
      <c r="H663" s="117" t="s">
        <v>22369</v>
      </c>
    </row>
    <row r="664" spans="1:8" x14ac:dyDescent="0.25">
      <c r="A664" s="117" t="s">
        <v>9516</v>
      </c>
      <c r="B664" s="117" t="s">
        <v>23044</v>
      </c>
      <c r="C664" s="117" t="s">
        <v>23045</v>
      </c>
      <c r="D664" s="117" t="s">
        <v>23056</v>
      </c>
      <c r="E664" s="117" t="s">
        <v>23058</v>
      </c>
      <c r="F664" s="117" t="s">
        <v>23059</v>
      </c>
      <c r="H664" s="117" t="s">
        <v>22369</v>
      </c>
    </row>
    <row r="665" spans="1:8" x14ac:dyDescent="0.25">
      <c r="A665" s="117" t="s">
        <v>9517</v>
      </c>
      <c r="B665" s="117" t="s">
        <v>23044</v>
      </c>
      <c r="C665" s="117" t="s">
        <v>23045</v>
      </c>
      <c r="D665" s="117" t="s">
        <v>23056</v>
      </c>
      <c r="E665" s="117" t="s">
        <v>23060</v>
      </c>
      <c r="F665" s="117" t="s">
        <v>23061</v>
      </c>
      <c r="G665" s="117" t="s">
        <v>22745</v>
      </c>
      <c r="H665" s="117" t="s">
        <v>22369</v>
      </c>
    </row>
    <row r="666" spans="1:8" x14ac:dyDescent="0.25">
      <c r="A666" s="117" t="s">
        <v>9518</v>
      </c>
      <c r="B666" s="117" t="s">
        <v>23044</v>
      </c>
      <c r="C666" s="117" t="s">
        <v>23045</v>
      </c>
      <c r="D666" s="117" t="s">
        <v>23056</v>
      </c>
      <c r="E666" s="117" t="s">
        <v>23062</v>
      </c>
      <c r="F666" s="117" t="s">
        <v>23063</v>
      </c>
      <c r="H666" s="117" t="s">
        <v>22369</v>
      </c>
    </row>
    <row r="667" spans="1:8" x14ac:dyDescent="0.25">
      <c r="A667" s="117" t="s">
        <v>9519</v>
      </c>
      <c r="B667" s="117" t="s">
        <v>23064</v>
      </c>
      <c r="C667" s="117" t="s">
        <v>23065</v>
      </c>
      <c r="H667" s="117" t="s">
        <v>617</v>
      </c>
    </row>
    <row r="668" spans="1:8" x14ac:dyDescent="0.25">
      <c r="A668" s="117" t="s">
        <v>9520</v>
      </c>
      <c r="B668" s="117" t="s">
        <v>23066</v>
      </c>
      <c r="C668" s="117" t="s">
        <v>23067</v>
      </c>
      <c r="H668" s="117" t="s">
        <v>617</v>
      </c>
    </row>
    <row r="669" spans="1:8" x14ac:dyDescent="0.25">
      <c r="A669" s="117" t="s">
        <v>9521</v>
      </c>
      <c r="B669" s="117" t="s">
        <v>23068</v>
      </c>
      <c r="C669" s="117" t="s">
        <v>23065</v>
      </c>
      <c r="H669" s="117" t="s">
        <v>617</v>
      </c>
    </row>
    <row r="670" spans="1:8" x14ac:dyDescent="0.25">
      <c r="A670" s="117" t="s">
        <v>9522</v>
      </c>
      <c r="B670" s="117" t="s">
        <v>23069</v>
      </c>
      <c r="C670" s="117" t="s">
        <v>23070</v>
      </c>
      <c r="H670" s="117" t="s">
        <v>617</v>
      </c>
    </row>
    <row r="671" spans="1:8" x14ac:dyDescent="0.25">
      <c r="A671" s="117" t="s">
        <v>9523</v>
      </c>
      <c r="B671" s="117" t="s">
        <v>23071</v>
      </c>
      <c r="C671" s="117" t="s">
        <v>23065</v>
      </c>
      <c r="H671" s="117" t="s">
        <v>617</v>
      </c>
    </row>
    <row r="672" spans="1:8" x14ac:dyDescent="0.25">
      <c r="A672" s="117" t="s">
        <v>9524</v>
      </c>
      <c r="B672" s="117" t="s">
        <v>23072</v>
      </c>
      <c r="C672" s="117" t="s">
        <v>23070</v>
      </c>
      <c r="H672" s="117" t="s">
        <v>617</v>
      </c>
    </row>
    <row r="673" spans="1:8" x14ac:dyDescent="0.25">
      <c r="A673" s="117" t="s">
        <v>9525</v>
      </c>
      <c r="B673" s="117" t="s">
        <v>23073</v>
      </c>
      <c r="C673" s="117" t="s">
        <v>23065</v>
      </c>
      <c r="H673" s="117" t="s">
        <v>617</v>
      </c>
    </row>
    <row r="674" spans="1:8" x14ac:dyDescent="0.25">
      <c r="A674" s="117" t="s">
        <v>9526</v>
      </c>
      <c r="B674" s="117" t="s">
        <v>23074</v>
      </c>
      <c r="C674" s="117" t="s">
        <v>23067</v>
      </c>
      <c r="H674" s="117" t="s">
        <v>617</v>
      </c>
    </row>
    <row r="675" spans="1:8" x14ac:dyDescent="0.25">
      <c r="A675" s="117" t="s">
        <v>9527</v>
      </c>
      <c r="B675" s="117" t="s">
        <v>23075</v>
      </c>
      <c r="C675" s="117" t="s">
        <v>23065</v>
      </c>
      <c r="H675" s="117" t="s">
        <v>617</v>
      </c>
    </row>
    <row r="676" spans="1:8" x14ac:dyDescent="0.25">
      <c r="A676" s="117" t="s">
        <v>9528</v>
      </c>
      <c r="B676" s="117" t="s">
        <v>23076</v>
      </c>
      <c r="C676" s="117" t="s">
        <v>23077</v>
      </c>
      <c r="H676" s="117" t="s">
        <v>617</v>
      </c>
    </row>
    <row r="677" spans="1:8" x14ac:dyDescent="0.25">
      <c r="A677" s="117" t="s">
        <v>9529</v>
      </c>
      <c r="B677" s="117" t="s">
        <v>23078</v>
      </c>
      <c r="C677" s="117" t="s">
        <v>23070</v>
      </c>
      <c r="H677" s="117" t="s">
        <v>617</v>
      </c>
    </row>
    <row r="678" spans="1:8" x14ac:dyDescent="0.25">
      <c r="A678" s="117" t="s">
        <v>9530</v>
      </c>
      <c r="B678" s="117" t="s">
        <v>23079</v>
      </c>
      <c r="C678" s="117" t="s">
        <v>23080</v>
      </c>
      <c r="H678" s="117" t="s">
        <v>617</v>
      </c>
    </row>
    <row r="679" spans="1:8" x14ac:dyDescent="0.25">
      <c r="A679" s="117" t="s">
        <v>9531</v>
      </c>
      <c r="B679" s="117" t="s">
        <v>23081</v>
      </c>
      <c r="C679" s="117" t="s">
        <v>23082</v>
      </c>
      <c r="D679" s="117" t="s">
        <v>23083</v>
      </c>
      <c r="H679" s="117" t="s">
        <v>617</v>
      </c>
    </row>
    <row r="680" spans="1:8" x14ac:dyDescent="0.25">
      <c r="A680" s="117" t="s">
        <v>9532</v>
      </c>
      <c r="B680" s="117" t="s">
        <v>23084</v>
      </c>
      <c r="C680" s="117" t="s">
        <v>23085</v>
      </c>
      <c r="D680" s="117" t="s">
        <v>23086</v>
      </c>
      <c r="H680" s="117" t="s">
        <v>617</v>
      </c>
    </row>
    <row r="681" spans="1:8" x14ac:dyDescent="0.25">
      <c r="A681" s="117" t="s">
        <v>9533</v>
      </c>
      <c r="B681" s="117" t="s">
        <v>23087</v>
      </c>
      <c r="C681" s="117" t="s">
        <v>23088</v>
      </c>
      <c r="D681" s="117" t="s">
        <v>23089</v>
      </c>
      <c r="H681" s="117" t="s">
        <v>617</v>
      </c>
    </row>
    <row r="682" spans="1:8" x14ac:dyDescent="0.25">
      <c r="A682" s="117" t="s">
        <v>9534</v>
      </c>
      <c r="B682" s="117" t="s">
        <v>23090</v>
      </c>
      <c r="C682" s="117" t="s">
        <v>23085</v>
      </c>
      <c r="D682" s="117" t="s">
        <v>23086</v>
      </c>
      <c r="H682" s="117" t="s">
        <v>617</v>
      </c>
    </row>
    <row r="683" spans="1:8" x14ac:dyDescent="0.25">
      <c r="A683" s="117" t="s">
        <v>9535</v>
      </c>
      <c r="B683" s="117" t="s">
        <v>23091</v>
      </c>
      <c r="C683" s="117" t="s">
        <v>23092</v>
      </c>
      <c r="D683" s="117" t="s">
        <v>23093</v>
      </c>
      <c r="H683" s="117" t="s">
        <v>617</v>
      </c>
    </row>
    <row r="684" spans="1:8" x14ac:dyDescent="0.25">
      <c r="A684" s="117" t="s">
        <v>9536</v>
      </c>
      <c r="B684" s="117" t="s">
        <v>23094</v>
      </c>
      <c r="C684" s="117" t="s">
        <v>23095</v>
      </c>
      <c r="D684" s="117" t="s">
        <v>23096</v>
      </c>
      <c r="H684" s="117" t="s">
        <v>617</v>
      </c>
    </row>
    <row r="685" spans="1:8" x14ac:dyDescent="0.25">
      <c r="A685" s="117" t="s">
        <v>9537</v>
      </c>
      <c r="B685" s="117" t="s">
        <v>23097</v>
      </c>
      <c r="C685" s="117" t="s">
        <v>23092</v>
      </c>
      <c r="D685" s="117" t="s">
        <v>23093</v>
      </c>
      <c r="H685" s="117" t="s">
        <v>617</v>
      </c>
    </row>
    <row r="686" spans="1:8" x14ac:dyDescent="0.25">
      <c r="A686" s="117" t="s">
        <v>9538</v>
      </c>
      <c r="B686" s="117" t="s">
        <v>23098</v>
      </c>
      <c r="C686" s="117" t="s">
        <v>23092</v>
      </c>
      <c r="D686" s="117" t="s">
        <v>23093</v>
      </c>
      <c r="H686" s="117" t="s">
        <v>617</v>
      </c>
    </row>
    <row r="687" spans="1:8" x14ac:dyDescent="0.25">
      <c r="A687" s="117" t="s">
        <v>9539</v>
      </c>
      <c r="B687" s="117" t="s">
        <v>23099</v>
      </c>
      <c r="C687" s="117" t="s">
        <v>23100</v>
      </c>
      <c r="D687" s="117" t="s">
        <v>23101</v>
      </c>
      <c r="H687" s="117" t="s">
        <v>617</v>
      </c>
    </row>
    <row r="688" spans="1:8" x14ac:dyDescent="0.25">
      <c r="A688" s="117" t="s">
        <v>9540</v>
      </c>
      <c r="B688" s="117" t="s">
        <v>23102</v>
      </c>
      <c r="C688" s="117" t="s">
        <v>23092</v>
      </c>
      <c r="D688" s="117" t="s">
        <v>23093</v>
      </c>
      <c r="H688" s="117" t="s">
        <v>617</v>
      </c>
    </row>
    <row r="689" spans="1:8" x14ac:dyDescent="0.25">
      <c r="A689" s="117" t="s">
        <v>9541</v>
      </c>
      <c r="B689" s="117" t="s">
        <v>23103</v>
      </c>
      <c r="C689" s="117" t="s">
        <v>23104</v>
      </c>
      <c r="H689" s="117" t="s">
        <v>617</v>
      </c>
    </row>
    <row r="690" spans="1:8" x14ac:dyDescent="0.25">
      <c r="A690" s="117" t="s">
        <v>9542</v>
      </c>
      <c r="B690" s="117" t="s">
        <v>23103</v>
      </c>
      <c r="C690" s="117" t="s">
        <v>23105</v>
      </c>
      <c r="H690" s="117" t="s">
        <v>617</v>
      </c>
    </row>
    <row r="691" spans="1:8" x14ac:dyDescent="0.25">
      <c r="A691" s="117" t="s">
        <v>9543</v>
      </c>
      <c r="B691" s="117" t="s">
        <v>23106</v>
      </c>
      <c r="C691" s="117" t="s">
        <v>23107</v>
      </c>
      <c r="H691" s="117" t="s">
        <v>617</v>
      </c>
    </row>
    <row r="692" spans="1:8" x14ac:dyDescent="0.25">
      <c r="A692" s="117" t="s">
        <v>9544</v>
      </c>
      <c r="B692" s="117" t="s">
        <v>23106</v>
      </c>
      <c r="C692" s="117" t="s">
        <v>23108</v>
      </c>
      <c r="H692" s="117" t="s">
        <v>617</v>
      </c>
    </row>
    <row r="693" spans="1:8" x14ac:dyDescent="0.25">
      <c r="A693" s="117" t="s">
        <v>9545</v>
      </c>
      <c r="B693" s="117" t="s">
        <v>23109</v>
      </c>
      <c r="C693" s="117" t="s">
        <v>23110</v>
      </c>
      <c r="D693" s="117" t="s">
        <v>23111</v>
      </c>
      <c r="H693" s="117" t="s">
        <v>617</v>
      </c>
    </row>
    <row r="694" spans="1:8" x14ac:dyDescent="0.25">
      <c r="A694" s="117" t="s">
        <v>9546</v>
      </c>
      <c r="B694" s="117" t="s">
        <v>23112</v>
      </c>
      <c r="C694" s="117" t="s">
        <v>23113</v>
      </c>
      <c r="D694" s="117" t="s">
        <v>23114</v>
      </c>
      <c r="H694" s="117" t="s">
        <v>617</v>
      </c>
    </row>
    <row r="695" spans="1:8" x14ac:dyDescent="0.25">
      <c r="A695" s="117" t="s">
        <v>9547</v>
      </c>
      <c r="B695" s="117" t="s">
        <v>23115</v>
      </c>
      <c r="C695" s="117" t="s">
        <v>23110</v>
      </c>
      <c r="D695" s="117" t="s">
        <v>23111</v>
      </c>
      <c r="H695" s="117" t="s">
        <v>617</v>
      </c>
    </row>
    <row r="696" spans="1:8" x14ac:dyDescent="0.25">
      <c r="A696" s="117" t="s">
        <v>9548</v>
      </c>
      <c r="B696" s="117" t="s">
        <v>23116</v>
      </c>
      <c r="C696" s="117" t="s">
        <v>23117</v>
      </c>
      <c r="D696" s="117" t="s">
        <v>23118</v>
      </c>
      <c r="H696" s="117" t="s">
        <v>617</v>
      </c>
    </row>
    <row r="697" spans="1:8" x14ac:dyDescent="0.25">
      <c r="A697" s="117" t="s">
        <v>9549</v>
      </c>
      <c r="B697" s="117" t="s">
        <v>23119</v>
      </c>
      <c r="C697" s="117" t="s">
        <v>23092</v>
      </c>
      <c r="D697" s="117" t="s">
        <v>23093</v>
      </c>
      <c r="H697" s="117" t="s">
        <v>617</v>
      </c>
    </row>
    <row r="698" spans="1:8" x14ac:dyDescent="0.25">
      <c r="A698" s="117" t="s">
        <v>9550</v>
      </c>
      <c r="B698" s="117" t="s">
        <v>23120</v>
      </c>
      <c r="C698" s="117" t="s">
        <v>23117</v>
      </c>
      <c r="D698" s="117" t="s">
        <v>23118</v>
      </c>
      <c r="H698" s="117" t="s">
        <v>617</v>
      </c>
    </row>
    <row r="699" spans="1:8" x14ac:dyDescent="0.25">
      <c r="A699" s="117" t="s">
        <v>9551</v>
      </c>
      <c r="B699" s="117" t="s">
        <v>23121</v>
      </c>
      <c r="C699" s="117" t="s">
        <v>23105</v>
      </c>
      <c r="H699" s="117" t="s">
        <v>617</v>
      </c>
    </row>
    <row r="700" spans="1:8" x14ac:dyDescent="0.25">
      <c r="A700" s="117" t="s">
        <v>9552</v>
      </c>
      <c r="B700" s="117" t="s">
        <v>23122</v>
      </c>
      <c r="C700" s="117" t="s">
        <v>23123</v>
      </c>
      <c r="H700" s="117" t="s">
        <v>617</v>
      </c>
    </row>
    <row r="701" spans="1:8" x14ac:dyDescent="0.25">
      <c r="A701" s="117" t="s">
        <v>9553</v>
      </c>
      <c r="B701" s="117" t="s">
        <v>23122</v>
      </c>
      <c r="C701" s="117" t="s">
        <v>23124</v>
      </c>
      <c r="H701" s="117" t="s">
        <v>617</v>
      </c>
    </row>
    <row r="702" spans="1:8" x14ac:dyDescent="0.25">
      <c r="A702" s="117" t="s">
        <v>9554</v>
      </c>
      <c r="B702" s="117" t="s">
        <v>23125</v>
      </c>
      <c r="C702" s="117" t="s">
        <v>23126</v>
      </c>
      <c r="D702" s="117" t="s">
        <v>22045</v>
      </c>
      <c r="H702" s="117" t="s">
        <v>617</v>
      </c>
    </row>
    <row r="703" spans="1:8" x14ac:dyDescent="0.25">
      <c r="A703" s="117" t="s">
        <v>9555</v>
      </c>
      <c r="B703" s="117" t="s">
        <v>23125</v>
      </c>
      <c r="C703" s="117" t="s">
        <v>23127</v>
      </c>
      <c r="D703" s="117" t="s">
        <v>22045</v>
      </c>
      <c r="H703" s="117" t="s">
        <v>617</v>
      </c>
    </row>
    <row r="704" spans="1:8" x14ac:dyDescent="0.25">
      <c r="A704" s="117" t="s">
        <v>9556</v>
      </c>
      <c r="B704" s="117" t="s">
        <v>23064</v>
      </c>
      <c r="C704" s="117" t="s">
        <v>23065</v>
      </c>
      <c r="H704" s="117" t="s">
        <v>23128</v>
      </c>
    </row>
    <row r="705" spans="1:8" x14ac:dyDescent="0.25">
      <c r="A705" s="117" t="s">
        <v>9557</v>
      </c>
      <c r="B705" s="117" t="s">
        <v>23066</v>
      </c>
      <c r="C705" s="117" t="s">
        <v>23067</v>
      </c>
      <c r="H705" s="117" t="s">
        <v>23128</v>
      </c>
    </row>
    <row r="706" spans="1:8" x14ac:dyDescent="0.25">
      <c r="A706" s="117" t="s">
        <v>9558</v>
      </c>
      <c r="B706" s="117" t="s">
        <v>23068</v>
      </c>
      <c r="C706" s="117" t="s">
        <v>23065</v>
      </c>
      <c r="H706" s="117" t="s">
        <v>23128</v>
      </c>
    </row>
    <row r="707" spans="1:8" x14ac:dyDescent="0.25">
      <c r="A707" s="117" t="s">
        <v>9559</v>
      </c>
      <c r="B707" s="117" t="s">
        <v>23069</v>
      </c>
      <c r="C707" s="117" t="s">
        <v>23070</v>
      </c>
      <c r="H707" s="117" t="s">
        <v>23128</v>
      </c>
    </row>
    <row r="708" spans="1:8" x14ac:dyDescent="0.25">
      <c r="A708" s="117" t="s">
        <v>9560</v>
      </c>
      <c r="B708" s="117" t="s">
        <v>23071</v>
      </c>
      <c r="C708" s="117" t="s">
        <v>23065</v>
      </c>
      <c r="H708" s="117" t="s">
        <v>23128</v>
      </c>
    </row>
    <row r="709" spans="1:8" x14ac:dyDescent="0.25">
      <c r="A709" s="117" t="s">
        <v>9561</v>
      </c>
      <c r="B709" s="117" t="s">
        <v>23072</v>
      </c>
      <c r="C709" s="117" t="s">
        <v>23070</v>
      </c>
      <c r="H709" s="117" t="s">
        <v>23128</v>
      </c>
    </row>
    <row r="710" spans="1:8" x14ac:dyDescent="0.25">
      <c r="A710" s="117" t="s">
        <v>9562</v>
      </c>
      <c r="B710" s="117" t="s">
        <v>23073</v>
      </c>
      <c r="C710" s="117" t="s">
        <v>23065</v>
      </c>
      <c r="H710" s="117" t="s">
        <v>23128</v>
      </c>
    </row>
    <row r="711" spans="1:8" x14ac:dyDescent="0.25">
      <c r="A711" s="117" t="s">
        <v>9563</v>
      </c>
      <c r="B711" s="117" t="s">
        <v>23074</v>
      </c>
      <c r="C711" s="117" t="s">
        <v>23067</v>
      </c>
      <c r="H711" s="117" t="s">
        <v>23128</v>
      </c>
    </row>
    <row r="712" spans="1:8" x14ac:dyDescent="0.25">
      <c r="A712" s="117" t="s">
        <v>9564</v>
      </c>
      <c r="B712" s="117" t="s">
        <v>23075</v>
      </c>
      <c r="C712" s="117" t="s">
        <v>23065</v>
      </c>
      <c r="H712" s="117" t="s">
        <v>23128</v>
      </c>
    </row>
    <row r="713" spans="1:8" x14ac:dyDescent="0.25">
      <c r="A713" s="117" t="s">
        <v>9565</v>
      </c>
      <c r="B713" s="117" t="s">
        <v>23076</v>
      </c>
      <c r="C713" s="117" t="s">
        <v>23077</v>
      </c>
      <c r="H713" s="117" t="s">
        <v>23128</v>
      </c>
    </row>
    <row r="714" spans="1:8" x14ac:dyDescent="0.25">
      <c r="A714" s="117" t="s">
        <v>9566</v>
      </c>
      <c r="B714" s="117" t="s">
        <v>23078</v>
      </c>
      <c r="C714" s="117" t="s">
        <v>23070</v>
      </c>
      <c r="H714" s="117" t="s">
        <v>23128</v>
      </c>
    </row>
    <row r="715" spans="1:8" x14ac:dyDescent="0.25">
      <c r="A715" s="117" t="s">
        <v>9567</v>
      </c>
      <c r="B715" s="117" t="s">
        <v>23079</v>
      </c>
      <c r="C715" s="117" t="s">
        <v>23080</v>
      </c>
      <c r="H715" s="117" t="s">
        <v>23128</v>
      </c>
    </row>
    <row r="716" spans="1:8" x14ac:dyDescent="0.25">
      <c r="A716" s="117" t="s">
        <v>9568</v>
      </c>
      <c r="B716" s="117" t="s">
        <v>23081</v>
      </c>
      <c r="C716" s="117" t="s">
        <v>23082</v>
      </c>
      <c r="D716" s="117" t="s">
        <v>23083</v>
      </c>
      <c r="H716" s="117" t="s">
        <v>23128</v>
      </c>
    </row>
    <row r="717" spans="1:8" x14ac:dyDescent="0.25">
      <c r="A717" s="117" t="s">
        <v>9569</v>
      </c>
      <c r="B717" s="117" t="s">
        <v>23084</v>
      </c>
      <c r="C717" s="117" t="s">
        <v>23085</v>
      </c>
      <c r="D717" s="117" t="s">
        <v>23086</v>
      </c>
      <c r="H717" s="117" t="s">
        <v>23128</v>
      </c>
    </row>
    <row r="718" spans="1:8" x14ac:dyDescent="0.25">
      <c r="A718" s="117" t="s">
        <v>9570</v>
      </c>
      <c r="B718" s="117" t="s">
        <v>23087</v>
      </c>
      <c r="C718" s="117" t="s">
        <v>23088</v>
      </c>
      <c r="D718" s="117" t="s">
        <v>23089</v>
      </c>
      <c r="H718" s="117" t="s">
        <v>23128</v>
      </c>
    </row>
    <row r="719" spans="1:8" x14ac:dyDescent="0.25">
      <c r="A719" s="117" t="s">
        <v>9571</v>
      </c>
      <c r="B719" s="117" t="s">
        <v>23090</v>
      </c>
      <c r="C719" s="117" t="s">
        <v>23085</v>
      </c>
      <c r="D719" s="117" t="s">
        <v>23086</v>
      </c>
      <c r="H719" s="117" t="s">
        <v>23128</v>
      </c>
    </row>
    <row r="720" spans="1:8" x14ac:dyDescent="0.25">
      <c r="A720" s="117" t="s">
        <v>9572</v>
      </c>
      <c r="B720" s="117" t="s">
        <v>23091</v>
      </c>
      <c r="C720" s="117" t="s">
        <v>23092</v>
      </c>
      <c r="D720" s="117" t="s">
        <v>23093</v>
      </c>
      <c r="H720" s="117" t="s">
        <v>23128</v>
      </c>
    </row>
    <row r="721" spans="1:8" x14ac:dyDescent="0.25">
      <c r="A721" s="117" t="s">
        <v>9573</v>
      </c>
      <c r="B721" s="117" t="s">
        <v>23094</v>
      </c>
      <c r="C721" s="117" t="s">
        <v>23095</v>
      </c>
      <c r="D721" s="117" t="s">
        <v>23096</v>
      </c>
      <c r="H721" s="117" t="s">
        <v>23128</v>
      </c>
    </row>
    <row r="722" spans="1:8" x14ac:dyDescent="0.25">
      <c r="A722" s="117" t="s">
        <v>9574</v>
      </c>
      <c r="B722" s="117" t="s">
        <v>23097</v>
      </c>
      <c r="C722" s="117" t="s">
        <v>23092</v>
      </c>
      <c r="D722" s="117" t="s">
        <v>23093</v>
      </c>
      <c r="H722" s="117" t="s">
        <v>23128</v>
      </c>
    </row>
    <row r="723" spans="1:8" x14ac:dyDescent="0.25">
      <c r="A723" s="117" t="s">
        <v>9575</v>
      </c>
      <c r="B723" s="117" t="s">
        <v>23098</v>
      </c>
      <c r="C723" s="117" t="s">
        <v>23092</v>
      </c>
      <c r="D723" s="117" t="s">
        <v>23093</v>
      </c>
      <c r="H723" s="117" t="s">
        <v>23128</v>
      </c>
    </row>
    <row r="724" spans="1:8" x14ac:dyDescent="0.25">
      <c r="A724" s="117" t="s">
        <v>9576</v>
      </c>
      <c r="B724" s="117" t="s">
        <v>23099</v>
      </c>
      <c r="C724" s="117" t="s">
        <v>23095</v>
      </c>
      <c r="D724" s="117" t="s">
        <v>23096</v>
      </c>
      <c r="H724" s="117" t="s">
        <v>23128</v>
      </c>
    </row>
    <row r="725" spans="1:8" x14ac:dyDescent="0.25">
      <c r="A725" s="117" t="s">
        <v>9577</v>
      </c>
      <c r="B725" s="117" t="s">
        <v>23102</v>
      </c>
      <c r="C725" s="117" t="s">
        <v>23092</v>
      </c>
      <c r="D725" s="117" t="s">
        <v>23093</v>
      </c>
      <c r="H725" s="117" t="s">
        <v>23128</v>
      </c>
    </row>
    <row r="726" spans="1:8" x14ac:dyDescent="0.25">
      <c r="A726" s="117" t="s">
        <v>9578</v>
      </c>
      <c r="B726" s="117" t="s">
        <v>23103</v>
      </c>
      <c r="C726" s="117" t="s">
        <v>23104</v>
      </c>
      <c r="H726" s="117" t="s">
        <v>23128</v>
      </c>
    </row>
    <row r="727" spans="1:8" x14ac:dyDescent="0.25">
      <c r="A727" s="117" t="s">
        <v>9579</v>
      </c>
      <c r="B727" s="117" t="s">
        <v>23103</v>
      </c>
      <c r="C727" s="117" t="s">
        <v>23105</v>
      </c>
      <c r="H727" s="117" t="s">
        <v>23128</v>
      </c>
    </row>
    <row r="728" spans="1:8" x14ac:dyDescent="0.25">
      <c r="A728" s="117" t="s">
        <v>9580</v>
      </c>
      <c r="B728" s="117" t="s">
        <v>23109</v>
      </c>
      <c r="C728" s="117" t="s">
        <v>23110</v>
      </c>
      <c r="D728" s="117" t="s">
        <v>23111</v>
      </c>
      <c r="H728" s="117" t="s">
        <v>23128</v>
      </c>
    </row>
    <row r="729" spans="1:8" x14ac:dyDescent="0.25">
      <c r="A729" s="117" t="s">
        <v>9581</v>
      </c>
      <c r="B729" s="117" t="s">
        <v>23112</v>
      </c>
      <c r="C729" s="117" t="s">
        <v>23113</v>
      </c>
      <c r="D729" s="117" t="s">
        <v>23114</v>
      </c>
      <c r="H729" s="117" t="s">
        <v>23128</v>
      </c>
    </row>
    <row r="730" spans="1:8" x14ac:dyDescent="0.25">
      <c r="A730" s="117" t="s">
        <v>9582</v>
      </c>
      <c r="B730" s="117" t="s">
        <v>23115</v>
      </c>
      <c r="C730" s="117" t="s">
        <v>23110</v>
      </c>
      <c r="D730" s="117" t="s">
        <v>23111</v>
      </c>
      <c r="H730" s="117" t="s">
        <v>23128</v>
      </c>
    </row>
    <row r="731" spans="1:8" x14ac:dyDescent="0.25">
      <c r="A731" s="117" t="s">
        <v>9583</v>
      </c>
      <c r="B731" s="117" t="s">
        <v>23116</v>
      </c>
      <c r="C731" s="117" t="s">
        <v>23117</v>
      </c>
      <c r="D731" s="117" t="s">
        <v>23118</v>
      </c>
      <c r="H731" s="117" t="s">
        <v>23128</v>
      </c>
    </row>
    <row r="732" spans="1:8" x14ac:dyDescent="0.25">
      <c r="A732" s="117" t="s">
        <v>9584</v>
      </c>
      <c r="B732" s="117" t="s">
        <v>23119</v>
      </c>
      <c r="C732" s="117" t="s">
        <v>23092</v>
      </c>
      <c r="D732" s="117" t="s">
        <v>23093</v>
      </c>
      <c r="H732" s="117" t="s">
        <v>23128</v>
      </c>
    </row>
    <row r="733" spans="1:8" x14ac:dyDescent="0.25">
      <c r="A733" s="117" t="s">
        <v>9585</v>
      </c>
      <c r="B733" s="117" t="s">
        <v>23120</v>
      </c>
      <c r="C733" s="117" t="s">
        <v>23117</v>
      </c>
      <c r="D733" s="117" t="s">
        <v>23118</v>
      </c>
      <c r="H733" s="117" t="s">
        <v>23128</v>
      </c>
    </row>
    <row r="734" spans="1:8" x14ac:dyDescent="0.25">
      <c r="A734" s="117" t="s">
        <v>9586</v>
      </c>
      <c r="B734" s="117" t="s">
        <v>23121</v>
      </c>
      <c r="C734" s="117" t="s">
        <v>23105</v>
      </c>
      <c r="H734" s="117" t="s">
        <v>23128</v>
      </c>
    </row>
    <row r="735" spans="1:8" x14ac:dyDescent="0.25">
      <c r="A735" s="117" t="s">
        <v>9587</v>
      </c>
      <c r="B735" s="117" t="s">
        <v>23106</v>
      </c>
      <c r="C735" s="117" t="s">
        <v>23107</v>
      </c>
      <c r="H735" s="117" t="s">
        <v>23128</v>
      </c>
    </row>
    <row r="736" spans="1:8" x14ac:dyDescent="0.25">
      <c r="A736" s="117" t="s">
        <v>9588</v>
      </c>
      <c r="B736" s="117" t="s">
        <v>23106</v>
      </c>
      <c r="C736" s="117" t="s">
        <v>23108</v>
      </c>
      <c r="H736" s="117" t="s">
        <v>23128</v>
      </c>
    </row>
    <row r="737" spans="1:8" x14ac:dyDescent="0.25">
      <c r="A737" s="117" t="s">
        <v>9589</v>
      </c>
      <c r="B737" s="117" t="s">
        <v>23125</v>
      </c>
      <c r="C737" s="117" t="s">
        <v>23126</v>
      </c>
      <c r="D737" s="117" t="s">
        <v>22045</v>
      </c>
      <c r="H737" s="117" t="s">
        <v>23128</v>
      </c>
    </row>
    <row r="738" spans="1:8" x14ac:dyDescent="0.25">
      <c r="A738" s="117" t="s">
        <v>9590</v>
      </c>
      <c r="B738" s="117" t="s">
        <v>23125</v>
      </c>
      <c r="C738" s="117" t="s">
        <v>23127</v>
      </c>
      <c r="D738" s="117" t="s">
        <v>22045</v>
      </c>
      <c r="H738" s="117" t="s">
        <v>23128</v>
      </c>
    </row>
    <row r="739" spans="1:8" x14ac:dyDescent="0.25">
      <c r="A739" s="117" t="s">
        <v>9591</v>
      </c>
      <c r="B739" s="117" t="s">
        <v>23122</v>
      </c>
      <c r="C739" s="117" t="s">
        <v>23123</v>
      </c>
      <c r="H739" s="117" t="s">
        <v>23128</v>
      </c>
    </row>
    <row r="740" spans="1:8" x14ac:dyDescent="0.25">
      <c r="A740" s="117" t="s">
        <v>9592</v>
      </c>
      <c r="B740" s="117" t="s">
        <v>23122</v>
      </c>
      <c r="C740" s="117" t="s">
        <v>23124</v>
      </c>
      <c r="H740" s="117" t="s">
        <v>23128</v>
      </c>
    </row>
    <row r="741" spans="1:8" x14ac:dyDescent="0.25">
      <c r="A741" s="117" t="s">
        <v>9593</v>
      </c>
      <c r="B741" s="117" t="s">
        <v>23129</v>
      </c>
      <c r="C741" s="117" t="s">
        <v>23130</v>
      </c>
    </row>
    <row r="742" spans="1:8" x14ac:dyDescent="0.25">
      <c r="A742" s="117" t="s">
        <v>9594</v>
      </c>
      <c r="B742" s="117" t="s">
        <v>23131</v>
      </c>
      <c r="C742" s="117" t="s">
        <v>23130</v>
      </c>
    </row>
    <row r="743" spans="1:8" x14ac:dyDescent="0.25">
      <c r="A743" s="117" t="s">
        <v>9595</v>
      </c>
    </row>
    <row r="744" spans="1:8" x14ac:dyDescent="0.25">
      <c r="A744" s="117" t="s">
        <v>9596</v>
      </c>
      <c r="B744" s="117" t="s">
        <v>23132</v>
      </c>
      <c r="C744" s="117" t="s">
        <v>23133</v>
      </c>
    </row>
    <row r="745" spans="1:8" x14ac:dyDescent="0.25">
      <c r="A745" s="117" t="s">
        <v>9597</v>
      </c>
      <c r="B745" s="117" t="s">
        <v>23134</v>
      </c>
      <c r="C745" s="117" t="s">
        <v>23135</v>
      </c>
    </row>
    <row r="746" spans="1:8" x14ac:dyDescent="0.25">
      <c r="A746" s="117" t="s">
        <v>9598</v>
      </c>
      <c r="B746" s="117" t="s">
        <v>23136</v>
      </c>
    </row>
    <row r="747" spans="1:8" x14ac:dyDescent="0.25">
      <c r="A747" s="117" t="s">
        <v>9599</v>
      </c>
      <c r="B747" s="117" t="s">
        <v>23137</v>
      </c>
    </row>
    <row r="748" spans="1:8" x14ac:dyDescent="0.25">
      <c r="A748" s="117" t="s">
        <v>9600</v>
      </c>
      <c r="B748" s="117" t="s">
        <v>23138</v>
      </c>
      <c r="C748" s="117" t="s">
        <v>23139</v>
      </c>
      <c r="D748" s="117" t="s">
        <v>23140</v>
      </c>
      <c r="E748" s="117" t="s">
        <v>23141</v>
      </c>
      <c r="F748" s="117" t="s">
        <v>23142</v>
      </c>
      <c r="H748" s="117" t="s">
        <v>22369</v>
      </c>
    </row>
    <row r="749" spans="1:8" x14ac:dyDescent="0.25">
      <c r="A749" s="117" t="s">
        <v>9601</v>
      </c>
      <c r="B749" s="117" t="s">
        <v>23138</v>
      </c>
      <c r="C749" s="117" t="s">
        <v>23139</v>
      </c>
      <c r="D749" s="117" t="s">
        <v>23140</v>
      </c>
      <c r="E749" s="117" t="s">
        <v>23141</v>
      </c>
      <c r="F749" s="117" t="s">
        <v>23143</v>
      </c>
      <c r="H749" s="117" t="s">
        <v>22369</v>
      </c>
    </row>
    <row r="750" spans="1:8" x14ac:dyDescent="0.25">
      <c r="A750" s="117" t="s">
        <v>9602</v>
      </c>
      <c r="B750" s="117" t="s">
        <v>23144</v>
      </c>
      <c r="C750" s="117" t="s">
        <v>23145</v>
      </c>
      <c r="D750" s="117" t="s">
        <v>23146</v>
      </c>
      <c r="E750" s="117" t="s">
        <v>23147</v>
      </c>
      <c r="F750" s="117" t="s">
        <v>23148</v>
      </c>
      <c r="G750" s="117" t="s">
        <v>23149</v>
      </c>
      <c r="H750" s="117" t="s">
        <v>22369</v>
      </c>
    </row>
    <row r="751" spans="1:8" x14ac:dyDescent="0.25">
      <c r="A751" s="117" t="s">
        <v>9603</v>
      </c>
      <c r="B751" s="117" t="s">
        <v>23150</v>
      </c>
      <c r="C751" s="117" t="s">
        <v>23151</v>
      </c>
    </row>
    <row r="752" spans="1:8" x14ac:dyDescent="0.25">
      <c r="A752" s="117" t="s">
        <v>9604</v>
      </c>
      <c r="B752" s="117" t="s">
        <v>23152</v>
      </c>
      <c r="C752" s="117" t="s">
        <v>23153</v>
      </c>
      <c r="D752" s="117" t="s">
        <v>23154</v>
      </c>
      <c r="E752" s="117" t="s">
        <v>23155</v>
      </c>
      <c r="H752" s="117" t="s">
        <v>22369</v>
      </c>
    </row>
    <row r="753" spans="1:8" x14ac:dyDescent="0.25">
      <c r="A753" s="117" t="s">
        <v>9605</v>
      </c>
      <c r="B753" s="117" t="s">
        <v>23156</v>
      </c>
      <c r="C753" s="117" t="s">
        <v>23153</v>
      </c>
      <c r="D753" s="117" t="s">
        <v>23154</v>
      </c>
      <c r="E753" s="117" t="s">
        <v>23157</v>
      </c>
      <c r="F753" s="117" t="s">
        <v>22590</v>
      </c>
      <c r="H753" s="117" t="s">
        <v>22369</v>
      </c>
    </row>
    <row r="754" spans="1:8" x14ac:dyDescent="0.25">
      <c r="A754" s="117" t="s">
        <v>9606</v>
      </c>
      <c r="B754" s="117" t="s">
        <v>23156</v>
      </c>
      <c r="C754" s="117" t="s">
        <v>23153</v>
      </c>
      <c r="D754" s="117" t="s">
        <v>23154</v>
      </c>
      <c r="E754" s="117" t="s">
        <v>23158</v>
      </c>
      <c r="H754" s="117" t="s">
        <v>22369</v>
      </c>
    </row>
    <row r="755" spans="1:8" x14ac:dyDescent="0.25">
      <c r="A755" s="117" t="s">
        <v>9607</v>
      </c>
      <c r="B755" s="117" t="s">
        <v>23152</v>
      </c>
      <c r="C755" s="117" t="s">
        <v>23159</v>
      </c>
      <c r="D755" s="117" t="s">
        <v>23154</v>
      </c>
      <c r="E755" s="117" t="s">
        <v>23155</v>
      </c>
      <c r="H755" s="117" t="s">
        <v>22369</v>
      </c>
    </row>
    <row r="756" spans="1:8" x14ac:dyDescent="0.25">
      <c r="A756" s="117" t="s">
        <v>9608</v>
      </c>
      <c r="B756" s="117" t="s">
        <v>23152</v>
      </c>
      <c r="C756" s="117" t="s">
        <v>23159</v>
      </c>
      <c r="D756" s="117" t="s">
        <v>23154</v>
      </c>
      <c r="E756" s="117" t="s">
        <v>23157</v>
      </c>
      <c r="F756" s="117" t="s">
        <v>22590</v>
      </c>
      <c r="H756" s="117" t="s">
        <v>22369</v>
      </c>
    </row>
    <row r="757" spans="1:8" x14ac:dyDescent="0.25">
      <c r="A757" s="117" t="s">
        <v>9609</v>
      </c>
      <c r="B757" s="117" t="s">
        <v>23152</v>
      </c>
      <c r="C757" s="117" t="s">
        <v>23159</v>
      </c>
      <c r="D757" s="117" t="s">
        <v>23154</v>
      </c>
      <c r="E757" s="117" t="s">
        <v>23158</v>
      </c>
      <c r="H757" s="117" t="s">
        <v>22369</v>
      </c>
    </row>
    <row r="758" spans="1:8" x14ac:dyDescent="0.25">
      <c r="A758" s="117" t="s">
        <v>9611</v>
      </c>
      <c r="B758" s="117" t="s">
        <v>23160</v>
      </c>
      <c r="C758" s="117" t="s">
        <v>23161</v>
      </c>
      <c r="D758" s="117" t="s">
        <v>23162</v>
      </c>
      <c r="H758" s="117" t="s">
        <v>22369</v>
      </c>
    </row>
    <row r="759" spans="1:8" x14ac:dyDescent="0.25">
      <c r="A759" s="117" t="s">
        <v>9612</v>
      </c>
      <c r="B759" s="117" t="s">
        <v>23163</v>
      </c>
      <c r="C759" s="117" t="s">
        <v>23164</v>
      </c>
    </row>
    <row r="760" spans="1:8" x14ac:dyDescent="0.25">
      <c r="A760" s="117" t="s">
        <v>9613</v>
      </c>
      <c r="B760" s="117" t="s">
        <v>23165</v>
      </c>
      <c r="C760" s="117" t="s">
        <v>23166</v>
      </c>
      <c r="D760" s="117" t="s">
        <v>23167</v>
      </c>
      <c r="H760" s="117" t="s">
        <v>22369</v>
      </c>
    </row>
    <row r="761" spans="1:8" x14ac:dyDescent="0.25">
      <c r="A761" s="117" t="s">
        <v>9614</v>
      </c>
      <c r="B761" s="117" t="s">
        <v>23168</v>
      </c>
      <c r="C761" s="117" t="s">
        <v>23169</v>
      </c>
      <c r="D761" s="117" t="s">
        <v>23170</v>
      </c>
      <c r="E761" s="117" t="s">
        <v>23171</v>
      </c>
      <c r="F761" s="117" t="s">
        <v>23172</v>
      </c>
      <c r="G761" s="117" t="s">
        <v>23173</v>
      </c>
      <c r="H761" s="117" t="s">
        <v>22369</v>
      </c>
    </row>
    <row r="762" spans="1:8" x14ac:dyDescent="0.25">
      <c r="A762" s="117" t="s">
        <v>9615</v>
      </c>
      <c r="B762" s="117" t="s">
        <v>23168</v>
      </c>
      <c r="C762" s="117" t="s">
        <v>23174</v>
      </c>
      <c r="D762" s="117" t="s">
        <v>23170</v>
      </c>
      <c r="E762" s="117" t="s">
        <v>23171</v>
      </c>
      <c r="F762" s="117" t="s">
        <v>23175</v>
      </c>
      <c r="G762" s="117" t="s">
        <v>23173</v>
      </c>
      <c r="H762" s="117" t="s">
        <v>22369</v>
      </c>
    </row>
    <row r="763" spans="1:8" x14ac:dyDescent="0.25">
      <c r="A763" s="117" t="s">
        <v>9616</v>
      </c>
      <c r="B763" s="117" t="s">
        <v>23168</v>
      </c>
      <c r="C763" s="117" t="s">
        <v>23169</v>
      </c>
      <c r="D763" s="117" t="s">
        <v>23176</v>
      </c>
      <c r="E763" s="117" t="s">
        <v>23171</v>
      </c>
      <c r="F763" s="117" t="s">
        <v>23177</v>
      </c>
      <c r="G763" s="117" t="s">
        <v>23173</v>
      </c>
      <c r="H763" s="117" t="s">
        <v>22369</v>
      </c>
    </row>
    <row r="764" spans="1:8" x14ac:dyDescent="0.25">
      <c r="A764" s="117" t="s">
        <v>9617</v>
      </c>
      <c r="B764" s="117" t="s">
        <v>23178</v>
      </c>
      <c r="C764" s="117" t="s">
        <v>23179</v>
      </c>
      <c r="D764" s="117" t="s">
        <v>23180</v>
      </c>
      <c r="E764" s="117" t="s">
        <v>23181</v>
      </c>
      <c r="F764" s="117" t="s">
        <v>23182</v>
      </c>
      <c r="G764" s="117" t="s">
        <v>23183</v>
      </c>
      <c r="H764" s="117" t="s">
        <v>22369</v>
      </c>
    </row>
    <row r="765" spans="1:8" x14ac:dyDescent="0.25">
      <c r="A765" s="117" t="s">
        <v>9618</v>
      </c>
      <c r="B765" s="117" t="s">
        <v>23184</v>
      </c>
      <c r="C765" s="117" t="s">
        <v>23185</v>
      </c>
      <c r="D765" s="117" t="s">
        <v>23186</v>
      </c>
      <c r="E765" s="117" t="s">
        <v>23187</v>
      </c>
      <c r="F765" s="117" t="s">
        <v>23188</v>
      </c>
      <c r="G765" s="117" t="s">
        <v>23189</v>
      </c>
      <c r="H765" s="117" t="s">
        <v>22369</v>
      </c>
    </row>
    <row r="766" spans="1:8" x14ac:dyDescent="0.25">
      <c r="A766" s="117" t="s">
        <v>9619</v>
      </c>
      <c r="B766" s="117" t="s">
        <v>23190</v>
      </c>
      <c r="C766" s="117" t="s">
        <v>23191</v>
      </c>
      <c r="D766" s="117" t="s">
        <v>23192</v>
      </c>
      <c r="E766" s="117" t="s">
        <v>23193</v>
      </c>
      <c r="F766" s="117" t="s">
        <v>23194</v>
      </c>
      <c r="G766" s="117" t="s">
        <v>23195</v>
      </c>
      <c r="H766" s="117" t="s">
        <v>22369</v>
      </c>
    </row>
    <row r="767" spans="1:8" x14ac:dyDescent="0.25">
      <c r="A767" s="117" t="s">
        <v>9620</v>
      </c>
      <c r="B767" s="117" t="s">
        <v>23196</v>
      </c>
      <c r="C767" s="117" t="s">
        <v>23197</v>
      </c>
      <c r="D767" s="117" t="s">
        <v>23198</v>
      </c>
      <c r="E767" s="117" t="s">
        <v>23199</v>
      </c>
      <c r="H767" s="117" t="s">
        <v>22369</v>
      </c>
    </row>
    <row r="768" spans="1:8" x14ac:dyDescent="0.25">
      <c r="A768" s="117" t="s">
        <v>9621</v>
      </c>
      <c r="B768" s="117" t="s">
        <v>23200</v>
      </c>
      <c r="C768" s="117" t="s">
        <v>23201</v>
      </c>
      <c r="D768" s="117" t="s">
        <v>23202</v>
      </c>
      <c r="E768" s="117" t="s">
        <v>23203</v>
      </c>
      <c r="F768" s="117" t="s">
        <v>23204</v>
      </c>
      <c r="H768" s="117" t="s">
        <v>253</v>
      </c>
    </row>
    <row r="769" spans="1:8" x14ac:dyDescent="0.25">
      <c r="A769" s="117" t="s">
        <v>8847</v>
      </c>
      <c r="B769" s="117" t="s">
        <v>23205</v>
      </c>
      <c r="C769" s="117" t="s">
        <v>23206</v>
      </c>
      <c r="D769" s="117" t="s">
        <v>23207</v>
      </c>
      <c r="E769" s="117" t="s">
        <v>23208</v>
      </c>
      <c r="F769" s="117" t="s">
        <v>23209</v>
      </c>
      <c r="H769" s="117" t="s">
        <v>253</v>
      </c>
    </row>
    <row r="770" spans="1:8" x14ac:dyDescent="0.25">
      <c r="A770" s="117" t="s">
        <v>9622</v>
      </c>
      <c r="B770" s="117" t="s">
        <v>23210</v>
      </c>
      <c r="C770" s="117" t="s">
        <v>23211</v>
      </c>
    </row>
    <row r="771" spans="1:8" x14ac:dyDescent="0.25">
      <c r="A771" s="117" t="s">
        <v>9623</v>
      </c>
      <c r="B771" s="117" t="s">
        <v>23212</v>
      </c>
      <c r="C771" s="117" t="s">
        <v>23213</v>
      </c>
      <c r="D771" s="117" t="s">
        <v>23214</v>
      </c>
      <c r="E771" s="117" t="s">
        <v>23215</v>
      </c>
      <c r="F771" s="117" t="s">
        <v>23216</v>
      </c>
      <c r="G771" s="117" t="s">
        <v>23217</v>
      </c>
      <c r="H771" s="117" t="s">
        <v>23218</v>
      </c>
    </row>
    <row r="772" spans="1:8" x14ac:dyDescent="0.25">
      <c r="A772" s="117" t="s">
        <v>9624</v>
      </c>
      <c r="B772" s="117" t="s">
        <v>23219</v>
      </c>
      <c r="C772" s="117" t="s">
        <v>23220</v>
      </c>
      <c r="D772" s="117" t="s">
        <v>23221</v>
      </c>
      <c r="E772" s="117" t="s">
        <v>23222</v>
      </c>
      <c r="F772" s="117" t="s">
        <v>23223</v>
      </c>
      <c r="G772" s="117" t="s">
        <v>23224</v>
      </c>
      <c r="H772" s="117" t="s">
        <v>23218</v>
      </c>
    </row>
    <row r="773" spans="1:8" x14ac:dyDescent="0.25">
      <c r="A773" s="117" t="s">
        <v>9625</v>
      </c>
      <c r="B773" s="117" t="s">
        <v>23225</v>
      </c>
      <c r="C773" s="117" t="s">
        <v>23226</v>
      </c>
      <c r="D773" s="117" t="s">
        <v>23227</v>
      </c>
      <c r="E773" s="117" t="s">
        <v>23228</v>
      </c>
      <c r="F773" s="117" t="s">
        <v>23229</v>
      </c>
      <c r="G773" s="117" t="s">
        <v>23230</v>
      </c>
      <c r="H773" s="117" t="s">
        <v>23218</v>
      </c>
    </row>
    <row r="774" spans="1:8" x14ac:dyDescent="0.25">
      <c r="A774" s="117" t="s">
        <v>9626</v>
      </c>
      <c r="B774" s="117" t="s">
        <v>23231</v>
      </c>
      <c r="C774" s="117" t="s">
        <v>23226</v>
      </c>
      <c r="D774" s="117" t="s">
        <v>23227</v>
      </c>
      <c r="E774" s="117" t="s">
        <v>23228</v>
      </c>
      <c r="F774" s="117" t="s">
        <v>23232</v>
      </c>
      <c r="G774" s="117" t="s">
        <v>23233</v>
      </c>
      <c r="H774" s="117" t="s">
        <v>23218</v>
      </c>
    </row>
    <row r="775" spans="1:8" x14ac:dyDescent="0.25">
      <c r="A775" s="117" t="s">
        <v>9627</v>
      </c>
      <c r="B775" s="117" t="s">
        <v>23231</v>
      </c>
      <c r="C775" s="117" t="s">
        <v>23226</v>
      </c>
      <c r="D775" s="117" t="s">
        <v>23227</v>
      </c>
      <c r="E775" s="117" t="s">
        <v>23228</v>
      </c>
      <c r="F775" s="117" t="s">
        <v>23234</v>
      </c>
      <c r="G775" s="117" t="s">
        <v>23235</v>
      </c>
      <c r="H775" s="117" t="s">
        <v>23218</v>
      </c>
    </row>
    <row r="776" spans="1:8" x14ac:dyDescent="0.25">
      <c r="A776" s="117" t="s">
        <v>9628</v>
      </c>
      <c r="B776" s="117" t="s">
        <v>23236</v>
      </c>
      <c r="C776" s="117" t="s">
        <v>23237</v>
      </c>
      <c r="D776" s="117" t="s">
        <v>23238</v>
      </c>
      <c r="E776" s="117" t="s">
        <v>23239</v>
      </c>
      <c r="F776" s="117" t="s">
        <v>23240</v>
      </c>
      <c r="H776" s="117" t="s">
        <v>23218</v>
      </c>
    </row>
    <row r="777" spans="1:8" x14ac:dyDescent="0.25">
      <c r="A777" s="117" t="s">
        <v>9629</v>
      </c>
      <c r="B777" s="117" t="s">
        <v>8846</v>
      </c>
    </row>
    <row r="778" spans="1:8" x14ac:dyDescent="0.25">
      <c r="A778" s="117" t="s">
        <v>9630</v>
      </c>
      <c r="B778" s="117" t="s">
        <v>23241</v>
      </c>
      <c r="C778" s="117" t="s">
        <v>23242</v>
      </c>
    </row>
    <row r="779" spans="1:8" x14ac:dyDescent="0.25">
      <c r="A779" s="117" t="s">
        <v>9631</v>
      </c>
      <c r="B779" s="117" t="s">
        <v>23243</v>
      </c>
      <c r="C779" s="117" t="s">
        <v>23244</v>
      </c>
    </row>
    <row r="780" spans="1:8" x14ac:dyDescent="0.25">
      <c r="A780" s="117" t="s">
        <v>9632</v>
      </c>
      <c r="B780" s="117" t="s">
        <v>23245</v>
      </c>
      <c r="C780" s="117" t="s">
        <v>23246</v>
      </c>
      <c r="D780" s="117" t="s">
        <v>23247</v>
      </c>
      <c r="E780" s="117" t="s">
        <v>23248</v>
      </c>
      <c r="H780" s="117" t="s">
        <v>22369</v>
      </c>
    </row>
    <row r="781" spans="1:8" x14ac:dyDescent="0.25">
      <c r="A781" s="117" t="s">
        <v>9633</v>
      </c>
      <c r="B781" s="117" t="s">
        <v>23245</v>
      </c>
      <c r="C781" s="117" t="s">
        <v>23246</v>
      </c>
      <c r="D781" s="117" t="s">
        <v>23247</v>
      </c>
      <c r="E781" s="117" t="s">
        <v>23249</v>
      </c>
      <c r="F781" s="117" t="s">
        <v>23250</v>
      </c>
      <c r="H781" s="117" t="s">
        <v>22369</v>
      </c>
    </row>
    <row r="782" spans="1:8" x14ac:dyDescent="0.25">
      <c r="A782" s="117" t="s">
        <v>9634</v>
      </c>
      <c r="B782" s="117" t="s">
        <v>23251</v>
      </c>
      <c r="C782" s="117" t="s">
        <v>23252</v>
      </c>
    </row>
    <row r="783" spans="1:8" x14ac:dyDescent="0.25">
      <c r="A783" s="117" t="s">
        <v>9635</v>
      </c>
      <c r="B783" s="117" t="s">
        <v>23253</v>
      </c>
      <c r="C783" s="117" t="s">
        <v>23254</v>
      </c>
      <c r="D783" s="117" t="s">
        <v>23255</v>
      </c>
      <c r="E783" s="117" t="s">
        <v>23256</v>
      </c>
      <c r="F783" s="117" t="s">
        <v>23257</v>
      </c>
      <c r="H783" s="117" t="s">
        <v>220</v>
      </c>
    </row>
    <row r="784" spans="1:8" x14ac:dyDescent="0.25">
      <c r="A784" s="117" t="s">
        <v>9636</v>
      </c>
      <c r="B784" s="117" t="s">
        <v>23253</v>
      </c>
      <c r="C784" s="117" t="s">
        <v>23258</v>
      </c>
      <c r="D784" s="117" t="s">
        <v>23259</v>
      </c>
      <c r="E784" s="117" t="s">
        <v>23256</v>
      </c>
      <c r="F784" s="117" t="s">
        <v>23260</v>
      </c>
      <c r="H784" s="117" t="s">
        <v>220</v>
      </c>
    </row>
    <row r="785" spans="1:8" x14ac:dyDescent="0.25">
      <c r="A785" s="117" t="s">
        <v>9637</v>
      </c>
      <c r="B785" s="117" t="s">
        <v>23261</v>
      </c>
      <c r="C785" s="117" t="s">
        <v>23262</v>
      </c>
      <c r="H785" s="117" t="s">
        <v>220</v>
      </c>
    </row>
    <row r="786" spans="1:8" x14ac:dyDescent="0.25">
      <c r="A786" s="117" t="s">
        <v>9638</v>
      </c>
      <c r="B786" s="117" t="s">
        <v>23263</v>
      </c>
      <c r="C786" s="117" t="s">
        <v>23264</v>
      </c>
      <c r="D786" s="117" t="s">
        <v>23265</v>
      </c>
      <c r="H786" s="117" t="s">
        <v>22369</v>
      </c>
    </row>
    <row r="787" spans="1:8" x14ac:dyDescent="0.25">
      <c r="A787" s="117" t="s">
        <v>9639</v>
      </c>
      <c r="B787" s="117" t="s">
        <v>23263</v>
      </c>
      <c r="C787" s="117" t="s">
        <v>23266</v>
      </c>
      <c r="D787" s="117" t="s">
        <v>23267</v>
      </c>
      <c r="H787" s="117" t="s">
        <v>22369</v>
      </c>
    </row>
    <row r="788" spans="1:8" x14ac:dyDescent="0.25">
      <c r="A788" s="117" t="s">
        <v>9640</v>
      </c>
      <c r="B788" s="117" t="s">
        <v>8846</v>
      </c>
    </row>
    <row r="789" spans="1:8" x14ac:dyDescent="0.25">
      <c r="A789" s="117" t="s">
        <v>9641</v>
      </c>
      <c r="B789" s="117" t="s">
        <v>23268</v>
      </c>
      <c r="C789" s="117" t="s">
        <v>23269</v>
      </c>
      <c r="D789" s="117" t="s">
        <v>23270</v>
      </c>
      <c r="E789" s="117" t="s">
        <v>23271</v>
      </c>
      <c r="H789" s="117" t="s">
        <v>253</v>
      </c>
    </row>
    <row r="790" spans="1:8" x14ac:dyDescent="0.25">
      <c r="A790" s="117" t="s">
        <v>9642</v>
      </c>
      <c r="B790" s="117" t="s">
        <v>23272</v>
      </c>
      <c r="C790" s="117" t="s">
        <v>23273</v>
      </c>
    </row>
    <row r="791" spans="1:8" x14ac:dyDescent="0.25">
      <c r="A791" s="117" t="s">
        <v>9643</v>
      </c>
      <c r="B791" s="117" t="s">
        <v>23274</v>
      </c>
      <c r="C791" s="117" t="s">
        <v>23275</v>
      </c>
      <c r="D791" s="117" t="s">
        <v>23276</v>
      </c>
      <c r="H791" s="117" t="s">
        <v>253</v>
      </c>
    </row>
    <row r="792" spans="1:8" x14ac:dyDescent="0.25">
      <c r="A792" s="117" t="s">
        <v>9644</v>
      </c>
      <c r="B792" s="117" t="s">
        <v>23277</v>
      </c>
      <c r="C792" s="117" t="s">
        <v>23278</v>
      </c>
      <c r="D792" s="117" t="s">
        <v>23279</v>
      </c>
      <c r="E792" s="117" t="s">
        <v>23280</v>
      </c>
      <c r="H792" s="117" t="s">
        <v>253</v>
      </c>
    </row>
    <row r="793" spans="1:8" x14ac:dyDescent="0.25">
      <c r="A793" s="117" t="s">
        <v>9645</v>
      </c>
      <c r="B793" s="117" t="s">
        <v>23281</v>
      </c>
      <c r="C793" s="117" t="s">
        <v>23278</v>
      </c>
      <c r="D793" s="117" t="s">
        <v>23279</v>
      </c>
      <c r="E793" s="117" t="s">
        <v>23280</v>
      </c>
      <c r="H793" s="117" t="s">
        <v>253</v>
      </c>
    </row>
    <row r="794" spans="1:8" x14ac:dyDescent="0.25">
      <c r="A794" s="117" t="s">
        <v>9646</v>
      </c>
      <c r="B794" s="117" t="s">
        <v>23282</v>
      </c>
      <c r="C794" s="117" t="s">
        <v>23278</v>
      </c>
      <c r="D794" s="117" t="s">
        <v>23279</v>
      </c>
      <c r="E794" s="117" t="s">
        <v>23280</v>
      </c>
      <c r="H794" s="117" t="s">
        <v>253</v>
      </c>
    </row>
    <row r="795" spans="1:8" x14ac:dyDescent="0.25">
      <c r="A795" s="117" t="s">
        <v>9647</v>
      </c>
      <c r="B795" s="117" t="s">
        <v>23283</v>
      </c>
      <c r="C795" s="117" t="s">
        <v>23284</v>
      </c>
      <c r="D795" s="117" t="s">
        <v>23285</v>
      </c>
      <c r="E795" s="117" t="s">
        <v>23286</v>
      </c>
      <c r="H795" s="117" t="s">
        <v>253</v>
      </c>
    </row>
    <row r="796" spans="1:8" x14ac:dyDescent="0.25">
      <c r="A796" s="117" t="s">
        <v>9648</v>
      </c>
      <c r="B796" s="117" t="s">
        <v>23287</v>
      </c>
      <c r="C796" s="117" t="s">
        <v>23288</v>
      </c>
      <c r="D796" s="117" t="s">
        <v>23289</v>
      </c>
      <c r="E796" s="117" t="s">
        <v>23290</v>
      </c>
      <c r="H796" s="117" t="s">
        <v>253</v>
      </c>
    </row>
    <row r="797" spans="1:8" x14ac:dyDescent="0.25">
      <c r="A797" s="117" t="s">
        <v>9649</v>
      </c>
      <c r="B797" s="117" t="s">
        <v>23291</v>
      </c>
      <c r="C797" s="117" t="s">
        <v>23292</v>
      </c>
    </row>
    <row r="798" spans="1:8" x14ac:dyDescent="0.25">
      <c r="A798" s="164" t="s">
        <v>9650</v>
      </c>
      <c r="B798" s="164" t="s">
        <v>45018</v>
      </c>
      <c r="C798" s="164" t="s">
        <v>23293</v>
      </c>
      <c r="H798" s="117" t="s">
        <v>22369</v>
      </c>
    </row>
    <row r="799" spans="1:8" x14ac:dyDescent="0.25">
      <c r="A799" s="117" t="s">
        <v>9651</v>
      </c>
      <c r="B799" s="117" t="s">
        <v>23294</v>
      </c>
      <c r="C799" s="117" t="s">
        <v>23295</v>
      </c>
      <c r="D799" s="117" t="s">
        <v>23296</v>
      </c>
      <c r="H799" s="117" t="s">
        <v>22369</v>
      </c>
    </row>
    <row r="800" spans="1:8" x14ac:dyDescent="0.25">
      <c r="A800" s="117" t="s">
        <v>9652</v>
      </c>
      <c r="B800" s="117" t="s">
        <v>23294</v>
      </c>
      <c r="C800" s="117" t="s">
        <v>23297</v>
      </c>
      <c r="D800" s="117" t="s">
        <v>23298</v>
      </c>
      <c r="H800" s="117" t="s">
        <v>22369</v>
      </c>
    </row>
    <row r="801" spans="1:8" x14ac:dyDescent="0.25">
      <c r="A801" s="117" t="s">
        <v>9653</v>
      </c>
      <c r="B801" s="117" t="s">
        <v>23299</v>
      </c>
      <c r="C801" s="117" t="s">
        <v>23300</v>
      </c>
      <c r="D801" s="117" t="s">
        <v>23301</v>
      </c>
      <c r="E801" s="117" t="s">
        <v>23302</v>
      </c>
      <c r="H801" s="117" t="s">
        <v>220</v>
      </c>
    </row>
    <row r="802" spans="1:8" x14ac:dyDescent="0.25">
      <c r="A802" s="117" t="s">
        <v>9654</v>
      </c>
      <c r="B802" s="117" t="s">
        <v>23303</v>
      </c>
      <c r="C802" s="117" t="s">
        <v>23304</v>
      </c>
      <c r="D802" s="117" t="s">
        <v>23305</v>
      </c>
      <c r="E802" s="117" t="s">
        <v>23306</v>
      </c>
      <c r="H802" s="117" t="s">
        <v>253</v>
      </c>
    </row>
    <row r="803" spans="1:8" x14ac:dyDescent="0.25">
      <c r="A803" s="117" t="s">
        <v>9655</v>
      </c>
      <c r="B803" s="117" t="s">
        <v>23307</v>
      </c>
      <c r="C803" s="117" t="s">
        <v>23308</v>
      </c>
      <c r="D803" s="117" t="s">
        <v>23309</v>
      </c>
      <c r="E803" s="117" t="s">
        <v>23310</v>
      </c>
      <c r="F803" s="117" t="s">
        <v>23311</v>
      </c>
      <c r="H803" s="117" t="s">
        <v>253</v>
      </c>
    </row>
    <row r="804" spans="1:8" x14ac:dyDescent="0.25">
      <c r="A804" s="117" t="s">
        <v>9656</v>
      </c>
      <c r="B804" s="117" t="s">
        <v>23312</v>
      </c>
      <c r="C804" s="117" t="s">
        <v>23313</v>
      </c>
    </row>
    <row r="805" spans="1:8" x14ac:dyDescent="0.25">
      <c r="A805" s="117" t="s">
        <v>9657</v>
      </c>
      <c r="B805" s="117" t="s">
        <v>23314</v>
      </c>
      <c r="C805" s="117" t="s">
        <v>23315</v>
      </c>
      <c r="D805" s="117" t="s">
        <v>23316</v>
      </c>
      <c r="E805" s="117" t="s">
        <v>23317</v>
      </c>
      <c r="F805" s="117" t="s">
        <v>23318</v>
      </c>
      <c r="G805" s="117" t="s">
        <v>23319</v>
      </c>
      <c r="H805" s="117" t="s">
        <v>253</v>
      </c>
    </row>
    <row r="806" spans="1:8" x14ac:dyDescent="0.25">
      <c r="A806" s="117" t="s">
        <v>9658</v>
      </c>
      <c r="B806" s="117" t="s">
        <v>23314</v>
      </c>
      <c r="C806" s="117" t="s">
        <v>23315</v>
      </c>
      <c r="D806" s="117" t="s">
        <v>23316</v>
      </c>
      <c r="E806" s="117" t="s">
        <v>23320</v>
      </c>
      <c r="F806" s="117" t="s">
        <v>23321</v>
      </c>
      <c r="G806" s="117" t="s">
        <v>23322</v>
      </c>
      <c r="H806" s="117" t="s">
        <v>253</v>
      </c>
    </row>
    <row r="807" spans="1:8" x14ac:dyDescent="0.25">
      <c r="A807" s="117" t="s">
        <v>9659</v>
      </c>
      <c r="B807" s="117" t="s">
        <v>23314</v>
      </c>
      <c r="C807" s="117" t="s">
        <v>23315</v>
      </c>
      <c r="D807" s="117" t="s">
        <v>23316</v>
      </c>
      <c r="E807" s="117" t="s">
        <v>23323</v>
      </c>
      <c r="F807" s="117" t="s">
        <v>23321</v>
      </c>
      <c r="G807" s="117" t="s">
        <v>23322</v>
      </c>
      <c r="H807" s="117" t="s">
        <v>253</v>
      </c>
    </row>
    <row r="808" spans="1:8" x14ac:dyDescent="0.25">
      <c r="A808" s="117" t="s">
        <v>9660</v>
      </c>
      <c r="B808" s="117" t="s">
        <v>23324</v>
      </c>
      <c r="C808" s="117" t="s">
        <v>23325</v>
      </c>
      <c r="D808" s="117" t="s">
        <v>23326</v>
      </c>
      <c r="E808" s="117" t="s">
        <v>23327</v>
      </c>
      <c r="F808" s="117" t="s">
        <v>23328</v>
      </c>
      <c r="G808" s="117" t="s">
        <v>22590</v>
      </c>
      <c r="H808" s="117" t="s">
        <v>253</v>
      </c>
    </row>
    <row r="809" spans="1:8" x14ac:dyDescent="0.25">
      <c r="A809" s="117" t="s">
        <v>9661</v>
      </c>
      <c r="B809" s="117" t="s">
        <v>23329</v>
      </c>
      <c r="C809" s="117" t="s">
        <v>23325</v>
      </c>
      <c r="D809" s="117" t="s">
        <v>23326</v>
      </c>
      <c r="E809" s="117" t="s">
        <v>23330</v>
      </c>
      <c r="F809" s="117" t="s">
        <v>23331</v>
      </c>
      <c r="G809" s="117" t="s">
        <v>21866</v>
      </c>
      <c r="H809" s="117" t="s">
        <v>253</v>
      </c>
    </row>
    <row r="810" spans="1:8" x14ac:dyDescent="0.25">
      <c r="A810" s="117" t="s">
        <v>9662</v>
      </c>
      <c r="B810" s="117" t="s">
        <v>23324</v>
      </c>
      <c r="C810" s="117" t="s">
        <v>23325</v>
      </c>
      <c r="D810" s="117" t="s">
        <v>23326</v>
      </c>
      <c r="E810" s="117" t="s">
        <v>23332</v>
      </c>
      <c r="F810" s="117" t="s">
        <v>23331</v>
      </c>
      <c r="G810" s="117" t="s">
        <v>21866</v>
      </c>
      <c r="H810" s="117" t="s">
        <v>253</v>
      </c>
    </row>
    <row r="811" spans="1:8" x14ac:dyDescent="0.25">
      <c r="A811" s="117" t="s">
        <v>9663</v>
      </c>
      <c r="B811" s="117" t="s">
        <v>23333</v>
      </c>
      <c r="C811" s="117" t="s">
        <v>23334</v>
      </c>
    </row>
    <row r="812" spans="1:8" x14ac:dyDescent="0.25">
      <c r="A812" s="117" t="s">
        <v>9664</v>
      </c>
      <c r="B812" s="117" t="s">
        <v>23335</v>
      </c>
      <c r="C812" s="117" t="s">
        <v>23336</v>
      </c>
      <c r="D812" s="117" t="s">
        <v>23337</v>
      </c>
      <c r="E812" s="117" t="s">
        <v>23338</v>
      </c>
      <c r="H812" s="117" t="s">
        <v>253</v>
      </c>
    </row>
    <row r="813" spans="1:8" x14ac:dyDescent="0.25">
      <c r="A813" s="117" t="s">
        <v>9665</v>
      </c>
      <c r="B813" s="117" t="s">
        <v>23339</v>
      </c>
      <c r="C813" s="117" t="s">
        <v>23340</v>
      </c>
      <c r="D813" s="117" t="s">
        <v>23341</v>
      </c>
      <c r="E813" s="117" t="s">
        <v>23342</v>
      </c>
      <c r="H813" s="117" t="s">
        <v>23218</v>
      </c>
    </row>
    <row r="814" spans="1:8" x14ac:dyDescent="0.25">
      <c r="A814" s="117" t="s">
        <v>9666</v>
      </c>
      <c r="B814" s="117" t="s">
        <v>23343</v>
      </c>
      <c r="C814" s="117" t="s">
        <v>23344</v>
      </c>
      <c r="D814" s="117" t="s">
        <v>23345</v>
      </c>
      <c r="E814" s="117" t="s">
        <v>23346</v>
      </c>
      <c r="H814" s="117" t="s">
        <v>23218</v>
      </c>
    </row>
    <row r="815" spans="1:8" x14ac:dyDescent="0.25">
      <c r="A815" s="117" t="s">
        <v>9667</v>
      </c>
      <c r="B815" s="117" t="s">
        <v>23347</v>
      </c>
      <c r="C815" s="117" t="s">
        <v>23348</v>
      </c>
      <c r="D815" s="117" t="s">
        <v>23349</v>
      </c>
      <c r="E815" s="117" t="s">
        <v>23350</v>
      </c>
      <c r="F815" s="117" t="s">
        <v>23351</v>
      </c>
      <c r="G815" s="117" t="s">
        <v>23352</v>
      </c>
      <c r="H815" s="117" t="s">
        <v>23218</v>
      </c>
    </row>
    <row r="816" spans="1:8" x14ac:dyDescent="0.25">
      <c r="A816" s="117" t="s">
        <v>9668</v>
      </c>
      <c r="B816" s="117" t="s">
        <v>23353</v>
      </c>
      <c r="C816" s="117" t="s">
        <v>23354</v>
      </c>
      <c r="H816" s="117" t="s">
        <v>23218</v>
      </c>
    </row>
    <row r="817" spans="1:8" x14ac:dyDescent="0.25">
      <c r="A817" s="117" t="s">
        <v>9669</v>
      </c>
      <c r="B817" s="117" t="s">
        <v>23355</v>
      </c>
      <c r="C817" s="117" t="s">
        <v>23356</v>
      </c>
      <c r="H817" s="117" t="s">
        <v>23357</v>
      </c>
    </row>
    <row r="818" spans="1:8" x14ac:dyDescent="0.25">
      <c r="A818" s="117" t="s">
        <v>9670</v>
      </c>
      <c r="B818" s="117" t="s">
        <v>23358</v>
      </c>
      <c r="C818" s="117" t="s">
        <v>23359</v>
      </c>
      <c r="D818" s="117" t="s">
        <v>23360</v>
      </c>
      <c r="E818" s="117" t="s">
        <v>23361</v>
      </c>
      <c r="F818" s="117" t="s">
        <v>23362</v>
      </c>
      <c r="H818" s="117" t="s">
        <v>23218</v>
      </c>
    </row>
    <row r="819" spans="1:8" x14ac:dyDescent="0.25">
      <c r="A819" s="117" t="s">
        <v>9671</v>
      </c>
      <c r="B819" s="117" t="s">
        <v>23363</v>
      </c>
      <c r="C819" s="117" t="s">
        <v>23364</v>
      </c>
      <c r="D819" s="117" t="s">
        <v>23365</v>
      </c>
      <c r="E819" s="117" t="s">
        <v>23366</v>
      </c>
      <c r="H819" s="117" t="s">
        <v>22369</v>
      </c>
    </row>
    <row r="820" spans="1:8" x14ac:dyDescent="0.25">
      <c r="A820" s="117" t="s">
        <v>9673</v>
      </c>
      <c r="B820" s="117" t="s">
        <v>23367</v>
      </c>
      <c r="H820" s="117" t="s">
        <v>22369</v>
      </c>
    </row>
    <row r="821" spans="1:8" x14ac:dyDescent="0.25">
      <c r="A821" s="117" t="s">
        <v>9675</v>
      </c>
      <c r="B821" s="117" t="s">
        <v>23368</v>
      </c>
      <c r="C821" s="117" t="s">
        <v>23369</v>
      </c>
      <c r="D821" s="117" t="s">
        <v>23370</v>
      </c>
      <c r="H821" s="117" t="s">
        <v>21988</v>
      </c>
    </row>
    <row r="822" spans="1:8" x14ac:dyDescent="0.25">
      <c r="A822" s="117" t="s">
        <v>9676</v>
      </c>
      <c r="B822" s="117" t="s">
        <v>23368</v>
      </c>
      <c r="C822" s="117" t="s">
        <v>23371</v>
      </c>
      <c r="D822" s="117" t="s">
        <v>23372</v>
      </c>
      <c r="H822" s="117" t="s">
        <v>21988</v>
      </c>
    </row>
    <row r="823" spans="1:8" x14ac:dyDescent="0.25">
      <c r="A823" s="117" t="s">
        <v>9677</v>
      </c>
      <c r="B823" s="117" t="s">
        <v>23368</v>
      </c>
      <c r="C823" s="117" t="s">
        <v>23373</v>
      </c>
      <c r="D823" s="117" t="s">
        <v>23372</v>
      </c>
      <c r="H823" s="117" t="s">
        <v>21988</v>
      </c>
    </row>
    <row r="824" spans="1:8" x14ac:dyDescent="0.25">
      <c r="A824" s="117" t="s">
        <v>9678</v>
      </c>
      <c r="B824" s="117" t="s">
        <v>23368</v>
      </c>
      <c r="C824" s="117" t="s">
        <v>23374</v>
      </c>
      <c r="D824" s="117" t="s">
        <v>23372</v>
      </c>
      <c r="H824" s="117" t="s">
        <v>21988</v>
      </c>
    </row>
    <row r="825" spans="1:8" x14ac:dyDescent="0.25">
      <c r="A825" s="117" t="s">
        <v>9679</v>
      </c>
      <c r="B825" s="117" t="s">
        <v>23368</v>
      </c>
      <c r="C825" s="117" t="s">
        <v>23375</v>
      </c>
      <c r="D825" s="117" t="s">
        <v>23372</v>
      </c>
      <c r="H825" s="117" t="s">
        <v>21988</v>
      </c>
    </row>
    <row r="826" spans="1:8" x14ac:dyDescent="0.25">
      <c r="A826" s="117" t="s">
        <v>9680</v>
      </c>
      <c r="B826" s="117" t="s">
        <v>23376</v>
      </c>
      <c r="C826" s="117" t="s">
        <v>23377</v>
      </c>
      <c r="D826" s="117" t="s">
        <v>23378</v>
      </c>
      <c r="H826" s="117" t="s">
        <v>21988</v>
      </c>
    </row>
    <row r="827" spans="1:8" x14ac:dyDescent="0.25">
      <c r="A827" s="117" t="s">
        <v>9681</v>
      </c>
      <c r="B827" s="117" t="s">
        <v>23376</v>
      </c>
      <c r="C827" s="117" t="s">
        <v>23379</v>
      </c>
      <c r="D827" s="117" t="s">
        <v>23380</v>
      </c>
      <c r="H827" s="117" t="s">
        <v>21988</v>
      </c>
    </row>
    <row r="828" spans="1:8" x14ac:dyDescent="0.25">
      <c r="A828" s="117" t="s">
        <v>9682</v>
      </c>
      <c r="B828" s="117" t="s">
        <v>23376</v>
      </c>
      <c r="C828" s="117" t="s">
        <v>23381</v>
      </c>
      <c r="D828" s="117" t="s">
        <v>23380</v>
      </c>
      <c r="H828" s="117" t="s">
        <v>21988</v>
      </c>
    </row>
    <row r="829" spans="1:8" x14ac:dyDescent="0.25">
      <c r="A829" s="117" t="s">
        <v>9683</v>
      </c>
      <c r="B829" s="117" t="s">
        <v>23376</v>
      </c>
      <c r="C829" s="117" t="s">
        <v>23382</v>
      </c>
      <c r="D829" s="117" t="s">
        <v>23380</v>
      </c>
      <c r="H829" s="117" t="s">
        <v>21988</v>
      </c>
    </row>
    <row r="830" spans="1:8" x14ac:dyDescent="0.25">
      <c r="A830" s="117" t="s">
        <v>9684</v>
      </c>
      <c r="B830" s="117" t="s">
        <v>23376</v>
      </c>
      <c r="C830" s="117" t="s">
        <v>23383</v>
      </c>
      <c r="D830" s="117" t="s">
        <v>23380</v>
      </c>
      <c r="H830" s="117" t="s">
        <v>21988</v>
      </c>
    </row>
    <row r="831" spans="1:8" x14ac:dyDescent="0.25">
      <c r="A831" s="117" t="s">
        <v>9685</v>
      </c>
      <c r="B831" s="117" t="s">
        <v>23384</v>
      </c>
      <c r="C831" s="117" t="s">
        <v>23385</v>
      </c>
      <c r="D831" s="117" t="s">
        <v>23372</v>
      </c>
      <c r="H831" s="117" t="s">
        <v>21988</v>
      </c>
    </row>
    <row r="832" spans="1:8" x14ac:dyDescent="0.25">
      <c r="A832" s="117" t="s">
        <v>9686</v>
      </c>
      <c r="B832" s="117" t="s">
        <v>23384</v>
      </c>
      <c r="C832" s="117" t="s">
        <v>23386</v>
      </c>
      <c r="D832" s="117" t="s">
        <v>23387</v>
      </c>
      <c r="H832" s="117" t="s">
        <v>21988</v>
      </c>
    </row>
    <row r="833" spans="1:8" x14ac:dyDescent="0.25">
      <c r="A833" s="117" t="s">
        <v>9687</v>
      </c>
      <c r="B833" s="117" t="s">
        <v>23384</v>
      </c>
      <c r="C833" s="117" t="s">
        <v>23388</v>
      </c>
      <c r="D833" s="117" t="s">
        <v>23387</v>
      </c>
      <c r="H833" s="117" t="s">
        <v>21988</v>
      </c>
    </row>
    <row r="834" spans="1:8" x14ac:dyDescent="0.25">
      <c r="A834" s="117" t="s">
        <v>9688</v>
      </c>
      <c r="B834" s="117" t="s">
        <v>23384</v>
      </c>
      <c r="C834" s="117" t="s">
        <v>23389</v>
      </c>
      <c r="D834" s="117" t="s">
        <v>23387</v>
      </c>
      <c r="H834" s="117" t="s">
        <v>21988</v>
      </c>
    </row>
    <row r="835" spans="1:8" x14ac:dyDescent="0.25">
      <c r="A835" s="117" t="s">
        <v>9689</v>
      </c>
      <c r="B835" s="117" t="s">
        <v>23384</v>
      </c>
      <c r="C835" s="117" t="s">
        <v>23390</v>
      </c>
      <c r="D835" s="117" t="s">
        <v>23387</v>
      </c>
      <c r="H835" s="117" t="s">
        <v>21988</v>
      </c>
    </row>
    <row r="836" spans="1:8" x14ac:dyDescent="0.25">
      <c r="A836" s="117" t="s">
        <v>9690</v>
      </c>
      <c r="B836" s="117" t="s">
        <v>23391</v>
      </c>
      <c r="C836" s="117" t="s">
        <v>23392</v>
      </c>
      <c r="H836" s="117" t="s">
        <v>21988</v>
      </c>
    </row>
    <row r="837" spans="1:8" x14ac:dyDescent="0.25">
      <c r="A837" s="117" t="s">
        <v>9691</v>
      </c>
      <c r="B837" s="117" t="s">
        <v>23393</v>
      </c>
      <c r="C837" s="117" t="s">
        <v>23394</v>
      </c>
      <c r="H837" s="117" t="s">
        <v>21988</v>
      </c>
    </row>
    <row r="838" spans="1:8" x14ac:dyDescent="0.25">
      <c r="A838" s="117" t="s">
        <v>9692</v>
      </c>
      <c r="B838" s="117" t="s">
        <v>23395</v>
      </c>
      <c r="C838" s="117" t="s">
        <v>23394</v>
      </c>
      <c r="H838" s="117" t="s">
        <v>21988</v>
      </c>
    </row>
    <row r="839" spans="1:8" x14ac:dyDescent="0.25">
      <c r="A839" s="117" t="s">
        <v>9693</v>
      </c>
      <c r="B839" s="117" t="s">
        <v>23396</v>
      </c>
      <c r="C839" s="117" t="s">
        <v>23394</v>
      </c>
      <c r="H839" s="117" t="s">
        <v>21988</v>
      </c>
    </row>
    <row r="840" spans="1:8" x14ac:dyDescent="0.25">
      <c r="A840" s="117" t="s">
        <v>9694</v>
      </c>
      <c r="B840" s="117" t="s">
        <v>23397</v>
      </c>
      <c r="C840" s="117" t="s">
        <v>23394</v>
      </c>
      <c r="H840" s="117" t="s">
        <v>21988</v>
      </c>
    </row>
    <row r="841" spans="1:8" x14ac:dyDescent="0.25">
      <c r="A841" s="117" t="s">
        <v>9695</v>
      </c>
      <c r="B841" s="117" t="s">
        <v>23398</v>
      </c>
      <c r="C841" s="117" t="s">
        <v>23399</v>
      </c>
      <c r="D841" s="117" t="s">
        <v>23400</v>
      </c>
      <c r="H841" s="117" t="s">
        <v>21988</v>
      </c>
    </row>
    <row r="842" spans="1:8" x14ac:dyDescent="0.25">
      <c r="A842" s="117" t="s">
        <v>9696</v>
      </c>
      <c r="B842" s="117" t="s">
        <v>23401</v>
      </c>
      <c r="C842" s="117" t="s">
        <v>23402</v>
      </c>
      <c r="D842" s="117" t="s">
        <v>23403</v>
      </c>
      <c r="H842" s="117" t="s">
        <v>21988</v>
      </c>
    </row>
    <row r="843" spans="1:8" x14ac:dyDescent="0.25">
      <c r="A843" s="117" t="s">
        <v>9697</v>
      </c>
      <c r="B843" s="117" t="s">
        <v>23404</v>
      </c>
      <c r="C843" s="117" t="s">
        <v>23405</v>
      </c>
      <c r="D843" s="117" t="s">
        <v>23406</v>
      </c>
      <c r="H843" s="117" t="s">
        <v>21988</v>
      </c>
    </row>
    <row r="844" spans="1:8" x14ac:dyDescent="0.25">
      <c r="A844" s="117" t="s">
        <v>9698</v>
      </c>
      <c r="B844" s="117" t="s">
        <v>23407</v>
      </c>
      <c r="C844" s="117" t="s">
        <v>23408</v>
      </c>
      <c r="D844" s="117" t="s">
        <v>23409</v>
      </c>
      <c r="H844" s="117" t="s">
        <v>21988</v>
      </c>
    </row>
    <row r="845" spans="1:8" x14ac:dyDescent="0.25">
      <c r="A845" s="117" t="s">
        <v>9699</v>
      </c>
      <c r="B845" s="117" t="s">
        <v>23410</v>
      </c>
      <c r="C845" s="117" t="s">
        <v>23411</v>
      </c>
      <c r="H845" s="117" t="s">
        <v>21988</v>
      </c>
    </row>
    <row r="846" spans="1:8" x14ac:dyDescent="0.25">
      <c r="A846" s="117" t="s">
        <v>9700</v>
      </c>
      <c r="B846" s="117" t="s">
        <v>23412</v>
      </c>
      <c r="C846" s="117" t="s">
        <v>23413</v>
      </c>
      <c r="H846" s="117" t="s">
        <v>21988</v>
      </c>
    </row>
    <row r="847" spans="1:8" x14ac:dyDescent="0.25">
      <c r="A847" s="117" t="s">
        <v>9701</v>
      </c>
      <c r="B847" s="117" t="s">
        <v>23414</v>
      </c>
      <c r="C847" s="117" t="s">
        <v>23415</v>
      </c>
      <c r="D847" s="117" t="s">
        <v>23416</v>
      </c>
      <c r="H847" s="117" t="s">
        <v>21988</v>
      </c>
    </row>
    <row r="848" spans="1:8" x14ac:dyDescent="0.25">
      <c r="A848" s="117" t="s">
        <v>9702</v>
      </c>
      <c r="B848" s="117" t="s">
        <v>23417</v>
      </c>
      <c r="C848" s="117" t="s">
        <v>23418</v>
      </c>
      <c r="H848" s="117" t="s">
        <v>220</v>
      </c>
    </row>
    <row r="849" spans="1:8" x14ac:dyDescent="0.25">
      <c r="A849" s="117" t="s">
        <v>9703</v>
      </c>
      <c r="B849" s="117" t="s">
        <v>23419</v>
      </c>
      <c r="C849" s="117" t="s">
        <v>23418</v>
      </c>
      <c r="H849" s="117" t="s">
        <v>220</v>
      </c>
    </row>
    <row r="850" spans="1:8" x14ac:dyDescent="0.25">
      <c r="A850" s="117" t="s">
        <v>9704</v>
      </c>
      <c r="B850" s="117" t="s">
        <v>23417</v>
      </c>
      <c r="C850" s="117" t="s">
        <v>23420</v>
      </c>
      <c r="H850" s="117" t="s">
        <v>220</v>
      </c>
    </row>
    <row r="851" spans="1:8" x14ac:dyDescent="0.25">
      <c r="A851" s="117" t="s">
        <v>9705</v>
      </c>
      <c r="B851" s="117" t="s">
        <v>23421</v>
      </c>
      <c r="C851" s="117" t="s">
        <v>23422</v>
      </c>
      <c r="H851" s="117" t="s">
        <v>220</v>
      </c>
    </row>
    <row r="852" spans="1:8" x14ac:dyDescent="0.25">
      <c r="A852" s="117" t="s">
        <v>9706</v>
      </c>
      <c r="B852" s="117" t="s">
        <v>23423</v>
      </c>
      <c r="C852" s="117" t="s">
        <v>23424</v>
      </c>
      <c r="D852" s="117" t="s">
        <v>23425</v>
      </c>
      <c r="E852" s="117" t="s">
        <v>23426</v>
      </c>
      <c r="F852" s="117" t="s">
        <v>23427</v>
      </c>
      <c r="H852" s="117" t="s">
        <v>21988</v>
      </c>
    </row>
    <row r="853" spans="1:8" x14ac:dyDescent="0.25">
      <c r="A853" s="117" t="s">
        <v>9707</v>
      </c>
      <c r="B853" s="117" t="s">
        <v>23428</v>
      </c>
      <c r="C853" s="117" t="s">
        <v>23429</v>
      </c>
      <c r="D853" s="117" t="s">
        <v>23430</v>
      </c>
      <c r="E853" s="117" t="s">
        <v>23431</v>
      </c>
      <c r="F853" s="117" t="s">
        <v>23432</v>
      </c>
      <c r="H853" s="117" t="s">
        <v>21988</v>
      </c>
    </row>
    <row r="854" spans="1:8" x14ac:dyDescent="0.25">
      <c r="A854" s="117" t="s">
        <v>9708</v>
      </c>
      <c r="B854" s="117" t="s">
        <v>23428</v>
      </c>
      <c r="C854" s="117" t="s">
        <v>23433</v>
      </c>
      <c r="D854" s="117" t="s">
        <v>23430</v>
      </c>
      <c r="E854" s="117" t="s">
        <v>23431</v>
      </c>
      <c r="F854" s="117" t="s">
        <v>23432</v>
      </c>
      <c r="H854" s="117" t="s">
        <v>21988</v>
      </c>
    </row>
    <row r="855" spans="1:8" x14ac:dyDescent="0.25">
      <c r="A855" s="117" t="s">
        <v>9709</v>
      </c>
      <c r="B855" s="117" t="s">
        <v>23434</v>
      </c>
      <c r="C855" s="117" t="s">
        <v>23435</v>
      </c>
      <c r="D855" s="117" t="s">
        <v>23436</v>
      </c>
      <c r="H855" s="117" t="s">
        <v>21988</v>
      </c>
    </row>
    <row r="856" spans="1:8" x14ac:dyDescent="0.25">
      <c r="A856" s="117" t="s">
        <v>9710</v>
      </c>
      <c r="B856" s="117" t="s">
        <v>23437</v>
      </c>
      <c r="C856" s="117" t="s">
        <v>23438</v>
      </c>
      <c r="D856" s="117" t="s">
        <v>23439</v>
      </c>
      <c r="H856" s="117" t="s">
        <v>21988</v>
      </c>
    </row>
    <row r="857" spans="1:8" x14ac:dyDescent="0.25">
      <c r="A857" s="117" t="s">
        <v>9711</v>
      </c>
      <c r="B857" s="117" t="s">
        <v>23440</v>
      </c>
      <c r="C857" s="117" t="s">
        <v>23441</v>
      </c>
    </row>
    <row r="858" spans="1:8" x14ac:dyDescent="0.25">
      <c r="A858" s="117" t="s">
        <v>9712</v>
      </c>
      <c r="B858" s="117" t="s">
        <v>23442</v>
      </c>
      <c r="C858" s="117" t="s">
        <v>23443</v>
      </c>
      <c r="H858" s="117" t="s">
        <v>21988</v>
      </c>
    </row>
    <row r="859" spans="1:8" x14ac:dyDescent="0.25">
      <c r="A859" s="117" t="s">
        <v>9713</v>
      </c>
      <c r="B859" s="117" t="s">
        <v>23444</v>
      </c>
      <c r="C859" s="117" t="s">
        <v>23445</v>
      </c>
    </row>
    <row r="860" spans="1:8" x14ac:dyDescent="0.25">
      <c r="A860" s="117" t="s">
        <v>9714</v>
      </c>
      <c r="B860" s="117" t="s">
        <v>23446</v>
      </c>
      <c r="C860" s="117" t="s">
        <v>23447</v>
      </c>
      <c r="D860" s="117" t="s">
        <v>23448</v>
      </c>
      <c r="H860" s="117" t="s">
        <v>21988</v>
      </c>
    </row>
    <row r="861" spans="1:8" x14ac:dyDescent="0.25">
      <c r="A861" s="117" t="s">
        <v>9715</v>
      </c>
      <c r="B861" s="117" t="s">
        <v>23449</v>
      </c>
      <c r="C861" s="117" t="s">
        <v>23450</v>
      </c>
      <c r="D861" s="117" t="s">
        <v>23451</v>
      </c>
      <c r="E861" s="117" t="s">
        <v>23452</v>
      </c>
      <c r="H861" s="117" t="s">
        <v>21988</v>
      </c>
    </row>
    <row r="862" spans="1:8" x14ac:dyDescent="0.25">
      <c r="A862" s="117" t="s">
        <v>9716</v>
      </c>
      <c r="B862" s="117" t="s">
        <v>23449</v>
      </c>
      <c r="C862" s="117" t="s">
        <v>23453</v>
      </c>
      <c r="D862" s="117" t="s">
        <v>23451</v>
      </c>
      <c r="E862" s="117" t="s">
        <v>23452</v>
      </c>
      <c r="H862" s="117" t="s">
        <v>21988</v>
      </c>
    </row>
    <row r="863" spans="1:8" x14ac:dyDescent="0.25">
      <c r="A863" s="117" t="s">
        <v>9717</v>
      </c>
      <c r="B863" s="117" t="s">
        <v>23449</v>
      </c>
      <c r="C863" s="117" t="s">
        <v>23454</v>
      </c>
      <c r="D863" s="117" t="s">
        <v>23451</v>
      </c>
      <c r="E863" s="117" t="s">
        <v>23452</v>
      </c>
      <c r="H863" s="117" t="s">
        <v>21988</v>
      </c>
    </row>
    <row r="864" spans="1:8" x14ac:dyDescent="0.25">
      <c r="A864" s="117" t="s">
        <v>9718</v>
      </c>
      <c r="B864" s="117" t="s">
        <v>23449</v>
      </c>
      <c r="C864" s="117" t="s">
        <v>23455</v>
      </c>
      <c r="D864" s="117" t="s">
        <v>23451</v>
      </c>
      <c r="E864" s="117" t="s">
        <v>23452</v>
      </c>
      <c r="H864" s="117" t="s">
        <v>21988</v>
      </c>
    </row>
    <row r="865" spans="1:8" x14ac:dyDescent="0.25">
      <c r="A865" s="117" t="s">
        <v>9719</v>
      </c>
      <c r="B865" s="117" t="s">
        <v>23456</v>
      </c>
      <c r="C865" s="117" t="s">
        <v>23457</v>
      </c>
      <c r="D865" s="117" t="s">
        <v>23458</v>
      </c>
      <c r="H865" s="117" t="s">
        <v>21988</v>
      </c>
    </row>
    <row r="866" spans="1:8" x14ac:dyDescent="0.25">
      <c r="A866" s="117" t="s">
        <v>9720</v>
      </c>
      <c r="B866" s="117" t="s">
        <v>23456</v>
      </c>
      <c r="C866" s="117" t="s">
        <v>23459</v>
      </c>
      <c r="D866" s="117" t="s">
        <v>23460</v>
      </c>
      <c r="H866" s="117" t="s">
        <v>21988</v>
      </c>
    </row>
    <row r="867" spans="1:8" x14ac:dyDescent="0.25">
      <c r="A867" s="117" t="s">
        <v>9721</v>
      </c>
      <c r="B867" s="117" t="s">
        <v>23456</v>
      </c>
      <c r="C867" s="117" t="s">
        <v>23461</v>
      </c>
      <c r="D867" s="117" t="s">
        <v>23462</v>
      </c>
      <c r="H867" s="117" t="s">
        <v>21988</v>
      </c>
    </row>
    <row r="868" spans="1:8" x14ac:dyDescent="0.25">
      <c r="A868" s="117" t="s">
        <v>9722</v>
      </c>
      <c r="B868" s="117" t="s">
        <v>23456</v>
      </c>
      <c r="C868" s="117" t="s">
        <v>23463</v>
      </c>
      <c r="D868" s="117" t="s">
        <v>23462</v>
      </c>
      <c r="H868" s="117" t="s">
        <v>21988</v>
      </c>
    </row>
    <row r="869" spans="1:8" x14ac:dyDescent="0.25">
      <c r="A869" s="117" t="s">
        <v>9723</v>
      </c>
      <c r="B869" s="117" t="s">
        <v>23456</v>
      </c>
      <c r="C869" s="117" t="s">
        <v>23464</v>
      </c>
      <c r="D869" s="117" t="s">
        <v>23462</v>
      </c>
      <c r="H869" s="117" t="s">
        <v>21988</v>
      </c>
    </row>
    <row r="870" spans="1:8" x14ac:dyDescent="0.25">
      <c r="A870" s="117" t="s">
        <v>9724</v>
      </c>
      <c r="B870" s="117" t="s">
        <v>23465</v>
      </c>
      <c r="C870" s="117" t="s">
        <v>23466</v>
      </c>
      <c r="H870" s="117" t="s">
        <v>21988</v>
      </c>
    </row>
    <row r="871" spans="1:8" x14ac:dyDescent="0.25">
      <c r="A871" s="117" t="s">
        <v>9725</v>
      </c>
      <c r="B871" s="117" t="s">
        <v>23467</v>
      </c>
      <c r="C871" s="117" t="s">
        <v>23468</v>
      </c>
      <c r="H871" s="117" t="s">
        <v>21988</v>
      </c>
    </row>
    <row r="872" spans="1:8" x14ac:dyDescent="0.25">
      <c r="A872" s="117" t="s">
        <v>9726</v>
      </c>
      <c r="B872" s="117" t="s">
        <v>23469</v>
      </c>
      <c r="C872" s="117" t="s">
        <v>23470</v>
      </c>
      <c r="D872" s="117" t="s">
        <v>23471</v>
      </c>
      <c r="H872" s="117" t="s">
        <v>21988</v>
      </c>
    </row>
    <row r="873" spans="1:8" x14ac:dyDescent="0.25">
      <c r="A873" s="117" t="s">
        <v>9727</v>
      </c>
      <c r="B873" s="117" t="s">
        <v>23472</v>
      </c>
      <c r="C873" s="117" t="s">
        <v>23473</v>
      </c>
      <c r="D873" s="117" t="s">
        <v>23474</v>
      </c>
      <c r="E873" s="117" t="s">
        <v>23475</v>
      </c>
      <c r="H873" s="117" t="s">
        <v>21988</v>
      </c>
    </row>
    <row r="874" spans="1:8" x14ac:dyDescent="0.25">
      <c r="A874" s="117" t="s">
        <v>9728</v>
      </c>
      <c r="B874" s="117" t="s">
        <v>23476</v>
      </c>
      <c r="C874" s="117" t="s">
        <v>23477</v>
      </c>
    </row>
    <row r="875" spans="1:8" x14ac:dyDescent="0.25">
      <c r="A875" s="117" t="s">
        <v>9729</v>
      </c>
      <c r="B875" s="117" t="s">
        <v>23478</v>
      </c>
      <c r="C875" s="117" t="s">
        <v>23479</v>
      </c>
      <c r="D875" s="117" t="s">
        <v>23480</v>
      </c>
      <c r="H875" s="117" t="s">
        <v>21988</v>
      </c>
    </row>
    <row r="876" spans="1:8" x14ac:dyDescent="0.25">
      <c r="A876" s="117" t="s">
        <v>9730</v>
      </c>
      <c r="B876" s="117" t="s">
        <v>23478</v>
      </c>
      <c r="C876" s="117" t="s">
        <v>23479</v>
      </c>
      <c r="D876" s="117" t="s">
        <v>23480</v>
      </c>
      <c r="E876" s="117" t="s">
        <v>23481</v>
      </c>
      <c r="H876" s="117" t="s">
        <v>21988</v>
      </c>
    </row>
    <row r="877" spans="1:8" x14ac:dyDescent="0.25">
      <c r="A877" s="117" t="s">
        <v>9731</v>
      </c>
      <c r="B877" s="117" t="s">
        <v>23465</v>
      </c>
      <c r="C877" s="117" t="s">
        <v>23482</v>
      </c>
      <c r="D877" s="117" t="s">
        <v>23483</v>
      </c>
      <c r="E877" s="117" t="s">
        <v>23484</v>
      </c>
      <c r="H877" s="117" t="s">
        <v>21988</v>
      </c>
    </row>
    <row r="878" spans="1:8" x14ac:dyDescent="0.25">
      <c r="A878" s="117" t="s">
        <v>9732</v>
      </c>
      <c r="B878" s="117" t="s">
        <v>23465</v>
      </c>
      <c r="C878" s="117" t="s">
        <v>23485</v>
      </c>
      <c r="D878" s="117" t="s">
        <v>23486</v>
      </c>
      <c r="E878" s="117" t="s">
        <v>23487</v>
      </c>
      <c r="H878" s="117" t="s">
        <v>21988</v>
      </c>
    </row>
    <row r="879" spans="1:8" x14ac:dyDescent="0.25">
      <c r="A879" s="117" t="s">
        <v>9733</v>
      </c>
      <c r="B879" s="117" t="s">
        <v>23465</v>
      </c>
      <c r="C879" s="117" t="s">
        <v>23488</v>
      </c>
      <c r="D879" s="117" t="s">
        <v>23486</v>
      </c>
      <c r="E879" s="117" t="s">
        <v>23487</v>
      </c>
      <c r="H879" s="117" t="s">
        <v>21988</v>
      </c>
    </row>
    <row r="880" spans="1:8" x14ac:dyDescent="0.25">
      <c r="A880" s="117" t="s">
        <v>9734</v>
      </c>
      <c r="B880" s="117" t="s">
        <v>23465</v>
      </c>
      <c r="C880" s="117" t="s">
        <v>23489</v>
      </c>
      <c r="D880" s="117" t="s">
        <v>23486</v>
      </c>
      <c r="E880" s="117" t="s">
        <v>23487</v>
      </c>
      <c r="H880" s="117" t="s">
        <v>21988</v>
      </c>
    </row>
    <row r="881" spans="1:8" x14ac:dyDescent="0.25">
      <c r="A881" s="117" t="s">
        <v>9735</v>
      </c>
      <c r="B881" s="117" t="s">
        <v>23465</v>
      </c>
      <c r="C881" s="117" t="s">
        <v>23490</v>
      </c>
      <c r="D881" s="117" t="s">
        <v>23486</v>
      </c>
      <c r="E881" s="117" t="s">
        <v>23487</v>
      </c>
      <c r="H881" s="117" t="s">
        <v>21988</v>
      </c>
    </row>
    <row r="882" spans="1:8" x14ac:dyDescent="0.25">
      <c r="A882" s="117" t="s">
        <v>9736</v>
      </c>
      <c r="B882" s="117" t="s">
        <v>23467</v>
      </c>
      <c r="C882" s="117" t="s">
        <v>23491</v>
      </c>
      <c r="D882" s="117" t="s">
        <v>23492</v>
      </c>
      <c r="H882" s="117" t="s">
        <v>21988</v>
      </c>
    </row>
    <row r="883" spans="1:8" x14ac:dyDescent="0.25">
      <c r="A883" s="117" t="s">
        <v>9737</v>
      </c>
      <c r="B883" s="117" t="s">
        <v>23467</v>
      </c>
      <c r="C883" s="117" t="s">
        <v>23493</v>
      </c>
      <c r="D883" s="117" t="s">
        <v>23494</v>
      </c>
      <c r="H883" s="117" t="s">
        <v>21988</v>
      </c>
    </row>
    <row r="884" spans="1:8" x14ac:dyDescent="0.25">
      <c r="A884" s="117" t="s">
        <v>9738</v>
      </c>
      <c r="B884" s="117" t="s">
        <v>23495</v>
      </c>
      <c r="C884" s="117" t="s">
        <v>23496</v>
      </c>
      <c r="D884" s="117" t="s">
        <v>23497</v>
      </c>
      <c r="E884" s="117" t="s">
        <v>23498</v>
      </c>
      <c r="H884" s="117" t="s">
        <v>21988</v>
      </c>
    </row>
    <row r="885" spans="1:8" x14ac:dyDescent="0.25">
      <c r="A885" s="117" t="s">
        <v>9739</v>
      </c>
      <c r="B885" s="117" t="s">
        <v>23495</v>
      </c>
      <c r="C885" s="117" t="s">
        <v>23499</v>
      </c>
      <c r="D885" s="117" t="s">
        <v>23500</v>
      </c>
      <c r="E885" s="117" t="s">
        <v>23501</v>
      </c>
      <c r="H885" s="117" t="s">
        <v>21988</v>
      </c>
    </row>
    <row r="886" spans="1:8" x14ac:dyDescent="0.25">
      <c r="A886" s="117" t="s">
        <v>9740</v>
      </c>
      <c r="B886" s="117" t="s">
        <v>23495</v>
      </c>
      <c r="C886" s="117" t="s">
        <v>23502</v>
      </c>
      <c r="D886" s="117" t="s">
        <v>23500</v>
      </c>
      <c r="E886" s="117" t="s">
        <v>23501</v>
      </c>
      <c r="H886" s="117" t="s">
        <v>21988</v>
      </c>
    </row>
    <row r="887" spans="1:8" x14ac:dyDescent="0.25">
      <c r="A887" s="117" t="s">
        <v>9741</v>
      </c>
      <c r="B887" s="117" t="s">
        <v>23495</v>
      </c>
      <c r="C887" s="117" t="s">
        <v>23503</v>
      </c>
      <c r="D887" s="117" t="s">
        <v>23500</v>
      </c>
      <c r="E887" s="117" t="s">
        <v>23501</v>
      </c>
      <c r="H887" s="117" t="s">
        <v>21988</v>
      </c>
    </row>
    <row r="888" spans="1:8" x14ac:dyDescent="0.25">
      <c r="A888" s="117" t="s">
        <v>9742</v>
      </c>
      <c r="B888" s="117" t="s">
        <v>23495</v>
      </c>
      <c r="C888" s="117" t="s">
        <v>23504</v>
      </c>
      <c r="D888" s="117" t="s">
        <v>23500</v>
      </c>
      <c r="E888" s="117" t="s">
        <v>23501</v>
      </c>
      <c r="H888" s="117" t="s">
        <v>21988</v>
      </c>
    </row>
    <row r="889" spans="1:8" x14ac:dyDescent="0.25">
      <c r="A889" s="117" t="s">
        <v>9743</v>
      </c>
      <c r="B889" s="117" t="s">
        <v>23467</v>
      </c>
      <c r="C889" s="117" t="s">
        <v>23505</v>
      </c>
      <c r="D889" s="117" t="s">
        <v>23506</v>
      </c>
      <c r="E889" s="117" t="s">
        <v>23507</v>
      </c>
      <c r="H889" s="117" t="s">
        <v>21988</v>
      </c>
    </row>
    <row r="890" spans="1:8" x14ac:dyDescent="0.25">
      <c r="A890" s="117" t="s">
        <v>9744</v>
      </c>
      <c r="B890" s="117" t="s">
        <v>23465</v>
      </c>
      <c r="C890" s="117" t="s">
        <v>23508</v>
      </c>
      <c r="D890" s="117" t="s">
        <v>23509</v>
      </c>
      <c r="E890" s="117" t="s">
        <v>23510</v>
      </c>
      <c r="H890" s="117" t="s">
        <v>21988</v>
      </c>
    </row>
    <row r="891" spans="1:8" x14ac:dyDescent="0.25">
      <c r="A891" s="117" t="s">
        <v>9745</v>
      </c>
      <c r="B891" s="117" t="s">
        <v>23511</v>
      </c>
      <c r="C891" s="117" t="s">
        <v>23512</v>
      </c>
      <c r="D891" s="117" t="s">
        <v>23513</v>
      </c>
      <c r="H891" s="117" t="s">
        <v>21988</v>
      </c>
    </row>
    <row r="892" spans="1:8" x14ac:dyDescent="0.25">
      <c r="A892" s="117" t="s">
        <v>9746</v>
      </c>
      <c r="B892" s="117" t="s">
        <v>23514</v>
      </c>
      <c r="C892" s="117" t="s">
        <v>23515</v>
      </c>
      <c r="D892" s="117" t="s">
        <v>23516</v>
      </c>
      <c r="H892" s="117" t="s">
        <v>21988</v>
      </c>
    </row>
    <row r="893" spans="1:8" x14ac:dyDescent="0.25">
      <c r="A893" s="117" t="s">
        <v>9747</v>
      </c>
      <c r="B893" s="117" t="s">
        <v>23514</v>
      </c>
      <c r="C893" s="117" t="s">
        <v>23517</v>
      </c>
      <c r="D893" s="117" t="s">
        <v>23518</v>
      </c>
      <c r="E893" s="117" t="s">
        <v>23519</v>
      </c>
      <c r="H893" s="117" t="s">
        <v>21988</v>
      </c>
    </row>
    <row r="894" spans="1:8" x14ac:dyDescent="0.25">
      <c r="A894" s="117" t="s">
        <v>9748</v>
      </c>
      <c r="B894" s="117" t="s">
        <v>23520</v>
      </c>
      <c r="C894" s="117" t="s">
        <v>23521</v>
      </c>
      <c r="D894" s="117" t="s">
        <v>23522</v>
      </c>
      <c r="E894" s="117" t="s">
        <v>23523</v>
      </c>
      <c r="H894" s="117" t="s">
        <v>21988</v>
      </c>
    </row>
    <row r="895" spans="1:8" x14ac:dyDescent="0.25">
      <c r="A895" s="117" t="s">
        <v>9749</v>
      </c>
      <c r="B895" s="117" t="s">
        <v>8846</v>
      </c>
    </row>
    <row r="896" spans="1:8" x14ac:dyDescent="0.25">
      <c r="A896" s="117" t="s">
        <v>9750</v>
      </c>
      <c r="B896" s="117" t="s">
        <v>23524</v>
      </c>
      <c r="C896" s="117" t="s">
        <v>23525</v>
      </c>
      <c r="D896" s="117" t="s">
        <v>23526</v>
      </c>
      <c r="H896" s="117" t="s">
        <v>22369</v>
      </c>
    </row>
    <row r="897" spans="1:8" x14ac:dyDescent="0.25">
      <c r="A897" s="117" t="s">
        <v>9751</v>
      </c>
      <c r="B897" s="117" t="s">
        <v>23527</v>
      </c>
      <c r="C897" s="117" t="s">
        <v>23528</v>
      </c>
      <c r="D897" s="117" t="s">
        <v>23529</v>
      </c>
      <c r="E897" s="117" t="s">
        <v>23530</v>
      </c>
      <c r="H897" s="117" t="s">
        <v>21988</v>
      </c>
    </row>
    <row r="898" spans="1:8" x14ac:dyDescent="0.25">
      <c r="A898" s="117" t="s">
        <v>9752</v>
      </c>
      <c r="B898" s="117" t="s">
        <v>23531</v>
      </c>
      <c r="C898" s="117" t="s">
        <v>23532</v>
      </c>
      <c r="D898" s="117" t="s">
        <v>23533</v>
      </c>
      <c r="E898" s="117" t="s">
        <v>23534</v>
      </c>
      <c r="H898" s="117" t="s">
        <v>21988</v>
      </c>
    </row>
    <row r="899" spans="1:8" x14ac:dyDescent="0.25">
      <c r="A899" s="117" t="s">
        <v>9753</v>
      </c>
      <c r="B899" s="117" t="s">
        <v>23535</v>
      </c>
      <c r="C899" s="117" t="s">
        <v>23536</v>
      </c>
      <c r="D899" s="117" t="s">
        <v>23537</v>
      </c>
      <c r="E899" s="117" t="s">
        <v>23538</v>
      </c>
      <c r="H899" s="117" t="s">
        <v>21988</v>
      </c>
    </row>
    <row r="900" spans="1:8" x14ac:dyDescent="0.25">
      <c r="A900" s="117" t="s">
        <v>9754</v>
      </c>
      <c r="B900" s="117" t="s">
        <v>8846</v>
      </c>
    </row>
    <row r="901" spans="1:8" x14ac:dyDescent="0.25">
      <c r="A901" s="117" t="s">
        <v>9755</v>
      </c>
      <c r="B901" s="117" t="s">
        <v>23539</v>
      </c>
      <c r="C901" s="117" t="s">
        <v>23540</v>
      </c>
      <c r="D901" s="117" t="s">
        <v>23541</v>
      </c>
      <c r="E901" s="117" t="s">
        <v>23542</v>
      </c>
      <c r="H901" s="117" t="s">
        <v>21988</v>
      </c>
    </row>
    <row r="902" spans="1:8" x14ac:dyDescent="0.25">
      <c r="A902" s="117" t="s">
        <v>9756</v>
      </c>
      <c r="B902" s="117" t="s">
        <v>23539</v>
      </c>
      <c r="C902" s="117" t="s">
        <v>23540</v>
      </c>
      <c r="D902" s="117" t="s">
        <v>23543</v>
      </c>
      <c r="E902" s="117" t="s">
        <v>23544</v>
      </c>
      <c r="H902" s="117" t="s">
        <v>21988</v>
      </c>
    </row>
    <row r="903" spans="1:8" x14ac:dyDescent="0.25">
      <c r="A903" s="117" t="s">
        <v>9757</v>
      </c>
      <c r="B903" s="117" t="s">
        <v>23539</v>
      </c>
      <c r="C903" s="117" t="s">
        <v>23540</v>
      </c>
      <c r="D903" s="117" t="s">
        <v>23545</v>
      </c>
      <c r="E903" s="117" t="s">
        <v>23544</v>
      </c>
      <c r="H903" s="117" t="s">
        <v>21988</v>
      </c>
    </row>
    <row r="904" spans="1:8" x14ac:dyDescent="0.25">
      <c r="A904" s="117" t="s">
        <v>9758</v>
      </c>
      <c r="B904" s="117" t="s">
        <v>23539</v>
      </c>
      <c r="C904" s="117" t="s">
        <v>23540</v>
      </c>
      <c r="D904" s="117" t="s">
        <v>23546</v>
      </c>
      <c r="E904" s="117" t="s">
        <v>23544</v>
      </c>
      <c r="H904" s="117" t="s">
        <v>21988</v>
      </c>
    </row>
    <row r="905" spans="1:8" x14ac:dyDescent="0.25">
      <c r="A905" s="117" t="s">
        <v>9759</v>
      </c>
      <c r="B905" s="117" t="s">
        <v>23539</v>
      </c>
      <c r="C905" s="117" t="s">
        <v>23540</v>
      </c>
      <c r="D905" s="117" t="s">
        <v>23547</v>
      </c>
      <c r="E905" s="117" t="s">
        <v>23544</v>
      </c>
      <c r="H905" s="117" t="s">
        <v>21988</v>
      </c>
    </row>
    <row r="906" spans="1:8" x14ac:dyDescent="0.25">
      <c r="A906" s="117" t="s">
        <v>9760</v>
      </c>
      <c r="B906" s="117" t="s">
        <v>23548</v>
      </c>
      <c r="C906" s="117" t="s">
        <v>23549</v>
      </c>
      <c r="D906" s="117" t="s">
        <v>23550</v>
      </c>
      <c r="E906" s="117" t="s">
        <v>23551</v>
      </c>
      <c r="H906" s="117" t="s">
        <v>21988</v>
      </c>
    </row>
    <row r="907" spans="1:8" x14ac:dyDescent="0.25">
      <c r="A907" s="117" t="s">
        <v>9761</v>
      </c>
      <c r="B907" s="117" t="s">
        <v>23548</v>
      </c>
      <c r="C907" s="117" t="s">
        <v>23549</v>
      </c>
      <c r="D907" s="117" t="s">
        <v>23552</v>
      </c>
      <c r="E907" s="117" t="s">
        <v>23553</v>
      </c>
      <c r="H907" s="117" t="s">
        <v>21988</v>
      </c>
    </row>
    <row r="908" spans="1:8" x14ac:dyDescent="0.25">
      <c r="A908" s="117" t="s">
        <v>9762</v>
      </c>
      <c r="B908" s="117" t="s">
        <v>23548</v>
      </c>
      <c r="C908" s="117" t="s">
        <v>23549</v>
      </c>
      <c r="D908" s="117" t="s">
        <v>23554</v>
      </c>
      <c r="E908" s="117" t="s">
        <v>23553</v>
      </c>
      <c r="H908" s="117" t="s">
        <v>21988</v>
      </c>
    </row>
    <row r="909" spans="1:8" x14ac:dyDescent="0.25">
      <c r="A909" s="117" t="s">
        <v>9763</v>
      </c>
      <c r="B909" s="117" t="s">
        <v>23548</v>
      </c>
      <c r="C909" s="117" t="s">
        <v>23549</v>
      </c>
      <c r="D909" s="117" t="s">
        <v>23555</v>
      </c>
      <c r="E909" s="117" t="s">
        <v>23553</v>
      </c>
      <c r="H909" s="117" t="s">
        <v>21988</v>
      </c>
    </row>
    <row r="910" spans="1:8" x14ac:dyDescent="0.25">
      <c r="A910" s="117" t="s">
        <v>9764</v>
      </c>
      <c r="B910" s="117" t="s">
        <v>23548</v>
      </c>
      <c r="C910" s="117" t="s">
        <v>23549</v>
      </c>
      <c r="D910" s="117" t="s">
        <v>23556</v>
      </c>
      <c r="E910" s="117" t="s">
        <v>23553</v>
      </c>
      <c r="H910" s="117" t="s">
        <v>21988</v>
      </c>
    </row>
    <row r="911" spans="1:8" x14ac:dyDescent="0.25">
      <c r="A911" s="117" t="s">
        <v>9765</v>
      </c>
      <c r="B911" s="117" t="s">
        <v>23557</v>
      </c>
      <c r="C911" s="117" t="s">
        <v>23558</v>
      </c>
      <c r="D911" s="117" t="s">
        <v>23559</v>
      </c>
      <c r="E911" s="117" t="s">
        <v>23560</v>
      </c>
      <c r="H911" s="117" t="s">
        <v>21988</v>
      </c>
    </row>
    <row r="912" spans="1:8" x14ac:dyDescent="0.25">
      <c r="A912" s="117" t="s">
        <v>9766</v>
      </c>
      <c r="B912" s="117" t="s">
        <v>23557</v>
      </c>
      <c r="C912" s="117" t="s">
        <v>23558</v>
      </c>
      <c r="D912" s="117" t="s">
        <v>23561</v>
      </c>
      <c r="E912" s="117" t="s">
        <v>23562</v>
      </c>
      <c r="F912" s="117" t="s">
        <v>23563</v>
      </c>
      <c r="H912" s="117" t="s">
        <v>21988</v>
      </c>
    </row>
    <row r="913" spans="1:8" x14ac:dyDescent="0.25">
      <c r="A913" s="117" t="s">
        <v>9767</v>
      </c>
      <c r="B913" s="117" t="s">
        <v>23557</v>
      </c>
      <c r="C913" s="117" t="s">
        <v>23558</v>
      </c>
      <c r="D913" s="117" t="s">
        <v>23564</v>
      </c>
      <c r="E913" s="117" t="s">
        <v>23565</v>
      </c>
      <c r="F913" s="117" t="s">
        <v>23563</v>
      </c>
      <c r="H913" s="117" t="s">
        <v>21988</v>
      </c>
    </row>
    <row r="914" spans="1:8" x14ac:dyDescent="0.25">
      <c r="A914" s="117" t="s">
        <v>9768</v>
      </c>
      <c r="B914" s="117" t="s">
        <v>23557</v>
      </c>
      <c r="C914" s="117" t="s">
        <v>23558</v>
      </c>
      <c r="D914" s="117" t="s">
        <v>23566</v>
      </c>
      <c r="E914" s="117" t="s">
        <v>23567</v>
      </c>
      <c r="F914" s="117" t="s">
        <v>23563</v>
      </c>
      <c r="H914" s="117" t="s">
        <v>21988</v>
      </c>
    </row>
    <row r="915" spans="1:8" x14ac:dyDescent="0.25">
      <c r="A915" s="117" t="s">
        <v>9769</v>
      </c>
      <c r="B915" s="117" t="s">
        <v>23557</v>
      </c>
      <c r="C915" s="117" t="s">
        <v>23558</v>
      </c>
      <c r="D915" s="117" t="s">
        <v>23568</v>
      </c>
      <c r="E915" s="117" t="s">
        <v>23569</v>
      </c>
      <c r="F915" s="117" t="s">
        <v>23563</v>
      </c>
      <c r="H915" s="117" t="s">
        <v>21988</v>
      </c>
    </row>
    <row r="916" spans="1:8" x14ac:dyDescent="0.25">
      <c r="A916" s="117" t="s">
        <v>9770</v>
      </c>
      <c r="B916" s="117" t="s">
        <v>23570</v>
      </c>
      <c r="C916" s="117" t="s">
        <v>23571</v>
      </c>
      <c r="D916" s="117" t="s">
        <v>23572</v>
      </c>
      <c r="E916" s="117" t="s">
        <v>23573</v>
      </c>
      <c r="F916" s="117" t="s">
        <v>23574</v>
      </c>
      <c r="H916" s="117" t="s">
        <v>21988</v>
      </c>
    </row>
    <row r="917" spans="1:8" x14ac:dyDescent="0.25">
      <c r="A917" s="117" t="s">
        <v>9771</v>
      </c>
      <c r="B917" s="117" t="s">
        <v>23570</v>
      </c>
      <c r="C917" s="117" t="s">
        <v>23571</v>
      </c>
      <c r="D917" s="117" t="s">
        <v>23575</v>
      </c>
      <c r="E917" s="117" t="s">
        <v>23576</v>
      </c>
      <c r="F917" s="117" t="s">
        <v>23577</v>
      </c>
      <c r="H917" s="117" t="s">
        <v>21988</v>
      </c>
    </row>
    <row r="918" spans="1:8" x14ac:dyDescent="0.25">
      <c r="A918" s="117" t="s">
        <v>9772</v>
      </c>
      <c r="B918" s="117" t="s">
        <v>23570</v>
      </c>
      <c r="C918" s="117" t="s">
        <v>23571</v>
      </c>
      <c r="D918" s="117" t="s">
        <v>23575</v>
      </c>
      <c r="E918" s="117" t="s">
        <v>23578</v>
      </c>
      <c r="F918" s="117" t="s">
        <v>23577</v>
      </c>
      <c r="H918" s="117" t="s">
        <v>21988</v>
      </c>
    </row>
    <row r="919" spans="1:8" x14ac:dyDescent="0.25">
      <c r="A919" s="117" t="s">
        <v>9773</v>
      </c>
      <c r="B919" s="117" t="s">
        <v>23570</v>
      </c>
      <c r="C919" s="117" t="s">
        <v>23571</v>
      </c>
      <c r="D919" s="117" t="s">
        <v>23575</v>
      </c>
      <c r="E919" s="117" t="s">
        <v>23579</v>
      </c>
      <c r="F919" s="117" t="s">
        <v>23577</v>
      </c>
      <c r="H919" s="117" t="s">
        <v>21988</v>
      </c>
    </row>
    <row r="920" spans="1:8" x14ac:dyDescent="0.25">
      <c r="A920" s="117" t="s">
        <v>9774</v>
      </c>
      <c r="B920" s="117" t="s">
        <v>23570</v>
      </c>
      <c r="C920" s="117" t="s">
        <v>23571</v>
      </c>
      <c r="D920" s="117" t="s">
        <v>23575</v>
      </c>
      <c r="E920" s="117" t="s">
        <v>23580</v>
      </c>
      <c r="F920" s="117" t="s">
        <v>23577</v>
      </c>
      <c r="H920" s="117" t="s">
        <v>21988</v>
      </c>
    </row>
    <row r="921" spans="1:8" x14ac:dyDescent="0.25">
      <c r="A921" s="117" t="s">
        <v>9775</v>
      </c>
      <c r="B921" s="117" t="s">
        <v>23557</v>
      </c>
      <c r="C921" s="117" t="s">
        <v>23581</v>
      </c>
      <c r="D921" s="117" t="s">
        <v>23582</v>
      </c>
      <c r="H921" s="117" t="s">
        <v>21988</v>
      </c>
    </row>
    <row r="922" spans="1:8" x14ac:dyDescent="0.25">
      <c r="A922" s="117" t="s">
        <v>9776</v>
      </c>
      <c r="B922" s="117" t="s">
        <v>23570</v>
      </c>
      <c r="C922" s="117" t="s">
        <v>23583</v>
      </c>
      <c r="D922" s="117" t="s">
        <v>23584</v>
      </c>
      <c r="H922" s="117" t="s">
        <v>21988</v>
      </c>
    </row>
    <row r="923" spans="1:8" x14ac:dyDescent="0.25">
      <c r="A923" s="117" t="s">
        <v>9777</v>
      </c>
      <c r="B923" s="117" t="s">
        <v>23539</v>
      </c>
      <c r="C923" s="117" t="s">
        <v>23585</v>
      </c>
      <c r="D923" s="117" t="s">
        <v>23586</v>
      </c>
      <c r="E923" s="117" t="s">
        <v>23501</v>
      </c>
      <c r="H923" s="117" t="s">
        <v>21988</v>
      </c>
    </row>
    <row r="924" spans="1:8" x14ac:dyDescent="0.25">
      <c r="A924" s="117" t="s">
        <v>9778</v>
      </c>
      <c r="B924" s="117" t="s">
        <v>23548</v>
      </c>
      <c r="C924" s="117" t="s">
        <v>23587</v>
      </c>
      <c r="D924" s="117" t="s">
        <v>23588</v>
      </c>
      <c r="E924" s="117" t="s">
        <v>23589</v>
      </c>
      <c r="H924" s="117" t="s">
        <v>21988</v>
      </c>
    </row>
    <row r="925" spans="1:8" x14ac:dyDescent="0.25">
      <c r="A925" s="117" t="s">
        <v>9779</v>
      </c>
      <c r="B925" s="117" t="s">
        <v>23590</v>
      </c>
      <c r="C925" s="117" t="s">
        <v>23591</v>
      </c>
      <c r="D925" s="117" t="s">
        <v>23592</v>
      </c>
      <c r="E925" s="117" t="s">
        <v>23593</v>
      </c>
      <c r="H925" s="117" t="s">
        <v>21988</v>
      </c>
    </row>
    <row r="926" spans="1:8" x14ac:dyDescent="0.25">
      <c r="A926" s="117" t="s">
        <v>9780</v>
      </c>
      <c r="B926" s="117" t="s">
        <v>23594</v>
      </c>
      <c r="C926" s="117" t="s">
        <v>23595</v>
      </c>
      <c r="H926" s="117" t="s">
        <v>21988</v>
      </c>
    </row>
    <row r="927" spans="1:8" x14ac:dyDescent="0.25">
      <c r="A927" s="117" t="s">
        <v>9781</v>
      </c>
      <c r="B927" s="117" t="s">
        <v>23596</v>
      </c>
      <c r="C927" s="117" t="s">
        <v>23597</v>
      </c>
      <c r="D927" s="117" t="s">
        <v>23598</v>
      </c>
      <c r="H927" s="117" t="s">
        <v>22369</v>
      </c>
    </row>
    <row r="928" spans="1:8" x14ac:dyDescent="0.25">
      <c r="A928" s="117" t="s">
        <v>9782</v>
      </c>
      <c r="B928" s="117" t="s">
        <v>23599</v>
      </c>
      <c r="C928" s="117" t="s">
        <v>23600</v>
      </c>
    </row>
    <row r="929" spans="1:8" x14ac:dyDescent="0.25">
      <c r="A929" s="117" t="s">
        <v>9783</v>
      </c>
      <c r="B929" s="117" t="s">
        <v>23601</v>
      </c>
      <c r="H929" s="117" t="s">
        <v>21988</v>
      </c>
    </row>
    <row r="930" spans="1:8" x14ac:dyDescent="0.25">
      <c r="A930" s="117" t="s">
        <v>9784</v>
      </c>
      <c r="B930" s="117" t="s">
        <v>23602</v>
      </c>
      <c r="H930" s="117" t="s">
        <v>21988</v>
      </c>
    </row>
    <row r="931" spans="1:8" x14ac:dyDescent="0.25">
      <c r="A931" s="117" t="s">
        <v>9785</v>
      </c>
      <c r="B931" s="117" t="s">
        <v>23603</v>
      </c>
      <c r="C931" s="117" t="s">
        <v>23604</v>
      </c>
      <c r="D931" s="117" t="s">
        <v>23605</v>
      </c>
      <c r="E931" s="117" t="s">
        <v>23606</v>
      </c>
      <c r="H931" s="117" t="s">
        <v>21988</v>
      </c>
    </row>
    <row r="932" spans="1:8" x14ac:dyDescent="0.25">
      <c r="A932" s="117" t="s">
        <v>9786</v>
      </c>
      <c r="B932" s="117" t="s">
        <v>23607</v>
      </c>
      <c r="C932" s="117" t="s">
        <v>23608</v>
      </c>
      <c r="D932" s="117" t="s">
        <v>23609</v>
      </c>
      <c r="E932" s="117" t="s">
        <v>23610</v>
      </c>
      <c r="H932" s="117" t="s">
        <v>21988</v>
      </c>
    </row>
    <row r="933" spans="1:8" x14ac:dyDescent="0.25">
      <c r="A933" s="117" t="s">
        <v>9787</v>
      </c>
      <c r="B933" s="117" t="s">
        <v>23607</v>
      </c>
      <c r="C933" s="117" t="s">
        <v>23608</v>
      </c>
      <c r="D933" s="117" t="s">
        <v>23611</v>
      </c>
      <c r="E933" s="117" t="s">
        <v>23610</v>
      </c>
      <c r="H933" s="117" t="s">
        <v>21988</v>
      </c>
    </row>
    <row r="934" spans="1:8" x14ac:dyDescent="0.25">
      <c r="A934" s="117" t="s">
        <v>9788</v>
      </c>
      <c r="B934" s="117" t="s">
        <v>23607</v>
      </c>
      <c r="C934" s="117" t="s">
        <v>23608</v>
      </c>
      <c r="D934" s="117" t="s">
        <v>23612</v>
      </c>
      <c r="E934" s="117" t="s">
        <v>23610</v>
      </c>
      <c r="H934" s="117" t="s">
        <v>21988</v>
      </c>
    </row>
    <row r="935" spans="1:8" x14ac:dyDescent="0.25">
      <c r="A935" s="117" t="s">
        <v>9789</v>
      </c>
      <c r="B935" s="117" t="s">
        <v>23607</v>
      </c>
      <c r="C935" s="117" t="s">
        <v>23608</v>
      </c>
      <c r="D935" s="117" t="s">
        <v>23613</v>
      </c>
      <c r="E935" s="117" t="s">
        <v>23610</v>
      </c>
      <c r="H935" s="117" t="s">
        <v>21988</v>
      </c>
    </row>
    <row r="936" spans="1:8" x14ac:dyDescent="0.25">
      <c r="A936" s="117" t="s">
        <v>9790</v>
      </c>
      <c r="B936" s="117" t="s">
        <v>23607</v>
      </c>
      <c r="C936" s="117" t="s">
        <v>23608</v>
      </c>
      <c r="D936" s="117" t="s">
        <v>23614</v>
      </c>
      <c r="E936" s="117" t="s">
        <v>23610</v>
      </c>
      <c r="H936" s="117" t="s">
        <v>21988</v>
      </c>
    </row>
    <row r="937" spans="1:8" x14ac:dyDescent="0.25">
      <c r="A937" s="117" t="s">
        <v>9791</v>
      </c>
      <c r="B937" s="117" t="s">
        <v>23607</v>
      </c>
      <c r="C937" s="117" t="s">
        <v>23608</v>
      </c>
      <c r="D937" s="117" t="s">
        <v>23615</v>
      </c>
      <c r="E937" s="117" t="s">
        <v>23616</v>
      </c>
      <c r="H937" s="117" t="s">
        <v>21988</v>
      </c>
    </row>
    <row r="938" spans="1:8" x14ac:dyDescent="0.25">
      <c r="A938" s="117" t="s">
        <v>9792</v>
      </c>
      <c r="B938" s="117" t="s">
        <v>23607</v>
      </c>
      <c r="C938" s="117" t="s">
        <v>23608</v>
      </c>
      <c r="D938" s="117" t="s">
        <v>23617</v>
      </c>
      <c r="E938" s="117" t="s">
        <v>23616</v>
      </c>
      <c r="H938" s="117" t="s">
        <v>21988</v>
      </c>
    </row>
    <row r="939" spans="1:8" x14ac:dyDescent="0.25">
      <c r="A939" s="117" t="s">
        <v>9793</v>
      </c>
      <c r="B939" s="117" t="s">
        <v>23607</v>
      </c>
      <c r="C939" s="117" t="s">
        <v>23608</v>
      </c>
      <c r="D939" s="117" t="s">
        <v>23618</v>
      </c>
      <c r="E939" s="117" t="s">
        <v>23616</v>
      </c>
      <c r="H939" s="117" t="s">
        <v>21988</v>
      </c>
    </row>
    <row r="940" spans="1:8" x14ac:dyDescent="0.25">
      <c r="A940" s="117" t="s">
        <v>9794</v>
      </c>
      <c r="B940" s="117" t="s">
        <v>23607</v>
      </c>
      <c r="C940" s="117" t="s">
        <v>23608</v>
      </c>
      <c r="D940" s="117" t="s">
        <v>23619</v>
      </c>
      <c r="E940" s="117" t="s">
        <v>23616</v>
      </c>
      <c r="H940" s="117" t="s">
        <v>21988</v>
      </c>
    </row>
    <row r="941" spans="1:8" x14ac:dyDescent="0.25">
      <c r="A941" s="117" t="s">
        <v>9795</v>
      </c>
      <c r="B941" s="117" t="s">
        <v>23607</v>
      </c>
      <c r="C941" s="117" t="s">
        <v>23608</v>
      </c>
      <c r="D941" s="117" t="s">
        <v>23620</v>
      </c>
      <c r="E941" s="117" t="s">
        <v>23616</v>
      </c>
      <c r="H941" s="117" t="s">
        <v>21988</v>
      </c>
    </row>
    <row r="942" spans="1:8" x14ac:dyDescent="0.25">
      <c r="A942" s="117" t="s">
        <v>9796</v>
      </c>
      <c r="B942" s="117" t="s">
        <v>23621</v>
      </c>
      <c r="C942" s="117" t="s">
        <v>23622</v>
      </c>
      <c r="D942" s="117" t="s">
        <v>23623</v>
      </c>
      <c r="H942" s="117" t="s">
        <v>21988</v>
      </c>
    </row>
    <row r="943" spans="1:8" x14ac:dyDescent="0.25">
      <c r="A943" s="117" t="s">
        <v>9797</v>
      </c>
      <c r="B943" s="117" t="s">
        <v>23624</v>
      </c>
      <c r="C943" s="117" t="s">
        <v>23625</v>
      </c>
    </row>
    <row r="944" spans="1:8" x14ac:dyDescent="0.25">
      <c r="A944" s="117" t="s">
        <v>9798</v>
      </c>
      <c r="B944" s="117" t="s">
        <v>23626</v>
      </c>
      <c r="C944" s="117" t="s">
        <v>23627</v>
      </c>
      <c r="D944" s="117" t="s">
        <v>23628</v>
      </c>
      <c r="E944" s="117" t="s">
        <v>23629</v>
      </c>
      <c r="F944" s="117" t="s">
        <v>23630</v>
      </c>
      <c r="G944" s="117" t="s">
        <v>23631</v>
      </c>
      <c r="H944" s="117" t="s">
        <v>21988</v>
      </c>
    </row>
    <row r="945" spans="1:8" x14ac:dyDescent="0.25">
      <c r="A945" s="117" t="s">
        <v>9799</v>
      </c>
      <c r="B945" s="117" t="s">
        <v>23626</v>
      </c>
      <c r="C945" s="117" t="s">
        <v>23632</v>
      </c>
      <c r="D945" s="117" t="s">
        <v>23633</v>
      </c>
      <c r="E945" s="117" t="s">
        <v>23634</v>
      </c>
      <c r="F945" s="117" t="s">
        <v>23635</v>
      </c>
      <c r="G945" s="117" t="s">
        <v>23636</v>
      </c>
      <c r="H945" s="117" t="s">
        <v>21988</v>
      </c>
    </row>
    <row r="946" spans="1:8" x14ac:dyDescent="0.25">
      <c r="A946" s="117" t="s">
        <v>9800</v>
      </c>
      <c r="B946" s="117" t="s">
        <v>23626</v>
      </c>
      <c r="C946" s="117" t="s">
        <v>23637</v>
      </c>
      <c r="D946" s="117" t="s">
        <v>23633</v>
      </c>
      <c r="E946" s="117" t="s">
        <v>23634</v>
      </c>
      <c r="F946" s="117" t="s">
        <v>23635</v>
      </c>
      <c r="G946" s="117" t="s">
        <v>23636</v>
      </c>
      <c r="H946" s="117" t="s">
        <v>21988</v>
      </c>
    </row>
    <row r="947" spans="1:8" x14ac:dyDescent="0.25">
      <c r="A947" s="117" t="s">
        <v>9801</v>
      </c>
      <c r="B947" s="117" t="s">
        <v>23638</v>
      </c>
      <c r="C947" s="117" t="s">
        <v>23639</v>
      </c>
      <c r="D947" s="117" t="s">
        <v>23640</v>
      </c>
      <c r="E947" s="117" t="s">
        <v>23641</v>
      </c>
      <c r="F947" s="117" t="s">
        <v>23642</v>
      </c>
      <c r="G947" s="117" t="s">
        <v>23319</v>
      </c>
      <c r="H947" s="117" t="s">
        <v>21988</v>
      </c>
    </row>
    <row r="948" spans="1:8" x14ac:dyDescent="0.25">
      <c r="A948" s="117" t="s">
        <v>9802</v>
      </c>
      <c r="B948" s="117" t="s">
        <v>23638</v>
      </c>
      <c r="C948" s="117" t="s">
        <v>23639</v>
      </c>
      <c r="D948" s="117" t="s">
        <v>23643</v>
      </c>
      <c r="E948" s="117" t="s">
        <v>23644</v>
      </c>
      <c r="H948" s="117" t="s">
        <v>21988</v>
      </c>
    </row>
    <row r="949" spans="1:8" x14ac:dyDescent="0.25">
      <c r="A949" s="117" t="s">
        <v>9803</v>
      </c>
      <c r="B949" s="117" t="s">
        <v>23645</v>
      </c>
      <c r="C949" s="117" t="s">
        <v>23646</v>
      </c>
      <c r="D949" s="117" t="s">
        <v>23647</v>
      </c>
      <c r="E949" s="117" t="s">
        <v>23648</v>
      </c>
      <c r="H949" s="117" t="s">
        <v>21988</v>
      </c>
    </row>
    <row r="950" spans="1:8" x14ac:dyDescent="0.25">
      <c r="A950" s="117" t="s">
        <v>9804</v>
      </c>
      <c r="B950" s="117" t="s">
        <v>23645</v>
      </c>
      <c r="C950" s="117" t="s">
        <v>23649</v>
      </c>
      <c r="D950" s="117" t="s">
        <v>23647</v>
      </c>
      <c r="E950" s="117" t="s">
        <v>23648</v>
      </c>
      <c r="H950" s="117" t="s">
        <v>21988</v>
      </c>
    </row>
    <row r="951" spans="1:8" x14ac:dyDescent="0.25">
      <c r="A951" s="117" t="s">
        <v>9805</v>
      </c>
      <c r="B951" s="117" t="s">
        <v>23645</v>
      </c>
      <c r="C951" s="117" t="s">
        <v>23650</v>
      </c>
      <c r="D951" s="117" t="s">
        <v>23647</v>
      </c>
      <c r="E951" s="117" t="s">
        <v>23648</v>
      </c>
      <c r="H951" s="117" t="s">
        <v>21988</v>
      </c>
    </row>
    <row r="952" spans="1:8" x14ac:dyDescent="0.25">
      <c r="A952" s="117" t="s">
        <v>9806</v>
      </c>
      <c r="B952" s="117" t="s">
        <v>23645</v>
      </c>
      <c r="C952" s="117" t="s">
        <v>23651</v>
      </c>
      <c r="D952" s="117" t="s">
        <v>23647</v>
      </c>
      <c r="E952" s="117" t="s">
        <v>23648</v>
      </c>
      <c r="H952" s="117" t="s">
        <v>21988</v>
      </c>
    </row>
    <row r="953" spans="1:8" x14ac:dyDescent="0.25">
      <c r="A953" s="117" t="s">
        <v>9807</v>
      </c>
      <c r="B953" s="117" t="s">
        <v>23645</v>
      </c>
      <c r="C953" s="117" t="s">
        <v>23652</v>
      </c>
      <c r="D953" s="117" t="s">
        <v>23647</v>
      </c>
      <c r="E953" s="117" t="s">
        <v>23648</v>
      </c>
      <c r="H953" s="117" t="s">
        <v>21988</v>
      </c>
    </row>
    <row r="954" spans="1:8" x14ac:dyDescent="0.25">
      <c r="A954" s="117" t="s">
        <v>9808</v>
      </c>
      <c r="B954" s="117" t="s">
        <v>23645</v>
      </c>
      <c r="C954" s="117" t="s">
        <v>23653</v>
      </c>
      <c r="D954" s="117" t="s">
        <v>23654</v>
      </c>
      <c r="E954" s="117" t="s">
        <v>23655</v>
      </c>
      <c r="H954" s="117" t="s">
        <v>21988</v>
      </c>
    </row>
    <row r="955" spans="1:8" x14ac:dyDescent="0.25">
      <c r="A955" s="117" t="s">
        <v>9809</v>
      </c>
      <c r="B955" s="117" t="s">
        <v>23645</v>
      </c>
      <c r="C955" s="117" t="s">
        <v>23656</v>
      </c>
      <c r="D955" s="117" t="s">
        <v>23654</v>
      </c>
      <c r="E955" s="117" t="s">
        <v>23655</v>
      </c>
      <c r="H955" s="117" t="s">
        <v>21988</v>
      </c>
    </row>
    <row r="956" spans="1:8" x14ac:dyDescent="0.25">
      <c r="A956" s="117" t="s">
        <v>9810</v>
      </c>
      <c r="B956" s="117" t="s">
        <v>23645</v>
      </c>
      <c r="C956" s="117" t="s">
        <v>23657</v>
      </c>
      <c r="D956" s="117" t="s">
        <v>23654</v>
      </c>
      <c r="E956" s="117" t="s">
        <v>23655</v>
      </c>
      <c r="H956" s="117" t="s">
        <v>21988</v>
      </c>
    </row>
    <row r="957" spans="1:8" x14ac:dyDescent="0.25">
      <c r="A957" s="117" t="s">
        <v>9811</v>
      </c>
      <c r="B957" s="117" t="s">
        <v>23645</v>
      </c>
      <c r="C957" s="117" t="s">
        <v>23658</v>
      </c>
      <c r="D957" s="117" t="s">
        <v>23654</v>
      </c>
      <c r="E957" s="117" t="s">
        <v>23655</v>
      </c>
      <c r="H957" s="117" t="s">
        <v>21988</v>
      </c>
    </row>
    <row r="958" spans="1:8" x14ac:dyDescent="0.25">
      <c r="A958" s="117" t="s">
        <v>9812</v>
      </c>
      <c r="B958" s="117" t="s">
        <v>23645</v>
      </c>
      <c r="C958" s="117" t="s">
        <v>23659</v>
      </c>
      <c r="D958" s="117" t="s">
        <v>23654</v>
      </c>
      <c r="E958" s="117" t="s">
        <v>23655</v>
      </c>
      <c r="H958" s="117" t="s">
        <v>21988</v>
      </c>
    </row>
    <row r="959" spans="1:8" x14ac:dyDescent="0.25">
      <c r="A959" s="117" t="s">
        <v>9813</v>
      </c>
      <c r="B959" s="117" t="s">
        <v>23660</v>
      </c>
      <c r="C959" s="117" t="s">
        <v>23661</v>
      </c>
      <c r="H959" s="117" t="s">
        <v>21988</v>
      </c>
    </row>
    <row r="960" spans="1:8" x14ac:dyDescent="0.25">
      <c r="A960" s="117" t="s">
        <v>9814</v>
      </c>
      <c r="B960" s="117" t="s">
        <v>23662</v>
      </c>
      <c r="C960" s="117" t="s">
        <v>23661</v>
      </c>
      <c r="H960" s="117" t="s">
        <v>21988</v>
      </c>
    </row>
    <row r="961" spans="1:8" x14ac:dyDescent="0.25">
      <c r="A961" s="117" t="s">
        <v>9815</v>
      </c>
      <c r="B961" s="117" t="s">
        <v>23663</v>
      </c>
      <c r="C961" s="117" t="s">
        <v>23664</v>
      </c>
      <c r="D961" s="117" t="s">
        <v>23665</v>
      </c>
      <c r="E961" s="117" t="s">
        <v>23666</v>
      </c>
      <c r="H961" s="117" t="s">
        <v>21988</v>
      </c>
    </row>
    <row r="962" spans="1:8" x14ac:dyDescent="0.25">
      <c r="A962" s="117" t="s">
        <v>9816</v>
      </c>
      <c r="B962" s="117" t="s">
        <v>23663</v>
      </c>
      <c r="C962" s="117" t="s">
        <v>23664</v>
      </c>
      <c r="D962" s="117" t="s">
        <v>23667</v>
      </c>
      <c r="E962" s="117" t="s">
        <v>23668</v>
      </c>
      <c r="H962" s="117" t="s">
        <v>21988</v>
      </c>
    </row>
    <row r="963" spans="1:8" x14ac:dyDescent="0.25">
      <c r="A963" s="117" t="s">
        <v>9817</v>
      </c>
      <c r="B963" s="117" t="s">
        <v>23669</v>
      </c>
      <c r="C963" s="117" t="s">
        <v>23670</v>
      </c>
    </row>
    <row r="964" spans="1:8" x14ac:dyDescent="0.25">
      <c r="A964" s="117" t="s">
        <v>9818</v>
      </c>
      <c r="B964" s="117" t="s">
        <v>23671</v>
      </c>
      <c r="C964" s="117" t="s">
        <v>23672</v>
      </c>
      <c r="H964" s="117" t="s">
        <v>21988</v>
      </c>
    </row>
    <row r="965" spans="1:8" x14ac:dyDescent="0.25">
      <c r="A965" s="117" t="s">
        <v>9819</v>
      </c>
      <c r="B965" s="117" t="s">
        <v>8846</v>
      </c>
    </row>
    <row r="966" spans="1:8" x14ac:dyDescent="0.25">
      <c r="A966" s="117" t="s">
        <v>9820</v>
      </c>
      <c r="B966" s="117" t="s">
        <v>23673</v>
      </c>
      <c r="C966" s="117" t="s">
        <v>23674</v>
      </c>
      <c r="H966" s="117" t="s">
        <v>21988</v>
      </c>
    </row>
    <row r="967" spans="1:8" x14ac:dyDescent="0.25">
      <c r="A967" s="117" t="s">
        <v>9821</v>
      </c>
      <c r="B967" s="117" t="s">
        <v>8846</v>
      </c>
    </row>
    <row r="968" spans="1:8" x14ac:dyDescent="0.25">
      <c r="A968" s="117" t="s">
        <v>9822</v>
      </c>
      <c r="B968" s="117" t="s">
        <v>23675</v>
      </c>
      <c r="C968" s="117" t="s">
        <v>23676</v>
      </c>
      <c r="D968" s="117" t="s">
        <v>23677</v>
      </c>
      <c r="H968" s="117" t="s">
        <v>21988</v>
      </c>
    </row>
    <row r="969" spans="1:8" x14ac:dyDescent="0.25">
      <c r="A969" s="117" t="s">
        <v>9823</v>
      </c>
      <c r="B969" s="117" t="s">
        <v>23678</v>
      </c>
      <c r="C969" s="117" t="s">
        <v>23676</v>
      </c>
      <c r="D969" s="117" t="s">
        <v>23677</v>
      </c>
      <c r="H969" s="117" t="s">
        <v>21988</v>
      </c>
    </row>
    <row r="970" spans="1:8" x14ac:dyDescent="0.25">
      <c r="A970" s="117" t="s">
        <v>9824</v>
      </c>
      <c r="B970" s="117" t="s">
        <v>23678</v>
      </c>
      <c r="C970" s="117" t="s">
        <v>23679</v>
      </c>
      <c r="D970" s="117" t="s">
        <v>23680</v>
      </c>
      <c r="H970" s="117" t="s">
        <v>21988</v>
      </c>
    </row>
    <row r="971" spans="1:8" x14ac:dyDescent="0.25">
      <c r="A971" s="117" t="s">
        <v>9825</v>
      </c>
      <c r="B971" s="117" t="s">
        <v>23675</v>
      </c>
      <c r="C971" s="117" t="s">
        <v>23679</v>
      </c>
      <c r="D971" s="117" t="s">
        <v>23680</v>
      </c>
      <c r="H971" s="117" t="s">
        <v>21988</v>
      </c>
    </row>
    <row r="972" spans="1:8" x14ac:dyDescent="0.25">
      <c r="A972" s="117" t="s">
        <v>9826</v>
      </c>
      <c r="B972" s="117" t="s">
        <v>23681</v>
      </c>
    </row>
    <row r="973" spans="1:8" x14ac:dyDescent="0.25">
      <c r="A973" s="117" t="s">
        <v>9827</v>
      </c>
      <c r="B973" s="117" t="s">
        <v>23682</v>
      </c>
      <c r="C973" s="117" t="s">
        <v>23683</v>
      </c>
      <c r="H973" s="117" t="s">
        <v>21988</v>
      </c>
    </row>
    <row r="974" spans="1:8" x14ac:dyDescent="0.25">
      <c r="A974" s="117" t="s">
        <v>9828</v>
      </c>
      <c r="B974" s="117" t="s">
        <v>23684</v>
      </c>
      <c r="C974" s="117" t="s">
        <v>23685</v>
      </c>
      <c r="D974" s="117" t="s">
        <v>23686</v>
      </c>
      <c r="H974" s="117" t="s">
        <v>21988</v>
      </c>
    </row>
    <row r="975" spans="1:8" x14ac:dyDescent="0.25">
      <c r="A975" s="117" t="s">
        <v>9829</v>
      </c>
      <c r="B975" s="117" t="s">
        <v>23687</v>
      </c>
    </row>
    <row r="976" spans="1:8" x14ac:dyDescent="0.25">
      <c r="A976" s="117" t="s">
        <v>9830</v>
      </c>
      <c r="B976" s="117" t="s">
        <v>23688</v>
      </c>
      <c r="C976" s="117" t="s">
        <v>23689</v>
      </c>
      <c r="H976" s="117" t="s">
        <v>21988</v>
      </c>
    </row>
    <row r="977" spans="1:8" x14ac:dyDescent="0.25">
      <c r="A977" s="117" t="s">
        <v>9831</v>
      </c>
      <c r="B977" s="117" t="s">
        <v>23688</v>
      </c>
      <c r="C977" s="117" t="s">
        <v>23690</v>
      </c>
      <c r="D977" s="117" t="s">
        <v>23691</v>
      </c>
      <c r="H977" s="117" t="s">
        <v>21988</v>
      </c>
    </row>
    <row r="978" spans="1:8" x14ac:dyDescent="0.25">
      <c r="A978" s="117" t="s">
        <v>9832</v>
      </c>
      <c r="B978" s="117" t="s">
        <v>23692</v>
      </c>
      <c r="C978" s="117" t="s">
        <v>23693</v>
      </c>
      <c r="H978" s="117" t="s">
        <v>21988</v>
      </c>
    </row>
    <row r="979" spans="1:8" x14ac:dyDescent="0.25">
      <c r="A979" s="117" t="s">
        <v>9833</v>
      </c>
      <c r="B979" s="117" t="s">
        <v>23692</v>
      </c>
      <c r="C979" s="117" t="s">
        <v>23694</v>
      </c>
      <c r="D979" s="117" t="s">
        <v>23695</v>
      </c>
      <c r="H979" s="117" t="s">
        <v>21988</v>
      </c>
    </row>
    <row r="980" spans="1:8" x14ac:dyDescent="0.25">
      <c r="A980" s="117" t="s">
        <v>9834</v>
      </c>
      <c r="B980" s="117" t="s">
        <v>23696</v>
      </c>
      <c r="C980" s="117" t="s">
        <v>23697</v>
      </c>
      <c r="H980" s="117" t="s">
        <v>21988</v>
      </c>
    </row>
    <row r="981" spans="1:8" x14ac:dyDescent="0.25">
      <c r="A981" s="117" t="s">
        <v>9835</v>
      </c>
      <c r="B981" s="117" t="s">
        <v>23696</v>
      </c>
      <c r="C981" s="117" t="s">
        <v>23698</v>
      </c>
      <c r="D981" s="117" t="s">
        <v>23699</v>
      </c>
      <c r="H981" s="117" t="s">
        <v>21988</v>
      </c>
    </row>
    <row r="982" spans="1:8" x14ac:dyDescent="0.25">
      <c r="A982" s="117" t="s">
        <v>9836</v>
      </c>
      <c r="B982" s="117" t="s">
        <v>23700</v>
      </c>
    </row>
    <row r="983" spans="1:8" x14ac:dyDescent="0.25">
      <c r="A983" s="117" t="s">
        <v>9837</v>
      </c>
      <c r="B983" s="117" t="s">
        <v>23701</v>
      </c>
      <c r="C983" s="117" t="s">
        <v>23702</v>
      </c>
      <c r="D983" s="117" t="s">
        <v>23703</v>
      </c>
      <c r="E983" s="117" t="s">
        <v>23704</v>
      </c>
      <c r="H983" s="117" t="s">
        <v>21988</v>
      </c>
    </row>
    <row r="984" spans="1:8" x14ac:dyDescent="0.25">
      <c r="A984" s="117" t="s">
        <v>9838</v>
      </c>
      <c r="B984" s="117" t="s">
        <v>23701</v>
      </c>
      <c r="C984" s="117" t="s">
        <v>23702</v>
      </c>
      <c r="D984" s="117" t="s">
        <v>23705</v>
      </c>
      <c r="E984" s="117" t="s">
        <v>23706</v>
      </c>
      <c r="F984" s="117" t="s">
        <v>23707</v>
      </c>
      <c r="H984" s="117" t="s">
        <v>21988</v>
      </c>
    </row>
    <row r="985" spans="1:8" x14ac:dyDescent="0.25">
      <c r="A985" s="117" t="s">
        <v>9839</v>
      </c>
      <c r="B985" s="117" t="s">
        <v>23708</v>
      </c>
      <c r="C985" s="117" t="s">
        <v>23709</v>
      </c>
      <c r="D985" s="117" t="s">
        <v>23710</v>
      </c>
      <c r="H985" s="117" t="s">
        <v>21988</v>
      </c>
    </row>
    <row r="986" spans="1:8" x14ac:dyDescent="0.25">
      <c r="A986" s="117" t="s">
        <v>9840</v>
      </c>
      <c r="B986" s="117" t="s">
        <v>23708</v>
      </c>
      <c r="C986" s="117" t="s">
        <v>23711</v>
      </c>
      <c r="D986" s="117" t="s">
        <v>23712</v>
      </c>
      <c r="H986" s="117" t="s">
        <v>21988</v>
      </c>
    </row>
    <row r="987" spans="1:8" x14ac:dyDescent="0.25">
      <c r="A987" s="117" t="s">
        <v>9841</v>
      </c>
      <c r="B987" s="117" t="s">
        <v>23713</v>
      </c>
      <c r="C987" s="117" t="s">
        <v>23714</v>
      </c>
      <c r="D987" s="117" t="s">
        <v>23715</v>
      </c>
      <c r="E987" s="117" t="s">
        <v>23716</v>
      </c>
      <c r="F987" s="117" t="s">
        <v>22413</v>
      </c>
      <c r="H987" s="117" t="s">
        <v>21988</v>
      </c>
    </row>
    <row r="988" spans="1:8" x14ac:dyDescent="0.25">
      <c r="A988" s="117" t="s">
        <v>9842</v>
      </c>
      <c r="B988" s="117" t="s">
        <v>23713</v>
      </c>
      <c r="C988" s="117" t="s">
        <v>23714</v>
      </c>
      <c r="D988" s="117" t="s">
        <v>23717</v>
      </c>
      <c r="E988" s="117" t="s">
        <v>23718</v>
      </c>
      <c r="F988" s="117" t="s">
        <v>23538</v>
      </c>
      <c r="H988" s="117" t="s">
        <v>21988</v>
      </c>
    </row>
    <row r="989" spans="1:8" x14ac:dyDescent="0.25">
      <c r="A989" s="117" t="s">
        <v>9843</v>
      </c>
      <c r="B989" s="117" t="s">
        <v>23713</v>
      </c>
      <c r="C989" s="117" t="s">
        <v>23719</v>
      </c>
      <c r="D989" s="117" t="s">
        <v>23720</v>
      </c>
      <c r="H989" s="117" t="s">
        <v>21988</v>
      </c>
    </row>
    <row r="990" spans="1:8" x14ac:dyDescent="0.25">
      <c r="A990" s="117" t="s">
        <v>9844</v>
      </c>
      <c r="B990" s="117" t="s">
        <v>23713</v>
      </c>
      <c r="C990" s="117" t="s">
        <v>23721</v>
      </c>
      <c r="D990" s="117" t="s">
        <v>23722</v>
      </c>
      <c r="H990" s="117" t="s">
        <v>21988</v>
      </c>
    </row>
    <row r="991" spans="1:8" x14ac:dyDescent="0.25">
      <c r="A991" s="117" t="s">
        <v>9845</v>
      </c>
      <c r="B991" s="117" t="s">
        <v>23723</v>
      </c>
    </row>
    <row r="992" spans="1:8" x14ac:dyDescent="0.25">
      <c r="A992" s="117" t="s">
        <v>9846</v>
      </c>
      <c r="B992" s="117" t="s">
        <v>23708</v>
      </c>
      <c r="C992" s="117" t="s">
        <v>23702</v>
      </c>
      <c r="D992" s="117" t="s">
        <v>23724</v>
      </c>
      <c r="E992" s="117" t="s">
        <v>23725</v>
      </c>
      <c r="F992" s="117" t="s">
        <v>23726</v>
      </c>
      <c r="H992" s="117" t="s">
        <v>21988</v>
      </c>
    </row>
    <row r="993" spans="1:8" x14ac:dyDescent="0.25">
      <c r="A993" s="117" t="s">
        <v>9847</v>
      </c>
      <c r="B993" s="117" t="s">
        <v>23708</v>
      </c>
      <c r="C993" s="117" t="s">
        <v>23702</v>
      </c>
      <c r="D993" s="117" t="s">
        <v>23727</v>
      </c>
      <c r="E993" s="117" t="s">
        <v>23728</v>
      </c>
      <c r="F993" s="117" t="s">
        <v>23729</v>
      </c>
      <c r="H993" s="117" t="s">
        <v>21988</v>
      </c>
    </row>
    <row r="994" spans="1:8" x14ac:dyDescent="0.25">
      <c r="A994" s="117" t="s">
        <v>9848</v>
      </c>
      <c r="B994" s="117" t="s">
        <v>23708</v>
      </c>
      <c r="C994" s="117" t="s">
        <v>23702</v>
      </c>
      <c r="D994" s="117" t="s">
        <v>23730</v>
      </c>
      <c r="E994" s="117" t="s">
        <v>23728</v>
      </c>
      <c r="F994" s="117" t="s">
        <v>23729</v>
      </c>
      <c r="H994" s="117" t="s">
        <v>21988</v>
      </c>
    </row>
    <row r="995" spans="1:8" x14ac:dyDescent="0.25">
      <c r="A995" s="117" t="s">
        <v>9849</v>
      </c>
      <c r="B995" s="117" t="s">
        <v>23708</v>
      </c>
      <c r="C995" s="117" t="s">
        <v>23731</v>
      </c>
      <c r="D995" s="117" t="s">
        <v>23732</v>
      </c>
      <c r="E995" s="117" t="s">
        <v>23728</v>
      </c>
      <c r="F995" s="117" t="s">
        <v>23729</v>
      </c>
      <c r="H995" s="117" t="s">
        <v>21988</v>
      </c>
    </row>
    <row r="996" spans="1:8" x14ac:dyDescent="0.25">
      <c r="A996" s="117" t="s">
        <v>9850</v>
      </c>
      <c r="B996" s="117" t="s">
        <v>23708</v>
      </c>
      <c r="C996" s="117" t="s">
        <v>23733</v>
      </c>
      <c r="D996" s="117" t="s">
        <v>23734</v>
      </c>
      <c r="H996" s="117" t="s">
        <v>21988</v>
      </c>
    </row>
    <row r="997" spans="1:8" x14ac:dyDescent="0.25">
      <c r="A997" s="117" t="s">
        <v>9851</v>
      </c>
      <c r="B997" s="117" t="s">
        <v>23708</v>
      </c>
      <c r="C997" s="117" t="s">
        <v>23735</v>
      </c>
      <c r="D997" s="117" t="s">
        <v>23736</v>
      </c>
      <c r="H997" s="117" t="s">
        <v>21988</v>
      </c>
    </row>
    <row r="998" spans="1:8" x14ac:dyDescent="0.25">
      <c r="A998" s="117" t="s">
        <v>9852</v>
      </c>
      <c r="B998" s="117" t="s">
        <v>23708</v>
      </c>
      <c r="C998" s="117" t="s">
        <v>23737</v>
      </c>
      <c r="D998" s="117" t="s">
        <v>23736</v>
      </c>
      <c r="H998" s="117" t="s">
        <v>21988</v>
      </c>
    </row>
    <row r="999" spans="1:8" x14ac:dyDescent="0.25">
      <c r="A999" s="117" t="s">
        <v>9853</v>
      </c>
      <c r="B999" s="117" t="s">
        <v>23708</v>
      </c>
      <c r="C999" s="117" t="s">
        <v>23738</v>
      </c>
      <c r="D999" s="117" t="s">
        <v>23736</v>
      </c>
      <c r="H999" s="117" t="s">
        <v>21988</v>
      </c>
    </row>
    <row r="1000" spans="1:8" x14ac:dyDescent="0.25">
      <c r="A1000" s="117" t="s">
        <v>9854</v>
      </c>
      <c r="B1000" s="117" t="s">
        <v>23713</v>
      </c>
      <c r="C1000" s="117" t="s">
        <v>23714</v>
      </c>
      <c r="D1000" s="117" t="s">
        <v>23715</v>
      </c>
      <c r="E1000" s="117" t="s">
        <v>23739</v>
      </c>
      <c r="F1000" s="117" t="s">
        <v>23740</v>
      </c>
      <c r="H1000" s="117" t="s">
        <v>21988</v>
      </c>
    </row>
    <row r="1001" spans="1:8" x14ac:dyDescent="0.25">
      <c r="A1001" s="117" t="s">
        <v>9855</v>
      </c>
      <c r="B1001" s="117" t="s">
        <v>23713</v>
      </c>
      <c r="C1001" s="117" t="s">
        <v>23714</v>
      </c>
      <c r="D1001" s="117" t="s">
        <v>23717</v>
      </c>
      <c r="E1001" s="117" t="s">
        <v>23741</v>
      </c>
      <c r="F1001" s="117" t="s">
        <v>23742</v>
      </c>
      <c r="H1001" s="117" t="s">
        <v>21988</v>
      </c>
    </row>
    <row r="1002" spans="1:8" x14ac:dyDescent="0.25">
      <c r="A1002" s="117" t="s">
        <v>9856</v>
      </c>
      <c r="B1002" s="117" t="s">
        <v>23713</v>
      </c>
      <c r="C1002" s="117" t="s">
        <v>23714</v>
      </c>
      <c r="D1002" s="117" t="s">
        <v>23743</v>
      </c>
      <c r="E1002" s="117" t="s">
        <v>23741</v>
      </c>
      <c r="F1002" s="117" t="s">
        <v>23742</v>
      </c>
      <c r="H1002" s="117" t="s">
        <v>21988</v>
      </c>
    </row>
    <row r="1003" spans="1:8" x14ac:dyDescent="0.25">
      <c r="A1003" s="117" t="s">
        <v>9857</v>
      </c>
      <c r="B1003" s="117" t="s">
        <v>23713</v>
      </c>
      <c r="C1003" s="117" t="s">
        <v>23714</v>
      </c>
      <c r="D1003" s="117" t="s">
        <v>23744</v>
      </c>
      <c r="E1003" s="117" t="s">
        <v>23741</v>
      </c>
      <c r="F1003" s="117" t="s">
        <v>23742</v>
      </c>
      <c r="H1003" s="117" t="s">
        <v>21988</v>
      </c>
    </row>
    <row r="1004" spans="1:8" x14ac:dyDescent="0.25">
      <c r="A1004" s="117" t="s">
        <v>9858</v>
      </c>
      <c r="B1004" s="117" t="s">
        <v>23713</v>
      </c>
      <c r="C1004" s="117" t="s">
        <v>23745</v>
      </c>
      <c r="D1004" s="117" t="s">
        <v>23746</v>
      </c>
      <c r="H1004" s="117" t="s">
        <v>21988</v>
      </c>
    </row>
    <row r="1005" spans="1:8" x14ac:dyDescent="0.25">
      <c r="A1005" s="117" t="s">
        <v>9859</v>
      </c>
      <c r="B1005" s="117" t="s">
        <v>23713</v>
      </c>
      <c r="C1005" s="117" t="s">
        <v>23747</v>
      </c>
      <c r="D1005" s="117" t="s">
        <v>23748</v>
      </c>
      <c r="H1005" s="117" t="s">
        <v>21988</v>
      </c>
    </row>
    <row r="1006" spans="1:8" x14ac:dyDescent="0.25">
      <c r="A1006" s="117" t="s">
        <v>9860</v>
      </c>
      <c r="B1006" s="117" t="s">
        <v>23713</v>
      </c>
      <c r="C1006" s="117" t="s">
        <v>23749</v>
      </c>
      <c r="D1006" s="117" t="s">
        <v>23748</v>
      </c>
      <c r="H1006" s="117" t="s">
        <v>21988</v>
      </c>
    </row>
    <row r="1007" spans="1:8" x14ac:dyDescent="0.25">
      <c r="A1007" s="117" t="s">
        <v>9861</v>
      </c>
      <c r="B1007" s="117" t="s">
        <v>23713</v>
      </c>
      <c r="C1007" s="117" t="s">
        <v>23750</v>
      </c>
      <c r="D1007" s="117" t="s">
        <v>23748</v>
      </c>
      <c r="H1007" s="117" t="s">
        <v>21988</v>
      </c>
    </row>
    <row r="1008" spans="1:8" x14ac:dyDescent="0.25">
      <c r="A1008" s="117" t="s">
        <v>9862</v>
      </c>
      <c r="B1008" s="117" t="s">
        <v>23751</v>
      </c>
      <c r="C1008" s="117" t="s">
        <v>23752</v>
      </c>
      <c r="H1008" s="117" t="s">
        <v>21988</v>
      </c>
    </row>
    <row r="1009" spans="1:8" x14ac:dyDescent="0.25">
      <c r="A1009" s="117" t="s">
        <v>9863</v>
      </c>
      <c r="B1009" s="117" t="s">
        <v>8846</v>
      </c>
    </row>
    <row r="1010" spans="1:8" x14ac:dyDescent="0.25">
      <c r="A1010" s="117" t="s">
        <v>9864</v>
      </c>
      <c r="B1010" s="117" t="s">
        <v>23753</v>
      </c>
      <c r="C1010" s="117" t="s">
        <v>23754</v>
      </c>
      <c r="H1010" s="117" t="s">
        <v>21988</v>
      </c>
    </row>
    <row r="1011" spans="1:8" x14ac:dyDescent="0.25">
      <c r="A1011" s="117" t="s">
        <v>9865</v>
      </c>
      <c r="B1011" s="117" t="s">
        <v>23755</v>
      </c>
    </row>
    <row r="1012" spans="1:8" x14ac:dyDescent="0.25">
      <c r="A1012" s="117" t="s">
        <v>9866</v>
      </c>
      <c r="B1012" s="117" t="s">
        <v>23756</v>
      </c>
      <c r="C1012" s="117" t="s">
        <v>23757</v>
      </c>
      <c r="D1012" s="117" t="s">
        <v>23758</v>
      </c>
      <c r="H1012" s="117" t="s">
        <v>21988</v>
      </c>
    </row>
    <row r="1013" spans="1:8" x14ac:dyDescent="0.25">
      <c r="A1013" s="117" t="s">
        <v>9867</v>
      </c>
      <c r="B1013" s="117" t="s">
        <v>8846</v>
      </c>
    </row>
    <row r="1014" spans="1:8" x14ac:dyDescent="0.25">
      <c r="A1014" s="117" t="s">
        <v>9868</v>
      </c>
      <c r="B1014" s="117" t="s">
        <v>23759</v>
      </c>
      <c r="C1014" s="117" t="s">
        <v>23760</v>
      </c>
      <c r="H1014" s="117" t="s">
        <v>21988</v>
      </c>
    </row>
    <row r="1015" spans="1:8" x14ac:dyDescent="0.25">
      <c r="A1015" s="117" t="s">
        <v>9869</v>
      </c>
      <c r="B1015" s="117" t="s">
        <v>23761</v>
      </c>
    </row>
    <row r="1016" spans="1:8" x14ac:dyDescent="0.25">
      <c r="A1016" s="117" t="s">
        <v>9870</v>
      </c>
      <c r="B1016" s="117" t="s">
        <v>23762</v>
      </c>
      <c r="C1016" s="117" t="s">
        <v>23763</v>
      </c>
      <c r="D1016" s="117" t="s">
        <v>23764</v>
      </c>
      <c r="H1016" s="117" t="s">
        <v>21988</v>
      </c>
    </row>
    <row r="1017" spans="1:8" x14ac:dyDescent="0.25">
      <c r="A1017" s="117" t="s">
        <v>9871</v>
      </c>
      <c r="B1017" s="117" t="s">
        <v>23762</v>
      </c>
      <c r="C1017" s="117" t="s">
        <v>23765</v>
      </c>
      <c r="D1017" s="117" t="s">
        <v>220</v>
      </c>
      <c r="H1017" s="117" t="s">
        <v>21988</v>
      </c>
    </row>
    <row r="1018" spans="1:8" x14ac:dyDescent="0.25">
      <c r="A1018" s="117" t="s">
        <v>9872</v>
      </c>
      <c r="B1018" s="117" t="s">
        <v>23762</v>
      </c>
      <c r="C1018" s="117" t="s">
        <v>23766</v>
      </c>
      <c r="D1018" s="117" t="s">
        <v>220</v>
      </c>
      <c r="H1018" s="117" t="s">
        <v>21988</v>
      </c>
    </row>
    <row r="1019" spans="1:8" x14ac:dyDescent="0.25">
      <c r="A1019" s="117" t="s">
        <v>9873</v>
      </c>
      <c r="B1019" s="117" t="s">
        <v>23767</v>
      </c>
      <c r="C1019" s="117" t="s">
        <v>23768</v>
      </c>
      <c r="H1019" s="117" t="s">
        <v>21988</v>
      </c>
    </row>
    <row r="1020" spans="1:8" x14ac:dyDescent="0.25">
      <c r="A1020" s="117" t="s">
        <v>9874</v>
      </c>
      <c r="B1020" s="117" t="s">
        <v>23762</v>
      </c>
      <c r="C1020" s="117" t="s">
        <v>23769</v>
      </c>
      <c r="D1020" s="117" t="s">
        <v>23770</v>
      </c>
      <c r="H1020" s="117" t="s">
        <v>21988</v>
      </c>
    </row>
    <row r="1021" spans="1:8" x14ac:dyDescent="0.25">
      <c r="A1021" s="117" t="s">
        <v>9875</v>
      </c>
      <c r="B1021" s="117" t="s">
        <v>23762</v>
      </c>
      <c r="C1021" s="117" t="s">
        <v>23769</v>
      </c>
      <c r="D1021" s="117" t="s">
        <v>23771</v>
      </c>
      <c r="H1021" s="117" t="s">
        <v>21988</v>
      </c>
    </row>
    <row r="1022" spans="1:8" x14ac:dyDescent="0.25">
      <c r="A1022" s="117" t="s">
        <v>9876</v>
      </c>
      <c r="B1022" s="117" t="s">
        <v>23772</v>
      </c>
      <c r="C1022" s="117" t="s">
        <v>23773</v>
      </c>
      <c r="D1022" s="117" t="s">
        <v>23774</v>
      </c>
      <c r="E1022" s="117" t="s">
        <v>23775</v>
      </c>
      <c r="H1022" s="117" t="s">
        <v>21988</v>
      </c>
    </row>
    <row r="1023" spans="1:8" x14ac:dyDescent="0.25">
      <c r="A1023" s="117" t="s">
        <v>9877</v>
      </c>
      <c r="B1023" s="117" t="s">
        <v>23772</v>
      </c>
      <c r="C1023" s="117" t="s">
        <v>23776</v>
      </c>
      <c r="D1023" s="117" t="s">
        <v>23777</v>
      </c>
      <c r="E1023" s="117" t="s">
        <v>23778</v>
      </c>
      <c r="H1023" s="117" t="s">
        <v>21988</v>
      </c>
    </row>
    <row r="1024" spans="1:8" x14ac:dyDescent="0.25">
      <c r="A1024" s="117" t="s">
        <v>9878</v>
      </c>
      <c r="B1024" s="117" t="s">
        <v>23779</v>
      </c>
      <c r="C1024" s="117" t="s">
        <v>23780</v>
      </c>
      <c r="D1024" s="117" t="s">
        <v>23781</v>
      </c>
      <c r="H1024" s="117" t="s">
        <v>21988</v>
      </c>
    </row>
    <row r="1025" spans="1:8" x14ac:dyDescent="0.25">
      <c r="A1025" s="117" t="s">
        <v>9879</v>
      </c>
      <c r="B1025" s="117" t="s">
        <v>23779</v>
      </c>
      <c r="C1025" s="117" t="s">
        <v>23782</v>
      </c>
      <c r="D1025" s="117" t="s">
        <v>23783</v>
      </c>
      <c r="H1025" s="117" t="s">
        <v>21988</v>
      </c>
    </row>
    <row r="1026" spans="1:8" x14ac:dyDescent="0.25">
      <c r="A1026" s="117" t="s">
        <v>9880</v>
      </c>
      <c r="B1026" s="117" t="s">
        <v>23779</v>
      </c>
      <c r="C1026" s="117" t="s">
        <v>23784</v>
      </c>
      <c r="D1026" s="117" t="s">
        <v>23783</v>
      </c>
      <c r="H1026" s="117" t="s">
        <v>21988</v>
      </c>
    </row>
    <row r="1027" spans="1:8" x14ac:dyDescent="0.25">
      <c r="A1027" s="117" t="s">
        <v>9881</v>
      </c>
      <c r="B1027" s="117" t="s">
        <v>23785</v>
      </c>
      <c r="C1027" s="117" t="s">
        <v>23786</v>
      </c>
      <c r="H1027" s="117" t="s">
        <v>21988</v>
      </c>
    </row>
    <row r="1028" spans="1:8" x14ac:dyDescent="0.25">
      <c r="A1028" s="117" t="s">
        <v>9882</v>
      </c>
      <c r="B1028" s="117" t="s">
        <v>23787</v>
      </c>
      <c r="C1028" s="117" t="s">
        <v>23788</v>
      </c>
      <c r="H1028" s="117" t="s">
        <v>21988</v>
      </c>
    </row>
    <row r="1029" spans="1:8" x14ac:dyDescent="0.25">
      <c r="A1029" s="117" t="s">
        <v>9883</v>
      </c>
      <c r="B1029" s="117" t="s">
        <v>23789</v>
      </c>
      <c r="C1029" s="117" t="s">
        <v>23790</v>
      </c>
      <c r="H1029" s="117" t="s">
        <v>21988</v>
      </c>
    </row>
    <row r="1030" spans="1:8" x14ac:dyDescent="0.25">
      <c r="A1030" s="117" t="s">
        <v>9884</v>
      </c>
      <c r="B1030" s="117" t="s">
        <v>23762</v>
      </c>
      <c r="C1030" s="117" t="s">
        <v>23791</v>
      </c>
      <c r="D1030" s="117" t="s">
        <v>23792</v>
      </c>
      <c r="E1030" s="117" t="s">
        <v>23793</v>
      </c>
      <c r="F1030" s="117" t="s">
        <v>23794</v>
      </c>
      <c r="H1030" s="117" t="s">
        <v>21988</v>
      </c>
    </row>
    <row r="1031" spans="1:8" x14ac:dyDescent="0.25">
      <c r="A1031" s="117" t="s">
        <v>9885</v>
      </c>
      <c r="B1031" s="117" t="s">
        <v>8846</v>
      </c>
    </row>
    <row r="1032" spans="1:8" x14ac:dyDescent="0.25">
      <c r="A1032" s="117" t="s">
        <v>9886</v>
      </c>
      <c r="B1032" s="117" t="s">
        <v>23795</v>
      </c>
      <c r="C1032" s="117" t="s">
        <v>23796</v>
      </c>
      <c r="D1032" s="117" t="s">
        <v>23797</v>
      </c>
      <c r="H1032" s="117" t="s">
        <v>21988</v>
      </c>
    </row>
    <row r="1033" spans="1:8" x14ac:dyDescent="0.25">
      <c r="A1033" s="117" t="s">
        <v>9887</v>
      </c>
      <c r="B1033" s="117" t="s">
        <v>23795</v>
      </c>
      <c r="C1033" s="117" t="s">
        <v>23798</v>
      </c>
      <c r="D1033" s="117" t="s">
        <v>23797</v>
      </c>
      <c r="H1033" s="117" t="s">
        <v>21988</v>
      </c>
    </row>
    <row r="1034" spans="1:8" x14ac:dyDescent="0.25">
      <c r="A1034" s="117" t="s">
        <v>9888</v>
      </c>
      <c r="B1034" s="117" t="s">
        <v>23799</v>
      </c>
      <c r="C1034" s="117" t="s">
        <v>23800</v>
      </c>
      <c r="D1034" s="117" t="s">
        <v>23801</v>
      </c>
      <c r="H1034" s="117" t="s">
        <v>21988</v>
      </c>
    </row>
    <row r="1035" spans="1:8" x14ac:dyDescent="0.25">
      <c r="A1035" s="117" t="s">
        <v>9889</v>
      </c>
      <c r="B1035" s="117" t="s">
        <v>8846</v>
      </c>
    </row>
    <row r="1036" spans="1:8" x14ac:dyDescent="0.25">
      <c r="A1036" s="117" t="s">
        <v>9890</v>
      </c>
      <c r="B1036" s="117" t="s">
        <v>23802</v>
      </c>
      <c r="C1036" s="117" t="s">
        <v>23803</v>
      </c>
      <c r="D1036" s="117" t="s">
        <v>23804</v>
      </c>
      <c r="H1036" s="117" t="s">
        <v>21988</v>
      </c>
    </row>
    <row r="1037" spans="1:8" x14ac:dyDescent="0.25">
      <c r="A1037" s="117" t="s">
        <v>9891</v>
      </c>
      <c r="B1037" s="117" t="s">
        <v>23802</v>
      </c>
      <c r="C1037" s="117" t="s">
        <v>23803</v>
      </c>
      <c r="D1037" s="117" t="s">
        <v>23805</v>
      </c>
      <c r="H1037" s="117" t="s">
        <v>21988</v>
      </c>
    </row>
    <row r="1038" spans="1:8" x14ac:dyDescent="0.25">
      <c r="A1038" s="117" t="s">
        <v>9892</v>
      </c>
      <c r="B1038" s="117" t="s">
        <v>23802</v>
      </c>
      <c r="C1038" s="117" t="s">
        <v>23803</v>
      </c>
      <c r="D1038" s="117" t="s">
        <v>23806</v>
      </c>
      <c r="H1038" s="117" t="s">
        <v>21988</v>
      </c>
    </row>
    <row r="1039" spans="1:8" x14ac:dyDescent="0.25">
      <c r="A1039" s="117" t="s">
        <v>9893</v>
      </c>
      <c r="B1039" s="117" t="s">
        <v>23807</v>
      </c>
    </row>
    <row r="1040" spans="1:8" x14ac:dyDescent="0.25">
      <c r="A1040" s="117" t="s">
        <v>9894</v>
      </c>
      <c r="B1040" s="117" t="s">
        <v>23808</v>
      </c>
      <c r="C1040" s="117" t="s">
        <v>23809</v>
      </c>
      <c r="D1040" s="117" t="s">
        <v>23810</v>
      </c>
      <c r="E1040" s="117" t="s">
        <v>23811</v>
      </c>
      <c r="H1040" s="117" t="s">
        <v>21988</v>
      </c>
    </row>
    <row r="1041" spans="1:8" x14ac:dyDescent="0.25">
      <c r="A1041" s="117" t="s">
        <v>9895</v>
      </c>
      <c r="B1041" s="117" t="s">
        <v>23808</v>
      </c>
      <c r="C1041" s="117" t="s">
        <v>23812</v>
      </c>
      <c r="D1041" s="117" t="s">
        <v>23813</v>
      </c>
      <c r="E1041" s="117" t="s">
        <v>23814</v>
      </c>
      <c r="H1041" s="117" t="s">
        <v>21988</v>
      </c>
    </row>
    <row r="1042" spans="1:8" x14ac:dyDescent="0.25">
      <c r="A1042" s="117" t="s">
        <v>9896</v>
      </c>
      <c r="B1042" s="117" t="s">
        <v>23808</v>
      </c>
      <c r="C1042" s="117" t="s">
        <v>23809</v>
      </c>
      <c r="D1042" s="117" t="s">
        <v>23810</v>
      </c>
      <c r="E1042" s="117" t="s">
        <v>23815</v>
      </c>
      <c r="H1042" s="117" t="s">
        <v>21988</v>
      </c>
    </row>
    <row r="1043" spans="1:8" x14ac:dyDescent="0.25">
      <c r="A1043" s="117" t="s">
        <v>9897</v>
      </c>
      <c r="B1043" s="117" t="s">
        <v>23808</v>
      </c>
      <c r="C1043" s="117" t="s">
        <v>23812</v>
      </c>
      <c r="D1043" s="117" t="s">
        <v>23816</v>
      </c>
      <c r="E1043" s="117" t="s">
        <v>23817</v>
      </c>
      <c r="H1043" s="117" t="s">
        <v>21988</v>
      </c>
    </row>
    <row r="1044" spans="1:8" x14ac:dyDescent="0.25">
      <c r="A1044" s="117" t="s">
        <v>9898</v>
      </c>
      <c r="B1044" s="117" t="s">
        <v>23818</v>
      </c>
    </row>
    <row r="1045" spans="1:8" x14ac:dyDescent="0.25">
      <c r="A1045" s="117" t="s">
        <v>9899</v>
      </c>
      <c r="B1045" s="117" t="s">
        <v>23819</v>
      </c>
    </row>
    <row r="1046" spans="1:8" x14ac:dyDescent="0.25">
      <c r="A1046" s="117" t="s">
        <v>9900</v>
      </c>
      <c r="B1046" s="117" t="s">
        <v>23820</v>
      </c>
      <c r="C1046" s="117" t="s">
        <v>23821</v>
      </c>
      <c r="D1046" s="117" t="s">
        <v>23822</v>
      </c>
      <c r="H1046" s="117" t="s">
        <v>21988</v>
      </c>
    </row>
    <row r="1047" spans="1:8" x14ac:dyDescent="0.25">
      <c r="A1047" s="117" t="s">
        <v>9901</v>
      </c>
      <c r="B1047" s="117" t="s">
        <v>23820</v>
      </c>
      <c r="C1047" s="117" t="s">
        <v>23821</v>
      </c>
      <c r="D1047" s="117" t="s">
        <v>23823</v>
      </c>
      <c r="H1047" s="117" t="s">
        <v>21988</v>
      </c>
    </row>
    <row r="1048" spans="1:8" x14ac:dyDescent="0.25">
      <c r="A1048" s="117" t="s">
        <v>9902</v>
      </c>
      <c r="B1048" s="117" t="s">
        <v>23820</v>
      </c>
      <c r="C1048" s="117" t="s">
        <v>23821</v>
      </c>
      <c r="D1048" s="117" t="s">
        <v>23824</v>
      </c>
      <c r="H1048" s="117" t="s">
        <v>21988</v>
      </c>
    </row>
    <row r="1049" spans="1:8" x14ac:dyDescent="0.25">
      <c r="A1049" s="117" t="s">
        <v>9903</v>
      </c>
      <c r="B1049" s="117" t="s">
        <v>23820</v>
      </c>
      <c r="C1049" s="117" t="s">
        <v>23821</v>
      </c>
      <c r="D1049" s="117" t="s">
        <v>23825</v>
      </c>
      <c r="H1049" s="117" t="s">
        <v>21988</v>
      </c>
    </row>
    <row r="1050" spans="1:8" x14ac:dyDescent="0.25">
      <c r="A1050" s="117" t="s">
        <v>9904</v>
      </c>
      <c r="B1050" s="117" t="s">
        <v>23820</v>
      </c>
      <c r="C1050" s="117" t="s">
        <v>23821</v>
      </c>
      <c r="D1050" s="117" t="s">
        <v>23826</v>
      </c>
      <c r="H1050" s="117" t="s">
        <v>21988</v>
      </c>
    </row>
    <row r="1051" spans="1:8" x14ac:dyDescent="0.25">
      <c r="A1051" s="117" t="s">
        <v>9905</v>
      </c>
      <c r="B1051" s="117" t="s">
        <v>23820</v>
      </c>
      <c r="C1051" s="117" t="s">
        <v>23821</v>
      </c>
      <c r="D1051" s="117" t="s">
        <v>23827</v>
      </c>
      <c r="H1051" s="117" t="s">
        <v>21988</v>
      </c>
    </row>
    <row r="1052" spans="1:8" x14ac:dyDescent="0.25">
      <c r="A1052" s="117" t="s">
        <v>9906</v>
      </c>
      <c r="B1052" s="117" t="s">
        <v>23820</v>
      </c>
      <c r="C1052" s="117" t="s">
        <v>23821</v>
      </c>
      <c r="D1052" s="117" t="s">
        <v>23828</v>
      </c>
      <c r="H1052" s="117" t="s">
        <v>21988</v>
      </c>
    </row>
    <row r="1053" spans="1:8" x14ac:dyDescent="0.25">
      <c r="A1053" s="117" t="s">
        <v>9907</v>
      </c>
      <c r="B1053" s="117" t="s">
        <v>23820</v>
      </c>
      <c r="C1053" s="117" t="s">
        <v>23821</v>
      </c>
      <c r="D1053" s="117" t="s">
        <v>23829</v>
      </c>
      <c r="H1053" s="117" t="s">
        <v>21988</v>
      </c>
    </row>
    <row r="1054" spans="1:8" x14ac:dyDescent="0.25">
      <c r="A1054" s="117" t="s">
        <v>9908</v>
      </c>
      <c r="B1054" s="117" t="s">
        <v>23820</v>
      </c>
      <c r="C1054" s="117" t="s">
        <v>23821</v>
      </c>
      <c r="D1054" s="117" t="s">
        <v>23830</v>
      </c>
      <c r="H1054" s="117" t="s">
        <v>21988</v>
      </c>
    </row>
    <row r="1055" spans="1:8" x14ac:dyDescent="0.25">
      <c r="A1055" s="117" t="s">
        <v>9909</v>
      </c>
      <c r="B1055" s="117" t="s">
        <v>23820</v>
      </c>
      <c r="C1055" s="117" t="s">
        <v>23821</v>
      </c>
      <c r="D1055" s="117" t="s">
        <v>23831</v>
      </c>
      <c r="H1055" s="117" t="s">
        <v>21988</v>
      </c>
    </row>
    <row r="1056" spans="1:8" x14ac:dyDescent="0.25">
      <c r="A1056" s="117" t="s">
        <v>9910</v>
      </c>
      <c r="B1056" s="117" t="s">
        <v>23820</v>
      </c>
      <c r="C1056" s="117" t="s">
        <v>23821</v>
      </c>
      <c r="D1056" s="117" t="s">
        <v>23832</v>
      </c>
      <c r="H1056" s="117" t="s">
        <v>21988</v>
      </c>
    </row>
    <row r="1057" spans="1:8" x14ac:dyDescent="0.25">
      <c r="A1057" s="117" t="s">
        <v>9911</v>
      </c>
      <c r="B1057" s="117" t="s">
        <v>8846</v>
      </c>
    </row>
    <row r="1058" spans="1:8" x14ac:dyDescent="0.25">
      <c r="A1058" s="117" t="s">
        <v>9912</v>
      </c>
      <c r="B1058" s="117" t="s">
        <v>23833</v>
      </c>
      <c r="C1058" s="117" t="s">
        <v>23834</v>
      </c>
      <c r="D1058" s="117" t="s">
        <v>23835</v>
      </c>
      <c r="H1058" s="117" t="s">
        <v>21988</v>
      </c>
    </row>
    <row r="1059" spans="1:8" x14ac:dyDescent="0.25">
      <c r="A1059" s="117" t="s">
        <v>9913</v>
      </c>
      <c r="B1059" s="117" t="s">
        <v>23833</v>
      </c>
      <c r="C1059" s="117" t="s">
        <v>23834</v>
      </c>
      <c r="D1059" s="117" t="s">
        <v>23836</v>
      </c>
      <c r="H1059" s="117" t="s">
        <v>21988</v>
      </c>
    </row>
    <row r="1060" spans="1:8" x14ac:dyDescent="0.25">
      <c r="A1060" s="117" t="s">
        <v>9914</v>
      </c>
      <c r="B1060" s="117" t="s">
        <v>23833</v>
      </c>
      <c r="C1060" s="117" t="s">
        <v>23834</v>
      </c>
      <c r="D1060" s="117" t="s">
        <v>23837</v>
      </c>
      <c r="H1060" s="117" t="s">
        <v>21988</v>
      </c>
    </row>
    <row r="1061" spans="1:8" x14ac:dyDescent="0.25">
      <c r="A1061" s="117" t="s">
        <v>9915</v>
      </c>
      <c r="B1061" s="117" t="s">
        <v>23833</v>
      </c>
      <c r="C1061" s="117" t="s">
        <v>23834</v>
      </c>
      <c r="D1061" s="117" t="s">
        <v>23838</v>
      </c>
      <c r="H1061" s="117" t="s">
        <v>21988</v>
      </c>
    </row>
    <row r="1062" spans="1:8" x14ac:dyDescent="0.25">
      <c r="A1062" s="117" t="s">
        <v>9916</v>
      </c>
      <c r="B1062" s="117" t="s">
        <v>23833</v>
      </c>
      <c r="C1062" s="117" t="s">
        <v>23834</v>
      </c>
      <c r="D1062" s="117" t="s">
        <v>23839</v>
      </c>
      <c r="H1062" s="117" t="s">
        <v>21988</v>
      </c>
    </row>
    <row r="1063" spans="1:8" x14ac:dyDescent="0.25">
      <c r="A1063" s="117" t="s">
        <v>9917</v>
      </c>
      <c r="B1063" s="117" t="s">
        <v>23833</v>
      </c>
      <c r="C1063" s="117" t="s">
        <v>23834</v>
      </c>
      <c r="D1063" s="117" t="s">
        <v>23840</v>
      </c>
      <c r="H1063" s="117" t="s">
        <v>21988</v>
      </c>
    </row>
    <row r="1064" spans="1:8" x14ac:dyDescent="0.25">
      <c r="A1064" s="117" t="s">
        <v>9918</v>
      </c>
      <c r="B1064" s="117" t="s">
        <v>23833</v>
      </c>
      <c r="C1064" s="117" t="s">
        <v>23834</v>
      </c>
      <c r="D1064" s="117" t="s">
        <v>23841</v>
      </c>
      <c r="H1064" s="117" t="s">
        <v>21988</v>
      </c>
    </row>
    <row r="1065" spans="1:8" x14ac:dyDescent="0.25">
      <c r="A1065" s="117" t="s">
        <v>9919</v>
      </c>
      <c r="B1065" s="117" t="s">
        <v>23833</v>
      </c>
      <c r="C1065" s="117" t="s">
        <v>23834</v>
      </c>
      <c r="D1065" s="117" t="s">
        <v>23842</v>
      </c>
      <c r="H1065" s="117" t="s">
        <v>21988</v>
      </c>
    </row>
    <row r="1066" spans="1:8" x14ac:dyDescent="0.25">
      <c r="A1066" s="117" t="s">
        <v>9920</v>
      </c>
      <c r="B1066" s="117" t="s">
        <v>23833</v>
      </c>
      <c r="C1066" s="117" t="s">
        <v>23834</v>
      </c>
      <c r="D1066" s="117" t="s">
        <v>23843</v>
      </c>
      <c r="H1066" s="117" t="s">
        <v>21988</v>
      </c>
    </row>
    <row r="1067" spans="1:8" x14ac:dyDescent="0.25">
      <c r="A1067" s="117" t="s">
        <v>9921</v>
      </c>
      <c r="B1067" s="117" t="s">
        <v>23833</v>
      </c>
      <c r="C1067" s="117" t="s">
        <v>23834</v>
      </c>
      <c r="D1067" s="117" t="s">
        <v>23844</v>
      </c>
      <c r="H1067" s="117" t="s">
        <v>21988</v>
      </c>
    </row>
    <row r="1068" spans="1:8" x14ac:dyDescent="0.25">
      <c r="A1068" s="117" t="s">
        <v>9922</v>
      </c>
      <c r="B1068" s="117" t="s">
        <v>23833</v>
      </c>
      <c r="C1068" s="117" t="s">
        <v>23834</v>
      </c>
      <c r="D1068" s="117" t="s">
        <v>23845</v>
      </c>
      <c r="H1068" s="117" t="s">
        <v>21988</v>
      </c>
    </row>
    <row r="1069" spans="1:8" x14ac:dyDescent="0.25">
      <c r="A1069" s="117" t="s">
        <v>9923</v>
      </c>
      <c r="B1069" s="117" t="s">
        <v>23833</v>
      </c>
      <c r="C1069" s="117" t="s">
        <v>23834</v>
      </c>
      <c r="D1069" s="117" t="s">
        <v>23846</v>
      </c>
      <c r="H1069" s="117" t="s">
        <v>21988</v>
      </c>
    </row>
    <row r="1070" spans="1:8" x14ac:dyDescent="0.25">
      <c r="A1070" s="117" t="s">
        <v>9924</v>
      </c>
      <c r="B1070" s="117" t="s">
        <v>23833</v>
      </c>
      <c r="C1070" s="117" t="s">
        <v>23834</v>
      </c>
      <c r="D1070" s="117" t="s">
        <v>23847</v>
      </c>
      <c r="H1070" s="117" t="s">
        <v>21988</v>
      </c>
    </row>
    <row r="1071" spans="1:8" x14ac:dyDescent="0.25">
      <c r="A1071" s="117" t="s">
        <v>9925</v>
      </c>
      <c r="B1071" s="117" t="s">
        <v>23833</v>
      </c>
      <c r="C1071" s="117" t="s">
        <v>23834</v>
      </c>
      <c r="D1071" s="117" t="s">
        <v>23848</v>
      </c>
      <c r="H1071" s="117" t="s">
        <v>21988</v>
      </c>
    </row>
    <row r="1072" spans="1:8" x14ac:dyDescent="0.25">
      <c r="A1072" s="117" t="s">
        <v>9926</v>
      </c>
      <c r="B1072" s="117" t="s">
        <v>23833</v>
      </c>
      <c r="C1072" s="117" t="s">
        <v>23834</v>
      </c>
      <c r="D1072" s="117" t="s">
        <v>23849</v>
      </c>
      <c r="H1072" s="117" t="s">
        <v>21988</v>
      </c>
    </row>
    <row r="1073" spans="1:8" x14ac:dyDescent="0.25">
      <c r="A1073" s="117" t="s">
        <v>9927</v>
      </c>
      <c r="B1073" s="117" t="s">
        <v>23833</v>
      </c>
      <c r="C1073" s="117" t="s">
        <v>23834</v>
      </c>
      <c r="D1073" s="117" t="s">
        <v>23850</v>
      </c>
      <c r="H1073" s="117" t="s">
        <v>21988</v>
      </c>
    </row>
    <row r="1074" spans="1:8" x14ac:dyDescent="0.25">
      <c r="A1074" s="117" t="s">
        <v>9928</v>
      </c>
      <c r="B1074" s="117" t="s">
        <v>23833</v>
      </c>
      <c r="C1074" s="117" t="s">
        <v>23834</v>
      </c>
      <c r="D1074" s="117" t="s">
        <v>23851</v>
      </c>
      <c r="H1074" s="117" t="s">
        <v>21988</v>
      </c>
    </row>
    <row r="1075" spans="1:8" x14ac:dyDescent="0.25">
      <c r="A1075" s="117" t="s">
        <v>9929</v>
      </c>
      <c r="B1075" s="117" t="s">
        <v>23833</v>
      </c>
      <c r="C1075" s="117" t="s">
        <v>23834</v>
      </c>
      <c r="D1075" s="117" t="s">
        <v>23852</v>
      </c>
      <c r="H1075" s="117" t="s">
        <v>21988</v>
      </c>
    </row>
    <row r="1076" spans="1:8" x14ac:dyDescent="0.25">
      <c r="A1076" s="117" t="s">
        <v>9930</v>
      </c>
      <c r="B1076" s="117" t="s">
        <v>23833</v>
      </c>
      <c r="C1076" s="117" t="s">
        <v>23834</v>
      </c>
      <c r="D1076" s="117" t="s">
        <v>23853</v>
      </c>
      <c r="H1076" s="117" t="s">
        <v>21988</v>
      </c>
    </row>
    <row r="1077" spans="1:8" x14ac:dyDescent="0.25">
      <c r="A1077" s="117" t="s">
        <v>9931</v>
      </c>
      <c r="B1077" s="117" t="s">
        <v>23833</v>
      </c>
      <c r="C1077" s="117" t="s">
        <v>23834</v>
      </c>
      <c r="D1077" s="117" t="s">
        <v>23854</v>
      </c>
      <c r="H1077" s="117" t="s">
        <v>21988</v>
      </c>
    </row>
    <row r="1078" spans="1:8" x14ac:dyDescent="0.25">
      <c r="A1078" s="117" t="s">
        <v>9932</v>
      </c>
      <c r="B1078" s="117" t="s">
        <v>23833</v>
      </c>
      <c r="C1078" s="117" t="s">
        <v>23834</v>
      </c>
      <c r="D1078" s="117" t="s">
        <v>23855</v>
      </c>
      <c r="H1078" s="117" t="s">
        <v>21988</v>
      </c>
    </row>
    <row r="1079" spans="1:8" x14ac:dyDescent="0.25">
      <c r="A1079" s="117" t="s">
        <v>9933</v>
      </c>
      <c r="B1079" s="117" t="s">
        <v>23833</v>
      </c>
      <c r="C1079" s="117" t="s">
        <v>23834</v>
      </c>
      <c r="D1079" s="117" t="s">
        <v>23856</v>
      </c>
      <c r="H1079" s="117" t="s">
        <v>21988</v>
      </c>
    </row>
    <row r="1080" spans="1:8" x14ac:dyDescent="0.25">
      <c r="A1080" s="117" t="s">
        <v>9934</v>
      </c>
      <c r="B1080" s="117" t="s">
        <v>23833</v>
      </c>
      <c r="C1080" s="117" t="s">
        <v>23834</v>
      </c>
      <c r="D1080" s="117" t="s">
        <v>23857</v>
      </c>
      <c r="H1080" s="117" t="s">
        <v>21988</v>
      </c>
    </row>
    <row r="1081" spans="1:8" x14ac:dyDescent="0.25">
      <c r="A1081" s="117" t="s">
        <v>9935</v>
      </c>
      <c r="B1081" s="117" t="s">
        <v>23858</v>
      </c>
      <c r="C1081" s="117" t="s">
        <v>23859</v>
      </c>
      <c r="D1081" s="117" t="s">
        <v>23860</v>
      </c>
      <c r="E1081" s="117" t="s">
        <v>23861</v>
      </c>
      <c r="H1081" s="117" t="s">
        <v>21988</v>
      </c>
    </row>
    <row r="1082" spans="1:8" x14ac:dyDescent="0.25">
      <c r="A1082" s="117" t="s">
        <v>9936</v>
      </c>
      <c r="B1082" s="117" t="s">
        <v>23858</v>
      </c>
      <c r="C1082" s="117" t="s">
        <v>23859</v>
      </c>
      <c r="D1082" s="117" t="s">
        <v>23860</v>
      </c>
      <c r="E1082" s="117" t="s">
        <v>23862</v>
      </c>
      <c r="H1082" s="117" t="s">
        <v>21988</v>
      </c>
    </row>
    <row r="1083" spans="1:8" x14ac:dyDescent="0.25">
      <c r="A1083" s="117" t="s">
        <v>9937</v>
      </c>
      <c r="B1083" s="117" t="s">
        <v>23858</v>
      </c>
      <c r="C1083" s="117" t="s">
        <v>23859</v>
      </c>
      <c r="D1083" s="117" t="s">
        <v>23860</v>
      </c>
      <c r="E1083" s="117" t="s">
        <v>23863</v>
      </c>
      <c r="H1083" s="117" t="s">
        <v>21988</v>
      </c>
    </row>
    <row r="1084" spans="1:8" x14ac:dyDescent="0.25">
      <c r="A1084" s="117" t="s">
        <v>9938</v>
      </c>
      <c r="B1084" s="117" t="s">
        <v>23858</v>
      </c>
      <c r="C1084" s="117" t="s">
        <v>23859</v>
      </c>
      <c r="D1084" s="117" t="s">
        <v>23860</v>
      </c>
      <c r="E1084" s="117" t="s">
        <v>23864</v>
      </c>
      <c r="H1084" s="117" t="s">
        <v>21988</v>
      </c>
    </row>
    <row r="1085" spans="1:8" x14ac:dyDescent="0.25">
      <c r="A1085" s="117" t="s">
        <v>9939</v>
      </c>
      <c r="B1085" s="117" t="s">
        <v>23858</v>
      </c>
      <c r="C1085" s="117" t="s">
        <v>23859</v>
      </c>
      <c r="D1085" s="117" t="s">
        <v>23860</v>
      </c>
      <c r="E1085" s="117" t="s">
        <v>23865</v>
      </c>
      <c r="H1085" s="117" t="s">
        <v>21988</v>
      </c>
    </row>
    <row r="1086" spans="1:8" x14ac:dyDescent="0.25">
      <c r="A1086" s="117" t="s">
        <v>9940</v>
      </c>
      <c r="B1086" s="117" t="s">
        <v>23858</v>
      </c>
      <c r="C1086" s="117" t="s">
        <v>23859</v>
      </c>
      <c r="D1086" s="117" t="s">
        <v>23860</v>
      </c>
      <c r="E1086" s="117" t="s">
        <v>23866</v>
      </c>
      <c r="H1086" s="117" t="s">
        <v>21988</v>
      </c>
    </row>
    <row r="1087" spans="1:8" x14ac:dyDescent="0.25">
      <c r="A1087" s="117" t="s">
        <v>9941</v>
      </c>
      <c r="B1087" s="117" t="s">
        <v>23858</v>
      </c>
      <c r="C1087" s="117" t="s">
        <v>23859</v>
      </c>
      <c r="D1087" s="117" t="s">
        <v>23867</v>
      </c>
      <c r="E1087" s="117" t="s">
        <v>23868</v>
      </c>
      <c r="H1087" s="117" t="s">
        <v>21988</v>
      </c>
    </row>
    <row r="1088" spans="1:8" x14ac:dyDescent="0.25">
      <c r="A1088" s="117" t="s">
        <v>9942</v>
      </c>
      <c r="B1088" s="117" t="s">
        <v>23858</v>
      </c>
      <c r="C1088" s="117" t="s">
        <v>23859</v>
      </c>
      <c r="D1088" s="117" t="s">
        <v>23860</v>
      </c>
      <c r="E1088" s="117" t="s">
        <v>23869</v>
      </c>
      <c r="H1088" s="117" t="s">
        <v>21988</v>
      </c>
    </row>
    <row r="1089" spans="1:8" x14ac:dyDescent="0.25">
      <c r="A1089" s="117" t="s">
        <v>9943</v>
      </c>
      <c r="B1089" s="117" t="s">
        <v>23858</v>
      </c>
      <c r="C1089" s="117" t="s">
        <v>23859</v>
      </c>
      <c r="D1089" s="117" t="s">
        <v>23860</v>
      </c>
      <c r="E1089" s="117" t="s">
        <v>23870</v>
      </c>
      <c r="H1089" s="117" t="s">
        <v>21988</v>
      </c>
    </row>
    <row r="1090" spans="1:8" x14ac:dyDescent="0.25">
      <c r="A1090" s="117" t="s">
        <v>9944</v>
      </c>
      <c r="B1090" s="117" t="s">
        <v>23858</v>
      </c>
      <c r="C1090" s="117" t="s">
        <v>23859</v>
      </c>
      <c r="D1090" s="117" t="s">
        <v>23860</v>
      </c>
      <c r="E1090" s="117" t="s">
        <v>23871</v>
      </c>
      <c r="H1090" s="117" t="s">
        <v>21988</v>
      </c>
    </row>
    <row r="1091" spans="1:8" x14ac:dyDescent="0.25">
      <c r="A1091" s="117" t="s">
        <v>9945</v>
      </c>
      <c r="B1091" s="117" t="s">
        <v>23858</v>
      </c>
      <c r="C1091" s="117" t="s">
        <v>23872</v>
      </c>
      <c r="D1091" s="117" t="s">
        <v>23860</v>
      </c>
      <c r="E1091" s="117" t="s">
        <v>23873</v>
      </c>
      <c r="H1091" s="117" t="s">
        <v>21988</v>
      </c>
    </row>
    <row r="1092" spans="1:8" x14ac:dyDescent="0.25">
      <c r="A1092" s="117" t="s">
        <v>9946</v>
      </c>
      <c r="B1092" s="117" t="s">
        <v>23858</v>
      </c>
      <c r="C1092" s="117" t="s">
        <v>23859</v>
      </c>
      <c r="D1092" s="117" t="s">
        <v>23860</v>
      </c>
      <c r="E1092" s="117" t="s">
        <v>23874</v>
      </c>
      <c r="H1092" s="117" t="s">
        <v>21988</v>
      </c>
    </row>
    <row r="1093" spans="1:8" x14ac:dyDescent="0.25">
      <c r="A1093" s="117" t="s">
        <v>9947</v>
      </c>
      <c r="B1093" s="117" t="s">
        <v>23858</v>
      </c>
      <c r="C1093" s="117" t="s">
        <v>23859</v>
      </c>
      <c r="D1093" s="117" t="s">
        <v>23860</v>
      </c>
      <c r="E1093" s="117" t="s">
        <v>23875</v>
      </c>
      <c r="H1093" s="117" t="s">
        <v>21988</v>
      </c>
    </row>
    <row r="1094" spans="1:8" x14ac:dyDescent="0.25">
      <c r="A1094" s="117" t="s">
        <v>9948</v>
      </c>
      <c r="B1094" s="117" t="s">
        <v>23858</v>
      </c>
      <c r="C1094" s="117" t="s">
        <v>23859</v>
      </c>
      <c r="D1094" s="117" t="s">
        <v>23860</v>
      </c>
      <c r="E1094" s="117" t="s">
        <v>23876</v>
      </c>
      <c r="H1094" s="117" t="s">
        <v>21988</v>
      </c>
    </row>
    <row r="1095" spans="1:8" x14ac:dyDescent="0.25">
      <c r="A1095" s="117" t="s">
        <v>9949</v>
      </c>
      <c r="B1095" s="117" t="s">
        <v>23858</v>
      </c>
      <c r="C1095" s="117" t="s">
        <v>23859</v>
      </c>
      <c r="D1095" s="117" t="s">
        <v>23860</v>
      </c>
      <c r="E1095" s="117" t="s">
        <v>23877</v>
      </c>
      <c r="H1095" s="117" t="s">
        <v>21988</v>
      </c>
    </row>
    <row r="1096" spans="1:8" x14ac:dyDescent="0.25">
      <c r="A1096" s="117" t="s">
        <v>9950</v>
      </c>
      <c r="B1096" s="117" t="s">
        <v>23858</v>
      </c>
      <c r="C1096" s="117" t="s">
        <v>23859</v>
      </c>
      <c r="D1096" s="117" t="s">
        <v>23860</v>
      </c>
      <c r="E1096" s="117" t="s">
        <v>23878</v>
      </c>
      <c r="H1096" s="117" t="s">
        <v>21988</v>
      </c>
    </row>
    <row r="1097" spans="1:8" x14ac:dyDescent="0.25">
      <c r="A1097" s="117" t="s">
        <v>9951</v>
      </c>
      <c r="B1097" s="117" t="s">
        <v>23858</v>
      </c>
      <c r="C1097" s="117" t="s">
        <v>23859</v>
      </c>
      <c r="D1097" s="117" t="s">
        <v>23860</v>
      </c>
      <c r="E1097" s="117" t="s">
        <v>23879</v>
      </c>
      <c r="H1097" s="117" t="s">
        <v>21988</v>
      </c>
    </row>
    <row r="1098" spans="1:8" x14ac:dyDescent="0.25">
      <c r="A1098" s="117" t="s">
        <v>9952</v>
      </c>
      <c r="B1098" s="117" t="s">
        <v>23858</v>
      </c>
      <c r="C1098" s="117" t="s">
        <v>23859</v>
      </c>
      <c r="D1098" s="117" t="s">
        <v>23860</v>
      </c>
      <c r="E1098" s="117" t="s">
        <v>23880</v>
      </c>
      <c r="H1098" s="117" t="s">
        <v>21988</v>
      </c>
    </row>
    <row r="1099" spans="1:8" x14ac:dyDescent="0.25">
      <c r="A1099" s="117" t="s">
        <v>9953</v>
      </c>
      <c r="B1099" s="117" t="s">
        <v>23858</v>
      </c>
      <c r="C1099" s="117" t="s">
        <v>23859</v>
      </c>
      <c r="D1099" s="117" t="s">
        <v>23860</v>
      </c>
      <c r="E1099" s="117" t="s">
        <v>23881</v>
      </c>
      <c r="H1099" s="117" t="s">
        <v>21988</v>
      </c>
    </row>
    <row r="1100" spans="1:8" x14ac:dyDescent="0.25">
      <c r="A1100" s="117" t="s">
        <v>9954</v>
      </c>
      <c r="B1100" s="117" t="s">
        <v>23858</v>
      </c>
      <c r="C1100" s="117" t="s">
        <v>23859</v>
      </c>
      <c r="D1100" s="117" t="s">
        <v>23860</v>
      </c>
      <c r="E1100" s="117" t="s">
        <v>23882</v>
      </c>
      <c r="H1100" s="117" t="s">
        <v>21988</v>
      </c>
    </row>
    <row r="1101" spans="1:8" x14ac:dyDescent="0.25">
      <c r="A1101" s="117" t="s">
        <v>9955</v>
      </c>
      <c r="B1101" s="117" t="s">
        <v>23858</v>
      </c>
      <c r="C1101" s="117" t="s">
        <v>23859</v>
      </c>
      <c r="D1101" s="117" t="s">
        <v>23860</v>
      </c>
      <c r="E1101" s="117" t="s">
        <v>23883</v>
      </c>
      <c r="H1101" s="117" t="s">
        <v>21988</v>
      </c>
    </row>
    <row r="1102" spans="1:8" x14ac:dyDescent="0.25">
      <c r="A1102" s="117" t="s">
        <v>9956</v>
      </c>
      <c r="B1102" s="117" t="s">
        <v>23858</v>
      </c>
      <c r="C1102" s="117" t="s">
        <v>23859</v>
      </c>
      <c r="D1102" s="117" t="s">
        <v>23860</v>
      </c>
      <c r="E1102" s="117" t="s">
        <v>23884</v>
      </c>
      <c r="H1102" s="117" t="s">
        <v>21988</v>
      </c>
    </row>
    <row r="1103" spans="1:8" x14ac:dyDescent="0.25">
      <c r="A1103" s="117" t="s">
        <v>9957</v>
      </c>
      <c r="B1103" s="117" t="s">
        <v>23858</v>
      </c>
      <c r="C1103" s="117" t="s">
        <v>23859</v>
      </c>
      <c r="D1103" s="117" t="s">
        <v>23860</v>
      </c>
      <c r="E1103" s="117" t="s">
        <v>23885</v>
      </c>
      <c r="H1103" s="117" t="s">
        <v>21988</v>
      </c>
    </row>
    <row r="1104" spans="1:8" x14ac:dyDescent="0.25">
      <c r="A1104" s="117" t="s">
        <v>9958</v>
      </c>
      <c r="B1104" s="117" t="s">
        <v>8846</v>
      </c>
    </row>
    <row r="1105" spans="1:8" x14ac:dyDescent="0.25">
      <c r="A1105" s="117" t="s">
        <v>9959</v>
      </c>
      <c r="B1105" s="117" t="s">
        <v>8846</v>
      </c>
    </row>
    <row r="1106" spans="1:8" x14ac:dyDescent="0.25">
      <c r="A1106" s="117" t="s">
        <v>9960</v>
      </c>
      <c r="B1106" s="117" t="s">
        <v>8846</v>
      </c>
    </row>
    <row r="1107" spans="1:8" x14ac:dyDescent="0.25">
      <c r="A1107" s="117" t="s">
        <v>9961</v>
      </c>
      <c r="B1107" s="117" t="s">
        <v>23886</v>
      </c>
    </row>
    <row r="1108" spans="1:8" x14ac:dyDescent="0.25">
      <c r="A1108" s="117" t="s">
        <v>9962</v>
      </c>
      <c r="B1108" s="117" t="s">
        <v>23887</v>
      </c>
      <c r="C1108" s="117" t="s">
        <v>23888</v>
      </c>
      <c r="D1108" s="117" t="s">
        <v>23889</v>
      </c>
      <c r="E1108" s="117" t="s">
        <v>23890</v>
      </c>
      <c r="F1108" s="117" t="s">
        <v>23891</v>
      </c>
      <c r="H1108" s="117" t="s">
        <v>23892</v>
      </c>
    </row>
    <row r="1109" spans="1:8" x14ac:dyDescent="0.25">
      <c r="A1109" s="117" t="s">
        <v>9963</v>
      </c>
      <c r="B1109" s="117" t="s">
        <v>23887</v>
      </c>
      <c r="C1109" s="117" t="s">
        <v>23888</v>
      </c>
      <c r="D1109" s="117" t="s">
        <v>23893</v>
      </c>
      <c r="E1109" s="117" t="s">
        <v>23890</v>
      </c>
      <c r="F1109" s="117" t="s">
        <v>23891</v>
      </c>
      <c r="H1109" s="117" t="s">
        <v>23892</v>
      </c>
    </row>
    <row r="1110" spans="1:8" x14ac:dyDescent="0.25">
      <c r="A1110" s="117" t="s">
        <v>9964</v>
      </c>
      <c r="B1110" s="117" t="s">
        <v>23887</v>
      </c>
      <c r="C1110" s="117" t="s">
        <v>23888</v>
      </c>
      <c r="D1110" s="117" t="s">
        <v>23894</v>
      </c>
      <c r="E1110" s="117" t="s">
        <v>23890</v>
      </c>
      <c r="F1110" s="117" t="s">
        <v>23891</v>
      </c>
      <c r="H1110" s="117" t="s">
        <v>23892</v>
      </c>
    </row>
    <row r="1111" spans="1:8" x14ac:dyDescent="0.25">
      <c r="A1111" s="117" t="s">
        <v>9965</v>
      </c>
      <c r="B1111" s="117" t="s">
        <v>23887</v>
      </c>
      <c r="C1111" s="117" t="s">
        <v>23888</v>
      </c>
      <c r="D1111" s="117" t="s">
        <v>23895</v>
      </c>
      <c r="E1111" s="117" t="s">
        <v>23890</v>
      </c>
      <c r="F1111" s="117" t="s">
        <v>23891</v>
      </c>
      <c r="H1111" s="117" t="s">
        <v>23892</v>
      </c>
    </row>
    <row r="1112" spans="1:8" x14ac:dyDescent="0.25">
      <c r="A1112" s="117" t="s">
        <v>9966</v>
      </c>
      <c r="B1112" s="117" t="s">
        <v>23887</v>
      </c>
      <c r="C1112" s="117" t="s">
        <v>23888</v>
      </c>
      <c r="D1112" s="117" t="s">
        <v>23896</v>
      </c>
      <c r="E1112" s="117" t="s">
        <v>23897</v>
      </c>
      <c r="F1112" s="117" t="s">
        <v>23891</v>
      </c>
      <c r="H1112" s="117" t="s">
        <v>23892</v>
      </c>
    </row>
    <row r="1113" spans="1:8" x14ac:dyDescent="0.25">
      <c r="A1113" s="117" t="s">
        <v>9967</v>
      </c>
      <c r="B1113" s="117" t="s">
        <v>23887</v>
      </c>
      <c r="C1113" s="117" t="s">
        <v>23888</v>
      </c>
      <c r="D1113" s="117" t="s">
        <v>23898</v>
      </c>
      <c r="E1113" s="117" t="s">
        <v>23890</v>
      </c>
      <c r="F1113" s="117" t="s">
        <v>23891</v>
      </c>
      <c r="H1113" s="117" t="s">
        <v>23892</v>
      </c>
    </row>
    <row r="1114" spans="1:8" x14ac:dyDescent="0.25">
      <c r="A1114" s="117" t="s">
        <v>9968</v>
      </c>
      <c r="B1114" s="117" t="s">
        <v>23887</v>
      </c>
      <c r="C1114" s="117" t="s">
        <v>23888</v>
      </c>
      <c r="D1114" s="117" t="s">
        <v>23899</v>
      </c>
      <c r="E1114" s="117" t="s">
        <v>23890</v>
      </c>
      <c r="F1114" s="117" t="s">
        <v>23891</v>
      </c>
      <c r="H1114" s="117" t="s">
        <v>23892</v>
      </c>
    </row>
    <row r="1115" spans="1:8" x14ac:dyDescent="0.25">
      <c r="A1115" s="117" t="s">
        <v>9969</v>
      </c>
      <c r="B1115" s="117" t="s">
        <v>23887</v>
      </c>
      <c r="C1115" s="117" t="s">
        <v>23888</v>
      </c>
      <c r="D1115" s="117" t="s">
        <v>23900</v>
      </c>
      <c r="E1115" s="117" t="s">
        <v>23890</v>
      </c>
      <c r="F1115" s="117" t="s">
        <v>23891</v>
      </c>
      <c r="H1115" s="117" t="s">
        <v>23892</v>
      </c>
    </row>
    <row r="1116" spans="1:8" x14ac:dyDescent="0.25">
      <c r="A1116" s="117" t="s">
        <v>9970</v>
      </c>
      <c r="B1116" s="117" t="s">
        <v>23887</v>
      </c>
      <c r="C1116" s="117" t="s">
        <v>23888</v>
      </c>
      <c r="D1116" s="117" t="s">
        <v>23901</v>
      </c>
      <c r="E1116" s="117" t="s">
        <v>23902</v>
      </c>
      <c r="F1116" s="117" t="s">
        <v>23891</v>
      </c>
      <c r="H1116" s="117" t="s">
        <v>23892</v>
      </c>
    </row>
    <row r="1117" spans="1:8" x14ac:dyDescent="0.25">
      <c r="A1117" s="117" t="s">
        <v>9971</v>
      </c>
      <c r="B1117" s="117" t="s">
        <v>23887</v>
      </c>
      <c r="C1117" s="117" t="s">
        <v>23888</v>
      </c>
      <c r="D1117" s="117" t="s">
        <v>23889</v>
      </c>
      <c r="E1117" s="117" t="s">
        <v>23903</v>
      </c>
      <c r="F1117" s="117" t="s">
        <v>23904</v>
      </c>
      <c r="H1117" s="117" t="s">
        <v>23892</v>
      </c>
    </row>
    <row r="1118" spans="1:8" x14ac:dyDescent="0.25">
      <c r="A1118" s="117" t="s">
        <v>9972</v>
      </c>
      <c r="B1118" s="117" t="s">
        <v>23887</v>
      </c>
      <c r="C1118" s="117" t="s">
        <v>23888</v>
      </c>
      <c r="D1118" s="117" t="s">
        <v>23893</v>
      </c>
      <c r="E1118" s="117" t="s">
        <v>23903</v>
      </c>
      <c r="F1118" s="117" t="s">
        <v>23904</v>
      </c>
      <c r="H1118" s="117" t="s">
        <v>23892</v>
      </c>
    </row>
    <row r="1119" spans="1:8" x14ac:dyDescent="0.25">
      <c r="A1119" s="117" t="s">
        <v>9973</v>
      </c>
      <c r="B1119" s="117" t="s">
        <v>23887</v>
      </c>
      <c r="C1119" s="117" t="s">
        <v>23888</v>
      </c>
      <c r="D1119" s="117" t="s">
        <v>23894</v>
      </c>
      <c r="E1119" s="117" t="s">
        <v>23903</v>
      </c>
      <c r="F1119" s="117" t="s">
        <v>23904</v>
      </c>
      <c r="H1119" s="117" t="s">
        <v>23892</v>
      </c>
    </row>
    <row r="1120" spans="1:8" x14ac:dyDescent="0.25">
      <c r="A1120" s="117" t="s">
        <v>9974</v>
      </c>
      <c r="B1120" s="117" t="s">
        <v>23887</v>
      </c>
      <c r="C1120" s="117" t="s">
        <v>23888</v>
      </c>
      <c r="D1120" s="117" t="s">
        <v>23895</v>
      </c>
      <c r="E1120" s="117" t="s">
        <v>23903</v>
      </c>
      <c r="F1120" s="117" t="s">
        <v>23904</v>
      </c>
      <c r="H1120" s="117" t="s">
        <v>23892</v>
      </c>
    </row>
    <row r="1121" spans="1:8" x14ac:dyDescent="0.25">
      <c r="A1121" s="117" t="s">
        <v>9975</v>
      </c>
      <c r="B1121" s="117" t="s">
        <v>23887</v>
      </c>
      <c r="C1121" s="117" t="s">
        <v>23888</v>
      </c>
      <c r="D1121" s="117" t="s">
        <v>23896</v>
      </c>
      <c r="E1121" s="117" t="s">
        <v>23903</v>
      </c>
      <c r="F1121" s="117" t="s">
        <v>23904</v>
      </c>
      <c r="H1121" s="117" t="s">
        <v>23892</v>
      </c>
    </row>
    <row r="1122" spans="1:8" x14ac:dyDescent="0.25">
      <c r="A1122" s="117" t="s">
        <v>9976</v>
      </c>
      <c r="B1122" s="117" t="s">
        <v>23887</v>
      </c>
      <c r="C1122" s="117" t="s">
        <v>23888</v>
      </c>
      <c r="D1122" s="117" t="s">
        <v>23898</v>
      </c>
      <c r="E1122" s="117" t="s">
        <v>23903</v>
      </c>
      <c r="F1122" s="117" t="s">
        <v>23904</v>
      </c>
      <c r="H1122" s="117" t="s">
        <v>23892</v>
      </c>
    </row>
    <row r="1123" spans="1:8" x14ac:dyDescent="0.25">
      <c r="A1123" s="117" t="s">
        <v>9977</v>
      </c>
      <c r="B1123" s="117" t="s">
        <v>23887</v>
      </c>
      <c r="C1123" s="117" t="s">
        <v>23888</v>
      </c>
      <c r="D1123" s="117" t="s">
        <v>23899</v>
      </c>
      <c r="E1123" s="117" t="s">
        <v>23903</v>
      </c>
      <c r="F1123" s="117" t="s">
        <v>23904</v>
      </c>
      <c r="H1123" s="117" t="s">
        <v>23892</v>
      </c>
    </row>
    <row r="1124" spans="1:8" x14ac:dyDescent="0.25">
      <c r="A1124" s="117" t="s">
        <v>9978</v>
      </c>
      <c r="B1124" s="117" t="s">
        <v>23887</v>
      </c>
      <c r="C1124" s="117" t="s">
        <v>23888</v>
      </c>
      <c r="D1124" s="117" t="s">
        <v>23900</v>
      </c>
      <c r="E1124" s="117" t="s">
        <v>23903</v>
      </c>
      <c r="F1124" s="117" t="s">
        <v>23904</v>
      </c>
      <c r="H1124" s="117" t="s">
        <v>23892</v>
      </c>
    </row>
    <row r="1125" spans="1:8" x14ac:dyDescent="0.25">
      <c r="A1125" s="117" t="s">
        <v>9979</v>
      </c>
      <c r="B1125" s="117" t="s">
        <v>23887</v>
      </c>
      <c r="C1125" s="117" t="s">
        <v>23888</v>
      </c>
      <c r="D1125" s="117" t="s">
        <v>23901</v>
      </c>
      <c r="E1125" s="117" t="s">
        <v>23905</v>
      </c>
      <c r="F1125" s="117" t="s">
        <v>23906</v>
      </c>
      <c r="H1125" s="117" t="s">
        <v>23892</v>
      </c>
    </row>
    <row r="1126" spans="1:8" x14ac:dyDescent="0.25">
      <c r="A1126" s="117" t="s">
        <v>9980</v>
      </c>
      <c r="B1126" s="117" t="s">
        <v>23887</v>
      </c>
      <c r="C1126" s="117" t="s">
        <v>23888</v>
      </c>
      <c r="D1126" s="117" t="s">
        <v>23889</v>
      </c>
      <c r="E1126" s="117" t="s">
        <v>23890</v>
      </c>
      <c r="F1126" s="117" t="s">
        <v>23907</v>
      </c>
      <c r="G1126" s="117" t="s">
        <v>23908</v>
      </c>
      <c r="H1126" s="117" t="s">
        <v>23892</v>
      </c>
    </row>
    <row r="1127" spans="1:8" x14ac:dyDescent="0.25">
      <c r="A1127" s="117" t="s">
        <v>9981</v>
      </c>
      <c r="B1127" s="117" t="s">
        <v>23887</v>
      </c>
      <c r="C1127" s="117" t="s">
        <v>23888</v>
      </c>
      <c r="D1127" s="117" t="s">
        <v>23893</v>
      </c>
      <c r="E1127" s="117" t="s">
        <v>23890</v>
      </c>
      <c r="F1127" s="117" t="s">
        <v>23907</v>
      </c>
      <c r="G1127" s="117" t="s">
        <v>23908</v>
      </c>
      <c r="H1127" s="117" t="s">
        <v>23892</v>
      </c>
    </row>
    <row r="1128" spans="1:8" x14ac:dyDescent="0.25">
      <c r="A1128" s="117" t="s">
        <v>9982</v>
      </c>
      <c r="B1128" s="117" t="s">
        <v>23887</v>
      </c>
      <c r="C1128" s="117" t="s">
        <v>23888</v>
      </c>
      <c r="D1128" s="117" t="s">
        <v>23894</v>
      </c>
      <c r="E1128" s="117" t="s">
        <v>23890</v>
      </c>
      <c r="F1128" s="117" t="s">
        <v>23907</v>
      </c>
      <c r="G1128" s="117" t="s">
        <v>23908</v>
      </c>
      <c r="H1128" s="117" t="s">
        <v>23892</v>
      </c>
    </row>
    <row r="1129" spans="1:8" x14ac:dyDescent="0.25">
      <c r="A1129" s="117" t="s">
        <v>9983</v>
      </c>
      <c r="B1129" s="117" t="s">
        <v>23887</v>
      </c>
      <c r="C1129" s="117" t="s">
        <v>23888</v>
      </c>
      <c r="D1129" s="117" t="s">
        <v>23895</v>
      </c>
      <c r="E1129" s="117" t="s">
        <v>23890</v>
      </c>
      <c r="F1129" s="117" t="s">
        <v>23907</v>
      </c>
      <c r="G1129" s="117" t="s">
        <v>23908</v>
      </c>
      <c r="H1129" s="117" t="s">
        <v>23892</v>
      </c>
    </row>
    <row r="1130" spans="1:8" x14ac:dyDescent="0.25">
      <c r="A1130" s="117" t="s">
        <v>9984</v>
      </c>
      <c r="B1130" s="117" t="s">
        <v>23887</v>
      </c>
      <c r="C1130" s="117" t="s">
        <v>23888</v>
      </c>
      <c r="D1130" s="117" t="s">
        <v>23896</v>
      </c>
      <c r="E1130" s="117" t="s">
        <v>23890</v>
      </c>
      <c r="F1130" s="117" t="s">
        <v>23907</v>
      </c>
      <c r="G1130" s="117" t="s">
        <v>23908</v>
      </c>
      <c r="H1130" s="117" t="s">
        <v>23892</v>
      </c>
    </row>
    <row r="1131" spans="1:8" x14ac:dyDescent="0.25">
      <c r="A1131" s="117" t="s">
        <v>9985</v>
      </c>
      <c r="B1131" s="117" t="s">
        <v>23887</v>
      </c>
      <c r="C1131" s="117" t="s">
        <v>23888</v>
      </c>
      <c r="D1131" s="117" t="s">
        <v>23898</v>
      </c>
      <c r="E1131" s="117" t="s">
        <v>23890</v>
      </c>
      <c r="F1131" s="117" t="s">
        <v>23907</v>
      </c>
      <c r="G1131" s="117" t="s">
        <v>23908</v>
      </c>
      <c r="H1131" s="117" t="s">
        <v>23892</v>
      </c>
    </row>
    <row r="1132" spans="1:8" x14ac:dyDescent="0.25">
      <c r="A1132" s="117" t="s">
        <v>9986</v>
      </c>
      <c r="B1132" s="117" t="s">
        <v>23887</v>
      </c>
      <c r="C1132" s="117" t="s">
        <v>23888</v>
      </c>
      <c r="D1132" s="117" t="s">
        <v>23899</v>
      </c>
      <c r="E1132" s="117" t="s">
        <v>23890</v>
      </c>
      <c r="F1132" s="117" t="s">
        <v>23907</v>
      </c>
      <c r="G1132" s="117" t="s">
        <v>23908</v>
      </c>
      <c r="H1132" s="117" t="s">
        <v>23892</v>
      </c>
    </row>
    <row r="1133" spans="1:8" x14ac:dyDescent="0.25">
      <c r="A1133" s="117" t="s">
        <v>9987</v>
      </c>
      <c r="B1133" s="117" t="s">
        <v>23887</v>
      </c>
      <c r="C1133" s="117" t="s">
        <v>23888</v>
      </c>
      <c r="D1133" s="117" t="s">
        <v>23900</v>
      </c>
      <c r="E1133" s="117" t="s">
        <v>23890</v>
      </c>
      <c r="F1133" s="117" t="s">
        <v>23907</v>
      </c>
      <c r="G1133" s="117" t="s">
        <v>23908</v>
      </c>
      <c r="H1133" s="117" t="s">
        <v>23892</v>
      </c>
    </row>
    <row r="1134" spans="1:8" x14ac:dyDescent="0.25">
      <c r="A1134" s="117" t="s">
        <v>9988</v>
      </c>
      <c r="B1134" s="117" t="s">
        <v>23887</v>
      </c>
      <c r="C1134" s="117" t="s">
        <v>23888</v>
      </c>
      <c r="D1134" s="117" t="s">
        <v>23901</v>
      </c>
      <c r="E1134" s="117" t="s">
        <v>23902</v>
      </c>
      <c r="F1134" s="117" t="s">
        <v>23907</v>
      </c>
      <c r="G1134" s="117" t="s">
        <v>23908</v>
      </c>
      <c r="H1134" s="117" t="s">
        <v>23892</v>
      </c>
    </row>
    <row r="1135" spans="1:8" x14ac:dyDescent="0.25">
      <c r="A1135" s="117" t="s">
        <v>9989</v>
      </c>
      <c r="B1135" s="117" t="s">
        <v>23887</v>
      </c>
      <c r="C1135" s="117" t="s">
        <v>23888</v>
      </c>
      <c r="D1135" s="117" t="s">
        <v>23889</v>
      </c>
      <c r="E1135" s="117" t="s">
        <v>23909</v>
      </c>
      <c r="F1135" s="117" t="s">
        <v>23910</v>
      </c>
      <c r="H1135" s="117" t="s">
        <v>23892</v>
      </c>
    </row>
    <row r="1136" spans="1:8" x14ac:dyDescent="0.25">
      <c r="A1136" s="117" t="s">
        <v>9990</v>
      </c>
      <c r="B1136" s="117" t="s">
        <v>23887</v>
      </c>
      <c r="C1136" s="117" t="s">
        <v>23888</v>
      </c>
      <c r="D1136" s="117" t="s">
        <v>23893</v>
      </c>
      <c r="E1136" s="117" t="s">
        <v>23909</v>
      </c>
      <c r="F1136" s="117" t="s">
        <v>23910</v>
      </c>
      <c r="H1136" s="117" t="s">
        <v>23892</v>
      </c>
    </row>
    <row r="1137" spans="1:8" x14ac:dyDescent="0.25">
      <c r="A1137" s="117" t="s">
        <v>9991</v>
      </c>
      <c r="B1137" s="117" t="s">
        <v>23887</v>
      </c>
      <c r="C1137" s="117" t="s">
        <v>23888</v>
      </c>
      <c r="D1137" s="117" t="s">
        <v>23894</v>
      </c>
      <c r="E1137" s="117" t="s">
        <v>23909</v>
      </c>
      <c r="F1137" s="117" t="s">
        <v>23910</v>
      </c>
      <c r="H1137" s="117" t="s">
        <v>23892</v>
      </c>
    </row>
    <row r="1138" spans="1:8" x14ac:dyDescent="0.25">
      <c r="A1138" s="117" t="s">
        <v>9992</v>
      </c>
      <c r="B1138" s="117" t="s">
        <v>23887</v>
      </c>
      <c r="C1138" s="117" t="s">
        <v>23888</v>
      </c>
      <c r="D1138" s="117" t="s">
        <v>23895</v>
      </c>
      <c r="E1138" s="117" t="s">
        <v>23909</v>
      </c>
      <c r="F1138" s="117" t="s">
        <v>23910</v>
      </c>
      <c r="H1138" s="117" t="s">
        <v>23892</v>
      </c>
    </row>
    <row r="1139" spans="1:8" x14ac:dyDescent="0.25">
      <c r="A1139" s="117" t="s">
        <v>9993</v>
      </c>
      <c r="B1139" s="117" t="s">
        <v>23887</v>
      </c>
      <c r="C1139" s="117" t="s">
        <v>23888</v>
      </c>
      <c r="D1139" s="117" t="s">
        <v>23896</v>
      </c>
      <c r="E1139" s="117" t="s">
        <v>23909</v>
      </c>
      <c r="F1139" s="117" t="s">
        <v>23910</v>
      </c>
      <c r="H1139" s="117" t="s">
        <v>23892</v>
      </c>
    </row>
    <row r="1140" spans="1:8" x14ac:dyDescent="0.25">
      <c r="A1140" s="117" t="s">
        <v>9994</v>
      </c>
      <c r="B1140" s="117" t="s">
        <v>23887</v>
      </c>
      <c r="C1140" s="117" t="s">
        <v>23888</v>
      </c>
      <c r="D1140" s="117" t="s">
        <v>23898</v>
      </c>
      <c r="E1140" s="117" t="s">
        <v>23909</v>
      </c>
      <c r="F1140" s="117" t="s">
        <v>23910</v>
      </c>
      <c r="H1140" s="117" t="s">
        <v>23892</v>
      </c>
    </row>
    <row r="1141" spans="1:8" x14ac:dyDescent="0.25">
      <c r="A1141" s="117" t="s">
        <v>9995</v>
      </c>
      <c r="B1141" s="117" t="s">
        <v>23887</v>
      </c>
      <c r="C1141" s="117" t="s">
        <v>23888</v>
      </c>
      <c r="D1141" s="117" t="s">
        <v>23899</v>
      </c>
      <c r="E1141" s="117" t="s">
        <v>23909</v>
      </c>
      <c r="F1141" s="117" t="s">
        <v>23910</v>
      </c>
      <c r="H1141" s="117" t="s">
        <v>23892</v>
      </c>
    </row>
    <row r="1142" spans="1:8" x14ac:dyDescent="0.25">
      <c r="A1142" s="117" t="s">
        <v>9996</v>
      </c>
      <c r="B1142" s="117" t="s">
        <v>23887</v>
      </c>
      <c r="C1142" s="117" t="s">
        <v>23888</v>
      </c>
      <c r="D1142" s="117" t="s">
        <v>23900</v>
      </c>
      <c r="E1142" s="117" t="s">
        <v>23909</v>
      </c>
      <c r="F1142" s="117" t="s">
        <v>23910</v>
      </c>
      <c r="H1142" s="117" t="s">
        <v>23892</v>
      </c>
    </row>
    <row r="1143" spans="1:8" x14ac:dyDescent="0.25">
      <c r="A1143" s="117" t="s">
        <v>9997</v>
      </c>
      <c r="B1143" s="117" t="s">
        <v>23887</v>
      </c>
      <c r="C1143" s="117" t="s">
        <v>23888</v>
      </c>
      <c r="D1143" s="117" t="s">
        <v>23901</v>
      </c>
      <c r="E1143" s="117" t="s">
        <v>23911</v>
      </c>
      <c r="F1143" s="117" t="s">
        <v>23910</v>
      </c>
      <c r="H1143" s="117" t="s">
        <v>23892</v>
      </c>
    </row>
    <row r="1144" spans="1:8" x14ac:dyDescent="0.25">
      <c r="A1144" s="117" t="s">
        <v>9998</v>
      </c>
      <c r="B1144" s="117" t="s">
        <v>23887</v>
      </c>
      <c r="C1144" s="117" t="s">
        <v>23888</v>
      </c>
      <c r="D1144" s="117" t="s">
        <v>23889</v>
      </c>
      <c r="E1144" s="117" t="s">
        <v>23909</v>
      </c>
      <c r="F1144" s="117" t="s">
        <v>23912</v>
      </c>
      <c r="H1144" s="117" t="s">
        <v>23892</v>
      </c>
    </row>
    <row r="1145" spans="1:8" x14ac:dyDescent="0.25">
      <c r="A1145" s="117" t="s">
        <v>9999</v>
      </c>
      <c r="B1145" s="117" t="s">
        <v>23887</v>
      </c>
      <c r="C1145" s="117" t="s">
        <v>23888</v>
      </c>
      <c r="D1145" s="117" t="s">
        <v>23893</v>
      </c>
      <c r="E1145" s="117" t="s">
        <v>23909</v>
      </c>
      <c r="F1145" s="117" t="s">
        <v>23912</v>
      </c>
      <c r="H1145" s="117" t="s">
        <v>23892</v>
      </c>
    </row>
    <row r="1146" spans="1:8" x14ac:dyDescent="0.25">
      <c r="A1146" s="117" t="s">
        <v>10000</v>
      </c>
      <c r="B1146" s="117" t="s">
        <v>23887</v>
      </c>
      <c r="C1146" s="117" t="s">
        <v>23888</v>
      </c>
      <c r="D1146" s="117" t="s">
        <v>23894</v>
      </c>
      <c r="E1146" s="117" t="s">
        <v>23909</v>
      </c>
      <c r="F1146" s="117" t="s">
        <v>23912</v>
      </c>
      <c r="H1146" s="117" t="s">
        <v>23892</v>
      </c>
    </row>
    <row r="1147" spans="1:8" x14ac:dyDescent="0.25">
      <c r="A1147" s="117" t="s">
        <v>10001</v>
      </c>
      <c r="B1147" s="117" t="s">
        <v>23887</v>
      </c>
      <c r="C1147" s="117" t="s">
        <v>23888</v>
      </c>
      <c r="D1147" s="117" t="s">
        <v>23895</v>
      </c>
      <c r="E1147" s="117" t="s">
        <v>23909</v>
      </c>
      <c r="F1147" s="117" t="s">
        <v>23912</v>
      </c>
      <c r="H1147" s="117" t="s">
        <v>23892</v>
      </c>
    </row>
    <row r="1148" spans="1:8" x14ac:dyDescent="0.25">
      <c r="A1148" s="117" t="s">
        <v>10002</v>
      </c>
      <c r="B1148" s="117" t="s">
        <v>23887</v>
      </c>
      <c r="C1148" s="117" t="s">
        <v>23888</v>
      </c>
      <c r="D1148" s="117" t="s">
        <v>23896</v>
      </c>
      <c r="E1148" s="117" t="s">
        <v>23909</v>
      </c>
      <c r="F1148" s="117" t="s">
        <v>23912</v>
      </c>
      <c r="H1148" s="117" t="s">
        <v>23892</v>
      </c>
    </row>
    <row r="1149" spans="1:8" x14ac:dyDescent="0.25">
      <c r="A1149" s="117" t="s">
        <v>10003</v>
      </c>
      <c r="B1149" s="117" t="s">
        <v>23887</v>
      </c>
      <c r="C1149" s="117" t="s">
        <v>23888</v>
      </c>
      <c r="D1149" s="117" t="s">
        <v>23898</v>
      </c>
      <c r="E1149" s="117" t="s">
        <v>23909</v>
      </c>
      <c r="F1149" s="117" t="s">
        <v>23912</v>
      </c>
      <c r="H1149" s="117" t="s">
        <v>23892</v>
      </c>
    </row>
    <row r="1150" spans="1:8" x14ac:dyDescent="0.25">
      <c r="A1150" s="117" t="s">
        <v>10004</v>
      </c>
      <c r="B1150" s="117" t="s">
        <v>23887</v>
      </c>
      <c r="C1150" s="117" t="s">
        <v>23888</v>
      </c>
      <c r="D1150" s="117" t="s">
        <v>23899</v>
      </c>
      <c r="E1150" s="117" t="s">
        <v>23909</v>
      </c>
      <c r="F1150" s="117" t="s">
        <v>23912</v>
      </c>
      <c r="H1150" s="117" t="s">
        <v>23892</v>
      </c>
    </row>
    <row r="1151" spans="1:8" x14ac:dyDescent="0.25">
      <c r="A1151" s="117" t="s">
        <v>10005</v>
      </c>
      <c r="B1151" s="117" t="s">
        <v>23887</v>
      </c>
      <c r="C1151" s="117" t="s">
        <v>23888</v>
      </c>
      <c r="D1151" s="117" t="s">
        <v>23900</v>
      </c>
      <c r="E1151" s="117" t="s">
        <v>23909</v>
      </c>
      <c r="F1151" s="117" t="s">
        <v>23912</v>
      </c>
      <c r="H1151" s="117" t="s">
        <v>23892</v>
      </c>
    </row>
    <row r="1152" spans="1:8" x14ac:dyDescent="0.25">
      <c r="A1152" s="117" t="s">
        <v>10006</v>
      </c>
      <c r="B1152" s="117" t="s">
        <v>23887</v>
      </c>
      <c r="C1152" s="117" t="s">
        <v>23888</v>
      </c>
      <c r="D1152" s="117" t="s">
        <v>23901</v>
      </c>
      <c r="E1152" s="117" t="s">
        <v>23911</v>
      </c>
      <c r="F1152" s="117" t="s">
        <v>23912</v>
      </c>
      <c r="H1152" s="117" t="s">
        <v>23892</v>
      </c>
    </row>
    <row r="1153" spans="1:8" x14ac:dyDescent="0.25">
      <c r="A1153" s="117" t="s">
        <v>10007</v>
      </c>
      <c r="B1153" s="117" t="s">
        <v>23887</v>
      </c>
      <c r="C1153" s="117" t="s">
        <v>23888</v>
      </c>
      <c r="D1153" s="117" t="s">
        <v>23889</v>
      </c>
      <c r="E1153" s="117" t="s">
        <v>23909</v>
      </c>
      <c r="F1153" s="117" t="s">
        <v>23913</v>
      </c>
      <c r="H1153" s="117" t="s">
        <v>23892</v>
      </c>
    </row>
    <row r="1154" spans="1:8" x14ac:dyDescent="0.25">
      <c r="A1154" s="117" t="s">
        <v>10008</v>
      </c>
      <c r="B1154" s="117" t="s">
        <v>23887</v>
      </c>
      <c r="C1154" s="117" t="s">
        <v>23888</v>
      </c>
      <c r="D1154" s="117" t="s">
        <v>23893</v>
      </c>
      <c r="E1154" s="117" t="s">
        <v>23909</v>
      </c>
      <c r="F1154" s="117" t="s">
        <v>23913</v>
      </c>
      <c r="H1154" s="117" t="s">
        <v>23892</v>
      </c>
    </row>
    <row r="1155" spans="1:8" x14ac:dyDescent="0.25">
      <c r="A1155" s="117" t="s">
        <v>10009</v>
      </c>
      <c r="B1155" s="117" t="s">
        <v>23887</v>
      </c>
      <c r="C1155" s="117" t="s">
        <v>23888</v>
      </c>
      <c r="D1155" s="117" t="s">
        <v>23894</v>
      </c>
      <c r="E1155" s="117" t="s">
        <v>23909</v>
      </c>
      <c r="F1155" s="117" t="s">
        <v>23913</v>
      </c>
      <c r="H1155" s="117" t="s">
        <v>23892</v>
      </c>
    </row>
    <row r="1156" spans="1:8" x14ac:dyDescent="0.25">
      <c r="A1156" s="117" t="s">
        <v>10010</v>
      </c>
      <c r="B1156" s="117" t="s">
        <v>23887</v>
      </c>
      <c r="C1156" s="117" t="s">
        <v>23888</v>
      </c>
      <c r="D1156" s="117" t="s">
        <v>23895</v>
      </c>
      <c r="E1156" s="117" t="s">
        <v>23909</v>
      </c>
      <c r="F1156" s="117" t="s">
        <v>23913</v>
      </c>
      <c r="H1156" s="117" t="s">
        <v>23892</v>
      </c>
    </row>
    <row r="1157" spans="1:8" x14ac:dyDescent="0.25">
      <c r="A1157" s="117" t="s">
        <v>10011</v>
      </c>
      <c r="B1157" s="117" t="s">
        <v>23887</v>
      </c>
      <c r="C1157" s="117" t="s">
        <v>23888</v>
      </c>
      <c r="D1157" s="117" t="s">
        <v>23896</v>
      </c>
      <c r="E1157" s="117" t="s">
        <v>23909</v>
      </c>
      <c r="F1157" s="117" t="s">
        <v>23913</v>
      </c>
      <c r="H1157" s="117" t="s">
        <v>23892</v>
      </c>
    </row>
    <row r="1158" spans="1:8" x14ac:dyDescent="0.25">
      <c r="A1158" s="117" t="s">
        <v>10012</v>
      </c>
      <c r="B1158" s="117" t="s">
        <v>23887</v>
      </c>
      <c r="C1158" s="117" t="s">
        <v>23888</v>
      </c>
      <c r="D1158" s="117" t="s">
        <v>23898</v>
      </c>
      <c r="E1158" s="117" t="s">
        <v>23909</v>
      </c>
      <c r="F1158" s="117" t="s">
        <v>23913</v>
      </c>
      <c r="H1158" s="117" t="s">
        <v>23892</v>
      </c>
    </row>
    <row r="1159" spans="1:8" x14ac:dyDescent="0.25">
      <c r="A1159" s="117" t="s">
        <v>10013</v>
      </c>
      <c r="B1159" s="117" t="s">
        <v>23887</v>
      </c>
      <c r="C1159" s="117" t="s">
        <v>23888</v>
      </c>
      <c r="D1159" s="117" t="s">
        <v>23899</v>
      </c>
      <c r="E1159" s="117" t="s">
        <v>23909</v>
      </c>
      <c r="F1159" s="117" t="s">
        <v>23913</v>
      </c>
      <c r="H1159" s="117" t="s">
        <v>23892</v>
      </c>
    </row>
    <row r="1160" spans="1:8" x14ac:dyDescent="0.25">
      <c r="A1160" s="117" t="s">
        <v>10014</v>
      </c>
      <c r="B1160" s="117" t="s">
        <v>23887</v>
      </c>
      <c r="C1160" s="117" t="s">
        <v>23888</v>
      </c>
      <c r="D1160" s="117" t="s">
        <v>23900</v>
      </c>
      <c r="E1160" s="117" t="s">
        <v>23909</v>
      </c>
      <c r="F1160" s="117" t="s">
        <v>23913</v>
      </c>
      <c r="H1160" s="117" t="s">
        <v>23892</v>
      </c>
    </row>
    <row r="1161" spans="1:8" x14ac:dyDescent="0.25">
      <c r="A1161" s="117" t="s">
        <v>10015</v>
      </c>
      <c r="B1161" s="117" t="s">
        <v>23887</v>
      </c>
      <c r="C1161" s="117" t="s">
        <v>23888</v>
      </c>
      <c r="D1161" s="117" t="s">
        <v>23901</v>
      </c>
      <c r="E1161" s="117" t="s">
        <v>23911</v>
      </c>
      <c r="F1161" s="117" t="s">
        <v>23913</v>
      </c>
      <c r="H1161" s="117" t="s">
        <v>23892</v>
      </c>
    </row>
    <row r="1162" spans="1:8" x14ac:dyDescent="0.25">
      <c r="A1162" s="117" t="s">
        <v>10016</v>
      </c>
      <c r="B1162" s="117" t="s">
        <v>23887</v>
      </c>
      <c r="C1162" s="117" t="s">
        <v>23914</v>
      </c>
      <c r="D1162" s="117" t="s">
        <v>23915</v>
      </c>
      <c r="E1162" s="117" t="s">
        <v>23916</v>
      </c>
      <c r="H1162" s="117" t="s">
        <v>23892</v>
      </c>
    </row>
    <row r="1163" spans="1:8" x14ac:dyDescent="0.25">
      <c r="A1163" s="117" t="s">
        <v>10017</v>
      </c>
      <c r="B1163" s="117" t="s">
        <v>23887</v>
      </c>
      <c r="C1163" s="117" t="s">
        <v>23914</v>
      </c>
      <c r="D1163" s="117" t="s">
        <v>23917</v>
      </c>
      <c r="E1163" s="117" t="s">
        <v>23916</v>
      </c>
      <c r="H1163" s="117" t="s">
        <v>23892</v>
      </c>
    </row>
    <row r="1164" spans="1:8" x14ac:dyDescent="0.25">
      <c r="A1164" s="117" t="s">
        <v>10018</v>
      </c>
      <c r="B1164" s="117" t="s">
        <v>23887</v>
      </c>
      <c r="C1164" s="117" t="s">
        <v>23914</v>
      </c>
      <c r="D1164" s="117" t="s">
        <v>23918</v>
      </c>
      <c r="E1164" s="117" t="s">
        <v>23916</v>
      </c>
      <c r="H1164" s="117" t="s">
        <v>23892</v>
      </c>
    </row>
    <row r="1165" spans="1:8" x14ac:dyDescent="0.25">
      <c r="A1165" s="117" t="s">
        <v>10019</v>
      </c>
      <c r="B1165" s="117" t="s">
        <v>23887</v>
      </c>
      <c r="C1165" s="117" t="s">
        <v>23919</v>
      </c>
      <c r="D1165" s="117" t="s">
        <v>23920</v>
      </c>
      <c r="E1165" s="117" t="s">
        <v>23921</v>
      </c>
      <c r="H1165" s="117" t="s">
        <v>23892</v>
      </c>
    </row>
    <row r="1166" spans="1:8" x14ac:dyDescent="0.25">
      <c r="A1166" s="117" t="s">
        <v>10020</v>
      </c>
      <c r="B1166" s="117" t="s">
        <v>23922</v>
      </c>
      <c r="C1166" s="117" t="s">
        <v>23923</v>
      </c>
      <c r="H1166" s="117" t="s">
        <v>23924</v>
      </c>
    </row>
    <row r="1167" spans="1:8" x14ac:dyDescent="0.25">
      <c r="A1167" s="117" t="s">
        <v>10021</v>
      </c>
      <c r="B1167" s="117" t="s">
        <v>23925</v>
      </c>
      <c r="C1167" s="117" t="s">
        <v>23926</v>
      </c>
      <c r="D1167" s="117" t="s">
        <v>23927</v>
      </c>
      <c r="H1167" s="117" t="s">
        <v>23892</v>
      </c>
    </row>
    <row r="1168" spans="1:8" x14ac:dyDescent="0.25">
      <c r="A1168" s="117" t="s">
        <v>10022</v>
      </c>
      <c r="B1168" s="117" t="s">
        <v>23928</v>
      </c>
      <c r="C1168" s="117" t="s">
        <v>23929</v>
      </c>
      <c r="H1168" s="117" t="s">
        <v>253</v>
      </c>
    </row>
    <row r="1169" spans="1:8" x14ac:dyDescent="0.25">
      <c r="A1169" s="117" t="s">
        <v>10023</v>
      </c>
      <c r="B1169" s="117" t="s">
        <v>23930</v>
      </c>
      <c r="C1169" s="117" t="s">
        <v>23929</v>
      </c>
      <c r="H1169" s="117" t="s">
        <v>253</v>
      </c>
    </row>
    <row r="1170" spans="1:8" x14ac:dyDescent="0.25">
      <c r="A1170" s="117" t="s">
        <v>10024</v>
      </c>
      <c r="B1170" s="117" t="s">
        <v>23931</v>
      </c>
      <c r="C1170" s="117" t="s">
        <v>23929</v>
      </c>
      <c r="H1170" s="117" t="s">
        <v>253</v>
      </c>
    </row>
    <row r="1171" spans="1:8" x14ac:dyDescent="0.25">
      <c r="A1171" s="117" t="s">
        <v>10025</v>
      </c>
      <c r="B1171" s="117" t="s">
        <v>23932</v>
      </c>
      <c r="C1171" s="117" t="s">
        <v>23929</v>
      </c>
      <c r="H1171" s="117" t="s">
        <v>253</v>
      </c>
    </row>
    <row r="1172" spans="1:8" x14ac:dyDescent="0.25">
      <c r="A1172" s="117" t="s">
        <v>10026</v>
      </c>
      <c r="B1172" s="117" t="s">
        <v>23933</v>
      </c>
      <c r="C1172" s="117" t="s">
        <v>23929</v>
      </c>
      <c r="H1172" s="117" t="s">
        <v>253</v>
      </c>
    </row>
    <row r="1173" spans="1:8" x14ac:dyDescent="0.25">
      <c r="A1173" s="117" t="s">
        <v>10027</v>
      </c>
      <c r="B1173" s="117" t="s">
        <v>23934</v>
      </c>
      <c r="C1173" s="117" t="s">
        <v>23929</v>
      </c>
      <c r="H1173" s="117" t="s">
        <v>253</v>
      </c>
    </row>
    <row r="1174" spans="1:8" x14ac:dyDescent="0.25">
      <c r="A1174" s="117" t="s">
        <v>10028</v>
      </c>
      <c r="B1174" s="117" t="s">
        <v>23935</v>
      </c>
      <c r="C1174" s="117" t="s">
        <v>23936</v>
      </c>
      <c r="H1174" s="117" t="s">
        <v>253</v>
      </c>
    </row>
    <row r="1175" spans="1:8" x14ac:dyDescent="0.25">
      <c r="A1175" s="117" t="s">
        <v>10029</v>
      </c>
      <c r="B1175" s="117" t="s">
        <v>23937</v>
      </c>
      <c r="C1175" s="117" t="s">
        <v>23936</v>
      </c>
      <c r="H1175" s="117" t="s">
        <v>253</v>
      </c>
    </row>
    <row r="1176" spans="1:8" x14ac:dyDescent="0.25">
      <c r="A1176" s="117" t="s">
        <v>10030</v>
      </c>
      <c r="B1176" s="117" t="s">
        <v>23938</v>
      </c>
      <c r="C1176" s="117" t="s">
        <v>23936</v>
      </c>
      <c r="H1176" s="117" t="s">
        <v>253</v>
      </c>
    </row>
    <row r="1177" spans="1:8" x14ac:dyDescent="0.25">
      <c r="A1177" s="117" t="s">
        <v>10031</v>
      </c>
      <c r="B1177" s="117" t="s">
        <v>23939</v>
      </c>
      <c r="C1177" s="117" t="s">
        <v>23940</v>
      </c>
    </row>
    <row r="1178" spans="1:8" x14ac:dyDescent="0.25">
      <c r="A1178" s="117" t="s">
        <v>10032</v>
      </c>
      <c r="B1178" s="117" t="s">
        <v>23941</v>
      </c>
      <c r="C1178" s="117" t="s">
        <v>23942</v>
      </c>
      <c r="D1178" s="117" t="s">
        <v>23943</v>
      </c>
      <c r="E1178" s="117" t="s">
        <v>23944</v>
      </c>
      <c r="F1178" s="117" t="s">
        <v>23945</v>
      </c>
      <c r="H1178" s="117" t="s">
        <v>162</v>
      </c>
    </row>
    <row r="1179" spans="1:8" x14ac:dyDescent="0.25">
      <c r="A1179" s="117" t="s">
        <v>10033</v>
      </c>
      <c r="B1179" s="117" t="s">
        <v>23941</v>
      </c>
      <c r="C1179" s="117" t="s">
        <v>23942</v>
      </c>
      <c r="D1179" s="117" t="s">
        <v>23943</v>
      </c>
      <c r="E1179" s="117" t="s">
        <v>23946</v>
      </c>
      <c r="F1179" s="117" t="s">
        <v>23945</v>
      </c>
      <c r="H1179" s="117" t="s">
        <v>162</v>
      </c>
    </row>
    <row r="1180" spans="1:8" x14ac:dyDescent="0.25">
      <c r="A1180" s="117" t="s">
        <v>10034</v>
      </c>
      <c r="B1180" s="117" t="s">
        <v>23941</v>
      </c>
      <c r="C1180" s="117" t="s">
        <v>23942</v>
      </c>
      <c r="D1180" s="117" t="s">
        <v>23943</v>
      </c>
      <c r="E1180" s="117" t="s">
        <v>23947</v>
      </c>
      <c r="F1180" s="117" t="s">
        <v>23948</v>
      </c>
      <c r="H1180" s="117" t="s">
        <v>162</v>
      </c>
    </row>
    <row r="1181" spans="1:8" x14ac:dyDescent="0.25">
      <c r="A1181" s="117" t="s">
        <v>10035</v>
      </c>
      <c r="B1181" s="117" t="s">
        <v>23941</v>
      </c>
      <c r="C1181" s="117" t="s">
        <v>23949</v>
      </c>
      <c r="D1181" s="117" t="s">
        <v>23950</v>
      </c>
      <c r="E1181" s="117" t="s">
        <v>23951</v>
      </c>
      <c r="F1181" s="117" t="s">
        <v>23952</v>
      </c>
      <c r="H1181" s="117" t="s">
        <v>162</v>
      </c>
    </row>
    <row r="1182" spans="1:8" x14ac:dyDescent="0.25">
      <c r="A1182" s="117" t="s">
        <v>10036</v>
      </c>
      <c r="B1182" s="117" t="s">
        <v>23953</v>
      </c>
      <c r="C1182" s="117" t="s">
        <v>23954</v>
      </c>
      <c r="D1182" s="117" t="s">
        <v>23955</v>
      </c>
      <c r="E1182" s="117" t="s">
        <v>23956</v>
      </c>
      <c r="H1182" s="117" t="s">
        <v>162</v>
      </c>
    </row>
    <row r="1183" spans="1:8" x14ac:dyDescent="0.25">
      <c r="A1183" s="117" t="s">
        <v>10037</v>
      </c>
      <c r="B1183" s="117" t="s">
        <v>23957</v>
      </c>
      <c r="C1183" s="117" t="s">
        <v>23958</v>
      </c>
      <c r="D1183" s="117" t="s">
        <v>23959</v>
      </c>
      <c r="E1183" s="117" t="s">
        <v>23960</v>
      </c>
      <c r="F1183" s="117" t="s">
        <v>23961</v>
      </c>
      <c r="H1183" s="117" t="s">
        <v>162</v>
      </c>
    </row>
    <row r="1184" spans="1:8" x14ac:dyDescent="0.25">
      <c r="A1184" s="117" t="s">
        <v>10038</v>
      </c>
      <c r="B1184" s="117" t="s">
        <v>23962</v>
      </c>
      <c r="C1184" s="117" t="s">
        <v>23963</v>
      </c>
      <c r="D1184" s="117" t="s">
        <v>23964</v>
      </c>
      <c r="H1184" s="117" t="s">
        <v>162</v>
      </c>
    </row>
    <row r="1185" spans="1:8" x14ac:dyDescent="0.25">
      <c r="A1185" s="117" t="s">
        <v>10039</v>
      </c>
      <c r="B1185" s="117" t="s">
        <v>23965</v>
      </c>
    </row>
    <row r="1186" spans="1:8" x14ac:dyDescent="0.25">
      <c r="A1186" s="117" t="s">
        <v>10040</v>
      </c>
      <c r="B1186" s="117" t="s">
        <v>23966</v>
      </c>
      <c r="C1186" s="117" t="s">
        <v>23967</v>
      </c>
      <c r="D1186" s="117" t="s">
        <v>23968</v>
      </c>
      <c r="E1186" s="117" t="s">
        <v>23969</v>
      </c>
      <c r="F1186" s="117" t="s">
        <v>23970</v>
      </c>
      <c r="H1186" s="117" t="s">
        <v>162</v>
      </c>
    </row>
    <row r="1187" spans="1:8" x14ac:dyDescent="0.25">
      <c r="A1187" s="117" t="s">
        <v>10041</v>
      </c>
      <c r="B1187" s="117" t="s">
        <v>23971</v>
      </c>
      <c r="C1187" s="117" t="s">
        <v>23967</v>
      </c>
      <c r="D1187" s="117" t="s">
        <v>23968</v>
      </c>
      <c r="E1187" s="117" t="s">
        <v>23969</v>
      </c>
      <c r="F1187" s="117" t="s">
        <v>23970</v>
      </c>
      <c r="H1187" s="117" t="s">
        <v>162</v>
      </c>
    </row>
    <row r="1188" spans="1:8" x14ac:dyDescent="0.25">
      <c r="A1188" s="117" t="s">
        <v>10042</v>
      </c>
      <c r="B1188" s="117" t="s">
        <v>23972</v>
      </c>
      <c r="C1188" s="117" t="s">
        <v>23967</v>
      </c>
      <c r="D1188" s="117" t="s">
        <v>23968</v>
      </c>
      <c r="E1188" s="117" t="s">
        <v>23969</v>
      </c>
      <c r="F1188" s="117" t="s">
        <v>23970</v>
      </c>
      <c r="H1188" s="117" t="s">
        <v>162</v>
      </c>
    </row>
    <row r="1189" spans="1:8" x14ac:dyDescent="0.25">
      <c r="A1189" s="117" t="s">
        <v>10043</v>
      </c>
      <c r="B1189" s="117" t="s">
        <v>23973</v>
      </c>
      <c r="C1189" s="117" t="s">
        <v>23967</v>
      </c>
      <c r="D1189" s="117" t="s">
        <v>23968</v>
      </c>
      <c r="E1189" s="117" t="s">
        <v>23969</v>
      </c>
      <c r="F1189" s="117" t="s">
        <v>23970</v>
      </c>
      <c r="H1189" s="117" t="s">
        <v>162</v>
      </c>
    </row>
    <row r="1190" spans="1:8" x14ac:dyDescent="0.25">
      <c r="A1190" s="117" t="s">
        <v>10044</v>
      </c>
      <c r="B1190" s="117" t="s">
        <v>23974</v>
      </c>
      <c r="C1190" s="117" t="s">
        <v>23975</v>
      </c>
      <c r="D1190" s="117" t="s">
        <v>23976</v>
      </c>
      <c r="E1190" s="117" t="s">
        <v>23977</v>
      </c>
      <c r="F1190" s="117" t="s">
        <v>23970</v>
      </c>
      <c r="H1190" s="117" t="s">
        <v>162</v>
      </c>
    </row>
    <row r="1191" spans="1:8" x14ac:dyDescent="0.25">
      <c r="A1191" s="117" t="s">
        <v>10045</v>
      </c>
      <c r="B1191" s="117" t="s">
        <v>23978</v>
      </c>
      <c r="C1191" s="117" t="s">
        <v>23979</v>
      </c>
      <c r="D1191" s="117" t="s">
        <v>23980</v>
      </c>
      <c r="E1191" s="117" t="s">
        <v>23981</v>
      </c>
      <c r="H1191" s="117" t="s">
        <v>162</v>
      </c>
    </row>
    <row r="1192" spans="1:8" x14ac:dyDescent="0.25">
      <c r="A1192" s="117" t="s">
        <v>10046</v>
      </c>
      <c r="B1192" s="117" t="s">
        <v>23982</v>
      </c>
    </row>
    <row r="1193" spans="1:8" x14ac:dyDescent="0.25">
      <c r="A1193" s="117" t="s">
        <v>10047</v>
      </c>
      <c r="B1193" s="117" t="s">
        <v>23983</v>
      </c>
      <c r="C1193" s="117" t="s">
        <v>23984</v>
      </c>
      <c r="D1193" s="117" t="s">
        <v>23985</v>
      </c>
      <c r="E1193" s="117" t="s">
        <v>23986</v>
      </c>
      <c r="H1193" s="117" t="s">
        <v>162</v>
      </c>
    </row>
    <row r="1194" spans="1:8" x14ac:dyDescent="0.25">
      <c r="A1194" s="117" t="s">
        <v>10048</v>
      </c>
      <c r="B1194" s="117" t="s">
        <v>23983</v>
      </c>
      <c r="C1194" s="117" t="s">
        <v>23987</v>
      </c>
      <c r="D1194" s="117" t="s">
        <v>23988</v>
      </c>
      <c r="E1194" s="117" t="s">
        <v>23989</v>
      </c>
      <c r="H1194" s="117" t="s">
        <v>162</v>
      </c>
    </row>
    <row r="1195" spans="1:8" x14ac:dyDescent="0.25">
      <c r="A1195" s="117" t="s">
        <v>10049</v>
      </c>
      <c r="B1195" s="117" t="s">
        <v>23990</v>
      </c>
    </row>
    <row r="1196" spans="1:8" x14ac:dyDescent="0.25">
      <c r="A1196" s="117" t="s">
        <v>10050</v>
      </c>
      <c r="B1196" s="117" t="s">
        <v>23991</v>
      </c>
      <c r="C1196" s="117" t="s">
        <v>23992</v>
      </c>
      <c r="D1196" s="117" t="s">
        <v>23993</v>
      </c>
      <c r="E1196" s="117" t="s">
        <v>23994</v>
      </c>
      <c r="F1196" s="117" t="s">
        <v>162</v>
      </c>
      <c r="H1196" s="117" t="s">
        <v>162</v>
      </c>
    </row>
    <row r="1197" spans="1:8" x14ac:dyDescent="0.25">
      <c r="A1197" s="117" t="s">
        <v>10051</v>
      </c>
      <c r="B1197" s="117" t="s">
        <v>23991</v>
      </c>
      <c r="C1197" s="117" t="s">
        <v>23995</v>
      </c>
      <c r="D1197" s="117" t="s">
        <v>23996</v>
      </c>
      <c r="E1197" s="117" t="s">
        <v>23997</v>
      </c>
      <c r="F1197" s="117" t="s">
        <v>23998</v>
      </c>
      <c r="H1197" s="117" t="s">
        <v>162</v>
      </c>
    </row>
    <row r="1198" spans="1:8" x14ac:dyDescent="0.25">
      <c r="A1198" s="117" t="s">
        <v>10052</v>
      </c>
      <c r="B1198" s="117" t="s">
        <v>23999</v>
      </c>
    </row>
    <row r="1199" spans="1:8" x14ac:dyDescent="0.25">
      <c r="A1199" s="117" t="s">
        <v>10053</v>
      </c>
      <c r="B1199" s="117" t="s">
        <v>24000</v>
      </c>
      <c r="C1199" s="117" t="s">
        <v>24001</v>
      </c>
      <c r="D1199" s="117" t="s">
        <v>24002</v>
      </c>
      <c r="E1199" s="117" t="s">
        <v>24003</v>
      </c>
      <c r="F1199" s="117" t="s">
        <v>24004</v>
      </c>
      <c r="H1199" s="117" t="s">
        <v>162</v>
      </c>
    </row>
    <row r="1200" spans="1:8" x14ac:dyDescent="0.25">
      <c r="A1200" s="117" t="s">
        <v>10054</v>
      </c>
      <c r="B1200" s="117" t="s">
        <v>24000</v>
      </c>
      <c r="C1200" s="117" t="s">
        <v>24001</v>
      </c>
      <c r="D1200" s="117" t="s">
        <v>24005</v>
      </c>
      <c r="E1200" s="117" t="s">
        <v>24006</v>
      </c>
      <c r="F1200" s="117" t="s">
        <v>24007</v>
      </c>
      <c r="H1200" s="117" t="s">
        <v>162</v>
      </c>
    </row>
    <row r="1201" spans="1:8" x14ac:dyDescent="0.25">
      <c r="A1201" s="117" t="s">
        <v>10055</v>
      </c>
      <c r="B1201" s="117" t="s">
        <v>24000</v>
      </c>
      <c r="C1201" s="117" t="s">
        <v>24001</v>
      </c>
      <c r="D1201" s="117" t="s">
        <v>24008</v>
      </c>
      <c r="E1201" s="117" t="s">
        <v>24006</v>
      </c>
      <c r="F1201" s="117" t="s">
        <v>24007</v>
      </c>
      <c r="H1201" s="117" t="s">
        <v>162</v>
      </c>
    </row>
    <row r="1202" spans="1:8" x14ac:dyDescent="0.25">
      <c r="A1202" s="117" t="s">
        <v>10056</v>
      </c>
      <c r="B1202" s="117" t="s">
        <v>24009</v>
      </c>
    </row>
    <row r="1203" spans="1:8" x14ac:dyDescent="0.25">
      <c r="A1203" s="117" t="s">
        <v>10057</v>
      </c>
      <c r="B1203" s="117" t="s">
        <v>24010</v>
      </c>
      <c r="C1203" s="117" t="s">
        <v>24011</v>
      </c>
      <c r="D1203" s="117" t="s">
        <v>24012</v>
      </c>
      <c r="E1203" s="117" t="s">
        <v>24013</v>
      </c>
      <c r="F1203" s="117" t="s">
        <v>24014</v>
      </c>
      <c r="G1203" s="117" t="s">
        <v>617</v>
      </c>
      <c r="H1203" s="117" t="s">
        <v>162</v>
      </c>
    </row>
    <row r="1204" spans="1:8" x14ac:dyDescent="0.25">
      <c r="A1204" s="117" t="s">
        <v>10058</v>
      </c>
      <c r="B1204" s="117" t="s">
        <v>24010</v>
      </c>
      <c r="C1204" s="117" t="s">
        <v>24011</v>
      </c>
      <c r="D1204" s="117" t="s">
        <v>24012</v>
      </c>
      <c r="E1204" s="117" t="s">
        <v>24013</v>
      </c>
      <c r="F1204" s="117" t="s">
        <v>24015</v>
      </c>
      <c r="G1204" s="117" t="s">
        <v>24016</v>
      </c>
      <c r="H1204" s="117" t="s">
        <v>162</v>
      </c>
    </row>
    <row r="1205" spans="1:8" x14ac:dyDescent="0.25">
      <c r="A1205" s="117" t="s">
        <v>10059</v>
      </c>
      <c r="B1205" s="117" t="s">
        <v>24010</v>
      </c>
      <c r="C1205" s="117" t="s">
        <v>24011</v>
      </c>
      <c r="D1205" s="117" t="s">
        <v>24012</v>
      </c>
      <c r="E1205" s="117" t="s">
        <v>24013</v>
      </c>
      <c r="F1205" s="117" t="s">
        <v>24017</v>
      </c>
      <c r="G1205" s="117" t="s">
        <v>24016</v>
      </c>
      <c r="H1205" s="117" t="s">
        <v>162</v>
      </c>
    </row>
    <row r="1206" spans="1:8" x14ac:dyDescent="0.25">
      <c r="A1206" s="117" t="s">
        <v>10060</v>
      </c>
      <c r="B1206" s="117" t="s">
        <v>24010</v>
      </c>
      <c r="C1206" s="117" t="s">
        <v>24011</v>
      </c>
      <c r="D1206" s="117" t="s">
        <v>24012</v>
      </c>
      <c r="E1206" s="117" t="s">
        <v>24013</v>
      </c>
      <c r="F1206" s="117" t="s">
        <v>24018</v>
      </c>
      <c r="G1206" s="117" t="s">
        <v>24016</v>
      </c>
      <c r="H1206" s="117" t="s">
        <v>162</v>
      </c>
    </row>
    <row r="1207" spans="1:8" x14ac:dyDescent="0.25">
      <c r="A1207" s="117" t="s">
        <v>10061</v>
      </c>
      <c r="B1207" s="117" t="s">
        <v>24010</v>
      </c>
      <c r="C1207" s="117" t="s">
        <v>24011</v>
      </c>
      <c r="D1207" s="117" t="s">
        <v>24012</v>
      </c>
      <c r="E1207" s="117" t="s">
        <v>24013</v>
      </c>
      <c r="F1207" s="117" t="s">
        <v>24019</v>
      </c>
      <c r="G1207" s="117" t="s">
        <v>24016</v>
      </c>
      <c r="H1207" s="117" t="s">
        <v>162</v>
      </c>
    </row>
    <row r="1208" spans="1:8" x14ac:dyDescent="0.25">
      <c r="A1208" s="117" t="s">
        <v>10062</v>
      </c>
      <c r="B1208" s="117" t="s">
        <v>24010</v>
      </c>
      <c r="C1208" s="117" t="s">
        <v>24011</v>
      </c>
      <c r="D1208" s="117" t="s">
        <v>24012</v>
      </c>
      <c r="E1208" s="117" t="s">
        <v>24013</v>
      </c>
      <c r="F1208" s="117" t="s">
        <v>24020</v>
      </c>
      <c r="G1208" s="117" t="s">
        <v>24016</v>
      </c>
      <c r="H1208" s="117" t="s">
        <v>162</v>
      </c>
    </row>
    <row r="1209" spans="1:8" x14ac:dyDescent="0.25">
      <c r="A1209" s="117" t="s">
        <v>10063</v>
      </c>
      <c r="B1209" s="117" t="s">
        <v>24021</v>
      </c>
      <c r="C1209" s="117" t="s">
        <v>24011</v>
      </c>
      <c r="D1209" s="117" t="s">
        <v>24012</v>
      </c>
      <c r="E1209" s="117" t="s">
        <v>24013</v>
      </c>
      <c r="F1209" s="117" t="s">
        <v>24022</v>
      </c>
      <c r="G1209" s="117" t="s">
        <v>24016</v>
      </c>
      <c r="H1209" s="117" t="s">
        <v>162</v>
      </c>
    </row>
    <row r="1210" spans="1:8" x14ac:dyDescent="0.25">
      <c r="A1210" s="117" t="s">
        <v>10064</v>
      </c>
      <c r="B1210" s="117" t="s">
        <v>24023</v>
      </c>
      <c r="C1210" s="117" t="s">
        <v>24011</v>
      </c>
      <c r="D1210" s="117" t="s">
        <v>24012</v>
      </c>
      <c r="E1210" s="117" t="s">
        <v>24013</v>
      </c>
      <c r="F1210" s="117" t="s">
        <v>24024</v>
      </c>
      <c r="G1210" s="117" t="s">
        <v>24016</v>
      </c>
      <c r="H1210" s="117" t="s">
        <v>162</v>
      </c>
    </row>
    <row r="1211" spans="1:8" x14ac:dyDescent="0.25">
      <c r="A1211" s="117" t="s">
        <v>10065</v>
      </c>
      <c r="B1211" s="117" t="s">
        <v>24025</v>
      </c>
    </row>
    <row r="1212" spans="1:8" x14ac:dyDescent="0.25">
      <c r="A1212" s="117" t="s">
        <v>10066</v>
      </c>
      <c r="B1212" s="117" t="s">
        <v>24026</v>
      </c>
      <c r="C1212" s="117" t="s">
        <v>24027</v>
      </c>
      <c r="D1212" s="117" t="s">
        <v>24028</v>
      </c>
      <c r="H1212" s="117" t="s">
        <v>162</v>
      </c>
    </row>
    <row r="1213" spans="1:8" x14ac:dyDescent="0.25">
      <c r="A1213" s="117" t="s">
        <v>10067</v>
      </c>
      <c r="B1213" s="117" t="s">
        <v>24026</v>
      </c>
      <c r="C1213" s="117" t="s">
        <v>24027</v>
      </c>
      <c r="D1213" s="117" t="s">
        <v>24029</v>
      </c>
      <c r="H1213" s="117" t="s">
        <v>162</v>
      </c>
    </row>
    <row r="1214" spans="1:8" x14ac:dyDescent="0.25">
      <c r="A1214" s="117" t="s">
        <v>10068</v>
      </c>
      <c r="B1214" s="117" t="s">
        <v>24026</v>
      </c>
      <c r="C1214" s="117" t="s">
        <v>24027</v>
      </c>
      <c r="D1214" s="117" t="s">
        <v>24030</v>
      </c>
      <c r="H1214" s="117" t="s">
        <v>162</v>
      </c>
    </row>
    <row r="1215" spans="1:8" x14ac:dyDescent="0.25">
      <c r="A1215" s="117" t="s">
        <v>10069</v>
      </c>
      <c r="B1215" s="117" t="s">
        <v>24026</v>
      </c>
      <c r="C1215" s="117" t="s">
        <v>24027</v>
      </c>
      <c r="D1215" s="117" t="s">
        <v>24031</v>
      </c>
      <c r="H1215" s="117" t="s">
        <v>162</v>
      </c>
    </row>
    <row r="1216" spans="1:8" x14ac:dyDescent="0.25">
      <c r="A1216" s="117" t="s">
        <v>10070</v>
      </c>
      <c r="B1216" s="117" t="s">
        <v>24026</v>
      </c>
      <c r="C1216" s="117" t="s">
        <v>24027</v>
      </c>
      <c r="D1216" s="117" t="s">
        <v>24032</v>
      </c>
      <c r="H1216" s="117" t="s">
        <v>162</v>
      </c>
    </row>
    <row r="1217" spans="1:8" x14ac:dyDescent="0.25">
      <c r="A1217" s="117" t="s">
        <v>10071</v>
      </c>
      <c r="B1217" s="117" t="s">
        <v>24026</v>
      </c>
      <c r="C1217" s="117" t="s">
        <v>24027</v>
      </c>
      <c r="D1217" s="117" t="s">
        <v>24033</v>
      </c>
      <c r="H1217" s="117" t="s">
        <v>162</v>
      </c>
    </row>
    <row r="1218" spans="1:8" x14ac:dyDescent="0.25">
      <c r="A1218" s="117" t="s">
        <v>10072</v>
      </c>
      <c r="B1218" s="117" t="s">
        <v>24034</v>
      </c>
      <c r="C1218" s="117" t="s">
        <v>24027</v>
      </c>
      <c r="D1218" s="117" t="s">
        <v>24035</v>
      </c>
      <c r="H1218" s="117" t="s">
        <v>162</v>
      </c>
    </row>
    <row r="1219" spans="1:8" x14ac:dyDescent="0.25">
      <c r="A1219" s="117" t="s">
        <v>10073</v>
      </c>
      <c r="B1219" s="117" t="s">
        <v>24034</v>
      </c>
      <c r="C1219" s="117" t="s">
        <v>24027</v>
      </c>
      <c r="D1219" s="117" t="s">
        <v>24036</v>
      </c>
      <c r="H1219" s="117" t="s">
        <v>162</v>
      </c>
    </row>
    <row r="1220" spans="1:8" x14ac:dyDescent="0.25">
      <c r="A1220" s="117" t="s">
        <v>10074</v>
      </c>
      <c r="B1220" s="117" t="s">
        <v>24037</v>
      </c>
    </row>
    <row r="1221" spans="1:8" x14ac:dyDescent="0.25">
      <c r="A1221" s="117" t="s">
        <v>10075</v>
      </c>
      <c r="B1221" s="117" t="s">
        <v>24038</v>
      </c>
      <c r="C1221" s="117" t="s">
        <v>24039</v>
      </c>
      <c r="H1221" s="117" t="s">
        <v>253</v>
      </c>
    </row>
    <row r="1222" spans="1:8" x14ac:dyDescent="0.25">
      <c r="A1222" s="117" t="s">
        <v>10076</v>
      </c>
      <c r="B1222" s="117" t="s">
        <v>24040</v>
      </c>
    </row>
    <row r="1223" spans="1:8" x14ac:dyDescent="0.25">
      <c r="A1223" s="117" t="s">
        <v>10077</v>
      </c>
      <c r="B1223" s="117" t="s">
        <v>24041</v>
      </c>
      <c r="C1223" s="117" t="s">
        <v>24042</v>
      </c>
      <c r="H1223" s="117" t="s">
        <v>162</v>
      </c>
    </row>
    <row r="1224" spans="1:8" x14ac:dyDescent="0.25">
      <c r="A1224" s="117" t="s">
        <v>10078</v>
      </c>
      <c r="B1224" s="117" t="s">
        <v>24043</v>
      </c>
      <c r="C1224" s="117" t="s">
        <v>24044</v>
      </c>
      <c r="D1224" s="117" t="s">
        <v>24045</v>
      </c>
      <c r="E1224" s="117" t="s">
        <v>24046</v>
      </c>
      <c r="H1224" s="117" t="s">
        <v>253</v>
      </c>
    </row>
    <row r="1225" spans="1:8" x14ac:dyDescent="0.25">
      <c r="A1225" s="117" t="s">
        <v>10079</v>
      </c>
      <c r="B1225" s="117" t="s">
        <v>24047</v>
      </c>
      <c r="C1225" s="117" t="s">
        <v>24048</v>
      </c>
      <c r="D1225" s="117" t="s">
        <v>24049</v>
      </c>
      <c r="E1225" s="117" t="s">
        <v>24046</v>
      </c>
      <c r="H1225" s="117" t="s">
        <v>253</v>
      </c>
    </row>
    <row r="1226" spans="1:8" x14ac:dyDescent="0.25">
      <c r="A1226" s="117" t="s">
        <v>10080</v>
      </c>
      <c r="B1226" s="117" t="s">
        <v>24050</v>
      </c>
    </row>
    <row r="1227" spans="1:8" x14ac:dyDescent="0.25">
      <c r="A1227" s="117" t="s">
        <v>10081</v>
      </c>
      <c r="B1227" s="117" t="s">
        <v>24051</v>
      </c>
      <c r="C1227" s="117" t="s">
        <v>24052</v>
      </c>
      <c r="D1227" s="117" t="s">
        <v>24053</v>
      </c>
      <c r="E1227" s="117" t="s">
        <v>24054</v>
      </c>
      <c r="H1227" s="117" t="s">
        <v>662</v>
      </c>
    </row>
    <row r="1228" spans="1:8" x14ac:dyDescent="0.25">
      <c r="A1228" s="117" t="s">
        <v>10082</v>
      </c>
      <c r="B1228" s="117" t="s">
        <v>24051</v>
      </c>
      <c r="C1228" s="117" t="s">
        <v>24055</v>
      </c>
      <c r="D1228" s="117" t="s">
        <v>24056</v>
      </c>
      <c r="E1228" s="117" t="s">
        <v>24057</v>
      </c>
      <c r="F1228" s="117" t="s">
        <v>24058</v>
      </c>
      <c r="H1228" s="117" t="s">
        <v>662</v>
      </c>
    </row>
    <row r="1229" spans="1:8" x14ac:dyDescent="0.25">
      <c r="A1229" s="117" t="s">
        <v>10083</v>
      </c>
      <c r="B1229" s="117" t="s">
        <v>24059</v>
      </c>
      <c r="C1229" s="117" t="s">
        <v>24060</v>
      </c>
      <c r="D1229" s="117" t="s">
        <v>24061</v>
      </c>
      <c r="E1229" s="117" t="s">
        <v>24062</v>
      </c>
      <c r="H1229" s="117" t="s">
        <v>662</v>
      </c>
    </row>
    <row r="1230" spans="1:8" x14ac:dyDescent="0.25">
      <c r="A1230" s="117" t="s">
        <v>10084</v>
      </c>
      <c r="B1230" s="117" t="s">
        <v>24059</v>
      </c>
      <c r="C1230" s="117" t="s">
        <v>24055</v>
      </c>
      <c r="D1230" s="117" t="s">
        <v>24063</v>
      </c>
      <c r="E1230" s="117" t="s">
        <v>24064</v>
      </c>
      <c r="F1230" s="117" t="s">
        <v>24065</v>
      </c>
      <c r="H1230" s="117" t="s">
        <v>662</v>
      </c>
    </row>
    <row r="1231" spans="1:8" x14ac:dyDescent="0.25">
      <c r="A1231" s="117" t="s">
        <v>10085</v>
      </c>
      <c r="B1231" s="117" t="s">
        <v>24066</v>
      </c>
      <c r="C1231" s="117" t="s">
        <v>24067</v>
      </c>
      <c r="D1231" s="117" t="s">
        <v>24068</v>
      </c>
      <c r="E1231" s="117" t="s">
        <v>24054</v>
      </c>
      <c r="H1231" s="117" t="s">
        <v>662</v>
      </c>
    </row>
    <row r="1232" spans="1:8" x14ac:dyDescent="0.25">
      <c r="A1232" s="117" t="s">
        <v>10086</v>
      </c>
      <c r="B1232" s="117" t="s">
        <v>24066</v>
      </c>
      <c r="C1232" s="117" t="s">
        <v>24069</v>
      </c>
      <c r="D1232" s="117" t="s">
        <v>24070</v>
      </c>
      <c r="E1232" s="117" t="s">
        <v>24071</v>
      </c>
      <c r="F1232" s="117" t="s">
        <v>24072</v>
      </c>
      <c r="H1232" s="117" t="s">
        <v>662</v>
      </c>
    </row>
    <row r="1233" spans="1:8" x14ac:dyDescent="0.25">
      <c r="A1233" s="117" t="s">
        <v>10087</v>
      </c>
      <c r="B1233" s="117" t="s">
        <v>24073</v>
      </c>
    </row>
    <row r="1234" spans="1:8" x14ac:dyDescent="0.25">
      <c r="A1234" s="117" t="s">
        <v>10088</v>
      </c>
      <c r="B1234" s="117" t="s">
        <v>24074</v>
      </c>
      <c r="C1234" s="117" t="s">
        <v>24075</v>
      </c>
      <c r="H1234" s="117" t="s">
        <v>162</v>
      </c>
    </row>
    <row r="1235" spans="1:8" x14ac:dyDescent="0.25">
      <c r="A1235" s="117" t="s">
        <v>10089</v>
      </c>
      <c r="B1235" s="117" t="s">
        <v>24076</v>
      </c>
      <c r="C1235" s="117" t="s">
        <v>24077</v>
      </c>
      <c r="H1235" s="117" t="s">
        <v>162</v>
      </c>
    </row>
    <row r="1236" spans="1:8" x14ac:dyDescent="0.25">
      <c r="A1236" s="117" t="s">
        <v>10090</v>
      </c>
      <c r="B1236" s="117" t="s">
        <v>24078</v>
      </c>
      <c r="C1236" s="117" t="s">
        <v>24079</v>
      </c>
      <c r="H1236" s="117" t="s">
        <v>162</v>
      </c>
    </row>
    <row r="1237" spans="1:8" x14ac:dyDescent="0.25">
      <c r="A1237" s="117" t="s">
        <v>10091</v>
      </c>
      <c r="B1237" s="117" t="s">
        <v>24078</v>
      </c>
      <c r="C1237" s="117" t="s">
        <v>24080</v>
      </c>
      <c r="H1237" s="117" t="s">
        <v>162</v>
      </c>
    </row>
    <row r="1238" spans="1:8" x14ac:dyDescent="0.25">
      <c r="A1238" s="117" t="s">
        <v>10092</v>
      </c>
      <c r="B1238" s="117" t="s">
        <v>24078</v>
      </c>
      <c r="C1238" s="117" t="s">
        <v>24081</v>
      </c>
      <c r="H1238" s="117" t="s">
        <v>162</v>
      </c>
    </row>
    <row r="1239" spans="1:8" x14ac:dyDescent="0.25">
      <c r="A1239" s="117" t="s">
        <v>10093</v>
      </c>
      <c r="B1239" s="117" t="s">
        <v>24082</v>
      </c>
      <c r="C1239" s="117" t="s">
        <v>24083</v>
      </c>
      <c r="H1239" s="117" t="s">
        <v>162</v>
      </c>
    </row>
    <row r="1240" spans="1:8" x14ac:dyDescent="0.25">
      <c r="A1240" s="117" t="s">
        <v>10094</v>
      </c>
      <c r="B1240" s="117" t="s">
        <v>24084</v>
      </c>
      <c r="H1240" s="117" t="s">
        <v>24085</v>
      </c>
    </row>
    <row r="1241" spans="1:8" x14ac:dyDescent="0.25">
      <c r="A1241" s="117" t="s">
        <v>10095</v>
      </c>
      <c r="B1241" s="117" t="s">
        <v>24086</v>
      </c>
      <c r="C1241" s="117" t="s">
        <v>24087</v>
      </c>
      <c r="D1241" s="117" t="s">
        <v>24088</v>
      </c>
      <c r="H1241" s="117" t="s">
        <v>24089</v>
      </c>
    </row>
    <row r="1242" spans="1:8" x14ac:dyDescent="0.25">
      <c r="A1242" s="117" t="s">
        <v>10096</v>
      </c>
      <c r="B1242" s="117" t="s">
        <v>24090</v>
      </c>
      <c r="C1242" s="117" t="s">
        <v>24091</v>
      </c>
      <c r="D1242" s="117" t="s">
        <v>24092</v>
      </c>
      <c r="H1242" s="117" t="s">
        <v>23924</v>
      </c>
    </row>
    <row r="1243" spans="1:8" x14ac:dyDescent="0.25">
      <c r="A1243" s="117" t="s">
        <v>10097</v>
      </c>
      <c r="B1243" s="117" t="s">
        <v>24093</v>
      </c>
      <c r="C1243" s="117" t="s">
        <v>24094</v>
      </c>
      <c r="D1243" s="117" t="s">
        <v>24095</v>
      </c>
      <c r="H1243" s="117" t="s">
        <v>23924</v>
      </c>
    </row>
    <row r="1244" spans="1:8" x14ac:dyDescent="0.25">
      <c r="A1244" s="117" t="s">
        <v>10098</v>
      </c>
      <c r="B1244" s="117" t="s">
        <v>24096</v>
      </c>
      <c r="C1244" s="117" t="s">
        <v>24097</v>
      </c>
      <c r="D1244" s="117" t="s">
        <v>24098</v>
      </c>
      <c r="E1244" s="117" t="s">
        <v>24099</v>
      </c>
      <c r="H1244" s="117" t="s">
        <v>23924</v>
      </c>
    </row>
    <row r="1245" spans="1:8" x14ac:dyDescent="0.25">
      <c r="A1245" s="117" t="s">
        <v>10099</v>
      </c>
      <c r="B1245" s="117" t="s">
        <v>24100</v>
      </c>
    </row>
    <row r="1246" spans="1:8" x14ac:dyDescent="0.25">
      <c r="A1246" s="117" t="s">
        <v>10100</v>
      </c>
      <c r="B1246" s="117" t="s">
        <v>24101</v>
      </c>
      <c r="C1246" s="117" t="s">
        <v>24102</v>
      </c>
      <c r="D1246" s="117" t="s">
        <v>24103</v>
      </c>
      <c r="H1246" s="117" t="s">
        <v>22369</v>
      </c>
    </row>
    <row r="1247" spans="1:8" x14ac:dyDescent="0.25">
      <c r="A1247" s="117" t="s">
        <v>10101</v>
      </c>
      <c r="B1247" s="117" t="s">
        <v>24104</v>
      </c>
      <c r="C1247" s="117" t="s">
        <v>24105</v>
      </c>
      <c r="H1247" s="117" t="s">
        <v>253</v>
      </c>
    </row>
    <row r="1248" spans="1:8" x14ac:dyDescent="0.25">
      <c r="A1248" s="117" t="s">
        <v>10102</v>
      </c>
      <c r="B1248" s="117" t="s">
        <v>24106</v>
      </c>
      <c r="C1248" s="117" t="s">
        <v>24107</v>
      </c>
      <c r="H1248" s="117" t="s">
        <v>253</v>
      </c>
    </row>
    <row r="1249" spans="1:8" x14ac:dyDescent="0.25">
      <c r="A1249" s="117" t="s">
        <v>10103</v>
      </c>
      <c r="B1249" s="117" t="s">
        <v>24108</v>
      </c>
      <c r="C1249" s="117" t="s">
        <v>24109</v>
      </c>
      <c r="H1249" s="117" t="s">
        <v>253</v>
      </c>
    </row>
    <row r="1250" spans="1:8" x14ac:dyDescent="0.25">
      <c r="A1250" s="117" t="s">
        <v>10104</v>
      </c>
      <c r="B1250" s="117" t="s">
        <v>8846</v>
      </c>
    </row>
    <row r="1251" spans="1:8" x14ac:dyDescent="0.25">
      <c r="A1251" s="117" t="s">
        <v>10105</v>
      </c>
      <c r="B1251" s="117" t="s">
        <v>24110</v>
      </c>
      <c r="C1251" s="117" t="s">
        <v>24111</v>
      </c>
      <c r="D1251" s="117" t="s">
        <v>24112</v>
      </c>
      <c r="E1251" s="117" t="s">
        <v>24113</v>
      </c>
      <c r="F1251" s="117" t="s">
        <v>24114</v>
      </c>
      <c r="H1251" s="117" t="s">
        <v>253</v>
      </c>
    </row>
    <row r="1252" spans="1:8" x14ac:dyDescent="0.25">
      <c r="A1252" s="117" t="s">
        <v>10106</v>
      </c>
      <c r="B1252" s="117" t="s">
        <v>24110</v>
      </c>
      <c r="C1252" s="117" t="s">
        <v>24115</v>
      </c>
      <c r="D1252" s="117" t="s">
        <v>24116</v>
      </c>
      <c r="E1252" s="117" t="s">
        <v>24117</v>
      </c>
      <c r="F1252" s="117" t="s">
        <v>24118</v>
      </c>
      <c r="H1252" s="117" t="s">
        <v>253</v>
      </c>
    </row>
    <row r="1253" spans="1:8" x14ac:dyDescent="0.25">
      <c r="A1253" s="117" t="s">
        <v>10107</v>
      </c>
      <c r="B1253" s="117" t="s">
        <v>24119</v>
      </c>
      <c r="C1253" s="117" t="s">
        <v>24120</v>
      </c>
      <c r="D1253" s="117" t="s">
        <v>24121</v>
      </c>
      <c r="E1253" s="117" t="s">
        <v>24122</v>
      </c>
      <c r="F1253" s="117" t="s">
        <v>24123</v>
      </c>
      <c r="G1253" s="117" t="s">
        <v>24124</v>
      </c>
      <c r="H1253" s="117" t="s">
        <v>253</v>
      </c>
    </row>
    <row r="1254" spans="1:8" x14ac:dyDescent="0.25">
      <c r="A1254" s="117" t="s">
        <v>10108</v>
      </c>
      <c r="B1254" s="117" t="s">
        <v>24119</v>
      </c>
      <c r="C1254" s="117" t="s">
        <v>24125</v>
      </c>
      <c r="D1254" s="117" t="s">
        <v>24121</v>
      </c>
      <c r="E1254" s="117" t="s">
        <v>24126</v>
      </c>
      <c r="F1254" s="117" t="s">
        <v>24123</v>
      </c>
      <c r="G1254" s="117" t="s">
        <v>24124</v>
      </c>
      <c r="H1254" s="117" t="s">
        <v>253</v>
      </c>
    </row>
    <row r="1255" spans="1:8" x14ac:dyDescent="0.25">
      <c r="A1255" s="117" t="s">
        <v>10109</v>
      </c>
      <c r="B1255" s="117" t="s">
        <v>24127</v>
      </c>
    </row>
    <row r="1256" spans="1:8" x14ac:dyDescent="0.25">
      <c r="A1256" s="117" t="s">
        <v>10110</v>
      </c>
      <c r="B1256" s="117" t="s">
        <v>24128</v>
      </c>
      <c r="C1256" s="117" t="s">
        <v>24129</v>
      </c>
      <c r="H1256" s="117" t="s">
        <v>21988</v>
      </c>
    </row>
    <row r="1257" spans="1:8" x14ac:dyDescent="0.25">
      <c r="A1257" s="117" t="s">
        <v>10111</v>
      </c>
      <c r="B1257" s="117" t="s">
        <v>24130</v>
      </c>
      <c r="C1257" s="117" t="s">
        <v>24131</v>
      </c>
      <c r="D1257" s="117" t="s">
        <v>24132</v>
      </c>
      <c r="H1257" s="117" t="s">
        <v>21988</v>
      </c>
    </row>
    <row r="1258" spans="1:8" x14ac:dyDescent="0.25">
      <c r="A1258" s="117" t="s">
        <v>10112</v>
      </c>
      <c r="B1258" s="117" t="s">
        <v>24133</v>
      </c>
      <c r="C1258" s="117" t="s">
        <v>24134</v>
      </c>
      <c r="H1258" s="117" t="s">
        <v>21988</v>
      </c>
    </row>
    <row r="1259" spans="1:8" x14ac:dyDescent="0.25">
      <c r="A1259" s="117" t="s">
        <v>10113</v>
      </c>
      <c r="B1259" s="117" t="s">
        <v>24135</v>
      </c>
      <c r="C1259" s="117" t="s">
        <v>24136</v>
      </c>
      <c r="H1259" s="117" t="s">
        <v>21988</v>
      </c>
    </row>
    <row r="1260" spans="1:8" x14ac:dyDescent="0.25">
      <c r="A1260" s="117" t="s">
        <v>10114</v>
      </c>
      <c r="B1260" s="117" t="s">
        <v>24137</v>
      </c>
      <c r="C1260" s="117" t="s">
        <v>24138</v>
      </c>
      <c r="H1260" s="117" t="s">
        <v>22369</v>
      </c>
    </row>
    <row r="1261" spans="1:8" x14ac:dyDescent="0.25">
      <c r="A1261" s="117" t="s">
        <v>10115</v>
      </c>
      <c r="B1261" s="117" t="s">
        <v>24139</v>
      </c>
      <c r="C1261" s="117" t="s">
        <v>24140</v>
      </c>
      <c r="H1261" s="117" t="s">
        <v>22369</v>
      </c>
    </row>
    <row r="1262" spans="1:8" x14ac:dyDescent="0.25">
      <c r="A1262" s="117" t="s">
        <v>10116</v>
      </c>
      <c r="B1262" s="117" t="s">
        <v>24141</v>
      </c>
      <c r="C1262" s="117" t="s">
        <v>24142</v>
      </c>
      <c r="H1262" s="117" t="s">
        <v>22369</v>
      </c>
    </row>
    <row r="1263" spans="1:8" x14ac:dyDescent="0.25">
      <c r="A1263" s="117" t="s">
        <v>10117</v>
      </c>
      <c r="B1263" s="117" t="s">
        <v>24143</v>
      </c>
      <c r="C1263" s="117" t="s">
        <v>24144</v>
      </c>
      <c r="H1263" s="117" t="s">
        <v>22369</v>
      </c>
    </row>
    <row r="1264" spans="1:8" x14ac:dyDescent="0.25">
      <c r="A1264" s="117" t="s">
        <v>10118</v>
      </c>
      <c r="B1264" s="117" t="s">
        <v>24145</v>
      </c>
      <c r="C1264" s="117" t="s">
        <v>24146</v>
      </c>
      <c r="D1264" s="117" t="s">
        <v>24147</v>
      </c>
      <c r="H1264" s="117" t="s">
        <v>22369</v>
      </c>
    </row>
    <row r="1265" spans="1:8" x14ac:dyDescent="0.25">
      <c r="A1265" s="117" t="s">
        <v>10119</v>
      </c>
      <c r="B1265" s="117" t="s">
        <v>24148</v>
      </c>
      <c r="C1265" s="117" t="s">
        <v>24149</v>
      </c>
      <c r="D1265" s="117" t="s">
        <v>24150</v>
      </c>
      <c r="E1265" s="117" t="s">
        <v>24151</v>
      </c>
      <c r="H1265" s="117" t="s">
        <v>22369</v>
      </c>
    </row>
    <row r="1266" spans="1:8" x14ac:dyDescent="0.25">
      <c r="A1266" s="117" t="s">
        <v>10120</v>
      </c>
      <c r="B1266" s="117" t="s">
        <v>24152</v>
      </c>
      <c r="C1266" s="117" t="s">
        <v>24153</v>
      </c>
      <c r="H1266" s="117" t="s">
        <v>22369</v>
      </c>
    </row>
    <row r="1267" spans="1:8" x14ac:dyDescent="0.25">
      <c r="A1267" s="117" t="s">
        <v>10121</v>
      </c>
      <c r="B1267" s="117" t="s">
        <v>24154</v>
      </c>
      <c r="C1267" s="117" t="s">
        <v>24155</v>
      </c>
      <c r="D1267" s="117" t="s">
        <v>24156</v>
      </c>
      <c r="H1267" s="117" t="s">
        <v>22369</v>
      </c>
    </row>
    <row r="1268" spans="1:8" x14ac:dyDescent="0.25">
      <c r="A1268" s="117" t="s">
        <v>10122</v>
      </c>
      <c r="B1268" s="117" t="s">
        <v>24157</v>
      </c>
      <c r="C1268" s="117" t="s">
        <v>24158</v>
      </c>
      <c r="D1268" s="117" t="s">
        <v>24156</v>
      </c>
      <c r="H1268" s="117" t="s">
        <v>22369</v>
      </c>
    </row>
    <row r="1269" spans="1:8" x14ac:dyDescent="0.25">
      <c r="A1269" s="117" t="s">
        <v>10123</v>
      </c>
      <c r="B1269" s="117" t="s">
        <v>24159</v>
      </c>
      <c r="C1269" s="117" t="s">
        <v>24160</v>
      </c>
      <c r="D1269" s="117" t="s">
        <v>24161</v>
      </c>
      <c r="H1269" s="117" t="s">
        <v>22369</v>
      </c>
    </row>
    <row r="1270" spans="1:8" x14ac:dyDescent="0.25">
      <c r="A1270" s="117" t="s">
        <v>10124</v>
      </c>
      <c r="B1270" s="117" t="s">
        <v>24162</v>
      </c>
      <c r="C1270" s="117" t="s">
        <v>24163</v>
      </c>
      <c r="H1270" s="117" t="s">
        <v>22369</v>
      </c>
    </row>
    <row r="1271" spans="1:8" x14ac:dyDescent="0.25">
      <c r="A1271" s="117" t="s">
        <v>10125</v>
      </c>
      <c r="B1271" s="117" t="s">
        <v>24164</v>
      </c>
      <c r="C1271" s="117" t="s">
        <v>24165</v>
      </c>
      <c r="D1271" s="117" t="s">
        <v>24166</v>
      </c>
      <c r="H1271" s="117" t="s">
        <v>22369</v>
      </c>
    </row>
    <row r="1272" spans="1:8" x14ac:dyDescent="0.25">
      <c r="A1272" s="117" t="s">
        <v>10126</v>
      </c>
      <c r="B1272" s="117" t="s">
        <v>24167</v>
      </c>
      <c r="C1272" s="117" t="s">
        <v>24168</v>
      </c>
      <c r="H1272" s="117" t="s">
        <v>21988</v>
      </c>
    </row>
    <row r="1273" spans="1:8" x14ac:dyDescent="0.25">
      <c r="A1273" s="117" t="s">
        <v>10127</v>
      </c>
      <c r="B1273" s="117" t="s">
        <v>24169</v>
      </c>
      <c r="C1273" s="117" t="s">
        <v>24170</v>
      </c>
      <c r="D1273" s="117" t="s">
        <v>24171</v>
      </c>
      <c r="H1273" s="117" t="s">
        <v>22369</v>
      </c>
    </row>
    <row r="1274" spans="1:8" x14ac:dyDescent="0.25">
      <c r="A1274" s="117" t="s">
        <v>10128</v>
      </c>
      <c r="B1274" s="117" t="s">
        <v>24172</v>
      </c>
      <c r="C1274" s="117" t="s">
        <v>24173</v>
      </c>
      <c r="D1274" s="117" t="s">
        <v>24174</v>
      </c>
      <c r="H1274" s="117" t="s">
        <v>22369</v>
      </c>
    </row>
    <row r="1275" spans="1:8" x14ac:dyDescent="0.25">
      <c r="A1275" s="117" t="s">
        <v>10129</v>
      </c>
      <c r="B1275" s="117" t="s">
        <v>24175</v>
      </c>
      <c r="H1275" s="117" t="s">
        <v>21988</v>
      </c>
    </row>
    <row r="1276" spans="1:8" x14ac:dyDescent="0.25">
      <c r="A1276" s="117" t="s">
        <v>8848</v>
      </c>
      <c r="B1276" s="117" t="s">
        <v>24176</v>
      </c>
      <c r="C1276" s="117" t="s">
        <v>24177</v>
      </c>
      <c r="H1276" s="117" t="s">
        <v>21988</v>
      </c>
    </row>
    <row r="1277" spans="1:8" x14ac:dyDescent="0.25">
      <c r="A1277" s="117" t="s">
        <v>10130</v>
      </c>
      <c r="B1277" s="117" t="s">
        <v>24178</v>
      </c>
      <c r="C1277" s="117" t="s">
        <v>24177</v>
      </c>
      <c r="H1277" s="117" t="s">
        <v>21988</v>
      </c>
    </row>
    <row r="1278" spans="1:8" x14ac:dyDescent="0.25">
      <c r="A1278" s="117" t="s">
        <v>10131</v>
      </c>
      <c r="B1278" s="117" t="s">
        <v>24179</v>
      </c>
      <c r="C1278" s="117" t="s">
        <v>24180</v>
      </c>
      <c r="H1278" s="117" t="s">
        <v>21988</v>
      </c>
    </row>
    <row r="1279" spans="1:8" x14ac:dyDescent="0.25">
      <c r="A1279" s="117" t="s">
        <v>10132</v>
      </c>
      <c r="B1279" s="117" t="s">
        <v>24181</v>
      </c>
      <c r="C1279" s="117" t="s">
        <v>24182</v>
      </c>
      <c r="D1279" s="117" t="s">
        <v>24183</v>
      </c>
      <c r="H1279" s="117" t="s">
        <v>21988</v>
      </c>
    </row>
    <row r="1280" spans="1:8" x14ac:dyDescent="0.25">
      <c r="A1280" s="117" t="s">
        <v>10133</v>
      </c>
      <c r="B1280" s="117" t="s">
        <v>24184</v>
      </c>
      <c r="C1280" s="117" t="s">
        <v>24185</v>
      </c>
      <c r="H1280" s="117" t="s">
        <v>22369</v>
      </c>
    </row>
    <row r="1281" spans="1:8" x14ac:dyDescent="0.25">
      <c r="A1281" s="117" t="s">
        <v>10134</v>
      </c>
      <c r="B1281" s="117" t="s">
        <v>24186</v>
      </c>
      <c r="C1281" s="117" t="s">
        <v>24187</v>
      </c>
      <c r="H1281" s="117" t="s">
        <v>21988</v>
      </c>
    </row>
    <row r="1282" spans="1:8" x14ac:dyDescent="0.25">
      <c r="A1282" s="117" t="s">
        <v>10135</v>
      </c>
      <c r="B1282" s="117" t="s">
        <v>24188</v>
      </c>
      <c r="H1282" s="117" t="s">
        <v>220</v>
      </c>
    </row>
    <row r="1283" spans="1:8" x14ac:dyDescent="0.25">
      <c r="A1283" s="117" t="s">
        <v>10136</v>
      </c>
      <c r="B1283" s="117" t="s">
        <v>24189</v>
      </c>
      <c r="H1283" s="117" t="s">
        <v>22369</v>
      </c>
    </row>
    <row r="1284" spans="1:8" x14ac:dyDescent="0.25">
      <c r="A1284" s="117" t="s">
        <v>10137</v>
      </c>
      <c r="B1284" s="117" t="s">
        <v>24190</v>
      </c>
      <c r="C1284" s="117" t="s">
        <v>24191</v>
      </c>
      <c r="D1284" s="117" t="s">
        <v>22590</v>
      </c>
      <c r="H1284" s="117" t="s">
        <v>22369</v>
      </c>
    </row>
    <row r="1285" spans="1:8" x14ac:dyDescent="0.25">
      <c r="A1285" s="117" t="s">
        <v>10138</v>
      </c>
      <c r="B1285" s="117" t="s">
        <v>24192</v>
      </c>
      <c r="C1285" s="117" t="s">
        <v>24193</v>
      </c>
      <c r="D1285" s="117" t="s">
        <v>24194</v>
      </c>
      <c r="H1285" s="117" t="s">
        <v>22369</v>
      </c>
    </row>
    <row r="1286" spans="1:8" x14ac:dyDescent="0.25">
      <c r="A1286" s="117" t="s">
        <v>10139</v>
      </c>
      <c r="B1286" s="117" t="s">
        <v>24195</v>
      </c>
      <c r="C1286" s="117" t="s">
        <v>24196</v>
      </c>
      <c r="D1286" s="117" t="s">
        <v>24197</v>
      </c>
      <c r="H1286" s="117" t="s">
        <v>22369</v>
      </c>
    </row>
    <row r="1287" spans="1:8" x14ac:dyDescent="0.25">
      <c r="A1287" s="117" t="s">
        <v>10140</v>
      </c>
      <c r="B1287" s="117" t="s">
        <v>24198</v>
      </c>
      <c r="C1287" s="117" t="s">
        <v>24199</v>
      </c>
      <c r="H1287" s="117" t="s">
        <v>22369</v>
      </c>
    </row>
    <row r="1288" spans="1:8" x14ac:dyDescent="0.25">
      <c r="A1288" s="117" t="s">
        <v>10141</v>
      </c>
      <c r="B1288" s="117" t="s">
        <v>24200</v>
      </c>
      <c r="C1288" s="117" t="s">
        <v>24199</v>
      </c>
      <c r="H1288" s="117" t="s">
        <v>22369</v>
      </c>
    </row>
    <row r="1289" spans="1:8" x14ac:dyDescent="0.25">
      <c r="A1289" s="117" t="s">
        <v>10142</v>
      </c>
      <c r="B1289" s="117" t="s">
        <v>24201</v>
      </c>
      <c r="C1289" s="117" t="s">
        <v>24202</v>
      </c>
      <c r="D1289" s="117" t="s">
        <v>24203</v>
      </c>
      <c r="H1289" s="117" t="s">
        <v>22369</v>
      </c>
    </row>
    <row r="1290" spans="1:8" x14ac:dyDescent="0.25">
      <c r="A1290" s="117" t="s">
        <v>10143</v>
      </c>
      <c r="B1290" s="117" t="s">
        <v>24204</v>
      </c>
      <c r="C1290" s="117" t="s">
        <v>24205</v>
      </c>
      <c r="D1290" s="117" t="s">
        <v>24206</v>
      </c>
      <c r="H1290" s="117" t="s">
        <v>22369</v>
      </c>
    </row>
    <row r="1291" spans="1:8" x14ac:dyDescent="0.25">
      <c r="A1291" s="117" t="s">
        <v>10144</v>
      </c>
      <c r="B1291" s="117" t="s">
        <v>24207</v>
      </c>
      <c r="C1291" s="117" t="s">
        <v>24208</v>
      </c>
      <c r="D1291" s="117" t="s">
        <v>24209</v>
      </c>
      <c r="H1291" s="117" t="s">
        <v>22369</v>
      </c>
    </row>
    <row r="1292" spans="1:8" x14ac:dyDescent="0.25">
      <c r="A1292" s="117" t="s">
        <v>10145</v>
      </c>
      <c r="B1292" s="117" t="s">
        <v>24201</v>
      </c>
      <c r="C1292" s="117" t="s">
        <v>24210</v>
      </c>
      <c r="D1292" s="117" t="s">
        <v>24211</v>
      </c>
      <c r="H1292" s="117" t="s">
        <v>22369</v>
      </c>
    </row>
    <row r="1293" spans="1:8" x14ac:dyDescent="0.25">
      <c r="A1293" s="117" t="s">
        <v>10146</v>
      </c>
      <c r="B1293" s="117" t="s">
        <v>24212</v>
      </c>
      <c r="H1293" s="117" t="s">
        <v>22369</v>
      </c>
    </row>
    <row r="1294" spans="1:8" x14ac:dyDescent="0.25">
      <c r="A1294" s="117" t="s">
        <v>10147</v>
      </c>
      <c r="B1294" s="117" t="s">
        <v>24213</v>
      </c>
      <c r="C1294" s="117" t="s">
        <v>24214</v>
      </c>
      <c r="H1294" s="117" t="s">
        <v>22369</v>
      </c>
    </row>
    <row r="1295" spans="1:8" x14ac:dyDescent="0.25">
      <c r="A1295" s="117" t="s">
        <v>10148</v>
      </c>
      <c r="B1295" s="117" t="s">
        <v>24215</v>
      </c>
      <c r="C1295" s="117" t="s">
        <v>24216</v>
      </c>
      <c r="H1295" s="117" t="s">
        <v>22369</v>
      </c>
    </row>
    <row r="1296" spans="1:8" x14ac:dyDescent="0.25">
      <c r="A1296" s="117" t="s">
        <v>10149</v>
      </c>
      <c r="B1296" s="117" t="s">
        <v>24217</v>
      </c>
      <c r="C1296" s="117" t="s">
        <v>24214</v>
      </c>
      <c r="H1296" s="117" t="s">
        <v>22369</v>
      </c>
    </row>
    <row r="1297" spans="1:8" x14ac:dyDescent="0.25">
      <c r="A1297" s="117" t="s">
        <v>10150</v>
      </c>
      <c r="B1297" s="117" t="s">
        <v>24218</v>
      </c>
      <c r="C1297" s="117" t="s">
        <v>24219</v>
      </c>
      <c r="H1297" s="117" t="s">
        <v>22369</v>
      </c>
    </row>
    <row r="1298" spans="1:8" x14ac:dyDescent="0.25">
      <c r="A1298" s="117" t="s">
        <v>10151</v>
      </c>
      <c r="B1298" s="117" t="s">
        <v>24220</v>
      </c>
      <c r="C1298" s="117" t="s">
        <v>24221</v>
      </c>
      <c r="D1298" s="117" t="s">
        <v>24222</v>
      </c>
      <c r="H1298" s="117" t="s">
        <v>21988</v>
      </c>
    </row>
    <row r="1299" spans="1:8" x14ac:dyDescent="0.25">
      <c r="A1299" s="117" t="s">
        <v>10152</v>
      </c>
      <c r="B1299" s="117" t="s">
        <v>24220</v>
      </c>
      <c r="C1299" s="117" t="s">
        <v>24221</v>
      </c>
      <c r="D1299" s="117" t="s">
        <v>24223</v>
      </c>
      <c r="H1299" s="117" t="s">
        <v>22369</v>
      </c>
    </row>
    <row r="1300" spans="1:8" x14ac:dyDescent="0.25">
      <c r="A1300" s="117" t="s">
        <v>10153</v>
      </c>
      <c r="B1300" s="117" t="s">
        <v>24220</v>
      </c>
      <c r="C1300" s="117" t="s">
        <v>24221</v>
      </c>
      <c r="D1300" s="117" t="s">
        <v>24224</v>
      </c>
      <c r="H1300" s="117" t="s">
        <v>22369</v>
      </c>
    </row>
    <row r="1301" spans="1:8" x14ac:dyDescent="0.25">
      <c r="A1301" s="117" t="s">
        <v>10154</v>
      </c>
      <c r="B1301" s="117" t="s">
        <v>24225</v>
      </c>
      <c r="C1301" s="117" t="s">
        <v>24226</v>
      </c>
      <c r="H1301" s="117" t="s">
        <v>22369</v>
      </c>
    </row>
    <row r="1302" spans="1:8" x14ac:dyDescent="0.25">
      <c r="A1302" s="117" t="s">
        <v>10155</v>
      </c>
      <c r="B1302" s="117" t="s">
        <v>24227</v>
      </c>
      <c r="H1302" s="117" t="s">
        <v>22369</v>
      </c>
    </row>
    <row r="1303" spans="1:8" x14ac:dyDescent="0.25">
      <c r="A1303" s="117" t="s">
        <v>10156</v>
      </c>
      <c r="B1303" s="117" t="s">
        <v>24228</v>
      </c>
      <c r="C1303" s="117" t="s">
        <v>21847</v>
      </c>
      <c r="H1303" s="117" t="s">
        <v>22369</v>
      </c>
    </row>
    <row r="1304" spans="1:8" x14ac:dyDescent="0.25">
      <c r="A1304" s="117" t="s">
        <v>10157</v>
      </c>
      <c r="B1304" s="117" t="s">
        <v>24229</v>
      </c>
      <c r="H1304" s="117" t="s">
        <v>22369</v>
      </c>
    </row>
    <row r="1305" spans="1:8" x14ac:dyDescent="0.25">
      <c r="A1305" s="117" t="s">
        <v>10158</v>
      </c>
      <c r="B1305" s="117" t="s">
        <v>24230</v>
      </c>
      <c r="H1305" s="117" t="s">
        <v>22369</v>
      </c>
    </row>
    <row r="1306" spans="1:8" x14ac:dyDescent="0.25">
      <c r="A1306" s="117" t="s">
        <v>10159</v>
      </c>
      <c r="B1306" s="117" t="s">
        <v>24231</v>
      </c>
      <c r="C1306" s="117" t="s">
        <v>24232</v>
      </c>
      <c r="H1306" s="117" t="s">
        <v>22369</v>
      </c>
    </row>
    <row r="1307" spans="1:8" x14ac:dyDescent="0.25">
      <c r="A1307" s="117" t="s">
        <v>10160</v>
      </c>
      <c r="B1307" s="117" t="s">
        <v>24233</v>
      </c>
      <c r="C1307" s="117" t="s">
        <v>24234</v>
      </c>
      <c r="H1307" s="117" t="s">
        <v>21988</v>
      </c>
    </row>
    <row r="1308" spans="1:8" x14ac:dyDescent="0.25">
      <c r="A1308" s="117" t="s">
        <v>10161</v>
      </c>
      <c r="B1308" s="117" t="s">
        <v>24235</v>
      </c>
      <c r="C1308" s="117" t="s">
        <v>24236</v>
      </c>
      <c r="H1308" s="117" t="s">
        <v>21988</v>
      </c>
    </row>
    <row r="1309" spans="1:8" x14ac:dyDescent="0.25">
      <c r="A1309" s="117" t="s">
        <v>10162</v>
      </c>
      <c r="B1309" s="117" t="s">
        <v>24237</v>
      </c>
      <c r="C1309" s="117" t="s">
        <v>24238</v>
      </c>
      <c r="H1309" s="117" t="s">
        <v>21988</v>
      </c>
    </row>
    <row r="1310" spans="1:8" x14ac:dyDescent="0.25">
      <c r="A1310" s="117" t="s">
        <v>10163</v>
      </c>
      <c r="B1310" s="117" t="s">
        <v>24239</v>
      </c>
      <c r="C1310" s="117" t="s">
        <v>24240</v>
      </c>
      <c r="H1310" s="117" t="s">
        <v>21988</v>
      </c>
    </row>
    <row r="1311" spans="1:8" x14ac:dyDescent="0.25">
      <c r="A1311" s="117" t="s">
        <v>10164</v>
      </c>
      <c r="B1311" s="117" t="s">
        <v>24241</v>
      </c>
      <c r="C1311" s="117" t="s">
        <v>24242</v>
      </c>
      <c r="H1311" s="117" t="s">
        <v>22369</v>
      </c>
    </row>
    <row r="1312" spans="1:8" x14ac:dyDescent="0.25">
      <c r="A1312" s="117" t="s">
        <v>10165</v>
      </c>
      <c r="B1312" s="117" t="s">
        <v>24243</v>
      </c>
      <c r="H1312" s="117" t="s">
        <v>220</v>
      </c>
    </row>
    <row r="1313" spans="1:8" x14ac:dyDescent="0.25">
      <c r="A1313" s="117" t="s">
        <v>10166</v>
      </c>
      <c r="B1313" s="117" t="s">
        <v>24244</v>
      </c>
      <c r="H1313" s="117" t="s">
        <v>220</v>
      </c>
    </row>
    <row r="1314" spans="1:8" x14ac:dyDescent="0.25">
      <c r="A1314" s="117" t="s">
        <v>10167</v>
      </c>
      <c r="B1314" s="117" t="s">
        <v>24245</v>
      </c>
      <c r="H1314" s="117" t="s">
        <v>22369</v>
      </c>
    </row>
    <row r="1315" spans="1:8" x14ac:dyDescent="0.25">
      <c r="A1315" s="117" t="s">
        <v>10168</v>
      </c>
      <c r="B1315" s="117" t="s">
        <v>24246</v>
      </c>
      <c r="C1315" s="117" t="s">
        <v>24247</v>
      </c>
      <c r="D1315" s="117" t="s">
        <v>24248</v>
      </c>
      <c r="H1315" s="117" t="s">
        <v>22369</v>
      </c>
    </row>
    <row r="1316" spans="1:8" x14ac:dyDescent="0.25">
      <c r="A1316" s="117" t="s">
        <v>10169</v>
      </c>
      <c r="B1316" s="117" t="s">
        <v>24249</v>
      </c>
      <c r="C1316" s="117" t="s">
        <v>24250</v>
      </c>
      <c r="H1316" s="117" t="s">
        <v>22369</v>
      </c>
    </row>
    <row r="1317" spans="1:8" x14ac:dyDescent="0.25">
      <c r="A1317" s="117" t="s">
        <v>10170</v>
      </c>
      <c r="B1317" s="117" t="s">
        <v>24251</v>
      </c>
      <c r="C1317" s="117" t="s">
        <v>24252</v>
      </c>
      <c r="H1317" s="117" t="s">
        <v>22369</v>
      </c>
    </row>
    <row r="1318" spans="1:8" x14ac:dyDescent="0.25">
      <c r="A1318" s="117" t="s">
        <v>10171</v>
      </c>
      <c r="B1318" s="117" t="s">
        <v>24253</v>
      </c>
      <c r="H1318" s="117" t="s">
        <v>220</v>
      </c>
    </row>
    <row r="1319" spans="1:8" x14ac:dyDescent="0.25">
      <c r="A1319" s="117" t="s">
        <v>10172</v>
      </c>
      <c r="B1319" s="117" t="s">
        <v>24254</v>
      </c>
      <c r="H1319" s="117" t="s">
        <v>220</v>
      </c>
    </row>
    <row r="1320" spans="1:8" x14ac:dyDescent="0.25">
      <c r="A1320" s="117" t="s">
        <v>10173</v>
      </c>
      <c r="B1320" s="117" t="s">
        <v>24255</v>
      </c>
      <c r="H1320" s="117" t="s">
        <v>22369</v>
      </c>
    </row>
    <row r="1321" spans="1:8" x14ac:dyDescent="0.25">
      <c r="A1321" s="117" t="s">
        <v>10174</v>
      </c>
      <c r="B1321" s="117" t="s">
        <v>24256</v>
      </c>
      <c r="C1321" s="117" t="s">
        <v>24257</v>
      </c>
      <c r="H1321" s="117" t="s">
        <v>22369</v>
      </c>
    </row>
    <row r="1322" spans="1:8" x14ac:dyDescent="0.25">
      <c r="A1322" s="117" t="s">
        <v>10175</v>
      </c>
      <c r="B1322" s="117" t="s">
        <v>24258</v>
      </c>
      <c r="H1322" s="117" t="s">
        <v>220</v>
      </c>
    </row>
    <row r="1323" spans="1:8" x14ac:dyDescent="0.25">
      <c r="A1323" s="117" t="s">
        <v>10176</v>
      </c>
      <c r="B1323" s="117" t="s">
        <v>24259</v>
      </c>
      <c r="C1323" s="117" t="s">
        <v>24260</v>
      </c>
      <c r="H1323" s="117" t="s">
        <v>22369</v>
      </c>
    </row>
    <row r="1324" spans="1:8" x14ac:dyDescent="0.25">
      <c r="A1324" s="117" t="s">
        <v>10177</v>
      </c>
      <c r="B1324" s="117" t="s">
        <v>24261</v>
      </c>
      <c r="C1324" s="117" t="s">
        <v>24262</v>
      </c>
      <c r="H1324" s="117" t="s">
        <v>22369</v>
      </c>
    </row>
    <row r="1325" spans="1:8" x14ac:dyDescent="0.25">
      <c r="A1325" s="117" t="s">
        <v>10178</v>
      </c>
      <c r="B1325" s="117" t="s">
        <v>24263</v>
      </c>
      <c r="H1325" s="117" t="s">
        <v>22369</v>
      </c>
    </row>
    <row r="1326" spans="1:8" x14ac:dyDescent="0.25">
      <c r="A1326" s="117" t="s">
        <v>10179</v>
      </c>
      <c r="B1326" s="117" t="s">
        <v>24264</v>
      </c>
      <c r="C1326" s="117" t="s">
        <v>24265</v>
      </c>
      <c r="H1326" s="117" t="s">
        <v>21988</v>
      </c>
    </row>
    <row r="1327" spans="1:8" x14ac:dyDescent="0.25">
      <c r="A1327" s="117" t="s">
        <v>10180</v>
      </c>
      <c r="B1327" s="117" t="s">
        <v>24266</v>
      </c>
      <c r="C1327" s="117" t="s">
        <v>24267</v>
      </c>
      <c r="H1327" s="117" t="s">
        <v>21988</v>
      </c>
    </row>
    <row r="1328" spans="1:8" x14ac:dyDescent="0.25">
      <c r="A1328" s="117" t="s">
        <v>10181</v>
      </c>
      <c r="B1328" s="117" t="s">
        <v>24268</v>
      </c>
      <c r="C1328" s="117" t="s">
        <v>24269</v>
      </c>
      <c r="H1328" s="117" t="s">
        <v>22369</v>
      </c>
    </row>
    <row r="1329" spans="1:8" x14ac:dyDescent="0.25">
      <c r="A1329" s="117" t="s">
        <v>10182</v>
      </c>
      <c r="B1329" s="117" t="s">
        <v>24270</v>
      </c>
      <c r="H1329" s="117" t="s">
        <v>22369</v>
      </c>
    </row>
    <row r="1330" spans="1:8" x14ac:dyDescent="0.25">
      <c r="A1330" s="117" t="s">
        <v>10183</v>
      </c>
      <c r="B1330" s="117" t="s">
        <v>24271</v>
      </c>
      <c r="C1330" s="117" t="s">
        <v>24272</v>
      </c>
      <c r="H1330" s="117" t="s">
        <v>22369</v>
      </c>
    </row>
    <row r="1331" spans="1:8" x14ac:dyDescent="0.25">
      <c r="A1331" s="117" t="s">
        <v>10184</v>
      </c>
      <c r="B1331" s="117" t="s">
        <v>24273</v>
      </c>
      <c r="C1331" s="117" t="s">
        <v>24274</v>
      </c>
      <c r="H1331" s="117" t="s">
        <v>22369</v>
      </c>
    </row>
    <row r="1332" spans="1:8" x14ac:dyDescent="0.25">
      <c r="A1332" s="117" t="s">
        <v>10185</v>
      </c>
      <c r="B1332" s="117" t="s">
        <v>24275</v>
      </c>
      <c r="H1332" s="117" t="s">
        <v>220</v>
      </c>
    </row>
    <row r="1333" spans="1:8" x14ac:dyDescent="0.25">
      <c r="A1333" s="117" t="s">
        <v>10186</v>
      </c>
      <c r="B1333" s="117" t="s">
        <v>24276</v>
      </c>
      <c r="H1333" s="117" t="s">
        <v>22369</v>
      </c>
    </row>
    <row r="1334" spans="1:8" x14ac:dyDescent="0.25">
      <c r="A1334" s="117" t="s">
        <v>10187</v>
      </c>
      <c r="B1334" s="117" t="s">
        <v>24277</v>
      </c>
      <c r="H1334" s="117" t="s">
        <v>22369</v>
      </c>
    </row>
    <row r="1335" spans="1:8" x14ac:dyDescent="0.25">
      <c r="A1335" s="117" t="s">
        <v>10188</v>
      </c>
      <c r="B1335" s="117" t="s">
        <v>24278</v>
      </c>
      <c r="H1335" s="117" t="s">
        <v>22369</v>
      </c>
    </row>
    <row r="1336" spans="1:8" x14ac:dyDescent="0.25">
      <c r="A1336" s="117" t="s">
        <v>10189</v>
      </c>
      <c r="B1336" s="117" t="s">
        <v>24279</v>
      </c>
      <c r="H1336" s="117" t="s">
        <v>21988</v>
      </c>
    </row>
    <row r="1337" spans="1:8" x14ac:dyDescent="0.25">
      <c r="A1337" s="117" t="s">
        <v>10190</v>
      </c>
      <c r="B1337" s="117" t="s">
        <v>24280</v>
      </c>
      <c r="H1337" s="117" t="s">
        <v>480</v>
      </c>
    </row>
    <row r="1338" spans="1:8" x14ac:dyDescent="0.25">
      <c r="A1338" s="117" t="s">
        <v>10191</v>
      </c>
      <c r="B1338" s="117" t="s">
        <v>24281</v>
      </c>
      <c r="C1338" s="117" t="s">
        <v>24282</v>
      </c>
      <c r="H1338" s="117" t="s">
        <v>220</v>
      </c>
    </row>
    <row r="1339" spans="1:8" x14ac:dyDescent="0.25">
      <c r="A1339" s="117" t="s">
        <v>10192</v>
      </c>
      <c r="B1339" s="117" t="s">
        <v>24283</v>
      </c>
      <c r="C1339" s="117" t="s">
        <v>24284</v>
      </c>
      <c r="H1339" s="117" t="s">
        <v>220</v>
      </c>
    </row>
    <row r="1340" spans="1:8" x14ac:dyDescent="0.25">
      <c r="A1340" s="117" t="s">
        <v>10193</v>
      </c>
      <c r="B1340" s="117" t="s">
        <v>24285</v>
      </c>
      <c r="C1340" s="117" t="s">
        <v>24286</v>
      </c>
      <c r="H1340" s="117" t="s">
        <v>220</v>
      </c>
    </row>
    <row r="1341" spans="1:8" x14ac:dyDescent="0.25">
      <c r="A1341" s="117" t="s">
        <v>10194</v>
      </c>
      <c r="B1341" s="117" t="s">
        <v>24287</v>
      </c>
      <c r="H1341" s="117" t="s">
        <v>220</v>
      </c>
    </row>
    <row r="1342" spans="1:8" x14ac:dyDescent="0.25">
      <c r="A1342" s="117" t="s">
        <v>10195</v>
      </c>
      <c r="B1342" s="117" t="s">
        <v>24288</v>
      </c>
      <c r="H1342" s="117" t="s">
        <v>22369</v>
      </c>
    </row>
    <row r="1343" spans="1:8" x14ac:dyDescent="0.25">
      <c r="A1343" s="117" t="s">
        <v>10196</v>
      </c>
      <c r="B1343" s="117" t="s">
        <v>24289</v>
      </c>
      <c r="H1343" s="117" t="s">
        <v>22369</v>
      </c>
    </row>
    <row r="1344" spans="1:8" x14ac:dyDescent="0.25">
      <c r="A1344" s="117" t="s">
        <v>10197</v>
      </c>
      <c r="B1344" s="117" t="s">
        <v>24290</v>
      </c>
      <c r="C1344" s="117" t="s">
        <v>24291</v>
      </c>
      <c r="H1344" s="117" t="s">
        <v>220</v>
      </c>
    </row>
    <row r="1345" spans="1:8" x14ac:dyDescent="0.25">
      <c r="A1345" s="117" t="s">
        <v>10198</v>
      </c>
      <c r="B1345" s="117" t="s">
        <v>24292</v>
      </c>
      <c r="C1345" s="117" t="s">
        <v>24293</v>
      </c>
      <c r="D1345" s="117" t="s">
        <v>24294</v>
      </c>
      <c r="H1345" s="117" t="s">
        <v>22369</v>
      </c>
    </row>
    <row r="1346" spans="1:8" x14ac:dyDescent="0.25">
      <c r="A1346" s="117" t="s">
        <v>10199</v>
      </c>
      <c r="B1346" s="117" t="s">
        <v>24295</v>
      </c>
      <c r="C1346" s="117" t="s">
        <v>24296</v>
      </c>
      <c r="H1346" s="117" t="s">
        <v>253</v>
      </c>
    </row>
    <row r="1347" spans="1:8" x14ac:dyDescent="0.25">
      <c r="A1347" s="117" t="s">
        <v>10200</v>
      </c>
      <c r="B1347" s="117" t="s">
        <v>24297</v>
      </c>
      <c r="C1347" s="117" t="s">
        <v>24298</v>
      </c>
      <c r="D1347" s="117" t="s">
        <v>24299</v>
      </c>
      <c r="H1347" s="117" t="s">
        <v>220</v>
      </c>
    </row>
    <row r="1348" spans="1:8" x14ac:dyDescent="0.25">
      <c r="A1348" s="117" t="s">
        <v>10201</v>
      </c>
      <c r="B1348" s="117" t="s">
        <v>24297</v>
      </c>
      <c r="C1348" s="117" t="s">
        <v>24300</v>
      </c>
      <c r="D1348" s="117" t="s">
        <v>24299</v>
      </c>
      <c r="H1348" s="117" t="s">
        <v>220</v>
      </c>
    </row>
    <row r="1349" spans="1:8" x14ac:dyDescent="0.25">
      <c r="A1349" s="117" t="s">
        <v>10202</v>
      </c>
      <c r="B1349" s="117" t="s">
        <v>24297</v>
      </c>
      <c r="C1349" s="117" t="s">
        <v>24301</v>
      </c>
      <c r="D1349" s="117" t="s">
        <v>24299</v>
      </c>
      <c r="H1349" s="117" t="s">
        <v>220</v>
      </c>
    </row>
    <row r="1350" spans="1:8" x14ac:dyDescent="0.25">
      <c r="A1350" s="117" t="s">
        <v>10203</v>
      </c>
      <c r="B1350" s="117" t="s">
        <v>24302</v>
      </c>
      <c r="C1350" s="117" t="s">
        <v>24303</v>
      </c>
      <c r="H1350" s="117" t="s">
        <v>220</v>
      </c>
    </row>
    <row r="1351" spans="1:8" x14ac:dyDescent="0.25">
      <c r="A1351" s="117" t="s">
        <v>10204</v>
      </c>
      <c r="B1351" s="117" t="s">
        <v>24304</v>
      </c>
      <c r="C1351" s="117" t="s">
        <v>24305</v>
      </c>
      <c r="H1351" s="117" t="s">
        <v>220</v>
      </c>
    </row>
    <row r="1352" spans="1:8" x14ac:dyDescent="0.25">
      <c r="A1352" s="117" t="s">
        <v>10205</v>
      </c>
      <c r="B1352" s="117" t="s">
        <v>24306</v>
      </c>
      <c r="C1352" s="117" t="s">
        <v>24307</v>
      </c>
      <c r="D1352" s="117" t="s">
        <v>24308</v>
      </c>
      <c r="H1352" s="117" t="s">
        <v>220</v>
      </c>
    </row>
    <row r="1353" spans="1:8" x14ac:dyDescent="0.25">
      <c r="A1353" s="117" t="s">
        <v>10206</v>
      </c>
      <c r="B1353" s="117" t="s">
        <v>24309</v>
      </c>
      <c r="C1353" s="117" t="s">
        <v>24129</v>
      </c>
      <c r="H1353" s="117" t="s">
        <v>22369</v>
      </c>
    </row>
    <row r="1354" spans="1:8" x14ac:dyDescent="0.25">
      <c r="A1354" s="117" t="s">
        <v>10207</v>
      </c>
      <c r="B1354" s="117" t="s">
        <v>24310</v>
      </c>
      <c r="H1354" s="117" t="s">
        <v>253</v>
      </c>
    </row>
    <row r="1355" spans="1:8" x14ac:dyDescent="0.25">
      <c r="A1355" s="117" t="s">
        <v>10208</v>
      </c>
      <c r="B1355" s="117" t="s">
        <v>24311</v>
      </c>
      <c r="H1355" s="117" t="s">
        <v>253</v>
      </c>
    </row>
    <row r="1356" spans="1:8" x14ac:dyDescent="0.25">
      <c r="A1356" s="117" t="s">
        <v>10209</v>
      </c>
      <c r="B1356" s="117" t="s">
        <v>24312</v>
      </c>
      <c r="C1356" s="117" t="s">
        <v>24313</v>
      </c>
      <c r="H1356" s="117" t="s">
        <v>220</v>
      </c>
    </row>
    <row r="1357" spans="1:8" x14ac:dyDescent="0.25">
      <c r="A1357" s="117" t="s">
        <v>10210</v>
      </c>
      <c r="B1357" s="117" t="s">
        <v>24314</v>
      </c>
      <c r="H1357" s="117" t="s">
        <v>22369</v>
      </c>
    </row>
    <row r="1358" spans="1:8" x14ac:dyDescent="0.25">
      <c r="A1358" s="117" t="s">
        <v>10211</v>
      </c>
      <c r="B1358" s="117" t="s">
        <v>24315</v>
      </c>
      <c r="H1358" s="117" t="s">
        <v>253</v>
      </c>
    </row>
    <row r="1359" spans="1:8" x14ac:dyDescent="0.25">
      <c r="A1359" s="117" t="s">
        <v>10212</v>
      </c>
      <c r="B1359" s="117" t="s">
        <v>24316</v>
      </c>
      <c r="H1359" s="117" t="s">
        <v>220</v>
      </c>
    </row>
    <row r="1360" spans="1:8" x14ac:dyDescent="0.25">
      <c r="A1360" s="117" t="s">
        <v>10213</v>
      </c>
      <c r="B1360" s="117" t="s">
        <v>24317</v>
      </c>
      <c r="C1360" s="117" t="s">
        <v>24318</v>
      </c>
      <c r="D1360" s="117" t="s">
        <v>24319</v>
      </c>
      <c r="H1360" s="117" t="s">
        <v>253</v>
      </c>
    </row>
    <row r="1361" spans="1:8" x14ac:dyDescent="0.25">
      <c r="A1361" s="117" t="s">
        <v>10214</v>
      </c>
      <c r="B1361" s="117" t="s">
        <v>24320</v>
      </c>
      <c r="C1361" s="117" t="s">
        <v>24321</v>
      </c>
      <c r="D1361" s="117" t="s">
        <v>24322</v>
      </c>
      <c r="H1361" s="117" t="s">
        <v>253</v>
      </c>
    </row>
    <row r="1362" spans="1:8" x14ac:dyDescent="0.25">
      <c r="A1362" s="117" t="s">
        <v>10215</v>
      </c>
      <c r="B1362" s="117" t="s">
        <v>24323</v>
      </c>
      <c r="H1362" s="117" t="s">
        <v>22369</v>
      </c>
    </row>
    <row r="1363" spans="1:8" x14ac:dyDescent="0.25">
      <c r="A1363" s="117" t="s">
        <v>10216</v>
      </c>
      <c r="B1363" s="117" t="s">
        <v>24324</v>
      </c>
      <c r="C1363" s="117" t="s">
        <v>24325</v>
      </c>
      <c r="D1363" s="117" t="s">
        <v>24326</v>
      </c>
      <c r="H1363" s="117" t="s">
        <v>22369</v>
      </c>
    </row>
    <row r="1364" spans="1:8" x14ac:dyDescent="0.25">
      <c r="A1364" s="117" t="s">
        <v>10217</v>
      </c>
      <c r="B1364" s="117" t="s">
        <v>24327</v>
      </c>
      <c r="C1364" s="117" t="s">
        <v>24328</v>
      </c>
      <c r="D1364" s="117" t="s">
        <v>24329</v>
      </c>
      <c r="H1364" s="117" t="s">
        <v>22369</v>
      </c>
    </row>
    <row r="1365" spans="1:8" x14ac:dyDescent="0.25">
      <c r="A1365" s="117" t="s">
        <v>10218</v>
      </c>
      <c r="B1365" s="117" t="s">
        <v>24330</v>
      </c>
      <c r="C1365" s="117" t="s">
        <v>24331</v>
      </c>
      <c r="H1365" s="117" t="s">
        <v>22369</v>
      </c>
    </row>
    <row r="1366" spans="1:8" x14ac:dyDescent="0.25">
      <c r="A1366" s="117" t="s">
        <v>10219</v>
      </c>
      <c r="B1366" s="117" t="s">
        <v>24332</v>
      </c>
      <c r="H1366" s="117" t="s">
        <v>253</v>
      </c>
    </row>
    <row r="1367" spans="1:8" x14ac:dyDescent="0.25">
      <c r="A1367" s="117" t="s">
        <v>10220</v>
      </c>
      <c r="B1367" s="117" t="s">
        <v>24333</v>
      </c>
      <c r="C1367" s="117" t="s">
        <v>24334</v>
      </c>
      <c r="D1367" s="117" t="s">
        <v>24335</v>
      </c>
      <c r="H1367" s="117" t="s">
        <v>22369</v>
      </c>
    </row>
    <row r="1368" spans="1:8" x14ac:dyDescent="0.25">
      <c r="A1368" s="117" t="s">
        <v>10221</v>
      </c>
      <c r="B1368" s="117" t="s">
        <v>24336</v>
      </c>
      <c r="C1368" s="117" t="s">
        <v>24337</v>
      </c>
      <c r="H1368" s="117" t="s">
        <v>21988</v>
      </c>
    </row>
    <row r="1369" spans="1:8" x14ac:dyDescent="0.25">
      <c r="A1369" s="117" t="s">
        <v>10222</v>
      </c>
      <c r="B1369" s="117" t="s">
        <v>24336</v>
      </c>
      <c r="C1369" s="117" t="s">
        <v>24338</v>
      </c>
      <c r="H1369" s="117" t="s">
        <v>21988</v>
      </c>
    </row>
    <row r="1370" spans="1:8" x14ac:dyDescent="0.25">
      <c r="A1370" s="117" t="s">
        <v>10223</v>
      </c>
      <c r="B1370" s="117" t="s">
        <v>24336</v>
      </c>
      <c r="C1370" s="117" t="s">
        <v>24339</v>
      </c>
      <c r="H1370" s="117" t="s">
        <v>21988</v>
      </c>
    </row>
    <row r="1371" spans="1:8" x14ac:dyDescent="0.25">
      <c r="A1371" s="117" t="s">
        <v>10224</v>
      </c>
      <c r="B1371" s="117" t="s">
        <v>24336</v>
      </c>
      <c r="C1371" s="117" t="s">
        <v>24340</v>
      </c>
      <c r="H1371" s="117" t="s">
        <v>21988</v>
      </c>
    </row>
    <row r="1372" spans="1:8" x14ac:dyDescent="0.25">
      <c r="A1372" s="117" t="s">
        <v>10225</v>
      </c>
      <c r="B1372" s="117" t="s">
        <v>24336</v>
      </c>
      <c r="C1372" s="117" t="s">
        <v>24341</v>
      </c>
      <c r="H1372" s="117" t="s">
        <v>21988</v>
      </c>
    </row>
    <row r="1373" spans="1:8" x14ac:dyDescent="0.25">
      <c r="A1373" s="117" t="s">
        <v>10226</v>
      </c>
      <c r="B1373" s="117" t="s">
        <v>24336</v>
      </c>
      <c r="C1373" s="117" t="s">
        <v>24342</v>
      </c>
      <c r="H1373" s="117" t="s">
        <v>21988</v>
      </c>
    </row>
    <row r="1374" spans="1:8" x14ac:dyDescent="0.25">
      <c r="A1374" s="117" t="s">
        <v>10227</v>
      </c>
      <c r="B1374" s="117" t="s">
        <v>24336</v>
      </c>
      <c r="C1374" s="117" t="s">
        <v>24343</v>
      </c>
      <c r="H1374" s="117" t="s">
        <v>21988</v>
      </c>
    </row>
    <row r="1375" spans="1:8" x14ac:dyDescent="0.25">
      <c r="A1375" s="117" t="s">
        <v>10228</v>
      </c>
      <c r="B1375" s="117" t="s">
        <v>24344</v>
      </c>
      <c r="C1375" s="117" t="s">
        <v>24345</v>
      </c>
      <c r="H1375" s="117" t="s">
        <v>24346</v>
      </c>
    </row>
    <row r="1376" spans="1:8" x14ac:dyDescent="0.25">
      <c r="A1376" s="117" t="s">
        <v>10229</v>
      </c>
      <c r="B1376" s="117" t="s">
        <v>24347</v>
      </c>
      <c r="C1376" s="117" t="s">
        <v>24348</v>
      </c>
      <c r="H1376" s="117" t="s">
        <v>24346</v>
      </c>
    </row>
    <row r="1377" spans="1:8" x14ac:dyDescent="0.25">
      <c r="A1377" s="117" t="s">
        <v>10230</v>
      </c>
      <c r="B1377" s="117" t="s">
        <v>24349</v>
      </c>
      <c r="C1377" s="117" t="s">
        <v>24350</v>
      </c>
      <c r="H1377" s="117" t="s">
        <v>21988</v>
      </c>
    </row>
    <row r="1378" spans="1:8" x14ac:dyDescent="0.25">
      <c r="A1378" s="117" t="s">
        <v>10231</v>
      </c>
      <c r="B1378" s="117" t="s">
        <v>24351</v>
      </c>
      <c r="C1378" s="117" t="s">
        <v>24352</v>
      </c>
      <c r="H1378" s="117" t="s">
        <v>24346</v>
      </c>
    </row>
    <row r="1379" spans="1:8" x14ac:dyDescent="0.25">
      <c r="A1379" s="117" t="s">
        <v>10232</v>
      </c>
      <c r="B1379" s="117" t="s">
        <v>24353</v>
      </c>
      <c r="C1379" s="117" t="s">
        <v>24354</v>
      </c>
      <c r="H1379" s="117" t="s">
        <v>24346</v>
      </c>
    </row>
    <row r="1380" spans="1:8" x14ac:dyDescent="0.25">
      <c r="A1380" s="117" t="s">
        <v>10233</v>
      </c>
      <c r="B1380" s="117" t="s">
        <v>24355</v>
      </c>
      <c r="C1380" s="117" t="s">
        <v>24356</v>
      </c>
      <c r="D1380" s="117" t="s">
        <v>24357</v>
      </c>
      <c r="H1380" s="117" t="s">
        <v>24358</v>
      </c>
    </row>
    <row r="1381" spans="1:8" x14ac:dyDescent="0.25">
      <c r="A1381" s="117" t="s">
        <v>10234</v>
      </c>
      <c r="B1381" s="117" t="s">
        <v>24355</v>
      </c>
      <c r="C1381" s="117" t="s">
        <v>24359</v>
      </c>
      <c r="D1381" s="117" t="s">
        <v>24360</v>
      </c>
      <c r="H1381" s="117" t="s">
        <v>24358</v>
      </c>
    </row>
    <row r="1382" spans="1:8" x14ac:dyDescent="0.25">
      <c r="A1382" s="117" t="s">
        <v>10235</v>
      </c>
      <c r="B1382" s="117" t="s">
        <v>24361</v>
      </c>
      <c r="C1382" s="117" t="s">
        <v>24362</v>
      </c>
      <c r="H1382" s="117" t="s">
        <v>24363</v>
      </c>
    </row>
    <row r="1383" spans="1:8" x14ac:dyDescent="0.25">
      <c r="A1383" s="117" t="s">
        <v>10236</v>
      </c>
      <c r="B1383" s="117" t="s">
        <v>24361</v>
      </c>
      <c r="C1383" s="117" t="s">
        <v>24364</v>
      </c>
      <c r="H1383" s="117" t="s">
        <v>24363</v>
      </c>
    </row>
    <row r="1384" spans="1:8" x14ac:dyDescent="0.25">
      <c r="A1384" s="117" t="s">
        <v>10237</v>
      </c>
      <c r="B1384" s="117" t="s">
        <v>24365</v>
      </c>
      <c r="C1384" s="117" t="s">
        <v>24366</v>
      </c>
      <c r="H1384" s="117" t="s">
        <v>24346</v>
      </c>
    </row>
    <row r="1385" spans="1:8" x14ac:dyDescent="0.25">
      <c r="A1385" s="117" t="s">
        <v>10238</v>
      </c>
      <c r="B1385" s="117" t="s">
        <v>24367</v>
      </c>
      <c r="C1385" s="117" t="s">
        <v>24368</v>
      </c>
      <c r="H1385" s="117" t="s">
        <v>220</v>
      </c>
    </row>
    <row r="1386" spans="1:8" x14ac:dyDescent="0.25">
      <c r="A1386" s="117" t="s">
        <v>10239</v>
      </c>
      <c r="B1386" s="117" t="s">
        <v>24369</v>
      </c>
      <c r="C1386" s="117" t="s">
        <v>24370</v>
      </c>
      <c r="H1386" s="117" t="s">
        <v>220</v>
      </c>
    </row>
    <row r="1387" spans="1:8" x14ac:dyDescent="0.25">
      <c r="A1387" s="117" t="s">
        <v>10240</v>
      </c>
      <c r="B1387" s="117" t="s">
        <v>24371</v>
      </c>
      <c r="C1387" s="117" t="s">
        <v>24372</v>
      </c>
      <c r="H1387" s="117" t="s">
        <v>21988</v>
      </c>
    </row>
    <row r="1388" spans="1:8" x14ac:dyDescent="0.25">
      <c r="A1388" s="117" t="s">
        <v>10241</v>
      </c>
      <c r="B1388" s="117" t="s">
        <v>24373</v>
      </c>
      <c r="C1388" s="117" t="s">
        <v>24374</v>
      </c>
      <c r="H1388" s="117" t="s">
        <v>21988</v>
      </c>
    </row>
    <row r="1389" spans="1:8" x14ac:dyDescent="0.25">
      <c r="A1389" s="117" t="s">
        <v>10242</v>
      </c>
      <c r="B1389" s="117" t="s">
        <v>24373</v>
      </c>
      <c r="C1389" s="117" t="s">
        <v>24375</v>
      </c>
      <c r="D1389" s="117" t="s">
        <v>24376</v>
      </c>
      <c r="H1389" s="117" t="s">
        <v>21988</v>
      </c>
    </row>
    <row r="1390" spans="1:8" x14ac:dyDescent="0.25">
      <c r="A1390" s="117" t="s">
        <v>10243</v>
      </c>
      <c r="B1390" s="117" t="s">
        <v>24377</v>
      </c>
      <c r="C1390" s="117" t="s">
        <v>24378</v>
      </c>
      <c r="D1390" s="117" t="s">
        <v>24379</v>
      </c>
      <c r="H1390" s="117" t="s">
        <v>21988</v>
      </c>
    </row>
    <row r="1391" spans="1:8" x14ac:dyDescent="0.25">
      <c r="A1391" s="117" t="s">
        <v>10244</v>
      </c>
      <c r="B1391" s="117" t="s">
        <v>24380</v>
      </c>
      <c r="C1391" s="117" t="s">
        <v>24381</v>
      </c>
      <c r="H1391" s="117" t="s">
        <v>253</v>
      </c>
    </row>
    <row r="1392" spans="1:8" x14ac:dyDescent="0.25">
      <c r="A1392" s="117" t="s">
        <v>10245</v>
      </c>
      <c r="B1392" s="117" t="s">
        <v>24382</v>
      </c>
      <c r="H1392" s="117" t="s">
        <v>22369</v>
      </c>
    </row>
    <row r="1393" spans="1:8" x14ac:dyDescent="0.25">
      <c r="A1393" s="117" t="s">
        <v>10246</v>
      </c>
      <c r="B1393" s="117" t="s">
        <v>24383</v>
      </c>
      <c r="H1393" s="117" t="s">
        <v>22369</v>
      </c>
    </row>
    <row r="1394" spans="1:8" x14ac:dyDescent="0.25">
      <c r="A1394" s="117" t="s">
        <v>10247</v>
      </c>
      <c r="B1394" s="117" t="s">
        <v>24384</v>
      </c>
      <c r="H1394" s="117" t="s">
        <v>22369</v>
      </c>
    </row>
    <row r="1395" spans="1:8" x14ac:dyDescent="0.25">
      <c r="A1395" s="117" t="s">
        <v>10248</v>
      </c>
      <c r="B1395" s="117" t="s">
        <v>24385</v>
      </c>
      <c r="H1395" s="117" t="s">
        <v>22369</v>
      </c>
    </row>
    <row r="1396" spans="1:8" x14ac:dyDescent="0.25">
      <c r="A1396" s="117" t="s">
        <v>10249</v>
      </c>
      <c r="B1396" s="117" t="s">
        <v>24386</v>
      </c>
      <c r="H1396" s="117" t="s">
        <v>253</v>
      </c>
    </row>
    <row r="1397" spans="1:8" x14ac:dyDescent="0.25">
      <c r="A1397" s="117" t="s">
        <v>10250</v>
      </c>
      <c r="B1397" s="117" t="s">
        <v>24387</v>
      </c>
      <c r="H1397" s="117" t="s">
        <v>253</v>
      </c>
    </row>
    <row r="1398" spans="1:8" x14ac:dyDescent="0.25">
      <c r="A1398" s="117" t="s">
        <v>10251</v>
      </c>
      <c r="B1398" s="117" t="s">
        <v>24388</v>
      </c>
      <c r="H1398" s="117" t="s">
        <v>220</v>
      </c>
    </row>
    <row r="1399" spans="1:8" x14ac:dyDescent="0.25">
      <c r="A1399" s="117" t="s">
        <v>10252</v>
      </c>
      <c r="B1399" s="117" t="s">
        <v>24389</v>
      </c>
      <c r="H1399" s="117" t="s">
        <v>22369</v>
      </c>
    </row>
    <row r="1400" spans="1:8" x14ac:dyDescent="0.25">
      <c r="A1400" s="117" t="s">
        <v>10253</v>
      </c>
      <c r="B1400" s="117" t="s">
        <v>24390</v>
      </c>
      <c r="H1400" s="117" t="s">
        <v>22369</v>
      </c>
    </row>
    <row r="1401" spans="1:8" x14ac:dyDescent="0.25">
      <c r="A1401" s="117" t="s">
        <v>10254</v>
      </c>
      <c r="B1401" s="117" t="s">
        <v>24391</v>
      </c>
      <c r="H1401" s="117" t="s">
        <v>22369</v>
      </c>
    </row>
    <row r="1402" spans="1:8" x14ac:dyDescent="0.25">
      <c r="A1402" s="117" t="s">
        <v>10255</v>
      </c>
      <c r="B1402" s="117" t="s">
        <v>24392</v>
      </c>
      <c r="H1402" s="117" t="s">
        <v>22369</v>
      </c>
    </row>
    <row r="1403" spans="1:8" x14ac:dyDescent="0.25">
      <c r="A1403" s="117" t="s">
        <v>10256</v>
      </c>
      <c r="B1403" s="117" t="s">
        <v>24393</v>
      </c>
      <c r="C1403" s="117" t="s">
        <v>24394</v>
      </c>
      <c r="H1403" s="117" t="s">
        <v>22369</v>
      </c>
    </row>
    <row r="1404" spans="1:8" x14ac:dyDescent="0.25">
      <c r="A1404" s="117" t="s">
        <v>10257</v>
      </c>
      <c r="B1404" s="117" t="s">
        <v>24395</v>
      </c>
      <c r="C1404" s="117" t="s">
        <v>24396</v>
      </c>
      <c r="D1404" s="117" t="s">
        <v>23128</v>
      </c>
      <c r="H1404" s="117" t="s">
        <v>22369</v>
      </c>
    </row>
    <row r="1405" spans="1:8" x14ac:dyDescent="0.25">
      <c r="A1405" s="117" t="s">
        <v>10258</v>
      </c>
      <c r="B1405" s="117" t="s">
        <v>24397</v>
      </c>
      <c r="C1405" s="117" t="s">
        <v>24398</v>
      </c>
      <c r="D1405" s="117" t="s">
        <v>24399</v>
      </c>
      <c r="H1405" s="117" t="s">
        <v>22369</v>
      </c>
    </row>
    <row r="1406" spans="1:8" x14ac:dyDescent="0.25">
      <c r="A1406" s="117" t="s">
        <v>10259</v>
      </c>
      <c r="B1406" s="117" t="s">
        <v>24400</v>
      </c>
      <c r="C1406" s="117" t="s">
        <v>24401</v>
      </c>
      <c r="H1406" s="117" t="s">
        <v>22369</v>
      </c>
    </row>
    <row r="1407" spans="1:8" x14ac:dyDescent="0.25">
      <c r="A1407" s="117" t="s">
        <v>10260</v>
      </c>
      <c r="B1407" s="117" t="s">
        <v>24402</v>
      </c>
      <c r="H1407" s="117" t="s">
        <v>220</v>
      </c>
    </row>
    <row r="1408" spans="1:8" x14ac:dyDescent="0.25">
      <c r="A1408" s="117" t="s">
        <v>10261</v>
      </c>
      <c r="B1408" s="117" t="s">
        <v>24403</v>
      </c>
      <c r="C1408" s="117" t="s">
        <v>24404</v>
      </c>
      <c r="H1408" s="117" t="s">
        <v>22369</v>
      </c>
    </row>
    <row r="1409" spans="1:8" x14ac:dyDescent="0.25">
      <c r="A1409" s="117" t="s">
        <v>10262</v>
      </c>
      <c r="B1409" s="117" t="s">
        <v>24405</v>
      </c>
      <c r="C1409" s="117" t="s">
        <v>24406</v>
      </c>
      <c r="H1409" s="117" t="s">
        <v>21988</v>
      </c>
    </row>
    <row r="1410" spans="1:8" x14ac:dyDescent="0.25">
      <c r="A1410" s="117" t="s">
        <v>10263</v>
      </c>
      <c r="B1410" s="117" t="s">
        <v>24407</v>
      </c>
      <c r="H1410" s="117" t="s">
        <v>22369</v>
      </c>
    </row>
    <row r="1411" spans="1:8" x14ac:dyDescent="0.25">
      <c r="A1411" s="117" t="s">
        <v>10264</v>
      </c>
      <c r="B1411" s="117" t="s">
        <v>24408</v>
      </c>
      <c r="H1411" s="117" t="s">
        <v>22369</v>
      </c>
    </row>
    <row r="1412" spans="1:8" x14ac:dyDescent="0.25">
      <c r="A1412" s="117" t="s">
        <v>10265</v>
      </c>
      <c r="B1412" s="117" t="s">
        <v>24409</v>
      </c>
      <c r="C1412" s="117" t="s">
        <v>24410</v>
      </c>
      <c r="H1412" s="117" t="s">
        <v>253</v>
      </c>
    </row>
    <row r="1413" spans="1:8" x14ac:dyDescent="0.25">
      <c r="A1413" s="117" t="s">
        <v>10266</v>
      </c>
      <c r="B1413" s="117" t="s">
        <v>24411</v>
      </c>
      <c r="C1413" s="117" t="s">
        <v>24412</v>
      </c>
      <c r="H1413" s="117" t="s">
        <v>253</v>
      </c>
    </row>
    <row r="1414" spans="1:8" x14ac:dyDescent="0.25">
      <c r="A1414" s="117" t="s">
        <v>10267</v>
      </c>
      <c r="B1414" s="117" t="s">
        <v>24413</v>
      </c>
      <c r="C1414" s="117" t="s">
        <v>24414</v>
      </c>
      <c r="H1414" s="117" t="s">
        <v>253</v>
      </c>
    </row>
    <row r="1415" spans="1:8" x14ac:dyDescent="0.25">
      <c r="A1415" s="117" t="s">
        <v>10268</v>
      </c>
      <c r="B1415" s="117" t="s">
        <v>24415</v>
      </c>
      <c r="C1415" s="117" t="s">
        <v>24416</v>
      </c>
      <c r="H1415" s="117" t="s">
        <v>253</v>
      </c>
    </row>
    <row r="1416" spans="1:8" x14ac:dyDescent="0.25">
      <c r="A1416" s="117" t="s">
        <v>10269</v>
      </c>
      <c r="B1416" s="117" t="s">
        <v>24417</v>
      </c>
      <c r="C1416" s="117" t="s">
        <v>24418</v>
      </c>
      <c r="H1416" s="117" t="s">
        <v>220</v>
      </c>
    </row>
    <row r="1417" spans="1:8" x14ac:dyDescent="0.25">
      <c r="A1417" s="117" t="s">
        <v>10270</v>
      </c>
      <c r="B1417" s="117" t="s">
        <v>24419</v>
      </c>
      <c r="H1417" s="117" t="s">
        <v>22369</v>
      </c>
    </row>
    <row r="1418" spans="1:8" x14ac:dyDescent="0.25">
      <c r="A1418" s="117" t="s">
        <v>10271</v>
      </c>
      <c r="B1418" s="117" t="s">
        <v>24420</v>
      </c>
      <c r="C1418" s="117" t="s">
        <v>24421</v>
      </c>
      <c r="H1418" s="117" t="s">
        <v>22369</v>
      </c>
    </row>
    <row r="1419" spans="1:8" x14ac:dyDescent="0.25">
      <c r="A1419" s="117" t="s">
        <v>10272</v>
      </c>
      <c r="B1419" s="117" t="s">
        <v>24420</v>
      </c>
      <c r="C1419" s="117" t="s">
        <v>24422</v>
      </c>
      <c r="H1419" s="117" t="s">
        <v>22369</v>
      </c>
    </row>
    <row r="1420" spans="1:8" x14ac:dyDescent="0.25">
      <c r="A1420" s="117" t="s">
        <v>10273</v>
      </c>
      <c r="B1420" s="117" t="s">
        <v>24423</v>
      </c>
      <c r="C1420" s="117" t="s">
        <v>24424</v>
      </c>
      <c r="H1420" s="117" t="s">
        <v>22369</v>
      </c>
    </row>
    <row r="1421" spans="1:8" x14ac:dyDescent="0.25">
      <c r="A1421" s="117" t="s">
        <v>10274</v>
      </c>
      <c r="B1421" s="117" t="s">
        <v>24425</v>
      </c>
      <c r="C1421" s="117" t="s">
        <v>24426</v>
      </c>
      <c r="H1421" s="117" t="s">
        <v>22369</v>
      </c>
    </row>
    <row r="1422" spans="1:8" x14ac:dyDescent="0.25">
      <c r="A1422" s="117" t="s">
        <v>10275</v>
      </c>
      <c r="B1422" s="117" t="s">
        <v>24427</v>
      </c>
      <c r="C1422" s="117" t="s">
        <v>24428</v>
      </c>
      <c r="H1422" s="117" t="s">
        <v>220</v>
      </c>
    </row>
    <row r="1423" spans="1:8" x14ac:dyDescent="0.25">
      <c r="A1423" s="117" t="s">
        <v>10276</v>
      </c>
      <c r="B1423" s="117" t="s">
        <v>24427</v>
      </c>
      <c r="C1423" s="117" t="s">
        <v>24429</v>
      </c>
      <c r="H1423" s="117" t="s">
        <v>220</v>
      </c>
    </row>
    <row r="1424" spans="1:8" x14ac:dyDescent="0.25">
      <c r="A1424" s="117" t="s">
        <v>10277</v>
      </c>
      <c r="B1424" s="117" t="s">
        <v>24427</v>
      </c>
      <c r="C1424" s="117" t="s">
        <v>24430</v>
      </c>
      <c r="H1424" s="117" t="s">
        <v>220</v>
      </c>
    </row>
    <row r="1425" spans="1:8" x14ac:dyDescent="0.25">
      <c r="A1425" s="117" t="s">
        <v>10278</v>
      </c>
      <c r="B1425" s="117" t="s">
        <v>24427</v>
      </c>
      <c r="C1425" s="117" t="s">
        <v>24431</v>
      </c>
      <c r="H1425" s="117" t="s">
        <v>220</v>
      </c>
    </row>
    <row r="1426" spans="1:8" x14ac:dyDescent="0.25">
      <c r="A1426" s="117" t="s">
        <v>10279</v>
      </c>
      <c r="B1426" s="117" t="s">
        <v>24427</v>
      </c>
      <c r="C1426" s="117" t="s">
        <v>24432</v>
      </c>
      <c r="H1426" s="117" t="s">
        <v>220</v>
      </c>
    </row>
    <row r="1427" spans="1:8" x14ac:dyDescent="0.25">
      <c r="A1427" s="117" t="s">
        <v>10280</v>
      </c>
      <c r="B1427" s="117" t="s">
        <v>24433</v>
      </c>
      <c r="H1427" s="117" t="s">
        <v>24434</v>
      </c>
    </row>
    <row r="1428" spans="1:8" x14ac:dyDescent="0.25">
      <c r="A1428" s="117" t="s">
        <v>10281</v>
      </c>
      <c r="B1428" s="117" t="s">
        <v>24435</v>
      </c>
      <c r="H1428" s="117" t="s">
        <v>253</v>
      </c>
    </row>
    <row r="1429" spans="1:8" x14ac:dyDescent="0.25">
      <c r="A1429" s="117" t="s">
        <v>10282</v>
      </c>
      <c r="B1429" s="117" t="s">
        <v>24436</v>
      </c>
      <c r="C1429" s="117" t="s">
        <v>24437</v>
      </c>
      <c r="D1429" s="117" t="s">
        <v>24438</v>
      </c>
      <c r="H1429" s="117" t="s">
        <v>253</v>
      </c>
    </row>
    <row r="1430" spans="1:8" x14ac:dyDescent="0.25">
      <c r="A1430" s="117" t="s">
        <v>10283</v>
      </c>
      <c r="B1430" s="117" t="s">
        <v>24439</v>
      </c>
      <c r="C1430" s="117" t="s">
        <v>24440</v>
      </c>
      <c r="H1430" s="117" t="s">
        <v>253</v>
      </c>
    </row>
    <row r="1431" spans="1:8" x14ac:dyDescent="0.25">
      <c r="A1431" s="117" t="s">
        <v>10284</v>
      </c>
      <c r="B1431" s="117" t="s">
        <v>24441</v>
      </c>
      <c r="C1431" s="117" t="s">
        <v>24442</v>
      </c>
      <c r="H1431" s="117" t="s">
        <v>253</v>
      </c>
    </row>
    <row r="1432" spans="1:8" x14ac:dyDescent="0.25">
      <c r="A1432" s="117" t="s">
        <v>10285</v>
      </c>
      <c r="B1432" s="117" t="s">
        <v>24443</v>
      </c>
      <c r="C1432" s="117" t="s">
        <v>24444</v>
      </c>
      <c r="H1432" s="117" t="s">
        <v>253</v>
      </c>
    </row>
    <row r="1433" spans="1:8" x14ac:dyDescent="0.25">
      <c r="A1433" s="117" t="s">
        <v>10286</v>
      </c>
      <c r="B1433" s="117" t="s">
        <v>24445</v>
      </c>
      <c r="C1433" s="117" t="s">
        <v>24444</v>
      </c>
      <c r="H1433" s="117" t="s">
        <v>253</v>
      </c>
    </row>
    <row r="1434" spans="1:8" x14ac:dyDescent="0.25">
      <c r="A1434" s="117" t="s">
        <v>10287</v>
      </c>
      <c r="B1434" s="117" t="s">
        <v>24446</v>
      </c>
      <c r="H1434" s="117" t="s">
        <v>220</v>
      </c>
    </row>
    <row r="1435" spans="1:8" x14ac:dyDescent="0.25">
      <c r="A1435" s="117" t="s">
        <v>10288</v>
      </c>
      <c r="B1435" s="117" t="s">
        <v>24447</v>
      </c>
      <c r="H1435" s="117" t="s">
        <v>220</v>
      </c>
    </row>
    <row r="1436" spans="1:8" x14ac:dyDescent="0.25">
      <c r="A1436" s="117" t="s">
        <v>10289</v>
      </c>
      <c r="B1436" s="117" t="s">
        <v>24448</v>
      </c>
      <c r="C1436" s="117" t="s">
        <v>24449</v>
      </c>
      <c r="H1436" s="117" t="s">
        <v>21988</v>
      </c>
    </row>
    <row r="1437" spans="1:8" x14ac:dyDescent="0.25">
      <c r="A1437" s="117" t="s">
        <v>10290</v>
      </c>
      <c r="B1437" s="117" t="s">
        <v>24450</v>
      </c>
      <c r="C1437" s="117" t="s">
        <v>24451</v>
      </c>
      <c r="H1437" s="117" t="s">
        <v>22369</v>
      </c>
    </row>
    <row r="1438" spans="1:8" x14ac:dyDescent="0.25">
      <c r="A1438" s="117" t="s">
        <v>10291</v>
      </c>
      <c r="B1438" s="117" t="s">
        <v>24452</v>
      </c>
      <c r="C1438" s="117" t="s">
        <v>24453</v>
      </c>
      <c r="H1438" s="117" t="s">
        <v>22369</v>
      </c>
    </row>
    <row r="1439" spans="1:8" x14ac:dyDescent="0.25">
      <c r="A1439" s="117" t="s">
        <v>10292</v>
      </c>
      <c r="B1439" s="117" t="s">
        <v>24454</v>
      </c>
      <c r="C1439" s="117" t="s">
        <v>24455</v>
      </c>
      <c r="D1439" s="117" t="s">
        <v>24456</v>
      </c>
      <c r="H1439" s="117" t="s">
        <v>22369</v>
      </c>
    </row>
    <row r="1440" spans="1:8" x14ac:dyDescent="0.25">
      <c r="A1440" s="117" t="s">
        <v>10293</v>
      </c>
      <c r="B1440" s="117" t="s">
        <v>24457</v>
      </c>
      <c r="H1440" s="117" t="s">
        <v>220</v>
      </c>
    </row>
    <row r="1441" spans="1:8" x14ac:dyDescent="0.25">
      <c r="A1441" s="117" t="s">
        <v>10294</v>
      </c>
      <c r="B1441" s="117" t="s">
        <v>24458</v>
      </c>
      <c r="H1441" s="117" t="s">
        <v>220</v>
      </c>
    </row>
    <row r="1442" spans="1:8" x14ac:dyDescent="0.25">
      <c r="A1442" s="117" t="s">
        <v>10295</v>
      </c>
      <c r="B1442" s="117" t="s">
        <v>24459</v>
      </c>
      <c r="H1442" s="117" t="s">
        <v>220</v>
      </c>
    </row>
    <row r="1443" spans="1:8" x14ac:dyDescent="0.25">
      <c r="A1443" s="117" t="s">
        <v>10296</v>
      </c>
      <c r="B1443" s="117" t="s">
        <v>24460</v>
      </c>
      <c r="H1443" s="117" t="s">
        <v>220</v>
      </c>
    </row>
    <row r="1444" spans="1:8" x14ac:dyDescent="0.25">
      <c r="A1444" s="117" t="s">
        <v>10297</v>
      </c>
      <c r="B1444" s="117" t="s">
        <v>24461</v>
      </c>
      <c r="H1444" s="117" t="s">
        <v>220</v>
      </c>
    </row>
    <row r="1445" spans="1:8" x14ac:dyDescent="0.25">
      <c r="A1445" s="117" t="s">
        <v>10298</v>
      </c>
      <c r="B1445" s="117" t="s">
        <v>24462</v>
      </c>
      <c r="C1445" s="117" t="s">
        <v>24463</v>
      </c>
      <c r="D1445" s="117" t="s">
        <v>24464</v>
      </c>
      <c r="H1445" s="117" t="s">
        <v>22369</v>
      </c>
    </row>
    <row r="1446" spans="1:8" x14ac:dyDescent="0.25">
      <c r="A1446" s="117" t="s">
        <v>10299</v>
      </c>
      <c r="B1446" s="117" t="s">
        <v>24465</v>
      </c>
      <c r="C1446" s="117" t="s">
        <v>24466</v>
      </c>
      <c r="D1446" s="117" t="s">
        <v>24467</v>
      </c>
      <c r="H1446" s="117" t="s">
        <v>22369</v>
      </c>
    </row>
    <row r="1447" spans="1:8" x14ac:dyDescent="0.25">
      <c r="A1447" s="117" t="s">
        <v>10300</v>
      </c>
      <c r="B1447" s="117" t="s">
        <v>24468</v>
      </c>
      <c r="C1447" s="117" t="s">
        <v>24469</v>
      </c>
      <c r="D1447" s="117" t="s">
        <v>24470</v>
      </c>
      <c r="H1447" s="117" t="s">
        <v>22369</v>
      </c>
    </row>
    <row r="1448" spans="1:8" x14ac:dyDescent="0.25">
      <c r="A1448" s="117" t="s">
        <v>10301</v>
      </c>
      <c r="B1448" s="117" t="s">
        <v>24471</v>
      </c>
      <c r="C1448" s="117" t="s">
        <v>24469</v>
      </c>
      <c r="D1448" s="117" t="s">
        <v>24470</v>
      </c>
      <c r="H1448" s="117" t="s">
        <v>22369</v>
      </c>
    </row>
    <row r="1449" spans="1:8" x14ac:dyDescent="0.25">
      <c r="A1449" s="117" t="s">
        <v>10302</v>
      </c>
      <c r="B1449" s="117" t="s">
        <v>24472</v>
      </c>
      <c r="C1449" s="117" t="s">
        <v>24473</v>
      </c>
      <c r="D1449" s="117" t="s">
        <v>24474</v>
      </c>
      <c r="H1449" s="117" t="s">
        <v>22369</v>
      </c>
    </row>
    <row r="1450" spans="1:8" x14ac:dyDescent="0.25">
      <c r="A1450" s="117" t="s">
        <v>10303</v>
      </c>
      <c r="B1450" s="117" t="s">
        <v>24475</v>
      </c>
      <c r="C1450" s="117" t="s">
        <v>24476</v>
      </c>
      <c r="H1450" s="117" t="s">
        <v>22369</v>
      </c>
    </row>
    <row r="1451" spans="1:8" x14ac:dyDescent="0.25">
      <c r="A1451" s="117" t="s">
        <v>10304</v>
      </c>
      <c r="B1451" s="117" t="s">
        <v>24477</v>
      </c>
      <c r="C1451" s="117" t="s">
        <v>24478</v>
      </c>
      <c r="H1451" s="117" t="s">
        <v>480</v>
      </c>
    </row>
    <row r="1452" spans="1:8" x14ac:dyDescent="0.25">
      <c r="A1452" s="117" t="s">
        <v>10305</v>
      </c>
      <c r="B1452" s="117" t="s">
        <v>24479</v>
      </c>
      <c r="C1452" s="117" t="s">
        <v>24480</v>
      </c>
      <c r="D1452" s="117" t="s">
        <v>24481</v>
      </c>
      <c r="H1452" s="117" t="s">
        <v>253</v>
      </c>
    </row>
    <row r="1453" spans="1:8" x14ac:dyDescent="0.25">
      <c r="A1453" s="117" t="s">
        <v>10306</v>
      </c>
      <c r="B1453" s="117" t="s">
        <v>24479</v>
      </c>
      <c r="C1453" s="117" t="s">
        <v>24480</v>
      </c>
      <c r="D1453" s="117" t="s">
        <v>24482</v>
      </c>
      <c r="H1453" s="117" t="s">
        <v>253</v>
      </c>
    </row>
    <row r="1454" spans="1:8" x14ac:dyDescent="0.25">
      <c r="A1454" s="117" t="s">
        <v>10307</v>
      </c>
      <c r="B1454" s="117" t="s">
        <v>24479</v>
      </c>
      <c r="C1454" s="117" t="s">
        <v>24480</v>
      </c>
      <c r="D1454" s="117" t="s">
        <v>24483</v>
      </c>
      <c r="H1454" s="117" t="s">
        <v>253</v>
      </c>
    </row>
    <row r="1455" spans="1:8" x14ac:dyDescent="0.25">
      <c r="A1455" s="117" t="s">
        <v>10308</v>
      </c>
      <c r="B1455" s="117" t="s">
        <v>8846</v>
      </c>
    </row>
    <row r="1456" spans="1:8" x14ac:dyDescent="0.25">
      <c r="A1456" s="117" t="s">
        <v>10309</v>
      </c>
      <c r="B1456" s="117" t="s">
        <v>24484</v>
      </c>
      <c r="C1456" s="117" t="s">
        <v>24485</v>
      </c>
      <c r="D1456" s="117" t="s">
        <v>24486</v>
      </c>
      <c r="H1456" s="117" t="s">
        <v>21988</v>
      </c>
    </row>
    <row r="1457" spans="1:8" x14ac:dyDescent="0.25">
      <c r="A1457" s="117" t="s">
        <v>10310</v>
      </c>
      <c r="B1457" s="117" t="s">
        <v>24487</v>
      </c>
      <c r="C1457" s="117" t="s">
        <v>24488</v>
      </c>
      <c r="D1457" s="117" t="s">
        <v>24486</v>
      </c>
      <c r="H1457" s="117" t="s">
        <v>21988</v>
      </c>
    </row>
    <row r="1458" spans="1:8" x14ac:dyDescent="0.25">
      <c r="A1458" s="117" t="s">
        <v>10311</v>
      </c>
      <c r="B1458" s="117" t="s">
        <v>24489</v>
      </c>
      <c r="C1458" s="117" t="s">
        <v>24490</v>
      </c>
      <c r="D1458" s="117" t="s">
        <v>24147</v>
      </c>
      <c r="H1458" s="117" t="s">
        <v>21988</v>
      </c>
    </row>
    <row r="1459" spans="1:8" x14ac:dyDescent="0.25">
      <c r="A1459" s="117" t="s">
        <v>10312</v>
      </c>
      <c r="B1459" s="117" t="s">
        <v>24489</v>
      </c>
      <c r="C1459" s="117" t="s">
        <v>24491</v>
      </c>
      <c r="D1459" s="117" t="s">
        <v>24492</v>
      </c>
      <c r="H1459" s="117" t="s">
        <v>21988</v>
      </c>
    </row>
    <row r="1460" spans="1:8" x14ac:dyDescent="0.25">
      <c r="A1460" s="117" t="s">
        <v>10313</v>
      </c>
      <c r="B1460" s="117" t="s">
        <v>24493</v>
      </c>
      <c r="C1460" s="117" t="s">
        <v>24494</v>
      </c>
      <c r="D1460" s="117" t="s">
        <v>24495</v>
      </c>
      <c r="H1460" s="117" t="s">
        <v>22369</v>
      </c>
    </row>
    <row r="1461" spans="1:8" x14ac:dyDescent="0.25">
      <c r="A1461" s="117" t="s">
        <v>10314</v>
      </c>
      <c r="B1461" s="117" t="s">
        <v>24493</v>
      </c>
      <c r="C1461" s="117" t="s">
        <v>24496</v>
      </c>
      <c r="D1461" s="117" t="s">
        <v>24497</v>
      </c>
      <c r="H1461" s="117" t="s">
        <v>22369</v>
      </c>
    </row>
    <row r="1462" spans="1:8" x14ac:dyDescent="0.25">
      <c r="A1462" s="117" t="s">
        <v>10315</v>
      </c>
      <c r="B1462" s="117" t="s">
        <v>24493</v>
      </c>
      <c r="C1462" s="117" t="s">
        <v>24498</v>
      </c>
      <c r="D1462" s="117" t="s">
        <v>24499</v>
      </c>
      <c r="E1462" s="117" t="s">
        <v>24500</v>
      </c>
      <c r="H1462" s="117" t="s">
        <v>22369</v>
      </c>
    </row>
    <row r="1463" spans="1:8" x14ac:dyDescent="0.25">
      <c r="A1463" s="117" t="s">
        <v>10316</v>
      </c>
      <c r="B1463" s="117" t="s">
        <v>24493</v>
      </c>
      <c r="C1463" s="117" t="s">
        <v>24501</v>
      </c>
      <c r="D1463" s="117" t="s">
        <v>24502</v>
      </c>
      <c r="E1463" s="117" t="s">
        <v>24503</v>
      </c>
      <c r="H1463" s="117" t="s">
        <v>22369</v>
      </c>
    </row>
    <row r="1464" spans="1:8" x14ac:dyDescent="0.25">
      <c r="A1464" s="117" t="s">
        <v>10317</v>
      </c>
      <c r="B1464" s="117" t="s">
        <v>24493</v>
      </c>
      <c r="C1464" s="117" t="s">
        <v>24504</v>
      </c>
      <c r="D1464" s="117" t="s">
        <v>24505</v>
      </c>
      <c r="H1464" s="117" t="s">
        <v>22369</v>
      </c>
    </row>
    <row r="1465" spans="1:8" x14ac:dyDescent="0.25">
      <c r="A1465" s="117" t="s">
        <v>10318</v>
      </c>
      <c r="B1465" s="117" t="s">
        <v>24493</v>
      </c>
      <c r="C1465" s="117" t="s">
        <v>24506</v>
      </c>
      <c r="D1465" s="117" t="s">
        <v>24505</v>
      </c>
      <c r="H1465" s="117" t="s">
        <v>22369</v>
      </c>
    </row>
    <row r="1466" spans="1:8" x14ac:dyDescent="0.25">
      <c r="A1466" s="117" t="s">
        <v>10319</v>
      </c>
      <c r="B1466" s="117" t="s">
        <v>24493</v>
      </c>
      <c r="C1466" s="117" t="s">
        <v>24507</v>
      </c>
      <c r="D1466" s="117" t="s">
        <v>24508</v>
      </c>
      <c r="E1466" s="117" t="s">
        <v>24509</v>
      </c>
      <c r="H1466" s="117" t="s">
        <v>22369</v>
      </c>
    </row>
    <row r="1467" spans="1:8" x14ac:dyDescent="0.25">
      <c r="A1467" s="117" t="s">
        <v>10320</v>
      </c>
      <c r="B1467" s="117" t="s">
        <v>24493</v>
      </c>
      <c r="C1467" s="117" t="s">
        <v>24510</v>
      </c>
      <c r="D1467" s="117" t="s">
        <v>24508</v>
      </c>
      <c r="E1467" s="117" t="s">
        <v>24509</v>
      </c>
      <c r="H1467" s="117" t="s">
        <v>22369</v>
      </c>
    </row>
    <row r="1468" spans="1:8" x14ac:dyDescent="0.25">
      <c r="A1468" s="117" t="s">
        <v>10321</v>
      </c>
      <c r="B1468" s="117" t="s">
        <v>24511</v>
      </c>
      <c r="C1468" s="117" t="s">
        <v>24512</v>
      </c>
      <c r="H1468" s="117" t="s">
        <v>21988</v>
      </c>
    </row>
    <row r="1469" spans="1:8" x14ac:dyDescent="0.25">
      <c r="A1469" s="117" t="s">
        <v>10322</v>
      </c>
      <c r="B1469" s="117" t="s">
        <v>24513</v>
      </c>
      <c r="C1469" s="117" t="s">
        <v>24514</v>
      </c>
      <c r="D1469" s="117" t="s">
        <v>24515</v>
      </c>
      <c r="H1469" s="117" t="s">
        <v>22369</v>
      </c>
    </row>
    <row r="1470" spans="1:8" x14ac:dyDescent="0.25">
      <c r="A1470" s="117" t="s">
        <v>10323</v>
      </c>
      <c r="B1470" s="117" t="s">
        <v>24516</v>
      </c>
      <c r="C1470" s="117" t="s">
        <v>24517</v>
      </c>
      <c r="D1470" s="117" t="s">
        <v>24518</v>
      </c>
      <c r="H1470" s="117" t="s">
        <v>21988</v>
      </c>
    </row>
    <row r="1471" spans="1:8" x14ac:dyDescent="0.25">
      <c r="A1471" s="117" t="s">
        <v>10324</v>
      </c>
      <c r="B1471" s="117" t="s">
        <v>24516</v>
      </c>
      <c r="C1471" s="117" t="s">
        <v>24519</v>
      </c>
      <c r="D1471" s="117" t="s">
        <v>24520</v>
      </c>
      <c r="H1471" s="117" t="s">
        <v>21988</v>
      </c>
    </row>
    <row r="1472" spans="1:8" x14ac:dyDescent="0.25">
      <c r="A1472" s="117" t="s">
        <v>10325</v>
      </c>
      <c r="B1472" s="117" t="s">
        <v>24521</v>
      </c>
      <c r="C1472" s="117" t="s">
        <v>24522</v>
      </c>
      <c r="D1472" s="117" t="s">
        <v>24523</v>
      </c>
      <c r="H1472" s="117" t="s">
        <v>21988</v>
      </c>
    </row>
    <row r="1473" spans="1:8" x14ac:dyDescent="0.25">
      <c r="A1473" s="117" t="s">
        <v>10326</v>
      </c>
      <c r="B1473" s="117" t="s">
        <v>24524</v>
      </c>
      <c r="C1473" s="117" t="s">
        <v>24525</v>
      </c>
      <c r="D1473" s="117" t="s">
        <v>24526</v>
      </c>
      <c r="H1473" s="117" t="s">
        <v>21988</v>
      </c>
    </row>
    <row r="1474" spans="1:8" x14ac:dyDescent="0.25">
      <c r="A1474" s="117" t="s">
        <v>10327</v>
      </c>
      <c r="B1474" s="117" t="s">
        <v>24527</v>
      </c>
      <c r="C1474" s="117" t="s">
        <v>24528</v>
      </c>
      <c r="D1474" s="117" t="s">
        <v>24529</v>
      </c>
      <c r="H1474" s="117" t="s">
        <v>22369</v>
      </c>
    </row>
    <row r="1475" spans="1:8" x14ac:dyDescent="0.25">
      <c r="A1475" s="117" t="s">
        <v>10328</v>
      </c>
      <c r="B1475" s="117" t="s">
        <v>24530</v>
      </c>
      <c r="C1475" s="117" t="s">
        <v>24531</v>
      </c>
      <c r="H1475" s="117" t="s">
        <v>253</v>
      </c>
    </row>
    <row r="1476" spans="1:8" x14ac:dyDescent="0.25">
      <c r="A1476" s="117" t="s">
        <v>10329</v>
      </c>
      <c r="B1476" s="117" t="s">
        <v>24532</v>
      </c>
      <c r="C1476" s="117" t="s">
        <v>24533</v>
      </c>
      <c r="H1476" s="117" t="s">
        <v>253</v>
      </c>
    </row>
    <row r="1477" spans="1:8" x14ac:dyDescent="0.25">
      <c r="A1477" s="117" t="s">
        <v>10330</v>
      </c>
      <c r="B1477" s="117" t="s">
        <v>24534</v>
      </c>
      <c r="C1477" s="117" t="s">
        <v>24535</v>
      </c>
      <c r="D1477" s="117" t="s">
        <v>24536</v>
      </c>
      <c r="E1477" s="117" t="s">
        <v>24520</v>
      </c>
      <c r="H1477" s="117" t="s">
        <v>21988</v>
      </c>
    </row>
    <row r="1478" spans="1:8" x14ac:dyDescent="0.25">
      <c r="A1478" s="117" t="s">
        <v>10331</v>
      </c>
      <c r="B1478" s="117" t="s">
        <v>24537</v>
      </c>
      <c r="C1478" s="117" t="s">
        <v>24538</v>
      </c>
      <c r="D1478" s="117" t="s">
        <v>24539</v>
      </c>
      <c r="E1478" s="117" t="s">
        <v>24540</v>
      </c>
      <c r="F1478" s="117" t="s">
        <v>24541</v>
      </c>
      <c r="H1478" s="117" t="s">
        <v>21988</v>
      </c>
    </row>
    <row r="1479" spans="1:8" x14ac:dyDescent="0.25">
      <c r="A1479" s="117" t="s">
        <v>10332</v>
      </c>
      <c r="B1479" s="117" t="s">
        <v>24542</v>
      </c>
      <c r="C1479" s="117" t="s">
        <v>24543</v>
      </c>
      <c r="D1479" s="117" t="s">
        <v>24500</v>
      </c>
      <c r="H1479" s="117" t="s">
        <v>21988</v>
      </c>
    </row>
    <row r="1480" spans="1:8" x14ac:dyDescent="0.25">
      <c r="A1480" s="117" t="s">
        <v>10333</v>
      </c>
      <c r="B1480" s="117" t="s">
        <v>24544</v>
      </c>
      <c r="C1480" s="117" t="s">
        <v>24545</v>
      </c>
      <c r="H1480" s="117" t="s">
        <v>480</v>
      </c>
    </row>
    <row r="1481" spans="1:8" x14ac:dyDescent="0.25">
      <c r="A1481" s="117" t="s">
        <v>10334</v>
      </c>
      <c r="B1481" s="117" t="s">
        <v>24546</v>
      </c>
      <c r="C1481" s="117" t="s">
        <v>24547</v>
      </c>
      <c r="D1481" s="117" t="s">
        <v>23271</v>
      </c>
      <c r="H1481" s="117" t="s">
        <v>162</v>
      </c>
    </row>
    <row r="1482" spans="1:8" x14ac:dyDescent="0.25">
      <c r="A1482" s="117" t="s">
        <v>10335</v>
      </c>
      <c r="B1482" s="117" t="s">
        <v>24546</v>
      </c>
      <c r="C1482" s="117" t="s">
        <v>24548</v>
      </c>
      <c r="D1482" s="117" t="s">
        <v>24549</v>
      </c>
      <c r="H1482" s="117" t="s">
        <v>162</v>
      </c>
    </row>
    <row r="1483" spans="1:8" x14ac:dyDescent="0.25">
      <c r="A1483" s="117" t="s">
        <v>10336</v>
      </c>
      <c r="B1483" s="117" t="s">
        <v>24550</v>
      </c>
      <c r="C1483" s="117" t="s">
        <v>24551</v>
      </c>
      <c r="D1483" s="117" t="s">
        <v>24552</v>
      </c>
      <c r="H1483" s="117" t="s">
        <v>253</v>
      </c>
    </row>
    <row r="1484" spans="1:8" x14ac:dyDescent="0.25">
      <c r="A1484" s="117" t="s">
        <v>10337</v>
      </c>
      <c r="B1484" s="117" t="s">
        <v>24550</v>
      </c>
      <c r="C1484" s="117" t="s">
        <v>24551</v>
      </c>
      <c r="D1484" s="117" t="s">
        <v>24553</v>
      </c>
      <c r="H1484" s="117" t="s">
        <v>253</v>
      </c>
    </row>
    <row r="1485" spans="1:8" x14ac:dyDescent="0.25">
      <c r="A1485" s="117" t="s">
        <v>10338</v>
      </c>
      <c r="B1485" s="117" t="s">
        <v>24550</v>
      </c>
      <c r="C1485" s="117" t="s">
        <v>24554</v>
      </c>
      <c r="D1485" s="117" t="s">
        <v>24555</v>
      </c>
      <c r="H1485" s="117" t="s">
        <v>253</v>
      </c>
    </row>
    <row r="1486" spans="1:8" x14ac:dyDescent="0.25">
      <c r="A1486" s="117" t="s">
        <v>10339</v>
      </c>
      <c r="B1486" s="117" t="s">
        <v>24550</v>
      </c>
      <c r="C1486" s="117" t="s">
        <v>24554</v>
      </c>
      <c r="D1486" s="117" t="s">
        <v>24556</v>
      </c>
      <c r="H1486" s="117" t="s">
        <v>253</v>
      </c>
    </row>
    <row r="1487" spans="1:8" x14ac:dyDescent="0.25">
      <c r="A1487" s="117" t="s">
        <v>10340</v>
      </c>
      <c r="B1487" s="117" t="s">
        <v>24550</v>
      </c>
      <c r="C1487" s="117" t="s">
        <v>24554</v>
      </c>
      <c r="D1487" s="117" t="s">
        <v>24557</v>
      </c>
      <c r="H1487" s="117" t="s">
        <v>253</v>
      </c>
    </row>
    <row r="1488" spans="1:8" x14ac:dyDescent="0.25">
      <c r="A1488" s="117" t="s">
        <v>10341</v>
      </c>
      <c r="B1488" s="117" t="s">
        <v>24550</v>
      </c>
      <c r="C1488" s="117" t="s">
        <v>24554</v>
      </c>
      <c r="D1488" s="117" t="s">
        <v>24558</v>
      </c>
      <c r="H1488" s="117" t="s">
        <v>253</v>
      </c>
    </row>
    <row r="1489" spans="1:8" x14ac:dyDescent="0.25">
      <c r="A1489" s="117" t="s">
        <v>10342</v>
      </c>
      <c r="B1489" s="117" t="s">
        <v>24550</v>
      </c>
      <c r="C1489" s="117" t="s">
        <v>24554</v>
      </c>
      <c r="D1489" s="117" t="s">
        <v>24559</v>
      </c>
      <c r="H1489" s="117" t="s">
        <v>253</v>
      </c>
    </row>
    <row r="1490" spans="1:8" x14ac:dyDescent="0.25">
      <c r="A1490" s="117" t="s">
        <v>10343</v>
      </c>
      <c r="B1490" s="117" t="s">
        <v>24550</v>
      </c>
      <c r="C1490" s="117" t="s">
        <v>24554</v>
      </c>
      <c r="D1490" s="117" t="s">
        <v>24560</v>
      </c>
      <c r="H1490" s="117" t="s">
        <v>253</v>
      </c>
    </row>
    <row r="1491" spans="1:8" x14ac:dyDescent="0.25">
      <c r="A1491" s="117" t="s">
        <v>10344</v>
      </c>
      <c r="B1491" s="117" t="s">
        <v>24550</v>
      </c>
      <c r="C1491" s="117" t="s">
        <v>24554</v>
      </c>
      <c r="D1491" s="117" t="s">
        <v>24561</v>
      </c>
      <c r="H1491" s="117" t="s">
        <v>253</v>
      </c>
    </row>
    <row r="1492" spans="1:8" x14ac:dyDescent="0.25">
      <c r="A1492" s="117" t="s">
        <v>10345</v>
      </c>
      <c r="B1492" s="117" t="s">
        <v>24550</v>
      </c>
      <c r="C1492" s="117" t="s">
        <v>24554</v>
      </c>
      <c r="D1492" s="117" t="s">
        <v>24562</v>
      </c>
      <c r="H1492" s="117" t="s">
        <v>253</v>
      </c>
    </row>
    <row r="1493" spans="1:8" x14ac:dyDescent="0.25">
      <c r="A1493" s="117" t="s">
        <v>10346</v>
      </c>
      <c r="B1493" s="117" t="s">
        <v>24550</v>
      </c>
      <c r="C1493" s="117" t="s">
        <v>24554</v>
      </c>
      <c r="D1493" s="117" t="s">
        <v>24563</v>
      </c>
      <c r="H1493" s="117" t="s">
        <v>253</v>
      </c>
    </row>
    <row r="1494" spans="1:8" x14ac:dyDescent="0.25">
      <c r="A1494" s="117" t="s">
        <v>10347</v>
      </c>
      <c r="B1494" s="117" t="s">
        <v>24550</v>
      </c>
      <c r="C1494" s="117" t="s">
        <v>24554</v>
      </c>
      <c r="D1494" s="117" t="s">
        <v>24564</v>
      </c>
      <c r="H1494" s="117" t="s">
        <v>253</v>
      </c>
    </row>
    <row r="1495" spans="1:8" x14ac:dyDescent="0.25">
      <c r="A1495" s="117" t="s">
        <v>10348</v>
      </c>
      <c r="B1495" s="117" t="s">
        <v>24550</v>
      </c>
      <c r="C1495" s="117" t="s">
        <v>24554</v>
      </c>
      <c r="D1495" s="117" t="s">
        <v>24565</v>
      </c>
      <c r="H1495" s="117" t="s">
        <v>253</v>
      </c>
    </row>
    <row r="1496" spans="1:8" x14ac:dyDescent="0.25">
      <c r="A1496" s="117" t="s">
        <v>10349</v>
      </c>
      <c r="B1496" s="117" t="s">
        <v>24566</v>
      </c>
      <c r="C1496" s="117" t="s">
        <v>24567</v>
      </c>
      <c r="D1496" s="117" t="s">
        <v>24568</v>
      </c>
      <c r="H1496" s="117" t="s">
        <v>253</v>
      </c>
    </row>
    <row r="1497" spans="1:8" x14ac:dyDescent="0.25">
      <c r="A1497" s="117" t="s">
        <v>10350</v>
      </c>
      <c r="B1497" s="117" t="s">
        <v>24566</v>
      </c>
      <c r="C1497" s="117" t="s">
        <v>24567</v>
      </c>
      <c r="D1497" s="117" t="s">
        <v>24569</v>
      </c>
      <c r="H1497" s="117" t="s">
        <v>253</v>
      </c>
    </row>
    <row r="1498" spans="1:8" x14ac:dyDescent="0.25">
      <c r="A1498" s="117" t="s">
        <v>10351</v>
      </c>
      <c r="B1498" s="117" t="s">
        <v>24570</v>
      </c>
      <c r="C1498" s="117" t="s">
        <v>24571</v>
      </c>
      <c r="D1498" s="117" t="s">
        <v>24572</v>
      </c>
      <c r="E1498" s="117" t="s">
        <v>24573</v>
      </c>
      <c r="H1498" s="117" t="s">
        <v>253</v>
      </c>
    </row>
    <row r="1499" spans="1:8" x14ac:dyDescent="0.25">
      <c r="A1499" s="117" t="s">
        <v>10352</v>
      </c>
      <c r="B1499" s="117" t="s">
        <v>24574</v>
      </c>
      <c r="C1499" s="117" t="s">
        <v>24575</v>
      </c>
      <c r="H1499" s="117" t="s">
        <v>253</v>
      </c>
    </row>
    <row r="1500" spans="1:8" x14ac:dyDescent="0.25">
      <c r="A1500" s="117" t="s">
        <v>10353</v>
      </c>
      <c r="B1500" s="117" t="s">
        <v>24576</v>
      </c>
      <c r="C1500" s="117" t="s">
        <v>24577</v>
      </c>
      <c r="H1500" s="117" t="s">
        <v>253</v>
      </c>
    </row>
    <row r="1501" spans="1:8" x14ac:dyDescent="0.25">
      <c r="A1501" s="117" t="s">
        <v>10354</v>
      </c>
      <c r="B1501" s="117" t="s">
        <v>24578</v>
      </c>
      <c r="C1501" s="117" t="s">
        <v>24579</v>
      </c>
    </row>
    <row r="1502" spans="1:8" x14ac:dyDescent="0.25">
      <c r="A1502" s="117" t="s">
        <v>10355</v>
      </c>
      <c r="B1502" s="117" t="s">
        <v>24580</v>
      </c>
      <c r="C1502" s="117" t="s">
        <v>24581</v>
      </c>
      <c r="H1502" s="117" t="s">
        <v>21988</v>
      </c>
    </row>
    <row r="1503" spans="1:8" x14ac:dyDescent="0.25">
      <c r="A1503" s="117" t="s">
        <v>10356</v>
      </c>
      <c r="B1503" s="117" t="s">
        <v>24580</v>
      </c>
      <c r="C1503" s="117" t="s">
        <v>24582</v>
      </c>
      <c r="D1503" s="117" t="s">
        <v>24583</v>
      </c>
      <c r="H1503" s="117" t="s">
        <v>21988</v>
      </c>
    </row>
    <row r="1504" spans="1:8" x14ac:dyDescent="0.25">
      <c r="A1504" s="117" t="s">
        <v>10357</v>
      </c>
      <c r="B1504" s="117" t="s">
        <v>24584</v>
      </c>
      <c r="C1504" s="117" t="s">
        <v>24585</v>
      </c>
      <c r="D1504" s="117" t="s">
        <v>24586</v>
      </c>
      <c r="H1504" s="117" t="s">
        <v>21988</v>
      </c>
    </row>
    <row r="1505" spans="1:8" x14ac:dyDescent="0.25">
      <c r="A1505" s="117" t="s">
        <v>10358</v>
      </c>
      <c r="B1505" s="117" t="s">
        <v>24584</v>
      </c>
      <c r="C1505" s="117" t="s">
        <v>24585</v>
      </c>
      <c r="D1505" s="117" t="s">
        <v>24587</v>
      </c>
      <c r="H1505" s="117" t="s">
        <v>21988</v>
      </c>
    </row>
    <row r="1506" spans="1:8" x14ac:dyDescent="0.25">
      <c r="A1506" s="117" t="s">
        <v>10359</v>
      </c>
      <c r="B1506" s="117" t="s">
        <v>24584</v>
      </c>
      <c r="C1506" s="117" t="s">
        <v>24585</v>
      </c>
      <c r="D1506" s="117" t="s">
        <v>24588</v>
      </c>
      <c r="H1506" s="117" t="s">
        <v>21988</v>
      </c>
    </row>
    <row r="1507" spans="1:8" x14ac:dyDescent="0.25">
      <c r="A1507" s="117" t="s">
        <v>10360</v>
      </c>
      <c r="B1507" s="117" t="s">
        <v>24589</v>
      </c>
      <c r="C1507" s="117" t="s">
        <v>24590</v>
      </c>
      <c r="D1507" s="117" t="s">
        <v>24591</v>
      </c>
      <c r="H1507" s="117" t="s">
        <v>21988</v>
      </c>
    </row>
    <row r="1508" spans="1:8" x14ac:dyDescent="0.25">
      <c r="A1508" s="117" t="s">
        <v>10361</v>
      </c>
      <c r="B1508" s="117" t="s">
        <v>24589</v>
      </c>
      <c r="C1508" s="117" t="s">
        <v>24592</v>
      </c>
      <c r="D1508" s="117" t="s">
        <v>24591</v>
      </c>
      <c r="H1508" s="117" t="s">
        <v>21988</v>
      </c>
    </row>
    <row r="1509" spans="1:8" x14ac:dyDescent="0.25">
      <c r="A1509" s="117" t="s">
        <v>10362</v>
      </c>
      <c r="B1509" s="117" t="s">
        <v>24589</v>
      </c>
      <c r="C1509" s="117" t="s">
        <v>24593</v>
      </c>
      <c r="D1509" s="117" t="s">
        <v>24591</v>
      </c>
      <c r="H1509" s="117" t="s">
        <v>21988</v>
      </c>
    </row>
    <row r="1510" spans="1:8" x14ac:dyDescent="0.25">
      <c r="A1510" s="117" t="s">
        <v>10363</v>
      </c>
      <c r="B1510" s="117" t="s">
        <v>24594</v>
      </c>
      <c r="C1510" s="117" t="s">
        <v>24595</v>
      </c>
      <c r="D1510" s="117" t="s">
        <v>24596</v>
      </c>
      <c r="H1510" s="117" t="s">
        <v>21988</v>
      </c>
    </row>
    <row r="1511" spans="1:8" x14ac:dyDescent="0.25">
      <c r="A1511" s="117" t="s">
        <v>10364</v>
      </c>
      <c r="B1511" s="117" t="s">
        <v>24597</v>
      </c>
      <c r="C1511" s="117" t="s">
        <v>24598</v>
      </c>
      <c r="D1511" s="117" t="s">
        <v>24599</v>
      </c>
      <c r="E1511" s="117" t="s">
        <v>24600</v>
      </c>
      <c r="H1511" s="117" t="s">
        <v>21988</v>
      </c>
    </row>
    <row r="1512" spans="1:8" x14ac:dyDescent="0.25">
      <c r="A1512" s="117" t="s">
        <v>10365</v>
      </c>
      <c r="B1512" s="117" t="s">
        <v>24601</v>
      </c>
      <c r="C1512" s="117" t="s">
        <v>24602</v>
      </c>
      <c r="D1512" s="117" t="s">
        <v>24603</v>
      </c>
      <c r="E1512" s="117" t="s">
        <v>24604</v>
      </c>
      <c r="H1512" s="117" t="s">
        <v>21988</v>
      </c>
    </row>
    <row r="1513" spans="1:8" x14ac:dyDescent="0.25">
      <c r="A1513" s="117" t="s">
        <v>10366</v>
      </c>
      <c r="B1513" s="117" t="s">
        <v>24605</v>
      </c>
      <c r="C1513" s="117" t="s">
        <v>24606</v>
      </c>
      <c r="D1513" s="117" t="s">
        <v>24603</v>
      </c>
      <c r="E1513" s="117" t="s">
        <v>24604</v>
      </c>
      <c r="H1513" s="117" t="s">
        <v>21988</v>
      </c>
    </row>
    <row r="1514" spans="1:8" x14ac:dyDescent="0.25">
      <c r="A1514" s="117" t="s">
        <v>10367</v>
      </c>
      <c r="B1514" s="117" t="s">
        <v>24605</v>
      </c>
      <c r="C1514" s="117" t="s">
        <v>24607</v>
      </c>
      <c r="D1514" s="117" t="s">
        <v>24603</v>
      </c>
      <c r="E1514" s="117" t="s">
        <v>24604</v>
      </c>
      <c r="H1514" s="117" t="s">
        <v>21988</v>
      </c>
    </row>
    <row r="1515" spans="1:8" x14ac:dyDescent="0.25">
      <c r="A1515" s="117" t="s">
        <v>10368</v>
      </c>
      <c r="B1515" s="117" t="s">
        <v>24605</v>
      </c>
      <c r="C1515" s="117" t="s">
        <v>24608</v>
      </c>
      <c r="D1515" s="117" t="s">
        <v>24603</v>
      </c>
      <c r="E1515" s="117" t="s">
        <v>24604</v>
      </c>
      <c r="H1515" s="117" t="s">
        <v>21988</v>
      </c>
    </row>
    <row r="1516" spans="1:8" x14ac:dyDescent="0.25">
      <c r="A1516" s="117" t="s">
        <v>10369</v>
      </c>
      <c r="B1516" s="117" t="s">
        <v>24605</v>
      </c>
      <c r="C1516" s="117" t="s">
        <v>24609</v>
      </c>
      <c r="D1516" s="117" t="s">
        <v>24603</v>
      </c>
      <c r="E1516" s="117" t="s">
        <v>24604</v>
      </c>
      <c r="H1516" s="117" t="s">
        <v>21988</v>
      </c>
    </row>
    <row r="1517" spans="1:8" x14ac:dyDescent="0.25">
      <c r="A1517" s="117" t="s">
        <v>10370</v>
      </c>
      <c r="B1517" s="117" t="s">
        <v>24605</v>
      </c>
      <c r="C1517" s="117" t="s">
        <v>24610</v>
      </c>
      <c r="D1517" s="117" t="s">
        <v>24603</v>
      </c>
      <c r="E1517" s="117" t="s">
        <v>24604</v>
      </c>
      <c r="H1517" s="117" t="s">
        <v>21988</v>
      </c>
    </row>
    <row r="1518" spans="1:8" x14ac:dyDescent="0.25">
      <c r="A1518" s="117" t="s">
        <v>10371</v>
      </c>
      <c r="B1518" s="117" t="s">
        <v>24605</v>
      </c>
      <c r="C1518" s="117" t="s">
        <v>24611</v>
      </c>
      <c r="D1518" s="117" t="s">
        <v>24603</v>
      </c>
      <c r="E1518" s="117" t="s">
        <v>24604</v>
      </c>
      <c r="H1518" s="117" t="s">
        <v>21988</v>
      </c>
    </row>
    <row r="1519" spans="1:8" x14ac:dyDescent="0.25">
      <c r="A1519" s="117" t="s">
        <v>10372</v>
      </c>
      <c r="B1519" s="117" t="s">
        <v>24605</v>
      </c>
      <c r="C1519" s="117" t="s">
        <v>24612</v>
      </c>
      <c r="D1519" s="117" t="s">
        <v>24603</v>
      </c>
      <c r="E1519" s="117" t="s">
        <v>24604</v>
      </c>
      <c r="H1519" s="117" t="s">
        <v>21988</v>
      </c>
    </row>
    <row r="1520" spans="1:8" x14ac:dyDescent="0.25">
      <c r="A1520" s="117" t="s">
        <v>10373</v>
      </c>
      <c r="B1520" s="117" t="s">
        <v>24613</v>
      </c>
      <c r="C1520" s="117" t="s">
        <v>24614</v>
      </c>
      <c r="D1520" s="117" t="s">
        <v>24615</v>
      </c>
      <c r="H1520" s="117" t="s">
        <v>21988</v>
      </c>
    </row>
    <row r="1521" spans="1:8" x14ac:dyDescent="0.25">
      <c r="A1521" s="117" t="s">
        <v>10374</v>
      </c>
      <c r="B1521" s="117" t="s">
        <v>24597</v>
      </c>
      <c r="C1521" s="117" t="s">
        <v>24598</v>
      </c>
      <c r="D1521" s="117" t="s">
        <v>24616</v>
      </c>
      <c r="H1521" s="117" t="s">
        <v>21988</v>
      </c>
    </row>
    <row r="1522" spans="1:8" x14ac:dyDescent="0.25">
      <c r="A1522" s="117" t="s">
        <v>10375</v>
      </c>
      <c r="B1522" s="117" t="s">
        <v>24601</v>
      </c>
      <c r="C1522" s="117" t="s">
        <v>24602</v>
      </c>
      <c r="D1522" s="117" t="s">
        <v>24617</v>
      </c>
      <c r="H1522" s="117" t="s">
        <v>21988</v>
      </c>
    </row>
    <row r="1523" spans="1:8" x14ac:dyDescent="0.25">
      <c r="A1523" s="117" t="s">
        <v>10376</v>
      </c>
      <c r="B1523" s="117" t="s">
        <v>24605</v>
      </c>
      <c r="C1523" s="117" t="s">
        <v>24606</v>
      </c>
      <c r="D1523" s="117" t="s">
        <v>24617</v>
      </c>
      <c r="H1523" s="117" t="s">
        <v>21988</v>
      </c>
    </row>
    <row r="1524" spans="1:8" x14ac:dyDescent="0.25">
      <c r="A1524" s="117" t="s">
        <v>10377</v>
      </c>
      <c r="B1524" s="117" t="s">
        <v>24605</v>
      </c>
      <c r="C1524" s="117" t="s">
        <v>24607</v>
      </c>
      <c r="D1524" s="117" t="s">
        <v>24617</v>
      </c>
      <c r="H1524" s="117" t="s">
        <v>21988</v>
      </c>
    </row>
    <row r="1525" spans="1:8" x14ac:dyDescent="0.25">
      <c r="A1525" s="117" t="s">
        <v>10378</v>
      </c>
      <c r="B1525" s="117" t="s">
        <v>24605</v>
      </c>
      <c r="C1525" s="117" t="s">
        <v>24608</v>
      </c>
      <c r="D1525" s="117" t="s">
        <v>24617</v>
      </c>
      <c r="H1525" s="117" t="s">
        <v>21988</v>
      </c>
    </row>
    <row r="1526" spans="1:8" x14ac:dyDescent="0.25">
      <c r="A1526" s="117" t="s">
        <v>10379</v>
      </c>
      <c r="B1526" s="117" t="s">
        <v>24605</v>
      </c>
      <c r="C1526" s="117" t="s">
        <v>24618</v>
      </c>
      <c r="D1526" s="117" t="s">
        <v>24617</v>
      </c>
      <c r="H1526" s="117" t="s">
        <v>21988</v>
      </c>
    </row>
    <row r="1527" spans="1:8" x14ac:dyDescent="0.25">
      <c r="A1527" s="117" t="s">
        <v>10380</v>
      </c>
      <c r="B1527" s="117" t="s">
        <v>24605</v>
      </c>
      <c r="C1527" s="117" t="s">
        <v>24610</v>
      </c>
      <c r="D1527" s="117" t="s">
        <v>24617</v>
      </c>
      <c r="H1527" s="117" t="s">
        <v>21988</v>
      </c>
    </row>
    <row r="1528" spans="1:8" x14ac:dyDescent="0.25">
      <c r="A1528" s="117" t="s">
        <v>10381</v>
      </c>
      <c r="B1528" s="117" t="s">
        <v>24605</v>
      </c>
      <c r="C1528" s="117" t="s">
        <v>24611</v>
      </c>
      <c r="D1528" s="117" t="s">
        <v>24617</v>
      </c>
      <c r="H1528" s="117" t="s">
        <v>21988</v>
      </c>
    </row>
    <row r="1529" spans="1:8" x14ac:dyDescent="0.25">
      <c r="A1529" s="117" t="s">
        <v>10382</v>
      </c>
      <c r="B1529" s="117" t="s">
        <v>24605</v>
      </c>
      <c r="C1529" s="117" t="s">
        <v>24612</v>
      </c>
      <c r="D1529" s="117" t="s">
        <v>24617</v>
      </c>
      <c r="H1529" s="117" t="s">
        <v>21988</v>
      </c>
    </row>
    <row r="1530" spans="1:8" x14ac:dyDescent="0.25">
      <c r="A1530" s="117" t="s">
        <v>10383</v>
      </c>
      <c r="B1530" s="117" t="s">
        <v>24613</v>
      </c>
      <c r="C1530" s="117" t="s">
        <v>24619</v>
      </c>
      <c r="D1530" s="117" t="s">
        <v>24620</v>
      </c>
      <c r="H1530" s="117" t="s">
        <v>21988</v>
      </c>
    </row>
    <row r="1531" spans="1:8" x14ac:dyDescent="0.25">
      <c r="A1531" s="117" t="s">
        <v>10384</v>
      </c>
      <c r="B1531" s="117" t="s">
        <v>24597</v>
      </c>
      <c r="C1531" s="117" t="s">
        <v>24598</v>
      </c>
      <c r="D1531" s="117" t="s">
        <v>24621</v>
      </c>
      <c r="H1531" s="117" t="s">
        <v>21988</v>
      </c>
    </row>
    <row r="1532" spans="1:8" x14ac:dyDescent="0.25">
      <c r="A1532" s="117" t="s">
        <v>10385</v>
      </c>
      <c r="B1532" s="117" t="s">
        <v>24601</v>
      </c>
      <c r="C1532" s="117" t="s">
        <v>24602</v>
      </c>
      <c r="D1532" s="117" t="s">
        <v>24622</v>
      </c>
      <c r="H1532" s="117" t="s">
        <v>21988</v>
      </c>
    </row>
    <row r="1533" spans="1:8" x14ac:dyDescent="0.25">
      <c r="A1533" s="117" t="s">
        <v>10386</v>
      </c>
      <c r="B1533" s="117" t="s">
        <v>24605</v>
      </c>
      <c r="C1533" s="117" t="s">
        <v>24606</v>
      </c>
      <c r="D1533" s="117" t="s">
        <v>24622</v>
      </c>
      <c r="H1533" s="117" t="s">
        <v>21988</v>
      </c>
    </row>
    <row r="1534" spans="1:8" x14ac:dyDescent="0.25">
      <c r="A1534" s="117" t="s">
        <v>10387</v>
      </c>
      <c r="B1534" s="117" t="s">
        <v>24605</v>
      </c>
      <c r="C1534" s="117" t="s">
        <v>24607</v>
      </c>
      <c r="D1534" s="117" t="s">
        <v>24622</v>
      </c>
      <c r="H1534" s="117" t="s">
        <v>21988</v>
      </c>
    </row>
    <row r="1535" spans="1:8" x14ac:dyDescent="0.25">
      <c r="A1535" s="117" t="s">
        <v>10388</v>
      </c>
      <c r="B1535" s="117" t="s">
        <v>24605</v>
      </c>
      <c r="C1535" s="117" t="s">
        <v>24608</v>
      </c>
      <c r="D1535" s="117" t="s">
        <v>24623</v>
      </c>
      <c r="H1535" s="117" t="s">
        <v>21988</v>
      </c>
    </row>
    <row r="1536" spans="1:8" x14ac:dyDescent="0.25">
      <c r="A1536" s="117" t="s">
        <v>10389</v>
      </c>
      <c r="B1536" s="117" t="s">
        <v>24605</v>
      </c>
      <c r="C1536" s="117" t="s">
        <v>24618</v>
      </c>
      <c r="D1536" s="117" t="s">
        <v>24622</v>
      </c>
      <c r="H1536" s="117" t="s">
        <v>21988</v>
      </c>
    </row>
    <row r="1537" spans="1:8" x14ac:dyDescent="0.25">
      <c r="A1537" s="117" t="s">
        <v>10390</v>
      </c>
      <c r="B1537" s="117" t="s">
        <v>24605</v>
      </c>
      <c r="C1537" s="117" t="s">
        <v>24610</v>
      </c>
      <c r="D1537" s="117" t="s">
        <v>24622</v>
      </c>
      <c r="H1537" s="117" t="s">
        <v>21988</v>
      </c>
    </row>
    <row r="1538" spans="1:8" x14ac:dyDescent="0.25">
      <c r="A1538" s="117" t="s">
        <v>10391</v>
      </c>
      <c r="B1538" s="117" t="s">
        <v>24624</v>
      </c>
      <c r="C1538" s="117" t="s">
        <v>24611</v>
      </c>
      <c r="D1538" s="117" t="s">
        <v>24622</v>
      </c>
      <c r="H1538" s="117" t="s">
        <v>21988</v>
      </c>
    </row>
    <row r="1539" spans="1:8" x14ac:dyDescent="0.25">
      <c r="A1539" s="117" t="s">
        <v>10392</v>
      </c>
      <c r="B1539" s="117" t="s">
        <v>24605</v>
      </c>
      <c r="C1539" s="117" t="s">
        <v>24612</v>
      </c>
      <c r="D1539" s="117" t="s">
        <v>24622</v>
      </c>
      <c r="H1539" s="117" t="s">
        <v>21988</v>
      </c>
    </row>
    <row r="1540" spans="1:8" x14ac:dyDescent="0.25">
      <c r="A1540" s="117" t="s">
        <v>10393</v>
      </c>
      <c r="B1540" s="117" t="s">
        <v>24625</v>
      </c>
      <c r="C1540" s="117" t="s">
        <v>24626</v>
      </c>
      <c r="D1540" s="117" t="s">
        <v>24615</v>
      </c>
      <c r="H1540" s="117" t="s">
        <v>21988</v>
      </c>
    </row>
    <row r="1541" spans="1:8" x14ac:dyDescent="0.25">
      <c r="A1541" s="117" t="s">
        <v>10394</v>
      </c>
      <c r="B1541" s="117" t="s">
        <v>24627</v>
      </c>
      <c r="C1541" s="117" t="s">
        <v>24628</v>
      </c>
      <c r="D1541" s="117" t="s">
        <v>24629</v>
      </c>
      <c r="E1541" s="117" t="s">
        <v>24630</v>
      </c>
      <c r="H1541" s="117" t="s">
        <v>21988</v>
      </c>
    </row>
    <row r="1542" spans="1:8" x14ac:dyDescent="0.25">
      <c r="A1542" s="117" t="s">
        <v>10395</v>
      </c>
      <c r="B1542" s="117" t="s">
        <v>24627</v>
      </c>
      <c r="C1542" s="117" t="s">
        <v>24628</v>
      </c>
      <c r="D1542" s="117" t="s">
        <v>24631</v>
      </c>
      <c r="E1542" s="117" t="s">
        <v>24630</v>
      </c>
      <c r="H1542" s="117" t="s">
        <v>21988</v>
      </c>
    </row>
    <row r="1543" spans="1:8" x14ac:dyDescent="0.25">
      <c r="A1543" s="117" t="s">
        <v>10396</v>
      </c>
      <c r="B1543" s="117" t="s">
        <v>24632</v>
      </c>
      <c r="C1543" s="117" t="s">
        <v>24628</v>
      </c>
      <c r="D1543" s="117" t="s">
        <v>24633</v>
      </c>
      <c r="E1543" s="117" t="s">
        <v>24630</v>
      </c>
      <c r="H1543" s="117" t="s">
        <v>21988</v>
      </c>
    </row>
    <row r="1544" spans="1:8" x14ac:dyDescent="0.25">
      <c r="A1544" s="117" t="s">
        <v>10397</v>
      </c>
      <c r="B1544" s="117" t="s">
        <v>24634</v>
      </c>
      <c r="C1544" s="117" t="s">
        <v>24614</v>
      </c>
      <c r="D1544" s="117" t="s">
        <v>24615</v>
      </c>
      <c r="H1544" s="117" t="s">
        <v>21988</v>
      </c>
    </row>
    <row r="1545" spans="1:8" x14ac:dyDescent="0.25">
      <c r="A1545" s="117" t="s">
        <v>10398</v>
      </c>
      <c r="B1545" s="117" t="s">
        <v>24634</v>
      </c>
      <c r="C1545" s="117" t="s">
        <v>24635</v>
      </c>
      <c r="D1545" s="117" t="s">
        <v>24615</v>
      </c>
      <c r="H1545" s="117" t="s">
        <v>21988</v>
      </c>
    </row>
    <row r="1546" spans="1:8" x14ac:dyDescent="0.25">
      <c r="A1546" s="117" t="s">
        <v>10399</v>
      </c>
      <c r="B1546" s="117" t="s">
        <v>24634</v>
      </c>
      <c r="C1546" s="117" t="s">
        <v>24626</v>
      </c>
      <c r="D1546" s="117" t="s">
        <v>24615</v>
      </c>
      <c r="H1546" s="117" t="s">
        <v>21988</v>
      </c>
    </row>
    <row r="1547" spans="1:8" x14ac:dyDescent="0.25">
      <c r="A1547" s="117" t="s">
        <v>10400</v>
      </c>
      <c r="B1547" s="117" t="s">
        <v>24636</v>
      </c>
      <c r="C1547" s="117" t="s">
        <v>24637</v>
      </c>
      <c r="D1547" s="117" t="s">
        <v>24638</v>
      </c>
      <c r="E1547" s="117" t="s">
        <v>24639</v>
      </c>
      <c r="H1547" s="117" t="s">
        <v>21988</v>
      </c>
    </row>
    <row r="1548" spans="1:8" x14ac:dyDescent="0.25">
      <c r="A1548" s="117" t="s">
        <v>10401</v>
      </c>
      <c r="B1548" s="117" t="s">
        <v>24597</v>
      </c>
      <c r="C1548" s="117" t="s">
        <v>24640</v>
      </c>
      <c r="D1548" s="117" t="s">
        <v>24641</v>
      </c>
      <c r="E1548" s="117" t="s">
        <v>24642</v>
      </c>
      <c r="F1548" s="117" t="s">
        <v>24643</v>
      </c>
      <c r="H1548" s="117" t="s">
        <v>21988</v>
      </c>
    </row>
    <row r="1549" spans="1:8" x14ac:dyDescent="0.25">
      <c r="A1549" s="117" t="s">
        <v>10402</v>
      </c>
      <c r="B1549" s="117" t="s">
        <v>24601</v>
      </c>
      <c r="C1549" s="117" t="s">
        <v>24644</v>
      </c>
      <c r="D1549" s="117" t="s">
        <v>24645</v>
      </c>
      <c r="E1549" s="117" t="s">
        <v>24590</v>
      </c>
      <c r="F1549" s="117" t="s">
        <v>24591</v>
      </c>
      <c r="H1549" s="117" t="s">
        <v>21988</v>
      </c>
    </row>
    <row r="1550" spans="1:8" x14ac:dyDescent="0.25">
      <c r="A1550" s="117" t="s">
        <v>10403</v>
      </c>
      <c r="B1550" s="117" t="s">
        <v>24605</v>
      </c>
      <c r="C1550" s="117" t="s">
        <v>24646</v>
      </c>
      <c r="D1550" s="117" t="s">
        <v>24645</v>
      </c>
      <c r="E1550" s="117" t="s">
        <v>24590</v>
      </c>
      <c r="F1550" s="117" t="s">
        <v>24591</v>
      </c>
      <c r="H1550" s="117" t="s">
        <v>21988</v>
      </c>
    </row>
    <row r="1551" spans="1:8" x14ac:dyDescent="0.25">
      <c r="A1551" s="117" t="s">
        <v>10404</v>
      </c>
      <c r="B1551" s="117" t="s">
        <v>24605</v>
      </c>
      <c r="C1551" s="117" t="s">
        <v>24647</v>
      </c>
      <c r="D1551" s="117" t="s">
        <v>24645</v>
      </c>
      <c r="E1551" s="117" t="s">
        <v>24590</v>
      </c>
      <c r="F1551" s="117" t="s">
        <v>24591</v>
      </c>
      <c r="H1551" s="117" t="s">
        <v>21988</v>
      </c>
    </row>
    <row r="1552" spans="1:8" x14ac:dyDescent="0.25">
      <c r="A1552" s="117" t="s">
        <v>10405</v>
      </c>
      <c r="B1552" s="117" t="s">
        <v>24605</v>
      </c>
      <c r="C1552" s="117" t="s">
        <v>24648</v>
      </c>
      <c r="D1552" s="117" t="s">
        <v>24645</v>
      </c>
      <c r="E1552" s="117" t="s">
        <v>24590</v>
      </c>
      <c r="F1552" s="117" t="s">
        <v>24591</v>
      </c>
      <c r="H1552" s="117" t="s">
        <v>21988</v>
      </c>
    </row>
    <row r="1553" spans="1:8" x14ac:dyDescent="0.25">
      <c r="A1553" s="117" t="s">
        <v>10406</v>
      </c>
      <c r="B1553" s="117" t="s">
        <v>24605</v>
      </c>
      <c r="C1553" s="117" t="s">
        <v>24649</v>
      </c>
      <c r="D1553" s="117" t="s">
        <v>24645</v>
      </c>
      <c r="E1553" s="117" t="s">
        <v>24590</v>
      </c>
      <c r="F1553" s="117" t="s">
        <v>24591</v>
      </c>
      <c r="H1553" s="117" t="s">
        <v>21988</v>
      </c>
    </row>
    <row r="1554" spans="1:8" x14ac:dyDescent="0.25">
      <c r="A1554" s="117" t="s">
        <v>10407</v>
      </c>
      <c r="B1554" s="117" t="s">
        <v>24605</v>
      </c>
      <c r="C1554" s="117" t="s">
        <v>24650</v>
      </c>
      <c r="D1554" s="117" t="s">
        <v>24645</v>
      </c>
      <c r="E1554" s="117" t="s">
        <v>24590</v>
      </c>
      <c r="F1554" s="117" t="s">
        <v>24591</v>
      </c>
      <c r="H1554" s="117" t="s">
        <v>21988</v>
      </c>
    </row>
    <row r="1555" spans="1:8" x14ac:dyDescent="0.25">
      <c r="A1555" s="117" t="s">
        <v>10408</v>
      </c>
      <c r="B1555" s="117" t="s">
        <v>24605</v>
      </c>
      <c r="C1555" s="117" t="s">
        <v>24651</v>
      </c>
      <c r="D1555" s="117" t="s">
        <v>24645</v>
      </c>
      <c r="E1555" s="117" t="s">
        <v>24590</v>
      </c>
      <c r="F1555" s="117" t="s">
        <v>24591</v>
      </c>
      <c r="H1555" s="117" t="s">
        <v>21988</v>
      </c>
    </row>
    <row r="1556" spans="1:8" x14ac:dyDescent="0.25">
      <c r="A1556" s="117" t="s">
        <v>10409</v>
      </c>
      <c r="B1556" s="117" t="s">
        <v>24605</v>
      </c>
      <c r="C1556" s="117" t="s">
        <v>24652</v>
      </c>
      <c r="D1556" s="117" t="s">
        <v>24645</v>
      </c>
      <c r="E1556" s="117" t="s">
        <v>24590</v>
      </c>
      <c r="F1556" s="117" t="s">
        <v>24591</v>
      </c>
      <c r="H1556" s="117" t="s">
        <v>21988</v>
      </c>
    </row>
    <row r="1557" spans="1:8" x14ac:dyDescent="0.25">
      <c r="A1557" s="117" t="s">
        <v>10410</v>
      </c>
      <c r="B1557" s="117" t="s">
        <v>24653</v>
      </c>
      <c r="C1557" s="117" t="s">
        <v>24654</v>
      </c>
      <c r="D1557" s="117" t="s">
        <v>24655</v>
      </c>
      <c r="E1557" s="117" t="s">
        <v>24656</v>
      </c>
      <c r="H1557" s="117" t="s">
        <v>21988</v>
      </c>
    </row>
    <row r="1558" spans="1:8" x14ac:dyDescent="0.25">
      <c r="A1558" s="117" t="s">
        <v>10411</v>
      </c>
      <c r="B1558" s="117" t="s">
        <v>24597</v>
      </c>
      <c r="C1558" s="117" t="s">
        <v>24640</v>
      </c>
      <c r="D1558" s="117" t="s">
        <v>24641</v>
      </c>
      <c r="E1558" s="117" t="s">
        <v>24657</v>
      </c>
      <c r="F1558" s="117" t="s">
        <v>24643</v>
      </c>
      <c r="H1558" s="117" t="s">
        <v>21988</v>
      </c>
    </row>
    <row r="1559" spans="1:8" x14ac:dyDescent="0.25">
      <c r="A1559" s="117" t="s">
        <v>10412</v>
      </c>
      <c r="B1559" s="117" t="s">
        <v>24601</v>
      </c>
      <c r="C1559" s="117" t="s">
        <v>24644</v>
      </c>
      <c r="D1559" s="117" t="s">
        <v>24645</v>
      </c>
      <c r="E1559" s="117" t="s">
        <v>24592</v>
      </c>
      <c r="F1559" s="117" t="s">
        <v>24591</v>
      </c>
      <c r="H1559" s="117" t="s">
        <v>21988</v>
      </c>
    </row>
    <row r="1560" spans="1:8" x14ac:dyDescent="0.25">
      <c r="A1560" s="117" t="s">
        <v>10413</v>
      </c>
      <c r="B1560" s="117" t="s">
        <v>24605</v>
      </c>
      <c r="C1560" s="117" t="s">
        <v>24646</v>
      </c>
      <c r="D1560" s="117" t="s">
        <v>24645</v>
      </c>
      <c r="E1560" s="117" t="s">
        <v>24592</v>
      </c>
      <c r="F1560" s="117" t="s">
        <v>24591</v>
      </c>
      <c r="H1560" s="117" t="s">
        <v>21988</v>
      </c>
    </row>
    <row r="1561" spans="1:8" x14ac:dyDescent="0.25">
      <c r="A1561" s="117" t="s">
        <v>10414</v>
      </c>
      <c r="B1561" s="117" t="s">
        <v>24605</v>
      </c>
      <c r="C1561" s="117" t="s">
        <v>24647</v>
      </c>
      <c r="D1561" s="117" t="s">
        <v>24645</v>
      </c>
      <c r="E1561" s="117" t="s">
        <v>24592</v>
      </c>
      <c r="F1561" s="117" t="s">
        <v>24591</v>
      </c>
      <c r="H1561" s="117" t="s">
        <v>21988</v>
      </c>
    </row>
    <row r="1562" spans="1:8" x14ac:dyDescent="0.25">
      <c r="A1562" s="117" t="s">
        <v>10415</v>
      </c>
      <c r="B1562" s="117" t="s">
        <v>24605</v>
      </c>
      <c r="C1562" s="117" t="s">
        <v>24648</v>
      </c>
      <c r="D1562" s="117" t="s">
        <v>24645</v>
      </c>
      <c r="E1562" s="117" t="s">
        <v>24592</v>
      </c>
      <c r="F1562" s="117" t="s">
        <v>24591</v>
      </c>
      <c r="H1562" s="117" t="s">
        <v>21988</v>
      </c>
    </row>
    <row r="1563" spans="1:8" x14ac:dyDescent="0.25">
      <c r="A1563" s="117" t="s">
        <v>10416</v>
      </c>
      <c r="B1563" s="117" t="s">
        <v>24605</v>
      </c>
      <c r="C1563" s="117" t="s">
        <v>24649</v>
      </c>
      <c r="D1563" s="117" t="s">
        <v>24645</v>
      </c>
      <c r="E1563" s="117" t="s">
        <v>24592</v>
      </c>
      <c r="F1563" s="117" t="s">
        <v>24591</v>
      </c>
      <c r="H1563" s="117" t="s">
        <v>21988</v>
      </c>
    </row>
    <row r="1564" spans="1:8" x14ac:dyDescent="0.25">
      <c r="A1564" s="117" t="s">
        <v>10417</v>
      </c>
      <c r="B1564" s="117" t="s">
        <v>24605</v>
      </c>
      <c r="C1564" s="117" t="s">
        <v>24650</v>
      </c>
      <c r="D1564" s="117" t="s">
        <v>24645</v>
      </c>
      <c r="E1564" s="117" t="s">
        <v>24592</v>
      </c>
      <c r="F1564" s="117" t="s">
        <v>24591</v>
      </c>
      <c r="H1564" s="117" t="s">
        <v>21988</v>
      </c>
    </row>
    <row r="1565" spans="1:8" x14ac:dyDescent="0.25">
      <c r="A1565" s="117" t="s">
        <v>10418</v>
      </c>
      <c r="B1565" s="117" t="s">
        <v>24605</v>
      </c>
      <c r="C1565" s="117" t="s">
        <v>24651</v>
      </c>
      <c r="D1565" s="117" t="s">
        <v>24645</v>
      </c>
      <c r="E1565" s="117" t="s">
        <v>24592</v>
      </c>
      <c r="F1565" s="117" t="s">
        <v>24591</v>
      </c>
      <c r="H1565" s="117" t="s">
        <v>21988</v>
      </c>
    </row>
    <row r="1566" spans="1:8" x14ac:dyDescent="0.25">
      <c r="A1566" s="117" t="s">
        <v>10419</v>
      </c>
      <c r="B1566" s="117" t="s">
        <v>24605</v>
      </c>
      <c r="C1566" s="117" t="s">
        <v>24652</v>
      </c>
      <c r="D1566" s="117" t="s">
        <v>24645</v>
      </c>
      <c r="E1566" s="117" t="s">
        <v>24592</v>
      </c>
      <c r="F1566" s="117" t="s">
        <v>24591</v>
      </c>
      <c r="H1566" s="117" t="s">
        <v>21988</v>
      </c>
    </row>
    <row r="1567" spans="1:8" x14ac:dyDescent="0.25">
      <c r="A1567" s="117" t="s">
        <v>10420</v>
      </c>
      <c r="B1567" s="117" t="s">
        <v>24653</v>
      </c>
      <c r="C1567" s="117" t="s">
        <v>24654</v>
      </c>
      <c r="D1567" s="117" t="s">
        <v>24658</v>
      </c>
      <c r="E1567" s="117" t="s">
        <v>24656</v>
      </c>
      <c r="H1567" s="117" t="s">
        <v>21988</v>
      </c>
    </row>
    <row r="1568" spans="1:8" x14ac:dyDescent="0.25">
      <c r="A1568" s="117" t="s">
        <v>10421</v>
      </c>
      <c r="B1568" s="117" t="s">
        <v>24597</v>
      </c>
      <c r="C1568" s="117" t="s">
        <v>24640</v>
      </c>
      <c r="D1568" s="117" t="s">
        <v>24641</v>
      </c>
      <c r="E1568" s="117" t="s">
        <v>24659</v>
      </c>
      <c r="F1568" s="117" t="s">
        <v>24643</v>
      </c>
      <c r="H1568" s="117" t="s">
        <v>21988</v>
      </c>
    </row>
    <row r="1569" spans="1:8" x14ac:dyDescent="0.25">
      <c r="A1569" s="117" t="s">
        <v>10422</v>
      </c>
      <c r="B1569" s="117" t="s">
        <v>24601</v>
      </c>
      <c r="C1569" s="117" t="s">
        <v>24644</v>
      </c>
      <c r="D1569" s="117" t="s">
        <v>24645</v>
      </c>
      <c r="E1569" s="117" t="s">
        <v>24593</v>
      </c>
      <c r="F1569" s="117" t="s">
        <v>24591</v>
      </c>
      <c r="H1569" s="117" t="s">
        <v>21988</v>
      </c>
    </row>
    <row r="1570" spans="1:8" x14ac:dyDescent="0.25">
      <c r="A1570" s="117" t="s">
        <v>10423</v>
      </c>
      <c r="B1570" s="117" t="s">
        <v>24605</v>
      </c>
      <c r="C1570" s="117" t="s">
        <v>24646</v>
      </c>
      <c r="D1570" s="117" t="s">
        <v>24645</v>
      </c>
      <c r="E1570" s="117" t="s">
        <v>24593</v>
      </c>
      <c r="F1570" s="117" t="s">
        <v>24591</v>
      </c>
      <c r="H1570" s="117" t="s">
        <v>21988</v>
      </c>
    </row>
    <row r="1571" spans="1:8" x14ac:dyDescent="0.25">
      <c r="A1571" s="117" t="s">
        <v>10424</v>
      </c>
      <c r="B1571" s="117" t="s">
        <v>24605</v>
      </c>
      <c r="C1571" s="117" t="s">
        <v>24647</v>
      </c>
      <c r="D1571" s="117" t="s">
        <v>24645</v>
      </c>
      <c r="E1571" s="117" t="s">
        <v>24593</v>
      </c>
      <c r="F1571" s="117" t="s">
        <v>24591</v>
      </c>
      <c r="H1571" s="117" t="s">
        <v>21988</v>
      </c>
    </row>
    <row r="1572" spans="1:8" x14ac:dyDescent="0.25">
      <c r="A1572" s="117" t="s">
        <v>10425</v>
      </c>
      <c r="B1572" s="117" t="s">
        <v>24605</v>
      </c>
      <c r="C1572" s="117" t="s">
        <v>24648</v>
      </c>
      <c r="D1572" s="117" t="s">
        <v>24645</v>
      </c>
      <c r="E1572" s="117" t="s">
        <v>24593</v>
      </c>
      <c r="F1572" s="117" t="s">
        <v>24591</v>
      </c>
      <c r="H1572" s="117" t="s">
        <v>21988</v>
      </c>
    </row>
    <row r="1573" spans="1:8" x14ac:dyDescent="0.25">
      <c r="A1573" s="117" t="s">
        <v>10426</v>
      </c>
      <c r="B1573" s="117" t="s">
        <v>24605</v>
      </c>
      <c r="C1573" s="117" t="s">
        <v>24649</v>
      </c>
      <c r="D1573" s="117" t="s">
        <v>24645</v>
      </c>
      <c r="E1573" s="117" t="s">
        <v>24593</v>
      </c>
      <c r="F1573" s="117" t="s">
        <v>24591</v>
      </c>
      <c r="H1573" s="117" t="s">
        <v>21988</v>
      </c>
    </row>
    <row r="1574" spans="1:8" x14ac:dyDescent="0.25">
      <c r="A1574" s="117" t="s">
        <v>10427</v>
      </c>
      <c r="B1574" s="117" t="s">
        <v>24605</v>
      </c>
      <c r="C1574" s="117" t="s">
        <v>24650</v>
      </c>
      <c r="D1574" s="117" t="s">
        <v>24645</v>
      </c>
      <c r="E1574" s="117" t="s">
        <v>24593</v>
      </c>
      <c r="F1574" s="117" t="s">
        <v>24591</v>
      </c>
      <c r="H1574" s="117" t="s">
        <v>21988</v>
      </c>
    </row>
    <row r="1575" spans="1:8" x14ac:dyDescent="0.25">
      <c r="A1575" s="117" t="s">
        <v>10428</v>
      </c>
      <c r="B1575" s="117" t="s">
        <v>24605</v>
      </c>
      <c r="C1575" s="117" t="s">
        <v>24651</v>
      </c>
      <c r="D1575" s="117" t="s">
        <v>24645</v>
      </c>
      <c r="E1575" s="117" t="s">
        <v>24593</v>
      </c>
      <c r="F1575" s="117" t="s">
        <v>24591</v>
      </c>
      <c r="H1575" s="117" t="s">
        <v>21988</v>
      </c>
    </row>
    <row r="1576" spans="1:8" x14ac:dyDescent="0.25">
      <c r="A1576" s="117" t="s">
        <v>10429</v>
      </c>
      <c r="B1576" s="117" t="s">
        <v>24605</v>
      </c>
      <c r="C1576" s="117" t="s">
        <v>24652</v>
      </c>
      <c r="D1576" s="117" t="s">
        <v>24645</v>
      </c>
      <c r="E1576" s="117" t="s">
        <v>24593</v>
      </c>
      <c r="F1576" s="117" t="s">
        <v>24591</v>
      </c>
      <c r="H1576" s="117" t="s">
        <v>21988</v>
      </c>
    </row>
    <row r="1577" spans="1:8" x14ac:dyDescent="0.25">
      <c r="A1577" s="117" t="s">
        <v>10430</v>
      </c>
      <c r="B1577" s="117" t="s">
        <v>24653</v>
      </c>
      <c r="C1577" s="117" t="s">
        <v>24654</v>
      </c>
      <c r="D1577" s="117" t="s">
        <v>24660</v>
      </c>
      <c r="E1577" s="117" t="s">
        <v>24656</v>
      </c>
      <c r="H1577" s="117" t="s">
        <v>21988</v>
      </c>
    </row>
    <row r="1578" spans="1:8" x14ac:dyDescent="0.25">
      <c r="A1578" s="117" t="s">
        <v>10431</v>
      </c>
      <c r="B1578" s="117" t="s">
        <v>24661</v>
      </c>
      <c r="C1578" s="117" t="s">
        <v>24662</v>
      </c>
      <c r="D1578" s="117" t="s">
        <v>24663</v>
      </c>
      <c r="E1578" s="117" t="s">
        <v>24664</v>
      </c>
      <c r="F1578" s="117" t="s">
        <v>24075</v>
      </c>
      <c r="H1578" s="117" t="s">
        <v>21988</v>
      </c>
    </row>
    <row r="1579" spans="1:8" x14ac:dyDescent="0.25">
      <c r="A1579" s="117" t="s">
        <v>10432</v>
      </c>
      <c r="B1579" s="117" t="s">
        <v>24665</v>
      </c>
      <c r="C1579" s="117" t="s">
        <v>24666</v>
      </c>
    </row>
    <row r="1580" spans="1:8" x14ac:dyDescent="0.25">
      <c r="A1580" s="117" t="s">
        <v>10433</v>
      </c>
      <c r="B1580" s="117" t="s">
        <v>24667</v>
      </c>
      <c r="C1580" s="117" t="s">
        <v>24668</v>
      </c>
      <c r="H1580" s="117" t="s">
        <v>22369</v>
      </c>
    </row>
    <row r="1581" spans="1:8" x14ac:dyDescent="0.25">
      <c r="A1581" s="117" t="s">
        <v>10434</v>
      </c>
      <c r="B1581" s="117" t="s">
        <v>24669</v>
      </c>
      <c r="C1581" s="117" t="s">
        <v>24670</v>
      </c>
      <c r="D1581" s="117" t="s">
        <v>24671</v>
      </c>
      <c r="H1581" s="117" t="s">
        <v>22369</v>
      </c>
    </row>
    <row r="1582" spans="1:8" x14ac:dyDescent="0.25">
      <c r="A1582" s="117" t="s">
        <v>10435</v>
      </c>
      <c r="B1582" s="117" t="s">
        <v>24669</v>
      </c>
      <c r="C1582" s="117" t="s">
        <v>24670</v>
      </c>
      <c r="D1582" s="117" t="s">
        <v>24672</v>
      </c>
      <c r="H1582" s="117" t="s">
        <v>22369</v>
      </c>
    </row>
    <row r="1583" spans="1:8" x14ac:dyDescent="0.25">
      <c r="A1583" s="117" t="s">
        <v>10436</v>
      </c>
      <c r="B1583" s="117" t="s">
        <v>24669</v>
      </c>
      <c r="C1583" s="117" t="s">
        <v>24670</v>
      </c>
      <c r="D1583" s="117" t="s">
        <v>24673</v>
      </c>
      <c r="H1583" s="117" t="s">
        <v>22369</v>
      </c>
    </row>
    <row r="1584" spans="1:8" x14ac:dyDescent="0.25">
      <c r="A1584" s="117" t="s">
        <v>10437</v>
      </c>
      <c r="B1584" s="117" t="s">
        <v>24669</v>
      </c>
      <c r="C1584" s="117" t="s">
        <v>24674</v>
      </c>
      <c r="D1584" s="117" t="s">
        <v>24675</v>
      </c>
      <c r="H1584" s="117" t="s">
        <v>22369</v>
      </c>
    </row>
    <row r="1585" spans="1:8" x14ac:dyDescent="0.25">
      <c r="A1585" s="117" t="s">
        <v>10438</v>
      </c>
      <c r="B1585" s="117" t="s">
        <v>24676</v>
      </c>
      <c r="C1585" s="117" t="s">
        <v>24677</v>
      </c>
      <c r="H1585" s="117" t="s">
        <v>22369</v>
      </c>
    </row>
    <row r="1586" spans="1:8" x14ac:dyDescent="0.25">
      <c r="A1586" s="117" t="s">
        <v>10439</v>
      </c>
      <c r="B1586" s="117" t="s">
        <v>24678</v>
      </c>
      <c r="C1586" s="117" t="s">
        <v>24679</v>
      </c>
      <c r="D1586" s="117" t="s">
        <v>24680</v>
      </c>
      <c r="H1586" s="117" t="s">
        <v>22369</v>
      </c>
    </row>
    <row r="1587" spans="1:8" x14ac:dyDescent="0.25">
      <c r="A1587" s="117" t="s">
        <v>10440</v>
      </c>
      <c r="B1587" s="117" t="s">
        <v>24681</v>
      </c>
      <c r="C1587" s="117" t="s">
        <v>24682</v>
      </c>
      <c r="D1587" s="117" t="s">
        <v>24683</v>
      </c>
      <c r="H1587" s="117" t="s">
        <v>22369</v>
      </c>
    </row>
    <row r="1588" spans="1:8" x14ac:dyDescent="0.25">
      <c r="A1588" s="117" t="s">
        <v>10441</v>
      </c>
      <c r="B1588" s="117" t="s">
        <v>24681</v>
      </c>
      <c r="C1588" s="117" t="s">
        <v>24684</v>
      </c>
      <c r="D1588" s="117" t="s">
        <v>24685</v>
      </c>
      <c r="H1588" s="117" t="s">
        <v>22369</v>
      </c>
    </row>
    <row r="1589" spans="1:8" x14ac:dyDescent="0.25">
      <c r="A1589" s="117" t="s">
        <v>10442</v>
      </c>
      <c r="B1589" s="117" t="s">
        <v>24681</v>
      </c>
      <c r="C1589" s="117" t="s">
        <v>24684</v>
      </c>
      <c r="D1589" s="117" t="s">
        <v>24686</v>
      </c>
      <c r="H1589" s="117" t="s">
        <v>22369</v>
      </c>
    </row>
    <row r="1590" spans="1:8" x14ac:dyDescent="0.25">
      <c r="A1590" s="117" t="s">
        <v>10443</v>
      </c>
      <c r="B1590" s="117" t="s">
        <v>24687</v>
      </c>
      <c r="C1590" s="117" t="s">
        <v>24688</v>
      </c>
      <c r="D1590" s="117" t="s">
        <v>1488</v>
      </c>
      <c r="H1590" s="117" t="s">
        <v>22369</v>
      </c>
    </row>
    <row r="1591" spans="1:8" x14ac:dyDescent="0.25">
      <c r="A1591" s="117" t="s">
        <v>10444</v>
      </c>
      <c r="B1591" s="117" t="s">
        <v>24689</v>
      </c>
      <c r="C1591" s="117" t="s">
        <v>24690</v>
      </c>
      <c r="H1591" s="117" t="s">
        <v>22369</v>
      </c>
    </row>
    <row r="1592" spans="1:8" x14ac:dyDescent="0.25">
      <c r="A1592" s="117" t="s">
        <v>10445</v>
      </c>
      <c r="B1592" s="117" t="s">
        <v>24691</v>
      </c>
      <c r="C1592" s="117" t="s">
        <v>24692</v>
      </c>
      <c r="D1592" s="117" t="s">
        <v>24693</v>
      </c>
      <c r="H1592" s="117" t="s">
        <v>22369</v>
      </c>
    </row>
    <row r="1593" spans="1:8" x14ac:dyDescent="0.25">
      <c r="A1593" s="117" t="s">
        <v>10446</v>
      </c>
      <c r="B1593" s="117" t="s">
        <v>24694</v>
      </c>
      <c r="C1593" s="117" t="s">
        <v>24695</v>
      </c>
      <c r="D1593" s="117" t="s">
        <v>24696</v>
      </c>
      <c r="H1593" s="117" t="s">
        <v>22369</v>
      </c>
    </row>
    <row r="1594" spans="1:8" x14ac:dyDescent="0.25">
      <c r="A1594" s="117" t="s">
        <v>10447</v>
      </c>
      <c r="B1594" s="117" t="s">
        <v>24697</v>
      </c>
      <c r="C1594" s="117" t="s">
        <v>24698</v>
      </c>
      <c r="D1594" s="117" t="s">
        <v>24699</v>
      </c>
      <c r="E1594" s="117" t="s">
        <v>24700</v>
      </c>
      <c r="H1594" s="117" t="s">
        <v>22369</v>
      </c>
    </row>
    <row r="1595" spans="1:8" x14ac:dyDescent="0.25">
      <c r="A1595" s="117" t="s">
        <v>10448</v>
      </c>
      <c r="B1595" s="117" t="s">
        <v>24697</v>
      </c>
      <c r="C1595" s="117" t="s">
        <v>24698</v>
      </c>
      <c r="D1595" s="117" t="s">
        <v>24701</v>
      </c>
      <c r="E1595" s="117" t="s">
        <v>24702</v>
      </c>
      <c r="H1595" s="117" t="s">
        <v>22369</v>
      </c>
    </row>
    <row r="1596" spans="1:8" x14ac:dyDescent="0.25">
      <c r="A1596" s="117" t="s">
        <v>10449</v>
      </c>
      <c r="B1596" s="117" t="s">
        <v>24703</v>
      </c>
      <c r="C1596" s="117" t="s">
        <v>24704</v>
      </c>
      <c r="D1596" s="117" t="s">
        <v>24705</v>
      </c>
      <c r="E1596" s="117" t="s">
        <v>24702</v>
      </c>
      <c r="H1596" s="117" t="s">
        <v>22369</v>
      </c>
    </row>
    <row r="1597" spans="1:8" x14ac:dyDescent="0.25">
      <c r="A1597" s="117" t="s">
        <v>10450</v>
      </c>
      <c r="B1597" s="117" t="s">
        <v>24703</v>
      </c>
      <c r="C1597" s="117" t="s">
        <v>24704</v>
      </c>
      <c r="D1597" s="117" t="s">
        <v>24706</v>
      </c>
      <c r="E1597" s="117" t="s">
        <v>24707</v>
      </c>
      <c r="H1597" s="117" t="s">
        <v>22369</v>
      </c>
    </row>
    <row r="1598" spans="1:8" x14ac:dyDescent="0.25">
      <c r="A1598" s="117" t="s">
        <v>10451</v>
      </c>
      <c r="B1598" s="117" t="s">
        <v>24708</v>
      </c>
      <c r="C1598" s="117" t="s">
        <v>24709</v>
      </c>
      <c r="D1598" s="117" t="s">
        <v>24710</v>
      </c>
      <c r="E1598" s="117" t="s">
        <v>24702</v>
      </c>
      <c r="H1598" s="117" t="s">
        <v>22369</v>
      </c>
    </row>
    <row r="1599" spans="1:8" x14ac:dyDescent="0.25">
      <c r="A1599" s="117" t="s">
        <v>10452</v>
      </c>
      <c r="B1599" s="117" t="s">
        <v>24708</v>
      </c>
      <c r="C1599" s="117" t="s">
        <v>24709</v>
      </c>
      <c r="D1599" s="117" t="s">
        <v>24711</v>
      </c>
      <c r="E1599" s="117" t="s">
        <v>24707</v>
      </c>
      <c r="H1599" s="117" t="s">
        <v>22369</v>
      </c>
    </row>
    <row r="1600" spans="1:8" x14ac:dyDescent="0.25">
      <c r="A1600" s="117" t="s">
        <v>10453</v>
      </c>
      <c r="B1600" s="117" t="s">
        <v>24712</v>
      </c>
      <c r="C1600" s="117" t="s">
        <v>24713</v>
      </c>
      <c r="D1600" s="117" t="s">
        <v>24714</v>
      </c>
      <c r="H1600" s="117" t="s">
        <v>22369</v>
      </c>
    </row>
    <row r="1601" spans="1:8" x14ac:dyDescent="0.25">
      <c r="A1601" s="117" t="s">
        <v>10454</v>
      </c>
      <c r="B1601" s="117" t="s">
        <v>24715</v>
      </c>
      <c r="C1601" s="117" t="s">
        <v>24716</v>
      </c>
    </row>
    <row r="1602" spans="1:8" x14ac:dyDescent="0.25">
      <c r="A1602" s="117" t="s">
        <v>10455</v>
      </c>
      <c r="B1602" s="117" t="s">
        <v>24717</v>
      </c>
      <c r="C1602" s="117" t="s">
        <v>24718</v>
      </c>
      <c r="D1602" s="117" t="s">
        <v>24719</v>
      </c>
      <c r="E1602" s="117" t="s">
        <v>24720</v>
      </c>
      <c r="H1602" s="117" t="s">
        <v>21988</v>
      </c>
    </row>
    <row r="1603" spans="1:8" x14ac:dyDescent="0.25">
      <c r="A1603" s="117" t="s">
        <v>10456</v>
      </c>
      <c r="B1603" s="117" t="s">
        <v>24717</v>
      </c>
      <c r="C1603" s="117" t="s">
        <v>24718</v>
      </c>
      <c r="D1603" s="117" t="s">
        <v>24721</v>
      </c>
      <c r="E1603" s="117" t="s">
        <v>24720</v>
      </c>
      <c r="H1603" s="117" t="s">
        <v>21988</v>
      </c>
    </row>
    <row r="1604" spans="1:8" x14ac:dyDescent="0.25">
      <c r="A1604" s="117" t="s">
        <v>10457</v>
      </c>
      <c r="B1604" s="117" t="s">
        <v>24722</v>
      </c>
      <c r="C1604" s="117" t="s">
        <v>24723</v>
      </c>
      <c r="D1604" s="117" t="s">
        <v>24724</v>
      </c>
      <c r="E1604" s="117" t="s">
        <v>24725</v>
      </c>
      <c r="H1604" s="117" t="s">
        <v>21988</v>
      </c>
    </row>
    <row r="1605" spans="1:8" x14ac:dyDescent="0.25">
      <c r="A1605" s="117" t="s">
        <v>10458</v>
      </c>
      <c r="B1605" s="117" t="s">
        <v>24726</v>
      </c>
      <c r="C1605" s="117" t="s">
        <v>24727</v>
      </c>
      <c r="D1605" s="117" t="s">
        <v>24728</v>
      </c>
      <c r="E1605" s="117" t="s">
        <v>24729</v>
      </c>
      <c r="H1605" s="117" t="s">
        <v>21988</v>
      </c>
    </row>
    <row r="1606" spans="1:8" x14ac:dyDescent="0.25">
      <c r="A1606" s="117" t="s">
        <v>10459</v>
      </c>
      <c r="B1606" s="117" t="s">
        <v>24730</v>
      </c>
      <c r="C1606" s="117" t="s">
        <v>24731</v>
      </c>
      <c r="D1606" s="117" t="s">
        <v>24732</v>
      </c>
      <c r="H1606" s="117" t="s">
        <v>22369</v>
      </c>
    </row>
    <row r="1607" spans="1:8" x14ac:dyDescent="0.25">
      <c r="A1607" s="117" t="s">
        <v>10460</v>
      </c>
      <c r="B1607" s="117" t="s">
        <v>24730</v>
      </c>
      <c r="C1607" s="117" t="s">
        <v>24733</v>
      </c>
      <c r="D1607" s="117" t="s">
        <v>24732</v>
      </c>
      <c r="H1607" s="117" t="s">
        <v>22369</v>
      </c>
    </row>
    <row r="1608" spans="1:8" x14ac:dyDescent="0.25">
      <c r="A1608" s="117" t="s">
        <v>10461</v>
      </c>
      <c r="B1608" s="117" t="s">
        <v>24730</v>
      </c>
      <c r="C1608" s="117" t="s">
        <v>24731</v>
      </c>
      <c r="D1608" s="117" t="s">
        <v>24734</v>
      </c>
      <c r="H1608" s="117" t="s">
        <v>22369</v>
      </c>
    </row>
    <row r="1609" spans="1:8" x14ac:dyDescent="0.25">
      <c r="A1609" s="117" t="s">
        <v>10462</v>
      </c>
      <c r="B1609" s="117" t="s">
        <v>24735</v>
      </c>
      <c r="C1609" s="117" t="s">
        <v>24736</v>
      </c>
      <c r="D1609" s="117" t="s">
        <v>24737</v>
      </c>
      <c r="H1609" s="117" t="s">
        <v>22369</v>
      </c>
    </row>
    <row r="1610" spans="1:8" x14ac:dyDescent="0.25">
      <c r="A1610" s="117" t="s">
        <v>10463</v>
      </c>
      <c r="B1610" s="117" t="s">
        <v>24735</v>
      </c>
      <c r="C1610" s="117" t="s">
        <v>24738</v>
      </c>
      <c r="D1610" s="117" t="s">
        <v>24739</v>
      </c>
      <c r="H1610" s="117" t="s">
        <v>22369</v>
      </c>
    </row>
    <row r="1611" spans="1:8" x14ac:dyDescent="0.25">
      <c r="A1611" s="117" t="s">
        <v>10464</v>
      </c>
      <c r="B1611" s="117" t="s">
        <v>24735</v>
      </c>
      <c r="C1611" s="117" t="s">
        <v>24740</v>
      </c>
      <c r="D1611" s="117" t="s">
        <v>24741</v>
      </c>
      <c r="H1611" s="117" t="s">
        <v>22369</v>
      </c>
    </row>
    <row r="1612" spans="1:8" x14ac:dyDescent="0.25">
      <c r="A1612" s="117" t="s">
        <v>10465</v>
      </c>
      <c r="B1612" s="117" t="s">
        <v>24735</v>
      </c>
      <c r="C1612" s="117" t="s">
        <v>24742</v>
      </c>
      <c r="D1612" s="117" t="s">
        <v>24739</v>
      </c>
      <c r="H1612" s="117" t="s">
        <v>22369</v>
      </c>
    </row>
    <row r="1613" spans="1:8" x14ac:dyDescent="0.25">
      <c r="A1613" s="117" t="s">
        <v>10466</v>
      </c>
      <c r="B1613" s="117" t="s">
        <v>24743</v>
      </c>
      <c r="C1613" s="117" t="s">
        <v>24744</v>
      </c>
      <c r="D1613" s="117" t="s">
        <v>24745</v>
      </c>
      <c r="H1613" s="117" t="s">
        <v>220</v>
      </c>
    </row>
    <row r="1614" spans="1:8" x14ac:dyDescent="0.25">
      <c r="A1614" s="117" t="s">
        <v>10467</v>
      </c>
      <c r="B1614" s="117" t="s">
        <v>24743</v>
      </c>
      <c r="C1614" s="117" t="s">
        <v>24746</v>
      </c>
      <c r="D1614" s="117" t="s">
        <v>24747</v>
      </c>
      <c r="H1614" s="117" t="s">
        <v>220</v>
      </c>
    </row>
    <row r="1615" spans="1:8" x14ac:dyDescent="0.25">
      <c r="A1615" s="117" t="s">
        <v>10468</v>
      </c>
      <c r="B1615" s="117" t="s">
        <v>24748</v>
      </c>
      <c r="C1615" s="117" t="s">
        <v>24749</v>
      </c>
      <c r="D1615" s="117" t="s">
        <v>24750</v>
      </c>
      <c r="E1615" s="117" t="s">
        <v>24751</v>
      </c>
      <c r="H1615" s="117" t="s">
        <v>220</v>
      </c>
    </row>
    <row r="1616" spans="1:8" x14ac:dyDescent="0.25">
      <c r="A1616" s="117" t="s">
        <v>10469</v>
      </c>
      <c r="B1616" s="117" t="s">
        <v>24752</v>
      </c>
      <c r="C1616" s="117" t="s">
        <v>24753</v>
      </c>
      <c r="D1616" s="117" t="s">
        <v>24754</v>
      </c>
      <c r="H1616" s="117" t="s">
        <v>22369</v>
      </c>
    </row>
    <row r="1617" spans="1:8" x14ac:dyDescent="0.25">
      <c r="A1617" s="117" t="s">
        <v>10470</v>
      </c>
      <c r="B1617" s="117" t="s">
        <v>24752</v>
      </c>
      <c r="C1617" s="117" t="s">
        <v>24753</v>
      </c>
      <c r="D1617" s="117" t="s">
        <v>24755</v>
      </c>
      <c r="E1617" s="117" t="s">
        <v>24756</v>
      </c>
      <c r="H1617" s="117" t="s">
        <v>22369</v>
      </c>
    </row>
    <row r="1618" spans="1:8" x14ac:dyDescent="0.25">
      <c r="A1618" s="117" t="s">
        <v>10471</v>
      </c>
      <c r="B1618" s="117" t="s">
        <v>24752</v>
      </c>
      <c r="C1618" s="117" t="s">
        <v>24753</v>
      </c>
      <c r="D1618" s="117" t="s">
        <v>24757</v>
      </c>
      <c r="E1618" s="117" t="s">
        <v>24758</v>
      </c>
      <c r="H1618" s="117" t="s">
        <v>22369</v>
      </c>
    </row>
    <row r="1619" spans="1:8" x14ac:dyDescent="0.25">
      <c r="A1619" s="117" t="s">
        <v>10472</v>
      </c>
      <c r="B1619" s="117" t="s">
        <v>24752</v>
      </c>
      <c r="C1619" s="117" t="s">
        <v>24753</v>
      </c>
      <c r="D1619" s="117" t="s">
        <v>24759</v>
      </c>
      <c r="E1619" s="117" t="s">
        <v>24760</v>
      </c>
      <c r="H1619" s="117" t="s">
        <v>22369</v>
      </c>
    </row>
    <row r="1620" spans="1:8" x14ac:dyDescent="0.25">
      <c r="A1620" s="117" t="s">
        <v>10473</v>
      </c>
      <c r="B1620" s="117" t="s">
        <v>24761</v>
      </c>
      <c r="C1620" s="117" t="s">
        <v>24762</v>
      </c>
      <c r="H1620" s="117" t="s">
        <v>22369</v>
      </c>
    </row>
    <row r="1621" spans="1:8" x14ac:dyDescent="0.25">
      <c r="A1621" s="117" t="s">
        <v>10474</v>
      </c>
      <c r="B1621" s="117" t="s">
        <v>24763</v>
      </c>
      <c r="C1621" s="117" t="s">
        <v>24764</v>
      </c>
      <c r="H1621" s="117" t="s">
        <v>22369</v>
      </c>
    </row>
    <row r="1622" spans="1:8" x14ac:dyDescent="0.25">
      <c r="A1622" s="117" t="s">
        <v>10475</v>
      </c>
      <c r="B1622" s="117" t="s">
        <v>24765</v>
      </c>
      <c r="C1622" s="117" t="s">
        <v>24766</v>
      </c>
      <c r="H1622" s="117" t="s">
        <v>22369</v>
      </c>
    </row>
    <row r="1623" spans="1:8" x14ac:dyDescent="0.25">
      <c r="A1623" s="117" t="s">
        <v>10476</v>
      </c>
      <c r="B1623" s="117" t="s">
        <v>24767</v>
      </c>
      <c r="C1623" s="117" t="s">
        <v>24768</v>
      </c>
      <c r="D1623" s="117" t="s">
        <v>24769</v>
      </c>
      <c r="E1623" s="117" t="s">
        <v>24770</v>
      </c>
      <c r="H1623" s="117" t="s">
        <v>220</v>
      </c>
    </row>
    <row r="1624" spans="1:8" x14ac:dyDescent="0.25">
      <c r="A1624" s="117" t="s">
        <v>10477</v>
      </c>
      <c r="B1624" s="117" t="s">
        <v>8846</v>
      </c>
    </row>
    <row r="1625" spans="1:8" x14ac:dyDescent="0.25">
      <c r="A1625" s="117" t="s">
        <v>10478</v>
      </c>
      <c r="B1625" s="117" t="s">
        <v>24771</v>
      </c>
      <c r="C1625" s="117" t="s">
        <v>24772</v>
      </c>
      <c r="D1625" s="117" t="s">
        <v>24773</v>
      </c>
      <c r="E1625" s="117" t="s">
        <v>24774</v>
      </c>
      <c r="F1625" s="117" t="s">
        <v>24775</v>
      </c>
      <c r="H1625" s="117" t="s">
        <v>23357</v>
      </c>
    </row>
    <row r="1626" spans="1:8" x14ac:dyDescent="0.25">
      <c r="A1626" s="117" t="s">
        <v>10479</v>
      </c>
      <c r="B1626" s="117" t="s">
        <v>24776</v>
      </c>
      <c r="C1626" s="117" t="s">
        <v>24777</v>
      </c>
      <c r="D1626" s="117" t="s">
        <v>24778</v>
      </c>
      <c r="H1626" s="117" t="s">
        <v>24779</v>
      </c>
    </row>
    <row r="1627" spans="1:8" x14ac:dyDescent="0.25">
      <c r="A1627" s="117" t="s">
        <v>10480</v>
      </c>
      <c r="B1627" s="117" t="s">
        <v>24780</v>
      </c>
      <c r="C1627" s="117" t="s">
        <v>24781</v>
      </c>
      <c r="D1627" s="117" t="s">
        <v>24782</v>
      </c>
      <c r="E1627" s="117" t="s">
        <v>24783</v>
      </c>
      <c r="F1627" s="117" t="s">
        <v>24784</v>
      </c>
      <c r="G1627" s="117" t="s">
        <v>24785</v>
      </c>
      <c r="H1627" s="117" t="s">
        <v>23218</v>
      </c>
    </row>
    <row r="1628" spans="1:8" x14ac:dyDescent="0.25">
      <c r="A1628" s="117" t="s">
        <v>10481</v>
      </c>
      <c r="B1628" s="117" t="s">
        <v>24780</v>
      </c>
      <c r="C1628" s="117" t="s">
        <v>24786</v>
      </c>
      <c r="D1628" s="117" t="s">
        <v>24787</v>
      </c>
      <c r="E1628" s="117" t="s">
        <v>24788</v>
      </c>
      <c r="F1628" s="117" t="s">
        <v>24789</v>
      </c>
      <c r="H1628" s="117" t="s">
        <v>23218</v>
      </c>
    </row>
    <row r="1629" spans="1:8" x14ac:dyDescent="0.25">
      <c r="A1629" s="117" t="s">
        <v>10482</v>
      </c>
      <c r="B1629" s="117" t="s">
        <v>24790</v>
      </c>
      <c r="C1629" s="117" t="s">
        <v>24791</v>
      </c>
      <c r="H1629" s="117" t="s">
        <v>23218</v>
      </c>
    </row>
    <row r="1630" spans="1:8" x14ac:dyDescent="0.25">
      <c r="A1630" s="117" t="s">
        <v>10483</v>
      </c>
      <c r="B1630" s="117" t="s">
        <v>24792</v>
      </c>
      <c r="C1630" s="117" t="s">
        <v>24793</v>
      </c>
      <c r="H1630" s="117" t="s">
        <v>23218</v>
      </c>
    </row>
    <row r="1631" spans="1:8" x14ac:dyDescent="0.25">
      <c r="A1631" s="117" t="s">
        <v>10484</v>
      </c>
      <c r="B1631" s="117" t="s">
        <v>8846</v>
      </c>
    </row>
    <row r="1632" spans="1:8" x14ac:dyDescent="0.25">
      <c r="A1632" s="117" t="s">
        <v>10485</v>
      </c>
      <c r="B1632" s="117" t="s">
        <v>24794</v>
      </c>
      <c r="C1632" s="117" t="s">
        <v>24795</v>
      </c>
      <c r="D1632" s="117" t="s">
        <v>24796</v>
      </c>
      <c r="E1632" s="117" t="s">
        <v>24797</v>
      </c>
      <c r="F1632" s="117" t="s">
        <v>24798</v>
      </c>
      <c r="G1632" s="117" t="s">
        <v>24799</v>
      </c>
      <c r="H1632" s="117" t="s">
        <v>23218</v>
      </c>
    </row>
    <row r="1633" spans="1:8" x14ac:dyDescent="0.25">
      <c r="A1633" s="117" t="s">
        <v>10486</v>
      </c>
      <c r="B1633" s="117" t="s">
        <v>24800</v>
      </c>
      <c r="C1633" s="117" t="s">
        <v>24801</v>
      </c>
      <c r="D1633" s="117" t="s">
        <v>24802</v>
      </c>
      <c r="E1633" s="117" t="s">
        <v>24803</v>
      </c>
      <c r="F1633" s="117" t="s">
        <v>24804</v>
      </c>
      <c r="G1633" s="117" t="s">
        <v>24805</v>
      </c>
      <c r="H1633" s="117" t="s">
        <v>23218</v>
      </c>
    </row>
    <row r="1634" spans="1:8" x14ac:dyDescent="0.25">
      <c r="A1634" s="117" t="s">
        <v>10487</v>
      </c>
      <c r="B1634" s="117" t="s">
        <v>24806</v>
      </c>
      <c r="C1634" s="117" t="s">
        <v>24807</v>
      </c>
      <c r="D1634" s="117" t="s">
        <v>24808</v>
      </c>
      <c r="H1634" s="117" t="s">
        <v>23357</v>
      </c>
    </row>
    <row r="1635" spans="1:8" x14ac:dyDescent="0.25">
      <c r="A1635" s="117" t="s">
        <v>10488</v>
      </c>
      <c r="B1635" s="117" t="s">
        <v>24809</v>
      </c>
      <c r="C1635" s="117" t="s">
        <v>24810</v>
      </c>
      <c r="H1635" s="117" t="s">
        <v>23218</v>
      </c>
    </row>
    <row r="1636" spans="1:8" x14ac:dyDescent="0.25">
      <c r="A1636" s="117" t="s">
        <v>10489</v>
      </c>
      <c r="B1636" s="117" t="s">
        <v>24811</v>
      </c>
    </row>
    <row r="1637" spans="1:8" x14ac:dyDescent="0.25">
      <c r="A1637" s="117" t="s">
        <v>10490</v>
      </c>
      <c r="B1637" s="117" t="s">
        <v>24812</v>
      </c>
      <c r="C1637" s="117" t="s">
        <v>24813</v>
      </c>
      <c r="H1637" s="117" t="s">
        <v>22369</v>
      </c>
    </row>
    <row r="1638" spans="1:8" x14ac:dyDescent="0.25">
      <c r="A1638" s="117" t="s">
        <v>10491</v>
      </c>
      <c r="B1638" s="117" t="s">
        <v>24814</v>
      </c>
      <c r="C1638" s="117" t="s">
        <v>24815</v>
      </c>
      <c r="H1638" s="117" t="s">
        <v>220</v>
      </c>
    </row>
    <row r="1639" spans="1:8" x14ac:dyDescent="0.25">
      <c r="A1639" s="117" t="s">
        <v>10492</v>
      </c>
      <c r="B1639" s="117" t="s">
        <v>24816</v>
      </c>
      <c r="C1639" s="117" t="s">
        <v>24817</v>
      </c>
      <c r="H1639" s="117" t="s">
        <v>253</v>
      </c>
    </row>
    <row r="1640" spans="1:8" x14ac:dyDescent="0.25">
      <c r="A1640" s="117" t="s">
        <v>10493</v>
      </c>
      <c r="B1640" s="117" t="s">
        <v>24818</v>
      </c>
      <c r="C1640" s="117" t="s">
        <v>24819</v>
      </c>
      <c r="H1640" s="117" t="s">
        <v>253</v>
      </c>
    </row>
    <row r="1641" spans="1:8" x14ac:dyDescent="0.25">
      <c r="A1641" s="117" t="s">
        <v>10494</v>
      </c>
      <c r="B1641" s="117" t="s">
        <v>24820</v>
      </c>
      <c r="C1641" s="117" t="s">
        <v>24821</v>
      </c>
      <c r="H1641" s="117" t="s">
        <v>253</v>
      </c>
    </row>
    <row r="1642" spans="1:8" x14ac:dyDescent="0.25">
      <c r="A1642" s="117" t="s">
        <v>10495</v>
      </c>
      <c r="B1642" s="117" t="s">
        <v>24822</v>
      </c>
      <c r="C1642" s="117" t="s">
        <v>24823</v>
      </c>
      <c r="H1642" s="117" t="s">
        <v>22369</v>
      </c>
    </row>
    <row r="1643" spans="1:8" x14ac:dyDescent="0.25">
      <c r="A1643" s="117" t="s">
        <v>10496</v>
      </c>
      <c r="B1643" s="117" t="s">
        <v>24824</v>
      </c>
      <c r="C1643" s="117" t="s">
        <v>24825</v>
      </c>
      <c r="H1643" s="117" t="s">
        <v>22369</v>
      </c>
    </row>
    <row r="1644" spans="1:8" x14ac:dyDescent="0.25">
      <c r="A1644" s="117" t="s">
        <v>10497</v>
      </c>
      <c r="B1644" s="117" t="s">
        <v>24826</v>
      </c>
      <c r="C1644" s="117" t="s">
        <v>24827</v>
      </c>
      <c r="H1644" s="117" t="s">
        <v>220</v>
      </c>
    </row>
    <row r="1645" spans="1:8" x14ac:dyDescent="0.25">
      <c r="A1645" s="117" t="s">
        <v>10498</v>
      </c>
      <c r="B1645" s="117" t="s">
        <v>24828</v>
      </c>
      <c r="C1645" s="117" t="s">
        <v>24829</v>
      </c>
      <c r="H1645" s="117" t="s">
        <v>253</v>
      </c>
    </row>
    <row r="1646" spans="1:8" x14ac:dyDescent="0.25">
      <c r="A1646" s="117" t="s">
        <v>10499</v>
      </c>
      <c r="B1646" s="117" t="s">
        <v>24828</v>
      </c>
      <c r="C1646" s="117" t="s">
        <v>24830</v>
      </c>
      <c r="D1646" s="117" t="s">
        <v>23707</v>
      </c>
      <c r="H1646" s="117" t="s">
        <v>253</v>
      </c>
    </row>
    <row r="1647" spans="1:8" x14ac:dyDescent="0.25">
      <c r="A1647" s="117" t="s">
        <v>10500</v>
      </c>
      <c r="B1647" s="117" t="s">
        <v>24831</v>
      </c>
      <c r="C1647" s="117" t="s">
        <v>24832</v>
      </c>
      <c r="D1647" s="117" t="s">
        <v>24833</v>
      </c>
      <c r="E1647" s="117" t="s">
        <v>24834</v>
      </c>
      <c r="H1647" s="117" t="s">
        <v>253</v>
      </c>
    </row>
    <row r="1648" spans="1:8" x14ac:dyDescent="0.25">
      <c r="A1648" s="117" t="s">
        <v>10501</v>
      </c>
      <c r="B1648" s="117" t="s">
        <v>24835</v>
      </c>
    </row>
    <row r="1649" spans="1:8" x14ac:dyDescent="0.25">
      <c r="A1649" s="117" t="s">
        <v>10502</v>
      </c>
      <c r="B1649" s="117" t="s">
        <v>24836</v>
      </c>
      <c r="C1649" s="117" t="s">
        <v>24837</v>
      </c>
      <c r="D1649" s="117" t="s">
        <v>24838</v>
      </c>
      <c r="H1649" s="117" t="s">
        <v>22369</v>
      </c>
    </row>
    <row r="1650" spans="1:8" x14ac:dyDescent="0.25">
      <c r="A1650" s="117" t="s">
        <v>10503</v>
      </c>
      <c r="B1650" s="117" t="s">
        <v>24836</v>
      </c>
      <c r="C1650" s="117" t="s">
        <v>24839</v>
      </c>
      <c r="D1650" s="117" t="s">
        <v>24838</v>
      </c>
      <c r="H1650" s="117" t="s">
        <v>22369</v>
      </c>
    </row>
    <row r="1651" spans="1:8" x14ac:dyDescent="0.25">
      <c r="A1651" s="117" t="s">
        <v>10504</v>
      </c>
      <c r="B1651" s="117" t="s">
        <v>24836</v>
      </c>
      <c r="C1651" s="117" t="s">
        <v>24840</v>
      </c>
      <c r="D1651" s="117" t="s">
        <v>24838</v>
      </c>
      <c r="H1651" s="117" t="s">
        <v>22369</v>
      </c>
    </row>
    <row r="1652" spans="1:8" x14ac:dyDescent="0.25">
      <c r="A1652" s="117" t="s">
        <v>10505</v>
      </c>
      <c r="B1652" s="117" t="s">
        <v>24841</v>
      </c>
      <c r="C1652" s="117" t="s">
        <v>24842</v>
      </c>
      <c r="H1652" s="117" t="s">
        <v>21988</v>
      </c>
    </row>
    <row r="1653" spans="1:8" x14ac:dyDescent="0.25">
      <c r="A1653" s="117" t="s">
        <v>10506</v>
      </c>
      <c r="B1653" s="117" t="s">
        <v>24843</v>
      </c>
      <c r="C1653" s="117" t="s">
        <v>24844</v>
      </c>
      <c r="H1653" s="117" t="s">
        <v>21988</v>
      </c>
    </row>
    <row r="1654" spans="1:8" x14ac:dyDescent="0.25">
      <c r="A1654" s="117" t="s">
        <v>10507</v>
      </c>
      <c r="B1654" s="117" t="s">
        <v>24845</v>
      </c>
    </row>
    <row r="1655" spans="1:8" x14ac:dyDescent="0.25">
      <c r="A1655" s="117" t="s">
        <v>10508</v>
      </c>
      <c r="B1655" s="117" t="s">
        <v>24846</v>
      </c>
      <c r="C1655" s="117" t="s">
        <v>24847</v>
      </c>
      <c r="D1655" s="117" t="s">
        <v>24848</v>
      </c>
      <c r="E1655" s="117" t="s">
        <v>24849</v>
      </c>
      <c r="H1655" s="117" t="s">
        <v>21988</v>
      </c>
    </row>
    <row r="1656" spans="1:8" x14ac:dyDescent="0.25">
      <c r="A1656" s="117" t="s">
        <v>10509</v>
      </c>
      <c r="B1656" s="117" t="s">
        <v>24850</v>
      </c>
      <c r="C1656" s="117" t="s">
        <v>24851</v>
      </c>
      <c r="H1656" s="117" t="s">
        <v>22414</v>
      </c>
    </row>
    <row r="1657" spans="1:8" x14ac:dyDescent="0.25">
      <c r="A1657" s="117" t="s">
        <v>10510</v>
      </c>
      <c r="B1657" s="117" t="s">
        <v>24850</v>
      </c>
      <c r="C1657" s="117" t="s">
        <v>24852</v>
      </c>
      <c r="D1657" s="117" t="s">
        <v>24853</v>
      </c>
      <c r="H1657" s="117" t="s">
        <v>24854</v>
      </c>
    </row>
    <row r="1658" spans="1:8" x14ac:dyDescent="0.25">
      <c r="A1658" s="117" t="s">
        <v>10511</v>
      </c>
      <c r="B1658" s="117" t="s">
        <v>24855</v>
      </c>
      <c r="C1658" s="117" t="s">
        <v>24856</v>
      </c>
      <c r="D1658" s="117" t="s">
        <v>24857</v>
      </c>
      <c r="E1658" s="117" t="s">
        <v>24858</v>
      </c>
      <c r="H1658" s="117" t="s">
        <v>617</v>
      </c>
    </row>
    <row r="1659" spans="1:8" x14ac:dyDescent="0.25">
      <c r="A1659" s="117" t="s">
        <v>10512</v>
      </c>
      <c r="B1659" s="117" t="s">
        <v>24855</v>
      </c>
      <c r="C1659" s="117" t="s">
        <v>24856</v>
      </c>
      <c r="D1659" s="117" t="s">
        <v>24859</v>
      </c>
      <c r="E1659" s="117" t="s">
        <v>24860</v>
      </c>
      <c r="F1659" s="117" t="s">
        <v>24861</v>
      </c>
      <c r="H1659" s="117" t="s">
        <v>617</v>
      </c>
    </row>
    <row r="1660" spans="1:8" x14ac:dyDescent="0.25">
      <c r="A1660" s="117" t="s">
        <v>10513</v>
      </c>
      <c r="B1660" s="117" t="s">
        <v>24862</v>
      </c>
      <c r="C1660" s="117" t="s">
        <v>24863</v>
      </c>
    </row>
    <row r="1661" spans="1:8" x14ac:dyDescent="0.25">
      <c r="A1661" s="117" t="s">
        <v>10514</v>
      </c>
      <c r="B1661" s="117" t="s">
        <v>24864</v>
      </c>
      <c r="C1661" s="117" t="s">
        <v>24865</v>
      </c>
      <c r="D1661" s="117" t="s">
        <v>24866</v>
      </c>
      <c r="H1661" s="117" t="s">
        <v>22369</v>
      </c>
    </row>
    <row r="1662" spans="1:8" x14ac:dyDescent="0.25">
      <c r="A1662" s="117" t="s">
        <v>10515</v>
      </c>
      <c r="B1662" s="117" t="s">
        <v>24867</v>
      </c>
      <c r="C1662" s="117" t="s">
        <v>24868</v>
      </c>
      <c r="D1662" s="117" t="s">
        <v>24869</v>
      </c>
      <c r="H1662" s="117" t="s">
        <v>22369</v>
      </c>
    </row>
    <row r="1663" spans="1:8" x14ac:dyDescent="0.25">
      <c r="A1663" s="117" t="s">
        <v>10516</v>
      </c>
      <c r="B1663" s="117" t="s">
        <v>24864</v>
      </c>
      <c r="C1663" s="117" t="s">
        <v>24865</v>
      </c>
      <c r="D1663" s="117" t="s">
        <v>24870</v>
      </c>
      <c r="H1663" s="117" t="s">
        <v>22369</v>
      </c>
    </row>
    <row r="1664" spans="1:8" x14ac:dyDescent="0.25">
      <c r="A1664" s="117" t="s">
        <v>10517</v>
      </c>
      <c r="B1664" s="117" t="s">
        <v>8846</v>
      </c>
    </row>
    <row r="1665" spans="1:8" x14ac:dyDescent="0.25">
      <c r="A1665" s="117" t="s">
        <v>10518</v>
      </c>
      <c r="B1665" s="117" t="s">
        <v>24871</v>
      </c>
      <c r="C1665" s="117" t="s">
        <v>24872</v>
      </c>
      <c r="D1665" s="117" t="s">
        <v>24873</v>
      </c>
      <c r="H1665" s="117" t="s">
        <v>253</v>
      </c>
    </row>
    <row r="1666" spans="1:8" x14ac:dyDescent="0.25">
      <c r="A1666" s="117" t="s">
        <v>10519</v>
      </c>
      <c r="B1666" s="117" t="s">
        <v>24874</v>
      </c>
      <c r="C1666" s="117" t="s">
        <v>24875</v>
      </c>
      <c r="D1666" s="117" t="s">
        <v>24876</v>
      </c>
      <c r="H1666" s="117" t="s">
        <v>253</v>
      </c>
    </row>
    <row r="1667" spans="1:8" x14ac:dyDescent="0.25">
      <c r="A1667" s="117" t="s">
        <v>10521</v>
      </c>
      <c r="B1667" s="117" t="s">
        <v>24877</v>
      </c>
      <c r="C1667" s="117" t="s">
        <v>24878</v>
      </c>
      <c r="D1667" s="117" t="s">
        <v>24879</v>
      </c>
      <c r="H1667" s="117" t="s">
        <v>22369</v>
      </c>
    </row>
    <row r="1668" spans="1:8" x14ac:dyDescent="0.25">
      <c r="A1668" s="117" t="s">
        <v>10522</v>
      </c>
      <c r="B1668" s="117" t="s">
        <v>24877</v>
      </c>
      <c r="C1668" s="117" t="s">
        <v>24878</v>
      </c>
      <c r="D1668" s="117" t="s">
        <v>24880</v>
      </c>
      <c r="E1668" s="117" t="s">
        <v>24881</v>
      </c>
      <c r="H1668" s="117" t="s">
        <v>22369</v>
      </c>
    </row>
    <row r="1669" spans="1:8" x14ac:dyDescent="0.25">
      <c r="A1669" s="117" t="s">
        <v>10523</v>
      </c>
      <c r="B1669" s="117" t="s">
        <v>24877</v>
      </c>
      <c r="C1669" s="117" t="s">
        <v>24882</v>
      </c>
      <c r="D1669" s="117" t="s">
        <v>24883</v>
      </c>
      <c r="H1669" s="117" t="s">
        <v>22369</v>
      </c>
    </row>
    <row r="1670" spans="1:8" x14ac:dyDescent="0.25">
      <c r="A1670" s="117" t="s">
        <v>10524</v>
      </c>
      <c r="B1670" s="117" t="s">
        <v>24884</v>
      </c>
      <c r="C1670" s="117" t="s">
        <v>24885</v>
      </c>
    </row>
    <row r="1671" spans="1:8" x14ac:dyDescent="0.25">
      <c r="A1671" s="117" t="s">
        <v>10525</v>
      </c>
      <c r="B1671" s="117" t="s">
        <v>24886</v>
      </c>
      <c r="C1671" s="117" t="s">
        <v>24887</v>
      </c>
      <c r="H1671" s="117" t="s">
        <v>23218</v>
      </c>
    </row>
    <row r="1672" spans="1:8" x14ac:dyDescent="0.25">
      <c r="A1672" s="117" t="s">
        <v>10526</v>
      </c>
      <c r="B1672" s="117" t="s">
        <v>24886</v>
      </c>
      <c r="C1672" s="117" t="s">
        <v>24888</v>
      </c>
      <c r="H1672" s="117" t="s">
        <v>23218</v>
      </c>
    </row>
    <row r="1673" spans="1:8" x14ac:dyDescent="0.25">
      <c r="A1673" s="117" t="s">
        <v>10527</v>
      </c>
      <c r="B1673" s="117" t="s">
        <v>24886</v>
      </c>
      <c r="C1673" s="117" t="s">
        <v>24889</v>
      </c>
      <c r="H1673" s="117" t="s">
        <v>23218</v>
      </c>
    </row>
    <row r="1674" spans="1:8" x14ac:dyDescent="0.25">
      <c r="A1674" s="117" t="s">
        <v>10528</v>
      </c>
      <c r="B1674" s="117" t="s">
        <v>24886</v>
      </c>
      <c r="C1674" s="117" t="s">
        <v>24890</v>
      </c>
      <c r="H1674" s="117" t="s">
        <v>23218</v>
      </c>
    </row>
    <row r="1675" spans="1:8" x14ac:dyDescent="0.25">
      <c r="A1675" s="117" t="s">
        <v>10529</v>
      </c>
      <c r="B1675" s="117" t="s">
        <v>24886</v>
      </c>
      <c r="C1675" s="117" t="s">
        <v>24891</v>
      </c>
      <c r="H1675" s="117" t="s">
        <v>23218</v>
      </c>
    </row>
    <row r="1676" spans="1:8" x14ac:dyDescent="0.25">
      <c r="A1676" s="117" t="s">
        <v>10530</v>
      </c>
      <c r="B1676" s="117" t="s">
        <v>24886</v>
      </c>
      <c r="C1676" s="117" t="s">
        <v>24892</v>
      </c>
      <c r="H1676" s="117" t="s">
        <v>23218</v>
      </c>
    </row>
    <row r="1677" spans="1:8" x14ac:dyDescent="0.25">
      <c r="A1677" s="117" t="s">
        <v>10531</v>
      </c>
      <c r="B1677" s="117" t="s">
        <v>24886</v>
      </c>
      <c r="C1677" s="117" t="s">
        <v>24893</v>
      </c>
      <c r="H1677" s="117" t="s">
        <v>23218</v>
      </c>
    </row>
    <row r="1678" spans="1:8" x14ac:dyDescent="0.25">
      <c r="A1678" s="117" t="s">
        <v>10532</v>
      </c>
      <c r="B1678" s="117" t="s">
        <v>8846</v>
      </c>
    </row>
    <row r="1679" spans="1:8" x14ac:dyDescent="0.25">
      <c r="A1679" s="117" t="s">
        <v>10533</v>
      </c>
      <c r="B1679" s="117" t="s">
        <v>24894</v>
      </c>
      <c r="C1679" s="117" t="s">
        <v>24895</v>
      </c>
      <c r="D1679" s="117" t="s">
        <v>24896</v>
      </c>
      <c r="E1679" s="117" t="s">
        <v>24897</v>
      </c>
      <c r="F1679" s="117" t="s">
        <v>24898</v>
      </c>
      <c r="G1679" s="117" t="s">
        <v>24899</v>
      </c>
      <c r="H1679" s="117" t="s">
        <v>253</v>
      </c>
    </row>
    <row r="1680" spans="1:8" x14ac:dyDescent="0.25">
      <c r="A1680" s="117" t="s">
        <v>10534</v>
      </c>
      <c r="B1680" s="117" t="s">
        <v>24894</v>
      </c>
      <c r="C1680" s="117" t="s">
        <v>24895</v>
      </c>
      <c r="D1680" s="117" t="s">
        <v>24896</v>
      </c>
      <c r="E1680" s="117" t="s">
        <v>24897</v>
      </c>
      <c r="F1680" s="117" t="s">
        <v>24900</v>
      </c>
      <c r="G1680" s="117" t="s">
        <v>24899</v>
      </c>
      <c r="H1680" s="117" t="s">
        <v>253</v>
      </c>
    </row>
    <row r="1681" spans="1:8" x14ac:dyDescent="0.25">
      <c r="A1681" s="117" t="s">
        <v>10535</v>
      </c>
      <c r="B1681" s="117" t="s">
        <v>24894</v>
      </c>
      <c r="C1681" s="117" t="s">
        <v>24895</v>
      </c>
      <c r="D1681" s="117" t="s">
        <v>24896</v>
      </c>
      <c r="E1681" s="117" t="s">
        <v>24897</v>
      </c>
      <c r="F1681" s="117" t="s">
        <v>24901</v>
      </c>
      <c r="G1681" s="117" t="s">
        <v>24899</v>
      </c>
      <c r="H1681" s="117" t="s">
        <v>253</v>
      </c>
    </row>
    <row r="1682" spans="1:8" x14ac:dyDescent="0.25">
      <c r="A1682" s="117" t="s">
        <v>10536</v>
      </c>
      <c r="B1682" s="117" t="s">
        <v>24894</v>
      </c>
      <c r="C1682" s="117" t="s">
        <v>24902</v>
      </c>
      <c r="D1682" s="117" t="s">
        <v>24903</v>
      </c>
      <c r="E1682" s="117" t="s">
        <v>24904</v>
      </c>
      <c r="F1682" s="117" t="s">
        <v>24905</v>
      </c>
      <c r="G1682" s="117" t="s">
        <v>24906</v>
      </c>
      <c r="H1682" s="117" t="s">
        <v>253</v>
      </c>
    </row>
    <row r="1683" spans="1:8" x14ac:dyDescent="0.25">
      <c r="A1683" s="117" t="s">
        <v>10537</v>
      </c>
      <c r="B1683" s="117" t="s">
        <v>24894</v>
      </c>
      <c r="C1683" s="117" t="s">
        <v>24895</v>
      </c>
      <c r="D1683" s="117" t="s">
        <v>24896</v>
      </c>
      <c r="E1683" s="117" t="s">
        <v>24897</v>
      </c>
      <c r="F1683" s="117" t="s">
        <v>24907</v>
      </c>
      <c r="G1683" s="117" t="s">
        <v>24899</v>
      </c>
      <c r="H1683" s="117" t="s">
        <v>253</v>
      </c>
    </row>
    <row r="1684" spans="1:8" x14ac:dyDescent="0.25">
      <c r="A1684" s="117" t="s">
        <v>10538</v>
      </c>
      <c r="B1684" s="117" t="s">
        <v>24908</v>
      </c>
      <c r="C1684" s="117" t="s">
        <v>24909</v>
      </c>
      <c r="D1684" s="117" t="s">
        <v>24910</v>
      </c>
      <c r="E1684" s="117" t="s">
        <v>24911</v>
      </c>
      <c r="F1684" s="117" t="s">
        <v>24912</v>
      </c>
      <c r="G1684" s="117" t="s">
        <v>24913</v>
      </c>
      <c r="H1684" s="117" t="s">
        <v>253</v>
      </c>
    </row>
    <row r="1685" spans="1:8" x14ac:dyDescent="0.25">
      <c r="A1685" s="117" t="s">
        <v>10539</v>
      </c>
      <c r="B1685" s="117" t="s">
        <v>24908</v>
      </c>
      <c r="C1685" s="117" t="s">
        <v>24909</v>
      </c>
      <c r="D1685" s="117" t="s">
        <v>24910</v>
      </c>
      <c r="E1685" s="117" t="s">
        <v>24911</v>
      </c>
      <c r="F1685" s="117" t="s">
        <v>24912</v>
      </c>
      <c r="G1685" s="117" t="s">
        <v>24914</v>
      </c>
      <c r="H1685" s="117" t="s">
        <v>253</v>
      </c>
    </row>
    <row r="1686" spans="1:8" x14ac:dyDescent="0.25">
      <c r="A1686" s="117" t="s">
        <v>10540</v>
      </c>
      <c r="B1686" s="117" t="s">
        <v>24915</v>
      </c>
      <c r="C1686" s="117" t="s">
        <v>24916</v>
      </c>
      <c r="D1686" s="117" t="s">
        <v>24917</v>
      </c>
      <c r="E1686" s="117" t="s">
        <v>24918</v>
      </c>
      <c r="F1686" s="117" t="s">
        <v>24919</v>
      </c>
      <c r="G1686" s="117" t="s">
        <v>24920</v>
      </c>
      <c r="H1686" s="117" t="s">
        <v>253</v>
      </c>
    </row>
    <row r="1687" spans="1:8" x14ac:dyDescent="0.25">
      <c r="A1687" s="117" t="s">
        <v>10541</v>
      </c>
      <c r="B1687" s="117" t="s">
        <v>24915</v>
      </c>
      <c r="C1687" s="117" t="s">
        <v>24921</v>
      </c>
      <c r="D1687" s="117" t="s">
        <v>24917</v>
      </c>
      <c r="E1687" s="117" t="s">
        <v>24918</v>
      </c>
      <c r="F1687" s="117" t="s">
        <v>24919</v>
      </c>
      <c r="G1687" s="117" t="s">
        <v>24922</v>
      </c>
      <c r="H1687" s="117" t="s">
        <v>253</v>
      </c>
    </row>
    <row r="1688" spans="1:8" x14ac:dyDescent="0.25">
      <c r="A1688" s="117" t="s">
        <v>10542</v>
      </c>
      <c r="B1688" s="117" t="s">
        <v>24923</v>
      </c>
      <c r="C1688" s="117" t="s">
        <v>24924</v>
      </c>
      <c r="D1688" s="117" t="s">
        <v>24925</v>
      </c>
      <c r="E1688" s="117" t="s">
        <v>24926</v>
      </c>
      <c r="F1688" s="117" t="s">
        <v>24927</v>
      </c>
      <c r="G1688" s="117" t="s">
        <v>24928</v>
      </c>
      <c r="H1688" s="117" t="s">
        <v>22369</v>
      </c>
    </row>
    <row r="1689" spans="1:8" x14ac:dyDescent="0.25">
      <c r="A1689" s="117" t="s">
        <v>10543</v>
      </c>
      <c r="B1689" s="117" t="s">
        <v>24923</v>
      </c>
      <c r="C1689" s="117" t="s">
        <v>24924</v>
      </c>
      <c r="D1689" s="117" t="s">
        <v>24925</v>
      </c>
      <c r="E1689" s="117" t="s">
        <v>24929</v>
      </c>
      <c r="F1689" s="117" t="s">
        <v>24930</v>
      </c>
      <c r="G1689" s="117" t="s">
        <v>24931</v>
      </c>
      <c r="H1689" s="117" t="s">
        <v>22369</v>
      </c>
    </row>
    <row r="1690" spans="1:8" x14ac:dyDescent="0.25">
      <c r="A1690" s="117" t="s">
        <v>10544</v>
      </c>
      <c r="B1690" s="117" t="s">
        <v>24923</v>
      </c>
      <c r="C1690" s="117" t="s">
        <v>24924</v>
      </c>
      <c r="D1690" s="117" t="s">
        <v>24925</v>
      </c>
      <c r="E1690" s="117" t="s">
        <v>24932</v>
      </c>
      <c r="F1690" s="117" t="s">
        <v>24933</v>
      </c>
      <c r="G1690" s="117" t="s">
        <v>24934</v>
      </c>
      <c r="H1690" s="117" t="s">
        <v>22369</v>
      </c>
    </row>
    <row r="1691" spans="1:8" x14ac:dyDescent="0.25">
      <c r="A1691" s="117" t="s">
        <v>10545</v>
      </c>
      <c r="B1691" s="117" t="s">
        <v>24923</v>
      </c>
      <c r="C1691" s="117" t="s">
        <v>24924</v>
      </c>
      <c r="D1691" s="117" t="s">
        <v>24925</v>
      </c>
      <c r="E1691" s="117" t="s">
        <v>24935</v>
      </c>
      <c r="F1691" s="117" t="s">
        <v>24936</v>
      </c>
      <c r="G1691" s="117" t="s">
        <v>24906</v>
      </c>
      <c r="H1691" s="117" t="s">
        <v>22369</v>
      </c>
    </row>
    <row r="1692" spans="1:8" x14ac:dyDescent="0.25">
      <c r="A1692" s="117" t="s">
        <v>10546</v>
      </c>
      <c r="B1692" s="117" t="s">
        <v>24923</v>
      </c>
      <c r="C1692" s="117" t="s">
        <v>24924</v>
      </c>
      <c r="D1692" s="117" t="s">
        <v>24925</v>
      </c>
      <c r="E1692" s="117" t="s">
        <v>24929</v>
      </c>
      <c r="F1692" s="117" t="s">
        <v>24937</v>
      </c>
      <c r="G1692" s="117" t="s">
        <v>24938</v>
      </c>
      <c r="H1692" s="117" t="s">
        <v>22369</v>
      </c>
    </row>
    <row r="1693" spans="1:8" x14ac:dyDescent="0.25">
      <c r="A1693" s="117" t="s">
        <v>10547</v>
      </c>
      <c r="B1693" s="117" t="s">
        <v>24923</v>
      </c>
      <c r="C1693" s="117" t="s">
        <v>24924</v>
      </c>
      <c r="D1693" s="117" t="s">
        <v>24925</v>
      </c>
      <c r="E1693" s="117" t="s">
        <v>24939</v>
      </c>
      <c r="F1693" s="117" t="s">
        <v>24940</v>
      </c>
      <c r="G1693" s="117" t="s">
        <v>23338</v>
      </c>
      <c r="H1693" s="117" t="s">
        <v>22369</v>
      </c>
    </row>
    <row r="1694" spans="1:8" x14ac:dyDescent="0.25">
      <c r="A1694" s="117" t="s">
        <v>10548</v>
      </c>
      <c r="B1694" s="117" t="s">
        <v>24941</v>
      </c>
      <c r="C1694" s="117" t="s">
        <v>24942</v>
      </c>
    </row>
    <row r="1695" spans="1:8" x14ac:dyDescent="0.25">
      <c r="A1695" s="117" t="s">
        <v>10549</v>
      </c>
      <c r="B1695" s="117" t="s">
        <v>24943</v>
      </c>
      <c r="C1695" s="117" t="s">
        <v>24944</v>
      </c>
      <c r="D1695" s="117" t="s">
        <v>24945</v>
      </c>
      <c r="H1695" s="117" t="s">
        <v>253</v>
      </c>
    </row>
    <row r="1696" spans="1:8" x14ac:dyDescent="0.25">
      <c r="A1696" s="117" t="s">
        <v>10550</v>
      </c>
      <c r="B1696" s="117" t="s">
        <v>24946</v>
      </c>
      <c r="C1696" s="117" t="s">
        <v>24947</v>
      </c>
      <c r="H1696" s="117" t="s">
        <v>253</v>
      </c>
    </row>
    <row r="1697" spans="1:8" x14ac:dyDescent="0.25">
      <c r="A1697" s="117" t="s">
        <v>10551</v>
      </c>
      <c r="B1697" s="117" t="s">
        <v>24948</v>
      </c>
      <c r="C1697" s="117" t="s">
        <v>24949</v>
      </c>
    </row>
    <row r="1698" spans="1:8" x14ac:dyDescent="0.25">
      <c r="A1698" s="117" t="s">
        <v>10552</v>
      </c>
      <c r="B1698" s="117" t="s">
        <v>24950</v>
      </c>
      <c r="C1698" s="117" t="s">
        <v>24951</v>
      </c>
    </row>
    <row r="1699" spans="1:8" x14ac:dyDescent="0.25">
      <c r="A1699" s="117" t="s">
        <v>10553</v>
      </c>
      <c r="B1699" s="117" t="s">
        <v>24952</v>
      </c>
      <c r="C1699" s="117" t="s">
        <v>24953</v>
      </c>
    </row>
    <row r="1700" spans="1:8" x14ac:dyDescent="0.25">
      <c r="A1700" s="117" t="s">
        <v>10554</v>
      </c>
      <c r="B1700" s="117" t="s">
        <v>24954</v>
      </c>
      <c r="C1700" s="117" t="s">
        <v>24955</v>
      </c>
      <c r="D1700" s="117" t="s">
        <v>24956</v>
      </c>
      <c r="H1700" s="117" t="s">
        <v>22369</v>
      </c>
    </row>
    <row r="1701" spans="1:8" x14ac:dyDescent="0.25">
      <c r="A1701" s="117" t="s">
        <v>10555</v>
      </c>
      <c r="B1701" s="117" t="s">
        <v>24954</v>
      </c>
      <c r="C1701" s="117" t="s">
        <v>24957</v>
      </c>
      <c r="D1701" s="117" t="s">
        <v>24958</v>
      </c>
      <c r="H1701" s="117" t="s">
        <v>22369</v>
      </c>
    </row>
    <row r="1702" spans="1:8" x14ac:dyDescent="0.25">
      <c r="A1702" s="117" t="s">
        <v>10556</v>
      </c>
      <c r="B1702" s="117" t="s">
        <v>24954</v>
      </c>
      <c r="C1702" s="117" t="s">
        <v>24955</v>
      </c>
      <c r="D1702" s="117" t="s">
        <v>24959</v>
      </c>
      <c r="H1702" s="117" t="s">
        <v>22369</v>
      </c>
    </row>
    <row r="1703" spans="1:8" x14ac:dyDescent="0.25">
      <c r="A1703" s="117" t="s">
        <v>10557</v>
      </c>
      <c r="B1703" s="117" t="s">
        <v>24954</v>
      </c>
      <c r="C1703" s="117" t="s">
        <v>24957</v>
      </c>
      <c r="D1703" s="117" t="s">
        <v>24960</v>
      </c>
      <c r="H1703" s="117" t="s">
        <v>22369</v>
      </c>
    </row>
    <row r="1704" spans="1:8" x14ac:dyDescent="0.25">
      <c r="A1704" s="117" t="s">
        <v>10558</v>
      </c>
      <c r="B1704" s="117" t="s">
        <v>24961</v>
      </c>
      <c r="C1704" s="117" t="s">
        <v>24962</v>
      </c>
      <c r="D1704" s="117" t="s">
        <v>24963</v>
      </c>
      <c r="E1704" s="117" t="s">
        <v>24964</v>
      </c>
      <c r="H1704" s="117" t="s">
        <v>22369</v>
      </c>
    </row>
    <row r="1705" spans="1:8" x14ac:dyDescent="0.25">
      <c r="A1705" s="117" t="s">
        <v>10559</v>
      </c>
      <c r="B1705" s="117" t="s">
        <v>24961</v>
      </c>
      <c r="C1705" s="117" t="s">
        <v>24962</v>
      </c>
      <c r="D1705" s="117" t="s">
        <v>24965</v>
      </c>
      <c r="E1705" s="117" t="s">
        <v>24966</v>
      </c>
      <c r="H1705" s="117" t="s">
        <v>22369</v>
      </c>
    </row>
    <row r="1706" spans="1:8" x14ac:dyDescent="0.25">
      <c r="A1706" s="117" t="s">
        <v>10560</v>
      </c>
      <c r="B1706" s="117" t="s">
        <v>24967</v>
      </c>
      <c r="C1706" s="117" t="s">
        <v>24968</v>
      </c>
      <c r="H1706" s="117" t="s">
        <v>22369</v>
      </c>
    </row>
    <row r="1707" spans="1:8" x14ac:dyDescent="0.25">
      <c r="A1707" s="117" t="s">
        <v>10561</v>
      </c>
      <c r="B1707" s="117" t="s">
        <v>24967</v>
      </c>
      <c r="C1707" s="117" t="s">
        <v>24969</v>
      </c>
      <c r="H1707" s="117" t="s">
        <v>22369</v>
      </c>
    </row>
    <row r="1708" spans="1:8" x14ac:dyDescent="0.25">
      <c r="A1708" s="117" t="s">
        <v>10562</v>
      </c>
      <c r="B1708" s="117" t="s">
        <v>24961</v>
      </c>
      <c r="C1708" s="117" t="s">
        <v>24970</v>
      </c>
      <c r="D1708" s="117" t="s">
        <v>24971</v>
      </c>
      <c r="H1708" s="117" t="s">
        <v>22369</v>
      </c>
    </row>
    <row r="1709" spans="1:8" x14ac:dyDescent="0.25">
      <c r="A1709" s="117" t="s">
        <v>10563</v>
      </c>
      <c r="B1709" s="117" t="s">
        <v>24961</v>
      </c>
      <c r="C1709" s="117" t="s">
        <v>24972</v>
      </c>
      <c r="D1709" s="117" t="s">
        <v>24973</v>
      </c>
      <c r="H1709" s="117" t="s">
        <v>22369</v>
      </c>
    </row>
    <row r="1710" spans="1:8" x14ac:dyDescent="0.25">
      <c r="A1710" s="117" t="s">
        <v>10564</v>
      </c>
      <c r="B1710" s="117" t="s">
        <v>24974</v>
      </c>
      <c r="C1710" s="117" t="s">
        <v>24975</v>
      </c>
    </row>
    <row r="1711" spans="1:8" x14ac:dyDescent="0.25">
      <c r="A1711" s="117" t="s">
        <v>10565</v>
      </c>
      <c r="B1711" s="117" t="s">
        <v>24976</v>
      </c>
      <c r="C1711" s="117" t="s">
        <v>24977</v>
      </c>
      <c r="D1711" s="117" t="s">
        <v>24978</v>
      </c>
      <c r="H1711" s="117" t="s">
        <v>253</v>
      </c>
    </row>
    <row r="1712" spans="1:8" x14ac:dyDescent="0.25">
      <c r="A1712" s="117" t="s">
        <v>10566</v>
      </c>
      <c r="B1712" s="117" t="s">
        <v>24979</v>
      </c>
      <c r="C1712" s="117" t="s">
        <v>24980</v>
      </c>
      <c r="D1712" s="117" t="s">
        <v>24981</v>
      </c>
      <c r="E1712" s="117" t="s">
        <v>24982</v>
      </c>
      <c r="H1712" s="117" t="s">
        <v>253</v>
      </c>
    </row>
    <row r="1713" spans="1:8" x14ac:dyDescent="0.25">
      <c r="A1713" s="117" t="s">
        <v>10567</v>
      </c>
      <c r="B1713" s="117" t="s">
        <v>24983</v>
      </c>
      <c r="C1713" s="117" t="s">
        <v>24984</v>
      </c>
      <c r="D1713" s="117" t="s">
        <v>24985</v>
      </c>
      <c r="E1713" s="117" t="s">
        <v>24986</v>
      </c>
      <c r="H1713" s="117" t="s">
        <v>253</v>
      </c>
    </row>
    <row r="1714" spans="1:8" x14ac:dyDescent="0.25">
      <c r="A1714" s="117" t="s">
        <v>10568</v>
      </c>
      <c r="B1714" s="117" t="s">
        <v>24987</v>
      </c>
      <c r="C1714" s="117" t="s">
        <v>24988</v>
      </c>
      <c r="D1714" s="117" t="s">
        <v>24989</v>
      </c>
      <c r="E1714" s="117" t="s">
        <v>24438</v>
      </c>
      <c r="H1714" s="117" t="s">
        <v>253</v>
      </c>
    </row>
    <row r="1715" spans="1:8" x14ac:dyDescent="0.25">
      <c r="A1715" s="117" t="s">
        <v>10569</v>
      </c>
      <c r="B1715" s="117" t="s">
        <v>24990</v>
      </c>
      <c r="C1715" s="117" t="s">
        <v>24991</v>
      </c>
      <c r="D1715" s="117" t="s">
        <v>24992</v>
      </c>
      <c r="E1715" s="117" t="s">
        <v>24993</v>
      </c>
      <c r="H1715" s="117" t="s">
        <v>253</v>
      </c>
    </row>
    <row r="1716" spans="1:8" x14ac:dyDescent="0.25">
      <c r="A1716" s="117" t="s">
        <v>10570</v>
      </c>
      <c r="B1716" s="117" t="s">
        <v>24994</v>
      </c>
      <c r="C1716" s="117" t="s">
        <v>24995</v>
      </c>
      <c r="D1716" s="117" t="s">
        <v>24996</v>
      </c>
      <c r="H1716" s="117" t="s">
        <v>253</v>
      </c>
    </row>
    <row r="1717" spans="1:8" x14ac:dyDescent="0.25">
      <c r="A1717" s="117" t="s">
        <v>10571</v>
      </c>
      <c r="B1717" s="117" t="s">
        <v>24997</v>
      </c>
      <c r="C1717" s="117" t="s">
        <v>24998</v>
      </c>
      <c r="D1717" s="117" t="s">
        <v>24999</v>
      </c>
      <c r="H1717" s="117" t="s">
        <v>253</v>
      </c>
    </row>
    <row r="1718" spans="1:8" x14ac:dyDescent="0.25">
      <c r="A1718" s="117" t="s">
        <v>10572</v>
      </c>
      <c r="B1718" s="117" t="s">
        <v>25000</v>
      </c>
      <c r="C1718" s="117" t="s">
        <v>25001</v>
      </c>
      <c r="D1718" s="117" t="s">
        <v>25002</v>
      </c>
      <c r="E1718" s="117" t="s">
        <v>25003</v>
      </c>
      <c r="H1718" s="117" t="s">
        <v>253</v>
      </c>
    </row>
    <row r="1719" spans="1:8" x14ac:dyDescent="0.25">
      <c r="A1719" s="117" t="s">
        <v>10573</v>
      </c>
      <c r="B1719" s="117" t="s">
        <v>25004</v>
      </c>
      <c r="C1719" s="117" t="s">
        <v>25005</v>
      </c>
      <c r="D1719" s="117" t="s">
        <v>25006</v>
      </c>
      <c r="E1719" s="117" t="s">
        <v>25007</v>
      </c>
      <c r="H1719" s="117" t="s">
        <v>253</v>
      </c>
    </row>
    <row r="1720" spans="1:8" x14ac:dyDescent="0.25">
      <c r="A1720" s="117" t="s">
        <v>10574</v>
      </c>
      <c r="B1720" s="117" t="s">
        <v>25008</v>
      </c>
      <c r="C1720" s="117" t="s">
        <v>25009</v>
      </c>
      <c r="D1720" s="117" t="s">
        <v>25010</v>
      </c>
      <c r="E1720" s="117" t="s">
        <v>25011</v>
      </c>
      <c r="F1720" s="117" t="s">
        <v>25012</v>
      </c>
      <c r="G1720" s="117" t="s">
        <v>25013</v>
      </c>
      <c r="H1720" s="117" t="s">
        <v>253</v>
      </c>
    </row>
    <row r="1721" spans="1:8" x14ac:dyDescent="0.25">
      <c r="A1721" s="117" t="s">
        <v>10575</v>
      </c>
      <c r="B1721" s="117" t="s">
        <v>25014</v>
      </c>
      <c r="C1721" s="117" t="s">
        <v>25015</v>
      </c>
      <c r="D1721" s="117" t="s">
        <v>25016</v>
      </c>
      <c r="E1721" s="117" t="s">
        <v>25017</v>
      </c>
      <c r="H1721" s="117" t="s">
        <v>253</v>
      </c>
    </row>
    <row r="1722" spans="1:8" x14ac:dyDescent="0.25">
      <c r="A1722" s="117" t="s">
        <v>10576</v>
      </c>
      <c r="B1722" s="117" t="s">
        <v>25018</v>
      </c>
    </row>
    <row r="1723" spans="1:8" x14ac:dyDescent="0.25">
      <c r="A1723" s="117" t="s">
        <v>10577</v>
      </c>
      <c r="B1723" s="117" t="s">
        <v>25019</v>
      </c>
      <c r="C1723" s="117" t="s">
        <v>25020</v>
      </c>
      <c r="D1723" s="117" t="s">
        <v>25021</v>
      </c>
      <c r="E1723" s="117" t="s">
        <v>25022</v>
      </c>
      <c r="F1723" s="117" t="s">
        <v>25023</v>
      </c>
      <c r="G1723" s="117" t="s">
        <v>25024</v>
      </c>
      <c r="H1723" s="117" t="s">
        <v>22369</v>
      </c>
    </row>
    <row r="1724" spans="1:8" x14ac:dyDescent="0.25">
      <c r="A1724" s="117" t="s">
        <v>10578</v>
      </c>
      <c r="B1724" s="117" t="s">
        <v>25019</v>
      </c>
      <c r="C1724" s="117" t="s">
        <v>25020</v>
      </c>
      <c r="D1724" s="117" t="s">
        <v>25025</v>
      </c>
      <c r="E1724" s="117" t="s">
        <v>25026</v>
      </c>
      <c r="F1724" s="117" t="s">
        <v>25027</v>
      </c>
      <c r="G1724" s="117" t="s">
        <v>25028</v>
      </c>
      <c r="H1724" s="117" t="s">
        <v>22369</v>
      </c>
    </row>
    <row r="1725" spans="1:8" x14ac:dyDescent="0.25">
      <c r="A1725" s="117" t="s">
        <v>10579</v>
      </c>
      <c r="B1725" s="117" t="s">
        <v>25019</v>
      </c>
      <c r="C1725" s="117" t="s">
        <v>25029</v>
      </c>
      <c r="D1725" s="117" t="s">
        <v>25030</v>
      </c>
      <c r="E1725" s="117" t="s">
        <v>25031</v>
      </c>
      <c r="F1725" s="117" t="s">
        <v>25032</v>
      </c>
      <c r="H1725" s="117" t="s">
        <v>22369</v>
      </c>
    </row>
    <row r="1726" spans="1:8" x14ac:dyDescent="0.25">
      <c r="A1726" s="117" t="s">
        <v>10580</v>
      </c>
      <c r="B1726" s="117" t="s">
        <v>25019</v>
      </c>
      <c r="C1726" s="117" t="s">
        <v>25029</v>
      </c>
      <c r="D1726" s="117" t="s">
        <v>25033</v>
      </c>
      <c r="E1726" s="117" t="s">
        <v>25034</v>
      </c>
      <c r="F1726" s="117" t="s">
        <v>25035</v>
      </c>
      <c r="H1726" s="117" t="s">
        <v>22369</v>
      </c>
    </row>
    <row r="1727" spans="1:8" x14ac:dyDescent="0.25">
      <c r="A1727" s="117" t="s">
        <v>10581</v>
      </c>
      <c r="B1727" s="117" t="s">
        <v>25019</v>
      </c>
      <c r="C1727" s="117" t="s">
        <v>25020</v>
      </c>
      <c r="D1727" s="117" t="s">
        <v>25036</v>
      </c>
      <c r="E1727" s="117" t="s">
        <v>25037</v>
      </c>
      <c r="F1727" s="117" t="s">
        <v>25038</v>
      </c>
      <c r="G1727" s="117" t="s">
        <v>25039</v>
      </c>
      <c r="H1727" s="117" t="s">
        <v>22369</v>
      </c>
    </row>
    <row r="1728" spans="1:8" x14ac:dyDescent="0.25">
      <c r="A1728" s="117" t="s">
        <v>10582</v>
      </c>
      <c r="B1728" s="117" t="s">
        <v>25019</v>
      </c>
      <c r="C1728" s="117" t="s">
        <v>25020</v>
      </c>
      <c r="D1728" s="117" t="s">
        <v>25040</v>
      </c>
      <c r="E1728" s="117" t="s">
        <v>25041</v>
      </c>
      <c r="F1728" s="117" t="s">
        <v>25042</v>
      </c>
      <c r="G1728" s="117" t="s">
        <v>25043</v>
      </c>
      <c r="H1728" s="117" t="s">
        <v>22369</v>
      </c>
    </row>
    <row r="1729" spans="1:8" x14ac:dyDescent="0.25">
      <c r="A1729" s="117" t="s">
        <v>10583</v>
      </c>
      <c r="B1729" s="117" t="s">
        <v>25019</v>
      </c>
      <c r="C1729" s="117" t="s">
        <v>25044</v>
      </c>
      <c r="D1729" s="117" t="s">
        <v>25045</v>
      </c>
      <c r="E1729" s="117" t="s">
        <v>25046</v>
      </c>
      <c r="F1729" s="117" t="s">
        <v>25047</v>
      </c>
      <c r="H1729" s="117" t="s">
        <v>22369</v>
      </c>
    </row>
    <row r="1730" spans="1:8" x14ac:dyDescent="0.25">
      <c r="A1730" s="117" t="s">
        <v>10584</v>
      </c>
      <c r="B1730" s="117" t="s">
        <v>25048</v>
      </c>
      <c r="C1730" s="117" t="s">
        <v>25049</v>
      </c>
      <c r="D1730" s="117" t="s">
        <v>25050</v>
      </c>
      <c r="E1730" s="117" t="s">
        <v>25051</v>
      </c>
      <c r="F1730" s="117" t="s">
        <v>25052</v>
      </c>
      <c r="H1730" s="117" t="s">
        <v>22369</v>
      </c>
    </row>
    <row r="1731" spans="1:8" x14ac:dyDescent="0.25">
      <c r="A1731" s="117" t="s">
        <v>10585</v>
      </c>
      <c r="B1731" s="117" t="s">
        <v>25053</v>
      </c>
    </row>
    <row r="1732" spans="1:8" x14ac:dyDescent="0.25">
      <c r="A1732" s="117" t="s">
        <v>10586</v>
      </c>
      <c r="B1732" s="117" t="s">
        <v>25054</v>
      </c>
      <c r="C1732" s="117" t="s">
        <v>25055</v>
      </c>
      <c r="D1732" s="117" t="s">
        <v>25056</v>
      </c>
      <c r="H1732" s="117" t="s">
        <v>220</v>
      </c>
    </row>
    <row r="1733" spans="1:8" x14ac:dyDescent="0.25">
      <c r="A1733" s="117" t="s">
        <v>10587</v>
      </c>
      <c r="B1733" s="117" t="s">
        <v>25054</v>
      </c>
      <c r="C1733" s="117" t="s">
        <v>25055</v>
      </c>
      <c r="D1733" s="117" t="s">
        <v>25057</v>
      </c>
      <c r="H1733" s="117" t="s">
        <v>220</v>
      </c>
    </row>
    <row r="1734" spans="1:8" x14ac:dyDescent="0.25">
      <c r="A1734" s="117" t="s">
        <v>10588</v>
      </c>
      <c r="B1734" s="117" t="s">
        <v>25058</v>
      </c>
      <c r="C1734" s="117" t="s">
        <v>25059</v>
      </c>
      <c r="D1734" s="117" t="s">
        <v>25060</v>
      </c>
      <c r="H1734" s="117" t="s">
        <v>220</v>
      </c>
    </row>
    <row r="1735" spans="1:8" x14ac:dyDescent="0.25">
      <c r="A1735" s="117" t="s">
        <v>10589</v>
      </c>
      <c r="B1735" s="117" t="s">
        <v>25058</v>
      </c>
      <c r="C1735" s="117" t="s">
        <v>25059</v>
      </c>
      <c r="D1735" s="117" t="s">
        <v>25061</v>
      </c>
      <c r="H1735" s="117" t="s">
        <v>220</v>
      </c>
    </row>
    <row r="1736" spans="1:8" x14ac:dyDescent="0.25">
      <c r="A1736" s="117" t="s">
        <v>10590</v>
      </c>
      <c r="B1736" s="117" t="s">
        <v>25062</v>
      </c>
      <c r="C1736" s="117" t="s">
        <v>25055</v>
      </c>
      <c r="D1736" s="117" t="s">
        <v>25056</v>
      </c>
      <c r="H1736" s="117" t="s">
        <v>220</v>
      </c>
    </row>
    <row r="1737" spans="1:8" x14ac:dyDescent="0.25">
      <c r="A1737" s="117" t="s">
        <v>10591</v>
      </c>
      <c r="B1737" s="117" t="s">
        <v>25062</v>
      </c>
      <c r="C1737" s="117" t="s">
        <v>25055</v>
      </c>
      <c r="D1737" s="117" t="s">
        <v>25057</v>
      </c>
      <c r="H1737" s="117" t="s">
        <v>220</v>
      </c>
    </row>
    <row r="1738" spans="1:8" x14ac:dyDescent="0.25">
      <c r="A1738" s="117" t="s">
        <v>10592</v>
      </c>
      <c r="B1738" s="117" t="s">
        <v>25063</v>
      </c>
      <c r="C1738" s="117" t="s">
        <v>25059</v>
      </c>
      <c r="D1738" s="117" t="s">
        <v>25060</v>
      </c>
      <c r="H1738" s="117" t="s">
        <v>220</v>
      </c>
    </row>
    <row r="1739" spans="1:8" x14ac:dyDescent="0.25">
      <c r="A1739" s="117" t="s">
        <v>10593</v>
      </c>
      <c r="B1739" s="117" t="s">
        <v>25063</v>
      </c>
      <c r="C1739" s="117" t="s">
        <v>25059</v>
      </c>
      <c r="D1739" s="117" t="s">
        <v>25061</v>
      </c>
      <c r="H1739" s="117" t="s">
        <v>220</v>
      </c>
    </row>
    <row r="1740" spans="1:8" x14ac:dyDescent="0.25">
      <c r="A1740" s="117" t="s">
        <v>10594</v>
      </c>
      <c r="B1740" s="117" t="s">
        <v>25064</v>
      </c>
      <c r="C1740" s="117" t="s">
        <v>25059</v>
      </c>
      <c r="D1740" s="117" t="s">
        <v>25060</v>
      </c>
      <c r="H1740" s="117" t="s">
        <v>220</v>
      </c>
    </row>
    <row r="1741" spans="1:8" x14ac:dyDescent="0.25">
      <c r="A1741" s="117" t="s">
        <v>10595</v>
      </c>
      <c r="B1741" s="117" t="s">
        <v>25064</v>
      </c>
      <c r="C1741" s="117" t="s">
        <v>25059</v>
      </c>
      <c r="D1741" s="117" t="s">
        <v>25061</v>
      </c>
      <c r="H1741" s="117" t="s">
        <v>220</v>
      </c>
    </row>
    <row r="1742" spans="1:8" x14ac:dyDescent="0.25">
      <c r="A1742" s="117" t="s">
        <v>10596</v>
      </c>
      <c r="B1742" s="117" t="s">
        <v>25065</v>
      </c>
      <c r="C1742" s="117" t="s">
        <v>25059</v>
      </c>
      <c r="D1742" s="117" t="s">
        <v>25060</v>
      </c>
      <c r="H1742" s="117" t="s">
        <v>220</v>
      </c>
    </row>
    <row r="1743" spans="1:8" x14ac:dyDescent="0.25">
      <c r="A1743" s="117" t="s">
        <v>10597</v>
      </c>
      <c r="B1743" s="117" t="s">
        <v>25065</v>
      </c>
      <c r="C1743" s="117" t="s">
        <v>25059</v>
      </c>
      <c r="D1743" s="117" t="s">
        <v>25061</v>
      </c>
      <c r="H1743" s="117" t="s">
        <v>220</v>
      </c>
    </row>
    <row r="1744" spans="1:8" x14ac:dyDescent="0.25">
      <c r="A1744" s="117" t="s">
        <v>10598</v>
      </c>
      <c r="B1744" s="117" t="s">
        <v>25066</v>
      </c>
      <c r="C1744" s="117" t="s">
        <v>25067</v>
      </c>
      <c r="D1744" s="117" t="s">
        <v>25068</v>
      </c>
      <c r="H1744" s="117" t="s">
        <v>220</v>
      </c>
    </row>
    <row r="1745" spans="1:8" x14ac:dyDescent="0.25">
      <c r="A1745" s="117" t="s">
        <v>10599</v>
      </c>
      <c r="B1745" s="117" t="s">
        <v>25069</v>
      </c>
      <c r="C1745" s="117" t="s">
        <v>25070</v>
      </c>
      <c r="H1745" s="117" t="s">
        <v>220</v>
      </c>
    </row>
    <row r="1746" spans="1:8" x14ac:dyDescent="0.25">
      <c r="A1746" s="117" t="s">
        <v>10600</v>
      </c>
      <c r="B1746" s="117" t="s">
        <v>25069</v>
      </c>
      <c r="C1746" s="117" t="s">
        <v>25071</v>
      </c>
      <c r="D1746" s="117" t="s">
        <v>25072</v>
      </c>
      <c r="H1746" s="117" t="s">
        <v>220</v>
      </c>
    </row>
    <row r="1747" spans="1:8" x14ac:dyDescent="0.25">
      <c r="A1747" s="117" t="s">
        <v>10601</v>
      </c>
      <c r="B1747" s="117" t="s">
        <v>25069</v>
      </c>
      <c r="C1747" s="117" t="s">
        <v>25073</v>
      </c>
      <c r="D1747" s="117" t="s">
        <v>22355</v>
      </c>
      <c r="H1747" s="117" t="s">
        <v>220</v>
      </c>
    </row>
    <row r="1748" spans="1:8" x14ac:dyDescent="0.25">
      <c r="A1748" s="117" t="s">
        <v>10602</v>
      </c>
      <c r="B1748" s="117" t="s">
        <v>25069</v>
      </c>
      <c r="C1748" s="117" t="s">
        <v>25074</v>
      </c>
      <c r="D1748" s="117" t="s">
        <v>25075</v>
      </c>
      <c r="H1748" s="117" t="s">
        <v>220</v>
      </c>
    </row>
    <row r="1749" spans="1:8" x14ac:dyDescent="0.25">
      <c r="A1749" s="117" t="s">
        <v>10603</v>
      </c>
      <c r="B1749" s="117" t="s">
        <v>25069</v>
      </c>
      <c r="C1749" s="117" t="s">
        <v>25076</v>
      </c>
      <c r="H1749" s="117" t="s">
        <v>220</v>
      </c>
    </row>
    <row r="1750" spans="1:8" x14ac:dyDescent="0.25">
      <c r="A1750" s="117" t="s">
        <v>10604</v>
      </c>
      <c r="B1750" s="117" t="s">
        <v>25069</v>
      </c>
      <c r="C1750" s="117" t="s">
        <v>25077</v>
      </c>
      <c r="D1750" s="117" t="s">
        <v>25075</v>
      </c>
      <c r="H1750" s="117" t="s">
        <v>220</v>
      </c>
    </row>
    <row r="1751" spans="1:8" x14ac:dyDescent="0.25">
      <c r="A1751" s="117" t="s">
        <v>10605</v>
      </c>
      <c r="B1751" s="117" t="s">
        <v>25069</v>
      </c>
      <c r="C1751" s="117" t="s">
        <v>25078</v>
      </c>
      <c r="H1751" s="117" t="s">
        <v>220</v>
      </c>
    </row>
    <row r="1752" spans="1:8" x14ac:dyDescent="0.25">
      <c r="A1752" s="117" t="s">
        <v>10606</v>
      </c>
      <c r="B1752" s="117" t="s">
        <v>25079</v>
      </c>
      <c r="H1752" s="117" t="s">
        <v>253</v>
      </c>
    </row>
    <row r="1753" spans="1:8" x14ac:dyDescent="0.25">
      <c r="A1753" s="117" t="s">
        <v>10607</v>
      </c>
      <c r="B1753" s="117" t="s">
        <v>25080</v>
      </c>
      <c r="H1753" s="117" t="s">
        <v>253</v>
      </c>
    </row>
    <row r="1754" spans="1:8" x14ac:dyDescent="0.25">
      <c r="A1754" s="117" t="s">
        <v>10608</v>
      </c>
      <c r="B1754" s="117" t="s">
        <v>25081</v>
      </c>
      <c r="H1754" s="117" t="s">
        <v>253</v>
      </c>
    </row>
    <row r="1755" spans="1:8" x14ac:dyDescent="0.25">
      <c r="A1755" s="117" t="s">
        <v>10609</v>
      </c>
      <c r="B1755" s="117" t="s">
        <v>25082</v>
      </c>
      <c r="H1755" s="117" t="s">
        <v>253</v>
      </c>
    </row>
    <row r="1756" spans="1:8" x14ac:dyDescent="0.25">
      <c r="A1756" s="117" t="s">
        <v>10610</v>
      </c>
      <c r="B1756" s="117" t="s">
        <v>25083</v>
      </c>
      <c r="H1756" s="117" t="s">
        <v>253</v>
      </c>
    </row>
    <row r="1757" spans="1:8" x14ac:dyDescent="0.25">
      <c r="A1757" s="117" t="s">
        <v>10611</v>
      </c>
      <c r="B1757" s="117" t="s">
        <v>8846</v>
      </c>
    </row>
    <row r="1758" spans="1:8" x14ac:dyDescent="0.25">
      <c r="A1758" s="117" t="s">
        <v>10612</v>
      </c>
      <c r="B1758" s="117" t="s">
        <v>25084</v>
      </c>
      <c r="C1758" s="117" t="s">
        <v>25085</v>
      </c>
      <c r="H1758" s="117" t="s">
        <v>220</v>
      </c>
    </row>
    <row r="1759" spans="1:8" x14ac:dyDescent="0.25">
      <c r="A1759" s="117" t="s">
        <v>10613</v>
      </c>
      <c r="B1759" s="117" t="s">
        <v>25084</v>
      </c>
      <c r="C1759" s="117" t="s">
        <v>25086</v>
      </c>
      <c r="H1759" s="117" t="s">
        <v>220</v>
      </c>
    </row>
    <row r="1760" spans="1:8" x14ac:dyDescent="0.25">
      <c r="A1760" s="117" t="s">
        <v>10614</v>
      </c>
      <c r="B1760" s="117" t="s">
        <v>25087</v>
      </c>
      <c r="C1760" s="117" t="s">
        <v>25088</v>
      </c>
      <c r="H1760" s="117" t="s">
        <v>220</v>
      </c>
    </row>
    <row r="1761" spans="1:8" x14ac:dyDescent="0.25">
      <c r="A1761" s="117" t="s">
        <v>10615</v>
      </c>
      <c r="B1761" s="117" t="s">
        <v>25084</v>
      </c>
      <c r="C1761" s="117" t="s">
        <v>25089</v>
      </c>
      <c r="H1761" s="117" t="s">
        <v>220</v>
      </c>
    </row>
    <row r="1762" spans="1:8" x14ac:dyDescent="0.25">
      <c r="A1762" s="117" t="s">
        <v>10616</v>
      </c>
      <c r="B1762" s="117" t="s">
        <v>25090</v>
      </c>
      <c r="C1762" s="117" t="s">
        <v>25091</v>
      </c>
    </row>
    <row r="1763" spans="1:8" x14ac:dyDescent="0.25">
      <c r="A1763" s="117" t="s">
        <v>10617</v>
      </c>
      <c r="B1763" s="117" t="s">
        <v>25092</v>
      </c>
      <c r="C1763" s="117" t="s">
        <v>25093</v>
      </c>
      <c r="D1763" s="117" t="s">
        <v>25094</v>
      </c>
      <c r="H1763" s="117" t="s">
        <v>253</v>
      </c>
    </row>
    <row r="1764" spans="1:8" x14ac:dyDescent="0.25">
      <c r="A1764" s="117" t="s">
        <v>10618</v>
      </c>
      <c r="B1764" s="117" t="s">
        <v>25095</v>
      </c>
      <c r="C1764" s="117" t="s">
        <v>25093</v>
      </c>
      <c r="D1764" s="117" t="s">
        <v>25094</v>
      </c>
      <c r="H1764" s="117" t="s">
        <v>253</v>
      </c>
    </row>
    <row r="1765" spans="1:8" x14ac:dyDescent="0.25">
      <c r="A1765" s="117" t="s">
        <v>10619</v>
      </c>
      <c r="B1765" s="117" t="s">
        <v>25096</v>
      </c>
      <c r="C1765" s="117" t="s">
        <v>25097</v>
      </c>
      <c r="D1765" s="117" t="s">
        <v>25098</v>
      </c>
      <c r="H1765" s="117" t="s">
        <v>253</v>
      </c>
    </row>
    <row r="1766" spans="1:8" x14ac:dyDescent="0.25">
      <c r="A1766" s="117" t="s">
        <v>10620</v>
      </c>
      <c r="B1766" s="117" t="s">
        <v>25099</v>
      </c>
      <c r="C1766" s="117" t="s">
        <v>25100</v>
      </c>
      <c r="D1766" s="117" t="s">
        <v>25101</v>
      </c>
      <c r="H1766" s="117" t="s">
        <v>253</v>
      </c>
    </row>
    <row r="1767" spans="1:8" x14ac:dyDescent="0.25">
      <c r="A1767" s="117" t="s">
        <v>10621</v>
      </c>
      <c r="B1767" s="117" t="s">
        <v>25102</v>
      </c>
      <c r="C1767" s="117" t="s">
        <v>25103</v>
      </c>
      <c r="D1767" s="117" t="s">
        <v>25101</v>
      </c>
      <c r="H1767" s="117" t="s">
        <v>253</v>
      </c>
    </row>
    <row r="1768" spans="1:8" x14ac:dyDescent="0.25">
      <c r="A1768" s="117" t="s">
        <v>10622</v>
      </c>
      <c r="B1768" s="117" t="s">
        <v>25104</v>
      </c>
      <c r="C1768" s="117" t="s">
        <v>25097</v>
      </c>
      <c r="D1768" s="117" t="s">
        <v>25098</v>
      </c>
      <c r="H1768" s="117" t="s">
        <v>253</v>
      </c>
    </row>
    <row r="1769" spans="1:8" x14ac:dyDescent="0.25">
      <c r="A1769" s="117" t="s">
        <v>10624</v>
      </c>
      <c r="B1769" s="117" t="s">
        <v>25105</v>
      </c>
      <c r="C1769" s="117" t="s">
        <v>25106</v>
      </c>
      <c r="H1769" s="117" t="s">
        <v>617</v>
      </c>
    </row>
    <row r="1770" spans="1:8" x14ac:dyDescent="0.25">
      <c r="A1770" s="117" t="s">
        <v>10625</v>
      </c>
      <c r="B1770" s="117" t="s">
        <v>25107</v>
      </c>
      <c r="C1770" s="117" t="s">
        <v>25108</v>
      </c>
      <c r="H1770" s="117" t="s">
        <v>617</v>
      </c>
    </row>
    <row r="1771" spans="1:8" x14ac:dyDescent="0.25">
      <c r="A1771" s="117" t="s">
        <v>10626</v>
      </c>
      <c r="B1771" s="117" t="s">
        <v>25109</v>
      </c>
      <c r="C1771" s="117" t="s">
        <v>25110</v>
      </c>
      <c r="H1771" s="117" t="s">
        <v>617</v>
      </c>
    </row>
    <row r="1772" spans="1:8" x14ac:dyDescent="0.25">
      <c r="A1772" s="117" t="s">
        <v>10627</v>
      </c>
      <c r="B1772" s="117" t="s">
        <v>25111</v>
      </c>
      <c r="C1772" s="117" t="s">
        <v>25112</v>
      </c>
      <c r="H1772" s="117" t="s">
        <v>617</v>
      </c>
    </row>
    <row r="1773" spans="1:8" x14ac:dyDescent="0.25">
      <c r="A1773" s="117" t="s">
        <v>10628</v>
      </c>
      <c r="B1773" s="117" t="s">
        <v>25113</v>
      </c>
      <c r="C1773" s="117" t="s">
        <v>25114</v>
      </c>
      <c r="H1773" s="117" t="s">
        <v>617</v>
      </c>
    </row>
    <row r="1774" spans="1:8" x14ac:dyDescent="0.25">
      <c r="A1774" s="117" t="s">
        <v>10629</v>
      </c>
      <c r="B1774" s="117" t="s">
        <v>25115</v>
      </c>
      <c r="C1774" s="117" t="s">
        <v>25116</v>
      </c>
      <c r="H1774" s="117" t="s">
        <v>617</v>
      </c>
    </row>
    <row r="1775" spans="1:8" x14ac:dyDescent="0.25">
      <c r="A1775" s="117" t="s">
        <v>10630</v>
      </c>
      <c r="B1775" s="117" t="s">
        <v>25117</v>
      </c>
      <c r="C1775" s="117" t="s">
        <v>25118</v>
      </c>
      <c r="H1775" s="117" t="s">
        <v>617</v>
      </c>
    </row>
    <row r="1776" spans="1:8" x14ac:dyDescent="0.25">
      <c r="A1776" s="117" t="s">
        <v>10631</v>
      </c>
      <c r="B1776" s="117" t="s">
        <v>25119</v>
      </c>
      <c r="C1776" s="117" t="s">
        <v>25120</v>
      </c>
      <c r="H1776" s="117" t="s">
        <v>617</v>
      </c>
    </row>
    <row r="1777" spans="1:8" x14ac:dyDescent="0.25">
      <c r="A1777" s="117" t="s">
        <v>10632</v>
      </c>
      <c r="B1777" s="117" t="s">
        <v>25121</v>
      </c>
      <c r="C1777" s="117" t="s">
        <v>25122</v>
      </c>
    </row>
    <row r="1778" spans="1:8" x14ac:dyDescent="0.25">
      <c r="A1778" s="117" t="s">
        <v>10633</v>
      </c>
      <c r="B1778" s="117" t="s">
        <v>25123</v>
      </c>
      <c r="C1778" s="117" t="s">
        <v>25124</v>
      </c>
      <c r="H1778" s="117" t="s">
        <v>25125</v>
      </c>
    </row>
    <row r="1779" spans="1:8" x14ac:dyDescent="0.25">
      <c r="A1779" s="117" t="s">
        <v>10634</v>
      </c>
      <c r="B1779" s="117" t="s">
        <v>25126</v>
      </c>
      <c r="C1779" s="117" t="s">
        <v>25127</v>
      </c>
      <c r="D1779" s="117" t="s">
        <v>25128</v>
      </c>
      <c r="H1779" s="117" t="s">
        <v>25125</v>
      </c>
    </row>
    <row r="1780" spans="1:8" x14ac:dyDescent="0.25">
      <c r="A1780" s="117" t="s">
        <v>10635</v>
      </c>
      <c r="B1780" s="117" t="s">
        <v>25129</v>
      </c>
      <c r="C1780" s="117" t="s">
        <v>25130</v>
      </c>
    </row>
    <row r="1781" spans="1:8" x14ac:dyDescent="0.25">
      <c r="A1781" s="117" t="s">
        <v>10636</v>
      </c>
      <c r="B1781" s="117" t="s">
        <v>25131</v>
      </c>
      <c r="H1781" s="117" t="s">
        <v>253</v>
      </c>
    </row>
    <row r="1782" spans="1:8" x14ac:dyDescent="0.25">
      <c r="A1782" s="117" t="s">
        <v>10637</v>
      </c>
      <c r="B1782" s="117" t="s">
        <v>25132</v>
      </c>
      <c r="C1782" s="117" t="s">
        <v>25133</v>
      </c>
    </row>
    <row r="1783" spans="1:8" x14ac:dyDescent="0.25">
      <c r="A1783" s="117" t="s">
        <v>10638</v>
      </c>
      <c r="B1783" s="117" t="s">
        <v>25134</v>
      </c>
      <c r="C1783" s="117" t="s">
        <v>25135</v>
      </c>
      <c r="H1783" s="117" t="s">
        <v>21988</v>
      </c>
    </row>
    <row r="1784" spans="1:8" x14ac:dyDescent="0.25">
      <c r="A1784" s="117" t="s">
        <v>10639</v>
      </c>
      <c r="B1784" s="117" t="s">
        <v>25136</v>
      </c>
      <c r="C1784" s="117" t="s">
        <v>25137</v>
      </c>
      <c r="H1784" s="117" t="s">
        <v>21988</v>
      </c>
    </row>
    <row r="1785" spans="1:8" x14ac:dyDescent="0.25">
      <c r="A1785" s="117" t="s">
        <v>10640</v>
      </c>
      <c r="B1785" s="117" t="s">
        <v>25138</v>
      </c>
      <c r="C1785" s="117" t="s">
        <v>25139</v>
      </c>
      <c r="D1785" s="117" t="s">
        <v>23677</v>
      </c>
      <c r="H1785" s="117" t="s">
        <v>21988</v>
      </c>
    </row>
    <row r="1786" spans="1:8" x14ac:dyDescent="0.25">
      <c r="A1786" s="117" t="s">
        <v>10641</v>
      </c>
      <c r="B1786" s="117" t="s">
        <v>25140</v>
      </c>
      <c r="C1786" s="117" t="s">
        <v>25141</v>
      </c>
    </row>
    <row r="1787" spans="1:8" x14ac:dyDescent="0.25">
      <c r="A1787" s="117" t="s">
        <v>10642</v>
      </c>
      <c r="B1787" s="117" t="s">
        <v>25142</v>
      </c>
      <c r="C1787" s="117" t="s">
        <v>25143</v>
      </c>
      <c r="D1787" s="117" t="s">
        <v>25144</v>
      </c>
      <c r="E1787" s="117" t="s">
        <v>23338</v>
      </c>
      <c r="H1787" s="117" t="s">
        <v>220</v>
      </c>
    </row>
    <row r="1788" spans="1:8" x14ac:dyDescent="0.25">
      <c r="A1788" s="117" t="s">
        <v>10643</v>
      </c>
      <c r="B1788" s="117" t="s">
        <v>25142</v>
      </c>
      <c r="C1788" s="117" t="s">
        <v>25145</v>
      </c>
      <c r="D1788" s="117" t="s">
        <v>25146</v>
      </c>
      <c r="E1788" s="117" t="s">
        <v>23338</v>
      </c>
      <c r="H1788" s="117" t="s">
        <v>220</v>
      </c>
    </row>
    <row r="1789" spans="1:8" x14ac:dyDescent="0.25">
      <c r="A1789" s="117" t="s">
        <v>10644</v>
      </c>
      <c r="B1789" s="117" t="s">
        <v>25147</v>
      </c>
      <c r="C1789" s="117" t="s">
        <v>25148</v>
      </c>
      <c r="D1789" s="117" t="s">
        <v>25149</v>
      </c>
      <c r="E1789" s="117" t="s">
        <v>25150</v>
      </c>
      <c r="F1789" s="117" t="s">
        <v>25151</v>
      </c>
      <c r="G1789" s="117" t="s">
        <v>25152</v>
      </c>
      <c r="H1789" s="117" t="s">
        <v>22369</v>
      </c>
    </row>
    <row r="1790" spans="1:8" x14ac:dyDescent="0.25">
      <c r="A1790" s="117" t="s">
        <v>10645</v>
      </c>
      <c r="B1790" s="117" t="s">
        <v>25153</v>
      </c>
      <c r="C1790" s="117" t="s">
        <v>25154</v>
      </c>
      <c r="D1790" s="117" t="s">
        <v>25155</v>
      </c>
      <c r="E1790" s="117" t="s">
        <v>25156</v>
      </c>
      <c r="H1790" s="117" t="s">
        <v>220</v>
      </c>
    </row>
    <row r="1791" spans="1:8" x14ac:dyDescent="0.25">
      <c r="A1791" s="117" t="s">
        <v>10646</v>
      </c>
      <c r="B1791" s="117" t="s">
        <v>25153</v>
      </c>
      <c r="C1791" s="117" t="s">
        <v>25154</v>
      </c>
      <c r="D1791" s="117" t="s">
        <v>25157</v>
      </c>
      <c r="E1791" s="117" t="s">
        <v>25158</v>
      </c>
      <c r="H1791" s="117" t="s">
        <v>220</v>
      </c>
    </row>
    <row r="1792" spans="1:8" x14ac:dyDescent="0.25">
      <c r="A1792" s="117" t="s">
        <v>10647</v>
      </c>
      <c r="B1792" s="117" t="s">
        <v>25153</v>
      </c>
      <c r="C1792" s="117" t="s">
        <v>25159</v>
      </c>
      <c r="D1792" s="117" t="s">
        <v>25160</v>
      </c>
      <c r="E1792" s="117" t="s">
        <v>25161</v>
      </c>
      <c r="F1792" s="117" t="s">
        <v>25162</v>
      </c>
      <c r="H1792" s="117" t="s">
        <v>220</v>
      </c>
    </row>
    <row r="1793" spans="1:8" x14ac:dyDescent="0.25">
      <c r="A1793" s="117" t="s">
        <v>10648</v>
      </c>
      <c r="B1793" s="117" t="s">
        <v>25163</v>
      </c>
      <c r="C1793" s="117" t="s">
        <v>25164</v>
      </c>
      <c r="D1793" s="117" t="s">
        <v>25165</v>
      </c>
      <c r="E1793" s="117" t="s">
        <v>25166</v>
      </c>
      <c r="F1793" s="117" t="s">
        <v>25167</v>
      </c>
      <c r="G1793" s="117" t="s">
        <v>25168</v>
      </c>
      <c r="H1793" s="117" t="s">
        <v>220</v>
      </c>
    </row>
    <row r="1794" spans="1:8" x14ac:dyDescent="0.25">
      <c r="A1794" s="117" t="s">
        <v>10649</v>
      </c>
      <c r="B1794" s="117" t="s">
        <v>25153</v>
      </c>
      <c r="C1794" s="117" t="s">
        <v>25154</v>
      </c>
      <c r="D1794" s="117" t="s">
        <v>25169</v>
      </c>
      <c r="E1794" s="117" t="s">
        <v>25170</v>
      </c>
      <c r="F1794" s="117" t="s">
        <v>25171</v>
      </c>
      <c r="G1794" s="117" t="s">
        <v>25172</v>
      </c>
      <c r="H1794" s="117" t="s">
        <v>220</v>
      </c>
    </row>
    <row r="1795" spans="1:8" x14ac:dyDescent="0.25">
      <c r="A1795" s="117" t="s">
        <v>10650</v>
      </c>
      <c r="B1795" s="117" t="s">
        <v>25173</v>
      </c>
      <c r="C1795" s="117" t="s">
        <v>25174</v>
      </c>
      <c r="D1795" s="117" t="s">
        <v>25175</v>
      </c>
      <c r="E1795" s="117" t="s">
        <v>25176</v>
      </c>
      <c r="F1795" s="117" t="s">
        <v>25177</v>
      </c>
      <c r="G1795" s="117" t="s">
        <v>25178</v>
      </c>
      <c r="H1795" s="117" t="s">
        <v>220</v>
      </c>
    </row>
    <row r="1796" spans="1:8" x14ac:dyDescent="0.25">
      <c r="A1796" s="117" t="s">
        <v>10651</v>
      </c>
      <c r="B1796" s="117" t="s">
        <v>25179</v>
      </c>
      <c r="C1796" s="117" t="s">
        <v>25180</v>
      </c>
      <c r="D1796" s="117" t="s">
        <v>25181</v>
      </c>
      <c r="H1796" s="117" t="s">
        <v>220</v>
      </c>
    </row>
    <row r="1797" spans="1:8" x14ac:dyDescent="0.25">
      <c r="A1797" s="117" t="s">
        <v>10652</v>
      </c>
      <c r="B1797" s="117" t="s">
        <v>25182</v>
      </c>
      <c r="C1797" s="117" t="s">
        <v>25183</v>
      </c>
      <c r="D1797" s="117" t="s">
        <v>25184</v>
      </c>
      <c r="E1797" s="117" t="s">
        <v>25185</v>
      </c>
      <c r="F1797" s="117" t="s">
        <v>25186</v>
      </c>
      <c r="G1797" s="117" t="s">
        <v>25187</v>
      </c>
      <c r="H1797" s="117" t="s">
        <v>220</v>
      </c>
    </row>
    <row r="1798" spans="1:8" x14ac:dyDescent="0.25">
      <c r="A1798" s="117" t="s">
        <v>10653</v>
      </c>
      <c r="B1798" s="117" t="s">
        <v>25188</v>
      </c>
      <c r="C1798" s="117" t="s">
        <v>25189</v>
      </c>
      <c r="D1798" s="117" t="s">
        <v>25190</v>
      </c>
      <c r="E1798" s="117" t="s">
        <v>25191</v>
      </c>
      <c r="F1798" s="117" t="s">
        <v>25192</v>
      </c>
      <c r="G1798" s="117" t="s">
        <v>25193</v>
      </c>
      <c r="H1798" s="117" t="s">
        <v>220</v>
      </c>
    </row>
    <row r="1799" spans="1:8" x14ac:dyDescent="0.25">
      <c r="A1799" s="117" t="s">
        <v>10654</v>
      </c>
      <c r="B1799" s="117" t="s">
        <v>25194</v>
      </c>
      <c r="C1799" s="117" t="s">
        <v>25195</v>
      </c>
      <c r="D1799" s="117" t="s">
        <v>25196</v>
      </c>
      <c r="E1799" s="117" t="s">
        <v>25197</v>
      </c>
      <c r="H1799" s="117" t="s">
        <v>22369</v>
      </c>
    </row>
    <row r="1800" spans="1:8" x14ac:dyDescent="0.25">
      <c r="A1800" s="117" t="s">
        <v>10655</v>
      </c>
      <c r="B1800" s="117" t="s">
        <v>25198</v>
      </c>
      <c r="C1800" s="117" t="s">
        <v>25199</v>
      </c>
      <c r="D1800" s="117" t="s">
        <v>24928</v>
      </c>
      <c r="H1800" s="117" t="s">
        <v>220</v>
      </c>
    </row>
    <row r="1801" spans="1:8" x14ac:dyDescent="0.25">
      <c r="A1801" s="117" t="s">
        <v>10656</v>
      </c>
      <c r="B1801" s="117" t="s">
        <v>25198</v>
      </c>
      <c r="C1801" s="117" t="s">
        <v>25200</v>
      </c>
      <c r="D1801" s="117" t="s">
        <v>25201</v>
      </c>
      <c r="E1801" s="117" t="s">
        <v>25202</v>
      </c>
      <c r="H1801" s="117" t="s">
        <v>220</v>
      </c>
    </row>
    <row r="1802" spans="1:8" x14ac:dyDescent="0.25">
      <c r="A1802" s="117" t="s">
        <v>10657</v>
      </c>
      <c r="B1802" s="117" t="s">
        <v>25203</v>
      </c>
      <c r="C1802" s="117" t="s">
        <v>25204</v>
      </c>
      <c r="D1802" s="117" t="s">
        <v>25205</v>
      </c>
      <c r="E1802" s="117" t="s">
        <v>25206</v>
      </c>
      <c r="H1802" s="117" t="s">
        <v>253</v>
      </c>
    </row>
    <row r="1803" spans="1:8" x14ac:dyDescent="0.25">
      <c r="A1803" s="117" t="s">
        <v>10658</v>
      </c>
      <c r="B1803" s="117" t="s">
        <v>25207</v>
      </c>
      <c r="C1803" s="117" t="s">
        <v>25208</v>
      </c>
      <c r="D1803" s="117" t="s">
        <v>25209</v>
      </c>
      <c r="E1803" s="117" t="s">
        <v>25210</v>
      </c>
      <c r="H1803" s="117" t="s">
        <v>220</v>
      </c>
    </row>
    <row r="1804" spans="1:8" x14ac:dyDescent="0.25">
      <c r="A1804" s="117" t="s">
        <v>10659</v>
      </c>
      <c r="B1804" s="117" t="s">
        <v>25211</v>
      </c>
      <c r="C1804" s="117" t="s">
        <v>25208</v>
      </c>
      <c r="D1804" s="117" t="s">
        <v>25212</v>
      </c>
      <c r="E1804" s="117" t="s">
        <v>25210</v>
      </c>
      <c r="H1804" s="117" t="s">
        <v>220</v>
      </c>
    </row>
    <row r="1805" spans="1:8" x14ac:dyDescent="0.25">
      <c r="A1805" s="117" t="s">
        <v>10660</v>
      </c>
      <c r="B1805" s="117" t="s">
        <v>25213</v>
      </c>
      <c r="C1805" s="117" t="s">
        <v>25214</v>
      </c>
      <c r="D1805" s="117" t="s">
        <v>24928</v>
      </c>
      <c r="H1805" s="117" t="s">
        <v>480</v>
      </c>
    </row>
    <row r="1806" spans="1:8" x14ac:dyDescent="0.25">
      <c r="A1806" s="117" t="s">
        <v>10661</v>
      </c>
      <c r="B1806" s="117" t="s">
        <v>8846</v>
      </c>
    </row>
    <row r="1807" spans="1:8" x14ac:dyDescent="0.25">
      <c r="A1807" s="117" t="s">
        <v>10662</v>
      </c>
      <c r="B1807" s="117" t="s">
        <v>25215</v>
      </c>
      <c r="C1807" s="117" t="s">
        <v>25216</v>
      </c>
      <c r="D1807" s="117" t="s">
        <v>25217</v>
      </c>
      <c r="H1807" s="117" t="s">
        <v>220</v>
      </c>
    </row>
    <row r="1808" spans="1:8" x14ac:dyDescent="0.25">
      <c r="A1808" s="117" t="s">
        <v>10663</v>
      </c>
      <c r="B1808" s="117" t="s">
        <v>25218</v>
      </c>
      <c r="C1808" s="117" t="s">
        <v>25219</v>
      </c>
    </row>
    <row r="1809" spans="1:8" x14ac:dyDescent="0.25">
      <c r="A1809" s="117" t="s">
        <v>10664</v>
      </c>
      <c r="B1809" s="117" t="s">
        <v>25220</v>
      </c>
      <c r="C1809" s="117" t="s">
        <v>25221</v>
      </c>
      <c r="H1809" s="117" t="s">
        <v>220</v>
      </c>
    </row>
    <row r="1810" spans="1:8" x14ac:dyDescent="0.25">
      <c r="A1810" s="117" t="s">
        <v>10665</v>
      </c>
      <c r="B1810" s="117" t="s">
        <v>25222</v>
      </c>
      <c r="C1810" s="117" t="s">
        <v>25223</v>
      </c>
      <c r="D1810" s="117" t="s">
        <v>25224</v>
      </c>
      <c r="E1810" s="117" t="s">
        <v>24438</v>
      </c>
      <c r="H1810" s="117" t="s">
        <v>220</v>
      </c>
    </row>
    <row r="1811" spans="1:8" x14ac:dyDescent="0.25">
      <c r="A1811" s="117" t="s">
        <v>10666</v>
      </c>
      <c r="B1811" s="117" t="s">
        <v>25222</v>
      </c>
      <c r="C1811" s="117" t="s">
        <v>25225</v>
      </c>
      <c r="D1811" s="117" t="s">
        <v>25226</v>
      </c>
      <c r="E1811" s="117" t="s">
        <v>25227</v>
      </c>
      <c r="H1811" s="117" t="s">
        <v>220</v>
      </c>
    </row>
    <row r="1812" spans="1:8" x14ac:dyDescent="0.25">
      <c r="A1812" s="117" t="s">
        <v>10668</v>
      </c>
      <c r="B1812" s="117" t="s">
        <v>25228</v>
      </c>
      <c r="C1812" s="117" t="s">
        <v>25229</v>
      </c>
      <c r="H1812" s="117" t="s">
        <v>22369</v>
      </c>
    </row>
    <row r="1813" spans="1:8" x14ac:dyDescent="0.25">
      <c r="A1813" s="117" t="s">
        <v>10669</v>
      </c>
      <c r="B1813" s="117" t="s">
        <v>8846</v>
      </c>
    </row>
    <row r="1814" spans="1:8" x14ac:dyDescent="0.25">
      <c r="A1814" s="117" t="s">
        <v>10670</v>
      </c>
      <c r="B1814" s="117" t="s">
        <v>25230</v>
      </c>
      <c r="C1814" s="117" t="s">
        <v>25231</v>
      </c>
      <c r="H1814" s="117" t="s">
        <v>22369</v>
      </c>
    </row>
    <row r="1815" spans="1:8" x14ac:dyDescent="0.25">
      <c r="A1815" s="117" t="s">
        <v>10671</v>
      </c>
      <c r="B1815" s="117" t="s">
        <v>8846</v>
      </c>
    </row>
    <row r="1816" spans="1:8" x14ac:dyDescent="0.25">
      <c r="A1816" s="117" t="s">
        <v>10672</v>
      </c>
      <c r="B1816" s="117" t="s">
        <v>25232</v>
      </c>
      <c r="H1816" s="117" t="s">
        <v>22369</v>
      </c>
    </row>
    <row r="1817" spans="1:8" x14ac:dyDescent="0.25">
      <c r="A1817" s="117" t="s">
        <v>10673</v>
      </c>
      <c r="B1817" s="117" t="s">
        <v>25233</v>
      </c>
      <c r="H1817" s="117" t="s">
        <v>220</v>
      </c>
    </row>
    <row r="1818" spans="1:8" x14ac:dyDescent="0.25">
      <c r="A1818" s="117" t="s">
        <v>10674</v>
      </c>
      <c r="B1818" s="117" t="s">
        <v>25234</v>
      </c>
      <c r="H1818" s="117" t="s">
        <v>220</v>
      </c>
    </row>
    <row r="1819" spans="1:8" x14ac:dyDescent="0.25">
      <c r="A1819" s="117" t="s">
        <v>10675</v>
      </c>
      <c r="B1819" s="117" t="s">
        <v>8846</v>
      </c>
    </row>
    <row r="1820" spans="1:8" x14ac:dyDescent="0.25">
      <c r="A1820" s="117" t="s">
        <v>10676</v>
      </c>
      <c r="B1820" s="117" t="s">
        <v>25235</v>
      </c>
      <c r="C1820" s="117" t="s">
        <v>25236</v>
      </c>
      <c r="D1820" s="117" t="s">
        <v>25237</v>
      </c>
      <c r="H1820" s="117" t="s">
        <v>253</v>
      </c>
    </row>
    <row r="1821" spans="1:8" x14ac:dyDescent="0.25">
      <c r="A1821" s="117" t="s">
        <v>10677</v>
      </c>
      <c r="B1821" s="117" t="s">
        <v>25238</v>
      </c>
      <c r="C1821" s="117" t="s">
        <v>25239</v>
      </c>
      <c r="D1821" s="117" t="s">
        <v>25240</v>
      </c>
      <c r="H1821" s="117" t="s">
        <v>253</v>
      </c>
    </row>
    <row r="1822" spans="1:8" x14ac:dyDescent="0.25">
      <c r="A1822" s="117" t="s">
        <v>10678</v>
      </c>
      <c r="B1822" s="117" t="s">
        <v>25241</v>
      </c>
      <c r="C1822" s="117" t="s">
        <v>25242</v>
      </c>
      <c r="H1822" s="117" t="s">
        <v>253</v>
      </c>
    </row>
    <row r="1823" spans="1:8" x14ac:dyDescent="0.25">
      <c r="A1823" s="117" t="s">
        <v>10679</v>
      </c>
      <c r="B1823" s="117" t="s">
        <v>25243</v>
      </c>
      <c r="C1823" s="117" t="s">
        <v>25244</v>
      </c>
    </row>
    <row r="1824" spans="1:8" x14ac:dyDescent="0.25">
      <c r="A1824" s="117" t="s">
        <v>10680</v>
      </c>
      <c r="B1824" s="117" t="s">
        <v>25245</v>
      </c>
      <c r="C1824" s="117" t="s">
        <v>25246</v>
      </c>
      <c r="D1824" s="117" t="s">
        <v>25247</v>
      </c>
      <c r="E1824" s="117" t="s">
        <v>25248</v>
      </c>
      <c r="F1824" s="117" t="s">
        <v>25249</v>
      </c>
      <c r="G1824" s="117" t="s">
        <v>25250</v>
      </c>
      <c r="H1824" s="117" t="s">
        <v>25251</v>
      </c>
    </row>
    <row r="1825" spans="1:8" x14ac:dyDescent="0.25">
      <c r="A1825" s="117" t="s">
        <v>10681</v>
      </c>
      <c r="B1825" s="117" t="s">
        <v>25252</v>
      </c>
    </row>
    <row r="1826" spans="1:8" x14ac:dyDescent="0.25">
      <c r="A1826" s="117" t="s">
        <v>10682</v>
      </c>
      <c r="B1826" s="117" t="s">
        <v>25253</v>
      </c>
      <c r="C1826" s="117" t="s">
        <v>25254</v>
      </c>
      <c r="D1826" s="117" t="s">
        <v>24438</v>
      </c>
      <c r="H1826" s="117" t="s">
        <v>253</v>
      </c>
    </row>
    <row r="1827" spans="1:8" x14ac:dyDescent="0.25">
      <c r="A1827" s="117" t="s">
        <v>10683</v>
      </c>
      <c r="B1827" s="117" t="s">
        <v>25255</v>
      </c>
      <c r="C1827" s="117" t="s">
        <v>25256</v>
      </c>
      <c r="D1827" s="117" t="s">
        <v>25237</v>
      </c>
      <c r="H1827" s="117" t="s">
        <v>253</v>
      </c>
    </row>
    <row r="1828" spans="1:8" x14ac:dyDescent="0.25">
      <c r="A1828" s="117" t="s">
        <v>10684</v>
      </c>
      <c r="B1828" s="117" t="s">
        <v>25257</v>
      </c>
      <c r="C1828" s="117" t="s">
        <v>25258</v>
      </c>
      <c r="D1828" s="117" t="s">
        <v>24986</v>
      </c>
      <c r="H1828" s="117" t="s">
        <v>253</v>
      </c>
    </row>
    <row r="1829" spans="1:8" x14ac:dyDescent="0.25">
      <c r="A1829" s="117" t="s">
        <v>10685</v>
      </c>
      <c r="B1829" s="117" t="s">
        <v>25259</v>
      </c>
      <c r="C1829" s="117" t="s">
        <v>25260</v>
      </c>
      <c r="D1829" s="117" t="s">
        <v>25261</v>
      </c>
      <c r="H1829" s="117" t="s">
        <v>22369</v>
      </c>
    </row>
    <row r="1830" spans="1:8" x14ac:dyDescent="0.25">
      <c r="A1830" s="117" t="s">
        <v>10686</v>
      </c>
      <c r="B1830" s="117" t="s">
        <v>25262</v>
      </c>
      <c r="C1830" s="117" t="s">
        <v>25263</v>
      </c>
      <c r="D1830" s="117" t="s">
        <v>25264</v>
      </c>
      <c r="E1830" s="117" t="s">
        <v>25265</v>
      </c>
      <c r="H1830" s="117" t="s">
        <v>253</v>
      </c>
    </row>
    <row r="1831" spans="1:8" x14ac:dyDescent="0.25">
      <c r="A1831" s="117" t="s">
        <v>10687</v>
      </c>
      <c r="B1831" s="117" t="s">
        <v>25262</v>
      </c>
      <c r="C1831" s="117" t="s">
        <v>25266</v>
      </c>
      <c r="D1831" s="117" t="s">
        <v>25267</v>
      </c>
      <c r="E1831" s="117" t="s">
        <v>25265</v>
      </c>
      <c r="H1831" s="117" t="s">
        <v>253</v>
      </c>
    </row>
    <row r="1832" spans="1:8" x14ac:dyDescent="0.25">
      <c r="A1832" s="117" t="s">
        <v>10688</v>
      </c>
      <c r="B1832" s="117" t="s">
        <v>25268</v>
      </c>
      <c r="C1832" s="117" t="s">
        <v>25269</v>
      </c>
      <c r="D1832" s="117" t="s">
        <v>25270</v>
      </c>
      <c r="E1832" s="117" t="s">
        <v>25271</v>
      </c>
      <c r="F1832" s="117" t="s">
        <v>25272</v>
      </c>
      <c r="G1832" s="117" t="s">
        <v>25273</v>
      </c>
      <c r="H1832" s="117" t="s">
        <v>253</v>
      </c>
    </row>
    <row r="1833" spans="1:8" x14ac:dyDescent="0.25">
      <c r="A1833" s="117" t="s">
        <v>10689</v>
      </c>
      <c r="B1833" s="117" t="s">
        <v>25274</v>
      </c>
      <c r="C1833" s="117" t="s">
        <v>25275</v>
      </c>
      <c r="D1833" s="117" t="s">
        <v>25276</v>
      </c>
      <c r="H1833" s="117" t="s">
        <v>253</v>
      </c>
    </row>
    <row r="1834" spans="1:8" x14ac:dyDescent="0.25">
      <c r="A1834" s="117" t="s">
        <v>10690</v>
      </c>
      <c r="B1834" s="117" t="s">
        <v>25274</v>
      </c>
      <c r="C1834" s="117" t="s">
        <v>25277</v>
      </c>
      <c r="D1834" s="117" t="s">
        <v>25278</v>
      </c>
      <c r="H1834" s="117" t="s">
        <v>253</v>
      </c>
    </row>
    <row r="1835" spans="1:8" x14ac:dyDescent="0.25">
      <c r="A1835" s="117" t="s">
        <v>10691</v>
      </c>
      <c r="B1835" s="117" t="s">
        <v>25279</v>
      </c>
      <c r="C1835" s="117" t="s">
        <v>25280</v>
      </c>
      <c r="D1835" s="117" t="s">
        <v>25281</v>
      </c>
      <c r="E1835" s="117" t="s">
        <v>25282</v>
      </c>
      <c r="F1835" s="117" t="s">
        <v>25283</v>
      </c>
      <c r="G1835" s="117" t="s">
        <v>25284</v>
      </c>
      <c r="H1835" s="117" t="s">
        <v>253</v>
      </c>
    </row>
    <row r="1836" spans="1:8" x14ac:dyDescent="0.25">
      <c r="A1836" s="117" t="s">
        <v>10692</v>
      </c>
      <c r="B1836" s="117" t="s">
        <v>25285</v>
      </c>
      <c r="C1836" s="117" t="s">
        <v>25286</v>
      </c>
    </row>
    <row r="1837" spans="1:8" x14ac:dyDescent="0.25">
      <c r="A1837" s="117" t="s">
        <v>10693</v>
      </c>
      <c r="B1837" s="117" t="s">
        <v>25287</v>
      </c>
      <c r="C1837" s="117" t="s">
        <v>25288</v>
      </c>
      <c r="H1837" s="117" t="s">
        <v>253</v>
      </c>
    </row>
    <row r="1838" spans="1:8" x14ac:dyDescent="0.25">
      <c r="A1838" s="117" t="s">
        <v>10694</v>
      </c>
      <c r="B1838" s="117" t="s">
        <v>25289</v>
      </c>
      <c r="C1838" s="117" t="s">
        <v>25290</v>
      </c>
      <c r="H1838" s="117" t="s">
        <v>253</v>
      </c>
    </row>
    <row r="1839" spans="1:8" x14ac:dyDescent="0.25">
      <c r="A1839" s="117" t="s">
        <v>10695</v>
      </c>
      <c r="B1839" s="117" t="s">
        <v>25291</v>
      </c>
      <c r="C1839" s="117" t="s">
        <v>25292</v>
      </c>
      <c r="H1839" s="117" t="s">
        <v>253</v>
      </c>
    </row>
    <row r="1840" spans="1:8" x14ac:dyDescent="0.25">
      <c r="A1840" s="117" t="s">
        <v>10696</v>
      </c>
      <c r="B1840" s="117" t="s">
        <v>25293</v>
      </c>
      <c r="C1840" s="117" t="s">
        <v>25292</v>
      </c>
      <c r="H1840" s="117" t="s">
        <v>253</v>
      </c>
    </row>
    <row r="1841" spans="1:8" x14ac:dyDescent="0.25">
      <c r="A1841" s="117" t="s">
        <v>10697</v>
      </c>
      <c r="B1841" s="117" t="s">
        <v>25294</v>
      </c>
      <c r="C1841" s="117" t="s">
        <v>25295</v>
      </c>
      <c r="D1841" s="117" t="s">
        <v>25296</v>
      </c>
      <c r="H1841" s="117" t="s">
        <v>253</v>
      </c>
    </row>
    <row r="1842" spans="1:8" x14ac:dyDescent="0.25">
      <c r="A1842" s="117" t="s">
        <v>10698</v>
      </c>
      <c r="B1842" s="117" t="s">
        <v>25297</v>
      </c>
      <c r="C1842" s="117" t="s">
        <v>25298</v>
      </c>
      <c r="D1842" s="117" t="s">
        <v>25299</v>
      </c>
      <c r="H1842" s="117" t="s">
        <v>253</v>
      </c>
    </row>
    <row r="1843" spans="1:8" x14ac:dyDescent="0.25">
      <c r="A1843" s="117" t="s">
        <v>10699</v>
      </c>
      <c r="B1843" s="117" t="s">
        <v>25300</v>
      </c>
      <c r="C1843" s="117" t="s">
        <v>25301</v>
      </c>
    </row>
    <row r="1844" spans="1:8" x14ac:dyDescent="0.25">
      <c r="A1844" s="117" t="s">
        <v>10700</v>
      </c>
      <c r="B1844" s="117" t="s">
        <v>25302</v>
      </c>
      <c r="C1844" s="117" t="s">
        <v>25303</v>
      </c>
      <c r="H1844" s="117" t="s">
        <v>253</v>
      </c>
    </row>
    <row r="1845" spans="1:8" x14ac:dyDescent="0.25">
      <c r="A1845" s="117" t="s">
        <v>10701</v>
      </c>
      <c r="B1845" s="117" t="s">
        <v>25304</v>
      </c>
      <c r="C1845" s="117" t="s">
        <v>25305</v>
      </c>
      <c r="D1845" s="117" t="s">
        <v>25306</v>
      </c>
      <c r="H1845" s="117" t="s">
        <v>253</v>
      </c>
    </row>
    <row r="1846" spans="1:8" x14ac:dyDescent="0.25">
      <c r="A1846" s="117" t="s">
        <v>10702</v>
      </c>
      <c r="B1846" s="117" t="s">
        <v>25307</v>
      </c>
      <c r="C1846" s="117" t="s">
        <v>25308</v>
      </c>
    </row>
    <row r="1847" spans="1:8" x14ac:dyDescent="0.25">
      <c r="A1847" s="117" t="s">
        <v>10703</v>
      </c>
      <c r="B1847" s="117" t="s">
        <v>25309</v>
      </c>
      <c r="C1847" s="117" t="s">
        <v>25310</v>
      </c>
      <c r="H1847" s="117" t="s">
        <v>253</v>
      </c>
    </row>
    <row r="1848" spans="1:8" x14ac:dyDescent="0.25">
      <c r="A1848" s="117" t="s">
        <v>10705</v>
      </c>
      <c r="B1848" s="117" t="s">
        <v>25311</v>
      </c>
      <c r="C1848" s="117" t="s">
        <v>25312</v>
      </c>
      <c r="D1848" s="117" t="s">
        <v>25313</v>
      </c>
      <c r="H1848" s="117" t="s">
        <v>22369</v>
      </c>
    </row>
    <row r="1849" spans="1:8" x14ac:dyDescent="0.25">
      <c r="A1849" s="117" t="s">
        <v>10706</v>
      </c>
      <c r="B1849" s="117" t="s">
        <v>25314</v>
      </c>
      <c r="C1849" s="117" t="s">
        <v>25315</v>
      </c>
      <c r="H1849" s="117" t="s">
        <v>22369</v>
      </c>
    </row>
    <row r="1850" spans="1:8" x14ac:dyDescent="0.25">
      <c r="A1850" s="117" t="s">
        <v>10707</v>
      </c>
      <c r="B1850" s="117" t="s">
        <v>25316</v>
      </c>
      <c r="C1850" s="117" t="s">
        <v>25317</v>
      </c>
      <c r="D1850" s="117" t="s">
        <v>25318</v>
      </c>
      <c r="H1850" s="117" t="s">
        <v>22369</v>
      </c>
    </row>
    <row r="1851" spans="1:8" x14ac:dyDescent="0.25">
      <c r="A1851" s="117" t="s">
        <v>10708</v>
      </c>
      <c r="B1851" s="117" t="s">
        <v>25319</v>
      </c>
      <c r="C1851" s="117" t="s">
        <v>24978</v>
      </c>
      <c r="H1851" s="117" t="s">
        <v>220</v>
      </c>
    </row>
    <row r="1852" spans="1:8" x14ac:dyDescent="0.25">
      <c r="A1852" s="117" t="s">
        <v>10709</v>
      </c>
      <c r="B1852" s="117" t="s">
        <v>25320</v>
      </c>
      <c r="H1852" s="117" t="s">
        <v>24085</v>
      </c>
    </row>
    <row r="1853" spans="1:8" x14ac:dyDescent="0.25">
      <c r="A1853" s="117" t="s">
        <v>10710</v>
      </c>
      <c r="B1853" s="117" t="s">
        <v>25321</v>
      </c>
      <c r="H1853" s="117" t="s">
        <v>24085</v>
      </c>
    </row>
    <row r="1854" spans="1:8" x14ac:dyDescent="0.25">
      <c r="A1854" s="117" t="s">
        <v>10711</v>
      </c>
      <c r="B1854" s="117" t="s">
        <v>25322</v>
      </c>
      <c r="C1854" s="117" t="s">
        <v>25323</v>
      </c>
      <c r="D1854" s="117" t="s">
        <v>25324</v>
      </c>
      <c r="E1854" s="117" t="s">
        <v>25325</v>
      </c>
      <c r="F1854" s="117" t="s">
        <v>25326</v>
      </c>
      <c r="G1854" s="117" t="s">
        <v>25327</v>
      </c>
      <c r="H1854" s="117" t="s">
        <v>220</v>
      </c>
    </row>
    <row r="1855" spans="1:8" x14ac:dyDescent="0.25">
      <c r="A1855" s="117" t="s">
        <v>10712</v>
      </c>
      <c r="B1855" s="117" t="s">
        <v>25322</v>
      </c>
      <c r="C1855" s="117" t="s">
        <v>25328</v>
      </c>
      <c r="D1855" s="117" t="s">
        <v>25329</v>
      </c>
      <c r="E1855" s="117" t="s">
        <v>25330</v>
      </c>
      <c r="F1855" s="117" t="s">
        <v>25331</v>
      </c>
      <c r="G1855" s="117" t="s">
        <v>25332</v>
      </c>
      <c r="H1855" s="117" t="s">
        <v>220</v>
      </c>
    </row>
    <row r="1856" spans="1:8" x14ac:dyDescent="0.25">
      <c r="A1856" s="117" t="s">
        <v>10713</v>
      </c>
      <c r="B1856" s="117" t="s">
        <v>25333</v>
      </c>
      <c r="C1856" s="117" t="s">
        <v>25323</v>
      </c>
      <c r="D1856" s="117" t="s">
        <v>25334</v>
      </c>
      <c r="E1856" s="117" t="s">
        <v>25325</v>
      </c>
      <c r="F1856" s="117" t="s">
        <v>25335</v>
      </c>
      <c r="G1856" s="117" t="s">
        <v>25336</v>
      </c>
      <c r="H1856" s="117" t="s">
        <v>220</v>
      </c>
    </row>
    <row r="1857" spans="1:8" x14ac:dyDescent="0.25">
      <c r="A1857" s="117" t="s">
        <v>10714</v>
      </c>
      <c r="B1857" s="117" t="s">
        <v>25333</v>
      </c>
      <c r="C1857" s="117" t="s">
        <v>25328</v>
      </c>
      <c r="D1857" s="117" t="s">
        <v>25337</v>
      </c>
      <c r="E1857" s="117" t="s">
        <v>25338</v>
      </c>
      <c r="F1857" s="117" t="s">
        <v>25339</v>
      </c>
      <c r="G1857" s="117" t="s">
        <v>25332</v>
      </c>
      <c r="H1857" s="117" t="s">
        <v>220</v>
      </c>
    </row>
    <row r="1858" spans="1:8" x14ac:dyDescent="0.25">
      <c r="A1858" s="117" t="s">
        <v>10715</v>
      </c>
      <c r="B1858" s="117" t="s">
        <v>8846</v>
      </c>
    </row>
    <row r="1859" spans="1:8" x14ac:dyDescent="0.25">
      <c r="A1859" s="117" t="s">
        <v>10716</v>
      </c>
      <c r="B1859" s="117" t="s">
        <v>25340</v>
      </c>
      <c r="C1859" s="117" t="s">
        <v>25341</v>
      </c>
      <c r="D1859" s="117" t="s">
        <v>25342</v>
      </c>
      <c r="E1859" s="117" t="s">
        <v>25343</v>
      </c>
      <c r="H1859" s="117" t="s">
        <v>22369</v>
      </c>
    </row>
    <row r="1860" spans="1:8" x14ac:dyDescent="0.25">
      <c r="A1860" s="117" t="s">
        <v>10717</v>
      </c>
      <c r="B1860" s="117" t="s">
        <v>25344</v>
      </c>
      <c r="C1860" s="117" t="s">
        <v>25345</v>
      </c>
      <c r="D1860" s="117" t="s">
        <v>25346</v>
      </c>
      <c r="E1860" s="117" t="s">
        <v>25347</v>
      </c>
      <c r="F1860" s="117" t="s">
        <v>25348</v>
      </c>
      <c r="H1860" s="117" t="s">
        <v>22369</v>
      </c>
    </row>
    <row r="1861" spans="1:8" x14ac:dyDescent="0.25">
      <c r="A1861" s="117" t="s">
        <v>10718</v>
      </c>
      <c r="B1861" s="117" t="s">
        <v>8846</v>
      </c>
    </row>
    <row r="1862" spans="1:8" x14ac:dyDescent="0.25">
      <c r="A1862" s="117" t="s">
        <v>10719</v>
      </c>
      <c r="B1862" s="117" t="s">
        <v>25349</v>
      </c>
      <c r="C1862" s="117" t="s">
        <v>25350</v>
      </c>
      <c r="D1862" s="117" t="s">
        <v>25351</v>
      </c>
      <c r="E1862" s="117" t="s">
        <v>25352</v>
      </c>
      <c r="F1862" s="117" t="s">
        <v>25353</v>
      </c>
      <c r="G1862" s="117" t="s">
        <v>25354</v>
      </c>
      <c r="H1862" s="117" t="s">
        <v>22369</v>
      </c>
    </row>
    <row r="1863" spans="1:8" x14ac:dyDescent="0.25">
      <c r="A1863" s="117" t="s">
        <v>10720</v>
      </c>
      <c r="B1863" s="117" t="s">
        <v>25349</v>
      </c>
      <c r="C1863" s="117" t="s">
        <v>25350</v>
      </c>
      <c r="D1863" s="117" t="s">
        <v>25351</v>
      </c>
      <c r="E1863" s="117" t="s">
        <v>25355</v>
      </c>
      <c r="F1863" s="117" t="s">
        <v>25353</v>
      </c>
      <c r="G1863" s="117" t="s">
        <v>25354</v>
      </c>
      <c r="H1863" s="117" t="s">
        <v>22369</v>
      </c>
    </row>
    <row r="1864" spans="1:8" x14ac:dyDescent="0.25">
      <c r="A1864" s="117" t="s">
        <v>10721</v>
      </c>
      <c r="B1864" s="117" t="s">
        <v>25349</v>
      </c>
      <c r="C1864" s="117" t="s">
        <v>25350</v>
      </c>
      <c r="D1864" s="117" t="s">
        <v>25351</v>
      </c>
      <c r="E1864" s="117" t="s">
        <v>25356</v>
      </c>
      <c r="F1864" s="117" t="s">
        <v>25353</v>
      </c>
      <c r="G1864" s="117" t="s">
        <v>25354</v>
      </c>
      <c r="H1864" s="117" t="s">
        <v>22369</v>
      </c>
    </row>
    <row r="1865" spans="1:8" x14ac:dyDescent="0.25">
      <c r="A1865" s="117" t="s">
        <v>10722</v>
      </c>
      <c r="B1865" s="117" t="s">
        <v>25349</v>
      </c>
      <c r="C1865" s="117" t="s">
        <v>25357</v>
      </c>
      <c r="D1865" s="117" t="s">
        <v>25351</v>
      </c>
      <c r="E1865" s="117" t="s">
        <v>25352</v>
      </c>
      <c r="F1865" s="117" t="s">
        <v>25353</v>
      </c>
      <c r="G1865" s="117" t="s">
        <v>25354</v>
      </c>
      <c r="H1865" s="117" t="s">
        <v>22369</v>
      </c>
    </row>
    <row r="1866" spans="1:8" x14ac:dyDescent="0.25">
      <c r="A1866" s="117" t="s">
        <v>10723</v>
      </c>
      <c r="B1866" s="117" t="s">
        <v>25349</v>
      </c>
      <c r="C1866" s="117" t="s">
        <v>25357</v>
      </c>
      <c r="D1866" s="117" t="s">
        <v>25351</v>
      </c>
      <c r="E1866" s="117" t="s">
        <v>25355</v>
      </c>
      <c r="F1866" s="117" t="s">
        <v>25353</v>
      </c>
      <c r="G1866" s="117" t="s">
        <v>25354</v>
      </c>
      <c r="H1866" s="117" t="s">
        <v>22369</v>
      </c>
    </row>
    <row r="1867" spans="1:8" x14ac:dyDescent="0.25">
      <c r="A1867" s="117" t="s">
        <v>10724</v>
      </c>
      <c r="B1867" s="117" t="s">
        <v>25349</v>
      </c>
      <c r="C1867" s="117" t="s">
        <v>25357</v>
      </c>
      <c r="D1867" s="117" t="s">
        <v>25351</v>
      </c>
      <c r="E1867" s="117" t="s">
        <v>25356</v>
      </c>
      <c r="F1867" s="117" t="s">
        <v>25353</v>
      </c>
      <c r="G1867" s="117" t="s">
        <v>25354</v>
      </c>
      <c r="H1867" s="117" t="s">
        <v>22369</v>
      </c>
    </row>
    <row r="1868" spans="1:8" x14ac:dyDescent="0.25">
      <c r="A1868" s="117" t="s">
        <v>10725</v>
      </c>
      <c r="B1868" s="117" t="s">
        <v>25349</v>
      </c>
      <c r="C1868" s="117" t="s">
        <v>25358</v>
      </c>
      <c r="D1868" s="117" t="s">
        <v>25351</v>
      </c>
      <c r="E1868" s="117" t="s">
        <v>25352</v>
      </c>
      <c r="F1868" s="117" t="s">
        <v>25353</v>
      </c>
      <c r="G1868" s="117" t="s">
        <v>25354</v>
      </c>
      <c r="H1868" s="117" t="s">
        <v>22369</v>
      </c>
    </row>
    <row r="1869" spans="1:8" x14ac:dyDescent="0.25">
      <c r="A1869" s="117" t="s">
        <v>10726</v>
      </c>
      <c r="B1869" s="117" t="s">
        <v>25349</v>
      </c>
      <c r="C1869" s="117" t="s">
        <v>25358</v>
      </c>
      <c r="D1869" s="117" t="s">
        <v>25351</v>
      </c>
      <c r="E1869" s="117" t="s">
        <v>25355</v>
      </c>
      <c r="F1869" s="117" t="s">
        <v>25353</v>
      </c>
      <c r="G1869" s="117" t="s">
        <v>25354</v>
      </c>
      <c r="H1869" s="117" t="s">
        <v>22369</v>
      </c>
    </row>
    <row r="1870" spans="1:8" x14ac:dyDescent="0.25">
      <c r="A1870" s="117" t="s">
        <v>10727</v>
      </c>
      <c r="B1870" s="117" t="s">
        <v>25349</v>
      </c>
      <c r="C1870" s="117" t="s">
        <v>25358</v>
      </c>
      <c r="D1870" s="117" t="s">
        <v>25351</v>
      </c>
      <c r="E1870" s="117" t="s">
        <v>25356</v>
      </c>
      <c r="F1870" s="117" t="s">
        <v>25353</v>
      </c>
      <c r="G1870" s="117" t="s">
        <v>25354</v>
      </c>
      <c r="H1870" s="117" t="s">
        <v>22369</v>
      </c>
    </row>
    <row r="1871" spans="1:8" x14ac:dyDescent="0.25">
      <c r="A1871" s="117" t="s">
        <v>10728</v>
      </c>
      <c r="B1871" s="117" t="s">
        <v>8846</v>
      </c>
    </row>
    <row r="1872" spans="1:8" x14ac:dyDescent="0.25">
      <c r="A1872" s="117" t="s">
        <v>10729</v>
      </c>
      <c r="B1872" s="117" t="s">
        <v>25349</v>
      </c>
      <c r="C1872" s="117" t="s">
        <v>25359</v>
      </c>
      <c r="D1872" s="117" t="s">
        <v>25360</v>
      </c>
      <c r="E1872" s="117" t="s">
        <v>25361</v>
      </c>
      <c r="F1872" s="117" t="s">
        <v>25362</v>
      </c>
      <c r="G1872" s="117" t="s">
        <v>25363</v>
      </c>
      <c r="H1872" s="117" t="s">
        <v>22369</v>
      </c>
    </row>
    <row r="1873" spans="1:8" x14ac:dyDescent="0.25">
      <c r="A1873" s="117" t="s">
        <v>10730</v>
      </c>
      <c r="B1873" s="117" t="s">
        <v>25349</v>
      </c>
      <c r="C1873" s="117" t="s">
        <v>25359</v>
      </c>
      <c r="D1873" s="117" t="s">
        <v>25360</v>
      </c>
      <c r="E1873" s="117" t="s">
        <v>25364</v>
      </c>
      <c r="F1873" s="117" t="s">
        <v>25362</v>
      </c>
      <c r="G1873" s="117" t="s">
        <v>25363</v>
      </c>
      <c r="H1873" s="117" t="s">
        <v>22369</v>
      </c>
    </row>
    <row r="1874" spans="1:8" x14ac:dyDescent="0.25">
      <c r="A1874" s="117" t="s">
        <v>10731</v>
      </c>
      <c r="B1874" s="117" t="s">
        <v>25349</v>
      </c>
      <c r="C1874" s="117" t="s">
        <v>25359</v>
      </c>
      <c r="D1874" s="117" t="s">
        <v>25360</v>
      </c>
      <c r="E1874" s="117" t="s">
        <v>25365</v>
      </c>
      <c r="F1874" s="117" t="s">
        <v>25362</v>
      </c>
      <c r="G1874" s="117" t="s">
        <v>25363</v>
      </c>
      <c r="H1874" s="117" t="s">
        <v>22369</v>
      </c>
    </row>
    <row r="1875" spans="1:8" x14ac:dyDescent="0.25">
      <c r="A1875" s="117" t="s">
        <v>10732</v>
      </c>
      <c r="B1875" s="117" t="s">
        <v>25349</v>
      </c>
      <c r="C1875" s="117" t="s">
        <v>25366</v>
      </c>
      <c r="D1875" s="117" t="s">
        <v>25360</v>
      </c>
      <c r="E1875" s="117" t="s">
        <v>25361</v>
      </c>
      <c r="F1875" s="117" t="s">
        <v>25362</v>
      </c>
      <c r="G1875" s="117" t="s">
        <v>25363</v>
      </c>
      <c r="H1875" s="117" t="s">
        <v>22369</v>
      </c>
    </row>
    <row r="1876" spans="1:8" x14ac:dyDescent="0.25">
      <c r="A1876" s="117" t="s">
        <v>10733</v>
      </c>
      <c r="B1876" s="117" t="s">
        <v>25349</v>
      </c>
      <c r="C1876" s="117" t="s">
        <v>25366</v>
      </c>
      <c r="D1876" s="117" t="s">
        <v>25360</v>
      </c>
      <c r="E1876" s="117" t="s">
        <v>25364</v>
      </c>
      <c r="F1876" s="117" t="s">
        <v>25362</v>
      </c>
      <c r="G1876" s="117" t="s">
        <v>25363</v>
      </c>
      <c r="H1876" s="117" t="s">
        <v>22369</v>
      </c>
    </row>
    <row r="1877" spans="1:8" x14ac:dyDescent="0.25">
      <c r="A1877" s="117" t="s">
        <v>10734</v>
      </c>
      <c r="B1877" s="117" t="s">
        <v>25349</v>
      </c>
      <c r="C1877" s="117" t="s">
        <v>25366</v>
      </c>
      <c r="D1877" s="117" t="s">
        <v>25360</v>
      </c>
      <c r="E1877" s="117" t="s">
        <v>25365</v>
      </c>
      <c r="F1877" s="117" t="s">
        <v>25362</v>
      </c>
      <c r="G1877" s="117" t="s">
        <v>25363</v>
      </c>
      <c r="H1877" s="117" t="s">
        <v>22369</v>
      </c>
    </row>
    <row r="1878" spans="1:8" x14ac:dyDescent="0.25">
      <c r="A1878" s="117" t="s">
        <v>10735</v>
      </c>
      <c r="B1878" s="117" t="s">
        <v>25349</v>
      </c>
      <c r="C1878" s="117" t="s">
        <v>25367</v>
      </c>
      <c r="D1878" s="117" t="s">
        <v>25360</v>
      </c>
      <c r="E1878" s="117" t="s">
        <v>25361</v>
      </c>
      <c r="F1878" s="117" t="s">
        <v>25362</v>
      </c>
      <c r="G1878" s="117" t="s">
        <v>25363</v>
      </c>
      <c r="H1878" s="117" t="s">
        <v>22369</v>
      </c>
    </row>
    <row r="1879" spans="1:8" x14ac:dyDescent="0.25">
      <c r="A1879" s="117" t="s">
        <v>10736</v>
      </c>
      <c r="B1879" s="117" t="s">
        <v>25349</v>
      </c>
      <c r="C1879" s="117" t="s">
        <v>25367</v>
      </c>
      <c r="D1879" s="117" t="s">
        <v>25360</v>
      </c>
      <c r="E1879" s="117" t="s">
        <v>25364</v>
      </c>
      <c r="F1879" s="117" t="s">
        <v>25362</v>
      </c>
      <c r="G1879" s="117" t="s">
        <v>25363</v>
      </c>
      <c r="H1879" s="117" t="s">
        <v>22369</v>
      </c>
    </row>
    <row r="1880" spans="1:8" x14ac:dyDescent="0.25">
      <c r="A1880" s="117" t="s">
        <v>10737</v>
      </c>
      <c r="B1880" s="117" t="s">
        <v>25349</v>
      </c>
      <c r="C1880" s="117" t="s">
        <v>25367</v>
      </c>
      <c r="D1880" s="117" t="s">
        <v>25360</v>
      </c>
      <c r="E1880" s="117" t="s">
        <v>25365</v>
      </c>
      <c r="F1880" s="117" t="s">
        <v>25362</v>
      </c>
      <c r="G1880" s="117" t="s">
        <v>25363</v>
      </c>
      <c r="H1880" s="117" t="s">
        <v>22369</v>
      </c>
    </row>
    <row r="1881" spans="1:8" x14ac:dyDescent="0.25">
      <c r="A1881" s="117" t="s">
        <v>10738</v>
      </c>
      <c r="B1881" s="117" t="s">
        <v>25368</v>
      </c>
      <c r="C1881" s="117" t="s">
        <v>25369</v>
      </c>
      <c r="D1881" s="117" t="s">
        <v>25370</v>
      </c>
      <c r="E1881" s="117" t="s">
        <v>25371</v>
      </c>
      <c r="F1881" s="117" t="s">
        <v>25372</v>
      </c>
      <c r="H1881" s="117" t="s">
        <v>22369</v>
      </c>
    </row>
    <row r="1882" spans="1:8" x14ac:dyDescent="0.25">
      <c r="A1882" s="117" t="s">
        <v>10739</v>
      </c>
      <c r="B1882" s="117" t="s">
        <v>25373</v>
      </c>
      <c r="C1882" s="117" t="s">
        <v>25374</v>
      </c>
      <c r="D1882" s="117" t="s">
        <v>25370</v>
      </c>
      <c r="E1882" s="117" t="s">
        <v>25371</v>
      </c>
      <c r="F1882" s="117" t="s">
        <v>25372</v>
      </c>
      <c r="H1882" s="117" t="s">
        <v>22369</v>
      </c>
    </row>
    <row r="1883" spans="1:8" x14ac:dyDescent="0.25">
      <c r="A1883" s="117" t="s">
        <v>10740</v>
      </c>
      <c r="B1883" s="117" t="s">
        <v>25373</v>
      </c>
      <c r="C1883" s="117" t="s">
        <v>25375</v>
      </c>
      <c r="D1883" s="117" t="s">
        <v>25370</v>
      </c>
      <c r="E1883" s="117" t="s">
        <v>25371</v>
      </c>
      <c r="F1883" s="117" t="s">
        <v>25372</v>
      </c>
      <c r="H1883" s="117" t="s">
        <v>22369</v>
      </c>
    </row>
    <row r="1884" spans="1:8" x14ac:dyDescent="0.25">
      <c r="A1884" s="117" t="s">
        <v>10741</v>
      </c>
      <c r="B1884" s="117" t="s">
        <v>25376</v>
      </c>
      <c r="C1884" s="117" t="s">
        <v>25377</v>
      </c>
      <c r="D1884" s="117" t="s">
        <v>25378</v>
      </c>
      <c r="E1884" s="117" t="s">
        <v>25379</v>
      </c>
      <c r="F1884" s="117" t="s">
        <v>25380</v>
      </c>
      <c r="H1884" s="117" t="s">
        <v>22369</v>
      </c>
    </row>
    <row r="1885" spans="1:8" x14ac:dyDescent="0.25">
      <c r="A1885" s="117" t="s">
        <v>10742</v>
      </c>
      <c r="B1885" s="117" t="s">
        <v>25381</v>
      </c>
      <c r="C1885" s="117" t="s">
        <v>25374</v>
      </c>
      <c r="D1885" s="117" t="s">
        <v>25370</v>
      </c>
      <c r="E1885" s="117" t="s">
        <v>25371</v>
      </c>
      <c r="F1885" s="117" t="s">
        <v>25372</v>
      </c>
      <c r="H1885" s="117" t="s">
        <v>22369</v>
      </c>
    </row>
    <row r="1886" spans="1:8" x14ac:dyDescent="0.25">
      <c r="A1886" s="117" t="s">
        <v>10743</v>
      </c>
      <c r="B1886" s="117" t="s">
        <v>25381</v>
      </c>
      <c r="C1886" s="117" t="s">
        <v>25375</v>
      </c>
      <c r="D1886" s="117" t="s">
        <v>25370</v>
      </c>
      <c r="E1886" s="117" t="s">
        <v>25371</v>
      </c>
      <c r="F1886" s="117" t="s">
        <v>25372</v>
      </c>
      <c r="H1886" s="117" t="s">
        <v>22369</v>
      </c>
    </row>
    <row r="1887" spans="1:8" x14ac:dyDescent="0.25">
      <c r="A1887" s="117" t="s">
        <v>10744</v>
      </c>
      <c r="B1887" s="117" t="s">
        <v>8846</v>
      </c>
    </row>
    <row r="1888" spans="1:8" x14ac:dyDescent="0.25">
      <c r="A1888" s="117" t="s">
        <v>10745</v>
      </c>
      <c r="B1888" s="117" t="s">
        <v>25382</v>
      </c>
      <c r="C1888" s="117" t="s">
        <v>25383</v>
      </c>
      <c r="H1888" s="117" t="s">
        <v>22369</v>
      </c>
    </row>
    <row r="1889" spans="1:8" x14ac:dyDescent="0.25">
      <c r="A1889" s="117" t="s">
        <v>10747</v>
      </c>
      <c r="B1889" s="117" t="s">
        <v>25384</v>
      </c>
      <c r="C1889" s="117" t="s">
        <v>25385</v>
      </c>
      <c r="D1889" s="117" t="s">
        <v>25386</v>
      </c>
      <c r="E1889" s="117" t="s">
        <v>25387</v>
      </c>
      <c r="F1889" s="117" t="s">
        <v>25388</v>
      </c>
      <c r="G1889" s="117" t="s">
        <v>25389</v>
      </c>
      <c r="H1889" s="117" t="s">
        <v>22369</v>
      </c>
    </row>
    <row r="1890" spans="1:8" x14ac:dyDescent="0.25">
      <c r="A1890" s="117" t="s">
        <v>10748</v>
      </c>
      <c r="B1890" s="117" t="s">
        <v>25390</v>
      </c>
      <c r="C1890" s="117" t="s">
        <v>25385</v>
      </c>
      <c r="D1890" s="117" t="s">
        <v>25386</v>
      </c>
      <c r="E1890" s="117" t="s">
        <v>25391</v>
      </c>
      <c r="F1890" s="117" t="s">
        <v>25388</v>
      </c>
      <c r="G1890" s="117" t="s">
        <v>25392</v>
      </c>
      <c r="H1890" s="117" t="s">
        <v>22369</v>
      </c>
    </row>
    <row r="1891" spans="1:8" x14ac:dyDescent="0.25">
      <c r="A1891" s="117" t="s">
        <v>10749</v>
      </c>
      <c r="B1891" s="117" t="s">
        <v>25384</v>
      </c>
      <c r="C1891" s="117" t="s">
        <v>25385</v>
      </c>
      <c r="D1891" s="117" t="s">
        <v>25393</v>
      </c>
      <c r="E1891" s="117" t="s">
        <v>25387</v>
      </c>
      <c r="F1891" s="117" t="s">
        <v>25388</v>
      </c>
      <c r="G1891" s="117" t="s">
        <v>25389</v>
      </c>
      <c r="H1891" s="117" t="s">
        <v>22369</v>
      </c>
    </row>
    <row r="1892" spans="1:8" x14ac:dyDescent="0.25">
      <c r="A1892" s="117" t="s">
        <v>10750</v>
      </c>
      <c r="B1892" s="117" t="s">
        <v>25384</v>
      </c>
      <c r="C1892" s="117" t="s">
        <v>25385</v>
      </c>
      <c r="D1892" s="117" t="s">
        <v>25393</v>
      </c>
      <c r="E1892" s="117" t="s">
        <v>25391</v>
      </c>
      <c r="F1892" s="117" t="s">
        <v>25388</v>
      </c>
      <c r="G1892" s="117" t="s">
        <v>25392</v>
      </c>
      <c r="H1892" s="117" t="s">
        <v>22369</v>
      </c>
    </row>
    <row r="1893" spans="1:8" x14ac:dyDescent="0.25">
      <c r="A1893" s="117" t="s">
        <v>10751</v>
      </c>
      <c r="B1893" s="117" t="s">
        <v>25384</v>
      </c>
      <c r="C1893" s="117" t="s">
        <v>25394</v>
      </c>
      <c r="D1893" s="117" t="s">
        <v>25395</v>
      </c>
      <c r="E1893" s="117" t="s">
        <v>25396</v>
      </c>
      <c r="F1893" s="117" t="s">
        <v>25397</v>
      </c>
      <c r="G1893" s="117" t="s">
        <v>25398</v>
      </c>
      <c r="H1893" s="117" t="s">
        <v>22369</v>
      </c>
    </row>
    <row r="1894" spans="1:8" x14ac:dyDescent="0.25">
      <c r="A1894" s="117" t="s">
        <v>10752</v>
      </c>
      <c r="B1894" s="117" t="s">
        <v>25384</v>
      </c>
      <c r="C1894" s="117" t="s">
        <v>25394</v>
      </c>
      <c r="D1894" s="117" t="s">
        <v>25399</v>
      </c>
      <c r="E1894" s="117" t="s">
        <v>25396</v>
      </c>
      <c r="F1894" s="117" t="s">
        <v>25397</v>
      </c>
      <c r="G1894" s="117" t="s">
        <v>25398</v>
      </c>
      <c r="H1894" s="117" t="s">
        <v>22369</v>
      </c>
    </row>
    <row r="1895" spans="1:8" x14ac:dyDescent="0.25">
      <c r="A1895" s="117" t="s">
        <v>10753</v>
      </c>
      <c r="B1895" s="117" t="s">
        <v>25400</v>
      </c>
      <c r="C1895" s="117" t="s">
        <v>25401</v>
      </c>
      <c r="D1895" s="117" t="s">
        <v>25402</v>
      </c>
      <c r="E1895" s="117" t="s">
        <v>25403</v>
      </c>
      <c r="F1895" s="117" t="s">
        <v>25404</v>
      </c>
      <c r="G1895" s="117" t="s">
        <v>25389</v>
      </c>
      <c r="H1895" s="117" t="s">
        <v>22369</v>
      </c>
    </row>
    <row r="1896" spans="1:8" x14ac:dyDescent="0.25">
      <c r="A1896" s="117" t="s">
        <v>10754</v>
      </c>
      <c r="B1896" s="117" t="s">
        <v>25400</v>
      </c>
      <c r="C1896" s="117" t="s">
        <v>25401</v>
      </c>
      <c r="D1896" s="117" t="s">
        <v>25402</v>
      </c>
      <c r="E1896" s="117" t="s">
        <v>25405</v>
      </c>
      <c r="F1896" s="117" t="s">
        <v>25404</v>
      </c>
      <c r="G1896" s="117" t="s">
        <v>25392</v>
      </c>
      <c r="H1896" s="117" t="s">
        <v>22369</v>
      </c>
    </row>
    <row r="1897" spans="1:8" x14ac:dyDescent="0.25">
      <c r="A1897" s="117" t="s">
        <v>10755</v>
      </c>
      <c r="B1897" s="117" t="s">
        <v>25400</v>
      </c>
      <c r="C1897" s="117" t="s">
        <v>25401</v>
      </c>
      <c r="D1897" s="117" t="s">
        <v>25406</v>
      </c>
      <c r="E1897" s="117" t="s">
        <v>25403</v>
      </c>
      <c r="F1897" s="117" t="s">
        <v>25407</v>
      </c>
      <c r="G1897" s="117" t="s">
        <v>25389</v>
      </c>
      <c r="H1897" s="117" t="s">
        <v>22369</v>
      </c>
    </row>
    <row r="1898" spans="1:8" x14ac:dyDescent="0.25">
      <c r="A1898" s="117" t="s">
        <v>10756</v>
      </c>
      <c r="B1898" s="117" t="s">
        <v>25400</v>
      </c>
      <c r="C1898" s="117" t="s">
        <v>25401</v>
      </c>
      <c r="D1898" s="117" t="s">
        <v>25406</v>
      </c>
      <c r="E1898" s="117" t="s">
        <v>25405</v>
      </c>
      <c r="F1898" s="117" t="s">
        <v>25404</v>
      </c>
      <c r="G1898" s="117" t="s">
        <v>25392</v>
      </c>
      <c r="H1898" s="117" t="s">
        <v>22369</v>
      </c>
    </row>
    <row r="1899" spans="1:8" x14ac:dyDescent="0.25">
      <c r="A1899" s="117" t="s">
        <v>10757</v>
      </c>
      <c r="B1899" s="117" t="s">
        <v>25400</v>
      </c>
      <c r="C1899" s="117" t="s">
        <v>25408</v>
      </c>
      <c r="D1899" s="117" t="s">
        <v>25409</v>
      </c>
      <c r="E1899" s="117" t="s">
        <v>25410</v>
      </c>
      <c r="F1899" s="117" t="s">
        <v>25411</v>
      </c>
      <c r="G1899" s="117" t="s">
        <v>25412</v>
      </c>
      <c r="H1899" s="117" t="s">
        <v>22369</v>
      </c>
    </row>
    <row r="1900" spans="1:8" x14ac:dyDescent="0.25">
      <c r="A1900" s="117" t="s">
        <v>10758</v>
      </c>
      <c r="B1900" s="117" t="s">
        <v>25400</v>
      </c>
      <c r="C1900" s="117" t="s">
        <v>25408</v>
      </c>
      <c r="D1900" s="117" t="s">
        <v>25413</v>
      </c>
      <c r="E1900" s="117" t="s">
        <v>25410</v>
      </c>
      <c r="F1900" s="117" t="s">
        <v>25411</v>
      </c>
      <c r="G1900" s="117" t="s">
        <v>25412</v>
      </c>
      <c r="H1900" s="117" t="s">
        <v>22369</v>
      </c>
    </row>
    <row r="1901" spans="1:8" x14ac:dyDescent="0.25">
      <c r="A1901" s="117" t="s">
        <v>10759</v>
      </c>
      <c r="B1901" s="117" t="s">
        <v>8846</v>
      </c>
    </row>
    <row r="1902" spans="1:8" x14ac:dyDescent="0.25">
      <c r="A1902" s="117" t="s">
        <v>10760</v>
      </c>
      <c r="B1902" s="117" t="s">
        <v>25414</v>
      </c>
      <c r="C1902" s="117" t="s">
        <v>25415</v>
      </c>
      <c r="D1902" s="117" t="s">
        <v>25416</v>
      </c>
      <c r="E1902" s="117" t="s">
        <v>25417</v>
      </c>
      <c r="F1902" s="117" t="s">
        <v>25418</v>
      </c>
      <c r="H1902" s="117" t="s">
        <v>22369</v>
      </c>
    </row>
    <row r="1903" spans="1:8" x14ac:dyDescent="0.25">
      <c r="A1903" s="117" t="s">
        <v>10761</v>
      </c>
      <c r="B1903" s="117" t="s">
        <v>25414</v>
      </c>
      <c r="C1903" s="117" t="s">
        <v>25419</v>
      </c>
      <c r="D1903" s="117" t="s">
        <v>25420</v>
      </c>
      <c r="E1903" s="117" t="s">
        <v>25421</v>
      </c>
      <c r="F1903" s="117" t="s">
        <v>25422</v>
      </c>
      <c r="H1903" s="117" t="s">
        <v>22369</v>
      </c>
    </row>
    <row r="1904" spans="1:8" x14ac:dyDescent="0.25">
      <c r="A1904" s="117" t="s">
        <v>10762</v>
      </c>
      <c r="B1904" s="117" t="s">
        <v>8846</v>
      </c>
    </row>
    <row r="1905" spans="1:8" x14ac:dyDescent="0.25">
      <c r="A1905" s="117" t="s">
        <v>10763</v>
      </c>
      <c r="B1905" s="117" t="s">
        <v>25423</v>
      </c>
      <c r="C1905" s="117" t="s">
        <v>25424</v>
      </c>
      <c r="D1905" s="117" t="s">
        <v>25425</v>
      </c>
      <c r="E1905" s="117" t="s">
        <v>25426</v>
      </c>
      <c r="F1905" s="117" t="s">
        <v>25427</v>
      </c>
      <c r="G1905" s="117" t="s">
        <v>25428</v>
      </c>
      <c r="H1905" s="117" t="s">
        <v>22369</v>
      </c>
    </row>
    <row r="1906" spans="1:8" x14ac:dyDescent="0.25">
      <c r="A1906" s="117" t="s">
        <v>10764</v>
      </c>
      <c r="B1906" s="117" t="s">
        <v>25423</v>
      </c>
      <c r="C1906" s="117" t="s">
        <v>25429</v>
      </c>
      <c r="D1906" s="117" t="s">
        <v>25430</v>
      </c>
      <c r="E1906" s="117" t="s">
        <v>25431</v>
      </c>
      <c r="F1906" s="117" t="s">
        <v>25432</v>
      </c>
      <c r="G1906" s="117" t="s">
        <v>25433</v>
      </c>
      <c r="H1906" s="117" t="s">
        <v>22369</v>
      </c>
    </row>
    <row r="1907" spans="1:8" x14ac:dyDescent="0.25">
      <c r="A1907" s="117" t="s">
        <v>10765</v>
      </c>
      <c r="B1907" s="117" t="s">
        <v>8846</v>
      </c>
    </row>
    <row r="1908" spans="1:8" x14ac:dyDescent="0.25">
      <c r="A1908" s="117" t="s">
        <v>10766</v>
      </c>
      <c r="B1908" s="117" t="s">
        <v>25434</v>
      </c>
      <c r="C1908" s="117" t="s">
        <v>25435</v>
      </c>
      <c r="H1908" s="117" t="s">
        <v>253</v>
      </c>
    </row>
    <row r="1909" spans="1:8" x14ac:dyDescent="0.25">
      <c r="A1909" s="117" t="s">
        <v>10768</v>
      </c>
      <c r="B1909" s="117" t="s">
        <v>25436</v>
      </c>
      <c r="C1909" s="117" t="s">
        <v>25437</v>
      </c>
      <c r="D1909" s="117" t="s">
        <v>25438</v>
      </c>
      <c r="E1909" s="117" t="s">
        <v>25439</v>
      </c>
      <c r="F1909" s="117" t="s">
        <v>25440</v>
      </c>
      <c r="H1909" s="117" t="s">
        <v>22369</v>
      </c>
    </row>
    <row r="1910" spans="1:8" x14ac:dyDescent="0.25">
      <c r="A1910" s="117" t="s">
        <v>10769</v>
      </c>
      <c r="B1910" s="117" t="s">
        <v>25441</v>
      </c>
    </row>
    <row r="1911" spans="1:8" x14ac:dyDescent="0.25">
      <c r="A1911" s="117" t="s">
        <v>10770</v>
      </c>
      <c r="B1911" s="117" t="s">
        <v>25442</v>
      </c>
      <c r="C1911" s="117" t="s">
        <v>25443</v>
      </c>
      <c r="D1911" s="117" t="s">
        <v>25444</v>
      </c>
      <c r="E1911" s="117" t="s">
        <v>25445</v>
      </c>
      <c r="H1911" s="117" t="s">
        <v>253</v>
      </c>
    </row>
    <row r="1912" spans="1:8" x14ac:dyDescent="0.25">
      <c r="A1912" s="117" t="s">
        <v>10771</v>
      </c>
      <c r="B1912" s="117" t="s">
        <v>25446</v>
      </c>
      <c r="C1912" s="117" t="s">
        <v>25447</v>
      </c>
      <c r="D1912" s="117" t="s">
        <v>25448</v>
      </c>
      <c r="E1912" s="117" t="s">
        <v>25449</v>
      </c>
      <c r="F1912" s="117" t="s">
        <v>25450</v>
      </c>
      <c r="H1912" s="117" t="s">
        <v>220</v>
      </c>
    </row>
    <row r="1913" spans="1:8" x14ac:dyDescent="0.25">
      <c r="A1913" s="117" t="s">
        <v>10772</v>
      </c>
      <c r="B1913" s="117" t="s">
        <v>25451</v>
      </c>
      <c r="C1913" s="117" t="s">
        <v>25452</v>
      </c>
      <c r="D1913" s="117" t="s">
        <v>25453</v>
      </c>
      <c r="E1913" s="117" t="s">
        <v>25454</v>
      </c>
      <c r="F1913" s="117" t="s">
        <v>25455</v>
      </c>
      <c r="H1913" s="117" t="s">
        <v>220</v>
      </c>
    </row>
    <row r="1914" spans="1:8" x14ac:dyDescent="0.25">
      <c r="A1914" s="117" t="s">
        <v>10773</v>
      </c>
      <c r="B1914" s="117" t="s">
        <v>25456</v>
      </c>
      <c r="C1914" s="117" t="s">
        <v>25457</v>
      </c>
      <c r="D1914" s="117" t="s">
        <v>25458</v>
      </c>
      <c r="E1914" s="117" t="s">
        <v>25459</v>
      </c>
      <c r="F1914" s="117" t="s">
        <v>25460</v>
      </c>
      <c r="H1914" s="117" t="s">
        <v>253</v>
      </c>
    </row>
    <row r="1915" spans="1:8" x14ac:dyDescent="0.25">
      <c r="A1915" s="117" t="s">
        <v>10774</v>
      </c>
      <c r="B1915" s="117" t="s">
        <v>8846</v>
      </c>
    </row>
    <row r="1916" spans="1:8" x14ac:dyDescent="0.25">
      <c r="A1916" s="117" t="s">
        <v>10775</v>
      </c>
      <c r="B1916" s="117" t="s">
        <v>25461</v>
      </c>
      <c r="C1916" s="117" t="s">
        <v>25462</v>
      </c>
      <c r="D1916" s="117" t="s">
        <v>25463</v>
      </c>
      <c r="E1916" s="117" t="s">
        <v>25464</v>
      </c>
      <c r="H1916" s="117" t="s">
        <v>626</v>
      </c>
    </row>
    <row r="1917" spans="1:8" x14ac:dyDescent="0.25">
      <c r="A1917" s="117" t="s">
        <v>10776</v>
      </c>
      <c r="B1917" s="117" t="s">
        <v>25465</v>
      </c>
      <c r="C1917" s="117" t="s">
        <v>25466</v>
      </c>
    </row>
    <row r="1918" spans="1:8" x14ac:dyDescent="0.25">
      <c r="A1918" s="117" t="s">
        <v>10778</v>
      </c>
      <c r="B1918" s="117" t="s">
        <v>25467</v>
      </c>
    </row>
    <row r="1919" spans="1:8" x14ac:dyDescent="0.25">
      <c r="A1919" s="117" t="s">
        <v>10779</v>
      </c>
      <c r="B1919" s="117" t="s">
        <v>25468</v>
      </c>
      <c r="H1919" s="117" t="s">
        <v>617</v>
      </c>
    </row>
    <row r="1920" spans="1:8" x14ac:dyDescent="0.25">
      <c r="A1920" s="117" t="s">
        <v>10780</v>
      </c>
      <c r="B1920" s="117" t="s">
        <v>25469</v>
      </c>
      <c r="H1920" s="117" t="s">
        <v>617</v>
      </c>
    </row>
    <row r="1921" spans="1:8" x14ac:dyDescent="0.25">
      <c r="A1921" s="117" t="s">
        <v>10781</v>
      </c>
      <c r="B1921" s="117" t="s">
        <v>25470</v>
      </c>
      <c r="H1921" s="117" t="s">
        <v>617</v>
      </c>
    </row>
    <row r="1922" spans="1:8" x14ac:dyDescent="0.25">
      <c r="A1922" s="117" t="s">
        <v>10782</v>
      </c>
      <c r="B1922" s="117" t="s">
        <v>25471</v>
      </c>
      <c r="H1922" s="117" t="s">
        <v>617</v>
      </c>
    </row>
    <row r="1923" spans="1:8" x14ac:dyDescent="0.25">
      <c r="A1923" s="117" t="s">
        <v>10783</v>
      </c>
      <c r="B1923" s="117" t="s">
        <v>25472</v>
      </c>
      <c r="H1923" s="117" t="s">
        <v>617</v>
      </c>
    </row>
    <row r="1924" spans="1:8" x14ac:dyDescent="0.25">
      <c r="A1924" s="117" t="s">
        <v>10784</v>
      </c>
      <c r="B1924" s="117" t="s">
        <v>25473</v>
      </c>
      <c r="H1924" s="117" t="s">
        <v>617</v>
      </c>
    </row>
    <row r="1925" spans="1:8" x14ac:dyDescent="0.25">
      <c r="A1925" s="117" t="s">
        <v>10785</v>
      </c>
      <c r="B1925" s="117" t="s">
        <v>25474</v>
      </c>
      <c r="H1925" s="117" t="s">
        <v>617</v>
      </c>
    </row>
    <row r="1926" spans="1:8" x14ac:dyDescent="0.25">
      <c r="A1926" s="117" t="s">
        <v>10786</v>
      </c>
      <c r="B1926" s="117" t="s">
        <v>25475</v>
      </c>
      <c r="H1926" s="117" t="s">
        <v>617</v>
      </c>
    </row>
    <row r="1927" spans="1:8" x14ac:dyDescent="0.25">
      <c r="A1927" s="117" t="s">
        <v>10787</v>
      </c>
      <c r="B1927" s="117" t="s">
        <v>25476</v>
      </c>
      <c r="C1927" s="117" t="s">
        <v>23096</v>
      </c>
      <c r="H1927" s="117" t="s">
        <v>617</v>
      </c>
    </row>
    <row r="1928" spans="1:8" x14ac:dyDescent="0.25">
      <c r="A1928" s="117" t="s">
        <v>10788</v>
      </c>
      <c r="B1928" s="117" t="s">
        <v>25477</v>
      </c>
      <c r="C1928" s="117" t="s">
        <v>22045</v>
      </c>
      <c r="H1928" s="117" t="s">
        <v>617</v>
      </c>
    </row>
    <row r="1929" spans="1:8" x14ac:dyDescent="0.25">
      <c r="A1929" s="117" t="s">
        <v>10789</v>
      </c>
      <c r="B1929" s="117" t="s">
        <v>25478</v>
      </c>
      <c r="C1929" s="117" t="s">
        <v>23089</v>
      </c>
      <c r="H1929" s="117" t="s">
        <v>617</v>
      </c>
    </row>
    <row r="1930" spans="1:8" x14ac:dyDescent="0.25">
      <c r="A1930" s="117" t="s">
        <v>10790</v>
      </c>
      <c r="B1930" s="117" t="s">
        <v>25479</v>
      </c>
      <c r="H1930" s="117" t="s">
        <v>617</v>
      </c>
    </row>
    <row r="1931" spans="1:8" x14ac:dyDescent="0.25">
      <c r="A1931" s="117" t="s">
        <v>10791</v>
      </c>
      <c r="B1931" s="117" t="s">
        <v>25480</v>
      </c>
      <c r="H1931" s="117" t="s">
        <v>617</v>
      </c>
    </row>
    <row r="1932" spans="1:8" x14ac:dyDescent="0.25">
      <c r="A1932" s="117" t="s">
        <v>10792</v>
      </c>
      <c r="B1932" s="117" t="s">
        <v>25481</v>
      </c>
      <c r="H1932" s="117" t="s">
        <v>617</v>
      </c>
    </row>
    <row r="1933" spans="1:8" x14ac:dyDescent="0.25">
      <c r="A1933" s="117" t="s">
        <v>10793</v>
      </c>
      <c r="B1933" s="117" t="s">
        <v>25482</v>
      </c>
      <c r="H1933" s="117" t="s">
        <v>617</v>
      </c>
    </row>
    <row r="1934" spans="1:8" x14ac:dyDescent="0.25">
      <c r="A1934" s="117" t="s">
        <v>10794</v>
      </c>
      <c r="B1934" s="117" t="s">
        <v>25483</v>
      </c>
      <c r="H1934" s="117" t="s">
        <v>617</v>
      </c>
    </row>
    <row r="1935" spans="1:8" x14ac:dyDescent="0.25">
      <c r="A1935" s="117" t="s">
        <v>10795</v>
      </c>
      <c r="B1935" s="117" t="s">
        <v>25484</v>
      </c>
      <c r="H1935" s="117" t="s">
        <v>617</v>
      </c>
    </row>
    <row r="1936" spans="1:8" x14ac:dyDescent="0.25">
      <c r="A1936" s="117" t="s">
        <v>10796</v>
      </c>
      <c r="B1936" s="117" t="s">
        <v>25485</v>
      </c>
      <c r="H1936" s="117" t="s">
        <v>617</v>
      </c>
    </row>
    <row r="1937" spans="1:8" x14ac:dyDescent="0.25">
      <c r="A1937" s="117" t="s">
        <v>10797</v>
      </c>
      <c r="B1937" s="117" t="s">
        <v>25486</v>
      </c>
      <c r="H1937" s="117" t="s">
        <v>617</v>
      </c>
    </row>
    <row r="1938" spans="1:8" x14ac:dyDescent="0.25">
      <c r="A1938" s="117" t="s">
        <v>10798</v>
      </c>
      <c r="B1938" s="117" t="s">
        <v>25487</v>
      </c>
      <c r="C1938" s="117" t="s">
        <v>23101</v>
      </c>
      <c r="H1938" s="117" t="s">
        <v>617</v>
      </c>
    </row>
    <row r="1939" spans="1:8" x14ac:dyDescent="0.25">
      <c r="A1939" s="117" t="s">
        <v>10799</v>
      </c>
      <c r="B1939" s="117" t="s">
        <v>25488</v>
      </c>
      <c r="H1939" s="117" t="s">
        <v>617</v>
      </c>
    </row>
    <row r="1940" spans="1:8" x14ac:dyDescent="0.25">
      <c r="A1940" s="117" t="s">
        <v>10800</v>
      </c>
      <c r="B1940" s="117" t="s">
        <v>25489</v>
      </c>
      <c r="H1940" s="117" t="s">
        <v>617</v>
      </c>
    </row>
    <row r="1941" spans="1:8" x14ac:dyDescent="0.25">
      <c r="A1941" s="117" t="s">
        <v>10801</v>
      </c>
      <c r="B1941" s="117" t="s">
        <v>25490</v>
      </c>
      <c r="C1941" s="117" t="s">
        <v>25491</v>
      </c>
      <c r="H1941" s="117" t="s">
        <v>617</v>
      </c>
    </row>
    <row r="1942" spans="1:8" x14ac:dyDescent="0.25">
      <c r="A1942" s="117" t="s">
        <v>10802</v>
      </c>
      <c r="B1942" s="117" t="s">
        <v>25492</v>
      </c>
      <c r="H1942" s="117" t="s">
        <v>617</v>
      </c>
    </row>
    <row r="1943" spans="1:8" x14ac:dyDescent="0.25">
      <c r="A1943" s="117" t="s">
        <v>10803</v>
      </c>
      <c r="B1943" s="117" t="s">
        <v>25493</v>
      </c>
      <c r="H1943" s="117" t="s">
        <v>617</v>
      </c>
    </row>
    <row r="1944" spans="1:8" x14ac:dyDescent="0.25">
      <c r="A1944" s="117" t="s">
        <v>10804</v>
      </c>
      <c r="B1944" s="117" t="s">
        <v>25494</v>
      </c>
      <c r="C1944" s="117" t="s">
        <v>25495</v>
      </c>
      <c r="H1944" s="117" t="s">
        <v>617</v>
      </c>
    </row>
    <row r="1945" spans="1:8" x14ac:dyDescent="0.25">
      <c r="A1945" s="117" t="s">
        <v>10805</v>
      </c>
      <c r="B1945" s="117" t="s">
        <v>25496</v>
      </c>
      <c r="C1945" s="117" t="s">
        <v>25497</v>
      </c>
      <c r="H1945" s="117" t="s">
        <v>617</v>
      </c>
    </row>
    <row r="1946" spans="1:8" x14ac:dyDescent="0.25">
      <c r="A1946" s="117" t="s">
        <v>10806</v>
      </c>
      <c r="B1946" s="117" t="s">
        <v>25498</v>
      </c>
      <c r="H1946" s="117" t="s">
        <v>617</v>
      </c>
    </row>
    <row r="1947" spans="1:8" x14ac:dyDescent="0.25">
      <c r="A1947" s="117" t="s">
        <v>10807</v>
      </c>
      <c r="B1947" s="117" t="s">
        <v>25499</v>
      </c>
      <c r="H1947" s="117" t="s">
        <v>617</v>
      </c>
    </row>
    <row r="1948" spans="1:8" x14ac:dyDescent="0.25">
      <c r="A1948" s="117" t="s">
        <v>10808</v>
      </c>
      <c r="B1948" s="117" t="s">
        <v>25500</v>
      </c>
      <c r="C1948" s="117" t="s">
        <v>25501</v>
      </c>
      <c r="H1948" s="117" t="s">
        <v>617</v>
      </c>
    </row>
    <row r="1949" spans="1:8" x14ac:dyDescent="0.25">
      <c r="A1949" s="117" t="s">
        <v>10809</v>
      </c>
      <c r="B1949" s="117" t="s">
        <v>25502</v>
      </c>
      <c r="C1949" s="117" t="s">
        <v>23086</v>
      </c>
      <c r="H1949" s="117" t="s">
        <v>617</v>
      </c>
    </row>
    <row r="1950" spans="1:8" x14ac:dyDescent="0.25">
      <c r="A1950" s="117" t="s">
        <v>10810</v>
      </c>
      <c r="B1950" s="117" t="s">
        <v>25503</v>
      </c>
      <c r="C1950" s="117" t="s">
        <v>23111</v>
      </c>
      <c r="H1950" s="117" t="s">
        <v>617</v>
      </c>
    </row>
    <row r="1951" spans="1:8" x14ac:dyDescent="0.25">
      <c r="A1951" s="117" t="s">
        <v>10811</v>
      </c>
      <c r="B1951" s="117" t="s">
        <v>25504</v>
      </c>
      <c r="C1951" s="117" t="s">
        <v>25505</v>
      </c>
      <c r="H1951" s="117" t="s">
        <v>617</v>
      </c>
    </row>
    <row r="1952" spans="1:8" x14ac:dyDescent="0.25">
      <c r="A1952" s="117" t="s">
        <v>10812</v>
      </c>
      <c r="B1952" s="117" t="s">
        <v>25506</v>
      </c>
      <c r="H1952" s="117" t="s">
        <v>617</v>
      </c>
    </row>
    <row r="1953" spans="1:8" x14ac:dyDescent="0.25">
      <c r="A1953" s="117" t="s">
        <v>10813</v>
      </c>
      <c r="B1953" s="117" t="s">
        <v>25507</v>
      </c>
      <c r="C1953" s="117" t="s">
        <v>23093</v>
      </c>
      <c r="H1953" s="117" t="s">
        <v>617</v>
      </c>
    </row>
    <row r="1954" spans="1:8" x14ac:dyDescent="0.25">
      <c r="A1954" s="117" t="s">
        <v>10814</v>
      </c>
      <c r="B1954" s="117" t="s">
        <v>25508</v>
      </c>
      <c r="C1954" s="117" t="s">
        <v>22045</v>
      </c>
      <c r="H1954" s="117" t="s">
        <v>617</v>
      </c>
    </row>
    <row r="1955" spans="1:8" x14ac:dyDescent="0.25">
      <c r="A1955" s="117" t="s">
        <v>10815</v>
      </c>
      <c r="B1955" s="117" t="s">
        <v>25509</v>
      </c>
      <c r="H1955" s="117" t="s">
        <v>617</v>
      </c>
    </row>
    <row r="1956" spans="1:8" x14ac:dyDescent="0.25">
      <c r="A1956" s="117" t="s">
        <v>10816</v>
      </c>
      <c r="B1956" s="117" t="s">
        <v>25510</v>
      </c>
      <c r="H1956" s="117" t="s">
        <v>617</v>
      </c>
    </row>
    <row r="1957" spans="1:8" x14ac:dyDescent="0.25">
      <c r="A1957" s="117" t="s">
        <v>10817</v>
      </c>
      <c r="B1957" s="117" t="s">
        <v>25511</v>
      </c>
      <c r="H1957" s="117" t="s">
        <v>617</v>
      </c>
    </row>
    <row r="1958" spans="1:8" x14ac:dyDescent="0.25">
      <c r="A1958" s="117" t="s">
        <v>10818</v>
      </c>
      <c r="B1958" s="117" t="s">
        <v>25512</v>
      </c>
      <c r="C1958" s="117" t="s">
        <v>23093</v>
      </c>
      <c r="H1958" s="117" t="s">
        <v>617</v>
      </c>
    </row>
    <row r="1959" spans="1:8" x14ac:dyDescent="0.25">
      <c r="A1959" s="117" t="s">
        <v>10819</v>
      </c>
      <c r="B1959" s="117" t="s">
        <v>25513</v>
      </c>
      <c r="H1959" s="117" t="s">
        <v>617</v>
      </c>
    </row>
    <row r="1960" spans="1:8" x14ac:dyDescent="0.25">
      <c r="A1960" s="117" t="s">
        <v>10820</v>
      </c>
      <c r="B1960" s="117" t="s">
        <v>25514</v>
      </c>
      <c r="H1960" s="117" t="s">
        <v>617</v>
      </c>
    </row>
    <row r="1961" spans="1:8" x14ac:dyDescent="0.25">
      <c r="A1961" s="117" t="s">
        <v>10821</v>
      </c>
      <c r="B1961" s="117" t="s">
        <v>25515</v>
      </c>
      <c r="C1961" s="117" t="s">
        <v>23118</v>
      </c>
      <c r="H1961" s="117" t="s">
        <v>617</v>
      </c>
    </row>
    <row r="1962" spans="1:8" x14ac:dyDescent="0.25">
      <c r="A1962" s="117" t="s">
        <v>10822</v>
      </c>
      <c r="B1962" s="117" t="s">
        <v>25516</v>
      </c>
      <c r="H1962" s="117" t="s">
        <v>617</v>
      </c>
    </row>
    <row r="1963" spans="1:8" x14ac:dyDescent="0.25">
      <c r="A1963" s="117" t="s">
        <v>10823</v>
      </c>
      <c r="B1963" s="117" t="s">
        <v>25517</v>
      </c>
      <c r="C1963" s="117" t="s">
        <v>23083</v>
      </c>
      <c r="H1963" s="117" t="s">
        <v>617</v>
      </c>
    </row>
    <row r="1964" spans="1:8" x14ac:dyDescent="0.25">
      <c r="A1964" s="117" t="s">
        <v>10824</v>
      </c>
      <c r="B1964" s="117" t="s">
        <v>25518</v>
      </c>
      <c r="C1964" s="117" t="s">
        <v>23093</v>
      </c>
      <c r="H1964" s="117" t="s">
        <v>617</v>
      </c>
    </row>
    <row r="1965" spans="1:8" x14ac:dyDescent="0.25">
      <c r="A1965" s="117" t="s">
        <v>10825</v>
      </c>
      <c r="B1965" s="117" t="s">
        <v>25519</v>
      </c>
      <c r="H1965" s="117" t="s">
        <v>617</v>
      </c>
    </row>
    <row r="1966" spans="1:8" x14ac:dyDescent="0.25">
      <c r="A1966" s="117" t="s">
        <v>10826</v>
      </c>
      <c r="B1966" s="117" t="s">
        <v>25520</v>
      </c>
      <c r="C1966" s="117" t="s">
        <v>23093</v>
      </c>
      <c r="H1966" s="117" t="s">
        <v>617</v>
      </c>
    </row>
    <row r="1967" spans="1:8" x14ac:dyDescent="0.25">
      <c r="A1967" s="117" t="s">
        <v>10827</v>
      </c>
      <c r="B1967" s="117" t="s">
        <v>25521</v>
      </c>
      <c r="H1967" s="117" t="s">
        <v>617</v>
      </c>
    </row>
    <row r="1968" spans="1:8" x14ac:dyDescent="0.25">
      <c r="A1968" s="117" t="s">
        <v>10828</v>
      </c>
      <c r="B1968" s="117" t="s">
        <v>25522</v>
      </c>
      <c r="C1968" s="117" t="s">
        <v>25491</v>
      </c>
      <c r="H1968" s="117" t="s">
        <v>617</v>
      </c>
    </row>
    <row r="1969" spans="1:8" x14ac:dyDescent="0.25">
      <c r="A1969" s="117" t="s">
        <v>10829</v>
      </c>
      <c r="B1969" s="117" t="s">
        <v>25523</v>
      </c>
      <c r="C1969" s="117" t="s">
        <v>22045</v>
      </c>
      <c r="H1969" s="117" t="s">
        <v>617</v>
      </c>
    </row>
    <row r="1970" spans="1:8" x14ac:dyDescent="0.25">
      <c r="A1970" s="117" t="s">
        <v>10830</v>
      </c>
      <c r="B1970" s="117" t="s">
        <v>25524</v>
      </c>
      <c r="H1970" s="117" t="s">
        <v>617</v>
      </c>
    </row>
    <row r="1971" spans="1:8" x14ac:dyDescent="0.25">
      <c r="A1971" s="117" t="s">
        <v>10831</v>
      </c>
      <c r="B1971" s="117" t="s">
        <v>25525</v>
      </c>
      <c r="H1971" s="117" t="s">
        <v>617</v>
      </c>
    </row>
    <row r="1972" spans="1:8" x14ac:dyDescent="0.25">
      <c r="A1972" s="117" t="s">
        <v>10832</v>
      </c>
      <c r="B1972" s="117" t="s">
        <v>25526</v>
      </c>
      <c r="H1972" s="117" t="s">
        <v>617</v>
      </c>
    </row>
    <row r="1973" spans="1:8" x14ac:dyDescent="0.25">
      <c r="A1973" s="117" t="s">
        <v>10833</v>
      </c>
      <c r="B1973" s="117" t="s">
        <v>25527</v>
      </c>
      <c r="C1973" s="117" t="s">
        <v>23101</v>
      </c>
      <c r="H1973" s="117" t="s">
        <v>617</v>
      </c>
    </row>
    <row r="1974" spans="1:8" x14ac:dyDescent="0.25">
      <c r="A1974" s="117" t="s">
        <v>10834</v>
      </c>
      <c r="B1974" s="117" t="s">
        <v>25528</v>
      </c>
      <c r="H1974" s="117" t="s">
        <v>617</v>
      </c>
    </row>
    <row r="1975" spans="1:8" x14ac:dyDescent="0.25">
      <c r="A1975" s="117" t="s">
        <v>10835</v>
      </c>
      <c r="B1975" s="117" t="s">
        <v>25529</v>
      </c>
      <c r="C1975" s="117" t="s">
        <v>23118</v>
      </c>
      <c r="H1975" s="117" t="s">
        <v>617</v>
      </c>
    </row>
    <row r="1976" spans="1:8" x14ac:dyDescent="0.25">
      <c r="A1976" s="117" t="s">
        <v>10836</v>
      </c>
      <c r="B1976" s="117" t="s">
        <v>25530</v>
      </c>
      <c r="C1976" s="117" t="s">
        <v>25501</v>
      </c>
      <c r="H1976" s="117" t="s">
        <v>617</v>
      </c>
    </row>
    <row r="1977" spans="1:8" x14ac:dyDescent="0.25">
      <c r="A1977" s="117" t="s">
        <v>10837</v>
      </c>
      <c r="B1977" s="117" t="s">
        <v>25531</v>
      </c>
      <c r="H1977" s="117" t="s">
        <v>617</v>
      </c>
    </row>
    <row r="1978" spans="1:8" x14ac:dyDescent="0.25">
      <c r="A1978" s="117" t="s">
        <v>10838</v>
      </c>
      <c r="B1978" s="117" t="s">
        <v>25532</v>
      </c>
      <c r="H1978" s="117" t="s">
        <v>617</v>
      </c>
    </row>
    <row r="1979" spans="1:8" x14ac:dyDescent="0.25">
      <c r="A1979" s="117" t="s">
        <v>10839</v>
      </c>
      <c r="B1979" s="117" t="s">
        <v>25533</v>
      </c>
      <c r="C1979" s="117" t="s">
        <v>23083</v>
      </c>
      <c r="H1979" s="117" t="s">
        <v>617</v>
      </c>
    </row>
    <row r="1980" spans="1:8" x14ac:dyDescent="0.25">
      <c r="A1980" s="117" t="s">
        <v>10840</v>
      </c>
      <c r="B1980" s="117" t="s">
        <v>25534</v>
      </c>
      <c r="H1980" s="117" t="s">
        <v>617</v>
      </c>
    </row>
    <row r="1981" spans="1:8" x14ac:dyDescent="0.25">
      <c r="A1981" s="117" t="s">
        <v>10841</v>
      </c>
      <c r="B1981" s="117" t="s">
        <v>25535</v>
      </c>
      <c r="C1981" s="117" t="s">
        <v>23101</v>
      </c>
      <c r="H1981" s="117" t="s">
        <v>617</v>
      </c>
    </row>
    <row r="1982" spans="1:8" x14ac:dyDescent="0.25">
      <c r="A1982" s="117" t="s">
        <v>10842</v>
      </c>
      <c r="B1982" s="117" t="s">
        <v>25536</v>
      </c>
      <c r="C1982" s="117" t="s">
        <v>23086</v>
      </c>
      <c r="H1982" s="117" t="s">
        <v>617</v>
      </c>
    </row>
    <row r="1983" spans="1:8" x14ac:dyDescent="0.25">
      <c r="A1983" s="117" t="s">
        <v>10843</v>
      </c>
      <c r="B1983" s="117" t="s">
        <v>25537</v>
      </c>
      <c r="H1983" s="117" t="s">
        <v>617</v>
      </c>
    </row>
    <row r="1984" spans="1:8" x14ac:dyDescent="0.25">
      <c r="A1984" s="117" t="s">
        <v>10844</v>
      </c>
      <c r="B1984" s="117" t="s">
        <v>25538</v>
      </c>
      <c r="H1984" s="117" t="s">
        <v>617</v>
      </c>
    </row>
    <row r="1985" spans="1:8" x14ac:dyDescent="0.25">
      <c r="A1985" s="117" t="s">
        <v>10845</v>
      </c>
      <c r="B1985" s="117" t="s">
        <v>25539</v>
      </c>
      <c r="H1985" s="117" t="s">
        <v>617</v>
      </c>
    </row>
    <row r="1986" spans="1:8" x14ac:dyDescent="0.25">
      <c r="A1986" s="117" t="s">
        <v>10846</v>
      </c>
      <c r="B1986" s="117" t="s">
        <v>25540</v>
      </c>
      <c r="H1986" s="117" t="s">
        <v>617</v>
      </c>
    </row>
    <row r="1987" spans="1:8" x14ac:dyDescent="0.25">
      <c r="A1987" s="117" t="s">
        <v>10847</v>
      </c>
      <c r="B1987" s="117" t="s">
        <v>25541</v>
      </c>
      <c r="H1987" s="117" t="s">
        <v>617</v>
      </c>
    </row>
    <row r="1988" spans="1:8" x14ac:dyDescent="0.25">
      <c r="A1988" s="117" t="s">
        <v>10848</v>
      </c>
      <c r="B1988" s="117" t="s">
        <v>25542</v>
      </c>
      <c r="H1988" s="117" t="s">
        <v>617</v>
      </c>
    </row>
    <row r="1989" spans="1:8" x14ac:dyDescent="0.25">
      <c r="A1989" s="117" t="s">
        <v>10849</v>
      </c>
      <c r="B1989" s="117" t="s">
        <v>25543</v>
      </c>
      <c r="C1989" s="117" t="s">
        <v>23096</v>
      </c>
      <c r="H1989" s="117" t="s">
        <v>617</v>
      </c>
    </row>
    <row r="1990" spans="1:8" x14ac:dyDescent="0.25">
      <c r="A1990" s="117" t="s">
        <v>10850</v>
      </c>
      <c r="B1990" s="117" t="s">
        <v>25544</v>
      </c>
      <c r="H1990" s="117" t="s">
        <v>617</v>
      </c>
    </row>
    <row r="1991" spans="1:8" x14ac:dyDescent="0.25">
      <c r="A1991" s="117" t="s">
        <v>10851</v>
      </c>
      <c r="B1991" s="117" t="s">
        <v>25545</v>
      </c>
      <c r="C1991" s="117" t="s">
        <v>25546</v>
      </c>
      <c r="H1991" s="117" t="s">
        <v>617</v>
      </c>
    </row>
    <row r="1992" spans="1:8" x14ac:dyDescent="0.25">
      <c r="A1992" s="117" t="s">
        <v>10852</v>
      </c>
      <c r="B1992" s="117" t="s">
        <v>25544</v>
      </c>
      <c r="H1992" s="117" t="s">
        <v>23128</v>
      </c>
    </row>
    <row r="1993" spans="1:8" x14ac:dyDescent="0.25">
      <c r="A1993" s="117" t="s">
        <v>10853</v>
      </c>
      <c r="B1993" s="117" t="s">
        <v>25547</v>
      </c>
      <c r="H1993" s="117" t="s">
        <v>23128</v>
      </c>
    </row>
    <row r="1994" spans="1:8" x14ac:dyDescent="0.25">
      <c r="A1994" s="117" t="s">
        <v>10854</v>
      </c>
      <c r="B1994" s="117" t="s">
        <v>25548</v>
      </c>
      <c r="C1994" s="117" t="s">
        <v>25549</v>
      </c>
      <c r="H1994" s="117" t="s">
        <v>23128</v>
      </c>
    </row>
    <row r="1995" spans="1:8" x14ac:dyDescent="0.25">
      <c r="A1995" s="117" t="s">
        <v>10855</v>
      </c>
      <c r="B1995" s="117" t="s">
        <v>25470</v>
      </c>
      <c r="H1995" s="117" t="s">
        <v>23128</v>
      </c>
    </row>
    <row r="1996" spans="1:8" x14ac:dyDescent="0.25">
      <c r="A1996" s="117" t="s">
        <v>10856</v>
      </c>
      <c r="B1996" s="117" t="s">
        <v>25471</v>
      </c>
      <c r="H1996" s="117" t="s">
        <v>23128</v>
      </c>
    </row>
    <row r="1997" spans="1:8" x14ac:dyDescent="0.25">
      <c r="A1997" s="117" t="s">
        <v>10857</v>
      </c>
      <c r="B1997" s="117" t="s">
        <v>25472</v>
      </c>
      <c r="H1997" s="117" t="s">
        <v>23128</v>
      </c>
    </row>
    <row r="1998" spans="1:8" x14ac:dyDescent="0.25">
      <c r="A1998" s="117" t="s">
        <v>10858</v>
      </c>
      <c r="B1998" s="117" t="s">
        <v>25473</v>
      </c>
      <c r="H1998" s="117" t="s">
        <v>23128</v>
      </c>
    </row>
    <row r="1999" spans="1:8" x14ac:dyDescent="0.25">
      <c r="A1999" s="117" t="s">
        <v>10859</v>
      </c>
      <c r="B1999" s="117" t="s">
        <v>25474</v>
      </c>
      <c r="H1999" s="117" t="s">
        <v>23128</v>
      </c>
    </row>
    <row r="2000" spans="1:8" x14ac:dyDescent="0.25">
      <c r="A2000" s="117" t="s">
        <v>10860</v>
      </c>
      <c r="B2000" s="117" t="s">
        <v>25475</v>
      </c>
      <c r="H2000" s="117" t="s">
        <v>23128</v>
      </c>
    </row>
    <row r="2001" spans="1:8" x14ac:dyDescent="0.25">
      <c r="A2001" s="117" t="s">
        <v>10861</v>
      </c>
      <c r="B2001" s="117" t="s">
        <v>25476</v>
      </c>
      <c r="C2001" s="117" t="s">
        <v>23096</v>
      </c>
      <c r="H2001" s="117" t="s">
        <v>23128</v>
      </c>
    </row>
    <row r="2002" spans="1:8" x14ac:dyDescent="0.25">
      <c r="A2002" s="117" t="s">
        <v>10862</v>
      </c>
      <c r="B2002" s="117" t="s">
        <v>25477</v>
      </c>
      <c r="C2002" s="117" t="s">
        <v>22045</v>
      </c>
      <c r="H2002" s="117" t="s">
        <v>23128</v>
      </c>
    </row>
    <row r="2003" spans="1:8" x14ac:dyDescent="0.25">
      <c r="A2003" s="117" t="s">
        <v>10863</v>
      </c>
      <c r="B2003" s="117" t="s">
        <v>25478</v>
      </c>
      <c r="C2003" s="117" t="s">
        <v>23089</v>
      </c>
      <c r="H2003" s="117" t="s">
        <v>23128</v>
      </c>
    </row>
    <row r="2004" spans="1:8" x14ac:dyDescent="0.25">
      <c r="A2004" s="117" t="s">
        <v>10864</v>
      </c>
      <c r="B2004" s="117" t="s">
        <v>25479</v>
      </c>
      <c r="H2004" s="117" t="s">
        <v>23128</v>
      </c>
    </row>
    <row r="2005" spans="1:8" x14ac:dyDescent="0.25">
      <c r="A2005" s="117" t="s">
        <v>10865</v>
      </c>
      <c r="B2005" s="117" t="s">
        <v>25480</v>
      </c>
      <c r="H2005" s="117" t="s">
        <v>23128</v>
      </c>
    </row>
    <row r="2006" spans="1:8" x14ac:dyDescent="0.25">
      <c r="A2006" s="117" t="s">
        <v>10866</v>
      </c>
      <c r="B2006" s="117" t="s">
        <v>25481</v>
      </c>
      <c r="H2006" s="117" t="s">
        <v>23128</v>
      </c>
    </row>
    <row r="2007" spans="1:8" x14ac:dyDescent="0.25">
      <c r="A2007" s="117" t="s">
        <v>10867</v>
      </c>
      <c r="B2007" s="117" t="s">
        <v>25482</v>
      </c>
      <c r="H2007" s="117" t="s">
        <v>23128</v>
      </c>
    </row>
    <row r="2008" spans="1:8" x14ac:dyDescent="0.25">
      <c r="A2008" s="117" t="s">
        <v>10868</v>
      </c>
      <c r="B2008" s="117" t="s">
        <v>25483</v>
      </c>
      <c r="H2008" s="117" t="s">
        <v>23128</v>
      </c>
    </row>
    <row r="2009" spans="1:8" x14ac:dyDescent="0.25">
      <c r="A2009" s="117" t="s">
        <v>10869</v>
      </c>
      <c r="B2009" s="117" t="s">
        <v>25484</v>
      </c>
      <c r="H2009" s="117" t="s">
        <v>23128</v>
      </c>
    </row>
    <row r="2010" spans="1:8" x14ac:dyDescent="0.25">
      <c r="A2010" s="117" t="s">
        <v>10870</v>
      </c>
      <c r="B2010" s="117" t="s">
        <v>25485</v>
      </c>
      <c r="H2010" s="117" t="s">
        <v>23128</v>
      </c>
    </row>
    <row r="2011" spans="1:8" x14ac:dyDescent="0.25">
      <c r="A2011" s="117" t="s">
        <v>10871</v>
      </c>
      <c r="B2011" s="117" t="s">
        <v>25486</v>
      </c>
      <c r="H2011" s="117" t="s">
        <v>23128</v>
      </c>
    </row>
    <row r="2012" spans="1:8" x14ac:dyDescent="0.25">
      <c r="A2012" s="117" t="s">
        <v>10872</v>
      </c>
      <c r="B2012" s="117" t="s">
        <v>25487</v>
      </c>
      <c r="C2012" s="117" t="s">
        <v>23101</v>
      </c>
      <c r="H2012" s="117" t="s">
        <v>23128</v>
      </c>
    </row>
    <row r="2013" spans="1:8" x14ac:dyDescent="0.25">
      <c r="A2013" s="117" t="s">
        <v>10873</v>
      </c>
      <c r="B2013" s="117" t="s">
        <v>25488</v>
      </c>
      <c r="H2013" s="117" t="s">
        <v>23128</v>
      </c>
    </row>
    <row r="2014" spans="1:8" x14ac:dyDescent="0.25">
      <c r="A2014" s="117" t="s">
        <v>10874</v>
      </c>
      <c r="B2014" s="117" t="s">
        <v>25489</v>
      </c>
      <c r="H2014" s="117" t="s">
        <v>23128</v>
      </c>
    </row>
    <row r="2015" spans="1:8" x14ac:dyDescent="0.25">
      <c r="A2015" s="117" t="s">
        <v>10875</v>
      </c>
      <c r="B2015" s="117" t="s">
        <v>25550</v>
      </c>
      <c r="C2015" s="117" t="s">
        <v>23093</v>
      </c>
      <c r="H2015" s="117" t="s">
        <v>23128</v>
      </c>
    </row>
    <row r="2016" spans="1:8" x14ac:dyDescent="0.25">
      <c r="A2016" s="117" t="s">
        <v>10876</v>
      </c>
      <c r="B2016" s="117" t="s">
        <v>25492</v>
      </c>
      <c r="H2016" s="117" t="s">
        <v>23128</v>
      </c>
    </row>
    <row r="2017" spans="1:8" x14ac:dyDescent="0.25">
      <c r="A2017" s="117" t="s">
        <v>10877</v>
      </c>
      <c r="B2017" s="117" t="s">
        <v>25493</v>
      </c>
      <c r="H2017" s="117" t="s">
        <v>23128</v>
      </c>
    </row>
    <row r="2018" spans="1:8" x14ac:dyDescent="0.25">
      <c r="A2018" s="117" t="s">
        <v>10878</v>
      </c>
      <c r="B2018" s="117" t="s">
        <v>25551</v>
      </c>
      <c r="C2018" s="117" t="s">
        <v>23114</v>
      </c>
      <c r="H2018" s="117" t="s">
        <v>23128</v>
      </c>
    </row>
    <row r="2019" spans="1:8" x14ac:dyDescent="0.25">
      <c r="A2019" s="117" t="s">
        <v>10879</v>
      </c>
      <c r="B2019" s="117" t="s">
        <v>25552</v>
      </c>
      <c r="C2019" s="117" t="s">
        <v>22045</v>
      </c>
      <c r="H2019" s="117" t="s">
        <v>23128</v>
      </c>
    </row>
    <row r="2020" spans="1:8" x14ac:dyDescent="0.25">
      <c r="A2020" s="117" t="s">
        <v>10880</v>
      </c>
      <c r="B2020" s="117" t="s">
        <v>25498</v>
      </c>
      <c r="H2020" s="117" t="s">
        <v>23128</v>
      </c>
    </row>
    <row r="2021" spans="1:8" x14ac:dyDescent="0.25">
      <c r="A2021" s="117" t="s">
        <v>10881</v>
      </c>
      <c r="B2021" s="117" t="s">
        <v>25499</v>
      </c>
      <c r="H2021" s="117" t="s">
        <v>23128</v>
      </c>
    </row>
    <row r="2022" spans="1:8" x14ac:dyDescent="0.25">
      <c r="A2022" s="117" t="s">
        <v>10882</v>
      </c>
      <c r="B2022" s="117" t="s">
        <v>25502</v>
      </c>
      <c r="C2022" s="117" t="s">
        <v>23086</v>
      </c>
      <c r="H2022" s="117" t="s">
        <v>23128</v>
      </c>
    </row>
    <row r="2023" spans="1:8" x14ac:dyDescent="0.25">
      <c r="A2023" s="117" t="s">
        <v>10883</v>
      </c>
      <c r="B2023" s="117" t="s">
        <v>25503</v>
      </c>
      <c r="C2023" s="117" t="s">
        <v>23111</v>
      </c>
      <c r="H2023" s="117" t="s">
        <v>23128</v>
      </c>
    </row>
    <row r="2024" spans="1:8" x14ac:dyDescent="0.25">
      <c r="A2024" s="117" t="s">
        <v>10884</v>
      </c>
      <c r="B2024" s="117" t="s">
        <v>25504</v>
      </c>
      <c r="C2024" s="117" t="s">
        <v>25505</v>
      </c>
      <c r="H2024" s="117" t="s">
        <v>23128</v>
      </c>
    </row>
    <row r="2025" spans="1:8" x14ac:dyDescent="0.25">
      <c r="A2025" s="117" t="s">
        <v>10885</v>
      </c>
      <c r="B2025" s="117" t="s">
        <v>25553</v>
      </c>
      <c r="H2025" s="117" t="s">
        <v>23128</v>
      </c>
    </row>
    <row r="2026" spans="1:8" x14ac:dyDescent="0.25">
      <c r="A2026" s="117" t="s">
        <v>10886</v>
      </c>
      <c r="B2026" s="117" t="s">
        <v>25554</v>
      </c>
      <c r="C2026" s="117" t="s">
        <v>22045</v>
      </c>
      <c r="H2026" s="117" t="s">
        <v>23128</v>
      </c>
    </row>
    <row r="2027" spans="1:8" x14ac:dyDescent="0.25">
      <c r="A2027" s="117" t="s">
        <v>10887</v>
      </c>
      <c r="B2027" s="117" t="s">
        <v>25508</v>
      </c>
      <c r="C2027" s="117" t="s">
        <v>22045</v>
      </c>
      <c r="H2027" s="117" t="s">
        <v>23128</v>
      </c>
    </row>
    <row r="2028" spans="1:8" x14ac:dyDescent="0.25">
      <c r="A2028" s="117" t="s">
        <v>10888</v>
      </c>
      <c r="B2028" s="117" t="s">
        <v>25509</v>
      </c>
      <c r="H2028" s="117" t="s">
        <v>23128</v>
      </c>
    </row>
    <row r="2029" spans="1:8" x14ac:dyDescent="0.25">
      <c r="A2029" s="117" t="s">
        <v>10889</v>
      </c>
      <c r="B2029" s="117" t="s">
        <v>25511</v>
      </c>
      <c r="H2029" s="117" t="s">
        <v>23128</v>
      </c>
    </row>
    <row r="2030" spans="1:8" x14ac:dyDescent="0.25">
      <c r="A2030" s="117" t="s">
        <v>10890</v>
      </c>
      <c r="B2030" s="117" t="s">
        <v>25512</v>
      </c>
      <c r="C2030" s="117" t="s">
        <v>23093</v>
      </c>
      <c r="H2030" s="117" t="s">
        <v>23128</v>
      </c>
    </row>
    <row r="2031" spans="1:8" x14ac:dyDescent="0.25">
      <c r="A2031" s="117" t="s">
        <v>10891</v>
      </c>
      <c r="B2031" s="117" t="s">
        <v>25513</v>
      </c>
      <c r="H2031" s="117" t="s">
        <v>23128</v>
      </c>
    </row>
    <row r="2032" spans="1:8" x14ac:dyDescent="0.25">
      <c r="A2032" s="117" t="s">
        <v>10892</v>
      </c>
      <c r="B2032" s="117" t="s">
        <v>25514</v>
      </c>
      <c r="H2032" s="117" t="s">
        <v>23128</v>
      </c>
    </row>
    <row r="2033" spans="1:8" x14ac:dyDescent="0.25">
      <c r="A2033" s="117" t="s">
        <v>10893</v>
      </c>
      <c r="B2033" s="117" t="s">
        <v>25555</v>
      </c>
      <c r="C2033" s="117" t="s">
        <v>23118</v>
      </c>
      <c r="H2033" s="117" t="s">
        <v>23128</v>
      </c>
    </row>
    <row r="2034" spans="1:8" x14ac:dyDescent="0.25">
      <c r="A2034" s="117" t="s">
        <v>10894</v>
      </c>
      <c r="B2034" s="117" t="s">
        <v>25516</v>
      </c>
      <c r="H2034" s="117" t="s">
        <v>23128</v>
      </c>
    </row>
    <row r="2035" spans="1:8" x14ac:dyDescent="0.25">
      <c r="A2035" s="117" t="s">
        <v>10895</v>
      </c>
      <c r="B2035" s="117" t="s">
        <v>25520</v>
      </c>
      <c r="C2035" s="117" t="s">
        <v>23093</v>
      </c>
      <c r="H2035" s="117" t="s">
        <v>23128</v>
      </c>
    </row>
    <row r="2036" spans="1:8" x14ac:dyDescent="0.25">
      <c r="A2036" s="117" t="s">
        <v>10896</v>
      </c>
      <c r="B2036" s="117" t="s">
        <v>25521</v>
      </c>
      <c r="H2036" s="117" t="s">
        <v>23128</v>
      </c>
    </row>
    <row r="2037" spans="1:8" x14ac:dyDescent="0.25">
      <c r="A2037" s="117" t="s">
        <v>10897</v>
      </c>
      <c r="B2037" s="117" t="s">
        <v>25522</v>
      </c>
      <c r="C2037" s="117" t="s">
        <v>25491</v>
      </c>
      <c r="H2037" s="117" t="s">
        <v>23128</v>
      </c>
    </row>
    <row r="2038" spans="1:8" x14ac:dyDescent="0.25">
      <c r="A2038" s="117" t="s">
        <v>10898</v>
      </c>
      <c r="B2038" s="117" t="s">
        <v>25523</v>
      </c>
      <c r="C2038" s="117" t="s">
        <v>22045</v>
      </c>
      <c r="H2038" s="117" t="s">
        <v>23128</v>
      </c>
    </row>
    <row r="2039" spans="1:8" x14ac:dyDescent="0.25">
      <c r="A2039" s="117" t="s">
        <v>10899</v>
      </c>
      <c r="B2039" s="117" t="s">
        <v>25524</v>
      </c>
      <c r="H2039" s="117" t="s">
        <v>23128</v>
      </c>
    </row>
    <row r="2040" spans="1:8" x14ac:dyDescent="0.25">
      <c r="A2040" s="117" t="s">
        <v>10900</v>
      </c>
      <c r="B2040" s="117" t="s">
        <v>25525</v>
      </c>
      <c r="H2040" s="117" t="s">
        <v>23128</v>
      </c>
    </row>
    <row r="2041" spans="1:8" x14ac:dyDescent="0.25">
      <c r="A2041" s="117" t="s">
        <v>10901</v>
      </c>
      <c r="B2041" s="117" t="s">
        <v>25526</v>
      </c>
      <c r="H2041" s="117" t="s">
        <v>23128</v>
      </c>
    </row>
    <row r="2042" spans="1:8" x14ac:dyDescent="0.25">
      <c r="A2042" s="117" t="s">
        <v>10902</v>
      </c>
      <c r="B2042" s="117" t="s">
        <v>25527</v>
      </c>
      <c r="C2042" s="117" t="s">
        <v>23101</v>
      </c>
      <c r="H2042" s="117" t="s">
        <v>23128</v>
      </c>
    </row>
    <row r="2043" spans="1:8" x14ac:dyDescent="0.25">
      <c r="A2043" s="117" t="s">
        <v>10903</v>
      </c>
      <c r="B2043" s="117" t="s">
        <v>25528</v>
      </c>
      <c r="H2043" s="117" t="s">
        <v>23128</v>
      </c>
    </row>
    <row r="2044" spans="1:8" x14ac:dyDescent="0.25">
      <c r="A2044" s="117" t="s">
        <v>10904</v>
      </c>
      <c r="B2044" s="117" t="s">
        <v>25529</v>
      </c>
      <c r="C2044" s="117" t="s">
        <v>23118</v>
      </c>
      <c r="H2044" s="117" t="s">
        <v>23128</v>
      </c>
    </row>
    <row r="2045" spans="1:8" x14ac:dyDescent="0.25">
      <c r="A2045" s="117" t="s">
        <v>10905</v>
      </c>
      <c r="B2045" s="117" t="s">
        <v>25530</v>
      </c>
      <c r="C2045" s="117" t="s">
        <v>25501</v>
      </c>
      <c r="H2045" s="117" t="s">
        <v>23128</v>
      </c>
    </row>
    <row r="2046" spans="1:8" x14ac:dyDescent="0.25">
      <c r="A2046" s="117" t="s">
        <v>10906</v>
      </c>
      <c r="B2046" s="117" t="s">
        <v>25531</v>
      </c>
      <c r="H2046" s="117" t="s">
        <v>23128</v>
      </c>
    </row>
    <row r="2047" spans="1:8" x14ac:dyDescent="0.25">
      <c r="A2047" s="117" t="s">
        <v>10907</v>
      </c>
      <c r="B2047" s="117" t="s">
        <v>25542</v>
      </c>
      <c r="H2047" s="117" t="s">
        <v>23128</v>
      </c>
    </row>
    <row r="2048" spans="1:8" x14ac:dyDescent="0.25">
      <c r="A2048" s="117" t="s">
        <v>10908</v>
      </c>
      <c r="B2048" s="117" t="s">
        <v>25532</v>
      </c>
      <c r="H2048" s="117" t="s">
        <v>23128</v>
      </c>
    </row>
    <row r="2049" spans="1:8" x14ac:dyDescent="0.25">
      <c r="A2049" s="117" t="s">
        <v>10909</v>
      </c>
      <c r="B2049" s="117" t="s">
        <v>25543</v>
      </c>
      <c r="C2049" s="117" t="s">
        <v>23096</v>
      </c>
      <c r="H2049" s="117" t="s">
        <v>23128</v>
      </c>
    </row>
    <row r="2050" spans="1:8" x14ac:dyDescent="0.25">
      <c r="A2050" s="117" t="s">
        <v>10910</v>
      </c>
      <c r="B2050" s="117" t="s">
        <v>25533</v>
      </c>
      <c r="C2050" s="117" t="s">
        <v>23083</v>
      </c>
      <c r="H2050" s="117" t="s">
        <v>23128</v>
      </c>
    </row>
    <row r="2051" spans="1:8" x14ac:dyDescent="0.25">
      <c r="A2051" s="117" t="s">
        <v>10911</v>
      </c>
      <c r="B2051" s="117" t="s">
        <v>25500</v>
      </c>
      <c r="C2051" s="117" t="s">
        <v>25501</v>
      </c>
      <c r="H2051" s="117" t="s">
        <v>23128</v>
      </c>
    </row>
    <row r="2052" spans="1:8" x14ac:dyDescent="0.25">
      <c r="A2052" s="117" t="s">
        <v>10912</v>
      </c>
      <c r="B2052" s="117" t="s">
        <v>25517</v>
      </c>
      <c r="C2052" s="117" t="s">
        <v>23083</v>
      </c>
      <c r="H2052" s="117" t="s">
        <v>23128</v>
      </c>
    </row>
    <row r="2053" spans="1:8" x14ac:dyDescent="0.25">
      <c r="A2053" s="117" t="s">
        <v>10913</v>
      </c>
      <c r="B2053" s="117" t="s">
        <v>25519</v>
      </c>
      <c r="H2053" s="117" t="s">
        <v>23128</v>
      </c>
    </row>
    <row r="2054" spans="1:8" x14ac:dyDescent="0.25">
      <c r="A2054" s="117" t="s">
        <v>10914</v>
      </c>
      <c r="B2054" s="117" t="s">
        <v>25518</v>
      </c>
      <c r="C2054" s="117" t="s">
        <v>23093</v>
      </c>
      <c r="H2054" s="117" t="s">
        <v>23128</v>
      </c>
    </row>
    <row r="2055" spans="1:8" x14ac:dyDescent="0.25">
      <c r="A2055" s="117" t="s">
        <v>10915</v>
      </c>
      <c r="B2055" s="117" t="s">
        <v>25535</v>
      </c>
      <c r="C2055" s="117" t="s">
        <v>23101</v>
      </c>
      <c r="H2055" s="117" t="s">
        <v>23128</v>
      </c>
    </row>
    <row r="2056" spans="1:8" x14ac:dyDescent="0.25">
      <c r="A2056" s="117" t="s">
        <v>10916</v>
      </c>
      <c r="B2056" s="117" t="s">
        <v>25536</v>
      </c>
      <c r="C2056" s="117" t="s">
        <v>23086</v>
      </c>
      <c r="H2056" s="117" t="s">
        <v>23128</v>
      </c>
    </row>
    <row r="2057" spans="1:8" x14ac:dyDescent="0.25">
      <c r="A2057" s="117" t="s">
        <v>10917</v>
      </c>
      <c r="B2057" s="117" t="s">
        <v>25534</v>
      </c>
      <c r="H2057" s="117" t="s">
        <v>23128</v>
      </c>
    </row>
    <row r="2058" spans="1:8" x14ac:dyDescent="0.25">
      <c r="A2058" s="117" t="s">
        <v>10918</v>
      </c>
      <c r="B2058" s="117" t="s">
        <v>25537</v>
      </c>
      <c r="H2058" s="117" t="s">
        <v>23128</v>
      </c>
    </row>
    <row r="2059" spans="1:8" x14ac:dyDescent="0.25">
      <c r="A2059" s="117" t="s">
        <v>10919</v>
      </c>
      <c r="B2059" s="117" t="s">
        <v>25556</v>
      </c>
      <c r="H2059" s="117" t="s">
        <v>23128</v>
      </c>
    </row>
    <row r="2060" spans="1:8" x14ac:dyDescent="0.25">
      <c r="A2060" s="117" t="s">
        <v>10920</v>
      </c>
      <c r="B2060" s="117" t="s">
        <v>25538</v>
      </c>
      <c r="H2060" s="117" t="s">
        <v>23128</v>
      </c>
    </row>
    <row r="2061" spans="1:8" x14ac:dyDescent="0.25">
      <c r="A2061" s="117" t="s">
        <v>10921</v>
      </c>
      <c r="B2061" s="117" t="s">
        <v>25539</v>
      </c>
      <c r="H2061" s="117" t="s">
        <v>23128</v>
      </c>
    </row>
    <row r="2062" spans="1:8" x14ac:dyDescent="0.25">
      <c r="A2062" s="117" t="s">
        <v>10922</v>
      </c>
      <c r="B2062" s="117" t="s">
        <v>25540</v>
      </c>
      <c r="H2062" s="117" t="s">
        <v>23128</v>
      </c>
    </row>
    <row r="2063" spans="1:8" x14ac:dyDescent="0.25">
      <c r="A2063" s="117" t="s">
        <v>10923</v>
      </c>
      <c r="B2063" s="117" t="s">
        <v>25541</v>
      </c>
      <c r="H2063" s="117" t="s">
        <v>23128</v>
      </c>
    </row>
    <row r="2064" spans="1:8" x14ac:dyDescent="0.25">
      <c r="A2064" s="117" t="s">
        <v>10924</v>
      </c>
      <c r="B2064" s="117" t="s">
        <v>25557</v>
      </c>
      <c r="H2064" s="117" t="s">
        <v>23128</v>
      </c>
    </row>
    <row r="2065" spans="1:8" x14ac:dyDescent="0.25">
      <c r="A2065" s="117" t="s">
        <v>10925</v>
      </c>
      <c r="B2065" s="117" t="s">
        <v>25558</v>
      </c>
      <c r="H2065" s="117" t="s">
        <v>23128</v>
      </c>
    </row>
    <row r="2066" spans="1:8" x14ac:dyDescent="0.25">
      <c r="A2066" s="117" t="s">
        <v>10926</v>
      </c>
      <c r="B2066" s="117" t="s">
        <v>25559</v>
      </c>
      <c r="H2066" s="117" t="s">
        <v>23128</v>
      </c>
    </row>
    <row r="2067" spans="1:8" x14ac:dyDescent="0.25">
      <c r="A2067" s="117" t="s">
        <v>10927</v>
      </c>
      <c r="B2067" s="117" t="s">
        <v>25560</v>
      </c>
      <c r="C2067" s="117" t="s">
        <v>25561</v>
      </c>
      <c r="H2067" s="117" t="s">
        <v>23128</v>
      </c>
    </row>
    <row r="2068" spans="1:8" x14ac:dyDescent="0.25">
      <c r="A2068" s="117" t="s">
        <v>10928</v>
      </c>
      <c r="B2068" s="117" t="s">
        <v>25562</v>
      </c>
      <c r="C2068" s="117" t="s">
        <v>25563</v>
      </c>
      <c r="H2068" s="117" t="s">
        <v>23128</v>
      </c>
    </row>
    <row r="2069" spans="1:8" x14ac:dyDescent="0.25">
      <c r="A2069" s="117" t="s">
        <v>10929</v>
      </c>
      <c r="B2069" s="117" t="s">
        <v>25564</v>
      </c>
      <c r="C2069" s="117" t="s">
        <v>25563</v>
      </c>
      <c r="H2069" s="117" t="s">
        <v>23128</v>
      </c>
    </row>
    <row r="2070" spans="1:8" x14ac:dyDescent="0.25">
      <c r="A2070" s="117" t="s">
        <v>10930</v>
      </c>
      <c r="B2070" s="117" t="s">
        <v>25565</v>
      </c>
      <c r="C2070" s="117" t="s">
        <v>25566</v>
      </c>
    </row>
    <row r="2071" spans="1:8" x14ac:dyDescent="0.25">
      <c r="A2071" s="117" t="s">
        <v>10931</v>
      </c>
      <c r="B2071" s="117" t="s">
        <v>25567</v>
      </c>
      <c r="C2071" s="117" t="s">
        <v>25568</v>
      </c>
    </row>
    <row r="2072" spans="1:8" x14ac:dyDescent="0.25">
      <c r="A2072" s="117" t="s">
        <v>10932</v>
      </c>
      <c r="B2072" s="117" t="s">
        <v>25569</v>
      </c>
      <c r="C2072" s="117" t="s">
        <v>25570</v>
      </c>
    </row>
    <row r="2073" spans="1:8" x14ac:dyDescent="0.25">
      <c r="A2073" s="117" t="s">
        <v>10933</v>
      </c>
      <c r="B2073" s="117" t="s">
        <v>25571</v>
      </c>
      <c r="C2073" s="117" t="s">
        <v>25572</v>
      </c>
    </row>
    <row r="2074" spans="1:8" x14ac:dyDescent="0.25">
      <c r="A2074" s="117" t="s">
        <v>10934</v>
      </c>
      <c r="B2074" s="117" t="s">
        <v>25573</v>
      </c>
      <c r="C2074" s="117" t="s">
        <v>25574</v>
      </c>
    </row>
    <row r="2075" spans="1:8" x14ac:dyDescent="0.25">
      <c r="A2075" s="117" t="s">
        <v>10935</v>
      </c>
      <c r="B2075" s="117" t="s">
        <v>25575</v>
      </c>
      <c r="C2075" s="117" t="s">
        <v>25576</v>
      </c>
    </row>
    <row r="2076" spans="1:8" x14ac:dyDescent="0.25">
      <c r="A2076" s="117" t="s">
        <v>10936</v>
      </c>
      <c r="B2076" s="117" t="s">
        <v>25577</v>
      </c>
      <c r="C2076" s="117" t="s">
        <v>25578</v>
      </c>
    </row>
    <row r="2077" spans="1:8" x14ac:dyDescent="0.25">
      <c r="A2077" s="117" t="s">
        <v>10937</v>
      </c>
      <c r="B2077" s="117" t="s">
        <v>25579</v>
      </c>
    </row>
    <row r="2078" spans="1:8" x14ac:dyDescent="0.25">
      <c r="A2078" s="117" t="s">
        <v>10938</v>
      </c>
      <c r="B2078" s="117" t="s">
        <v>25580</v>
      </c>
      <c r="C2078" s="117" t="s">
        <v>25581</v>
      </c>
    </row>
    <row r="2079" spans="1:8" x14ac:dyDescent="0.25">
      <c r="A2079" s="117" t="s">
        <v>10939</v>
      </c>
      <c r="B2079" s="117" t="s">
        <v>25582</v>
      </c>
      <c r="C2079" s="117" t="s">
        <v>25583</v>
      </c>
    </row>
    <row r="2080" spans="1:8" x14ac:dyDescent="0.25">
      <c r="A2080" s="117" t="s">
        <v>10940</v>
      </c>
      <c r="B2080" s="117" t="s">
        <v>25584</v>
      </c>
      <c r="C2080" s="117" t="s">
        <v>25585</v>
      </c>
    </row>
    <row r="2081" spans="1:8" x14ac:dyDescent="0.25">
      <c r="A2081" s="117" t="s">
        <v>10941</v>
      </c>
      <c r="B2081" s="117" t="s">
        <v>25586</v>
      </c>
      <c r="C2081" s="117" t="s">
        <v>25587</v>
      </c>
    </row>
    <row r="2082" spans="1:8" x14ac:dyDescent="0.25">
      <c r="A2082" s="117" t="s">
        <v>10942</v>
      </c>
      <c r="B2082" s="117" t="s">
        <v>25588</v>
      </c>
      <c r="H2082" s="117" t="s">
        <v>23128</v>
      </c>
    </row>
    <row r="2083" spans="1:8" x14ac:dyDescent="0.25">
      <c r="A2083" s="117" t="s">
        <v>10943</v>
      </c>
      <c r="B2083" s="117" t="s">
        <v>25589</v>
      </c>
      <c r="H2083" s="117" t="s">
        <v>23128</v>
      </c>
    </row>
    <row r="2084" spans="1:8" x14ac:dyDescent="0.25">
      <c r="A2084" s="117" t="s">
        <v>10944</v>
      </c>
      <c r="B2084" s="117" t="s">
        <v>25590</v>
      </c>
      <c r="H2084" s="117" t="s">
        <v>23128</v>
      </c>
    </row>
    <row r="2085" spans="1:8" x14ac:dyDescent="0.25">
      <c r="A2085" s="117" t="s">
        <v>10945</v>
      </c>
      <c r="B2085" s="117" t="s">
        <v>25591</v>
      </c>
      <c r="H2085" s="117" t="s">
        <v>23128</v>
      </c>
    </row>
    <row r="2086" spans="1:8" x14ac:dyDescent="0.25">
      <c r="A2086" s="117" t="s">
        <v>10946</v>
      </c>
      <c r="B2086" s="117" t="s">
        <v>25592</v>
      </c>
      <c r="C2086" s="117" t="s">
        <v>25593</v>
      </c>
      <c r="H2086" s="117" t="s">
        <v>23128</v>
      </c>
    </row>
    <row r="2087" spans="1:8" x14ac:dyDescent="0.25">
      <c r="A2087" s="117" t="s">
        <v>10947</v>
      </c>
      <c r="B2087" s="117" t="s">
        <v>25594</v>
      </c>
      <c r="C2087" s="117" t="s">
        <v>25595</v>
      </c>
      <c r="H2087" s="117" t="s">
        <v>23128</v>
      </c>
    </row>
    <row r="2088" spans="1:8" x14ac:dyDescent="0.25">
      <c r="A2088" s="117" t="s">
        <v>10948</v>
      </c>
      <c r="B2088" s="117" t="s">
        <v>25596</v>
      </c>
      <c r="C2088" s="117" t="s">
        <v>25595</v>
      </c>
      <c r="H2088" s="117" t="s">
        <v>23128</v>
      </c>
    </row>
    <row r="2089" spans="1:8" x14ac:dyDescent="0.25">
      <c r="A2089" s="117" t="s">
        <v>10949</v>
      </c>
      <c r="B2089" s="117" t="s">
        <v>25597</v>
      </c>
      <c r="C2089" s="117" t="s">
        <v>25595</v>
      </c>
      <c r="H2089" s="117" t="s">
        <v>23128</v>
      </c>
    </row>
    <row r="2090" spans="1:8" x14ac:dyDescent="0.25">
      <c r="A2090" s="117" t="s">
        <v>10950</v>
      </c>
      <c r="B2090" s="117" t="s">
        <v>25598</v>
      </c>
      <c r="C2090" s="117" t="s">
        <v>25599</v>
      </c>
    </row>
    <row r="2091" spans="1:8" x14ac:dyDescent="0.25">
      <c r="A2091" s="117" t="s">
        <v>10951</v>
      </c>
      <c r="B2091" s="117" t="s">
        <v>25600</v>
      </c>
      <c r="C2091" s="117" t="s">
        <v>25601</v>
      </c>
    </row>
    <row r="2092" spans="1:8" x14ac:dyDescent="0.25">
      <c r="A2092" s="117" t="s">
        <v>10952</v>
      </c>
      <c r="B2092" s="117" t="s">
        <v>25602</v>
      </c>
      <c r="C2092" s="117" t="s">
        <v>25603</v>
      </c>
    </row>
    <row r="2093" spans="1:8" x14ac:dyDescent="0.25">
      <c r="A2093" s="117" t="s">
        <v>10953</v>
      </c>
      <c r="B2093" s="117" t="s">
        <v>25604</v>
      </c>
      <c r="C2093" s="117" t="s">
        <v>25605</v>
      </c>
    </row>
    <row r="2094" spans="1:8" x14ac:dyDescent="0.25">
      <c r="A2094" s="117" t="s">
        <v>10955</v>
      </c>
      <c r="B2094" s="117" t="s">
        <v>25606</v>
      </c>
    </row>
    <row r="2095" spans="1:8" x14ac:dyDescent="0.25">
      <c r="A2095" s="117" t="s">
        <v>10956</v>
      </c>
      <c r="B2095" s="117" t="s">
        <v>25607</v>
      </c>
    </row>
    <row r="2096" spans="1:8" x14ac:dyDescent="0.25">
      <c r="A2096" s="117" t="s">
        <v>10957</v>
      </c>
      <c r="B2096" s="117" t="s">
        <v>25608</v>
      </c>
    </row>
    <row r="2097" spans="1:3" x14ac:dyDescent="0.25">
      <c r="A2097" s="117" t="s">
        <v>10958</v>
      </c>
      <c r="B2097" s="117" t="s">
        <v>25609</v>
      </c>
    </row>
    <row r="2098" spans="1:3" x14ac:dyDescent="0.25">
      <c r="A2098" s="117" t="s">
        <v>10959</v>
      </c>
      <c r="B2098" s="117" t="s">
        <v>25610</v>
      </c>
    </row>
    <row r="2099" spans="1:3" x14ac:dyDescent="0.25">
      <c r="A2099" s="117" t="s">
        <v>10960</v>
      </c>
      <c r="B2099" s="117" t="s">
        <v>25611</v>
      </c>
    </row>
    <row r="2100" spans="1:3" x14ac:dyDescent="0.25">
      <c r="A2100" s="117" t="s">
        <v>10961</v>
      </c>
      <c r="B2100" s="117" t="s">
        <v>25612</v>
      </c>
      <c r="C2100" s="117" t="s">
        <v>25613</v>
      </c>
    </row>
    <row r="2101" spans="1:3" x14ac:dyDescent="0.25">
      <c r="A2101" s="117" t="s">
        <v>10962</v>
      </c>
      <c r="B2101" s="117" t="s">
        <v>25614</v>
      </c>
      <c r="C2101" s="117" t="s">
        <v>25615</v>
      </c>
    </row>
    <row r="2102" spans="1:3" x14ac:dyDescent="0.25">
      <c r="A2102" s="117" t="s">
        <v>10963</v>
      </c>
      <c r="B2102" s="117" t="s">
        <v>25616</v>
      </c>
      <c r="C2102" s="117" t="s">
        <v>25617</v>
      </c>
    </row>
    <row r="2103" spans="1:3" x14ac:dyDescent="0.25">
      <c r="A2103" s="117" t="s">
        <v>10964</v>
      </c>
      <c r="B2103" s="117" t="s">
        <v>25618</v>
      </c>
      <c r="C2103" s="117" t="s">
        <v>25619</v>
      </c>
    </row>
    <row r="2104" spans="1:3" x14ac:dyDescent="0.25">
      <c r="A2104" s="117" t="s">
        <v>10965</v>
      </c>
      <c r="B2104" s="117" t="s">
        <v>25620</v>
      </c>
    </row>
    <row r="2105" spans="1:3" x14ac:dyDescent="0.25">
      <c r="A2105" s="117" t="s">
        <v>10966</v>
      </c>
      <c r="B2105" s="117" t="s">
        <v>8846</v>
      </c>
    </row>
    <row r="2106" spans="1:3" x14ac:dyDescent="0.25">
      <c r="A2106" s="117" t="s">
        <v>10967</v>
      </c>
      <c r="B2106" s="117" t="s">
        <v>25621</v>
      </c>
      <c r="C2106" s="117" t="s">
        <v>25622</v>
      </c>
    </row>
    <row r="2107" spans="1:3" x14ac:dyDescent="0.25">
      <c r="A2107" s="117" t="s">
        <v>10968</v>
      </c>
      <c r="B2107" s="117" t="s">
        <v>25623</v>
      </c>
      <c r="C2107" s="117" t="s">
        <v>25624</v>
      </c>
    </row>
    <row r="2108" spans="1:3" x14ac:dyDescent="0.25">
      <c r="A2108" s="117" t="s">
        <v>10969</v>
      </c>
    </row>
    <row r="2109" spans="1:3" x14ac:dyDescent="0.25">
      <c r="A2109" s="117" t="s">
        <v>10970</v>
      </c>
    </row>
    <row r="2110" spans="1:3" x14ac:dyDescent="0.25">
      <c r="A2110" s="117" t="s">
        <v>10971</v>
      </c>
    </row>
    <row r="2111" spans="1:3" x14ac:dyDescent="0.25">
      <c r="A2111" s="117" t="s">
        <v>10972</v>
      </c>
    </row>
    <row r="2112" spans="1:3" x14ac:dyDescent="0.25">
      <c r="A2112" s="117" t="s">
        <v>10973</v>
      </c>
      <c r="B2112" s="117" t="s">
        <v>25625</v>
      </c>
      <c r="C2112" s="117" t="s">
        <v>25626</v>
      </c>
    </row>
    <row r="2113" spans="1:8" x14ac:dyDescent="0.25">
      <c r="A2113" s="117" t="s">
        <v>10974</v>
      </c>
      <c r="B2113" s="117" t="s">
        <v>25627</v>
      </c>
    </row>
    <row r="2114" spans="1:8" x14ac:dyDescent="0.25">
      <c r="A2114" s="117" t="s">
        <v>10975</v>
      </c>
      <c r="B2114" s="117" t="s">
        <v>25628</v>
      </c>
    </row>
    <row r="2115" spans="1:8" x14ac:dyDescent="0.25">
      <c r="A2115" s="117" t="s">
        <v>10976</v>
      </c>
      <c r="B2115" s="117" t="s">
        <v>25629</v>
      </c>
      <c r="C2115" s="117" t="s">
        <v>25630</v>
      </c>
      <c r="D2115" s="117" t="s">
        <v>25631</v>
      </c>
      <c r="E2115" s="117" t="s">
        <v>25632</v>
      </c>
      <c r="F2115" s="117" t="s">
        <v>25633</v>
      </c>
      <c r="G2115" s="117" t="s">
        <v>25634</v>
      </c>
      <c r="H2115" s="117" t="s">
        <v>220</v>
      </c>
    </row>
    <row r="2116" spans="1:8" x14ac:dyDescent="0.25">
      <c r="A2116" s="117" t="s">
        <v>10977</v>
      </c>
      <c r="B2116" s="117" t="s">
        <v>25635</v>
      </c>
      <c r="C2116" s="117" t="s">
        <v>25636</v>
      </c>
      <c r="D2116" s="117" t="s">
        <v>25631</v>
      </c>
      <c r="E2116" s="117" t="s">
        <v>25632</v>
      </c>
      <c r="F2116" s="117" t="s">
        <v>25633</v>
      </c>
      <c r="G2116" s="117" t="s">
        <v>25634</v>
      </c>
      <c r="H2116" s="117" t="s">
        <v>220</v>
      </c>
    </row>
    <row r="2117" spans="1:8" x14ac:dyDescent="0.25">
      <c r="A2117" s="117" t="s">
        <v>10978</v>
      </c>
      <c r="B2117" s="117" t="s">
        <v>25635</v>
      </c>
      <c r="C2117" s="117" t="s">
        <v>25637</v>
      </c>
      <c r="D2117" s="117" t="s">
        <v>25631</v>
      </c>
      <c r="E2117" s="117" t="s">
        <v>25632</v>
      </c>
      <c r="F2117" s="117" t="s">
        <v>25633</v>
      </c>
      <c r="G2117" s="117" t="s">
        <v>25638</v>
      </c>
      <c r="H2117" s="117" t="s">
        <v>220</v>
      </c>
    </row>
    <row r="2118" spans="1:8" x14ac:dyDescent="0.25">
      <c r="A2118" s="117" t="s">
        <v>10979</v>
      </c>
      <c r="B2118" s="117" t="s">
        <v>25635</v>
      </c>
      <c r="C2118" s="117" t="s">
        <v>25639</v>
      </c>
      <c r="D2118" s="117" t="s">
        <v>25631</v>
      </c>
      <c r="E2118" s="117" t="s">
        <v>25632</v>
      </c>
      <c r="F2118" s="117" t="s">
        <v>25633</v>
      </c>
      <c r="G2118" s="117" t="s">
        <v>25634</v>
      </c>
      <c r="H2118" s="117" t="s">
        <v>220</v>
      </c>
    </row>
    <row r="2119" spans="1:8" x14ac:dyDescent="0.25">
      <c r="A2119" s="117" t="s">
        <v>10980</v>
      </c>
      <c r="B2119" s="117" t="s">
        <v>25635</v>
      </c>
      <c r="C2119" s="117" t="s">
        <v>25640</v>
      </c>
      <c r="D2119" s="117" t="s">
        <v>25631</v>
      </c>
      <c r="E2119" s="117" t="s">
        <v>25632</v>
      </c>
      <c r="F2119" s="117" t="s">
        <v>25633</v>
      </c>
      <c r="G2119" s="117" t="s">
        <v>25634</v>
      </c>
      <c r="H2119" s="117" t="s">
        <v>220</v>
      </c>
    </row>
    <row r="2120" spans="1:8" x14ac:dyDescent="0.25">
      <c r="A2120" s="117" t="s">
        <v>10981</v>
      </c>
      <c r="B2120" s="117" t="s">
        <v>25641</v>
      </c>
      <c r="C2120" s="117" t="s">
        <v>25642</v>
      </c>
      <c r="D2120" s="117" t="s">
        <v>25643</v>
      </c>
      <c r="E2120" s="117" t="s">
        <v>25644</v>
      </c>
      <c r="F2120" s="117" t="s">
        <v>25645</v>
      </c>
      <c r="G2120" s="117" t="s">
        <v>25646</v>
      </c>
      <c r="H2120" s="117" t="s">
        <v>220</v>
      </c>
    </row>
    <row r="2121" spans="1:8" x14ac:dyDescent="0.25">
      <c r="A2121" s="117" t="s">
        <v>10982</v>
      </c>
      <c r="B2121" s="117" t="s">
        <v>25647</v>
      </c>
      <c r="C2121" s="117" t="s">
        <v>25648</v>
      </c>
      <c r="D2121" s="117" t="s">
        <v>25643</v>
      </c>
      <c r="E2121" s="117" t="s">
        <v>25644</v>
      </c>
      <c r="F2121" s="117" t="s">
        <v>25645</v>
      </c>
      <c r="G2121" s="117" t="s">
        <v>25646</v>
      </c>
      <c r="H2121" s="117" t="s">
        <v>220</v>
      </c>
    </row>
    <row r="2122" spans="1:8" x14ac:dyDescent="0.25">
      <c r="A2122" s="117" t="s">
        <v>10983</v>
      </c>
      <c r="B2122" s="117" t="s">
        <v>25647</v>
      </c>
      <c r="C2122" s="117" t="s">
        <v>25649</v>
      </c>
      <c r="D2122" s="117" t="s">
        <v>25643</v>
      </c>
      <c r="E2122" s="117" t="s">
        <v>25644</v>
      </c>
      <c r="F2122" s="117" t="s">
        <v>25645</v>
      </c>
      <c r="G2122" s="117" t="s">
        <v>25646</v>
      </c>
      <c r="H2122" s="117" t="s">
        <v>220</v>
      </c>
    </row>
    <row r="2123" spans="1:8" x14ac:dyDescent="0.25">
      <c r="A2123" s="117" t="s">
        <v>10984</v>
      </c>
      <c r="B2123" s="117" t="s">
        <v>25647</v>
      </c>
      <c r="C2123" s="117" t="s">
        <v>25650</v>
      </c>
      <c r="D2123" s="117" t="s">
        <v>25643</v>
      </c>
      <c r="E2123" s="117" t="s">
        <v>25644</v>
      </c>
      <c r="F2123" s="117" t="s">
        <v>25645</v>
      </c>
      <c r="G2123" s="117" t="s">
        <v>25646</v>
      </c>
      <c r="H2123" s="117" t="s">
        <v>220</v>
      </c>
    </row>
    <row r="2124" spans="1:8" x14ac:dyDescent="0.25">
      <c r="A2124" s="117" t="s">
        <v>10985</v>
      </c>
      <c r="B2124" s="117" t="s">
        <v>25647</v>
      </c>
      <c r="C2124" s="117" t="s">
        <v>25651</v>
      </c>
      <c r="D2124" s="117" t="s">
        <v>25643</v>
      </c>
      <c r="E2124" s="117" t="s">
        <v>25644</v>
      </c>
      <c r="F2124" s="117" t="s">
        <v>25645</v>
      </c>
      <c r="G2124" s="117" t="s">
        <v>25646</v>
      </c>
      <c r="H2124" s="117" t="s">
        <v>220</v>
      </c>
    </row>
    <row r="2125" spans="1:8" x14ac:dyDescent="0.25">
      <c r="A2125" s="117" t="s">
        <v>10986</v>
      </c>
      <c r="B2125" s="117" t="s">
        <v>25647</v>
      </c>
      <c r="C2125" s="117" t="s">
        <v>25652</v>
      </c>
      <c r="D2125" s="117" t="s">
        <v>25643</v>
      </c>
      <c r="E2125" s="117" t="s">
        <v>25644</v>
      </c>
      <c r="F2125" s="117" t="s">
        <v>25645</v>
      </c>
      <c r="G2125" s="117" t="s">
        <v>25646</v>
      </c>
      <c r="H2125" s="117" t="s">
        <v>220</v>
      </c>
    </row>
    <row r="2126" spans="1:8" x14ac:dyDescent="0.25">
      <c r="A2126" s="117" t="s">
        <v>10987</v>
      </c>
      <c r="B2126" s="117" t="s">
        <v>25647</v>
      </c>
      <c r="C2126" s="117" t="s">
        <v>25653</v>
      </c>
      <c r="D2126" s="117" t="s">
        <v>25643</v>
      </c>
      <c r="E2126" s="117" t="s">
        <v>25644</v>
      </c>
      <c r="F2126" s="117" t="s">
        <v>25645</v>
      </c>
      <c r="G2126" s="117" t="s">
        <v>25646</v>
      </c>
      <c r="H2126" s="117" t="s">
        <v>220</v>
      </c>
    </row>
    <row r="2127" spans="1:8" x14ac:dyDescent="0.25">
      <c r="A2127" s="117" t="s">
        <v>10988</v>
      </c>
      <c r="B2127" s="117" t="s">
        <v>25647</v>
      </c>
      <c r="C2127" s="117" t="s">
        <v>25654</v>
      </c>
      <c r="D2127" s="117" t="s">
        <v>25655</v>
      </c>
      <c r="E2127" s="117" t="s">
        <v>25656</v>
      </c>
      <c r="F2127" s="117" t="s">
        <v>25657</v>
      </c>
      <c r="G2127" s="117" t="s">
        <v>25658</v>
      </c>
      <c r="H2127" s="117" t="s">
        <v>220</v>
      </c>
    </row>
    <row r="2128" spans="1:8" x14ac:dyDescent="0.25">
      <c r="A2128" s="117" t="s">
        <v>10989</v>
      </c>
      <c r="B2128" s="117" t="s">
        <v>25647</v>
      </c>
      <c r="C2128" s="117" t="s">
        <v>25659</v>
      </c>
      <c r="D2128" s="117" t="s">
        <v>25655</v>
      </c>
      <c r="E2128" s="117" t="s">
        <v>25656</v>
      </c>
      <c r="F2128" s="117" t="s">
        <v>25657</v>
      </c>
      <c r="G2128" s="117" t="s">
        <v>25658</v>
      </c>
      <c r="H2128" s="117" t="s">
        <v>220</v>
      </c>
    </row>
    <row r="2129" spans="1:8" x14ac:dyDescent="0.25">
      <c r="A2129" s="117" t="s">
        <v>10990</v>
      </c>
      <c r="B2129" s="117" t="s">
        <v>25647</v>
      </c>
      <c r="C2129" s="117" t="s">
        <v>25660</v>
      </c>
      <c r="D2129" s="117" t="s">
        <v>25655</v>
      </c>
      <c r="E2129" s="117" t="s">
        <v>25656</v>
      </c>
      <c r="F2129" s="117" t="s">
        <v>25657</v>
      </c>
      <c r="G2129" s="117" t="s">
        <v>25658</v>
      </c>
      <c r="H2129" s="117" t="s">
        <v>220</v>
      </c>
    </row>
    <row r="2130" spans="1:8" x14ac:dyDescent="0.25">
      <c r="A2130" s="117" t="s">
        <v>10991</v>
      </c>
      <c r="B2130" s="117" t="s">
        <v>25647</v>
      </c>
      <c r="C2130" s="117" t="s">
        <v>25661</v>
      </c>
      <c r="D2130" s="117" t="s">
        <v>25655</v>
      </c>
      <c r="E2130" s="117" t="s">
        <v>25656</v>
      </c>
      <c r="F2130" s="117" t="s">
        <v>25657</v>
      </c>
      <c r="G2130" s="117" t="s">
        <v>25658</v>
      </c>
      <c r="H2130" s="117" t="s">
        <v>220</v>
      </c>
    </row>
    <row r="2131" spans="1:8" x14ac:dyDescent="0.25">
      <c r="A2131" s="117" t="s">
        <v>10992</v>
      </c>
      <c r="B2131" s="117" t="s">
        <v>25647</v>
      </c>
      <c r="C2131" s="117" t="s">
        <v>25662</v>
      </c>
      <c r="D2131" s="117" t="s">
        <v>25655</v>
      </c>
      <c r="E2131" s="117" t="s">
        <v>25656</v>
      </c>
      <c r="F2131" s="117" t="s">
        <v>25657</v>
      </c>
      <c r="G2131" s="117" t="s">
        <v>25658</v>
      </c>
      <c r="H2131" s="117" t="s">
        <v>220</v>
      </c>
    </row>
    <row r="2132" spans="1:8" x14ac:dyDescent="0.25">
      <c r="A2132" s="117" t="s">
        <v>10993</v>
      </c>
      <c r="B2132" s="117" t="s">
        <v>25647</v>
      </c>
      <c r="C2132" s="117" t="s">
        <v>25663</v>
      </c>
      <c r="D2132" s="117" t="s">
        <v>25655</v>
      </c>
      <c r="E2132" s="117" t="s">
        <v>25656</v>
      </c>
      <c r="F2132" s="117" t="s">
        <v>25657</v>
      </c>
      <c r="G2132" s="117" t="s">
        <v>25658</v>
      </c>
      <c r="H2132" s="117" t="s">
        <v>220</v>
      </c>
    </row>
    <row r="2133" spans="1:8" x14ac:dyDescent="0.25">
      <c r="A2133" s="117" t="s">
        <v>10994</v>
      </c>
      <c r="B2133" s="117" t="s">
        <v>25664</v>
      </c>
      <c r="C2133" s="117" t="s">
        <v>25665</v>
      </c>
      <c r="D2133" s="117" t="s">
        <v>25666</v>
      </c>
      <c r="E2133" s="117" t="s">
        <v>25643</v>
      </c>
      <c r="F2133" s="117" t="s">
        <v>25667</v>
      </c>
      <c r="G2133" s="117" t="s">
        <v>25668</v>
      </c>
      <c r="H2133" s="117" t="s">
        <v>220</v>
      </c>
    </row>
    <row r="2134" spans="1:8" x14ac:dyDescent="0.25">
      <c r="A2134" s="117" t="s">
        <v>10995</v>
      </c>
      <c r="B2134" s="117" t="s">
        <v>25664</v>
      </c>
      <c r="C2134" s="117" t="s">
        <v>25665</v>
      </c>
      <c r="D2134" s="117" t="s">
        <v>25669</v>
      </c>
      <c r="E2134" s="117" t="s">
        <v>25670</v>
      </c>
      <c r="F2134" s="117" t="s">
        <v>25671</v>
      </c>
      <c r="G2134" s="117" t="s">
        <v>25672</v>
      </c>
      <c r="H2134" s="117" t="s">
        <v>220</v>
      </c>
    </row>
    <row r="2135" spans="1:8" x14ac:dyDescent="0.25">
      <c r="A2135" s="117" t="s">
        <v>10996</v>
      </c>
      <c r="B2135" s="117" t="s">
        <v>25664</v>
      </c>
      <c r="C2135" s="117" t="s">
        <v>25665</v>
      </c>
      <c r="D2135" s="117" t="s">
        <v>25673</v>
      </c>
      <c r="E2135" s="117" t="s">
        <v>25670</v>
      </c>
      <c r="F2135" s="117" t="s">
        <v>25671</v>
      </c>
      <c r="G2135" s="117" t="s">
        <v>25672</v>
      </c>
      <c r="H2135" s="117" t="s">
        <v>220</v>
      </c>
    </row>
    <row r="2136" spans="1:8" x14ac:dyDescent="0.25">
      <c r="A2136" s="117" t="s">
        <v>10997</v>
      </c>
      <c r="B2136" s="117" t="s">
        <v>25664</v>
      </c>
      <c r="C2136" s="117" t="s">
        <v>25665</v>
      </c>
      <c r="D2136" s="117" t="s">
        <v>25674</v>
      </c>
      <c r="E2136" s="117" t="s">
        <v>25670</v>
      </c>
      <c r="F2136" s="117" t="s">
        <v>25671</v>
      </c>
      <c r="G2136" s="117" t="s">
        <v>25672</v>
      </c>
      <c r="H2136" s="117" t="s">
        <v>220</v>
      </c>
    </row>
    <row r="2137" spans="1:8" x14ac:dyDescent="0.25">
      <c r="A2137" s="117" t="s">
        <v>10998</v>
      </c>
      <c r="B2137" s="117" t="s">
        <v>25664</v>
      </c>
      <c r="C2137" s="117" t="s">
        <v>25675</v>
      </c>
      <c r="D2137" s="117" t="s">
        <v>25676</v>
      </c>
      <c r="E2137" s="117" t="s">
        <v>25670</v>
      </c>
      <c r="F2137" s="117" t="s">
        <v>25671</v>
      </c>
      <c r="G2137" s="117" t="s">
        <v>25672</v>
      </c>
      <c r="H2137" s="117" t="s">
        <v>220</v>
      </c>
    </row>
    <row r="2138" spans="1:8" x14ac:dyDescent="0.25">
      <c r="A2138" s="117" t="s">
        <v>10999</v>
      </c>
      <c r="B2138" s="117" t="s">
        <v>25664</v>
      </c>
      <c r="C2138" s="117" t="s">
        <v>25665</v>
      </c>
      <c r="D2138" s="117" t="s">
        <v>25677</v>
      </c>
      <c r="E2138" s="117" t="s">
        <v>25670</v>
      </c>
      <c r="F2138" s="117" t="s">
        <v>25671</v>
      </c>
      <c r="G2138" s="117" t="s">
        <v>25672</v>
      </c>
      <c r="H2138" s="117" t="s">
        <v>220</v>
      </c>
    </row>
    <row r="2139" spans="1:8" x14ac:dyDescent="0.25">
      <c r="A2139" s="117" t="s">
        <v>11000</v>
      </c>
      <c r="B2139" s="117" t="s">
        <v>25664</v>
      </c>
      <c r="C2139" s="117" t="s">
        <v>25665</v>
      </c>
      <c r="D2139" s="117" t="s">
        <v>25678</v>
      </c>
      <c r="E2139" s="117" t="s">
        <v>25670</v>
      </c>
      <c r="F2139" s="117" t="s">
        <v>25671</v>
      </c>
      <c r="G2139" s="117" t="s">
        <v>25672</v>
      </c>
      <c r="H2139" s="117" t="s">
        <v>220</v>
      </c>
    </row>
    <row r="2140" spans="1:8" x14ac:dyDescent="0.25">
      <c r="A2140" s="117" t="s">
        <v>11001</v>
      </c>
      <c r="B2140" s="117" t="s">
        <v>25664</v>
      </c>
      <c r="C2140" s="117" t="s">
        <v>25665</v>
      </c>
      <c r="D2140" s="117" t="s">
        <v>25679</v>
      </c>
      <c r="E2140" s="117" t="s">
        <v>25680</v>
      </c>
      <c r="F2140" s="117" t="s">
        <v>25681</v>
      </c>
      <c r="G2140" s="117" t="s">
        <v>25682</v>
      </c>
      <c r="H2140" s="117" t="s">
        <v>220</v>
      </c>
    </row>
    <row r="2141" spans="1:8" x14ac:dyDescent="0.25">
      <c r="A2141" s="117" t="s">
        <v>11002</v>
      </c>
      <c r="B2141" s="117" t="s">
        <v>25664</v>
      </c>
      <c r="C2141" s="117" t="s">
        <v>25665</v>
      </c>
      <c r="D2141" s="117" t="s">
        <v>25683</v>
      </c>
      <c r="E2141" s="117" t="s">
        <v>25680</v>
      </c>
      <c r="F2141" s="117" t="s">
        <v>25681</v>
      </c>
      <c r="G2141" s="117" t="s">
        <v>25682</v>
      </c>
      <c r="H2141" s="117" t="s">
        <v>220</v>
      </c>
    </row>
    <row r="2142" spans="1:8" x14ac:dyDescent="0.25">
      <c r="A2142" s="117" t="s">
        <v>11003</v>
      </c>
      <c r="B2142" s="117" t="s">
        <v>25664</v>
      </c>
      <c r="C2142" s="117" t="s">
        <v>25665</v>
      </c>
      <c r="D2142" s="117" t="s">
        <v>25684</v>
      </c>
      <c r="E2142" s="117" t="s">
        <v>25680</v>
      </c>
      <c r="F2142" s="117" t="s">
        <v>25681</v>
      </c>
      <c r="G2142" s="117" t="s">
        <v>25682</v>
      </c>
      <c r="H2142" s="117" t="s">
        <v>220</v>
      </c>
    </row>
    <row r="2143" spans="1:8" x14ac:dyDescent="0.25">
      <c r="A2143" s="117" t="s">
        <v>11004</v>
      </c>
      <c r="B2143" s="117" t="s">
        <v>25664</v>
      </c>
      <c r="C2143" s="117" t="s">
        <v>25665</v>
      </c>
      <c r="D2143" s="117" t="s">
        <v>25685</v>
      </c>
      <c r="E2143" s="117" t="s">
        <v>25680</v>
      </c>
      <c r="F2143" s="117" t="s">
        <v>25681</v>
      </c>
      <c r="G2143" s="117" t="s">
        <v>25682</v>
      </c>
      <c r="H2143" s="117" t="s">
        <v>220</v>
      </c>
    </row>
    <row r="2144" spans="1:8" x14ac:dyDescent="0.25">
      <c r="A2144" s="117" t="s">
        <v>11005</v>
      </c>
      <c r="B2144" s="117" t="s">
        <v>25686</v>
      </c>
      <c r="C2144" s="117" t="s">
        <v>25665</v>
      </c>
      <c r="D2144" s="117" t="s">
        <v>25687</v>
      </c>
      <c r="E2144" s="117" t="s">
        <v>25680</v>
      </c>
      <c r="F2144" s="117" t="s">
        <v>25681</v>
      </c>
      <c r="G2144" s="117" t="s">
        <v>25682</v>
      </c>
      <c r="H2144" s="117" t="s">
        <v>220</v>
      </c>
    </row>
    <row r="2145" spans="1:8" x14ac:dyDescent="0.25">
      <c r="A2145" s="117" t="s">
        <v>11006</v>
      </c>
      <c r="B2145" s="117" t="s">
        <v>25664</v>
      </c>
      <c r="C2145" s="117" t="s">
        <v>25665</v>
      </c>
      <c r="D2145" s="117" t="s">
        <v>25688</v>
      </c>
      <c r="E2145" s="117" t="s">
        <v>25680</v>
      </c>
      <c r="F2145" s="117" t="s">
        <v>25681</v>
      </c>
      <c r="G2145" s="117" t="s">
        <v>25682</v>
      </c>
      <c r="H2145" s="117" t="s">
        <v>220</v>
      </c>
    </row>
    <row r="2146" spans="1:8" x14ac:dyDescent="0.25">
      <c r="A2146" s="117" t="s">
        <v>11007</v>
      </c>
      <c r="B2146" s="117" t="s">
        <v>25689</v>
      </c>
      <c r="C2146" s="117" t="s">
        <v>25690</v>
      </c>
      <c r="D2146" s="117" t="s">
        <v>25691</v>
      </c>
      <c r="E2146" s="117" t="s">
        <v>25692</v>
      </c>
      <c r="F2146" s="117" t="s">
        <v>25693</v>
      </c>
      <c r="H2146" s="117" t="s">
        <v>220</v>
      </c>
    </row>
    <row r="2147" spans="1:8" x14ac:dyDescent="0.25">
      <c r="A2147" s="117" t="s">
        <v>11008</v>
      </c>
      <c r="B2147" s="117" t="s">
        <v>25689</v>
      </c>
      <c r="C2147" s="117" t="s">
        <v>25690</v>
      </c>
      <c r="D2147" s="117" t="s">
        <v>25694</v>
      </c>
      <c r="E2147" s="117" t="s">
        <v>25695</v>
      </c>
      <c r="F2147" s="117" t="s">
        <v>25693</v>
      </c>
      <c r="H2147" s="117" t="s">
        <v>220</v>
      </c>
    </row>
    <row r="2148" spans="1:8" x14ac:dyDescent="0.25">
      <c r="A2148" s="117" t="s">
        <v>11009</v>
      </c>
      <c r="B2148" s="117" t="s">
        <v>25696</v>
      </c>
      <c r="C2148" s="117" t="s">
        <v>25690</v>
      </c>
      <c r="D2148" s="117" t="s">
        <v>25697</v>
      </c>
      <c r="E2148" s="117" t="s">
        <v>25695</v>
      </c>
      <c r="F2148" s="117" t="s">
        <v>25693</v>
      </c>
      <c r="H2148" s="117" t="s">
        <v>220</v>
      </c>
    </row>
    <row r="2149" spans="1:8" x14ac:dyDescent="0.25">
      <c r="A2149" s="117" t="s">
        <v>11010</v>
      </c>
      <c r="B2149" s="117" t="s">
        <v>25696</v>
      </c>
      <c r="C2149" s="117" t="s">
        <v>25690</v>
      </c>
      <c r="D2149" s="117" t="s">
        <v>25698</v>
      </c>
      <c r="E2149" s="117" t="s">
        <v>25695</v>
      </c>
      <c r="F2149" s="117" t="s">
        <v>25693</v>
      </c>
      <c r="H2149" s="117" t="s">
        <v>220</v>
      </c>
    </row>
    <row r="2150" spans="1:8" x14ac:dyDescent="0.25">
      <c r="A2150" s="117" t="s">
        <v>11011</v>
      </c>
      <c r="B2150" s="117" t="s">
        <v>25696</v>
      </c>
      <c r="C2150" s="117" t="s">
        <v>25690</v>
      </c>
      <c r="D2150" s="117" t="s">
        <v>25699</v>
      </c>
      <c r="E2150" s="117" t="s">
        <v>25695</v>
      </c>
      <c r="F2150" s="117" t="s">
        <v>25693</v>
      </c>
      <c r="H2150" s="117" t="s">
        <v>220</v>
      </c>
    </row>
    <row r="2151" spans="1:8" x14ac:dyDescent="0.25">
      <c r="A2151" s="117" t="s">
        <v>11012</v>
      </c>
      <c r="B2151" s="117" t="s">
        <v>25696</v>
      </c>
      <c r="C2151" s="117" t="s">
        <v>25690</v>
      </c>
      <c r="D2151" s="117" t="s">
        <v>25700</v>
      </c>
      <c r="E2151" s="117" t="s">
        <v>25695</v>
      </c>
      <c r="F2151" s="117" t="s">
        <v>25693</v>
      </c>
      <c r="H2151" s="117" t="s">
        <v>220</v>
      </c>
    </row>
    <row r="2152" spans="1:8" x14ac:dyDescent="0.25">
      <c r="A2152" s="117" t="s">
        <v>11013</v>
      </c>
      <c r="B2152" s="117" t="s">
        <v>25701</v>
      </c>
      <c r="C2152" s="117" t="s">
        <v>25702</v>
      </c>
      <c r="D2152" s="117" t="s">
        <v>25703</v>
      </c>
      <c r="E2152" s="117" t="s">
        <v>25704</v>
      </c>
      <c r="F2152" s="117" t="s">
        <v>25705</v>
      </c>
      <c r="G2152" s="117" t="s">
        <v>25706</v>
      </c>
      <c r="H2152" s="117" t="s">
        <v>220</v>
      </c>
    </row>
    <row r="2153" spans="1:8" x14ac:dyDescent="0.25">
      <c r="A2153" s="117" t="s">
        <v>11014</v>
      </c>
      <c r="B2153" s="117" t="s">
        <v>25701</v>
      </c>
      <c r="C2153" s="117" t="s">
        <v>25707</v>
      </c>
      <c r="D2153" s="117" t="s">
        <v>25703</v>
      </c>
      <c r="E2153" s="117" t="s">
        <v>25704</v>
      </c>
      <c r="F2153" s="117" t="s">
        <v>25705</v>
      </c>
      <c r="G2153" s="117" t="s">
        <v>25706</v>
      </c>
      <c r="H2153" s="117" t="s">
        <v>220</v>
      </c>
    </row>
    <row r="2154" spans="1:8" x14ac:dyDescent="0.25">
      <c r="A2154" s="117" t="s">
        <v>11015</v>
      </c>
      <c r="B2154" s="117" t="s">
        <v>25701</v>
      </c>
      <c r="C2154" s="117" t="s">
        <v>25708</v>
      </c>
      <c r="D2154" s="117" t="s">
        <v>25703</v>
      </c>
      <c r="E2154" s="117" t="s">
        <v>25704</v>
      </c>
      <c r="F2154" s="117" t="s">
        <v>25705</v>
      </c>
      <c r="G2154" s="117" t="s">
        <v>25706</v>
      </c>
      <c r="H2154" s="117" t="s">
        <v>220</v>
      </c>
    </row>
    <row r="2155" spans="1:8" x14ac:dyDescent="0.25">
      <c r="A2155" s="117" t="s">
        <v>11016</v>
      </c>
      <c r="B2155" s="117" t="s">
        <v>25701</v>
      </c>
      <c r="C2155" s="117" t="s">
        <v>25709</v>
      </c>
      <c r="D2155" s="117" t="s">
        <v>25703</v>
      </c>
      <c r="E2155" s="117" t="s">
        <v>25704</v>
      </c>
      <c r="F2155" s="117" t="s">
        <v>25705</v>
      </c>
      <c r="G2155" s="117" t="s">
        <v>25706</v>
      </c>
      <c r="H2155" s="117" t="s">
        <v>220</v>
      </c>
    </row>
    <row r="2156" spans="1:8" x14ac:dyDescent="0.25">
      <c r="A2156" s="117" t="s">
        <v>11017</v>
      </c>
      <c r="B2156" s="117" t="s">
        <v>25701</v>
      </c>
      <c r="C2156" s="117" t="s">
        <v>25710</v>
      </c>
      <c r="D2156" s="117" t="s">
        <v>25703</v>
      </c>
      <c r="E2156" s="117" t="s">
        <v>25704</v>
      </c>
      <c r="F2156" s="117" t="s">
        <v>25705</v>
      </c>
      <c r="G2156" s="117" t="s">
        <v>25706</v>
      </c>
      <c r="H2156" s="117" t="s">
        <v>220</v>
      </c>
    </row>
    <row r="2157" spans="1:8" x14ac:dyDescent="0.25">
      <c r="A2157" s="117" t="s">
        <v>11018</v>
      </c>
      <c r="B2157" s="117" t="s">
        <v>25711</v>
      </c>
      <c r="C2157" s="117" t="s">
        <v>25712</v>
      </c>
      <c r="D2157" s="117" t="s">
        <v>25713</v>
      </c>
      <c r="E2157" s="117" t="s">
        <v>25714</v>
      </c>
      <c r="F2157" s="117" t="s">
        <v>25715</v>
      </c>
      <c r="H2157" s="117" t="s">
        <v>220</v>
      </c>
    </row>
    <row r="2158" spans="1:8" x14ac:dyDescent="0.25">
      <c r="A2158" s="117" t="s">
        <v>11019</v>
      </c>
      <c r="B2158" s="117" t="s">
        <v>25711</v>
      </c>
      <c r="C2158" s="117" t="s">
        <v>25712</v>
      </c>
      <c r="D2158" s="117" t="s">
        <v>25716</v>
      </c>
      <c r="E2158" s="117" t="s">
        <v>25714</v>
      </c>
      <c r="F2158" s="117" t="s">
        <v>25715</v>
      </c>
      <c r="H2158" s="117" t="s">
        <v>220</v>
      </c>
    </row>
    <row r="2159" spans="1:8" x14ac:dyDescent="0.25">
      <c r="A2159" s="117" t="s">
        <v>11020</v>
      </c>
      <c r="B2159" s="117" t="s">
        <v>25711</v>
      </c>
      <c r="C2159" s="117" t="s">
        <v>25712</v>
      </c>
      <c r="D2159" s="117" t="s">
        <v>25717</v>
      </c>
      <c r="E2159" s="117" t="s">
        <v>25714</v>
      </c>
      <c r="F2159" s="117" t="s">
        <v>25715</v>
      </c>
      <c r="H2159" s="117" t="s">
        <v>220</v>
      </c>
    </row>
    <row r="2160" spans="1:8" x14ac:dyDescent="0.25">
      <c r="A2160" s="117" t="s">
        <v>11021</v>
      </c>
      <c r="B2160" s="117" t="s">
        <v>25711</v>
      </c>
      <c r="C2160" s="117" t="s">
        <v>25712</v>
      </c>
      <c r="D2160" s="117" t="s">
        <v>25718</v>
      </c>
      <c r="E2160" s="117" t="s">
        <v>25714</v>
      </c>
      <c r="F2160" s="117" t="s">
        <v>25715</v>
      </c>
      <c r="H2160" s="117" t="s">
        <v>220</v>
      </c>
    </row>
    <row r="2161" spans="1:8" x14ac:dyDescent="0.25">
      <c r="A2161" s="117" t="s">
        <v>11022</v>
      </c>
      <c r="B2161" s="117" t="s">
        <v>25711</v>
      </c>
      <c r="C2161" s="117" t="s">
        <v>25712</v>
      </c>
      <c r="D2161" s="117" t="s">
        <v>25719</v>
      </c>
      <c r="E2161" s="117" t="s">
        <v>25714</v>
      </c>
      <c r="F2161" s="117" t="s">
        <v>25715</v>
      </c>
      <c r="H2161" s="117" t="s">
        <v>220</v>
      </c>
    </row>
    <row r="2162" spans="1:8" x14ac:dyDescent="0.25">
      <c r="A2162" s="117" t="s">
        <v>11023</v>
      </c>
      <c r="B2162" s="117" t="s">
        <v>25720</v>
      </c>
      <c r="C2162" s="117" t="s">
        <v>25721</v>
      </c>
      <c r="H2162" s="117" t="s">
        <v>220</v>
      </c>
    </row>
    <row r="2163" spans="1:8" x14ac:dyDescent="0.25">
      <c r="A2163" s="117" t="s">
        <v>11024</v>
      </c>
      <c r="B2163" s="117" t="s">
        <v>25720</v>
      </c>
      <c r="C2163" s="117" t="s">
        <v>25722</v>
      </c>
      <c r="H2163" s="117" t="s">
        <v>220</v>
      </c>
    </row>
    <row r="2164" spans="1:8" x14ac:dyDescent="0.25">
      <c r="A2164" s="117" t="s">
        <v>11025</v>
      </c>
      <c r="B2164" s="117" t="s">
        <v>25720</v>
      </c>
      <c r="C2164" s="117" t="s">
        <v>25723</v>
      </c>
      <c r="H2164" s="117" t="s">
        <v>220</v>
      </c>
    </row>
    <row r="2165" spans="1:8" x14ac:dyDescent="0.25">
      <c r="A2165" s="117" t="s">
        <v>11026</v>
      </c>
      <c r="B2165" s="117" t="s">
        <v>25720</v>
      </c>
      <c r="C2165" s="117" t="s">
        <v>25724</v>
      </c>
      <c r="H2165" s="117" t="s">
        <v>220</v>
      </c>
    </row>
    <row r="2166" spans="1:8" x14ac:dyDescent="0.25">
      <c r="A2166" s="117" t="s">
        <v>11027</v>
      </c>
      <c r="B2166" s="117" t="s">
        <v>25725</v>
      </c>
      <c r="C2166" s="117" t="s">
        <v>25726</v>
      </c>
      <c r="H2166" s="117" t="s">
        <v>253</v>
      </c>
    </row>
    <row r="2167" spans="1:8" x14ac:dyDescent="0.25">
      <c r="A2167" s="117" t="s">
        <v>11028</v>
      </c>
      <c r="B2167" s="117" t="s">
        <v>25725</v>
      </c>
      <c r="C2167" s="117" t="s">
        <v>25727</v>
      </c>
      <c r="H2167" s="117" t="s">
        <v>253</v>
      </c>
    </row>
    <row r="2168" spans="1:8" x14ac:dyDescent="0.25">
      <c r="A2168" s="117" t="s">
        <v>11029</v>
      </c>
      <c r="B2168" s="117" t="s">
        <v>25725</v>
      </c>
      <c r="C2168" s="117" t="s">
        <v>25728</v>
      </c>
      <c r="H2168" s="117" t="s">
        <v>253</v>
      </c>
    </row>
    <row r="2169" spans="1:8" x14ac:dyDescent="0.25">
      <c r="A2169" s="117" t="s">
        <v>11030</v>
      </c>
      <c r="B2169" s="117" t="s">
        <v>25725</v>
      </c>
      <c r="C2169" s="117" t="s">
        <v>25729</v>
      </c>
      <c r="H2169" s="117" t="s">
        <v>253</v>
      </c>
    </row>
    <row r="2170" spans="1:8" x14ac:dyDescent="0.25">
      <c r="A2170" s="117" t="s">
        <v>11031</v>
      </c>
      <c r="B2170" s="117" t="s">
        <v>25730</v>
      </c>
      <c r="C2170" s="117" t="s">
        <v>25731</v>
      </c>
      <c r="H2170" s="117" t="s">
        <v>253</v>
      </c>
    </row>
    <row r="2171" spans="1:8" x14ac:dyDescent="0.25">
      <c r="A2171" s="117" t="s">
        <v>11032</v>
      </c>
      <c r="B2171" s="117" t="s">
        <v>25730</v>
      </c>
      <c r="C2171" s="117" t="s">
        <v>25726</v>
      </c>
      <c r="H2171" s="117" t="s">
        <v>253</v>
      </c>
    </row>
    <row r="2172" spans="1:8" x14ac:dyDescent="0.25">
      <c r="A2172" s="117" t="s">
        <v>11033</v>
      </c>
      <c r="B2172" s="117" t="s">
        <v>25730</v>
      </c>
      <c r="C2172" s="117" t="s">
        <v>25727</v>
      </c>
      <c r="H2172" s="117" t="s">
        <v>253</v>
      </c>
    </row>
    <row r="2173" spans="1:8" x14ac:dyDescent="0.25">
      <c r="A2173" s="117" t="s">
        <v>11034</v>
      </c>
      <c r="B2173" s="117" t="s">
        <v>25730</v>
      </c>
      <c r="C2173" s="117" t="s">
        <v>25728</v>
      </c>
      <c r="H2173" s="117" t="s">
        <v>253</v>
      </c>
    </row>
    <row r="2174" spans="1:8" x14ac:dyDescent="0.25">
      <c r="A2174" s="117" t="s">
        <v>11035</v>
      </c>
      <c r="B2174" s="117" t="s">
        <v>25730</v>
      </c>
      <c r="C2174" s="117" t="s">
        <v>25729</v>
      </c>
      <c r="H2174" s="117" t="s">
        <v>253</v>
      </c>
    </row>
    <row r="2175" spans="1:8" x14ac:dyDescent="0.25">
      <c r="A2175" s="117" t="s">
        <v>11036</v>
      </c>
      <c r="B2175" s="117" t="s">
        <v>25732</v>
      </c>
      <c r="C2175" s="117" t="s">
        <v>25733</v>
      </c>
      <c r="D2175" s="117" t="s">
        <v>25734</v>
      </c>
      <c r="E2175" s="117" t="s">
        <v>25735</v>
      </c>
      <c r="H2175" s="117" t="s">
        <v>220</v>
      </c>
    </row>
    <row r="2176" spans="1:8" x14ac:dyDescent="0.25">
      <c r="A2176" s="117" t="s">
        <v>11037</v>
      </c>
      <c r="B2176" s="117" t="s">
        <v>25732</v>
      </c>
      <c r="C2176" s="117" t="s">
        <v>25733</v>
      </c>
      <c r="D2176" s="117" t="s">
        <v>25734</v>
      </c>
      <c r="E2176" s="117" t="s">
        <v>25736</v>
      </c>
      <c r="H2176" s="117" t="s">
        <v>220</v>
      </c>
    </row>
    <row r="2177" spans="1:8" x14ac:dyDescent="0.25">
      <c r="A2177" s="117" t="s">
        <v>11038</v>
      </c>
      <c r="B2177" s="117" t="s">
        <v>25732</v>
      </c>
      <c r="C2177" s="117" t="s">
        <v>25733</v>
      </c>
      <c r="D2177" s="117" t="s">
        <v>25734</v>
      </c>
      <c r="E2177" s="117" t="s">
        <v>25737</v>
      </c>
      <c r="H2177" s="117" t="s">
        <v>220</v>
      </c>
    </row>
    <row r="2178" spans="1:8" x14ac:dyDescent="0.25">
      <c r="A2178" s="117" t="s">
        <v>11039</v>
      </c>
      <c r="B2178" s="117" t="s">
        <v>25732</v>
      </c>
      <c r="C2178" s="117" t="s">
        <v>25733</v>
      </c>
      <c r="D2178" s="117" t="s">
        <v>25734</v>
      </c>
      <c r="E2178" s="117" t="s">
        <v>25738</v>
      </c>
      <c r="H2178" s="117" t="s">
        <v>220</v>
      </c>
    </row>
    <row r="2179" spans="1:8" x14ac:dyDescent="0.25">
      <c r="A2179" s="117" t="s">
        <v>11040</v>
      </c>
      <c r="B2179" s="117" t="s">
        <v>25732</v>
      </c>
      <c r="C2179" s="117" t="s">
        <v>25733</v>
      </c>
      <c r="D2179" s="117" t="s">
        <v>25734</v>
      </c>
      <c r="E2179" s="117" t="s">
        <v>25739</v>
      </c>
      <c r="H2179" s="117" t="s">
        <v>220</v>
      </c>
    </row>
    <row r="2180" spans="1:8" x14ac:dyDescent="0.25">
      <c r="A2180" s="117" t="s">
        <v>11041</v>
      </c>
      <c r="B2180" s="117" t="s">
        <v>25732</v>
      </c>
      <c r="C2180" s="117" t="s">
        <v>25733</v>
      </c>
      <c r="D2180" s="117" t="s">
        <v>25734</v>
      </c>
      <c r="E2180" s="117" t="s">
        <v>25740</v>
      </c>
      <c r="H2180" s="117" t="s">
        <v>220</v>
      </c>
    </row>
    <row r="2181" spans="1:8" x14ac:dyDescent="0.25">
      <c r="A2181" s="117" t="s">
        <v>11042</v>
      </c>
      <c r="B2181" s="117" t="s">
        <v>25732</v>
      </c>
      <c r="C2181" s="117" t="s">
        <v>25733</v>
      </c>
      <c r="D2181" s="117" t="s">
        <v>25734</v>
      </c>
      <c r="E2181" s="117" t="s">
        <v>25741</v>
      </c>
      <c r="H2181" s="117" t="s">
        <v>220</v>
      </c>
    </row>
    <row r="2182" spans="1:8" x14ac:dyDescent="0.25">
      <c r="A2182" s="117" t="s">
        <v>11043</v>
      </c>
      <c r="B2182" s="117" t="s">
        <v>25732</v>
      </c>
      <c r="C2182" s="117" t="s">
        <v>25733</v>
      </c>
      <c r="D2182" s="117" t="s">
        <v>25734</v>
      </c>
      <c r="E2182" s="117" t="s">
        <v>25742</v>
      </c>
      <c r="H2182" s="117" t="s">
        <v>220</v>
      </c>
    </row>
    <row r="2183" spans="1:8" x14ac:dyDescent="0.25">
      <c r="A2183" s="117" t="s">
        <v>11044</v>
      </c>
      <c r="B2183" s="117" t="s">
        <v>25732</v>
      </c>
      <c r="C2183" s="117" t="s">
        <v>25733</v>
      </c>
      <c r="D2183" s="117" t="s">
        <v>25734</v>
      </c>
      <c r="E2183" s="117" t="s">
        <v>25743</v>
      </c>
      <c r="H2183" s="117" t="s">
        <v>220</v>
      </c>
    </row>
    <row r="2184" spans="1:8" x14ac:dyDescent="0.25">
      <c r="A2184" s="117" t="s">
        <v>11045</v>
      </c>
      <c r="B2184" s="117" t="s">
        <v>25732</v>
      </c>
      <c r="C2184" s="117" t="s">
        <v>25733</v>
      </c>
      <c r="D2184" s="117" t="s">
        <v>25734</v>
      </c>
      <c r="E2184" s="117" t="s">
        <v>25744</v>
      </c>
      <c r="H2184" s="117" t="s">
        <v>220</v>
      </c>
    </row>
    <row r="2185" spans="1:8" x14ac:dyDescent="0.25">
      <c r="A2185" s="117" t="s">
        <v>11046</v>
      </c>
      <c r="B2185" s="117" t="s">
        <v>25732</v>
      </c>
      <c r="C2185" s="117" t="s">
        <v>25733</v>
      </c>
      <c r="D2185" s="117" t="s">
        <v>25734</v>
      </c>
      <c r="E2185" s="117" t="s">
        <v>25745</v>
      </c>
      <c r="H2185" s="117" t="s">
        <v>220</v>
      </c>
    </row>
    <row r="2186" spans="1:8" x14ac:dyDescent="0.25">
      <c r="A2186" s="117" t="s">
        <v>11047</v>
      </c>
      <c r="B2186" s="117" t="s">
        <v>25732</v>
      </c>
      <c r="C2186" s="117" t="s">
        <v>25733</v>
      </c>
      <c r="D2186" s="117" t="s">
        <v>25734</v>
      </c>
      <c r="E2186" s="117" t="s">
        <v>25746</v>
      </c>
      <c r="H2186" s="117" t="s">
        <v>220</v>
      </c>
    </row>
    <row r="2187" spans="1:8" x14ac:dyDescent="0.25">
      <c r="A2187" s="117" t="s">
        <v>11048</v>
      </c>
      <c r="B2187" s="117" t="s">
        <v>25732</v>
      </c>
      <c r="C2187" s="117" t="s">
        <v>25733</v>
      </c>
      <c r="D2187" s="117" t="s">
        <v>25734</v>
      </c>
      <c r="E2187" s="117" t="s">
        <v>25747</v>
      </c>
      <c r="H2187" s="117" t="s">
        <v>220</v>
      </c>
    </row>
    <row r="2188" spans="1:8" x14ac:dyDescent="0.25">
      <c r="A2188" s="117" t="s">
        <v>11049</v>
      </c>
      <c r="B2188" s="117" t="s">
        <v>25732</v>
      </c>
      <c r="C2188" s="117" t="s">
        <v>25733</v>
      </c>
      <c r="D2188" s="117" t="s">
        <v>25734</v>
      </c>
      <c r="E2188" s="117" t="s">
        <v>25748</v>
      </c>
      <c r="H2188" s="117" t="s">
        <v>220</v>
      </c>
    </row>
    <row r="2189" spans="1:8" x14ac:dyDescent="0.25">
      <c r="A2189" s="117" t="s">
        <v>11050</v>
      </c>
      <c r="B2189" s="117" t="s">
        <v>25749</v>
      </c>
      <c r="C2189" s="117" t="s">
        <v>25733</v>
      </c>
      <c r="D2189" s="117" t="s">
        <v>25734</v>
      </c>
      <c r="E2189" s="117" t="s">
        <v>25750</v>
      </c>
      <c r="H2189" s="117" t="s">
        <v>220</v>
      </c>
    </row>
    <row r="2190" spans="1:8" x14ac:dyDescent="0.25">
      <c r="A2190" s="117" t="s">
        <v>11051</v>
      </c>
      <c r="B2190" s="117" t="s">
        <v>25751</v>
      </c>
      <c r="C2190" s="117" t="s">
        <v>25752</v>
      </c>
      <c r="D2190" s="117" t="s">
        <v>25753</v>
      </c>
      <c r="H2190" s="117" t="s">
        <v>220</v>
      </c>
    </row>
    <row r="2191" spans="1:8" x14ac:dyDescent="0.25">
      <c r="A2191" s="117" t="s">
        <v>11052</v>
      </c>
      <c r="B2191" s="117" t="s">
        <v>25751</v>
      </c>
      <c r="C2191" s="117" t="s">
        <v>25752</v>
      </c>
      <c r="D2191" s="117" t="s">
        <v>25754</v>
      </c>
      <c r="H2191" s="117" t="s">
        <v>220</v>
      </c>
    </row>
    <row r="2192" spans="1:8" x14ac:dyDescent="0.25">
      <c r="A2192" s="117" t="s">
        <v>11053</v>
      </c>
      <c r="B2192" s="117" t="s">
        <v>25751</v>
      </c>
      <c r="C2192" s="117" t="s">
        <v>25752</v>
      </c>
      <c r="D2192" s="117" t="s">
        <v>25755</v>
      </c>
      <c r="H2192" s="117" t="s">
        <v>220</v>
      </c>
    </row>
    <row r="2193" spans="1:8" x14ac:dyDescent="0.25">
      <c r="A2193" s="117" t="s">
        <v>11054</v>
      </c>
      <c r="B2193" s="117" t="s">
        <v>25751</v>
      </c>
      <c r="C2193" s="117" t="s">
        <v>25752</v>
      </c>
      <c r="D2193" s="117" t="s">
        <v>25756</v>
      </c>
      <c r="H2193" s="117" t="s">
        <v>220</v>
      </c>
    </row>
    <row r="2194" spans="1:8" x14ac:dyDescent="0.25">
      <c r="A2194" s="117" t="s">
        <v>11055</v>
      </c>
      <c r="B2194" s="117" t="s">
        <v>25751</v>
      </c>
      <c r="C2194" s="117" t="s">
        <v>25752</v>
      </c>
      <c r="D2194" s="117" t="s">
        <v>25757</v>
      </c>
      <c r="H2194" s="117" t="s">
        <v>220</v>
      </c>
    </row>
    <row r="2195" spans="1:8" x14ac:dyDescent="0.25">
      <c r="A2195" s="117" t="s">
        <v>11056</v>
      </c>
      <c r="B2195" s="117" t="s">
        <v>25751</v>
      </c>
      <c r="C2195" s="117" t="s">
        <v>25752</v>
      </c>
      <c r="D2195" s="117" t="s">
        <v>25758</v>
      </c>
      <c r="H2195" s="117" t="s">
        <v>220</v>
      </c>
    </row>
    <row r="2196" spans="1:8" x14ac:dyDescent="0.25">
      <c r="A2196" s="117" t="s">
        <v>11057</v>
      </c>
      <c r="B2196" s="117" t="s">
        <v>25751</v>
      </c>
      <c r="C2196" s="117" t="s">
        <v>25752</v>
      </c>
      <c r="D2196" s="117" t="s">
        <v>25759</v>
      </c>
      <c r="H2196" s="117" t="s">
        <v>220</v>
      </c>
    </row>
    <row r="2197" spans="1:8" x14ac:dyDescent="0.25">
      <c r="A2197" s="117" t="s">
        <v>11058</v>
      </c>
      <c r="B2197" s="117" t="s">
        <v>25751</v>
      </c>
      <c r="C2197" s="117" t="s">
        <v>25752</v>
      </c>
      <c r="D2197" s="117" t="s">
        <v>25760</v>
      </c>
      <c r="H2197" s="117" t="s">
        <v>220</v>
      </c>
    </row>
    <row r="2198" spans="1:8" x14ac:dyDescent="0.25">
      <c r="A2198" s="117" t="s">
        <v>11059</v>
      </c>
      <c r="B2198" s="117" t="s">
        <v>25751</v>
      </c>
      <c r="C2198" s="117" t="s">
        <v>25752</v>
      </c>
      <c r="D2198" s="117" t="s">
        <v>25761</v>
      </c>
      <c r="E2198" s="117" t="s">
        <v>220</v>
      </c>
      <c r="H2198" s="117" t="s">
        <v>220</v>
      </c>
    </row>
    <row r="2199" spans="1:8" x14ac:dyDescent="0.25">
      <c r="A2199" s="117" t="s">
        <v>11060</v>
      </c>
      <c r="B2199" s="117" t="s">
        <v>25751</v>
      </c>
      <c r="C2199" s="117" t="s">
        <v>25752</v>
      </c>
      <c r="D2199" s="117" t="s">
        <v>25762</v>
      </c>
      <c r="E2199" s="117" t="s">
        <v>220</v>
      </c>
      <c r="H2199" s="117" t="s">
        <v>220</v>
      </c>
    </row>
    <row r="2200" spans="1:8" x14ac:dyDescent="0.25">
      <c r="A2200" s="117" t="s">
        <v>11061</v>
      </c>
      <c r="B2200" s="117" t="s">
        <v>25751</v>
      </c>
      <c r="C2200" s="117" t="s">
        <v>25752</v>
      </c>
      <c r="D2200" s="117" t="s">
        <v>25763</v>
      </c>
      <c r="E2200" s="117" t="s">
        <v>220</v>
      </c>
      <c r="H2200" s="117" t="s">
        <v>220</v>
      </c>
    </row>
    <row r="2201" spans="1:8" x14ac:dyDescent="0.25">
      <c r="A2201" s="117" t="s">
        <v>11062</v>
      </c>
      <c r="B2201" s="117" t="s">
        <v>25751</v>
      </c>
      <c r="C2201" s="117" t="s">
        <v>25752</v>
      </c>
      <c r="D2201" s="117" t="s">
        <v>25764</v>
      </c>
      <c r="E2201" s="117" t="s">
        <v>220</v>
      </c>
      <c r="H2201" s="117" t="s">
        <v>220</v>
      </c>
    </row>
    <row r="2202" spans="1:8" x14ac:dyDescent="0.25">
      <c r="A2202" s="117" t="s">
        <v>11063</v>
      </c>
      <c r="B2202" s="117" t="s">
        <v>25751</v>
      </c>
      <c r="C2202" s="117" t="s">
        <v>25752</v>
      </c>
      <c r="D2202" s="117" t="s">
        <v>25765</v>
      </c>
      <c r="E2202" s="117" t="s">
        <v>220</v>
      </c>
      <c r="H2202" s="117" t="s">
        <v>220</v>
      </c>
    </row>
    <row r="2203" spans="1:8" x14ac:dyDescent="0.25">
      <c r="A2203" s="117" t="s">
        <v>11064</v>
      </c>
      <c r="B2203" s="117" t="s">
        <v>25766</v>
      </c>
      <c r="C2203" s="117" t="s">
        <v>25767</v>
      </c>
      <c r="D2203" s="117" t="s">
        <v>25768</v>
      </c>
      <c r="E2203" s="117" t="s">
        <v>25769</v>
      </c>
      <c r="H2203" s="117" t="s">
        <v>220</v>
      </c>
    </row>
    <row r="2204" spans="1:8" x14ac:dyDescent="0.25">
      <c r="A2204" s="117" t="s">
        <v>11065</v>
      </c>
      <c r="B2204" s="117" t="s">
        <v>25766</v>
      </c>
      <c r="C2204" s="117" t="s">
        <v>25770</v>
      </c>
      <c r="D2204" s="117" t="s">
        <v>25768</v>
      </c>
      <c r="E2204" s="117" t="s">
        <v>25769</v>
      </c>
      <c r="H2204" s="117" t="s">
        <v>220</v>
      </c>
    </row>
    <row r="2205" spans="1:8" x14ac:dyDescent="0.25">
      <c r="A2205" s="117" t="s">
        <v>11066</v>
      </c>
      <c r="B2205" s="117" t="s">
        <v>25766</v>
      </c>
      <c r="C2205" s="117" t="s">
        <v>25771</v>
      </c>
      <c r="D2205" s="117" t="s">
        <v>25768</v>
      </c>
      <c r="E2205" s="117" t="s">
        <v>25769</v>
      </c>
      <c r="H2205" s="117" t="s">
        <v>220</v>
      </c>
    </row>
    <row r="2206" spans="1:8" x14ac:dyDescent="0.25">
      <c r="A2206" s="117" t="s">
        <v>11067</v>
      </c>
      <c r="B2206" s="117" t="s">
        <v>25772</v>
      </c>
      <c r="C2206" s="117" t="s">
        <v>25773</v>
      </c>
      <c r="D2206" s="117" t="s">
        <v>25768</v>
      </c>
      <c r="E2206" s="117" t="s">
        <v>25769</v>
      </c>
      <c r="H2206" s="117" t="s">
        <v>220</v>
      </c>
    </row>
    <row r="2207" spans="1:8" x14ac:dyDescent="0.25">
      <c r="A2207" s="117" t="s">
        <v>11068</v>
      </c>
      <c r="B2207" s="117" t="s">
        <v>25772</v>
      </c>
      <c r="C2207" s="117" t="s">
        <v>25774</v>
      </c>
      <c r="D2207" s="117" t="s">
        <v>25768</v>
      </c>
      <c r="E2207" s="117" t="s">
        <v>25769</v>
      </c>
      <c r="H2207" s="117" t="s">
        <v>220</v>
      </c>
    </row>
    <row r="2208" spans="1:8" x14ac:dyDescent="0.25">
      <c r="A2208" s="117" t="s">
        <v>11069</v>
      </c>
      <c r="B2208" s="117" t="s">
        <v>25766</v>
      </c>
      <c r="C2208" s="117" t="s">
        <v>25775</v>
      </c>
      <c r="D2208" s="117" t="s">
        <v>25768</v>
      </c>
      <c r="E2208" s="117" t="s">
        <v>25769</v>
      </c>
      <c r="H2208" s="117" t="s">
        <v>220</v>
      </c>
    </row>
    <row r="2209" spans="1:8" x14ac:dyDescent="0.25">
      <c r="A2209" s="117" t="s">
        <v>11070</v>
      </c>
      <c r="B2209" s="117" t="s">
        <v>25766</v>
      </c>
      <c r="C2209" s="117" t="s">
        <v>25776</v>
      </c>
      <c r="D2209" s="117" t="s">
        <v>25768</v>
      </c>
      <c r="E2209" s="117" t="s">
        <v>25769</v>
      </c>
      <c r="H2209" s="117" t="s">
        <v>220</v>
      </c>
    </row>
    <row r="2210" spans="1:8" x14ac:dyDescent="0.25">
      <c r="A2210" s="117" t="s">
        <v>11071</v>
      </c>
      <c r="B2210" s="117" t="s">
        <v>25777</v>
      </c>
      <c r="C2210" s="117" t="s">
        <v>25778</v>
      </c>
      <c r="D2210" s="117" t="s">
        <v>25779</v>
      </c>
      <c r="E2210" s="117" t="s">
        <v>25780</v>
      </c>
      <c r="F2210" s="117" t="s">
        <v>25781</v>
      </c>
      <c r="G2210" s="117" t="s">
        <v>25782</v>
      </c>
      <c r="H2210" s="117" t="s">
        <v>220</v>
      </c>
    </row>
    <row r="2211" spans="1:8" x14ac:dyDescent="0.25">
      <c r="A2211" s="117" t="s">
        <v>11072</v>
      </c>
      <c r="B2211" s="117" t="s">
        <v>25777</v>
      </c>
      <c r="C2211" s="117" t="s">
        <v>25783</v>
      </c>
      <c r="D2211" s="117" t="s">
        <v>25779</v>
      </c>
      <c r="E2211" s="117" t="s">
        <v>25784</v>
      </c>
      <c r="F2211" s="117" t="s">
        <v>25785</v>
      </c>
      <c r="G2211" s="117" t="s">
        <v>25786</v>
      </c>
      <c r="H2211" s="117" t="s">
        <v>220</v>
      </c>
    </row>
    <row r="2212" spans="1:8" x14ac:dyDescent="0.25">
      <c r="A2212" s="117" t="s">
        <v>11073</v>
      </c>
      <c r="B2212" s="117" t="s">
        <v>25777</v>
      </c>
      <c r="C2212" s="117" t="s">
        <v>25787</v>
      </c>
      <c r="D2212" s="117" t="s">
        <v>25788</v>
      </c>
      <c r="E2212" s="117" t="s">
        <v>25789</v>
      </c>
      <c r="F2212" s="117" t="s">
        <v>25790</v>
      </c>
      <c r="G2212" s="117" t="s">
        <v>25791</v>
      </c>
      <c r="H2212" s="117" t="s">
        <v>220</v>
      </c>
    </row>
    <row r="2213" spans="1:8" x14ac:dyDescent="0.25">
      <c r="A2213" s="117" t="s">
        <v>11074</v>
      </c>
      <c r="B2213" s="117" t="s">
        <v>25777</v>
      </c>
      <c r="C2213" s="117" t="s">
        <v>25792</v>
      </c>
      <c r="D2213" s="117" t="s">
        <v>25788</v>
      </c>
      <c r="E2213" s="117" t="s">
        <v>25789</v>
      </c>
      <c r="F2213" s="117" t="s">
        <v>25790</v>
      </c>
      <c r="G2213" s="117" t="s">
        <v>25791</v>
      </c>
      <c r="H2213" s="117" t="s">
        <v>220</v>
      </c>
    </row>
    <row r="2214" spans="1:8" x14ac:dyDescent="0.25">
      <c r="A2214" s="117" t="s">
        <v>11075</v>
      </c>
      <c r="B2214" s="117" t="s">
        <v>25777</v>
      </c>
      <c r="C2214" s="117" t="s">
        <v>25793</v>
      </c>
      <c r="D2214" s="117" t="s">
        <v>25788</v>
      </c>
      <c r="E2214" s="117" t="s">
        <v>25789</v>
      </c>
      <c r="F2214" s="117" t="s">
        <v>25785</v>
      </c>
      <c r="G2214" s="117" t="s">
        <v>25786</v>
      </c>
      <c r="H2214" s="117" t="s">
        <v>220</v>
      </c>
    </row>
    <row r="2215" spans="1:8" x14ac:dyDescent="0.25">
      <c r="A2215" s="117" t="s">
        <v>11076</v>
      </c>
      <c r="B2215" s="117" t="s">
        <v>25777</v>
      </c>
      <c r="C2215" s="117" t="s">
        <v>25794</v>
      </c>
      <c r="D2215" s="117" t="s">
        <v>25788</v>
      </c>
      <c r="E2215" s="117" t="s">
        <v>25789</v>
      </c>
      <c r="F2215" s="117" t="s">
        <v>25790</v>
      </c>
      <c r="G2215" s="117" t="s">
        <v>25791</v>
      </c>
      <c r="H2215" s="117" t="s">
        <v>220</v>
      </c>
    </row>
    <row r="2216" spans="1:8" x14ac:dyDescent="0.25">
      <c r="A2216" s="117" t="s">
        <v>11077</v>
      </c>
      <c r="B2216" s="117" t="s">
        <v>25777</v>
      </c>
      <c r="C2216" s="117" t="s">
        <v>25795</v>
      </c>
      <c r="D2216" s="117" t="s">
        <v>25788</v>
      </c>
      <c r="E2216" s="117" t="s">
        <v>25789</v>
      </c>
      <c r="F2216" s="117" t="s">
        <v>25790</v>
      </c>
      <c r="G2216" s="117" t="s">
        <v>25791</v>
      </c>
      <c r="H2216" s="117" t="s">
        <v>220</v>
      </c>
    </row>
    <row r="2217" spans="1:8" x14ac:dyDescent="0.25">
      <c r="A2217" s="117" t="s">
        <v>11078</v>
      </c>
      <c r="B2217" s="117" t="s">
        <v>25777</v>
      </c>
      <c r="C2217" s="117" t="s">
        <v>25796</v>
      </c>
      <c r="D2217" s="117" t="s">
        <v>25788</v>
      </c>
      <c r="E2217" s="117" t="s">
        <v>25789</v>
      </c>
      <c r="F2217" s="117" t="s">
        <v>25790</v>
      </c>
      <c r="G2217" s="117" t="s">
        <v>25791</v>
      </c>
      <c r="H2217" s="117" t="s">
        <v>220</v>
      </c>
    </row>
    <row r="2218" spans="1:8" x14ac:dyDescent="0.25">
      <c r="A2218" s="117" t="s">
        <v>11079</v>
      </c>
      <c r="B2218" s="117" t="s">
        <v>25777</v>
      </c>
      <c r="C2218" s="117" t="s">
        <v>25797</v>
      </c>
      <c r="D2218" s="117" t="s">
        <v>25788</v>
      </c>
      <c r="E2218" s="117" t="s">
        <v>25789</v>
      </c>
      <c r="F2218" s="117" t="s">
        <v>25790</v>
      </c>
      <c r="G2218" s="117" t="s">
        <v>25791</v>
      </c>
      <c r="H2218" s="117" t="s">
        <v>220</v>
      </c>
    </row>
    <row r="2219" spans="1:8" x14ac:dyDescent="0.25">
      <c r="A2219" s="117" t="s">
        <v>11080</v>
      </c>
      <c r="B2219" s="117" t="s">
        <v>25798</v>
      </c>
      <c r="C2219" s="117" t="s">
        <v>25799</v>
      </c>
      <c r="D2219" s="117" t="s">
        <v>25800</v>
      </c>
      <c r="H2219" s="117" t="s">
        <v>253</v>
      </c>
    </row>
    <row r="2220" spans="1:8" x14ac:dyDescent="0.25">
      <c r="A2220" s="117" t="s">
        <v>11081</v>
      </c>
      <c r="B2220" s="117" t="s">
        <v>25798</v>
      </c>
      <c r="C2220" s="117" t="s">
        <v>25801</v>
      </c>
      <c r="D2220" s="117" t="s">
        <v>25800</v>
      </c>
      <c r="H2220" s="117" t="s">
        <v>253</v>
      </c>
    </row>
    <row r="2221" spans="1:8" x14ac:dyDescent="0.25">
      <c r="A2221" s="117" t="s">
        <v>11082</v>
      </c>
      <c r="B2221" s="117" t="s">
        <v>25798</v>
      </c>
      <c r="C2221" s="117" t="s">
        <v>25802</v>
      </c>
      <c r="D2221" s="117" t="s">
        <v>25803</v>
      </c>
      <c r="H2221" s="117" t="s">
        <v>253</v>
      </c>
    </row>
    <row r="2222" spans="1:8" x14ac:dyDescent="0.25">
      <c r="A2222" s="117" t="s">
        <v>11083</v>
      </c>
      <c r="B2222" s="117" t="s">
        <v>25798</v>
      </c>
      <c r="C2222" s="117" t="s">
        <v>25804</v>
      </c>
      <c r="D2222" s="117" t="s">
        <v>25803</v>
      </c>
      <c r="H2222" s="117" t="s">
        <v>253</v>
      </c>
    </row>
    <row r="2223" spans="1:8" x14ac:dyDescent="0.25">
      <c r="A2223" s="117" t="s">
        <v>11084</v>
      </c>
      <c r="B2223" s="117" t="s">
        <v>25798</v>
      </c>
      <c r="C2223" s="117" t="s">
        <v>25805</v>
      </c>
      <c r="D2223" s="117" t="s">
        <v>25803</v>
      </c>
      <c r="H2223" s="117" t="s">
        <v>253</v>
      </c>
    </row>
    <row r="2224" spans="1:8" x14ac:dyDescent="0.25">
      <c r="A2224" s="117" t="s">
        <v>11085</v>
      </c>
      <c r="B2224" s="117" t="s">
        <v>25798</v>
      </c>
      <c r="C2224" s="117" t="s">
        <v>25806</v>
      </c>
      <c r="D2224" s="117" t="s">
        <v>25803</v>
      </c>
      <c r="H2224" s="117" t="s">
        <v>253</v>
      </c>
    </row>
    <row r="2225" spans="1:8" x14ac:dyDescent="0.25">
      <c r="A2225" s="117" t="s">
        <v>11086</v>
      </c>
      <c r="B2225" s="117" t="s">
        <v>25798</v>
      </c>
      <c r="C2225" s="117" t="s">
        <v>25807</v>
      </c>
      <c r="D2225" s="117" t="s">
        <v>25803</v>
      </c>
      <c r="H2225" s="117" t="s">
        <v>253</v>
      </c>
    </row>
    <row r="2226" spans="1:8" x14ac:dyDescent="0.25">
      <c r="A2226" s="117" t="s">
        <v>11087</v>
      </c>
      <c r="B2226" s="117" t="s">
        <v>25798</v>
      </c>
      <c r="C2226" s="117" t="s">
        <v>25808</v>
      </c>
      <c r="D2226" s="117" t="s">
        <v>25803</v>
      </c>
      <c r="H2226" s="117" t="s">
        <v>253</v>
      </c>
    </row>
    <row r="2227" spans="1:8" x14ac:dyDescent="0.25">
      <c r="A2227" s="117" t="s">
        <v>11088</v>
      </c>
      <c r="B2227" s="117" t="s">
        <v>25798</v>
      </c>
      <c r="C2227" s="117" t="s">
        <v>25809</v>
      </c>
      <c r="D2227" s="117" t="s">
        <v>25803</v>
      </c>
      <c r="H2227" s="117" t="s">
        <v>253</v>
      </c>
    </row>
    <row r="2228" spans="1:8" x14ac:dyDescent="0.25">
      <c r="A2228" s="117" t="s">
        <v>11089</v>
      </c>
      <c r="B2228" s="117" t="s">
        <v>25798</v>
      </c>
      <c r="C2228" s="117" t="s">
        <v>25810</v>
      </c>
      <c r="D2228" s="117" t="s">
        <v>25803</v>
      </c>
      <c r="H2228" s="117" t="s">
        <v>253</v>
      </c>
    </row>
    <row r="2229" spans="1:8" x14ac:dyDescent="0.25">
      <c r="A2229" s="117" t="s">
        <v>11090</v>
      </c>
      <c r="B2229" s="117" t="s">
        <v>25811</v>
      </c>
      <c r="C2229" s="117" t="s">
        <v>25812</v>
      </c>
      <c r="D2229" s="117" t="s">
        <v>25813</v>
      </c>
      <c r="H2229" s="117" t="s">
        <v>220</v>
      </c>
    </row>
    <row r="2230" spans="1:8" x14ac:dyDescent="0.25">
      <c r="A2230" s="117" t="s">
        <v>11091</v>
      </c>
      <c r="B2230" s="117" t="s">
        <v>25811</v>
      </c>
      <c r="C2230" s="117" t="s">
        <v>25812</v>
      </c>
      <c r="D2230" s="117" t="s">
        <v>25814</v>
      </c>
      <c r="H2230" s="117" t="s">
        <v>220</v>
      </c>
    </row>
    <row r="2231" spans="1:8" x14ac:dyDescent="0.25">
      <c r="A2231" s="117" t="s">
        <v>11092</v>
      </c>
      <c r="B2231" s="117" t="s">
        <v>25811</v>
      </c>
      <c r="C2231" s="117" t="s">
        <v>25812</v>
      </c>
      <c r="D2231" s="117" t="s">
        <v>25815</v>
      </c>
      <c r="H2231" s="117" t="s">
        <v>220</v>
      </c>
    </row>
    <row r="2232" spans="1:8" x14ac:dyDescent="0.25">
      <c r="A2232" s="117" t="s">
        <v>11093</v>
      </c>
      <c r="B2232" s="117" t="s">
        <v>25811</v>
      </c>
      <c r="C2232" s="117" t="s">
        <v>25812</v>
      </c>
      <c r="D2232" s="117" t="s">
        <v>25816</v>
      </c>
      <c r="H2232" s="117" t="s">
        <v>220</v>
      </c>
    </row>
    <row r="2233" spans="1:8" x14ac:dyDescent="0.25">
      <c r="A2233" s="117" t="s">
        <v>11094</v>
      </c>
      <c r="B2233" s="117" t="s">
        <v>25811</v>
      </c>
      <c r="C2233" s="117" t="s">
        <v>25812</v>
      </c>
      <c r="D2233" s="117" t="s">
        <v>25817</v>
      </c>
      <c r="H2233" s="117" t="s">
        <v>220</v>
      </c>
    </row>
    <row r="2234" spans="1:8" x14ac:dyDescent="0.25">
      <c r="A2234" s="117" t="s">
        <v>11095</v>
      </c>
      <c r="B2234" s="117" t="s">
        <v>25811</v>
      </c>
      <c r="C2234" s="117" t="s">
        <v>25812</v>
      </c>
      <c r="D2234" s="117" t="s">
        <v>25818</v>
      </c>
      <c r="H2234" s="117" t="s">
        <v>220</v>
      </c>
    </row>
    <row r="2235" spans="1:8" x14ac:dyDescent="0.25">
      <c r="A2235" s="117" t="s">
        <v>11096</v>
      </c>
      <c r="B2235" s="117" t="s">
        <v>25811</v>
      </c>
      <c r="C2235" s="117" t="s">
        <v>25812</v>
      </c>
      <c r="D2235" s="117" t="s">
        <v>25819</v>
      </c>
      <c r="H2235" s="117" t="s">
        <v>220</v>
      </c>
    </row>
    <row r="2236" spans="1:8" x14ac:dyDescent="0.25">
      <c r="A2236" s="117" t="s">
        <v>11097</v>
      </c>
      <c r="B2236" s="117" t="s">
        <v>25820</v>
      </c>
      <c r="C2236" s="117" t="s">
        <v>25821</v>
      </c>
      <c r="D2236" s="117" t="s">
        <v>25822</v>
      </c>
      <c r="H2236" s="117" t="s">
        <v>253</v>
      </c>
    </row>
    <row r="2237" spans="1:8" x14ac:dyDescent="0.25">
      <c r="A2237" s="117" t="s">
        <v>11098</v>
      </c>
      <c r="B2237" s="117" t="s">
        <v>25823</v>
      </c>
      <c r="C2237" s="117" t="s">
        <v>25824</v>
      </c>
      <c r="D2237" s="117" t="s">
        <v>25825</v>
      </c>
      <c r="H2237" s="117" t="s">
        <v>253</v>
      </c>
    </row>
    <row r="2238" spans="1:8" x14ac:dyDescent="0.25">
      <c r="A2238" s="117" t="s">
        <v>11099</v>
      </c>
      <c r="B2238" s="117" t="s">
        <v>25826</v>
      </c>
      <c r="C2238" s="117" t="s">
        <v>25827</v>
      </c>
      <c r="D2238" s="117" t="s">
        <v>25828</v>
      </c>
      <c r="H2238" s="117" t="s">
        <v>253</v>
      </c>
    </row>
    <row r="2239" spans="1:8" x14ac:dyDescent="0.25">
      <c r="A2239" s="117" t="s">
        <v>11100</v>
      </c>
      <c r="B2239" s="117" t="s">
        <v>25829</v>
      </c>
      <c r="C2239" s="117" t="s">
        <v>25830</v>
      </c>
      <c r="H2239" s="117" t="s">
        <v>253</v>
      </c>
    </row>
    <row r="2240" spans="1:8" x14ac:dyDescent="0.25">
      <c r="A2240" s="117" t="s">
        <v>11101</v>
      </c>
      <c r="B2240" s="117" t="s">
        <v>25831</v>
      </c>
      <c r="C2240" s="117" t="s">
        <v>25832</v>
      </c>
      <c r="H2240" s="117" t="s">
        <v>253</v>
      </c>
    </row>
    <row r="2241" spans="1:8" x14ac:dyDescent="0.25">
      <c r="A2241" s="117" t="s">
        <v>11102</v>
      </c>
      <c r="B2241" s="117" t="s">
        <v>25833</v>
      </c>
      <c r="C2241" s="117" t="s">
        <v>25834</v>
      </c>
      <c r="H2241" s="117" t="s">
        <v>253</v>
      </c>
    </row>
    <row r="2242" spans="1:8" x14ac:dyDescent="0.25">
      <c r="A2242" s="117" t="s">
        <v>11103</v>
      </c>
      <c r="B2242" s="117" t="s">
        <v>25835</v>
      </c>
      <c r="C2242" s="117" t="s">
        <v>25832</v>
      </c>
      <c r="H2242" s="117" t="s">
        <v>253</v>
      </c>
    </row>
    <row r="2243" spans="1:8" x14ac:dyDescent="0.25">
      <c r="A2243" s="117" t="s">
        <v>11104</v>
      </c>
      <c r="B2243" s="117" t="s">
        <v>25836</v>
      </c>
      <c r="C2243" s="117" t="s">
        <v>25830</v>
      </c>
      <c r="H2243" s="117" t="s">
        <v>253</v>
      </c>
    </row>
    <row r="2244" spans="1:8" x14ac:dyDescent="0.25">
      <c r="A2244" s="117" t="s">
        <v>11105</v>
      </c>
      <c r="B2244" s="117" t="s">
        <v>25837</v>
      </c>
      <c r="C2244" s="117" t="s">
        <v>25830</v>
      </c>
      <c r="H2244" s="117" t="s">
        <v>253</v>
      </c>
    </row>
    <row r="2245" spans="1:8" x14ac:dyDescent="0.25">
      <c r="A2245" s="117" t="s">
        <v>11106</v>
      </c>
      <c r="B2245" s="117" t="s">
        <v>25838</v>
      </c>
      <c r="C2245" s="117" t="s">
        <v>25830</v>
      </c>
      <c r="H2245" s="117" t="s">
        <v>253</v>
      </c>
    </row>
    <row r="2246" spans="1:8" x14ac:dyDescent="0.25">
      <c r="A2246" s="117" t="s">
        <v>11107</v>
      </c>
      <c r="B2246" s="117" t="s">
        <v>25839</v>
      </c>
      <c r="C2246" s="117" t="s">
        <v>25840</v>
      </c>
      <c r="H2246" s="117" t="s">
        <v>253</v>
      </c>
    </row>
    <row r="2247" spans="1:8" x14ac:dyDescent="0.25">
      <c r="A2247" s="117" t="s">
        <v>11108</v>
      </c>
      <c r="B2247" s="117" t="s">
        <v>25841</v>
      </c>
      <c r="C2247" s="117" t="s">
        <v>25840</v>
      </c>
      <c r="H2247" s="117" t="s">
        <v>253</v>
      </c>
    </row>
    <row r="2248" spans="1:8" x14ac:dyDescent="0.25">
      <c r="A2248" s="117" t="s">
        <v>11109</v>
      </c>
      <c r="B2248" s="117" t="s">
        <v>25842</v>
      </c>
      <c r="C2248" s="117" t="s">
        <v>25840</v>
      </c>
      <c r="H2248" s="117" t="s">
        <v>253</v>
      </c>
    </row>
    <row r="2249" spans="1:8" x14ac:dyDescent="0.25">
      <c r="A2249" s="117" t="s">
        <v>11110</v>
      </c>
      <c r="B2249" s="117" t="s">
        <v>25843</v>
      </c>
      <c r="C2249" s="117" t="s">
        <v>25844</v>
      </c>
      <c r="H2249" s="117" t="s">
        <v>253</v>
      </c>
    </row>
    <row r="2250" spans="1:8" x14ac:dyDescent="0.25">
      <c r="A2250" s="117" t="s">
        <v>11111</v>
      </c>
      <c r="B2250" s="117" t="s">
        <v>25845</v>
      </c>
      <c r="C2250" s="117" t="s">
        <v>25844</v>
      </c>
      <c r="H2250" s="117" t="s">
        <v>253</v>
      </c>
    </row>
    <row r="2251" spans="1:8" x14ac:dyDescent="0.25">
      <c r="A2251" s="117" t="s">
        <v>11112</v>
      </c>
      <c r="B2251" s="117" t="s">
        <v>25846</v>
      </c>
      <c r="C2251" s="117" t="s">
        <v>25847</v>
      </c>
      <c r="H2251" s="117" t="s">
        <v>253</v>
      </c>
    </row>
    <row r="2252" spans="1:8" x14ac:dyDescent="0.25">
      <c r="A2252" s="117" t="s">
        <v>11113</v>
      </c>
      <c r="B2252" s="117" t="s">
        <v>25848</v>
      </c>
      <c r="C2252" s="117" t="s">
        <v>25849</v>
      </c>
      <c r="D2252" s="117" t="s">
        <v>25850</v>
      </c>
      <c r="H2252" s="117" t="s">
        <v>253</v>
      </c>
    </row>
    <row r="2253" spans="1:8" x14ac:dyDescent="0.25">
      <c r="A2253" s="117" t="s">
        <v>11114</v>
      </c>
      <c r="B2253" s="117" t="s">
        <v>25851</v>
      </c>
      <c r="C2253" s="117" t="s">
        <v>25852</v>
      </c>
      <c r="D2253" s="117" t="s">
        <v>25853</v>
      </c>
      <c r="H2253" s="117" t="s">
        <v>253</v>
      </c>
    </row>
    <row r="2254" spans="1:8" x14ac:dyDescent="0.25">
      <c r="A2254" s="117" t="s">
        <v>11115</v>
      </c>
      <c r="B2254" s="117" t="s">
        <v>25854</v>
      </c>
      <c r="C2254" s="117" t="s">
        <v>25855</v>
      </c>
      <c r="D2254" s="117" t="s">
        <v>25856</v>
      </c>
      <c r="H2254" s="117" t="s">
        <v>253</v>
      </c>
    </row>
    <row r="2255" spans="1:8" x14ac:dyDescent="0.25">
      <c r="A2255" s="117" t="s">
        <v>11116</v>
      </c>
      <c r="B2255" s="117" t="s">
        <v>25857</v>
      </c>
      <c r="C2255" s="117" t="s">
        <v>25858</v>
      </c>
      <c r="D2255" s="117" t="s">
        <v>25859</v>
      </c>
      <c r="H2255" s="117" t="s">
        <v>253</v>
      </c>
    </row>
    <row r="2256" spans="1:8" x14ac:dyDescent="0.25">
      <c r="A2256" s="117" t="s">
        <v>11117</v>
      </c>
      <c r="B2256" s="117" t="s">
        <v>25857</v>
      </c>
      <c r="C2256" s="117" t="s">
        <v>25860</v>
      </c>
      <c r="D2256" s="117" t="s">
        <v>25861</v>
      </c>
      <c r="H2256" s="117" t="s">
        <v>253</v>
      </c>
    </row>
    <row r="2257" spans="1:8" x14ac:dyDescent="0.25">
      <c r="A2257" s="117" t="s">
        <v>11118</v>
      </c>
      <c r="B2257" s="117" t="s">
        <v>25862</v>
      </c>
      <c r="C2257" s="117" t="s">
        <v>25863</v>
      </c>
      <c r="D2257" s="117" t="s">
        <v>25864</v>
      </c>
      <c r="H2257" s="117" t="s">
        <v>253</v>
      </c>
    </row>
    <row r="2258" spans="1:8" x14ac:dyDescent="0.25">
      <c r="A2258" s="117" t="s">
        <v>11119</v>
      </c>
      <c r="B2258" s="117" t="s">
        <v>25865</v>
      </c>
      <c r="C2258" s="117" t="s">
        <v>25866</v>
      </c>
      <c r="D2258" s="117" t="s">
        <v>25867</v>
      </c>
      <c r="H2258" s="117" t="s">
        <v>253</v>
      </c>
    </row>
    <row r="2259" spans="1:8" x14ac:dyDescent="0.25">
      <c r="A2259" s="117" t="s">
        <v>11120</v>
      </c>
      <c r="B2259" s="117" t="s">
        <v>25868</v>
      </c>
      <c r="C2259" s="117" t="s">
        <v>25869</v>
      </c>
      <c r="D2259" s="117" t="s">
        <v>25859</v>
      </c>
      <c r="H2259" s="117" t="s">
        <v>253</v>
      </c>
    </row>
    <row r="2260" spans="1:8" x14ac:dyDescent="0.25">
      <c r="A2260" s="117" t="s">
        <v>11121</v>
      </c>
      <c r="B2260" s="117" t="s">
        <v>25870</v>
      </c>
      <c r="C2260" s="117" t="s">
        <v>25871</v>
      </c>
      <c r="D2260" s="117" t="s">
        <v>25872</v>
      </c>
      <c r="H2260" s="117" t="s">
        <v>253</v>
      </c>
    </row>
    <row r="2261" spans="1:8" x14ac:dyDescent="0.25">
      <c r="A2261" s="117" t="s">
        <v>11122</v>
      </c>
      <c r="B2261" s="117" t="s">
        <v>25873</v>
      </c>
      <c r="C2261" s="117" t="s">
        <v>25874</v>
      </c>
      <c r="D2261" s="117" t="s">
        <v>25864</v>
      </c>
      <c r="H2261" s="117" t="s">
        <v>253</v>
      </c>
    </row>
    <row r="2262" spans="1:8" x14ac:dyDescent="0.25">
      <c r="A2262" s="117" t="s">
        <v>11123</v>
      </c>
      <c r="B2262" s="117" t="s">
        <v>25875</v>
      </c>
      <c r="C2262" s="117" t="s">
        <v>25876</v>
      </c>
      <c r="D2262" s="117" t="s">
        <v>25877</v>
      </c>
      <c r="E2262" s="117" t="s">
        <v>25878</v>
      </c>
      <c r="F2262" s="117" t="s">
        <v>25879</v>
      </c>
      <c r="G2262" s="117" t="s">
        <v>25880</v>
      </c>
      <c r="H2262" s="117" t="s">
        <v>220</v>
      </c>
    </row>
    <row r="2263" spans="1:8" x14ac:dyDescent="0.25">
      <c r="A2263" s="117" t="s">
        <v>11124</v>
      </c>
      <c r="B2263" s="117" t="s">
        <v>25875</v>
      </c>
      <c r="C2263" s="117" t="s">
        <v>25876</v>
      </c>
      <c r="D2263" s="117" t="s">
        <v>25877</v>
      </c>
      <c r="E2263" s="117" t="s">
        <v>25878</v>
      </c>
      <c r="F2263" s="117" t="s">
        <v>25881</v>
      </c>
      <c r="G2263" s="117" t="s">
        <v>25882</v>
      </c>
      <c r="H2263" s="117" t="s">
        <v>220</v>
      </c>
    </row>
    <row r="2264" spans="1:8" x14ac:dyDescent="0.25">
      <c r="A2264" s="117" t="s">
        <v>11125</v>
      </c>
      <c r="B2264" s="117" t="s">
        <v>25875</v>
      </c>
      <c r="C2264" s="117" t="s">
        <v>25876</v>
      </c>
      <c r="D2264" s="117" t="s">
        <v>25877</v>
      </c>
      <c r="E2264" s="117" t="s">
        <v>25878</v>
      </c>
      <c r="F2264" s="117" t="s">
        <v>25881</v>
      </c>
      <c r="G2264" s="117" t="s">
        <v>25883</v>
      </c>
      <c r="H2264" s="117" t="s">
        <v>220</v>
      </c>
    </row>
    <row r="2265" spans="1:8" x14ac:dyDescent="0.25">
      <c r="A2265" s="117" t="s">
        <v>11126</v>
      </c>
      <c r="B2265" s="117" t="s">
        <v>25875</v>
      </c>
      <c r="C2265" s="117" t="s">
        <v>25876</v>
      </c>
      <c r="D2265" s="117" t="s">
        <v>25877</v>
      </c>
      <c r="E2265" s="117" t="s">
        <v>25878</v>
      </c>
      <c r="F2265" s="117" t="s">
        <v>25881</v>
      </c>
      <c r="G2265" s="117" t="s">
        <v>25884</v>
      </c>
      <c r="H2265" s="117" t="s">
        <v>220</v>
      </c>
    </row>
    <row r="2266" spans="1:8" x14ac:dyDescent="0.25">
      <c r="A2266" s="117" t="s">
        <v>11127</v>
      </c>
      <c r="B2266" s="117" t="s">
        <v>25875</v>
      </c>
      <c r="C2266" s="117" t="s">
        <v>25876</v>
      </c>
      <c r="D2266" s="117" t="s">
        <v>25877</v>
      </c>
      <c r="E2266" s="117" t="s">
        <v>25878</v>
      </c>
      <c r="F2266" s="117" t="s">
        <v>25881</v>
      </c>
      <c r="G2266" s="117" t="s">
        <v>25885</v>
      </c>
      <c r="H2266" s="117" t="s">
        <v>220</v>
      </c>
    </row>
    <row r="2267" spans="1:8" x14ac:dyDescent="0.25">
      <c r="A2267" s="117" t="s">
        <v>11128</v>
      </c>
      <c r="B2267" s="117" t="s">
        <v>25875</v>
      </c>
      <c r="C2267" s="117" t="s">
        <v>25876</v>
      </c>
      <c r="D2267" s="117" t="s">
        <v>25877</v>
      </c>
      <c r="E2267" s="117" t="s">
        <v>25878</v>
      </c>
      <c r="F2267" s="117" t="s">
        <v>25881</v>
      </c>
      <c r="G2267" s="117" t="s">
        <v>25886</v>
      </c>
      <c r="H2267" s="117" t="s">
        <v>220</v>
      </c>
    </row>
    <row r="2268" spans="1:8" x14ac:dyDescent="0.25">
      <c r="A2268" s="117" t="s">
        <v>11129</v>
      </c>
      <c r="B2268" s="117" t="s">
        <v>25875</v>
      </c>
      <c r="C2268" s="117" t="s">
        <v>25876</v>
      </c>
      <c r="D2268" s="117" t="s">
        <v>25877</v>
      </c>
      <c r="E2268" s="117" t="s">
        <v>25878</v>
      </c>
      <c r="F2268" s="117" t="s">
        <v>25881</v>
      </c>
      <c r="G2268" s="117" t="s">
        <v>25887</v>
      </c>
      <c r="H2268" s="117" t="s">
        <v>220</v>
      </c>
    </row>
    <row r="2269" spans="1:8" x14ac:dyDescent="0.25">
      <c r="A2269" s="117" t="s">
        <v>11130</v>
      </c>
      <c r="B2269" s="117" t="s">
        <v>25875</v>
      </c>
      <c r="C2269" s="117" t="s">
        <v>25876</v>
      </c>
      <c r="D2269" s="117" t="s">
        <v>25877</v>
      </c>
      <c r="E2269" s="117" t="s">
        <v>25878</v>
      </c>
      <c r="F2269" s="117" t="s">
        <v>25881</v>
      </c>
      <c r="G2269" s="117" t="s">
        <v>25888</v>
      </c>
      <c r="H2269" s="117" t="s">
        <v>220</v>
      </c>
    </row>
    <row r="2270" spans="1:8" x14ac:dyDescent="0.25">
      <c r="A2270" s="117" t="s">
        <v>11131</v>
      </c>
      <c r="B2270" s="117" t="s">
        <v>25875</v>
      </c>
      <c r="C2270" s="117" t="s">
        <v>25876</v>
      </c>
      <c r="D2270" s="117" t="s">
        <v>25877</v>
      </c>
      <c r="E2270" s="117" t="s">
        <v>25878</v>
      </c>
      <c r="F2270" s="117" t="s">
        <v>25881</v>
      </c>
      <c r="G2270" s="117" t="s">
        <v>25889</v>
      </c>
      <c r="H2270" s="117" t="s">
        <v>220</v>
      </c>
    </row>
    <row r="2271" spans="1:8" x14ac:dyDescent="0.25">
      <c r="A2271" s="117" t="s">
        <v>11132</v>
      </c>
      <c r="B2271" s="117" t="s">
        <v>25875</v>
      </c>
      <c r="C2271" s="117" t="s">
        <v>25876</v>
      </c>
      <c r="D2271" s="117" t="s">
        <v>25877</v>
      </c>
      <c r="E2271" s="117" t="s">
        <v>25878</v>
      </c>
      <c r="F2271" s="117" t="s">
        <v>25881</v>
      </c>
      <c r="G2271" s="117" t="s">
        <v>25890</v>
      </c>
      <c r="H2271" s="117" t="s">
        <v>220</v>
      </c>
    </row>
    <row r="2272" spans="1:8" x14ac:dyDescent="0.25">
      <c r="A2272" s="117" t="s">
        <v>11133</v>
      </c>
      <c r="B2272" s="117" t="s">
        <v>25875</v>
      </c>
      <c r="C2272" s="117" t="s">
        <v>25876</v>
      </c>
      <c r="D2272" s="117" t="s">
        <v>25877</v>
      </c>
      <c r="E2272" s="117" t="s">
        <v>25878</v>
      </c>
      <c r="F2272" s="117" t="s">
        <v>25881</v>
      </c>
      <c r="G2272" s="117" t="s">
        <v>25891</v>
      </c>
      <c r="H2272" s="117" t="s">
        <v>220</v>
      </c>
    </row>
    <row r="2273" spans="1:8" x14ac:dyDescent="0.25">
      <c r="A2273" s="117" t="s">
        <v>11134</v>
      </c>
      <c r="B2273" s="117" t="s">
        <v>25875</v>
      </c>
      <c r="C2273" s="117" t="s">
        <v>25876</v>
      </c>
      <c r="D2273" s="117" t="s">
        <v>25877</v>
      </c>
      <c r="E2273" s="117" t="s">
        <v>25878</v>
      </c>
      <c r="F2273" s="117" t="s">
        <v>25881</v>
      </c>
      <c r="G2273" s="117" t="s">
        <v>25892</v>
      </c>
      <c r="H2273" s="117" t="s">
        <v>220</v>
      </c>
    </row>
    <row r="2274" spans="1:8" x14ac:dyDescent="0.25">
      <c r="A2274" s="117" t="s">
        <v>11135</v>
      </c>
      <c r="B2274" s="117" t="s">
        <v>25875</v>
      </c>
      <c r="C2274" s="117" t="s">
        <v>25876</v>
      </c>
      <c r="D2274" s="117" t="s">
        <v>25877</v>
      </c>
      <c r="E2274" s="117" t="s">
        <v>25878</v>
      </c>
      <c r="F2274" s="117" t="s">
        <v>25881</v>
      </c>
      <c r="G2274" s="117" t="s">
        <v>25893</v>
      </c>
      <c r="H2274" s="117" t="s">
        <v>220</v>
      </c>
    </row>
    <row r="2275" spans="1:8" x14ac:dyDescent="0.25">
      <c r="A2275" s="117" t="s">
        <v>11136</v>
      </c>
      <c r="B2275" s="117" t="s">
        <v>25875</v>
      </c>
      <c r="C2275" s="117" t="s">
        <v>25876</v>
      </c>
      <c r="D2275" s="117" t="s">
        <v>25877</v>
      </c>
      <c r="E2275" s="117" t="s">
        <v>25878</v>
      </c>
      <c r="F2275" s="117" t="s">
        <v>25881</v>
      </c>
      <c r="G2275" s="117" t="s">
        <v>25894</v>
      </c>
      <c r="H2275" s="117" t="s">
        <v>220</v>
      </c>
    </row>
    <row r="2276" spans="1:8" x14ac:dyDescent="0.25">
      <c r="A2276" s="117" t="s">
        <v>11137</v>
      </c>
      <c r="B2276" s="117" t="s">
        <v>25875</v>
      </c>
      <c r="C2276" s="117" t="s">
        <v>25876</v>
      </c>
      <c r="D2276" s="117" t="s">
        <v>25877</v>
      </c>
      <c r="E2276" s="117" t="s">
        <v>25878</v>
      </c>
      <c r="F2276" s="117" t="s">
        <v>25881</v>
      </c>
      <c r="G2276" s="117" t="s">
        <v>25895</v>
      </c>
      <c r="H2276" s="117" t="s">
        <v>220</v>
      </c>
    </row>
    <row r="2277" spans="1:8" x14ac:dyDescent="0.25">
      <c r="A2277" s="117" t="s">
        <v>11138</v>
      </c>
      <c r="B2277" s="117" t="s">
        <v>25875</v>
      </c>
      <c r="C2277" s="117" t="s">
        <v>25876</v>
      </c>
      <c r="D2277" s="117" t="s">
        <v>25877</v>
      </c>
      <c r="E2277" s="117" t="s">
        <v>25878</v>
      </c>
      <c r="F2277" s="117" t="s">
        <v>25881</v>
      </c>
      <c r="G2277" s="117" t="s">
        <v>25896</v>
      </c>
      <c r="H2277" s="117" t="s">
        <v>220</v>
      </c>
    </row>
    <row r="2278" spans="1:8" x14ac:dyDescent="0.25">
      <c r="A2278" s="117" t="s">
        <v>11139</v>
      </c>
      <c r="B2278" s="117" t="s">
        <v>25875</v>
      </c>
      <c r="C2278" s="117" t="s">
        <v>25876</v>
      </c>
      <c r="D2278" s="117" t="s">
        <v>25877</v>
      </c>
      <c r="E2278" s="117" t="s">
        <v>25878</v>
      </c>
      <c r="F2278" s="117" t="s">
        <v>25881</v>
      </c>
      <c r="G2278" s="117" t="s">
        <v>25897</v>
      </c>
      <c r="H2278" s="117" t="s">
        <v>220</v>
      </c>
    </row>
    <row r="2279" spans="1:8" x14ac:dyDescent="0.25">
      <c r="A2279" s="117" t="s">
        <v>11140</v>
      </c>
      <c r="B2279" s="117" t="s">
        <v>25875</v>
      </c>
      <c r="C2279" s="117" t="s">
        <v>25898</v>
      </c>
      <c r="D2279" s="117" t="s">
        <v>25899</v>
      </c>
      <c r="E2279" s="117" t="s">
        <v>25900</v>
      </c>
      <c r="F2279" s="117" t="s">
        <v>25901</v>
      </c>
      <c r="H2279" s="117" t="s">
        <v>220</v>
      </c>
    </row>
    <row r="2280" spans="1:8" x14ac:dyDescent="0.25">
      <c r="A2280" s="117" t="s">
        <v>11141</v>
      </c>
      <c r="B2280" s="117" t="s">
        <v>25875</v>
      </c>
      <c r="C2280" s="117" t="s">
        <v>25898</v>
      </c>
      <c r="D2280" s="117" t="s">
        <v>25899</v>
      </c>
      <c r="E2280" s="117" t="s">
        <v>25900</v>
      </c>
      <c r="F2280" s="117" t="s">
        <v>25902</v>
      </c>
      <c r="H2280" s="117" t="s">
        <v>220</v>
      </c>
    </row>
    <row r="2281" spans="1:8" x14ac:dyDescent="0.25">
      <c r="A2281" s="117" t="s">
        <v>11142</v>
      </c>
      <c r="B2281" s="117" t="s">
        <v>25875</v>
      </c>
      <c r="C2281" s="117" t="s">
        <v>25898</v>
      </c>
      <c r="D2281" s="117" t="s">
        <v>25899</v>
      </c>
      <c r="E2281" s="117" t="s">
        <v>25900</v>
      </c>
      <c r="F2281" s="117" t="s">
        <v>25903</v>
      </c>
      <c r="H2281" s="117" t="s">
        <v>220</v>
      </c>
    </row>
    <row r="2282" spans="1:8" x14ac:dyDescent="0.25">
      <c r="A2282" s="117" t="s">
        <v>11143</v>
      </c>
      <c r="B2282" s="117" t="s">
        <v>25875</v>
      </c>
      <c r="C2282" s="117" t="s">
        <v>25898</v>
      </c>
      <c r="D2282" s="117" t="s">
        <v>25899</v>
      </c>
      <c r="E2282" s="117" t="s">
        <v>25900</v>
      </c>
      <c r="F2282" s="117" t="s">
        <v>25904</v>
      </c>
      <c r="H2282" s="117" t="s">
        <v>220</v>
      </c>
    </row>
    <row r="2283" spans="1:8" x14ac:dyDescent="0.25">
      <c r="A2283" s="117" t="s">
        <v>11144</v>
      </c>
      <c r="B2283" s="117" t="s">
        <v>25905</v>
      </c>
      <c r="C2283" s="117" t="s">
        <v>25898</v>
      </c>
      <c r="D2283" s="117" t="s">
        <v>25899</v>
      </c>
      <c r="E2283" s="117" t="s">
        <v>25900</v>
      </c>
      <c r="F2283" s="117" t="s">
        <v>25906</v>
      </c>
      <c r="H2283" s="117" t="s">
        <v>220</v>
      </c>
    </row>
    <row r="2284" spans="1:8" x14ac:dyDescent="0.25">
      <c r="A2284" s="117" t="s">
        <v>11145</v>
      </c>
      <c r="B2284" s="117" t="s">
        <v>25875</v>
      </c>
      <c r="C2284" s="117" t="s">
        <v>25898</v>
      </c>
      <c r="D2284" s="117" t="s">
        <v>25899</v>
      </c>
      <c r="E2284" s="117" t="s">
        <v>25900</v>
      </c>
      <c r="F2284" s="117" t="s">
        <v>25907</v>
      </c>
      <c r="H2284" s="117" t="s">
        <v>220</v>
      </c>
    </row>
    <row r="2285" spans="1:8" x14ac:dyDescent="0.25">
      <c r="A2285" s="117" t="s">
        <v>11146</v>
      </c>
      <c r="B2285" s="117" t="s">
        <v>25875</v>
      </c>
      <c r="C2285" s="117" t="s">
        <v>25898</v>
      </c>
      <c r="D2285" s="117" t="s">
        <v>25899</v>
      </c>
      <c r="E2285" s="117" t="s">
        <v>25900</v>
      </c>
      <c r="F2285" s="117" t="s">
        <v>25908</v>
      </c>
      <c r="H2285" s="117" t="s">
        <v>220</v>
      </c>
    </row>
    <row r="2286" spans="1:8" x14ac:dyDescent="0.25">
      <c r="A2286" s="117" t="s">
        <v>11147</v>
      </c>
      <c r="B2286" s="117" t="s">
        <v>25875</v>
      </c>
      <c r="C2286" s="117" t="s">
        <v>25898</v>
      </c>
      <c r="D2286" s="117" t="s">
        <v>25899</v>
      </c>
      <c r="E2286" s="117" t="s">
        <v>25900</v>
      </c>
      <c r="F2286" s="117" t="s">
        <v>25909</v>
      </c>
      <c r="H2286" s="117" t="s">
        <v>220</v>
      </c>
    </row>
    <row r="2287" spans="1:8" x14ac:dyDescent="0.25">
      <c r="A2287" s="117" t="s">
        <v>11148</v>
      </c>
      <c r="B2287" s="117" t="s">
        <v>25875</v>
      </c>
      <c r="C2287" s="117" t="s">
        <v>25898</v>
      </c>
      <c r="D2287" s="117" t="s">
        <v>25899</v>
      </c>
      <c r="E2287" s="117" t="s">
        <v>25900</v>
      </c>
      <c r="F2287" s="117" t="s">
        <v>25910</v>
      </c>
      <c r="H2287" s="117" t="s">
        <v>220</v>
      </c>
    </row>
    <row r="2288" spans="1:8" x14ac:dyDescent="0.25">
      <c r="A2288" s="117" t="s">
        <v>11149</v>
      </c>
      <c r="B2288" s="117" t="s">
        <v>25875</v>
      </c>
      <c r="C2288" s="117" t="s">
        <v>25898</v>
      </c>
      <c r="D2288" s="117" t="s">
        <v>25899</v>
      </c>
      <c r="E2288" s="117" t="s">
        <v>25900</v>
      </c>
      <c r="F2288" s="117" t="s">
        <v>25911</v>
      </c>
      <c r="H2288" s="117" t="s">
        <v>220</v>
      </c>
    </row>
    <row r="2289" spans="1:8" x14ac:dyDescent="0.25">
      <c r="A2289" s="117" t="s">
        <v>11150</v>
      </c>
      <c r="B2289" s="117" t="s">
        <v>25875</v>
      </c>
      <c r="C2289" s="117" t="s">
        <v>25898</v>
      </c>
      <c r="D2289" s="117" t="s">
        <v>25899</v>
      </c>
      <c r="E2289" s="117" t="s">
        <v>25900</v>
      </c>
      <c r="F2289" s="117" t="s">
        <v>25912</v>
      </c>
      <c r="H2289" s="117" t="s">
        <v>220</v>
      </c>
    </row>
    <row r="2290" spans="1:8" x14ac:dyDescent="0.25">
      <c r="A2290" s="117" t="s">
        <v>11151</v>
      </c>
      <c r="B2290" s="117" t="s">
        <v>25875</v>
      </c>
      <c r="C2290" s="117" t="s">
        <v>25898</v>
      </c>
      <c r="D2290" s="117" t="s">
        <v>25899</v>
      </c>
      <c r="E2290" s="117" t="s">
        <v>25900</v>
      </c>
      <c r="F2290" s="117" t="s">
        <v>25913</v>
      </c>
      <c r="H2290" s="117" t="s">
        <v>220</v>
      </c>
    </row>
    <row r="2291" spans="1:8" x14ac:dyDescent="0.25">
      <c r="A2291" s="117" t="s">
        <v>11152</v>
      </c>
      <c r="B2291" s="117" t="s">
        <v>25875</v>
      </c>
      <c r="C2291" s="117" t="s">
        <v>25898</v>
      </c>
      <c r="D2291" s="117" t="s">
        <v>25899</v>
      </c>
      <c r="E2291" s="117" t="s">
        <v>25900</v>
      </c>
      <c r="F2291" s="117" t="s">
        <v>25914</v>
      </c>
      <c r="H2291" s="117" t="s">
        <v>220</v>
      </c>
    </row>
    <row r="2292" spans="1:8" x14ac:dyDescent="0.25">
      <c r="A2292" s="117" t="s">
        <v>11153</v>
      </c>
      <c r="B2292" s="117" t="s">
        <v>25875</v>
      </c>
      <c r="C2292" s="117" t="s">
        <v>25898</v>
      </c>
      <c r="D2292" s="117" t="s">
        <v>25899</v>
      </c>
      <c r="E2292" s="117" t="s">
        <v>25900</v>
      </c>
      <c r="F2292" s="117" t="s">
        <v>25915</v>
      </c>
      <c r="H2292" s="117" t="s">
        <v>220</v>
      </c>
    </row>
    <row r="2293" spans="1:8" x14ac:dyDescent="0.25">
      <c r="A2293" s="117" t="s">
        <v>11154</v>
      </c>
      <c r="B2293" s="117" t="s">
        <v>25875</v>
      </c>
      <c r="C2293" s="117" t="s">
        <v>25898</v>
      </c>
      <c r="D2293" s="117" t="s">
        <v>25899</v>
      </c>
      <c r="E2293" s="117" t="s">
        <v>25900</v>
      </c>
      <c r="F2293" s="117" t="s">
        <v>25916</v>
      </c>
      <c r="H2293" s="117" t="s">
        <v>220</v>
      </c>
    </row>
    <row r="2294" spans="1:8" x14ac:dyDescent="0.25">
      <c r="A2294" s="117" t="s">
        <v>11155</v>
      </c>
      <c r="B2294" s="117" t="s">
        <v>25875</v>
      </c>
      <c r="C2294" s="117" t="s">
        <v>25898</v>
      </c>
      <c r="D2294" s="117" t="s">
        <v>25899</v>
      </c>
      <c r="E2294" s="117" t="s">
        <v>25900</v>
      </c>
      <c r="F2294" s="117" t="s">
        <v>25917</v>
      </c>
      <c r="H2294" s="117" t="s">
        <v>220</v>
      </c>
    </row>
    <row r="2295" spans="1:8" x14ac:dyDescent="0.25">
      <c r="A2295" s="117" t="s">
        <v>11156</v>
      </c>
      <c r="B2295" s="117" t="s">
        <v>25875</v>
      </c>
      <c r="C2295" s="117" t="s">
        <v>25898</v>
      </c>
      <c r="D2295" s="117" t="s">
        <v>25899</v>
      </c>
      <c r="E2295" s="117" t="s">
        <v>25900</v>
      </c>
      <c r="F2295" s="117" t="s">
        <v>25918</v>
      </c>
      <c r="H2295" s="117" t="s">
        <v>220</v>
      </c>
    </row>
    <row r="2296" spans="1:8" x14ac:dyDescent="0.25">
      <c r="A2296" s="117" t="s">
        <v>11157</v>
      </c>
      <c r="B2296" s="117" t="s">
        <v>25875</v>
      </c>
      <c r="C2296" s="117" t="s">
        <v>25919</v>
      </c>
      <c r="D2296" s="117" t="s">
        <v>25920</v>
      </c>
      <c r="E2296" s="117" t="s">
        <v>25878</v>
      </c>
      <c r="F2296" s="117" t="s">
        <v>25921</v>
      </c>
      <c r="G2296" s="117" t="s">
        <v>25922</v>
      </c>
      <c r="H2296" s="117" t="s">
        <v>220</v>
      </c>
    </row>
    <row r="2297" spans="1:8" x14ac:dyDescent="0.25">
      <c r="A2297" s="117" t="s">
        <v>11158</v>
      </c>
      <c r="B2297" s="117" t="s">
        <v>25923</v>
      </c>
      <c r="C2297" s="117" t="s">
        <v>25924</v>
      </c>
      <c r="D2297" s="117" t="s">
        <v>25925</v>
      </c>
      <c r="E2297" s="117" t="s">
        <v>25926</v>
      </c>
      <c r="F2297" s="117" t="s">
        <v>25927</v>
      </c>
      <c r="G2297" s="117" t="s">
        <v>25928</v>
      </c>
      <c r="H2297" s="117" t="s">
        <v>220</v>
      </c>
    </row>
    <row r="2298" spans="1:8" x14ac:dyDescent="0.25">
      <c r="A2298" s="117" t="s">
        <v>11159</v>
      </c>
      <c r="B2298" s="117" t="s">
        <v>25923</v>
      </c>
      <c r="C2298" s="117" t="s">
        <v>25924</v>
      </c>
      <c r="D2298" s="117" t="s">
        <v>25925</v>
      </c>
      <c r="E2298" s="117" t="s">
        <v>25926</v>
      </c>
      <c r="F2298" s="117" t="s">
        <v>25929</v>
      </c>
      <c r="G2298" s="117" t="s">
        <v>25930</v>
      </c>
      <c r="H2298" s="117" t="s">
        <v>220</v>
      </c>
    </row>
    <row r="2299" spans="1:8" x14ac:dyDescent="0.25">
      <c r="A2299" s="117" t="s">
        <v>11160</v>
      </c>
      <c r="B2299" s="117" t="s">
        <v>25923</v>
      </c>
      <c r="C2299" s="117" t="s">
        <v>25924</v>
      </c>
      <c r="D2299" s="117" t="s">
        <v>25925</v>
      </c>
      <c r="E2299" s="117" t="s">
        <v>25926</v>
      </c>
      <c r="F2299" s="117" t="s">
        <v>25927</v>
      </c>
      <c r="G2299" s="117" t="s">
        <v>25931</v>
      </c>
      <c r="H2299" s="117" t="s">
        <v>220</v>
      </c>
    </row>
    <row r="2300" spans="1:8" x14ac:dyDescent="0.25">
      <c r="A2300" s="117" t="s">
        <v>11161</v>
      </c>
      <c r="B2300" s="117" t="s">
        <v>25923</v>
      </c>
      <c r="C2300" s="117" t="s">
        <v>25924</v>
      </c>
      <c r="D2300" s="117" t="s">
        <v>25925</v>
      </c>
      <c r="E2300" s="117" t="s">
        <v>25926</v>
      </c>
      <c r="F2300" s="117" t="s">
        <v>25927</v>
      </c>
      <c r="G2300" s="117" t="s">
        <v>25932</v>
      </c>
      <c r="H2300" s="117" t="s">
        <v>220</v>
      </c>
    </row>
    <row r="2301" spans="1:8" x14ac:dyDescent="0.25">
      <c r="A2301" s="117" t="s">
        <v>11162</v>
      </c>
      <c r="B2301" s="117" t="s">
        <v>25933</v>
      </c>
      <c r="C2301" s="117" t="s">
        <v>25934</v>
      </c>
      <c r="D2301" s="117" t="s">
        <v>25935</v>
      </c>
      <c r="H2301" s="117" t="s">
        <v>253</v>
      </c>
    </row>
    <row r="2302" spans="1:8" x14ac:dyDescent="0.25">
      <c r="A2302" s="117" t="s">
        <v>11163</v>
      </c>
      <c r="B2302" s="117" t="s">
        <v>25933</v>
      </c>
      <c r="C2302" s="117" t="s">
        <v>25936</v>
      </c>
      <c r="D2302" s="117" t="s">
        <v>25935</v>
      </c>
      <c r="H2302" s="117" t="s">
        <v>253</v>
      </c>
    </row>
    <row r="2303" spans="1:8" x14ac:dyDescent="0.25">
      <c r="A2303" s="117" t="s">
        <v>11164</v>
      </c>
      <c r="B2303" s="117" t="s">
        <v>25933</v>
      </c>
      <c r="C2303" s="117" t="s">
        <v>25937</v>
      </c>
      <c r="D2303" s="117" t="s">
        <v>25938</v>
      </c>
      <c r="H2303" s="117" t="s">
        <v>253</v>
      </c>
    </row>
    <row r="2304" spans="1:8" x14ac:dyDescent="0.25">
      <c r="A2304" s="117" t="s">
        <v>11165</v>
      </c>
      <c r="B2304" s="117" t="s">
        <v>25933</v>
      </c>
      <c r="C2304" s="117" t="s">
        <v>25939</v>
      </c>
      <c r="D2304" s="117" t="s">
        <v>25938</v>
      </c>
      <c r="H2304" s="117" t="s">
        <v>253</v>
      </c>
    </row>
    <row r="2305" spans="1:8" x14ac:dyDescent="0.25">
      <c r="A2305" s="117" t="s">
        <v>11166</v>
      </c>
      <c r="B2305" s="117" t="s">
        <v>25933</v>
      </c>
      <c r="C2305" s="117" t="s">
        <v>25940</v>
      </c>
      <c r="D2305" s="117" t="s">
        <v>25938</v>
      </c>
      <c r="H2305" s="117" t="s">
        <v>253</v>
      </c>
    </row>
    <row r="2306" spans="1:8" x14ac:dyDescent="0.25">
      <c r="A2306" s="117" t="s">
        <v>11167</v>
      </c>
      <c r="B2306" s="117" t="s">
        <v>25933</v>
      </c>
      <c r="C2306" s="117" t="s">
        <v>25941</v>
      </c>
      <c r="D2306" s="117" t="s">
        <v>25938</v>
      </c>
      <c r="H2306" s="117" t="s">
        <v>253</v>
      </c>
    </row>
    <row r="2307" spans="1:8" x14ac:dyDescent="0.25">
      <c r="A2307" s="117" t="s">
        <v>11168</v>
      </c>
      <c r="B2307" s="117" t="s">
        <v>25933</v>
      </c>
      <c r="C2307" s="117" t="s">
        <v>25942</v>
      </c>
      <c r="D2307" s="117" t="s">
        <v>25938</v>
      </c>
      <c r="H2307" s="117" t="s">
        <v>253</v>
      </c>
    </row>
    <row r="2308" spans="1:8" x14ac:dyDescent="0.25">
      <c r="A2308" s="117" t="s">
        <v>11169</v>
      </c>
      <c r="B2308" s="117" t="s">
        <v>25933</v>
      </c>
      <c r="C2308" s="117" t="s">
        <v>25943</v>
      </c>
      <c r="D2308" s="117" t="s">
        <v>25938</v>
      </c>
      <c r="H2308" s="117" t="s">
        <v>253</v>
      </c>
    </row>
    <row r="2309" spans="1:8" x14ac:dyDescent="0.25">
      <c r="A2309" s="117" t="s">
        <v>11170</v>
      </c>
      <c r="B2309" s="117" t="s">
        <v>25933</v>
      </c>
      <c r="C2309" s="117" t="s">
        <v>25944</v>
      </c>
      <c r="D2309" s="117" t="s">
        <v>25938</v>
      </c>
      <c r="H2309" s="117" t="s">
        <v>253</v>
      </c>
    </row>
    <row r="2310" spans="1:8" x14ac:dyDescent="0.25">
      <c r="A2310" s="117" t="s">
        <v>11171</v>
      </c>
      <c r="B2310" s="117" t="s">
        <v>25933</v>
      </c>
      <c r="C2310" s="117" t="s">
        <v>25945</v>
      </c>
      <c r="D2310" s="117" t="s">
        <v>25938</v>
      </c>
      <c r="H2310" s="117" t="s">
        <v>253</v>
      </c>
    </row>
    <row r="2311" spans="1:8" x14ac:dyDescent="0.25">
      <c r="A2311" s="117" t="s">
        <v>11172</v>
      </c>
      <c r="B2311" s="117" t="s">
        <v>25933</v>
      </c>
      <c r="C2311" s="117" t="s">
        <v>25946</v>
      </c>
      <c r="D2311" s="117" t="s">
        <v>25938</v>
      </c>
      <c r="H2311" s="117" t="s">
        <v>253</v>
      </c>
    </row>
    <row r="2312" spans="1:8" x14ac:dyDescent="0.25">
      <c r="A2312" s="117" t="s">
        <v>11173</v>
      </c>
      <c r="B2312" s="117" t="s">
        <v>25933</v>
      </c>
      <c r="C2312" s="117" t="s">
        <v>25947</v>
      </c>
      <c r="D2312" s="117" t="s">
        <v>25938</v>
      </c>
      <c r="H2312" s="117" t="s">
        <v>253</v>
      </c>
    </row>
    <row r="2313" spans="1:8" x14ac:dyDescent="0.25">
      <c r="A2313" s="117" t="s">
        <v>11174</v>
      </c>
      <c r="B2313" s="117" t="s">
        <v>25948</v>
      </c>
      <c r="C2313" s="117" t="s">
        <v>25949</v>
      </c>
      <c r="D2313" s="117" t="s">
        <v>25950</v>
      </c>
      <c r="H2313" s="117" t="s">
        <v>253</v>
      </c>
    </row>
    <row r="2314" spans="1:8" x14ac:dyDescent="0.25">
      <c r="A2314" s="117" t="s">
        <v>11175</v>
      </c>
      <c r="B2314" s="117" t="s">
        <v>25948</v>
      </c>
      <c r="C2314" s="117" t="s">
        <v>25951</v>
      </c>
      <c r="D2314" s="117" t="s">
        <v>25950</v>
      </c>
      <c r="H2314" s="117" t="s">
        <v>253</v>
      </c>
    </row>
    <row r="2315" spans="1:8" x14ac:dyDescent="0.25">
      <c r="A2315" s="117" t="s">
        <v>11176</v>
      </c>
      <c r="B2315" s="117" t="s">
        <v>25948</v>
      </c>
      <c r="C2315" s="117" t="s">
        <v>25952</v>
      </c>
      <c r="D2315" s="117" t="s">
        <v>25950</v>
      </c>
      <c r="H2315" s="117" t="s">
        <v>253</v>
      </c>
    </row>
    <row r="2316" spans="1:8" x14ac:dyDescent="0.25">
      <c r="A2316" s="117" t="s">
        <v>11177</v>
      </c>
      <c r="B2316" s="117" t="s">
        <v>25948</v>
      </c>
      <c r="C2316" s="117" t="s">
        <v>25953</v>
      </c>
      <c r="D2316" s="117" t="s">
        <v>25954</v>
      </c>
      <c r="H2316" s="117" t="s">
        <v>253</v>
      </c>
    </row>
    <row r="2317" spans="1:8" x14ac:dyDescent="0.25">
      <c r="A2317" s="117" t="s">
        <v>11178</v>
      </c>
      <c r="B2317" s="117" t="s">
        <v>25948</v>
      </c>
      <c r="C2317" s="117" t="s">
        <v>25955</v>
      </c>
      <c r="D2317" s="117" t="s">
        <v>25954</v>
      </c>
      <c r="H2317" s="117" t="s">
        <v>253</v>
      </c>
    </row>
    <row r="2318" spans="1:8" x14ac:dyDescent="0.25">
      <c r="A2318" s="117" t="s">
        <v>11179</v>
      </c>
      <c r="B2318" s="117" t="s">
        <v>25956</v>
      </c>
      <c r="C2318" s="117" t="s">
        <v>25957</v>
      </c>
      <c r="D2318" s="117" t="s">
        <v>25958</v>
      </c>
      <c r="H2318" s="117" t="s">
        <v>253</v>
      </c>
    </row>
    <row r="2319" spans="1:8" x14ac:dyDescent="0.25">
      <c r="A2319" s="117" t="s">
        <v>11180</v>
      </c>
      <c r="B2319" s="117" t="s">
        <v>25956</v>
      </c>
      <c r="C2319" s="117" t="s">
        <v>25957</v>
      </c>
      <c r="D2319" s="117" t="s">
        <v>25959</v>
      </c>
      <c r="H2319" s="117" t="s">
        <v>253</v>
      </c>
    </row>
    <row r="2320" spans="1:8" x14ac:dyDescent="0.25">
      <c r="A2320" s="117" t="s">
        <v>11181</v>
      </c>
      <c r="B2320" s="117" t="s">
        <v>25956</v>
      </c>
      <c r="C2320" s="117" t="s">
        <v>25957</v>
      </c>
      <c r="D2320" s="117" t="s">
        <v>25960</v>
      </c>
      <c r="H2320" s="117" t="s">
        <v>253</v>
      </c>
    </row>
    <row r="2321" spans="1:8" x14ac:dyDescent="0.25">
      <c r="A2321" s="117" t="s">
        <v>11182</v>
      </c>
      <c r="B2321" s="117" t="s">
        <v>25956</v>
      </c>
      <c r="C2321" s="117" t="s">
        <v>25957</v>
      </c>
      <c r="D2321" s="117" t="s">
        <v>25961</v>
      </c>
      <c r="H2321" s="117" t="s">
        <v>253</v>
      </c>
    </row>
    <row r="2322" spans="1:8" x14ac:dyDescent="0.25">
      <c r="A2322" s="117" t="s">
        <v>11183</v>
      </c>
      <c r="B2322" s="117" t="s">
        <v>25956</v>
      </c>
      <c r="C2322" s="117" t="s">
        <v>25957</v>
      </c>
      <c r="D2322" s="117" t="s">
        <v>25962</v>
      </c>
      <c r="H2322" s="117" t="s">
        <v>253</v>
      </c>
    </row>
    <row r="2323" spans="1:8" x14ac:dyDescent="0.25">
      <c r="A2323" s="117" t="s">
        <v>11184</v>
      </c>
      <c r="B2323" s="117" t="s">
        <v>25956</v>
      </c>
      <c r="C2323" s="117" t="s">
        <v>25957</v>
      </c>
      <c r="D2323" s="117" t="s">
        <v>25963</v>
      </c>
      <c r="H2323" s="117" t="s">
        <v>253</v>
      </c>
    </row>
    <row r="2324" spans="1:8" x14ac:dyDescent="0.25">
      <c r="A2324" s="117" t="s">
        <v>11185</v>
      </c>
      <c r="B2324" s="117" t="s">
        <v>25956</v>
      </c>
      <c r="C2324" s="117" t="s">
        <v>25957</v>
      </c>
      <c r="D2324" s="117" t="s">
        <v>25964</v>
      </c>
      <c r="H2324" s="117" t="s">
        <v>253</v>
      </c>
    </row>
    <row r="2325" spans="1:8" x14ac:dyDescent="0.25">
      <c r="A2325" s="117" t="s">
        <v>11186</v>
      </c>
      <c r="B2325" s="117" t="s">
        <v>25956</v>
      </c>
      <c r="C2325" s="117" t="s">
        <v>25957</v>
      </c>
      <c r="D2325" s="117" t="s">
        <v>25965</v>
      </c>
      <c r="H2325" s="117" t="s">
        <v>253</v>
      </c>
    </row>
    <row r="2326" spans="1:8" x14ac:dyDescent="0.25">
      <c r="A2326" s="117" t="s">
        <v>11187</v>
      </c>
      <c r="B2326" s="117" t="s">
        <v>25956</v>
      </c>
      <c r="C2326" s="117" t="s">
        <v>25957</v>
      </c>
      <c r="D2326" s="117" t="s">
        <v>25966</v>
      </c>
      <c r="H2326" s="117" t="s">
        <v>253</v>
      </c>
    </row>
    <row r="2327" spans="1:8" x14ac:dyDescent="0.25">
      <c r="A2327" s="117" t="s">
        <v>11188</v>
      </c>
      <c r="B2327" s="117" t="s">
        <v>25956</v>
      </c>
      <c r="C2327" s="117" t="s">
        <v>25957</v>
      </c>
      <c r="D2327" s="117" t="s">
        <v>25967</v>
      </c>
      <c r="H2327" s="117" t="s">
        <v>253</v>
      </c>
    </row>
    <row r="2328" spans="1:8" x14ac:dyDescent="0.25">
      <c r="A2328" s="117" t="s">
        <v>11189</v>
      </c>
      <c r="B2328" s="117" t="s">
        <v>25956</v>
      </c>
      <c r="C2328" s="117" t="s">
        <v>25957</v>
      </c>
      <c r="D2328" s="117" t="s">
        <v>25968</v>
      </c>
      <c r="H2328" s="117" t="s">
        <v>253</v>
      </c>
    </row>
    <row r="2329" spans="1:8" x14ac:dyDescent="0.25">
      <c r="A2329" s="117" t="s">
        <v>11190</v>
      </c>
      <c r="B2329" s="117" t="s">
        <v>25956</v>
      </c>
      <c r="C2329" s="117" t="s">
        <v>25957</v>
      </c>
      <c r="D2329" s="117" t="s">
        <v>25969</v>
      </c>
      <c r="H2329" s="117" t="s">
        <v>253</v>
      </c>
    </row>
    <row r="2330" spans="1:8" x14ac:dyDescent="0.25">
      <c r="A2330" s="117" t="s">
        <v>11191</v>
      </c>
      <c r="B2330" s="117" t="s">
        <v>25956</v>
      </c>
      <c r="C2330" s="117" t="s">
        <v>25957</v>
      </c>
      <c r="D2330" s="117" t="s">
        <v>25970</v>
      </c>
      <c r="H2330" s="117" t="s">
        <v>253</v>
      </c>
    </row>
    <row r="2331" spans="1:8" x14ac:dyDescent="0.25">
      <c r="A2331" s="117" t="s">
        <v>11192</v>
      </c>
      <c r="B2331" s="117" t="s">
        <v>25956</v>
      </c>
      <c r="C2331" s="117" t="s">
        <v>25957</v>
      </c>
      <c r="D2331" s="117" t="s">
        <v>25971</v>
      </c>
      <c r="H2331" s="117" t="s">
        <v>253</v>
      </c>
    </row>
    <row r="2332" spans="1:8" x14ac:dyDescent="0.25">
      <c r="A2332" s="117" t="s">
        <v>11193</v>
      </c>
      <c r="B2332" s="117" t="s">
        <v>25956</v>
      </c>
      <c r="C2332" s="117" t="s">
        <v>25957</v>
      </c>
      <c r="D2332" s="117" t="s">
        <v>25972</v>
      </c>
      <c r="H2332" s="117" t="s">
        <v>253</v>
      </c>
    </row>
    <row r="2333" spans="1:8" x14ac:dyDescent="0.25">
      <c r="A2333" s="117" t="s">
        <v>11194</v>
      </c>
      <c r="B2333" s="117" t="s">
        <v>25956</v>
      </c>
      <c r="C2333" s="117" t="s">
        <v>25957</v>
      </c>
      <c r="D2333" s="117" t="s">
        <v>25973</v>
      </c>
      <c r="H2333" s="117" t="s">
        <v>253</v>
      </c>
    </row>
    <row r="2334" spans="1:8" x14ac:dyDescent="0.25">
      <c r="A2334" s="117" t="s">
        <v>11195</v>
      </c>
      <c r="B2334" s="117" t="s">
        <v>25956</v>
      </c>
      <c r="C2334" s="117" t="s">
        <v>25957</v>
      </c>
      <c r="D2334" s="117" t="s">
        <v>25974</v>
      </c>
      <c r="H2334" s="117" t="s">
        <v>253</v>
      </c>
    </row>
    <row r="2335" spans="1:8" x14ac:dyDescent="0.25">
      <c r="A2335" s="117" t="s">
        <v>11196</v>
      </c>
      <c r="B2335" s="117" t="s">
        <v>25975</v>
      </c>
      <c r="C2335" s="117" t="s">
        <v>25976</v>
      </c>
      <c r="H2335" s="117" t="s">
        <v>253</v>
      </c>
    </row>
    <row r="2336" spans="1:8" x14ac:dyDescent="0.25">
      <c r="A2336" s="117" t="s">
        <v>11197</v>
      </c>
      <c r="B2336" s="117" t="s">
        <v>25977</v>
      </c>
      <c r="C2336" s="117" t="s">
        <v>25978</v>
      </c>
      <c r="H2336" s="117" t="s">
        <v>253</v>
      </c>
    </row>
    <row r="2337" spans="1:8" x14ac:dyDescent="0.25">
      <c r="A2337" s="117" t="s">
        <v>11198</v>
      </c>
      <c r="B2337" s="117" t="s">
        <v>25979</v>
      </c>
      <c r="C2337" s="117" t="s">
        <v>25980</v>
      </c>
      <c r="H2337" s="117" t="s">
        <v>253</v>
      </c>
    </row>
    <row r="2338" spans="1:8" x14ac:dyDescent="0.25">
      <c r="A2338" s="117" t="s">
        <v>11199</v>
      </c>
      <c r="B2338" s="117" t="s">
        <v>25981</v>
      </c>
      <c r="C2338" s="117" t="s">
        <v>25982</v>
      </c>
      <c r="H2338" s="117" t="s">
        <v>253</v>
      </c>
    </row>
    <row r="2339" spans="1:8" x14ac:dyDescent="0.25">
      <c r="A2339" s="117" t="s">
        <v>11200</v>
      </c>
      <c r="B2339" s="117" t="s">
        <v>25981</v>
      </c>
      <c r="C2339" s="117" t="s">
        <v>25983</v>
      </c>
      <c r="H2339" s="117" t="s">
        <v>253</v>
      </c>
    </row>
    <row r="2340" spans="1:8" x14ac:dyDescent="0.25">
      <c r="A2340" s="117" t="s">
        <v>11201</v>
      </c>
      <c r="B2340" s="117" t="s">
        <v>25981</v>
      </c>
      <c r="C2340" s="117" t="s">
        <v>25984</v>
      </c>
      <c r="H2340" s="117" t="s">
        <v>253</v>
      </c>
    </row>
    <row r="2341" spans="1:8" x14ac:dyDescent="0.25">
      <c r="A2341" s="117" t="s">
        <v>11202</v>
      </c>
      <c r="B2341" s="117" t="s">
        <v>25981</v>
      </c>
      <c r="C2341" s="117" t="s">
        <v>25985</v>
      </c>
      <c r="H2341" s="117" t="s">
        <v>253</v>
      </c>
    </row>
    <row r="2342" spans="1:8" x14ac:dyDescent="0.25">
      <c r="A2342" s="117" t="s">
        <v>11203</v>
      </c>
      <c r="B2342" s="117" t="s">
        <v>25981</v>
      </c>
      <c r="C2342" s="117" t="s">
        <v>25986</v>
      </c>
      <c r="H2342" s="117" t="s">
        <v>253</v>
      </c>
    </row>
    <row r="2343" spans="1:8" x14ac:dyDescent="0.25">
      <c r="A2343" s="117" t="s">
        <v>11204</v>
      </c>
      <c r="B2343" s="117" t="s">
        <v>25987</v>
      </c>
      <c r="C2343" s="117" t="s">
        <v>25988</v>
      </c>
      <c r="H2343" s="117" t="s">
        <v>253</v>
      </c>
    </row>
    <row r="2344" spans="1:8" x14ac:dyDescent="0.25">
      <c r="A2344" s="117" t="s">
        <v>11205</v>
      </c>
      <c r="B2344" s="117" t="s">
        <v>25987</v>
      </c>
      <c r="C2344" s="117" t="s">
        <v>25989</v>
      </c>
      <c r="H2344" s="117" t="s">
        <v>253</v>
      </c>
    </row>
    <row r="2345" spans="1:8" x14ac:dyDescent="0.25">
      <c r="A2345" s="117" t="s">
        <v>11206</v>
      </c>
      <c r="B2345" s="117" t="s">
        <v>25987</v>
      </c>
      <c r="C2345" s="117" t="s">
        <v>25990</v>
      </c>
      <c r="H2345" s="117" t="s">
        <v>253</v>
      </c>
    </row>
    <row r="2346" spans="1:8" x14ac:dyDescent="0.25">
      <c r="A2346" s="117" t="s">
        <v>11207</v>
      </c>
      <c r="B2346" s="117" t="s">
        <v>25987</v>
      </c>
      <c r="C2346" s="117" t="s">
        <v>25991</v>
      </c>
      <c r="H2346" s="117" t="s">
        <v>253</v>
      </c>
    </row>
    <row r="2347" spans="1:8" x14ac:dyDescent="0.25">
      <c r="A2347" s="117" t="s">
        <v>11208</v>
      </c>
      <c r="B2347" s="117" t="s">
        <v>25987</v>
      </c>
      <c r="C2347" s="117" t="s">
        <v>25992</v>
      </c>
      <c r="H2347" s="117" t="s">
        <v>253</v>
      </c>
    </row>
    <row r="2348" spans="1:8" x14ac:dyDescent="0.25">
      <c r="A2348" s="117" t="s">
        <v>11209</v>
      </c>
      <c r="B2348" s="117" t="s">
        <v>25987</v>
      </c>
      <c r="C2348" s="117" t="s">
        <v>25993</v>
      </c>
      <c r="H2348" s="117" t="s">
        <v>253</v>
      </c>
    </row>
    <row r="2349" spans="1:8" x14ac:dyDescent="0.25">
      <c r="A2349" s="117" t="s">
        <v>11210</v>
      </c>
      <c r="B2349" s="117" t="s">
        <v>25987</v>
      </c>
      <c r="C2349" s="117" t="s">
        <v>25994</v>
      </c>
      <c r="H2349" s="117" t="s">
        <v>253</v>
      </c>
    </row>
    <row r="2350" spans="1:8" x14ac:dyDescent="0.25">
      <c r="A2350" s="117" t="s">
        <v>11211</v>
      </c>
      <c r="B2350" s="117" t="s">
        <v>25987</v>
      </c>
      <c r="C2350" s="117" t="s">
        <v>25995</v>
      </c>
      <c r="H2350" s="117" t="s">
        <v>253</v>
      </c>
    </row>
    <row r="2351" spans="1:8" x14ac:dyDescent="0.25">
      <c r="A2351" s="117" t="s">
        <v>11212</v>
      </c>
      <c r="B2351" s="117" t="s">
        <v>25987</v>
      </c>
      <c r="C2351" s="117" t="s">
        <v>25996</v>
      </c>
      <c r="H2351" s="117" t="s">
        <v>253</v>
      </c>
    </row>
    <row r="2352" spans="1:8" x14ac:dyDescent="0.25">
      <c r="A2352" s="117" t="s">
        <v>11213</v>
      </c>
      <c r="B2352" s="117" t="s">
        <v>25987</v>
      </c>
      <c r="C2352" s="117" t="s">
        <v>25997</v>
      </c>
      <c r="H2352" s="117" t="s">
        <v>253</v>
      </c>
    </row>
    <row r="2353" spans="1:8" x14ac:dyDescent="0.25">
      <c r="A2353" s="117" t="s">
        <v>11214</v>
      </c>
      <c r="B2353" s="117" t="s">
        <v>25987</v>
      </c>
      <c r="C2353" s="117" t="s">
        <v>25998</v>
      </c>
      <c r="H2353" s="117" t="s">
        <v>253</v>
      </c>
    </row>
    <row r="2354" spans="1:8" x14ac:dyDescent="0.25">
      <c r="A2354" s="117" t="s">
        <v>11215</v>
      </c>
      <c r="B2354" s="117" t="s">
        <v>25987</v>
      </c>
      <c r="C2354" s="117" t="s">
        <v>25999</v>
      </c>
      <c r="H2354" s="117" t="s">
        <v>253</v>
      </c>
    </row>
    <row r="2355" spans="1:8" x14ac:dyDescent="0.25">
      <c r="A2355" s="117" t="s">
        <v>11216</v>
      </c>
      <c r="B2355" s="117" t="s">
        <v>25987</v>
      </c>
      <c r="C2355" s="117" t="s">
        <v>26000</v>
      </c>
      <c r="H2355" s="117" t="s">
        <v>253</v>
      </c>
    </row>
    <row r="2356" spans="1:8" x14ac:dyDescent="0.25">
      <c r="A2356" s="117" t="s">
        <v>11217</v>
      </c>
      <c r="B2356" s="117" t="s">
        <v>25987</v>
      </c>
      <c r="C2356" s="117" t="s">
        <v>26001</v>
      </c>
      <c r="H2356" s="117" t="s">
        <v>253</v>
      </c>
    </row>
    <row r="2357" spans="1:8" x14ac:dyDescent="0.25">
      <c r="A2357" s="117" t="s">
        <v>11218</v>
      </c>
      <c r="B2357" s="117" t="s">
        <v>25987</v>
      </c>
      <c r="C2357" s="117" t="s">
        <v>26002</v>
      </c>
      <c r="H2357" s="117" t="s">
        <v>253</v>
      </c>
    </row>
    <row r="2358" spans="1:8" x14ac:dyDescent="0.25">
      <c r="A2358" s="117" t="s">
        <v>11219</v>
      </c>
      <c r="B2358" s="117" t="s">
        <v>25987</v>
      </c>
      <c r="C2358" s="117" t="s">
        <v>26003</v>
      </c>
      <c r="H2358" s="117" t="s">
        <v>253</v>
      </c>
    </row>
    <row r="2359" spans="1:8" x14ac:dyDescent="0.25">
      <c r="A2359" s="117" t="s">
        <v>11220</v>
      </c>
      <c r="B2359" s="117" t="s">
        <v>25987</v>
      </c>
      <c r="C2359" s="117" t="s">
        <v>26004</v>
      </c>
      <c r="H2359" s="117" t="s">
        <v>253</v>
      </c>
    </row>
    <row r="2360" spans="1:8" x14ac:dyDescent="0.25">
      <c r="A2360" s="117" t="s">
        <v>11221</v>
      </c>
      <c r="B2360" s="117" t="s">
        <v>26005</v>
      </c>
      <c r="C2360" s="117" t="s">
        <v>26006</v>
      </c>
      <c r="H2360" s="117" t="s">
        <v>253</v>
      </c>
    </row>
    <row r="2361" spans="1:8" x14ac:dyDescent="0.25">
      <c r="A2361" s="117" t="s">
        <v>11222</v>
      </c>
      <c r="B2361" s="117" t="s">
        <v>26005</v>
      </c>
      <c r="C2361" s="117" t="s">
        <v>26007</v>
      </c>
      <c r="H2361" s="117" t="s">
        <v>253</v>
      </c>
    </row>
    <row r="2362" spans="1:8" x14ac:dyDescent="0.25">
      <c r="A2362" s="117" t="s">
        <v>11223</v>
      </c>
      <c r="B2362" s="117" t="s">
        <v>26005</v>
      </c>
      <c r="C2362" s="117" t="s">
        <v>26008</v>
      </c>
      <c r="H2362" s="117" t="s">
        <v>253</v>
      </c>
    </row>
    <row r="2363" spans="1:8" x14ac:dyDescent="0.25">
      <c r="A2363" s="117" t="s">
        <v>11224</v>
      </c>
      <c r="B2363" s="117" t="s">
        <v>26005</v>
      </c>
      <c r="C2363" s="117" t="s">
        <v>26009</v>
      </c>
      <c r="H2363" s="117" t="s">
        <v>253</v>
      </c>
    </row>
    <row r="2364" spans="1:8" x14ac:dyDescent="0.25">
      <c r="A2364" s="117" t="s">
        <v>11225</v>
      </c>
      <c r="B2364" s="117" t="s">
        <v>26005</v>
      </c>
      <c r="C2364" s="117" t="s">
        <v>26010</v>
      </c>
      <c r="H2364" s="117" t="s">
        <v>253</v>
      </c>
    </row>
    <row r="2365" spans="1:8" x14ac:dyDescent="0.25">
      <c r="A2365" s="117" t="s">
        <v>11226</v>
      </c>
      <c r="B2365" s="117" t="s">
        <v>26005</v>
      </c>
      <c r="C2365" s="117" t="s">
        <v>26011</v>
      </c>
      <c r="H2365" s="117" t="s">
        <v>253</v>
      </c>
    </row>
    <row r="2366" spans="1:8" x14ac:dyDescent="0.25">
      <c r="A2366" s="117" t="s">
        <v>11227</v>
      </c>
      <c r="B2366" s="117" t="s">
        <v>26005</v>
      </c>
      <c r="C2366" s="117" t="s">
        <v>26012</v>
      </c>
      <c r="H2366" s="117" t="s">
        <v>253</v>
      </c>
    </row>
    <row r="2367" spans="1:8" x14ac:dyDescent="0.25">
      <c r="A2367" s="117" t="s">
        <v>11228</v>
      </c>
      <c r="B2367" s="117" t="s">
        <v>26005</v>
      </c>
      <c r="C2367" s="117" t="s">
        <v>26013</v>
      </c>
      <c r="H2367" s="117" t="s">
        <v>253</v>
      </c>
    </row>
    <row r="2368" spans="1:8" x14ac:dyDescent="0.25">
      <c r="A2368" s="117" t="s">
        <v>11229</v>
      </c>
      <c r="B2368" s="117" t="s">
        <v>26005</v>
      </c>
      <c r="C2368" s="117" t="s">
        <v>26014</v>
      </c>
      <c r="H2368" s="117" t="s">
        <v>253</v>
      </c>
    </row>
    <row r="2369" spans="1:8" x14ac:dyDescent="0.25">
      <c r="A2369" s="117" t="s">
        <v>11230</v>
      </c>
      <c r="B2369" s="117" t="s">
        <v>26005</v>
      </c>
      <c r="C2369" s="117" t="s">
        <v>26015</v>
      </c>
      <c r="H2369" s="117" t="s">
        <v>253</v>
      </c>
    </row>
    <row r="2370" spans="1:8" x14ac:dyDescent="0.25">
      <c r="A2370" s="117" t="s">
        <v>11231</v>
      </c>
      <c r="B2370" s="117" t="s">
        <v>26005</v>
      </c>
      <c r="C2370" s="117" t="s">
        <v>26016</v>
      </c>
      <c r="H2370" s="117" t="s">
        <v>253</v>
      </c>
    </row>
    <row r="2371" spans="1:8" x14ac:dyDescent="0.25">
      <c r="A2371" s="117" t="s">
        <v>11232</v>
      </c>
      <c r="B2371" s="117" t="s">
        <v>26005</v>
      </c>
      <c r="C2371" s="117" t="s">
        <v>26017</v>
      </c>
      <c r="H2371" s="117" t="s">
        <v>253</v>
      </c>
    </row>
    <row r="2372" spans="1:8" x14ac:dyDescent="0.25">
      <c r="A2372" s="117" t="s">
        <v>11233</v>
      </c>
      <c r="B2372" s="117" t="s">
        <v>26005</v>
      </c>
      <c r="C2372" s="117" t="s">
        <v>26018</v>
      </c>
      <c r="H2372" s="117" t="s">
        <v>253</v>
      </c>
    </row>
    <row r="2373" spans="1:8" x14ac:dyDescent="0.25">
      <c r="A2373" s="117" t="s">
        <v>11234</v>
      </c>
      <c r="B2373" s="117" t="s">
        <v>26005</v>
      </c>
      <c r="C2373" s="117" t="s">
        <v>26019</v>
      </c>
      <c r="H2373" s="117" t="s">
        <v>253</v>
      </c>
    </row>
    <row r="2374" spans="1:8" x14ac:dyDescent="0.25">
      <c r="A2374" s="117" t="s">
        <v>11235</v>
      </c>
      <c r="B2374" s="117" t="s">
        <v>26005</v>
      </c>
      <c r="C2374" s="117" t="s">
        <v>26020</v>
      </c>
      <c r="H2374" s="117" t="s">
        <v>253</v>
      </c>
    </row>
    <row r="2375" spans="1:8" x14ac:dyDescent="0.25">
      <c r="A2375" s="117" t="s">
        <v>11236</v>
      </c>
      <c r="B2375" s="117" t="s">
        <v>26005</v>
      </c>
      <c r="C2375" s="117" t="s">
        <v>26021</v>
      </c>
      <c r="H2375" s="117" t="s">
        <v>253</v>
      </c>
    </row>
    <row r="2376" spans="1:8" x14ac:dyDescent="0.25">
      <c r="A2376" s="117" t="s">
        <v>11237</v>
      </c>
      <c r="B2376" s="117" t="s">
        <v>26005</v>
      </c>
      <c r="C2376" s="117" t="s">
        <v>26022</v>
      </c>
      <c r="H2376" s="117" t="s">
        <v>253</v>
      </c>
    </row>
    <row r="2377" spans="1:8" x14ac:dyDescent="0.25">
      <c r="A2377" s="117" t="s">
        <v>11238</v>
      </c>
      <c r="B2377" s="117" t="s">
        <v>26005</v>
      </c>
      <c r="C2377" s="117" t="s">
        <v>26023</v>
      </c>
      <c r="H2377" s="117" t="s">
        <v>253</v>
      </c>
    </row>
    <row r="2378" spans="1:8" x14ac:dyDescent="0.25">
      <c r="A2378" s="117" t="s">
        <v>11239</v>
      </c>
      <c r="B2378" s="117" t="s">
        <v>26024</v>
      </c>
      <c r="C2378" s="117" t="s">
        <v>26025</v>
      </c>
      <c r="D2378" s="117" t="s">
        <v>26026</v>
      </c>
      <c r="H2378" s="117" t="s">
        <v>220</v>
      </c>
    </row>
    <row r="2379" spans="1:8" x14ac:dyDescent="0.25">
      <c r="A2379" s="117" t="s">
        <v>11240</v>
      </c>
      <c r="B2379" s="117" t="s">
        <v>26027</v>
      </c>
      <c r="C2379" s="117" t="s">
        <v>26028</v>
      </c>
      <c r="D2379" s="117" t="s">
        <v>26029</v>
      </c>
      <c r="H2379" s="117" t="s">
        <v>220</v>
      </c>
    </row>
    <row r="2380" spans="1:8" x14ac:dyDescent="0.25">
      <c r="A2380" s="117" t="s">
        <v>11241</v>
      </c>
      <c r="B2380" s="117" t="s">
        <v>26030</v>
      </c>
      <c r="C2380" s="117" t="s">
        <v>26031</v>
      </c>
      <c r="D2380" s="117" t="s">
        <v>26032</v>
      </c>
      <c r="H2380" s="117" t="s">
        <v>220</v>
      </c>
    </row>
    <row r="2381" spans="1:8" x14ac:dyDescent="0.25">
      <c r="A2381" s="117" t="s">
        <v>11242</v>
      </c>
      <c r="B2381" s="117" t="s">
        <v>26033</v>
      </c>
      <c r="C2381" s="117" t="s">
        <v>26034</v>
      </c>
      <c r="D2381" s="117" t="s">
        <v>26035</v>
      </c>
      <c r="H2381" s="117" t="s">
        <v>220</v>
      </c>
    </row>
    <row r="2382" spans="1:8" x14ac:dyDescent="0.25">
      <c r="A2382" s="117" t="s">
        <v>11243</v>
      </c>
      <c r="B2382" s="117" t="s">
        <v>26036</v>
      </c>
      <c r="C2382" s="117" t="s">
        <v>26037</v>
      </c>
      <c r="D2382" s="117" t="s">
        <v>26035</v>
      </c>
      <c r="H2382" s="117" t="s">
        <v>220</v>
      </c>
    </row>
    <row r="2383" spans="1:8" x14ac:dyDescent="0.25">
      <c r="A2383" s="117" t="s">
        <v>11244</v>
      </c>
      <c r="B2383" s="117" t="s">
        <v>26038</v>
      </c>
      <c r="C2383" s="117" t="s">
        <v>26039</v>
      </c>
      <c r="D2383" s="117" t="s">
        <v>26035</v>
      </c>
      <c r="H2383" s="117" t="s">
        <v>220</v>
      </c>
    </row>
    <row r="2384" spans="1:8" x14ac:dyDescent="0.25">
      <c r="A2384" s="117" t="s">
        <v>11245</v>
      </c>
      <c r="B2384" s="117" t="s">
        <v>26040</v>
      </c>
      <c r="C2384" s="117" t="s">
        <v>26041</v>
      </c>
      <c r="D2384" s="117" t="s">
        <v>26035</v>
      </c>
      <c r="H2384" s="117" t="s">
        <v>220</v>
      </c>
    </row>
    <row r="2385" spans="1:8" x14ac:dyDescent="0.25">
      <c r="A2385" s="117" t="s">
        <v>11246</v>
      </c>
      <c r="B2385" s="117" t="s">
        <v>26042</v>
      </c>
      <c r="C2385" s="117" t="s">
        <v>26043</v>
      </c>
      <c r="D2385" s="117" t="s">
        <v>26035</v>
      </c>
      <c r="H2385" s="117" t="s">
        <v>220</v>
      </c>
    </row>
    <row r="2386" spans="1:8" x14ac:dyDescent="0.25">
      <c r="A2386" s="117" t="s">
        <v>11247</v>
      </c>
      <c r="B2386" s="117" t="s">
        <v>26044</v>
      </c>
      <c r="C2386" s="117" t="s">
        <v>26045</v>
      </c>
      <c r="D2386" s="117" t="s">
        <v>26035</v>
      </c>
      <c r="H2386" s="117" t="s">
        <v>220</v>
      </c>
    </row>
    <row r="2387" spans="1:8" x14ac:dyDescent="0.25">
      <c r="A2387" s="117" t="s">
        <v>11248</v>
      </c>
      <c r="B2387" s="117" t="s">
        <v>26046</v>
      </c>
      <c r="C2387" s="117" t="s">
        <v>26047</v>
      </c>
      <c r="D2387" s="117" t="s">
        <v>26035</v>
      </c>
      <c r="H2387" s="117" t="s">
        <v>220</v>
      </c>
    </row>
    <row r="2388" spans="1:8" x14ac:dyDescent="0.25">
      <c r="A2388" s="117" t="s">
        <v>11249</v>
      </c>
      <c r="B2388" s="117" t="s">
        <v>26048</v>
      </c>
      <c r="C2388" s="117" t="s">
        <v>26049</v>
      </c>
      <c r="D2388" s="117" t="s">
        <v>26050</v>
      </c>
      <c r="H2388" s="117" t="s">
        <v>220</v>
      </c>
    </row>
    <row r="2389" spans="1:8" x14ac:dyDescent="0.25">
      <c r="A2389" s="117" t="s">
        <v>11250</v>
      </c>
      <c r="B2389" s="117" t="s">
        <v>26051</v>
      </c>
      <c r="C2389" s="117" t="s">
        <v>26052</v>
      </c>
      <c r="D2389" s="117" t="s">
        <v>26053</v>
      </c>
      <c r="H2389" s="117" t="s">
        <v>220</v>
      </c>
    </row>
    <row r="2390" spans="1:8" x14ac:dyDescent="0.25">
      <c r="A2390" s="117" t="s">
        <v>11251</v>
      </c>
      <c r="B2390" s="117" t="s">
        <v>26054</v>
      </c>
      <c r="C2390" s="117" t="s">
        <v>26055</v>
      </c>
    </row>
    <row r="2391" spans="1:8" x14ac:dyDescent="0.25">
      <c r="A2391" s="117" t="s">
        <v>11252</v>
      </c>
      <c r="B2391" s="117" t="s">
        <v>26056</v>
      </c>
      <c r="C2391" s="117" t="s">
        <v>26057</v>
      </c>
      <c r="D2391" s="117" t="s">
        <v>26058</v>
      </c>
      <c r="E2391" s="117" t="s">
        <v>26059</v>
      </c>
      <c r="F2391" s="117" t="s">
        <v>26060</v>
      </c>
      <c r="G2391" s="117" t="s">
        <v>26061</v>
      </c>
      <c r="H2391" s="117" t="s">
        <v>220</v>
      </c>
    </row>
    <row r="2392" spans="1:8" x14ac:dyDescent="0.25">
      <c r="A2392" s="117" t="s">
        <v>11253</v>
      </c>
      <c r="B2392" s="117" t="s">
        <v>26062</v>
      </c>
      <c r="C2392" s="117" t="s">
        <v>26063</v>
      </c>
      <c r="D2392" s="117" t="s">
        <v>26064</v>
      </c>
      <c r="E2392" s="117" t="s">
        <v>26065</v>
      </c>
      <c r="F2392" s="117" t="s">
        <v>26066</v>
      </c>
      <c r="G2392" s="117" t="s">
        <v>26067</v>
      </c>
      <c r="H2392" s="117" t="s">
        <v>220</v>
      </c>
    </row>
    <row r="2393" spans="1:8" x14ac:dyDescent="0.25">
      <c r="A2393" s="117" t="s">
        <v>11254</v>
      </c>
      <c r="B2393" s="117" t="s">
        <v>26062</v>
      </c>
      <c r="C2393" s="117" t="s">
        <v>26063</v>
      </c>
      <c r="D2393" s="117" t="s">
        <v>26068</v>
      </c>
      <c r="E2393" s="117" t="s">
        <v>26065</v>
      </c>
      <c r="F2393" s="117" t="s">
        <v>26066</v>
      </c>
      <c r="G2393" s="117" t="s">
        <v>26069</v>
      </c>
      <c r="H2393" s="117" t="s">
        <v>220</v>
      </c>
    </row>
    <row r="2394" spans="1:8" x14ac:dyDescent="0.25">
      <c r="A2394" s="117" t="s">
        <v>11255</v>
      </c>
      <c r="B2394" s="117" t="s">
        <v>26062</v>
      </c>
      <c r="C2394" s="117" t="s">
        <v>26063</v>
      </c>
      <c r="D2394" s="117" t="s">
        <v>26068</v>
      </c>
      <c r="E2394" s="117" t="s">
        <v>26065</v>
      </c>
      <c r="F2394" s="117" t="s">
        <v>26066</v>
      </c>
      <c r="G2394" s="117" t="s">
        <v>26070</v>
      </c>
      <c r="H2394" s="117" t="s">
        <v>220</v>
      </c>
    </row>
    <row r="2395" spans="1:8" x14ac:dyDescent="0.25">
      <c r="A2395" s="117" t="s">
        <v>11256</v>
      </c>
      <c r="B2395" s="117" t="s">
        <v>26062</v>
      </c>
      <c r="C2395" s="117" t="s">
        <v>26063</v>
      </c>
      <c r="D2395" s="117" t="s">
        <v>26068</v>
      </c>
      <c r="E2395" s="117" t="s">
        <v>26065</v>
      </c>
      <c r="F2395" s="117" t="s">
        <v>26066</v>
      </c>
      <c r="G2395" s="117" t="s">
        <v>26071</v>
      </c>
      <c r="H2395" s="117" t="s">
        <v>220</v>
      </c>
    </row>
    <row r="2396" spans="1:8" x14ac:dyDescent="0.25">
      <c r="A2396" s="117" t="s">
        <v>11257</v>
      </c>
      <c r="B2396" s="117" t="s">
        <v>26062</v>
      </c>
      <c r="C2396" s="117" t="s">
        <v>26063</v>
      </c>
      <c r="D2396" s="117" t="s">
        <v>26068</v>
      </c>
      <c r="E2396" s="117" t="s">
        <v>26065</v>
      </c>
      <c r="F2396" s="117" t="s">
        <v>26066</v>
      </c>
      <c r="G2396" s="117" t="s">
        <v>26072</v>
      </c>
      <c r="H2396" s="117" t="s">
        <v>220</v>
      </c>
    </row>
    <row r="2397" spans="1:8" x14ac:dyDescent="0.25">
      <c r="A2397" s="117" t="s">
        <v>11258</v>
      </c>
      <c r="B2397" s="117" t="s">
        <v>26062</v>
      </c>
      <c r="C2397" s="117" t="s">
        <v>26063</v>
      </c>
      <c r="D2397" s="117" t="s">
        <v>26068</v>
      </c>
      <c r="E2397" s="117" t="s">
        <v>26065</v>
      </c>
      <c r="F2397" s="117" t="s">
        <v>26066</v>
      </c>
      <c r="G2397" s="117" t="s">
        <v>26073</v>
      </c>
      <c r="H2397" s="117" t="s">
        <v>220</v>
      </c>
    </row>
    <row r="2398" spans="1:8" x14ac:dyDescent="0.25">
      <c r="A2398" s="117" t="s">
        <v>11259</v>
      </c>
      <c r="B2398" s="117" t="s">
        <v>26062</v>
      </c>
      <c r="C2398" s="117" t="s">
        <v>26063</v>
      </c>
      <c r="D2398" s="117" t="s">
        <v>26068</v>
      </c>
      <c r="E2398" s="117" t="s">
        <v>26065</v>
      </c>
      <c r="F2398" s="117" t="s">
        <v>26066</v>
      </c>
      <c r="G2398" s="117" t="s">
        <v>26074</v>
      </c>
      <c r="H2398" s="117" t="s">
        <v>220</v>
      </c>
    </row>
    <row r="2399" spans="1:8" x14ac:dyDescent="0.25">
      <c r="A2399" s="117" t="s">
        <v>11260</v>
      </c>
      <c r="B2399" s="117" t="s">
        <v>26062</v>
      </c>
      <c r="C2399" s="117" t="s">
        <v>26063</v>
      </c>
      <c r="D2399" s="117" t="s">
        <v>26068</v>
      </c>
      <c r="E2399" s="117" t="s">
        <v>26065</v>
      </c>
      <c r="F2399" s="117" t="s">
        <v>26066</v>
      </c>
      <c r="G2399" s="117" t="s">
        <v>26075</v>
      </c>
      <c r="H2399" s="117" t="s">
        <v>220</v>
      </c>
    </row>
    <row r="2400" spans="1:8" x14ac:dyDescent="0.25">
      <c r="A2400" s="117" t="s">
        <v>11261</v>
      </c>
      <c r="B2400" s="117" t="s">
        <v>26062</v>
      </c>
      <c r="C2400" s="117" t="s">
        <v>26063</v>
      </c>
      <c r="D2400" s="117" t="s">
        <v>26068</v>
      </c>
      <c r="E2400" s="117" t="s">
        <v>26065</v>
      </c>
      <c r="F2400" s="117" t="s">
        <v>26066</v>
      </c>
      <c r="G2400" s="117" t="s">
        <v>26076</v>
      </c>
      <c r="H2400" s="117" t="s">
        <v>220</v>
      </c>
    </row>
    <row r="2401" spans="1:8" x14ac:dyDescent="0.25">
      <c r="A2401" s="117" t="s">
        <v>11262</v>
      </c>
      <c r="B2401" s="117" t="s">
        <v>26062</v>
      </c>
      <c r="C2401" s="117" t="s">
        <v>26063</v>
      </c>
      <c r="D2401" s="117" t="s">
        <v>26068</v>
      </c>
      <c r="E2401" s="117" t="s">
        <v>26065</v>
      </c>
      <c r="F2401" s="117" t="s">
        <v>26066</v>
      </c>
      <c r="G2401" s="117" t="s">
        <v>26077</v>
      </c>
      <c r="H2401" s="117" t="s">
        <v>220</v>
      </c>
    </row>
    <row r="2402" spans="1:8" x14ac:dyDescent="0.25">
      <c r="A2402" s="117" t="s">
        <v>11263</v>
      </c>
      <c r="B2402" s="117" t="s">
        <v>26062</v>
      </c>
      <c r="C2402" s="117" t="s">
        <v>26063</v>
      </c>
      <c r="D2402" s="117" t="s">
        <v>26068</v>
      </c>
      <c r="E2402" s="117" t="s">
        <v>26065</v>
      </c>
      <c r="F2402" s="117" t="s">
        <v>26066</v>
      </c>
      <c r="G2402" s="117" t="s">
        <v>26078</v>
      </c>
      <c r="H2402" s="117" t="s">
        <v>220</v>
      </c>
    </row>
    <row r="2403" spans="1:8" x14ac:dyDescent="0.25">
      <c r="A2403" s="117" t="s">
        <v>11264</v>
      </c>
      <c r="B2403" s="117" t="s">
        <v>26079</v>
      </c>
      <c r="C2403" s="117" t="s">
        <v>26063</v>
      </c>
      <c r="D2403" s="117" t="s">
        <v>26068</v>
      </c>
      <c r="E2403" s="117" t="s">
        <v>26065</v>
      </c>
      <c r="F2403" s="117" t="s">
        <v>26066</v>
      </c>
      <c r="G2403" s="117" t="s">
        <v>26061</v>
      </c>
      <c r="H2403" s="117" t="s">
        <v>220</v>
      </c>
    </row>
    <row r="2404" spans="1:8" x14ac:dyDescent="0.25">
      <c r="A2404" s="117" t="s">
        <v>11265</v>
      </c>
      <c r="B2404" s="117" t="s">
        <v>26079</v>
      </c>
      <c r="C2404" s="117" t="s">
        <v>26063</v>
      </c>
      <c r="D2404" s="117" t="s">
        <v>26068</v>
      </c>
      <c r="E2404" s="117" t="s">
        <v>26065</v>
      </c>
      <c r="F2404" s="117" t="s">
        <v>26066</v>
      </c>
      <c r="G2404" s="117" t="s">
        <v>26067</v>
      </c>
      <c r="H2404" s="117" t="s">
        <v>220</v>
      </c>
    </row>
    <row r="2405" spans="1:8" x14ac:dyDescent="0.25">
      <c r="A2405" s="117" t="s">
        <v>11266</v>
      </c>
      <c r="B2405" s="117" t="s">
        <v>26079</v>
      </c>
      <c r="C2405" s="117" t="s">
        <v>26080</v>
      </c>
      <c r="D2405" s="117" t="s">
        <v>26081</v>
      </c>
      <c r="E2405" s="117" t="s">
        <v>26065</v>
      </c>
      <c r="F2405" s="117" t="s">
        <v>26066</v>
      </c>
      <c r="G2405" s="117" t="s">
        <v>26069</v>
      </c>
      <c r="H2405" s="117" t="s">
        <v>220</v>
      </c>
    </row>
    <row r="2406" spans="1:8" x14ac:dyDescent="0.25">
      <c r="A2406" s="117" t="s">
        <v>11267</v>
      </c>
      <c r="B2406" s="117" t="s">
        <v>26079</v>
      </c>
      <c r="C2406" s="117" t="s">
        <v>26063</v>
      </c>
      <c r="D2406" s="117" t="s">
        <v>26068</v>
      </c>
      <c r="E2406" s="117" t="s">
        <v>26065</v>
      </c>
      <c r="F2406" s="117" t="s">
        <v>26066</v>
      </c>
      <c r="G2406" s="117" t="s">
        <v>26070</v>
      </c>
      <c r="H2406" s="117" t="s">
        <v>220</v>
      </c>
    </row>
    <row r="2407" spans="1:8" x14ac:dyDescent="0.25">
      <c r="A2407" s="117" t="s">
        <v>11268</v>
      </c>
      <c r="B2407" s="117" t="s">
        <v>26079</v>
      </c>
      <c r="C2407" s="117" t="s">
        <v>26063</v>
      </c>
      <c r="D2407" s="117" t="s">
        <v>26068</v>
      </c>
      <c r="E2407" s="117" t="s">
        <v>26065</v>
      </c>
      <c r="F2407" s="117" t="s">
        <v>26066</v>
      </c>
      <c r="G2407" s="117" t="s">
        <v>26071</v>
      </c>
      <c r="H2407" s="117" t="s">
        <v>220</v>
      </c>
    </row>
    <row r="2408" spans="1:8" x14ac:dyDescent="0.25">
      <c r="A2408" s="117" t="s">
        <v>11269</v>
      </c>
      <c r="B2408" s="117" t="s">
        <v>26079</v>
      </c>
      <c r="C2408" s="117" t="s">
        <v>26063</v>
      </c>
      <c r="D2408" s="117" t="s">
        <v>26068</v>
      </c>
      <c r="E2408" s="117" t="s">
        <v>26065</v>
      </c>
      <c r="F2408" s="117" t="s">
        <v>26066</v>
      </c>
      <c r="G2408" s="117" t="s">
        <v>26072</v>
      </c>
      <c r="H2408" s="117" t="s">
        <v>220</v>
      </c>
    </row>
    <row r="2409" spans="1:8" x14ac:dyDescent="0.25">
      <c r="A2409" s="117" t="s">
        <v>11270</v>
      </c>
      <c r="B2409" s="117" t="s">
        <v>26079</v>
      </c>
      <c r="C2409" s="117" t="s">
        <v>26063</v>
      </c>
      <c r="D2409" s="117" t="s">
        <v>26068</v>
      </c>
      <c r="E2409" s="117" t="s">
        <v>26065</v>
      </c>
      <c r="F2409" s="117" t="s">
        <v>26066</v>
      </c>
      <c r="G2409" s="117" t="s">
        <v>26073</v>
      </c>
      <c r="H2409" s="117" t="s">
        <v>220</v>
      </c>
    </row>
    <row r="2410" spans="1:8" x14ac:dyDescent="0.25">
      <c r="A2410" s="117" t="s">
        <v>11271</v>
      </c>
      <c r="B2410" s="117" t="s">
        <v>26079</v>
      </c>
      <c r="C2410" s="117" t="s">
        <v>26063</v>
      </c>
      <c r="D2410" s="117" t="s">
        <v>26068</v>
      </c>
      <c r="E2410" s="117" t="s">
        <v>26065</v>
      </c>
      <c r="F2410" s="117" t="s">
        <v>26066</v>
      </c>
      <c r="G2410" s="117" t="s">
        <v>26082</v>
      </c>
      <c r="H2410" s="117" t="s">
        <v>220</v>
      </c>
    </row>
    <row r="2411" spans="1:8" x14ac:dyDescent="0.25">
      <c r="A2411" s="117" t="s">
        <v>11272</v>
      </c>
      <c r="B2411" s="117" t="s">
        <v>26079</v>
      </c>
      <c r="C2411" s="117" t="s">
        <v>26063</v>
      </c>
      <c r="D2411" s="117" t="s">
        <v>26068</v>
      </c>
      <c r="E2411" s="117" t="s">
        <v>26065</v>
      </c>
      <c r="F2411" s="117" t="s">
        <v>26066</v>
      </c>
      <c r="G2411" s="117" t="s">
        <v>26083</v>
      </c>
      <c r="H2411" s="117" t="s">
        <v>220</v>
      </c>
    </row>
    <row r="2412" spans="1:8" x14ac:dyDescent="0.25">
      <c r="A2412" s="117" t="s">
        <v>11273</v>
      </c>
      <c r="B2412" s="117" t="s">
        <v>26079</v>
      </c>
      <c r="C2412" s="117" t="s">
        <v>26063</v>
      </c>
      <c r="D2412" s="117" t="s">
        <v>26068</v>
      </c>
      <c r="E2412" s="117" t="s">
        <v>26065</v>
      </c>
      <c r="F2412" s="117" t="s">
        <v>26066</v>
      </c>
      <c r="G2412" s="117" t="s">
        <v>26084</v>
      </c>
      <c r="H2412" s="117" t="s">
        <v>220</v>
      </c>
    </row>
    <row r="2413" spans="1:8" x14ac:dyDescent="0.25">
      <c r="A2413" s="117" t="s">
        <v>11274</v>
      </c>
      <c r="B2413" s="117" t="s">
        <v>26079</v>
      </c>
      <c r="C2413" s="117" t="s">
        <v>26063</v>
      </c>
      <c r="D2413" s="117" t="s">
        <v>26068</v>
      </c>
      <c r="E2413" s="117" t="s">
        <v>26065</v>
      </c>
      <c r="F2413" s="117" t="s">
        <v>26066</v>
      </c>
      <c r="G2413" s="117" t="s">
        <v>26085</v>
      </c>
      <c r="H2413" s="117" t="s">
        <v>220</v>
      </c>
    </row>
    <row r="2414" spans="1:8" x14ac:dyDescent="0.25">
      <c r="A2414" s="117" t="s">
        <v>11275</v>
      </c>
      <c r="B2414" s="117" t="s">
        <v>26079</v>
      </c>
      <c r="C2414" s="117" t="s">
        <v>26063</v>
      </c>
      <c r="D2414" s="117" t="s">
        <v>26068</v>
      </c>
      <c r="E2414" s="117" t="s">
        <v>26065</v>
      </c>
      <c r="F2414" s="117" t="s">
        <v>26066</v>
      </c>
      <c r="G2414" s="117" t="s">
        <v>26086</v>
      </c>
      <c r="H2414" s="117" t="s">
        <v>220</v>
      </c>
    </row>
    <row r="2415" spans="1:8" x14ac:dyDescent="0.25">
      <c r="A2415" s="117" t="s">
        <v>11276</v>
      </c>
      <c r="B2415" s="117" t="s">
        <v>26079</v>
      </c>
      <c r="C2415" s="117" t="s">
        <v>26063</v>
      </c>
      <c r="D2415" s="117" t="s">
        <v>26068</v>
      </c>
      <c r="E2415" s="117" t="s">
        <v>26065</v>
      </c>
      <c r="F2415" s="117" t="s">
        <v>26066</v>
      </c>
      <c r="G2415" s="117" t="s">
        <v>26087</v>
      </c>
      <c r="H2415" s="117" t="s">
        <v>220</v>
      </c>
    </row>
    <row r="2416" spans="1:8" x14ac:dyDescent="0.25">
      <c r="A2416" s="117" t="s">
        <v>11277</v>
      </c>
      <c r="B2416" s="117" t="s">
        <v>26088</v>
      </c>
      <c r="C2416" s="117" t="s">
        <v>26063</v>
      </c>
      <c r="D2416" s="117" t="s">
        <v>26068</v>
      </c>
      <c r="E2416" s="117" t="s">
        <v>26065</v>
      </c>
      <c r="F2416" s="117" t="s">
        <v>26066</v>
      </c>
      <c r="G2416" s="117" t="s">
        <v>26061</v>
      </c>
      <c r="H2416" s="117" t="s">
        <v>220</v>
      </c>
    </row>
    <row r="2417" spans="1:8" x14ac:dyDescent="0.25">
      <c r="A2417" s="117" t="s">
        <v>11278</v>
      </c>
      <c r="B2417" s="117" t="s">
        <v>26088</v>
      </c>
      <c r="C2417" s="117" t="s">
        <v>26063</v>
      </c>
      <c r="D2417" s="117" t="s">
        <v>26068</v>
      </c>
      <c r="E2417" s="117" t="s">
        <v>26065</v>
      </c>
      <c r="F2417" s="117" t="s">
        <v>26066</v>
      </c>
      <c r="G2417" s="117" t="s">
        <v>26067</v>
      </c>
      <c r="H2417" s="117" t="s">
        <v>220</v>
      </c>
    </row>
    <row r="2418" spans="1:8" x14ac:dyDescent="0.25">
      <c r="A2418" s="117" t="s">
        <v>11279</v>
      </c>
      <c r="B2418" s="117" t="s">
        <v>26088</v>
      </c>
      <c r="C2418" s="117" t="s">
        <v>26063</v>
      </c>
      <c r="D2418" s="117" t="s">
        <v>26068</v>
      </c>
      <c r="E2418" s="117" t="s">
        <v>26065</v>
      </c>
      <c r="F2418" s="117" t="s">
        <v>26066</v>
      </c>
      <c r="G2418" s="117" t="s">
        <v>26069</v>
      </c>
      <c r="H2418" s="117" t="s">
        <v>220</v>
      </c>
    </row>
    <row r="2419" spans="1:8" x14ac:dyDescent="0.25">
      <c r="A2419" s="117" t="s">
        <v>11280</v>
      </c>
      <c r="B2419" s="117" t="s">
        <v>26088</v>
      </c>
      <c r="C2419" s="117" t="s">
        <v>26080</v>
      </c>
      <c r="D2419" s="117" t="s">
        <v>26068</v>
      </c>
      <c r="E2419" s="117" t="s">
        <v>26065</v>
      </c>
      <c r="F2419" s="117" t="s">
        <v>26066</v>
      </c>
      <c r="G2419" s="117" t="s">
        <v>26070</v>
      </c>
      <c r="H2419" s="117" t="s">
        <v>220</v>
      </c>
    </row>
    <row r="2420" spans="1:8" x14ac:dyDescent="0.25">
      <c r="A2420" s="117" t="s">
        <v>11281</v>
      </c>
      <c r="B2420" s="117" t="s">
        <v>26088</v>
      </c>
      <c r="C2420" s="117" t="s">
        <v>26063</v>
      </c>
      <c r="D2420" s="117" t="s">
        <v>26068</v>
      </c>
      <c r="E2420" s="117" t="s">
        <v>26065</v>
      </c>
      <c r="F2420" s="117" t="s">
        <v>26066</v>
      </c>
      <c r="G2420" s="117" t="s">
        <v>26071</v>
      </c>
      <c r="H2420" s="117" t="s">
        <v>220</v>
      </c>
    </row>
    <row r="2421" spans="1:8" x14ac:dyDescent="0.25">
      <c r="A2421" s="117" t="s">
        <v>11282</v>
      </c>
      <c r="B2421" s="117" t="s">
        <v>26088</v>
      </c>
      <c r="C2421" s="117" t="s">
        <v>26063</v>
      </c>
      <c r="D2421" s="117" t="s">
        <v>26068</v>
      </c>
      <c r="E2421" s="117" t="s">
        <v>26065</v>
      </c>
      <c r="F2421" s="117" t="s">
        <v>26066</v>
      </c>
      <c r="G2421" s="117" t="s">
        <v>26072</v>
      </c>
      <c r="H2421" s="117" t="s">
        <v>220</v>
      </c>
    </row>
    <row r="2422" spans="1:8" x14ac:dyDescent="0.25">
      <c r="A2422" s="117" t="s">
        <v>11283</v>
      </c>
      <c r="B2422" s="117" t="s">
        <v>26088</v>
      </c>
      <c r="C2422" s="117" t="s">
        <v>26063</v>
      </c>
      <c r="D2422" s="117" t="s">
        <v>26068</v>
      </c>
      <c r="E2422" s="117" t="s">
        <v>26065</v>
      </c>
      <c r="F2422" s="117" t="s">
        <v>26066</v>
      </c>
      <c r="G2422" s="117" t="s">
        <v>26073</v>
      </c>
      <c r="H2422" s="117" t="s">
        <v>220</v>
      </c>
    </row>
    <row r="2423" spans="1:8" x14ac:dyDescent="0.25">
      <c r="A2423" s="117" t="s">
        <v>11284</v>
      </c>
      <c r="B2423" s="117" t="s">
        <v>26088</v>
      </c>
      <c r="C2423" s="117" t="s">
        <v>26063</v>
      </c>
      <c r="D2423" s="117" t="s">
        <v>26068</v>
      </c>
      <c r="E2423" s="117" t="s">
        <v>26065</v>
      </c>
      <c r="F2423" s="117" t="s">
        <v>26066</v>
      </c>
      <c r="G2423" s="117" t="s">
        <v>26082</v>
      </c>
      <c r="H2423" s="117" t="s">
        <v>220</v>
      </c>
    </row>
    <row r="2424" spans="1:8" x14ac:dyDescent="0.25">
      <c r="A2424" s="117" t="s">
        <v>11285</v>
      </c>
      <c r="B2424" s="117" t="s">
        <v>26088</v>
      </c>
      <c r="C2424" s="117" t="s">
        <v>26063</v>
      </c>
      <c r="D2424" s="117" t="s">
        <v>26068</v>
      </c>
      <c r="E2424" s="117" t="s">
        <v>26065</v>
      </c>
      <c r="F2424" s="117" t="s">
        <v>26066</v>
      </c>
      <c r="G2424" s="117" t="s">
        <v>26083</v>
      </c>
      <c r="H2424" s="117" t="s">
        <v>220</v>
      </c>
    </row>
    <row r="2425" spans="1:8" x14ac:dyDescent="0.25">
      <c r="A2425" s="117" t="s">
        <v>11286</v>
      </c>
      <c r="B2425" s="117" t="s">
        <v>26088</v>
      </c>
      <c r="C2425" s="117" t="s">
        <v>26063</v>
      </c>
      <c r="D2425" s="117" t="s">
        <v>26068</v>
      </c>
      <c r="E2425" s="117" t="s">
        <v>26065</v>
      </c>
      <c r="F2425" s="117" t="s">
        <v>26066</v>
      </c>
      <c r="G2425" s="117" t="s">
        <v>26084</v>
      </c>
      <c r="H2425" s="117" t="s">
        <v>220</v>
      </c>
    </row>
    <row r="2426" spans="1:8" x14ac:dyDescent="0.25">
      <c r="A2426" s="117" t="s">
        <v>11287</v>
      </c>
      <c r="B2426" s="117" t="s">
        <v>26088</v>
      </c>
      <c r="C2426" s="117" t="s">
        <v>26063</v>
      </c>
      <c r="D2426" s="117" t="s">
        <v>26068</v>
      </c>
      <c r="E2426" s="117" t="s">
        <v>26065</v>
      </c>
      <c r="F2426" s="117" t="s">
        <v>26066</v>
      </c>
      <c r="G2426" s="117" t="s">
        <v>26085</v>
      </c>
      <c r="H2426" s="117" t="s">
        <v>220</v>
      </c>
    </row>
    <row r="2427" spans="1:8" x14ac:dyDescent="0.25">
      <c r="A2427" s="117" t="s">
        <v>11288</v>
      </c>
      <c r="B2427" s="117" t="s">
        <v>26088</v>
      </c>
      <c r="C2427" s="117" t="s">
        <v>26063</v>
      </c>
      <c r="D2427" s="117" t="s">
        <v>26068</v>
      </c>
      <c r="E2427" s="117" t="s">
        <v>26065</v>
      </c>
      <c r="F2427" s="117" t="s">
        <v>26066</v>
      </c>
      <c r="G2427" s="117" t="s">
        <v>26086</v>
      </c>
      <c r="H2427" s="117" t="s">
        <v>220</v>
      </c>
    </row>
    <row r="2428" spans="1:8" x14ac:dyDescent="0.25">
      <c r="A2428" s="117" t="s">
        <v>11289</v>
      </c>
      <c r="B2428" s="117" t="s">
        <v>26088</v>
      </c>
      <c r="C2428" s="117" t="s">
        <v>26063</v>
      </c>
      <c r="D2428" s="117" t="s">
        <v>26068</v>
      </c>
      <c r="E2428" s="117" t="s">
        <v>26065</v>
      </c>
      <c r="F2428" s="117" t="s">
        <v>26066</v>
      </c>
      <c r="G2428" s="117" t="s">
        <v>26087</v>
      </c>
      <c r="H2428" s="117" t="s">
        <v>220</v>
      </c>
    </row>
    <row r="2429" spans="1:8" x14ac:dyDescent="0.25">
      <c r="A2429" s="117" t="s">
        <v>11290</v>
      </c>
      <c r="B2429" s="117" t="s">
        <v>8846</v>
      </c>
    </row>
    <row r="2430" spans="1:8" x14ac:dyDescent="0.25">
      <c r="A2430" s="117" t="s">
        <v>11291</v>
      </c>
      <c r="B2430" s="117" t="s">
        <v>26089</v>
      </c>
      <c r="C2430" s="117" t="s">
        <v>26090</v>
      </c>
      <c r="D2430" s="117" t="s">
        <v>24226</v>
      </c>
      <c r="H2430" s="117" t="s">
        <v>220</v>
      </c>
    </row>
    <row r="2431" spans="1:8" x14ac:dyDescent="0.25">
      <c r="A2431" s="117" t="s">
        <v>11292</v>
      </c>
      <c r="B2431" s="117" t="s">
        <v>26089</v>
      </c>
      <c r="C2431" s="117" t="s">
        <v>26091</v>
      </c>
      <c r="D2431" s="117" t="s">
        <v>24226</v>
      </c>
      <c r="H2431" s="117" t="s">
        <v>220</v>
      </c>
    </row>
    <row r="2432" spans="1:8" x14ac:dyDescent="0.25">
      <c r="A2432" s="117" t="s">
        <v>11293</v>
      </c>
      <c r="B2432" s="117" t="s">
        <v>26092</v>
      </c>
      <c r="C2432" s="117" t="s">
        <v>26093</v>
      </c>
      <c r="D2432" s="117" t="s">
        <v>26094</v>
      </c>
      <c r="H2432" s="117" t="s">
        <v>220</v>
      </c>
    </row>
    <row r="2433" spans="1:8" x14ac:dyDescent="0.25">
      <c r="A2433" s="117" t="s">
        <v>11294</v>
      </c>
      <c r="B2433" s="117" t="s">
        <v>26089</v>
      </c>
      <c r="C2433" s="117" t="s">
        <v>26095</v>
      </c>
      <c r="D2433" s="117" t="s">
        <v>24226</v>
      </c>
      <c r="H2433" s="117" t="s">
        <v>220</v>
      </c>
    </row>
    <row r="2434" spans="1:8" x14ac:dyDescent="0.25">
      <c r="A2434" s="117" t="s">
        <v>11295</v>
      </c>
      <c r="B2434" s="117" t="s">
        <v>26089</v>
      </c>
      <c r="C2434" s="117" t="s">
        <v>26096</v>
      </c>
      <c r="D2434" s="117" t="s">
        <v>24226</v>
      </c>
      <c r="H2434" s="117" t="s">
        <v>220</v>
      </c>
    </row>
    <row r="2435" spans="1:8" x14ac:dyDescent="0.25">
      <c r="A2435" s="117" t="s">
        <v>11296</v>
      </c>
      <c r="B2435" s="117" t="s">
        <v>26089</v>
      </c>
      <c r="C2435" s="117" t="s">
        <v>26097</v>
      </c>
      <c r="D2435" s="117" t="s">
        <v>24226</v>
      </c>
      <c r="H2435" s="117" t="s">
        <v>220</v>
      </c>
    </row>
    <row r="2436" spans="1:8" x14ac:dyDescent="0.25">
      <c r="A2436" s="117" t="s">
        <v>11297</v>
      </c>
      <c r="B2436" s="117" t="s">
        <v>26098</v>
      </c>
      <c r="C2436" s="117" t="s">
        <v>26099</v>
      </c>
      <c r="D2436" s="117" t="s">
        <v>26100</v>
      </c>
      <c r="E2436" s="117" t="s">
        <v>26101</v>
      </c>
      <c r="F2436" s="117" t="s">
        <v>26102</v>
      </c>
      <c r="G2436" s="117" t="s">
        <v>26103</v>
      </c>
      <c r="H2436" s="117" t="s">
        <v>220</v>
      </c>
    </row>
    <row r="2437" spans="1:8" x14ac:dyDescent="0.25">
      <c r="A2437" s="117" t="s">
        <v>11298</v>
      </c>
      <c r="B2437" s="117" t="s">
        <v>26104</v>
      </c>
      <c r="C2437" s="117" t="s">
        <v>26105</v>
      </c>
      <c r="D2437" s="117" t="s">
        <v>26106</v>
      </c>
      <c r="E2437" s="117" t="s">
        <v>26107</v>
      </c>
      <c r="F2437" s="117" t="s">
        <v>26108</v>
      </c>
      <c r="G2437" s="117" t="s">
        <v>26109</v>
      </c>
      <c r="H2437" s="117" t="s">
        <v>220</v>
      </c>
    </row>
    <row r="2438" spans="1:8" x14ac:dyDescent="0.25">
      <c r="A2438" s="117" t="s">
        <v>11299</v>
      </c>
      <c r="B2438" s="117" t="s">
        <v>26104</v>
      </c>
      <c r="C2438" s="117" t="s">
        <v>26110</v>
      </c>
      <c r="D2438" s="117" t="s">
        <v>26111</v>
      </c>
      <c r="E2438" s="117" t="s">
        <v>26107</v>
      </c>
      <c r="F2438" s="117" t="s">
        <v>26108</v>
      </c>
      <c r="G2438" s="117" t="s">
        <v>26109</v>
      </c>
      <c r="H2438" s="117" t="s">
        <v>220</v>
      </c>
    </row>
    <row r="2439" spans="1:8" x14ac:dyDescent="0.25">
      <c r="A2439" s="117" t="s">
        <v>11300</v>
      </c>
      <c r="B2439" s="117" t="s">
        <v>26104</v>
      </c>
      <c r="C2439" s="117" t="s">
        <v>26112</v>
      </c>
      <c r="D2439" s="117" t="s">
        <v>26111</v>
      </c>
      <c r="E2439" s="117" t="s">
        <v>26107</v>
      </c>
      <c r="F2439" s="117" t="s">
        <v>26108</v>
      </c>
      <c r="G2439" s="117" t="s">
        <v>26109</v>
      </c>
      <c r="H2439" s="117" t="s">
        <v>220</v>
      </c>
    </row>
    <row r="2440" spans="1:8" x14ac:dyDescent="0.25">
      <c r="A2440" s="117" t="s">
        <v>11301</v>
      </c>
      <c r="B2440" s="117" t="s">
        <v>26104</v>
      </c>
      <c r="C2440" s="117" t="s">
        <v>26113</v>
      </c>
      <c r="D2440" s="117" t="s">
        <v>25712</v>
      </c>
      <c r="E2440" s="117" t="s">
        <v>26114</v>
      </c>
      <c r="F2440" s="117" t="s">
        <v>26115</v>
      </c>
      <c r="G2440" s="117" t="s">
        <v>26116</v>
      </c>
      <c r="H2440" s="117" t="s">
        <v>220</v>
      </c>
    </row>
    <row r="2441" spans="1:8" x14ac:dyDescent="0.25">
      <c r="A2441" s="117" t="s">
        <v>11302</v>
      </c>
      <c r="B2441" s="117" t="s">
        <v>26117</v>
      </c>
      <c r="C2441" s="117" t="s">
        <v>26118</v>
      </c>
      <c r="D2441" s="117" t="s">
        <v>25712</v>
      </c>
      <c r="E2441" s="117" t="s">
        <v>26114</v>
      </c>
      <c r="F2441" s="117" t="s">
        <v>26115</v>
      </c>
      <c r="G2441" s="117" t="s">
        <v>26116</v>
      </c>
      <c r="H2441" s="117" t="s">
        <v>220</v>
      </c>
    </row>
    <row r="2442" spans="1:8" x14ac:dyDescent="0.25">
      <c r="A2442" s="117" t="s">
        <v>11303</v>
      </c>
      <c r="B2442" s="117" t="s">
        <v>26117</v>
      </c>
      <c r="C2442" s="117" t="s">
        <v>26105</v>
      </c>
      <c r="D2442" s="117" t="s">
        <v>26111</v>
      </c>
      <c r="E2442" s="117" t="s">
        <v>26107</v>
      </c>
      <c r="F2442" s="117" t="s">
        <v>26108</v>
      </c>
      <c r="G2442" s="117" t="s">
        <v>26109</v>
      </c>
      <c r="H2442" s="117" t="s">
        <v>220</v>
      </c>
    </row>
    <row r="2443" spans="1:8" x14ac:dyDescent="0.25">
      <c r="A2443" s="117" t="s">
        <v>11304</v>
      </c>
      <c r="B2443" s="117" t="s">
        <v>26117</v>
      </c>
      <c r="C2443" s="117" t="s">
        <v>26110</v>
      </c>
      <c r="D2443" s="117" t="s">
        <v>26111</v>
      </c>
      <c r="E2443" s="117" t="s">
        <v>26107</v>
      </c>
      <c r="F2443" s="117" t="s">
        <v>26108</v>
      </c>
      <c r="G2443" s="117" t="s">
        <v>26109</v>
      </c>
      <c r="H2443" s="117" t="s">
        <v>220</v>
      </c>
    </row>
    <row r="2444" spans="1:8" x14ac:dyDescent="0.25">
      <c r="A2444" s="117" t="s">
        <v>11305</v>
      </c>
      <c r="B2444" s="117" t="s">
        <v>26117</v>
      </c>
      <c r="C2444" s="117" t="s">
        <v>26119</v>
      </c>
      <c r="D2444" s="117" t="s">
        <v>26111</v>
      </c>
      <c r="E2444" s="117" t="s">
        <v>26107</v>
      </c>
      <c r="F2444" s="117" t="s">
        <v>26108</v>
      </c>
      <c r="G2444" s="117" t="s">
        <v>26109</v>
      </c>
      <c r="H2444" s="117" t="s">
        <v>220</v>
      </c>
    </row>
    <row r="2445" spans="1:8" x14ac:dyDescent="0.25">
      <c r="A2445" s="117" t="s">
        <v>11306</v>
      </c>
      <c r="B2445" s="117" t="s">
        <v>26117</v>
      </c>
      <c r="C2445" s="117" t="s">
        <v>26113</v>
      </c>
      <c r="D2445" s="117" t="s">
        <v>26111</v>
      </c>
      <c r="E2445" s="117" t="s">
        <v>26107</v>
      </c>
      <c r="F2445" s="117" t="s">
        <v>26108</v>
      </c>
      <c r="G2445" s="117" t="s">
        <v>26109</v>
      </c>
      <c r="H2445" s="117" t="s">
        <v>220</v>
      </c>
    </row>
    <row r="2446" spans="1:8" x14ac:dyDescent="0.25">
      <c r="A2446" s="117" t="s">
        <v>11307</v>
      </c>
      <c r="B2446" s="117" t="s">
        <v>26120</v>
      </c>
      <c r="C2446" s="117" t="s">
        <v>26121</v>
      </c>
    </row>
    <row r="2447" spans="1:8" x14ac:dyDescent="0.25">
      <c r="A2447" s="117" t="s">
        <v>11308</v>
      </c>
      <c r="B2447" s="117" t="s">
        <v>26122</v>
      </c>
      <c r="C2447" s="117" t="s">
        <v>26123</v>
      </c>
      <c r="D2447" s="117" t="s">
        <v>26111</v>
      </c>
      <c r="E2447" s="117" t="s">
        <v>26107</v>
      </c>
      <c r="F2447" s="117" t="s">
        <v>26108</v>
      </c>
      <c r="G2447" s="117" t="s">
        <v>26124</v>
      </c>
      <c r="H2447" s="117" t="s">
        <v>220</v>
      </c>
    </row>
    <row r="2448" spans="1:8" x14ac:dyDescent="0.25">
      <c r="A2448" s="117" t="s">
        <v>11309</v>
      </c>
      <c r="B2448" s="117" t="s">
        <v>26125</v>
      </c>
      <c r="C2448" s="117" t="s">
        <v>26126</v>
      </c>
      <c r="D2448" s="117" t="s">
        <v>26111</v>
      </c>
      <c r="E2448" s="117" t="s">
        <v>26107</v>
      </c>
      <c r="F2448" s="117" t="s">
        <v>26108</v>
      </c>
      <c r="G2448" s="117" t="s">
        <v>26124</v>
      </c>
      <c r="H2448" s="117" t="s">
        <v>220</v>
      </c>
    </row>
    <row r="2449" spans="1:8" x14ac:dyDescent="0.25">
      <c r="A2449" s="117" t="s">
        <v>11310</v>
      </c>
      <c r="B2449" s="117" t="s">
        <v>26125</v>
      </c>
      <c r="C2449" s="117" t="s">
        <v>26127</v>
      </c>
      <c r="D2449" s="117" t="s">
        <v>26111</v>
      </c>
      <c r="E2449" s="117" t="s">
        <v>26107</v>
      </c>
      <c r="F2449" s="117" t="s">
        <v>26108</v>
      </c>
      <c r="G2449" s="117" t="s">
        <v>26124</v>
      </c>
      <c r="H2449" s="117" t="s">
        <v>220</v>
      </c>
    </row>
    <row r="2450" spans="1:8" x14ac:dyDescent="0.25">
      <c r="A2450" s="117" t="s">
        <v>11311</v>
      </c>
      <c r="B2450" s="117" t="s">
        <v>26125</v>
      </c>
      <c r="C2450" s="117" t="s">
        <v>26128</v>
      </c>
      <c r="D2450" s="117" t="s">
        <v>26111</v>
      </c>
      <c r="E2450" s="117" t="s">
        <v>26107</v>
      </c>
      <c r="F2450" s="117" t="s">
        <v>26108</v>
      </c>
      <c r="G2450" s="117" t="s">
        <v>26124</v>
      </c>
      <c r="H2450" s="117" t="s">
        <v>220</v>
      </c>
    </row>
    <row r="2451" spans="1:8" x14ac:dyDescent="0.25">
      <c r="A2451" s="117" t="s">
        <v>11312</v>
      </c>
      <c r="B2451" s="117" t="s">
        <v>26125</v>
      </c>
      <c r="C2451" s="117" t="s">
        <v>26129</v>
      </c>
      <c r="D2451" s="117" t="s">
        <v>26111</v>
      </c>
      <c r="E2451" s="117" t="s">
        <v>26107</v>
      </c>
      <c r="F2451" s="117" t="s">
        <v>26108</v>
      </c>
      <c r="G2451" s="117" t="s">
        <v>26124</v>
      </c>
      <c r="H2451" s="117" t="s">
        <v>220</v>
      </c>
    </row>
    <row r="2452" spans="1:8" x14ac:dyDescent="0.25">
      <c r="A2452" s="117" t="s">
        <v>11313</v>
      </c>
      <c r="B2452" s="117" t="s">
        <v>26125</v>
      </c>
      <c r="C2452" s="117" t="s">
        <v>26130</v>
      </c>
      <c r="D2452" s="117" t="s">
        <v>26111</v>
      </c>
      <c r="E2452" s="117" t="s">
        <v>26107</v>
      </c>
      <c r="F2452" s="117" t="s">
        <v>26108</v>
      </c>
      <c r="G2452" s="117" t="s">
        <v>26124</v>
      </c>
      <c r="H2452" s="117" t="s">
        <v>220</v>
      </c>
    </row>
    <row r="2453" spans="1:8" x14ac:dyDescent="0.25">
      <c r="A2453" s="117" t="s">
        <v>11314</v>
      </c>
      <c r="B2453" s="117" t="s">
        <v>26125</v>
      </c>
      <c r="C2453" s="117" t="s">
        <v>26131</v>
      </c>
      <c r="D2453" s="117" t="s">
        <v>26111</v>
      </c>
      <c r="E2453" s="117" t="s">
        <v>26107</v>
      </c>
      <c r="F2453" s="117" t="s">
        <v>26108</v>
      </c>
      <c r="G2453" s="117" t="s">
        <v>26124</v>
      </c>
      <c r="H2453" s="117" t="s">
        <v>220</v>
      </c>
    </row>
    <row r="2454" spans="1:8" x14ac:dyDescent="0.25">
      <c r="A2454" s="117" t="s">
        <v>11315</v>
      </c>
      <c r="B2454" s="117" t="s">
        <v>26125</v>
      </c>
      <c r="C2454" s="117" t="s">
        <v>26132</v>
      </c>
      <c r="D2454" s="117" t="s">
        <v>26133</v>
      </c>
      <c r="E2454" s="117" t="s">
        <v>26134</v>
      </c>
      <c r="F2454" s="117" t="s">
        <v>26135</v>
      </c>
      <c r="G2454" s="117" t="s">
        <v>26136</v>
      </c>
      <c r="H2454" s="117" t="s">
        <v>220</v>
      </c>
    </row>
    <row r="2455" spans="1:8" x14ac:dyDescent="0.25">
      <c r="A2455" s="117" t="s">
        <v>11316</v>
      </c>
      <c r="B2455" s="117" t="s">
        <v>26125</v>
      </c>
      <c r="C2455" s="117" t="s">
        <v>26137</v>
      </c>
      <c r="D2455" s="117" t="s">
        <v>26133</v>
      </c>
      <c r="E2455" s="117" t="s">
        <v>26134</v>
      </c>
      <c r="F2455" s="117" t="s">
        <v>26135</v>
      </c>
      <c r="G2455" s="117" t="s">
        <v>26136</v>
      </c>
      <c r="H2455" s="117" t="s">
        <v>220</v>
      </c>
    </row>
    <row r="2456" spans="1:8" x14ac:dyDescent="0.25">
      <c r="A2456" s="117" t="s">
        <v>11317</v>
      </c>
      <c r="B2456" s="117" t="s">
        <v>26125</v>
      </c>
      <c r="C2456" s="117" t="s">
        <v>26138</v>
      </c>
      <c r="D2456" s="117" t="s">
        <v>26133</v>
      </c>
      <c r="E2456" s="117" t="s">
        <v>26134</v>
      </c>
      <c r="F2456" s="117" t="s">
        <v>26135</v>
      </c>
      <c r="G2456" s="117" t="s">
        <v>26136</v>
      </c>
      <c r="H2456" s="117" t="s">
        <v>220</v>
      </c>
    </row>
    <row r="2457" spans="1:8" x14ac:dyDescent="0.25">
      <c r="A2457" s="117" t="s">
        <v>11318</v>
      </c>
      <c r="B2457" s="117" t="s">
        <v>26125</v>
      </c>
      <c r="C2457" s="117" t="s">
        <v>26139</v>
      </c>
      <c r="D2457" s="117" t="s">
        <v>26133</v>
      </c>
      <c r="E2457" s="117" t="s">
        <v>26134</v>
      </c>
      <c r="F2457" s="117" t="s">
        <v>26135</v>
      </c>
      <c r="G2457" s="117" t="s">
        <v>26136</v>
      </c>
      <c r="H2457" s="117" t="s">
        <v>220</v>
      </c>
    </row>
    <row r="2458" spans="1:8" x14ac:dyDescent="0.25">
      <c r="A2458" s="117" t="s">
        <v>11319</v>
      </c>
      <c r="B2458" s="117" t="s">
        <v>26125</v>
      </c>
      <c r="C2458" s="117" t="s">
        <v>26140</v>
      </c>
      <c r="D2458" s="117" t="s">
        <v>26133</v>
      </c>
      <c r="E2458" s="117" t="s">
        <v>26134</v>
      </c>
      <c r="F2458" s="117" t="s">
        <v>26135</v>
      </c>
      <c r="G2458" s="117" t="s">
        <v>26136</v>
      </c>
      <c r="H2458" s="117" t="s">
        <v>220</v>
      </c>
    </row>
    <row r="2459" spans="1:8" x14ac:dyDescent="0.25">
      <c r="A2459" s="117" t="s">
        <v>11320</v>
      </c>
      <c r="B2459" s="117" t="s">
        <v>26125</v>
      </c>
      <c r="C2459" s="117" t="s">
        <v>26141</v>
      </c>
      <c r="D2459" s="117" t="s">
        <v>26133</v>
      </c>
      <c r="E2459" s="117" t="s">
        <v>26134</v>
      </c>
      <c r="F2459" s="117" t="s">
        <v>26135</v>
      </c>
      <c r="G2459" s="117" t="s">
        <v>26136</v>
      </c>
      <c r="H2459" s="117" t="s">
        <v>220</v>
      </c>
    </row>
    <row r="2460" spans="1:8" x14ac:dyDescent="0.25">
      <c r="A2460" s="117" t="s">
        <v>11321</v>
      </c>
      <c r="B2460" s="117" t="s">
        <v>26142</v>
      </c>
      <c r="C2460" s="117" t="s">
        <v>26123</v>
      </c>
      <c r="D2460" s="117" t="s">
        <v>26111</v>
      </c>
      <c r="E2460" s="117" t="s">
        <v>26107</v>
      </c>
      <c r="F2460" s="117" t="s">
        <v>26108</v>
      </c>
      <c r="G2460" s="117" t="s">
        <v>26124</v>
      </c>
      <c r="H2460" s="117" t="s">
        <v>220</v>
      </c>
    </row>
    <row r="2461" spans="1:8" x14ac:dyDescent="0.25">
      <c r="A2461" s="117" t="s">
        <v>11322</v>
      </c>
      <c r="B2461" s="117" t="s">
        <v>26142</v>
      </c>
      <c r="C2461" s="117" t="s">
        <v>26126</v>
      </c>
      <c r="D2461" s="117" t="s">
        <v>26111</v>
      </c>
      <c r="E2461" s="117" t="s">
        <v>26107</v>
      </c>
      <c r="F2461" s="117" t="s">
        <v>26108</v>
      </c>
      <c r="G2461" s="117" t="s">
        <v>26124</v>
      </c>
      <c r="H2461" s="117" t="s">
        <v>220</v>
      </c>
    </row>
    <row r="2462" spans="1:8" x14ac:dyDescent="0.25">
      <c r="A2462" s="117" t="s">
        <v>11323</v>
      </c>
      <c r="B2462" s="117" t="s">
        <v>26142</v>
      </c>
      <c r="C2462" s="117" t="s">
        <v>26127</v>
      </c>
      <c r="D2462" s="117" t="s">
        <v>26111</v>
      </c>
      <c r="E2462" s="117" t="s">
        <v>26107</v>
      </c>
      <c r="F2462" s="117" t="s">
        <v>26108</v>
      </c>
      <c r="G2462" s="117" t="s">
        <v>26124</v>
      </c>
      <c r="H2462" s="117" t="s">
        <v>220</v>
      </c>
    </row>
    <row r="2463" spans="1:8" x14ac:dyDescent="0.25">
      <c r="A2463" s="117" t="s">
        <v>11324</v>
      </c>
      <c r="B2463" s="117" t="s">
        <v>26142</v>
      </c>
      <c r="C2463" s="117" t="s">
        <v>26128</v>
      </c>
      <c r="D2463" s="117" t="s">
        <v>26106</v>
      </c>
      <c r="E2463" s="117" t="s">
        <v>26107</v>
      </c>
      <c r="F2463" s="117" t="s">
        <v>26108</v>
      </c>
      <c r="G2463" s="117" t="s">
        <v>26124</v>
      </c>
      <c r="H2463" s="117" t="s">
        <v>220</v>
      </c>
    </row>
    <row r="2464" spans="1:8" x14ac:dyDescent="0.25">
      <c r="A2464" s="117" t="s">
        <v>11325</v>
      </c>
      <c r="B2464" s="117" t="s">
        <v>26142</v>
      </c>
      <c r="C2464" s="117" t="s">
        <v>26129</v>
      </c>
      <c r="D2464" s="117" t="s">
        <v>26111</v>
      </c>
      <c r="E2464" s="117" t="s">
        <v>26107</v>
      </c>
      <c r="F2464" s="117" t="s">
        <v>26108</v>
      </c>
      <c r="G2464" s="117" t="s">
        <v>26124</v>
      </c>
      <c r="H2464" s="117" t="s">
        <v>220</v>
      </c>
    </row>
    <row r="2465" spans="1:8" x14ac:dyDescent="0.25">
      <c r="A2465" s="117" t="s">
        <v>11326</v>
      </c>
      <c r="B2465" s="117" t="s">
        <v>26142</v>
      </c>
      <c r="C2465" s="117" t="s">
        <v>26130</v>
      </c>
      <c r="D2465" s="117" t="s">
        <v>26111</v>
      </c>
      <c r="E2465" s="117" t="s">
        <v>26107</v>
      </c>
      <c r="F2465" s="117" t="s">
        <v>26108</v>
      </c>
      <c r="G2465" s="117" t="s">
        <v>26124</v>
      </c>
      <c r="H2465" s="117" t="s">
        <v>220</v>
      </c>
    </row>
    <row r="2466" spans="1:8" x14ac:dyDescent="0.25">
      <c r="A2466" s="117" t="s">
        <v>11327</v>
      </c>
      <c r="B2466" s="117" t="s">
        <v>26142</v>
      </c>
      <c r="C2466" s="117" t="s">
        <v>26131</v>
      </c>
      <c r="D2466" s="117" t="s">
        <v>26111</v>
      </c>
      <c r="E2466" s="117" t="s">
        <v>26107</v>
      </c>
      <c r="F2466" s="117" t="s">
        <v>26108</v>
      </c>
      <c r="G2466" s="117" t="s">
        <v>26124</v>
      </c>
      <c r="H2466" s="117" t="s">
        <v>220</v>
      </c>
    </row>
    <row r="2467" spans="1:8" x14ac:dyDescent="0.25">
      <c r="A2467" s="117" t="s">
        <v>11328</v>
      </c>
      <c r="B2467" s="117" t="s">
        <v>26142</v>
      </c>
      <c r="C2467" s="117" t="s">
        <v>26132</v>
      </c>
      <c r="D2467" s="117" t="s">
        <v>26133</v>
      </c>
      <c r="E2467" s="117" t="s">
        <v>26134</v>
      </c>
      <c r="F2467" s="117" t="s">
        <v>26135</v>
      </c>
      <c r="G2467" s="117" t="s">
        <v>26136</v>
      </c>
      <c r="H2467" s="117" t="s">
        <v>220</v>
      </c>
    </row>
    <row r="2468" spans="1:8" x14ac:dyDescent="0.25">
      <c r="A2468" s="117" t="s">
        <v>11329</v>
      </c>
      <c r="B2468" s="117" t="s">
        <v>26142</v>
      </c>
      <c r="C2468" s="117" t="s">
        <v>26137</v>
      </c>
      <c r="D2468" s="117" t="s">
        <v>26133</v>
      </c>
      <c r="E2468" s="117" t="s">
        <v>26134</v>
      </c>
      <c r="F2468" s="117" t="s">
        <v>26135</v>
      </c>
      <c r="G2468" s="117" t="s">
        <v>26136</v>
      </c>
      <c r="H2468" s="117" t="s">
        <v>220</v>
      </c>
    </row>
    <row r="2469" spans="1:8" x14ac:dyDescent="0.25">
      <c r="A2469" s="117" t="s">
        <v>11330</v>
      </c>
      <c r="B2469" s="117" t="s">
        <v>26142</v>
      </c>
      <c r="C2469" s="117" t="s">
        <v>26138</v>
      </c>
      <c r="D2469" s="117" t="s">
        <v>26133</v>
      </c>
      <c r="E2469" s="117" t="s">
        <v>26134</v>
      </c>
      <c r="F2469" s="117" t="s">
        <v>26135</v>
      </c>
      <c r="G2469" s="117" t="s">
        <v>26136</v>
      </c>
      <c r="H2469" s="117" t="s">
        <v>220</v>
      </c>
    </row>
    <row r="2470" spans="1:8" x14ac:dyDescent="0.25">
      <c r="A2470" s="117" t="s">
        <v>11331</v>
      </c>
      <c r="B2470" s="117" t="s">
        <v>26142</v>
      </c>
      <c r="C2470" s="117" t="s">
        <v>26139</v>
      </c>
      <c r="D2470" s="117" t="s">
        <v>26133</v>
      </c>
      <c r="E2470" s="117" t="s">
        <v>26134</v>
      </c>
      <c r="F2470" s="117" t="s">
        <v>26135</v>
      </c>
      <c r="G2470" s="117" t="s">
        <v>26136</v>
      </c>
      <c r="H2470" s="117" t="s">
        <v>220</v>
      </c>
    </row>
    <row r="2471" spans="1:8" x14ac:dyDescent="0.25">
      <c r="A2471" s="117" t="s">
        <v>11332</v>
      </c>
      <c r="B2471" s="117" t="s">
        <v>26143</v>
      </c>
      <c r="C2471" s="117" t="s">
        <v>26144</v>
      </c>
      <c r="D2471" s="117" t="s">
        <v>26133</v>
      </c>
      <c r="E2471" s="117" t="s">
        <v>26134</v>
      </c>
      <c r="F2471" s="117" t="s">
        <v>26135</v>
      </c>
      <c r="G2471" s="117" t="s">
        <v>26136</v>
      </c>
      <c r="H2471" s="117" t="s">
        <v>220</v>
      </c>
    </row>
    <row r="2472" spans="1:8" x14ac:dyDescent="0.25">
      <c r="A2472" s="117" t="s">
        <v>11333</v>
      </c>
      <c r="B2472" s="117" t="s">
        <v>26142</v>
      </c>
      <c r="C2472" s="117" t="s">
        <v>26141</v>
      </c>
      <c r="D2472" s="117" t="s">
        <v>26133</v>
      </c>
      <c r="E2472" s="117" t="s">
        <v>26134</v>
      </c>
      <c r="F2472" s="117" t="s">
        <v>26135</v>
      </c>
      <c r="G2472" s="117" t="s">
        <v>26136</v>
      </c>
      <c r="H2472" s="117" t="s">
        <v>220</v>
      </c>
    </row>
    <row r="2473" spans="1:8" x14ac:dyDescent="0.25">
      <c r="A2473" s="117" t="s">
        <v>11334</v>
      </c>
      <c r="B2473" s="117" t="s">
        <v>26145</v>
      </c>
      <c r="C2473" s="117" t="s">
        <v>26123</v>
      </c>
      <c r="D2473" s="117" t="s">
        <v>26111</v>
      </c>
      <c r="E2473" s="117" t="s">
        <v>26107</v>
      </c>
      <c r="F2473" s="117" t="s">
        <v>26108</v>
      </c>
      <c r="G2473" s="117" t="s">
        <v>26124</v>
      </c>
      <c r="H2473" s="117" t="s">
        <v>220</v>
      </c>
    </row>
    <row r="2474" spans="1:8" x14ac:dyDescent="0.25">
      <c r="A2474" s="117" t="s">
        <v>11335</v>
      </c>
      <c r="B2474" s="117" t="s">
        <v>26145</v>
      </c>
      <c r="C2474" s="117" t="s">
        <v>26126</v>
      </c>
      <c r="D2474" s="117" t="s">
        <v>26111</v>
      </c>
      <c r="E2474" s="117" t="s">
        <v>26107</v>
      </c>
      <c r="F2474" s="117" t="s">
        <v>26108</v>
      </c>
      <c r="G2474" s="117" t="s">
        <v>26124</v>
      </c>
      <c r="H2474" s="117" t="s">
        <v>220</v>
      </c>
    </row>
    <row r="2475" spans="1:8" x14ac:dyDescent="0.25">
      <c r="A2475" s="117" t="s">
        <v>11336</v>
      </c>
      <c r="B2475" s="117" t="s">
        <v>26145</v>
      </c>
      <c r="C2475" s="117" t="s">
        <v>26127</v>
      </c>
      <c r="D2475" s="117" t="s">
        <v>26111</v>
      </c>
      <c r="E2475" s="117" t="s">
        <v>26107</v>
      </c>
      <c r="F2475" s="117" t="s">
        <v>26146</v>
      </c>
      <c r="G2475" s="117" t="s">
        <v>26124</v>
      </c>
      <c r="H2475" s="117" t="s">
        <v>220</v>
      </c>
    </row>
    <row r="2476" spans="1:8" x14ac:dyDescent="0.25">
      <c r="A2476" s="117" t="s">
        <v>11337</v>
      </c>
      <c r="B2476" s="117" t="s">
        <v>26145</v>
      </c>
      <c r="C2476" s="117" t="s">
        <v>26128</v>
      </c>
      <c r="D2476" s="117" t="s">
        <v>26111</v>
      </c>
      <c r="E2476" s="117" t="s">
        <v>26107</v>
      </c>
      <c r="F2476" s="117" t="s">
        <v>26108</v>
      </c>
      <c r="G2476" s="117" t="s">
        <v>26124</v>
      </c>
      <c r="H2476" s="117" t="s">
        <v>220</v>
      </c>
    </row>
    <row r="2477" spans="1:8" x14ac:dyDescent="0.25">
      <c r="A2477" s="117" t="s">
        <v>11338</v>
      </c>
      <c r="B2477" s="117" t="s">
        <v>26145</v>
      </c>
      <c r="C2477" s="117" t="s">
        <v>26129</v>
      </c>
      <c r="D2477" s="117" t="s">
        <v>26111</v>
      </c>
      <c r="E2477" s="117" t="s">
        <v>26107</v>
      </c>
      <c r="F2477" s="117" t="s">
        <v>26108</v>
      </c>
      <c r="G2477" s="117" t="s">
        <v>26124</v>
      </c>
      <c r="H2477" s="117" t="s">
        <v>220</v>
      </c>
    </row>
    <row r="2478" spans="1:8" x14ac:dyDescent="0.25">
      <c r="A2478" s="117" t="s">
        <v>11339</v>
      </c>
      <c r="B2478" s="117" t="s">
        <v>26145</v>
      </c>
      <c r="C2478" s="117" t="s">
        <v>26130</v>
      </c>
      <c r="D2478" s="117" t="s">
        <v>26111</v>
      </c>
      <c r="E2478" s="117" t="s">
        <v>26107</v>
      </c>
      <c r="F2478" s="117" t="s">
        <v>26108</v>
      </c>
      <c r="G2478" s="117" t="s">
        <v>26124</v>
      </c>
      <c r="H2478" s="117" t="s">
        <v>220</v>
      </c>
    </row>
    <row r="2479" spans="1:8" x14ac:dyDescent="0.25">
      <c r="A2479" s="117" t="s">
        <v>11340</v>
      </c>
      <c r="B2479" s="117" t="s">
        <v>26145</v>
      </c>
      <c r="C2479" s="117" t="s">
        <v>26131</v>
      </c>
      <c r="D2479" s="117" t="s">
        <v>26111</v>
      </c>
      <c r="E2479" s="117" t="s">
        <v>26107</v>
      </c>
      <c r="F2479" s="117" t="s">
        <v>26108</v>
      </c>
      <c r="G2479" s="117" t="s">
        <v>26124</v>
      </c>
      <c r="H2479" s="117" t="s">
        <v>220</v>
      </c>
    </row>
    <row r="2480" spans="1:8" x14ac:dyDescent="0.25">
      <c r="A2480" s="117" t="s">
        <v>11341</v>
      </c>
      <c r="B2480" s="117" t="s">
        <v>26145</v>
      </c>
      <c r="C2480" s="117" t="s">
        <v>26132</v>
      </c>
      <c r="D2480" s="117" t="s">
        <v>26133</v>
      </c>
      <c r="E2480" s="117" t="s">
        <v>26134</v>
      </c>
      <c r="F2480" s="117" t="s">
        <v>26135</v>
      </c>
      <c r="G2480" s="117" t="s">
        <v>26136</v>
      </c>
      <c r="H2480" s="117" t="s">
        <v>220</v>
      </c>
    </row>
    <row r="2481" spans="1:8" x14ac:dyDescent="0.25">
      <c r="A2481" s="117" t="s">
        <v>11342</v>
      </c>
      <c r="B2481" s="117" t="s">
        <v>26145</v>
      </c>
      <c r="C2481" s="117" t="s">
        <v>26137</v>
      </c>
      <c r="D2481" s="117" t="s">
        <v>26133</v>
      </c>
      <c r="E2481" s="117" t="s">
        <v>26134</v>
      </c>
      <c r="F2481" s="117" t="s">
        <v>26147</v>
      </c>
      <c r="G2481" s="117" t="s">
        <v>26136</v>
      </c>
      <c r="H2481" s="117" t="s">
        <v>220</v>
      </c>
    </row>
    <row r="2482" spans="1:8" x14ac:dyDescent="0.25">
      <c r="A2482" s="117" t="s">
        <v>11343</v>
      </c>
      <c r="B2482" s="117" t="s">
        <v>26145</v>
      </c>
      <c r="C2482" s="117" t="s">
        <v>26138</v>
      </c>
      <c r="D2482" s="117" t="s">
        <v>26133</v>
      </c>
      <c r="E2482" s="117" t="s">
        <v>26134</v>
      </c>
      <c r="F2482" s="117" t="s">
        <v>26147</v>
      </c>
      <c r="G2482" s="117" t="s">
        <v>26136</v>
      </c>
      <c r="H2482" s="117" t="s">
        <v>220</v>
      </c>
    </row>
    <row r="2483" spans="1:8" x14ac:dyDescent="0.25">
      <c r="A2483" s="117" t="s">
        <v>11344</v>
      </c>
      <c r="B2483" s="117" t="s">
        <v>26145</v>
      </c>
      <c r="C2483" s="117" t="s">
        <v>26139</v>
      </c>
      <c r="D2483" s="117" t="s">
        <v>26133</v>
      </c>
      <c r="E2483" s="117" t="s">
        <v>26134</v>
      </c>
      <c r="F2483" s="117" t="s">
        <v>26135</v>
      </c>
      <c r="G2483" s="117" t="s">
        <v>26136</v>
      </c>
      <c r="H2483" s="117" t="s">
        <v>220</v>
      </c>
    </row>
    <row r="2484" spans="1:8" x14ac:dyDescent="0.25">
      <c r="A2484" s="117" t="s">
        <v>11345</v>
      </c>
      <c r="B2484" s="117" t="s">
        <v>26145</v>
      </c>
      <c r="C2484" s="117" t="s">
        <v>26144</v>
      </c>
      <c r="D2484" s="117" t="s">
        <v>26133</v>
      </c>
      <c r="E2484" s="117" t="s">
        <v>26134</v>
      </c>
      <c r="F2484" s="117" t="s">
        <v>26135</v>
      </c>
      <c r="G2484" s="117" t="s">
        <v>26136</v>
      </c>
      <c r="H2484" s="117" t="s">
        <v>220</v>
      </c>
    </row>
    <row r="2485" spans="1:8" x14ac:dyDescent="0.25">
      <c r="A2485" s="117" t="s">
        <v>11346</v>
      </c>
      <c r="B2485" s="117" t="s">
        <v>26145</v>
      </c>
      <c r="C2485" s="117" t="s">
        <v>26141</v>
      </c>
      <c r="D2485" s="117" t="s">
        <v>26133</v>
      </c>
      <c r="E2485" s="117" t="s">
        <v>26134</v>
      </c>
      <c r="F2485" s="117" t="s">
        <v>26135</v>
      </c>
      <c r="G2485" s="117" t="s">
        <v>26136</v>
      </c>
      <c r="H2485" s="117" t="s">
        <v>220</v>
      </c>
    </row>
    <row r="2486" spans="1:8" x14ac:dyDescent="0.25">
      <c r="A2486" s="117" t="s">
        <v>11347</v>
      </c>
      <c r="B2486" s="117" t="s">
        <v>26148</v>
      </c>
      <c r="C2486" s="117" t="s">
        <v>26123</v>
      </c>
      <c r="D2486" s="117" t="s">
        <v>26111</v>
      </c>
      <c r="E2486" s="117" t="s">
        <v>26107</v>
      </c>
      <c r="F2486" s="117" t="s">
        <v>26108</v>
      </c>
      <c r="G2486" s="117" t="s">
        <v>26124</v>
      </c>
      <c r="H2486" s="117" t="s">
        <v>220</v>
      </c>
    </row>
    <row r="2487" spans="1:8" x14ac:dyDescent="0.25">
      <c r="A2487" s="117" t="s">
        <v>11348</v>
      </c>
      <c r="B2487" s="117" t="s">
        <v>26148</v>
      </c>
      <c r="C2487" s="117" t="s">
        <v>26126</v>
      </c>
      <c r="D2487" s="117" t="s">
        <v>26111</v>
      </c>
      <c r="E2487" s="117" t="s">
        <v>26107</v>
      </c>
      <c r="F2487" s="117" t="s">
        <v>26108</v>
      </c>
      <c r="G2487" s="117" t="s">
        <v>26124</v>
      </c>
      <c r="H2487" s="117" t="s">
        <v>220</v>
      </c>
    </row>
    <row r="2488" spans="1:8" x14ac:dyDescent="0.25">
      <c r="A2488" s="117" t="s">
        <v>11349</v>
      </c>
      <c r="B2488" s="117" t="s">
        <v>26148</v>
      </c>
      <c r="C2488" s="117" t="s">
        <v>26127</v>
      </c>
      <c r="D2488" s="117" t="s">
        <v>26111</v>
      </c>
      <c r="E2488" s="117" t="s">
        <v>26107</v>
      </c>
      <c r="F2488" s="117" t="s">
        <v>26108</v>
      </c>
      <c r="G2488" s="117" t="s">
        <v>26124</v>
      </c>
      <c r="H2488" s="117" t="s">
        <v>220</v>
      </c>
    </row>
    <row r="2489" spans="1:8" x14ac:dyDescent="0.25">
      <c r="A2489" s="117" t="s">
        <v>11350</v>
      </c>
      <c r="B2489" s="117" t="s">
        <v>26148</v>
      </c>
      <c r="C2489" s="117" t="s">
        <v>26128</v>
      </c>
      <c r="D2489" s="117" t="s">
        <v>26111</v>
      </c>
      <c r="E2489" s="117" t="s">
        <v>26107</v>
      </c>
      <c r="F2489" s="117" t="s">
        <v>26108</v>
      </c>
      <c r="G2489" s="117" t="s">
        <v>26124</v>
      </c>
      <c r="H2489" s="117" t="s">
        <v>220</v>
      </c>
    </row>
    <row r="2490" spans="1:8" x14ac:dyDescent="0.25">
      <c r="A2490" s="117" t="s">
        <v>11351</v>
      </c>
      <c r="B2490" s="117" t="s">
        <v>26148</v>
      </c>
      <c r="C2490" s="117" t="s">
        <v>26129</v>
      </c>
      <c r="D2490" s="117" t="s">
        <v>26111</v>
      </c>
      <c r="E2490" s="117" t="s">
        <v>26107</v>
      </c>
      <c r="F2490" s="117" t="s">
        <v>26108</v>
      </c>
      <c r="G2490" s="117" t="s">
        <v>26124</v>
      </c>
      <c r="H2490" s="117" t="s">
        <v>220</v>
      </c>
    </row>
    <row r="2491" spans="1:8" x14ac:dyDescent="0.25">
      <c r="A2491" s="117" t="s">
        <v>11352</v>
      </c>
      <c r="B2491" s="117" t="s">
        <v>26148</v>
      </c>
      <c r="C2491" s="117" t="s">
        <v>26130</v>
      </c>
      <c r="D2491" s="117" t="s">
        <v>26111</v>
      </c>
      <c r="E2491" s="117" t="s">
        <v>26107</v>
      </c>
      <c r="F2491" s="117" t="s">
        <v>26108</v>
      </c>
      <c r="G2491" s="117" t="s">
        <v>26124</v>
      </c>
      <c r="H2491" s="117" t="s">
        <v>220</v>
      </c>
    </row>
    <row r="2492" spans="1:8" x14ac:dyDescent="0.25">
      <c r="A2492" s="117" t="s">
        <v>11353</v>
      </c>
      <c r="B2492" s="117" t="s">
        <v>26148</v>
      </c>
      <c r="C2492" s="117" t="s">
        <v>26131</v>
      </c>
      <c r="D2492" s="117" t="s">
        <v>26111</v>
      </c>
      <c r="E2492" s="117" t="s">
        <v>26107</v>
      </c>
      <c r="F2492" s="117" t="s">
        <v>26108</v>
      </c>
      <c r="G2492" s="117" t="s">
        <v>26124</v>
      </c>
      <c r="H2492" s="117" t="s">
        <v>220</v>
      </c>
    </row>
    <row r="2493" spans="1:8" x14ac:dyDescent="0.25">
      <c r="A2493" s="117" t="s">
        <v>11354</v>
      </c>
      <c r="B2493" s="117" t="s">
        <v>26148</v>
      </c>
      <c r="C2493" s="117" t="s">
        <v>26132</v>
      </c>
      <c r="D2493" s="117" t="s">
        <v>26133</v>
      </c>
      <c r="E2493" s="117" t="s">
        <v>26134</v>
      </c>
      <c r="F2493" s="117" t="s">
        <v>26135</v>
      </c>
      <c r="G2493" s="117" t="s">
        <v>26136</v>
      </c>
      <c r="H2493" s="117" t="s">
        <v>220</v>
      </c>
    </row>
    <row r="2494" spans="1:8" x14ac:dyDescent="0.25">
      <c r="A2494" s="117" t="s">
        <v>11355</v>
      </c>
      <c r="B2494" s="117" t="s">
        <v>26148</v>
      </c>
      <c r="C2494" s="117" t="s">
        <v>26137</v>
      </c>
      <c r="D2494" s="117" t="s">
        <v>26133</v>
      </c>
      <c r="E2494" s="117" t="s">
        <v>26134</v>
      </c>
      <c r="F2494" s="117" t="s">
        <v>26135</v>
      </c>
      <c r="G2494" s="117" t="s">
        <v>26136</v>
      </c>
      <c r="H2494" s="117" t="s">
        <v>220</v>
      </c>
    </row>
    <row r="2495" spans="1:8" x14ac:dyDescent="0.25">
      <c r="A2495" s="117" t="s">
        <v>11356</v>
      </c>
      <c r="B2495" s="117" t="s">
        <v>26148</v>
      </c>
      <c r="C2495" s="117" t="s">
        <v>26138</v>
      </c>
      <c r="D2495" s="117" t="s">
        <v>26133</v>
      </c>
      <c r="E2495" s="117" t="s">
        <v>26134</v>
      </c>
      <c r="F2495" s="117" t="s">
        <v>26135</v>
      </c>
      <c r="G2495" s="117" t="s">
        <v>26136</v>
      </c>
      <c r="H2495" s="117" t="s">
        <v>220</v>
      </c>
    </row>
    <row r="2496" spans="1:8" x14ac:dyDescent="0.25">
      <c r="A2496" s="117" t="s">
        <v>11357</v>
      </c>
      <c r="B2496" s="117" t="s">
        <v>26148</v>
      </c>
      <c r="C2496" s="117" t="s">
        <v>26139</v>
      </c>
      <c r="D2496" s="117" t="s">
        <v>26133</v>
      </c>
      <c r="E2496" s="117" t="s">
        <v>26134</v>
      </c>
      <c r="F2496" s="117" t="s">
        <v>26135</v>
      </c>
      <c r="G2496" s="117" t="s">
        <v>26136</v>
      </c>
      <c r="H2496" s="117" t="s">
        <v>220</v>
      </c>
    </row>
    <row r="2497" spans="1:8" x14ac:dyDescent="0.25">
      <c r="A2497" s="117" t="s">
        <v>11358</v>
      </c>
      <c r="B2497" s="117" t="s">
        <v>26148</v>
      </c>
      <c r="C2497" s="117" t="s">
        <v>26144</v>
      </c>
      <c r="D2497" s="117" t="s">
        <v>26133</v>
      </c>
      <c r="E2497" s="117" t="s">
        <v>26134</v>
      </c>
      <c r="F2497" s="117" t="s">
        <v>26135</v>
      </c>
      <c r="G2497" s="117" t="s">
        <v>26136</v>
      </c>
      <c r="H2497" s="117" t="s">
        <v>220</v>
      </c>
    </row>
    <row r="2498" spans="1:8" x14ac:dyDescent="0.25">
      <c r="A2498" s="117" t="s">
        <v>11359</v>
      </c>
      <c r="B2498" s="117" t="s">
        <v>26148</v>
      </c>
      <c r="C2498" s="117" t="s">
        <v>26141</v>
      </c>
      <c r="D2498" s="117" t="s">
        <v>26133</v>
      </c>
      <c r="E2498" s="117" t="s">
        <v>26134</v>
      </c>
      <c r="F2498" s="117" t="s">
        <v>26135</v>
      </c>
      <c r="G2498" s="117" t="s">
        <v>26136</v>
      </c>
      <c r="H2498" s="117" t="s">
        <v>220</v>
      </c>
    </row>
    <row r="2499" spans="1:8" x14ac:dyDescent="0.25">
      <c r="A2499" s="117" t="s">
        <v>11360</v>
      </c>
      <c r="B2499" s="117" t="s">
        <v>26149</v>
      </c>
      <c r="C2499" s="117" t="s">
        <v>26150</v>
      </c>
      <c r="D2499" s="117" t="s">
        <v>26151</v>
      </c>
      <c r="H2499" s="117" t="s">
        <v>22369</v>
      </c>
    </row>
    <row r="2500" spans="1:8" x14ac:dyDescent="0.25">
      <c r="A2500" s="117" t="s">
        <v>11361</v>
      </c>
      <c r="B2500" s="117" t="s">
        <v>26152</v>
      </c>
      <c r="C2500" s="117" t="s">
        <v>26153</v>
      </c>
      <c r="H2500" s="117" t="s">
        <v>22369</v>
      </c>
    </row>
    <row r="2501" spans="1:8" x14ac:dyDescent="0.25">
      <c r="A2501" s="117" t="s">
        <v>11362</v>
      </c>
      <c r="B2501" s="117" t="s">
        <v>26154</v>
      </c>
      <c r="C2501" s="117" t="s">
        <v>26155</v>
      </c>
      <c r="D2501" s="117" t="s">
        <v>26156</v>
      </c>
      <c r="E2501" s="117" t="s">
        <v>26157</v>
      </c>
      <c r="F2501" s="117" t="s">
        <v>26158</v>
      </c>
      <c r="G2501" s="117" t="s">
        <v>26159</v>
      </c>
      <c r="H2501" s="117" t="s">
        <v>220</v>
      </c>
    </row>
    <row r="2502" spans="1:8" x14ac:dyDescent="0.25">
      <c r="A2502" s="117" t="s">
        <v>11363</v>
      </c>
      <c r="B2502" s="117" t="s">
        <v>26154</v>
      </c>
      <c r="C2502" s="117" t="s">
        <v>26160</v>
      </c>
      <c r="D2502" s="117" t="s">
        <v>26161</v>
      </c>
      <c r="E2502" s="117" t="s">
        <v>26162</v>
      </c>
      <c r="F2502" s="117" t="s">
        <v>26163</v>
      </c>
      <c r="G2502" s="117" t="s">
        <v>26164</v>
      </c>
      <c r="H2502" s="117" t="s">
        <v>220</v>
      </c>
    </row>
    <row r="2503" spans="1:8" x14ac:dyDescent="0.25">
      <c r="A2503" s="117" t="s">
        <v>11364</v>
      </c>
      <c r="B2503" s="117" t="s">
        <v>26154</v>
      </c>
      <c r="C2503" s="117" t="s">
        <v>26160</v>
      </c>
      <c r="D2503" s="117" t="s">
        <v>26165</v>
      </c>
      <c r="E2503" s="117" t="s">
        <v>26166</v>
      </c>
      <c r="F2503" s="117" t="s">
        <v>26167</v>
      </c>
      <c r="G2503" s="117" t="s">
        <v>26164</v>
      </c>
      <c r="H2503" s="117" t="s">
        <v>220</v>
      </c>
    </row>
    <row r="2504" spans="1:8" x14ac:dyDescent="0.25">
      <c r="A2504" s="117" t="s">
        <v>11365</v>
      </c>
      <c r="B2504" s="117" t="s">
        <v>26154</v>
      </c>
      <c r="C2504" s="117" t="s">
        <v>26160</v>
      </c>
      <c r="D2504" s="117" t="s">
        <v>26168</v>
      </c>
      <c r="E2504" s="117" t="s">
        <v>26169</v>
      </c>
      <c r="F2504" s="117" t="s">
        <v>26170</v>
      </c>
      <c r="G2504" s="117" t="s">
        <v>26164</v>
      </c>
      <c r="H2504" s="117" t="s">
        <v>220</v>
      </c>
    </row>
    <row r="2505" spans="1:8" x14ac:dyDescent="0.25">
      <c r="A2505" s="117" t="s">
        <v>11366</v>
      </c>
      <c r="B2505" s="117" t="s">
        <v>26171</v>
      </c>
      <c r="C2505" s="117" t="s">
        <v>26172</v>
      </c>
      <c r="D2505" s="117" t="s">
        <v>26173</v>
      </c>
      <c r="E2505" s="117" t="s">
        <v>26174</v>
      </c>
      <c r="F2505" s="117" t="s">
        <v>26175</v>
      </c>
      <c r="G2505" s="117" t="s">
        <v>26159</v>
      </c>
      <c r="H2505" s="117" t="s">
        <v>220</v>
      </c>
    </row>
    <row r="2506" spans="1:8" x14ac:dyDescent="0.25">
      <c r="A2506" s="117" t="s">
        <v>11367</v>
      </c>
      <c r="B2506" s="117" t="s">
        <v>26176</v>
      </c>
      <c r="C2506" s="117" t="s">
        <v>26177</v>
      </c>
      <c r="D2506" s="117" t="s">
        <v>26178</v>
      </c>
      <c r="E2506" s="117" t="s">
        <v>26179</v>
      </c>
      <c r="F2506" s="117" t="s">
        <v>26180</v>
      </c>
      <c r="G2506" s="117" t="s">
        <v>26181</v>
      </c>
      <c r="H2506" s="117" t="s">
        <v>220</v>
      </c>
    </row>
    <row r="2507" spans="1:8" x14ac:dyDescent="0.25">
      <c r="A2507" s="117" t="s">
        <v>11368</v>
      </c>
      <c r="B2507" s="117" t="s">
        <v>26176</v>
      </c>
      <c r="C2507" s="117" t="s">
        <v>26182</v>
      </c>
      <c r="D2507" s="117" t="s">
        <v>26183</v>
      </c>
      <c r="E2507" s="117" t="s">
        <v>26184</v>
      </c>
      <c r="F2507" s="117" t="s">
        <v>26185</v>
      </c>
      <c r="G2507" s="117" t="s">
        <v>26186</v>
      </c>
      <c r="H2507" s="117" t="s">
        <v>220</v>
      </c>
    </row>
    <row r="2508" spans="1:8" x14ac:dyDescent="0.25">
      <c r="A2508" s="117" t="s">
        <v>11369</v>
      </c>
      <c r="B2508" s="117" t="s">
        <v>26176</v>
      </c>
      <c r="C2508" s="117" t="s">
        <v>26187</v>
      </c>
      <c r="D2508" s="117" t="s">
        <v>26188</v>
      </c>
      <c r="E2508" s="117" t="s">
        <v>26189</v>
      </c>
      <c r="F2508" s="117" t="s">
        <v>26190</v>
      </c>
      <c r="G2508" s="117" t="s">
        <v>26186</v>
      </c>
      <c r="H2508" s="117" t="s">
        <v>220</v>
      </c>
    </row>
    <row r="2509" spans="1:8" x14ac:dyDescent="0.25">
      <c r="A2509" s="117" t="s">
        <v>11370</v>
      </c>
      <c r="B2509" s="117" t="s">
        <v>26191</v>
      </c>
      <c r="C2509" s="117" t="s">
        <v>26192</v>
      </c>
      <c r="D2509" s="117" t="s">
        <v>26193</v>
      </c>
      <c r="E2509" s="117" t="s">
        <v>26194</v>
      </c>
      <c r="F2509" s="117" t="s">
        <v>26195</v>
      </c>
      <c r="G2509" s="117" t="s">
        <v>26196</v>
      </c>
      <c r="H2509" s="117" t="s">
        <v>220</v>
      </c>
    </row>
    <row r="2510" spans="1:8" x14ac:dyDescent="0.25">
      <c r="A2510" s="117" t="s">
        <v>11371</v>
      </c>
      <c r="B2510" s="117" t="s">
        <v>26191</v>
      </c>
      <c r="C2510" s="117" t="s">
        <v>26197</v>
      </c>
      <c r="D2510" s="117" t="s">
        <v>26198</v>
      </c>
      <c r="E2510" s="117" t="s">
        <v>26199</v>
      </c>
      <c r="F2510" s="117" t="s">
        <v>26200</v>
      </c>
      <c r="G2510" s="117" t="s">
        <v>26186</v>
      </c>
      <c r="H2510" s="117" t="s">
        <v>220</v>
      </c>
    </row>
    <row r="2511" spans="1:8" x14ac:dyDescent="0.25">
      <c r="A2511" s="117" t="s">
        <v>11372</v>
      </c>
      <c r="B2511" s="117" t="s">
        <v>26191</v>
      </c>
      <c r="C2511" s="117" t="s">
        <v>26201</v>
      </c>
      <c r="D2511" s="117" t="s">
        <v>26202</v>
      </c>
      <c r="E2511" s="117" t="s">
        <v>26203</v>
      </c>
      <c r="F2511" s="117" t="s">
        <v>26204</v>
      </c>
      <c r="G2511" s="117" t="s">
        <v>26186</v>
      </c>
      <c r="H2511" s="117" t="s">
        <v>220</v>
      </c>
    </row>
    <row r="2512" spans="1:8" x14ac:dyDescent="0.25">
      <c r="A2512" s="117" t="s">
        <v>11373</v>
      </c>
      <c r="B2512" s="117" t="s">
        <v>26191</v>
      </c>
      <c r="C2512" s="117" t="s">
        <v>26205</v>
      </c>
      <c r="D2512" s="117" t="s">
        <v>26206</v>
      </c>
      <c r="E2512" s="117" t="s">
        <v>26207</v>
      </c>
      <c r="F2512" s="117" t="s">
        <v>26208</v>
      </c>
      <c r="G2512" s="117" t="s">
        <v>26209</v>
      </c>
      <c r="H2512" s="117" t="s">
        <v>220</v>
      </c>
    </row>
    <row r="2513" spans="1:8" x14ac:dyDescent="0.25">
      <c r="A2513" s="117" t="s">
        <v>11374</v>
      </c>
      <c r="B2513" s="117" t="s">
        <v>26210</v>
      </c>
      <c r="C2513" s="117" t="s">
        <v>26211</v>
      </c>
      <c r="D2513" s="117" t="s">
        <v>26212</v>
      </c>
      <c r="H2513" s="117" t="s">
        <v>220</v>
      </c>
    </row>
    <row r="2514" spans="1:8" x14ac:dyDescent="0.25">
      <c r="A2514" s="117" t="s">
        <v>11375</v>
      </c>
      <c r="B2514" s="117" t="s">
        <v>26210</v>
      </c>
      <c r="C2514" s="117" t="s">
        <v>26213</v>
      </c>
      <c r="D2514" s="117" t="s">
        <v>26214</v>
      </c>
      <c r="H2514" s="117" t="s">
        <v>220</v>
      </c>
    </row>
    <row r="2515" spans="1:8" x14ac:dyDescent="0.25">
      <c r="A2515" s="117" t="s">
        <v>11376</v>
      </c>
      <c r="B2515" s="117" t="s">
        <v>26210</v>
      </c>
      <c r="C2515" s="117" t="s">
        <v>26215</v>
      </c>
      <c r="D2515" s="117" t="s">
        <v>26214</v>
      </c>
      <c r="H2515" s="117" t="s">
        <v>220</v>
      </c>
    </row>
    <row r="2516" spans="1:8" x14ac:dyDescent="0.25">
      <c r="A2516" s="117" t="s">
        <v>11377</v>
      </c>
      <c r="B2516" s="117" t="s">
        <v>26210</v>
      </c>
      <c r="C2516" s="117" t="s">
        <v>26216</v>
      </c>
      <c r="D2516" s="117" t="s">
        <v>26214</v>
      </c>
      <c r="H2516" s="117" t="s">
        <v>220</v>
      </c>
    </row>
    <row r="2517" spans="1:8" x14ac:dyDescent="0.25">
      <c r="A2517" s="117" t="s">
        <v>11378</v>
      </c>
      <c r="B2517" s="117" t="s">
        <v>26210</v>
      </c>
      <c r="C2517" s="117" t="s">
        <v>26217</v>
      </c>
      <c r="D2517" s="117" t="s">
        <v>26214</v>
      </c>
      <c r="H2517" s="117" t="s">
        <v>220</v>
      </c>
    </row>
    <row r="2518" spans="1:8" x14ac:dyDescent="0.25">
      <c r="A2518" s="117" t="s">
        <v>11379</v>
      </c>
      <c r="B2518" s="117" t="s">
        <v>26210</v>
      </c>
      <c r="C2518" s="117" t="s">
        <v>26218</v>
      </c>
      <c r="D2518" s="117" t="s">
        <v>26214</v>
      </c>
      <c r="H2518" s="117" t="s">
        <v>220</v>
      </c>
    </row>
    <row r="2519" spans="1:8" x14ac:dyDescent="0.25">
      <c r="A2519" s="117" t="s">
        <v>11380</v>
      </c>
      <c r="B2519" s="117" t="s">
        <v>26210</v>
      </c>
      <c r="C2519" s="117" t="s">
        <v>26219</v>
      </c>
      <c r="D2519" s="117" t="s">
        <v>26214</v>
      </c>
      <c r="H2519" s="117" t="s">
        <v>220</v>
      </c>
    </row>
    <row r="2520" spans="1:8" x14ac:dyDescent="0.25">
      <c r="A2520" s="117" t="s">
        <v>11381</v>
      </c>
      <c r="B2520" s="117" t="s">
        <v>26210</v>
      </c>
      <c r="C2520" s="117" t="s">
        <v>26220</v>
      </c>
      <c r="D2520" s="117" t="s">
        <v>26214</v>
      </c>
      <c r="H2520" s="117" t="s">
        <v>220</v>
      </c>
    </row>
    <row r="2521" spans="1:8" x14ac:dyDescent="0.25">
      <c r="A2521" s="117" t="s">
        <v>11382</v>
      </c>
      <c r="B2521" s="117" t="s">
        <v>26221</v>
      </c>
      <c r="C2521" s="117" t="s">
        <v>26222</v>
      </c>
    </row>
    <row r="2522" spans="1:8" x14ac:dyDescent="0.25">
      <c r="A2522" s="117" t="s">
        <v>11383</v>
      </c>
      <c r="B2522" s="117" t="s">
        <v>26223</v>
      </c>
      <c r="C2522" s="117" t="s">
        <v>26224</v>
      </c>
      <c r="D2522" s="117" t="s">
        <v>26225</v>
      </c>
      <c r="E2522" s="117" t="s">
        <v>26226</v>
      </c>
      <c r="F2522" s="117" t="s">
        <v>25645</v>
      </c>
      <c r="G2522" s="117" t="s">
        <v>26227</v>
      </c>
      <c r="H2522" s="117" t="s">
        <v>220</v>
      </c>
    </row>
    <row r="2523" spans="1:8" x14ac:dyDescent="0.25">
      <c r="A2523" s="117" t="s">
        <v>11384</v>
      </c>
      <c r="B2523" s="117" t="s">
        <v>26223</v>
      </c>
      <c r="C2523" s="117" t="s">
        <v>26224</v>
      </c>
      <c r="D2523" s="117" t="s">
        <v>26225</v>
      </c>
      <c r="E2523" s="117" t="s">
        <v>26228</v>
      </c>
      <c r="F2523" s="117" t="s">
        <v>25645</v>
      </c>
      <c r="G2523" s="117" t="s">
        <v>26227</v>
      </c>
      <c r="H2523" s="117" t="s">
        <v>220</v>
      </c>
    </row>
    <row r="2524" spans="1:8" x14ac:dyDescent="0.25">
      <c r="A2524" s="117" t="s">
        <v>11385</v>
      </c>
      <c r="B2524" s="117" t="s">
        <v>26223</v>
      </c>
      <c r="C2524" s="117" t="s">
        <v>26224</v>
      </c>
      <c r="D2524" s="117" t="s">
        <v>26225</v>
      </c>
      <c r="E2524" s="117" t="s">
        <v>26229</v>
      </c>
      <c r="F2524" s="117" t="s">
        <v>25645</v>
      </c>
      <c r="G2524" s="117" t="s">
        <v>26227</v>
      </c>
      <c r="H2524" s="117" t="s">
        <v>220</v>
      </c>
    </row>
    <row r="2525" spans="1:8" x14ac:dyDescent="0.25">
      <c r="A2525" s="117" t="s">
        <v>11386</v>
      </c>
      <c r="B2525" s="117" t="s">
        <v>26223</v>
      </c>
      <c r="C2525" s="117" t="s">
        <v>26224</v>
      </c>
      <c r="D2525" s="117" t="s">
        <v>26225</v>
      </c>
      <c r="E2525" s="117" t="s">
        <v>26230</v>
      </c>
      <c r="F2525" s="117" t="s">
        <v>25645</v>
      </c>
      <c r="G2525" s="117" t="s">
        <v>26227</v>
      </c>
      <c r="H2525" s="117" t="s">
        <v>220</v>
      </c>
    </row>
    <row r="2526" spans="1:8" x14ac:dyDescent="0.25">
      <c r="A2526" s="117" t="s">
        <v>11387</v>
      </c>
      <c r="B2526" s="117" t="s">
        <v>26223</v>
      </c>
      <c r="C2526" s="117" t="s">
        <v>26224</v>
      </c>
      <c r="D2526" s="117" t="s">
        <v>26225</v>
      </c>
      <c r="E2526" s="117" t="s">
        <v>26231</v>
      </c>
      <c r="F2526" s="117" t="s">
        <v>25645</v>
      </c>
      <c r="G2526" s="117" t="s">
        <v>26227</v>
      </c>
      <c r="H2526" s="117" t="s">
        <v>220</v>
      </c>
    </row>
    <row r="2527" spans="1:8" x14ac:dyDescent="0.25">
      <c r="A2527" s="117" t="s">
        <v>11388</v>
      </c>
      <c r="B2527" s="117" t="s">
        <v>26232</v>
      </c>
      <c r="C2527" s="117" t="s">
        <v>26233</v>
      </c>
    </row>
    <row r="2528" spans="1:8" x14ac:dyDescent="0.25">
      <c r="A2528" s="117" t="s">
        <v>11389</v>
      </c>
      <c r="B2528" s="117" t="s">
        <v>26234</v>
      </c>
      <c r="C2528" s="117" t="s">
        <v>26235</v>
      </c>
      <c r="D2528" s="117" t="s">
        <v>26236</v>
      </c>
      <c r="E2528" s="117" t="s">
        <v>26237</v>
      </c>
      <c r="H2528" s="117" t="s">
        <v>253</v>
      </c>
    </row>
    <row r="2529" spans="1:8" x14ac:dyDescent="0.25">
      <c r="A2529" s="117" t="s">
        <v>11390</v>
      </c>
      <c r="B2529" s="117" t="s">
        <v>26238</v>
      </c>
      <c r="C2529" s="117" t="s">
        <v>26239</v>
      </c>
      <c r="D2529" s="117" t="s">
        <v>26240</v>
      </c>
      <c r="H2529" s="117" t="s">
        <v>220</v>
      </c>
    </row>
    <row r="2530" spans="1:8" x14ac:dyDescent="0.25">
      <c r="A2530" s="117" t="s">
        <v>11391</v>
      </c>
      <c r="B2530" s="117" t="s">
        <v>26234</v>
      </c>
      <c r="C2530" s="117" t="s">
        <v>26241</v>
      </c>
      <c r="D2530" s="117" t="s">
        <v>26236</v>
      </c>
      <c r="E2530" s="117" t="s">
        <v>26237</v>
      </c>
      <c r="H2530" s="117" t="s">
        <v>253</v>
      </c>
    </row>
    <row r="2531" spans="1:8" x14ac:dyDescent="0.25">
      <c r="A2531" s="117" t="s">
        <v>11392</v>
      </c>
      <c r="B2531" s="117" t="s">
        <v>26238</v>
      </c>
      <c r="C2531" s="117" t="s">
        <v>26242</v>
      </c>
      <c r="D2531" s="117" t="s">
        <v>26240</v>
      </c>
      <c r="H2531" s="117" t="s">
        <v>220</v>
      </c>
    </row>
    <row r="2532" spans="1:8" x14ac:dyDescent="0.25">
      <c r="A2532" s="117" t="s">
        <v>11393</v>
      </c>
      <c r="B2532" s="117" t="s">
        <v>26243</v>
      </c>
      <c r="C2532" s="117" t="s">
        <v>26244</v>
      </c>
      <c r="D2532" s="117" t="s">
        <v>26245</v>
      </c>
      <c r="H2532" s="117" t="s">
        <v>253</v>
      </c>
    </row>
    <row r="2533" spans="1:8" x14ac:dyDescent="0.25">
      <c r="A2533" s="117" t="s">
        <v>11394</v>
      </c>
      <c r="B2533" s="117" t="s">
        <v>26246</v>
      </c>
      <c r="C2533" s="117" t="s">
        <v>26247</v>
      </c>
      <c r="D2533" s="117" t="s">
        <v>26248</v>
      </c>
      <c r="H2533" s="117" t="s">
        <v>253</v>
      </c>
    </row>
    <row r="2534" spans="1:8" x14ac:dyDescent="0.25">
      <c r="A2534" s="117" t="s">
        <v>11395</v>
      </c>
      <c r="B2534" s="117" t="s">
        <v>26249</v>
      </c>
      <c r="C2534" s="117" t="s">
        <v>26250</v>
      </c>
      <c r="D2534" s="117" t="s">
        <v>26251</v>
      </c>
      <c r="E2534" s="117" t="s">
        <v>26252</v>
      </c>
      <c r="H2534" s="117" t="s">
        <v>220</v>
      </c>
    </row>
    <row r="2535" spans="1:8" x14ac:dyDescent="0.25">
      <c r="A2535" s="117" t="s">
        <v>11396</v>
      </c>
      <c r="B2535" s="117" t="s">
        <v>26253</v>
      </c>
      <c r="C2535" s="117" t="s">
        <v>26247</v>
      </c>
      <c r="D2535" s="117" t="s">
        <v>26248</v>
      </c>
      <c r="H2535" s="117" t="s">
        <v>253</v>
      </c>
    </row>
    <row r="2536" spans="1:8" x14ac:dyDescent="0.25">
      <c r="A2536" s="117" t="s">
        <v>11397</v>
      </c>
      <c r="B2536" s="117" t="s">
        <v>26254</v>
      </c>
      <c r="C2536" s="117" t="s">
        <v>26255</v>
      </c>
      <c r="D2536" s="117" t="s">
        <v>26256</v>
      </c>
      <c r="E2536" s="117" t="s">
        <v>26257</v>
      </c>
      <c r="H2536" s="117" t="s">
        <v>220</v>
      </c>
    </row>
    <row r="2537" spans="1:8" x14ac:dyDescent="0.25">
      <c r="A2537" s="117" t="s">
        <v>11398</v>
      </c>
      <c r="B2537" s="117" t="s">
        <v>26258</v>
      </c>
      <c r="C2537" s="117" t="s">
        <v>26247</v>
      </c>
      <c r="D2537" s="117" t="s">
        <v>26248</v>
      </c>
      <c r="H2537" s="117" t="s">
        <v>253</v>
      </c>
    </row>
    <row r="2538" spans="1:8" x14ac:dyDescent="0.25">
      <c r="A2538" s="117" t="s">
        <v>11399</v>
      </c>
      <c r="B2538" s="117" t="s">
        <v>26254</v>
      </c>
      <c r="C2538" s="117" t="s">
        <v>26259</v>
      </c>
      <c r="D2538" s="117" t="s">
        <v>26256</v>
      </c>
      <c r="E2538" s="117" t="s">
        <v>26257</v>
      </c>
      <c r="H2538" s="117" t="s">
        <v>220</v>
      </c>
    </row>
    <row r="2539" spans="1:8" x14ac:dyDescent="0.25">
      <c r="A2539" s="117" t="s">
        <v>11400</v>
      </c>
      <c r="B2539" s="117" t="s">
        <v>26260</v>
      </c>
      <c r="C2539" s="117" t="s">
        <v>26247</v>
      </c>
      <c r="D2539" s="117" t="s">
        <v>26248</v>
      </c>
      <c r="H2539" s="117" t="s">
        <v>253</v>
      </c>
    </row>
    <row r="2540" spans="1:8" x14ac:dyDescent="0.25">
      <c r="A2540" s="117" t="s">
        <v>11401</v>
      </c>
      <c r="B2540" s="117" t="s">
        <v>26254</v>
      </c>
      <c r="C2540" s="117" t="s">
        <v>26261</v>
      </c>
      <c r="D2540" s="117" t="s">
        <v>26256</v>
      </c>
      <c r="E2540" s="117" t="s">
        <v>26257</v>
      </c>
      <c r="H2540" s="117" t="s">
        <v>220</v>
      </c>
    </row>
    <row r="2541" spans="1:8" x14ac:dyDescent="0.25">
      <c r="A2541" s="117" t="s">
        <v>11402</v>
      </c>
      <c r="B2541" s="117" t="s">
        <v>26262</v>
      </c>
      <c r="C2541" s="117" t="s">
        <v>26247</v>
      </c>
      <c r="D2541" s="117" t="s">
        <v>26248</v>
      </c>
      <c r="H2541" s="117" t="s">
        <v>253</v>
      </c>
    </row>
    <row r="2542" spans="1:8" x14ac:dyDescent="0.25">
      <c r="A2542" s="117" t="s">
        <v>11403</v>
      </c>
      <c r="B2542" s="117" t="s">
        <v>26254</v>
      </c>
      <c r="C2542" s="117" t="s">
        <v>26263</v>
      </c>
      <c r="D2542" s="117" t="s">
        <v>26256</v>
      </c>
      <c r="E2542" s="117" t="s">
        <v>26257</v>
      </c>
      <c r="H2542" s="117" t="s">
        <v>220</v>
      </c>
    </row>
    <row r="2543" spans="1:8" x14ac:dyDescent="0.25">
      <c r="A2543" s="117" t="s">
        <v>11404</v>
      </c>
      <c r="B2543" s="117" t="s">
        <v>26264</v>
      </c>
      <c r="C2543" s="117" t="s">
        <v>26265</v>
      </c>
      <c r="D2543" s="117" t="s">
        <v>26266</v>
      </c>
      <c r="E2543" s="117" t="s">
        <v>24226</v>
      </c>
      <c r="H2543" s="117" t="s">
        <v>253</v>
      </c>
    </row>
    <row r="2544" spans="1:8" x14ac:dyDescent="0.25">
      <c r="A2544" s="117" t="s">
        <v>11405</v>
      </c>
      <c r="B2544" s="117" t="s">
        <v>26264</v>
      </c>
      <c r="C2544" s="117" t="s">
        <v>26267</v>
      </c>
      <c r="D2544" s="117" t="s">
        <v>26266</v>
      </c>
      <c r="E2544" s="117" t="s">
        <v>24226</v>
      </c>
      <c r="H2544" s="117" t="s">
        <v>253</v>
      </c>
    </row>
    <row r="2545" spans="1:8" x14ac:dyDescent="0.25">
      <c r="A2545" s="117" t="s">
        <v>11406</v>
      </c>
      <c r="B2545" s="117" t="s">
        <v>26268</v>
      </c>
      <c r="C2545" s="117" t="s">
        <v>26269</v>
      </c>
    </row>
    <row r="2546" spans="1:8" x14ac:dyDescent="0.25">
      <c r="A2546" s="117" t="s">
        <v>11407</v>
      </c>
      <c r="B2546" s="117" t="s">
        <v>26270</v>
      </c>
      <c r="C2546" s="117" t="s">
        <v>26271</v>
      </c>
      <c r="D2546" s="117" t="s">
        <v>26272</v>
      </c>
      <c r="H2546" s="117" t="s">
        <v>220</v>
      </c>
    </row>
    <row r="2547" spans="1:8" x14ac:dyDescent="0.25">
      <c r="A2547" s="117" t="s">
        <v>11408</v>
      </c>
      <c r="B2547" s="117" t="s">
        <v>26270</v>
      </c>
      <c r="C2547" s="117" t="s">
        <v>26271</v>
      </c>
      <c r="D2547" s="117" t="s">
        <v>26273</v>
      </c>
      <c r="H2547" s="117" t="s">
        <v>220</v>
      </c>
    </row>
    <row r="2548" spans="1:8" x14ac:dyDescent="0.25">
      <c r="A2548" s="117" t="s">
        <v>11409</v>
      </c>
      <c r="B2548" s="117" t="s">
        <v>26270</v>
      </c>
      <c r="C2548" s="117" t="s">
        <v>26271</v>
      </c>
      <c r="D2548" s="117" t="s">
        <v>26274</v>
      </c>
      <c r="H2548" s="117" t="s">
        <v>220</v>
      </c>
    </row>
    <row r="2549" spans="1:8" x14ac:dyDescent="0.25">
      <c r="A2549" s="117" t="s">
        <v>11410</v>
      </c>
      <c r="B2549" s="117" t="s">
        <v>26270</v>
      </c>
      <c r="C2549" s="117" t="s">
        <v>26271</v>
      </c>
      <c r="D2549" s="117" t="s">
        <v>26275</v>
      </c>
      <c r="H2549" s="117" t="s">
        <v>220</v>
      </c>
    </row>
    <row r="2550" spans="1:8" x14ac:dyDescent="0.25">
      <c r="A2550" s="117" t="s">
        <v>11411</v>
      </c>
      <c r="B2550" s="117" t="s">
        <v>26270</v>
      </c>
      <c r="C2550" s="117" t="s">
        <v>26271</v>
      </c>
      <c r="D2550" s="117" t="s">
        <v>26276</v>
      </c>
      <c r="H2550" s="117" t="s">
        <v>220</v>
      </c>
    </row>
    <row r="2551" spans="1:8" x14ac:dyDescent="0.25">
      <c r="A2551" s="117" t="s">
        <v>11412</v>
      </c>
      <c r="B2551" s="117" t="s">
        <v>26270</v>
      </c>
      <c r="C2551" s="117" t="s">
        <v>26271</v>
      </c>
      <c r="D2551" s="117" t="s">
        <v>26277</v>
      </c>
      <c r="H2551" s="117" t="s">
        <v>220</v>
      </c>
    </row>
    <row r="2552" spans="1:8" x14ac:dyDescent="0.25">
      <c r="A2552" s="117" t="s">
        <v>11413</v>
      </c>
      <c r="B2552" s="117" t="s">
        <v>26270</v>
      </c>
      <c r="C2552" s="117" t="s">
        <v>26271</v>
      </c>
      <c r="D2552" s="117" t="s">
        <v>26278</v>
      </c>
      <c r="H2552" s="117" t="s">
        <v>220</v>
      </c>
    </row>
    <row r="2553" spans="1:8" x14ac:dyDescent="0.25">
      <c r="A2553" s="117" t="s">
        <v>11414</v>
      </c>
      <c r="B2553" s="117" t="s">
        <v>26279</v>
      </c>
      <c r="C2553" s="117" t="s">
        <v>26280</v>
      </c>
      <c r="D2553" s="117" t="s">
        <v>26281</v>
      </c>
      <c r="E2553" s="117" t="s">
        <v>220</v>
      </c>
      <c r="H2553" s="117" t="s">
        <v>253</v>
      </c>
    </row>
    <row r="2554" spans="1:8" x14ac:dyDescent="0.25">
      <c r="A2554" s="117" t="s">
        <v>11415</v>
      </c>
      <c r="B2554" s="117" t="s">
        <v>26279</v>
      </c>
      <c r="C2554" s="117" t="s">
        <v>26280</v>
      </c>
      <c r="D2554" s="117" t="s">
        <v>26282</v>
      </c>
      <c r="E2554" s="117" t="s">
        <v>26283</v>
      </c>
      <c r="H2554" s="117" t="s">
        <v>253</v>
      </c>
    </row>
    <row r="2555" spans="1:8" x14ac:dyDescent="0.25">
      <c r="A2555" s="117" t="s">
        <v>11416</v>
      </c>
      <c r="B2555" s="117" t="s">
        <v>26279</v>
      </c>
      <c r="C2555" s="117" t="s">
        <v>26280</v>
      </c>
      <c r="D2555" s="117" t="s">
        <v>26284</v>
      </c>
      <c r="E2555" s="117" t="s">
        <v>26283</v>
      </c>
      <c r="H2555" s="117" t="s">
        <v>253</v>
      </c>
    </row>
    <row r="2556" spans="1:8" x14ac:dyDescent="0.25">
      <c r="A2556" s="117" t="s">
        <v>11417</v>
      </c>
      <c r="B2556" s="117" t="s">
        <v>26279</v>
      </c>
      <c r="C2556" s="117" t="s">
        <v>26280</v>
      </c>
      <c r="D2556" s="117" t="s">
        <v>26285</v>
      </c>
      <c r="E2556" s="117" t="s">
        <v>26283</v>
      </c>
      <c r="H2556" s="117" t="s">
        <v>253</v>
      </c>
    </row>
    <row r="2557" spans="1:8" x14ac:dyDescent="0.25">
      <c r="A2557" s="117" t="s">
        <v>11418</v>
      </c>
      <c r="B2557" s="117" t="s">
        <v>26279</v>
      </c>
      <c r="C2557" s="117" t="s">
        <v>26280</v>
      </c>
      <c r="D2557" s="117" t="s">
        <v>26286</v>
      </c>
      <c r="E2557" s="117" t="s">
        <v>26283</v>
      </c>
      <c r="H2557" s="117" t="s">
        <v>253</v>
      </c>
    </row>
    <row r="2558" spans="1:8" x14ac:dyDescent="0.25">
      <c r="A2558" s="117" t="s">
        <v>11419</v>
      </c>
      <c r="B2558" s="117" t="s">
        <v>26279</v>
      </c>
      <c r="C2558" s="117" t="s">
        <v>26280</v>
      </c>
      <c r="D2558" s="117" t="s">
        <v>26287</v>
      </c>
      <c r="E2558" s="117" t="s">
        <v>26283</v>
      </c>
      <c r="H2558" s="117" t="s">
        <v>253</v>
      </c>
    </row>
    <row r="2559" spans="1:8" x14ac:dyDescent="0.25">
      <c r="A2559" s="117" t="s">
        <v>11420</v>
      </c>
      <c r="B2559" s="117" t="s">
        <v>26288</v>
      </c>
      <c r="C2559" s="117" t="s">
        <v>26289</v>
      </c>
      <c r="D2559" s="117" t="s">
        <v>26290</v>
      </c>
      <c r="H2559" s="117" t="s">
        <v>253</v>
      </c>
    </row>
    <row r="2560" spans="1:8" x14ac:dyDescent="0.25">
      <c r="A2560" s="117" t="s">
        <v>11421</v>
      </c>
      <c r="B2560" s="117" t="s">
        <v>26288</v>
      </c>
      <c r="C2560" s="117" t="s">
        <v>26289</v>
      </c>
      <c r="D2560" s="117" t="s">
        <v>26291</v>
      </c>
      <c r="H2560" s="117" t="s">
        <v>253</v>
      </c>
    </row>
    <row r="2561" spans="1:8" x14ac:dyDescent="0.25">
      <c r="A2561" s="117" t="s">
        <v>11422</v>
      </c>
      <c r="B2561" s="117" t="s">
        <v>26288</v>
      </c>
      <c r="C2561" s="117" t="s">
        <v>26289</v>
      </c>
      <c r="D2561" s="117" t="s">
        <v>26292</v>
      </c>
      <c r="H2561" s="117" t="s">
        <v>253</v>
      </c>
    </row>
    <row r="2562" spans="1:8" x14ac:dyDescent="0.25">
      <c r="A2562" s="117" t="s">
        <v>11423</v>
      </c>
      <c r="B2562" s="117" t="s">
        <v>26288</v>
      </c>
      <c r="C2562" s="117" t="s">
        <v>26289</v>
      </c>
      <c r="D2562" s="117" t="s">
        <v>26293</v>
      </c>
      <c r="H2562" s="117" t="s">
        <v>253</v>
      </c>
    </row>
    <row r="2563" spans="1:8" x14ac:dyDescent="0.25">
      <c r="A2563" s="117" t="s">
        <v>11424</v>
      </c>
      <c r="B2563" s="117" t="s">
        <v>26288</v>
      </c>
      <c r="C2563" s="117" t="s">
        <v>26289</v>
      </c>
      <c r="D2563" s="117" t="s">
        <v>26294</v>
      </c>
      <c r="H2563" s="117" t="s">
        <v>253</v>
      </c>
    </row>
    <row r="2564" spans="1:8" x14ac:dyDescent="0.25">
      <c r="A2564" s="117" t="s">
        <v>11425</v>
      </c>
      <c r="B2564" s="117" t="s">
        <v>26288</v>
      </c>
      <c r="C2564" s="117" t="s">
        <v>26289</v>
      </c>
      <c r="D2564" s="117" t="s">
        <v>26295</v>
      </c>
      <c r="H2564" s="117" t="s">
        <v>253</v>
      </c>
    </row>
    <row r="2565" spans="1:8" x14ac:dyDescent="0.25">
      <c r="A2565" s="117" t="s">
        <v>11426</v>
      </c>
      <c r="B2565" s="117" t="s">
        <v>26296</v>
      </c>
      <c r="C2565" s="117" t="s">
        <v>26297</v>
      </c>
      <c r="D2565" s="117" t="s">
        <v>26298</v>
      </c>
      <c r="H2565" s="117" t="s">
        <v>253</v>
      </c>
    </row>
    <row r="2566" spans="1:8" x14ac:dyDescent="0.25">
      <c r="A2566" s="117" t="s">
        <v>11427</v>
      </c>
      <c r="B2566" s="117" t="s">
        <v>26296</v>
      </c>
      <c r="C2566" s="117" t="s">
        <v>26297</v>
      </c>
      <c r="D2566" s="117" t="s">
        <v>26299</v>
      </c>
      <c r="H2566" s="117" t="s">
        <v>253</v>
      </c>
    </row>
    <row r="2567" spans="1:8" x14ac:dyDescent="0.25">
      <c r="A2567" s="117" t="s">
        <v>11428</v>
      </c>
      <c r="B2567" s="117" t="s">
        <v>26296</v>
      </c>
      <c r="C2567" s="117" t="s">
        <v>26297</v>
      </c>
      <c r="D2567" s="117" t="s">
        <v>26300</v>
      </c>
      <c r="H2567" s="117" t="s">
        <v>253</v>
      </c>
    </row>
    <row r="2568" spans="1:8" x14ac:dyDescent="0.25">
      <c r="A2568" s="117" t="s">
        <v>11429</v>
      </c>
      <c r="B2568" s="117" t="s">
        <v>26301</v>
      </c>
      <c r="C2568" s="117" t="s">
        <v>26302</v>
      </c>
      <c r="D2568" s="117" t="s">
        <v>26303</v>
      </c>
      <c r="H2568" s="117" t="s">
        <v>253</v>
      </c>
    </row>
    <row r="2569" spans="1:8" x14ac:dyDescent="0.25">
      <c r="A2569" s="117" t="s">
        <v>11430</v>
      </c>
      <c r="B2569" s="117" t="s">
        <v>26301</v>
      </c>
      <c r="C2569" s="117" t="s">
        <v>26302</v>
      </c>
      <c r="D2569" s="117" t="s">
        <v>26304</v>
      </c>
      <c r="H2569" s="117" t="s">
        <v>253</v>
      </c>
    </row>
    <row r="2570" spans="1:8" x14ac:dyDescent="0.25">
      <c r="A2570" s="117" t="s">
        <v>11431</v>
      </c>
      <c r="B2570" s="117" t="s">
        <v>26301</v>
      </c>
      <c r="C2570" s="117" t="s">
        <v>26302</v>
      </c>
      <c r="D2570" s="117" t="s">
        <v>26305</v>
      </c>
      <c r="H2570" s="117" t="s">
        <v>253</v>
      </c>
    </row>
    <row r="2571" spans="1:8" x14ac:dyDescent="0.25">
      <c r="A2571" s="117" t="s">
        <v>11432</v>
      </c>
      <c r="B2571" s="117" t="s">
        <v>26301</v>
      </c>
      <c r="C2571" s="117" t="s">
        <v>26302</v>
      </c>
      <c r="D2571" s="117" t="s">
        <v>26306</v>
      </c>
      <c r="H2571" s="117" t="s">
        <v>253</v>
      </c>
    </row>
    <row r="2572" spans="1:8" x14ac:dyDescent="0.25">
      <c r="A2572" s="117" t="s">
        <v>11433</v>
      </c>
      <c r="B2572" s="117" t="s">
        <v>26301</v>
      </c>
      <c r="C2572" s="117" t="s">
        <v>26302</v>
      </c>
      <c r="D2572" s="117" t="s">
        <v>26307</v>
      </c>
      <c r="H2572" s="117" t="s">
        <v>253</v>
      </c>
    </row>
    <row r="2573" spans="1:8" x14ac:dyDescent="0.25">
      <c r="A2573" s="117" t="s">
        <v>11434</v>
      </c>
      <c r="B2573" s="117" t="s">
        <v>26301</v>
      </c>
      <c r="C2573" s="117" t="s">
        <v>26302</v>
      </c>
      <c r="D2573" s="117" t="s">
        <v>26308</v>
      </c>
      <c r="H2573" s="117" t="s">
        <v>253</v>
      </c>
    </row>
    <row r="2574" spans="1:8" x14ac:dyDescent="0.25">
      <c r="A2574" s="117" t="s">
        <v>11435</v>
      </c>
      <c r="B2574" s="117" t="s">
        <v>26309</v>
      </c>
      <c r="C2574" s="117" t="s">
        <v>26310</v>
      </c>
    </row>
    <row r="2575" spans="1:8" x14ac:dyDescent="0.25">
      <c r="A2575" s="117" t="s">
        <v>11436</v>
      </c>
      <c r="B2575" s="117" t="s">
        <v>26311</v>
      </c>
      <c r="C2575" s="117" t="s">
        <v>26312</v>
      </c>
      <c r="D2575" s="117" t="s">
        <v>26313</v>
      </c>
      <c r="E2575" s="117" t="s">
        <v>26314</v>
      </c>
      <c r="F2575" s="117" t="s">
        <v>26315</v>
      </c>
      <c r="G2575" s="117" t="s">
        <v>26316</v>
      </c>
      <c r="H2575" s="117" t="s">
        <v>220</v>
      </c>
    </row>
    <row r="2576" spans="1:8" x14ac:dyDescent="0.25">
      <c r="A2576" s="117" t="s">
        <v>11437</v>
      </c>
      <c r="B2576" s="117" t="s">
        <v>26311</v>
      </c>
      <c r="C2576" s="117" t="s">
        <v>26312</v>
      </c>
      <c r="D2576" s="117" t="s">
        <v>26313</v>
      </c>
      <c r="E2576" s="117" t="s">
        <v>26314</v>
      </c>
      <c r="F2576" s="117" t="s">
        <v>26315</v>
      </c>
      <c r="G2576" s="117" t="s">
        <v>26317</v>
      </c>
      <c r="H2576" s="117" t="s">
        <v>220</v>
      </c>
    </row>
    <row r="2577" spans="1:8" x14ac:dyDescent="0.25">
      <c r="A2577" s="117" t="s">
        <v>11438</v>
      </c>
      <c r="B2577" s="117" t="s">
        <v>26311</v>
      </c>
      <c r="C2577" s="117" t="s">
        <v>26312</v>
      </c>
      <c r="D2577" s="117" t="s">
        <v>26313</v>
      </c>
      <c r="E2577" s="117" t="s">
        <v>26314</v>
      </c>
      <c r="F2577" s="117" t="s">
        <v>26315</v>
      </c>
      <c r="G2577" s="117" t="s">
        <v>26318</v>
      </c>
      <c r="H2577" s="117" t="s">
        <v>220</v>
      </c>
    </row>
    <row r="2578" spans="1:8" x14ac:dyDescent="0.25">
      <c r="A2578" s="117" t="s">
        <v>11439</v>
      </c>
      <c r="B2578" s="117" t="s">
        <v>26311</v>
      </c>
      <c r="C2578" s="117" t="s">
        <v>26312</v>
      </c>
      <c r="D2578" s="117" t="s">
        <v>26313</v>
      </c>
      <c r="E2578" s="117" t="s">
        <v>26314</v>
      </c>
      <c r="F2578" s="117" t="s">
        <v>26315</v>
      </c>
      <c r="G2578" s="117" t="s">
        <v>26319</v>
      </c>
      <c r="H2578" s="117" t="s">
        <v>220</v>
      </c>
    </row>
    <row r="2579" spans="1:8" x14ac:dyDescent="0.25">
      <c r="A2579" s="117" t="s">
        <v>11440</v>
      </c>
      <c r="B2579" s="117" t="s">
        <v>26311</v>
      </c>
      <c r="C2579" s="117" t="s">
        <v>26312</v>
      </c>
      <c r="D2579" s="117" t="s">
        <v>26313</v>
      </c>
      <c r="E2579" s="117" t="s">
        <v>26314</v>
      </c>
      <c r="F2579" s="117" t="s">
        <v>26315</v>
      </c>
      <c r="G2579" s="117" t="s">
        <v>26320</v>
      </c>
      <c r="H2579" s="117" t="s">
        <v>220</v>
      </c>
    </row>
    <row r="2580" spans="1:8" x14ac:dyDescent="0.25">
      <c r="A2580" s="117" t="s">
        <v>11441</v>
      </c>
      <c r="B2580" s="117" t="s">
        <v>26311</v>
      </c>
      <c r="C2580" s="117" t="s">
        <v>26312</v>
      </c>
      <c r="D2580" s="117" t="s">
        <v>26313</v>
      </c>
      <c r="E2580" s="117" t="s">
        <v>26314</v>
      </c>
      <c r="F2580" s="117" t="s">
        <v>26315</v>
      </c>
      <c r="G2580" s="117" t="s">
        <v>26321</v>
      </c>
      <c r="H2580" s="117" t="s">
        <v>220</v>
      </c>
    </row>
    <row r="2581" spans="1:8" x14ac:dyDescent="0.25">
      <c r="A2581" s="117" t="s">
        <v>11442</v>
      </c>
      <c r="B2581" s="117" t="s">
        <v>26311</v>
      </c>
      <c r="C2581" s="117" t="s">
        <v>26312</v>
      </c>
      <c r="D2581" s="117" t="s">
        <v>26313</v>
      </c>
      <c r="E2581" s="117" t="s">
        <v>26314</v>
      </c>
      <c r="F2581" s="117" t="s">
        <v>26322</v>
      </c>
      <c r="G2581" s="117" t="s">
        <v>26323</v>
      </c>
      <c r="H2581" s="117" t="s">
        <v>220</v>
      </c>
    </row>
    <row r="2582" spans="1:8" x14ac:dyDescent="0.25">
      <c r="A2582" s="117" t="s">
        <v>11443</v>
      </c>
      <c r="B2582" s="117" t="s">
        <v>26311</v>
      </c>
      <c r="C2582" s="117" t="s">
        <v>26312</v>
      </c>
      <c r="D2582" s="117" t="s">
        <v>26313</v>
      </c>
      <c r="E2582" s="117" t="s">
        <v>26314</v>
      </c>
      <c r="F2582" s="117" t="s">
        <v>26322</v>
      </c>
      <c r="G2582" s="117" t="s">
        <v>26324</v>
      </c>
      <c r="H2582" s="117" t="s">
        <v>220</v>
      </c>
    </row>
    <row r="2583" spans="1:8" x14ac:dyDescent="0.25">
      <c r="A2583" s="117" t="s">
        <v>11444</v>
      </c>
      <c r="B2583" s="117" t="s">
        <v>26311</v>
      </c>
      <c r="C2583" s="117" t="s">
        <v>26312</v>
      </c>
      <c r="D2583" s="117" t="s">
        <v>26313</v>
      </c>
      <c r="E2583" s="117" t="s">
        <v>26314</v>
      </c>
      <c r="F2583" s="117" t="s">
        <v>26315</v>
      </c>
      <c r="G2583" s="117" t="s">
        <v>26325</v>
      </c>
      <c r="H2583" s="117" t="s">
        <v>220</v>
      </c>
    </row>
    <row r="2584" spans="1:8" x14ac:dyDescent="0.25">
      <c r="A2584" s="117" t="s">
        <v>11445</v>
      </c>
      <c r="B2584" s="117" t="s">
        <v>26311</v>
      </c>
      <c r="C2584" s="117" t="s">
        <v>26312</v>
      </c>
      <c r="D2584" s="117" t="s">
        <v>26313</v>
      </c>
      <c r="E2584" s="117" t="s">
        <v>26314</v>
      </c>
      <c r="F2584" s="117" t="s">
        <v>26315</v>
      </c>
      <c r="G2584" s="117" t="s">
        <v>26326</v>
      </c>
      <c r="H2584" s="117" t="s">
        <v>220</v>
      </c>
    </row>
    <row r="2585" spans="1:8" x14ac:dyDescent="0.25">
      <c r="A2585" s="117" t="s">
        <v>11446</v>
      </c>
      <c r="B2585" s="117" t="s">
        <v>26311</v>
      </c>
      <c r="C2585" s="117" t="s">
        <v>26312</v>
      </c>
      <c r="D2585" s="117" t="s">
        <v>26313</v>
      </c>
      <c r="E2585" s="117" t="s">
        <v>26314</v>
      </c>
      <c r="F2585" s="117" t="s">
        <v>26315</v>
      </c>
      <c r="G2585" s="117" t="s">
        <v>26327</v>
      </c>
      <c r="H2585" s="117" t="s">
        <v>220</v>
      </c>
    </row>
    <row r="2586" spans="1:8" x14ac:dyDescent="0.25">
      <c r="A2586" s="117" t="s">
        <v>11447</v>
      </c>
      <c r="B2586" s="117" t="s">
        <v>26328</v>
      </c>
      <c r="C2586" s="117" t="s">
        <v>26329</v>
      </c>
      <c r="D2586" s="117" t="s">
        <v>26330</v>
      </c>
      <c r="E2586" s="117" t="s">
        <v>26331</v>
      </c>
      <c r="F2586" s="117" t="s">
        <v>26332</v>
      </c>
      <c r="G2586" s="117" t="s">
        <v>26333</v>
      </c>
      <c r="H2586" s="117" t="s">
        <v>220</v>
      </c>
    </row>
    <row r="2587" spans="1:8" x14ac:dyDescent="0.25">
      <c r="A2587" s="117" t="s">
        <v>11448</v>
      </c>
      <c r="B2587" s="117" t="s">
        <v>26328</v>
      </c>
      <c r="C2587" s="117" t="s">
        <v>26329</v>
      </c>
      <c r="D2587" s="117" t="s">
        <v>26330</v>
      </c>
      <c r="E2587" s="117" t="s">
        <v>26331</v>
      </c>
      <c r="F2587" s="117" t="s">
        <v>26332</v>
      </c>
      <c r="G2587" s="117" t="s">
        <v>26334</v>
      </c>
      <c r="H2587" s="117" t="s">
        <v>220</v>
      </c>
    </row>
    <row r="2588" spans="1:8" x14ac:dyDescent="0.25">
      <c r="A2588" s="117" t="s">
        <v>11449</v>
      </c>
      <c r="B2588" s="117" t="s">
        <v>26335</v>
      </c>
      <c r="C2588" s="117" t="s">
        <v>26336</v>
      </c>
    </row>
    <row r="2589" spans="1:8" x14ac:dyDescent="0.25">
      <c r="A2589" s="117" t="s">
        <v>11450</v>
      </c>
      <c r="B2589" s="117" t="s">
        <v>26337</v>
      </c>
      <c r="C2589" s="117" t="s">
        <v>26338</v>
      </c>
      <c r="D2589" s="117" t="s">
        <v>26339</v>
      </c>
      <c r="E2589" s="117" t="s">
        <v>26340</v>
      </c>
      <c r="F2589" s="117" t="s">
        <v>26341</v>
      </c>
      <c r="G2589" s="117" t="s">
        <v>26342</v>
      </c>
      <c r="H2589" s="117" t="s">
        <v>220</v>
      </c>
    </row>
    <row r="2590" spans="1:8" x14ac:dyDescent="0.25">
      <c r="A2590" s="117" t="s">
        <v>11451</v>
      </c>
      <c r="B2590" s="117" t="s">
        <v>26337</v>
      </c>
      <c r="C2590" s="117" t="s">
        <v>26338</v>
      </c>
      <c r="D2590" s="117" t="s">
        <v>26339</v>
      </c>
      <c r="E2590" s="117" t="s">
        <v>26340</v>
      </c>
      <c r="F2590" s="117" t="s">
        <v>26343</v>
      </c>
      <c r="G2590" s="117" t="s">
        <v>26344</v>
      </c>
      <c r="H2590" s="117" t="s">
        <v>220</v>
      </c>
    </row>
    <row r="2591" spans="1:8" x14ac:dyDescent="0.25">
      <c r="A2591" s="117" t="s">
        <v>11452</v>
      </c>
      <c r="B2591" s="117" t="s">
        <v>26337</v>
      </c>
      <c r="C2591" s="117" t="s">
        <v>26338</v>
      </c>
      <c r="D2591" s="117" t="s">
        <v>26339</v>
      </c>
      <c r="E2591" s="117" t="s">
        <v>26340</v>
      </c>
      <c r="F2591" s="117" t="s">
        <v>26345</v>
      </c>
      <c r="G2591" s="117" t="s">
        <v>26344</v>
      </c>
      <c r="H2591" s="117" t="s">
        <v>220</v>
      </c>
    </row>
    <row r="2592" spans="1:8" x14ac:dyDescent="0.25">
      <c r="A2592" s="117" t="s">
        <v>11453</v>
      </c>
      <c r="B2592" s="117" t="s">
        <v>26346</v>
      </c>
      <c r="C2592" s="117" t="s">
        <v>26347</v>
      </c>
      <c r="D2592" s="117" t="s">
        <v>26348</v>
      </c>
      <c r="E2592" s="117" t="s">
        <v>26349</v>
      </c>
      <c r="F2592" s="117" t="s">
        <v>26350</v>
      </c>
      <c r="G2592" s="117" t="s">
        <v>26351</v>
      </c>
      <c r="H2592" s="117" t="s">
        <v>220</v>
      </c>
    </row>
    <row r="2593" spans="1:8" x14ac:dyDescent="0.25">
      <c r="A2593" s="117" t="s">
        <v>11454</v>
      </c>
      <c r="B2593" s="117" t="s">
        <v>26346</v>
      </c>
      <c r="C2593" s="117" t="s">
        <v>26347</v>
      </c>
      <c r="D2593" s="117" t="s">
        <v>26348</v>
      </c>
      <c r="E2593" s="117" t="s">
        <v>26352</v>
      </c>
      <c r="F2593" s="117" t="s">
        <v>26353</v>
      </c>
      <c r="G2593" s="117" t="s">
        <v>26351</v>
      </c>
      <c r="H2593" s="117" t="s">
        <v>220</v>
      </c>
    </row>
    <row r="2594" spans="1:8" x14ac:dyDescent="0.25">
      <c r="A2594" s="117" t="s">
        <v>11455</v>
      </c>
      <c r="B2594" s="117" t="s">
        <v>26346</v>
      </c>
      <c r="C2594" s="117" t="s">
        <v>26347</v>
      </c>
      <c r="D2594" s="117" t="s">
        <v>26348</v>
      </c>
      <c r="E2594" s="117" t="s">
        <v>26354</v>
      </c>
      <c r="F2594" s="117" t="s">
        <v>26353</v>
      </c>
      <c r="G2594" s="117" t="s">
        <v>26351</v>
      </c>
      <c r="H2594" s="117" t="s">
        <v>220</v>
      </c>
    </row>
    <row r="2595" spans="1:8" x14ac:dyDescent="0.25">
      <c r="A2595" s="117" t="s">
        <v>11456</v>
      </c>
      <c r="B2595" s="117" t="s">
        <v>26346</v>
      </c>
      <c r="C2595" s="117" t="s">
        <v>26347</v>
      </c>
      <c r="D2595" s="117" t="s">
        <v>26348</v>
      </c>
      <c r="E2595" s="117" t="s">
        <v>26355</v>
      </c>
      <c r="F2595" s="117" t="s">
        <v>26353</v>
      </c>
      <c r="G2595" s="117" t="s">
        <v>26351</v>
      </c>
      <c r="H2595" s="117" t="s">
        <v>220</v>
      </c>
    </row>
    <row r="2596" spans="1:8" x14ac:dyDescent="0.25">
      <c r="A2596" s="117" t="s">
        <v>11457</v>
      </c>
      <c r="B2596" s="117" t="s">
        <v>26346</v>
      </c>
      <c r="C2596" s="117" t="s">
        <v>26347</v>
      </c>
      <c r="D2596" s="117" t="s">
        <v>26348</v>
      </c>
      <c r="E2596" s="117" t="s">
        <v>26356</v>
      </c>
      <c r="F2596" s="117" t="s">
        <v>26353</v>
      </c>
      <c r="G2596" s="117" t="s">
        <v>26351</v>
      </c>
      <c r="H2596" s="117" t="s">
        <v>220</v>
      </c>
    </row>
    <row r="2597" spans="1:8" x14ac:dyDescent="0.25">
      <c r="A2597" s="117" t="s">
        <v>11458</v>
      </c>
      <c r="B2597" s="117" t="s">
        <v>26346</v>
      </c>
      <c r="C2597" s="117" t="s">
        <v>26347</v>
      </c>
      <c r="D2597" s="117" t="s">
        <v>26348</v>
      </c>
      <c r="E2597" s="117" t="s">
        <v>26357</v>
      </c>
      <c r="F2597" s="117" t="s">
        <v>26353</v>
      </c>
      <c r="G2597" s="117" t="s">
        <v>26351</v>
      </c>
      <c r="H2597" s="117" t="s">
        <v>220</v>
      </c>
    </row>
    <row r="2598" spans="1:8" x14ac:dyDescent="0.25">
      <c r="A2598" s="117" t="s">
        <v>11459</v>
      </c>
      <c r="B2598" s="117" t="s">
        <v>26346</v>
      </c>
      <c r="C2598" s="117" t="s">
        <v>26347</v>
      </c>
      <c r="D2598" s="117" t="s">
        <v>26348</v>
      </c>
      <c r="E2598" s="117" t="s">
        <v>26358</v>
      </c>
      <c r="F2598" s="117" t="s">
        <v>26353</v>
      </c>
      <c r="G2598" s="117" t="s">
        <v>26351</v>
      </c>
      <c r="H2598" s="117" t="s">
        <v>220</v>
      </c>
    </row>
    <row r="2599" spans="1:8" x14ac:dyDescent="0.25">
      <c r="A2599" s="117" t="s">
        <v>11460</v>
      </c>
      <c r="B2599" s="117" t="s">
        <v>26346</v>
      </c>
      <c r="C2599" s="117" t="s">
        <v>26347</v>
      </c>
      <c r="D2599" s="117" t="s">
        <v>26348</v>
      </c>
      <c r="E2599" s="117" t="s">
        <v>26359</v>
      </c>
      <c r="F2599" s="117" t="s">
        <v>26353</v>
      </c>
      <c r="G2599" s="117" t="s">
        <v>26351</v>
      </c>
      <c r="H2599" s="117" t="s">
        <v>220</v>
      </c>
    </row>
    <row r="2600" spans="1:8" x14ac:dyDescent="0.25">
      <c r="A2600" s="117" t="s">
        <v>11461</v>
      </c>
      <c r="B2600" s="117" t="s">
        <v>26346</v>
      </c>
      <c r="C2600" s="117" t="s">
        <v>26347</v>
      </c>
      <c r="D2600" s="117" t="s">
        <v>26348</v>
      </c>
      <c r="E2600" s="117" t="s">
        <v>26360</v>
      </c>
      <c r="F2600" s="117" t="s">
        <v>26353</v>
      </c>
      <c r="G2600" s="117" t="s">
        <v>26351</v>
      </c>
      <c r="H2600" s="117" t="s">
        <v>220</v>
      </c>
    </row>
    <row r="2601" spans="1:8" x14ac:dyDescent="0.25">
      <c r="A2601" s="117" t="s">
        <v>11462</v>
      </c>
      <c r="B2601" s="117" t="s">
        <v>26346</v>
      </c>
      <c r="C2601" s="117" t="s">
        <v>26347</v>
      </c>
      <c r="D2601" s="117" t="s">
        <v>26348</v>
      </c>
      <c r="E2601" s="117" t="s">
        <v>26361</v>
      </c>
      <c r="F2601" s="117" t="s">
        <v>26353</v>
      </c>
      <c r="G2601" s="117" t="s">
        <v>26351</v>
      </c>
      <c r="H2601" s="117" t="s">
        <v>220</v>
      </c>
    </row>
    <row r="2602" spans="1:8" x14ac:dyDescent="0.25">
      <c r="A2602" s="117" t="s">
        <v>11463</v>
      </c>
      <c r="B2602" s="117" t="s">
        <v>26346</v>
      </c>
      <c r="C2602" s="117" t="s">
        <v>26347</v>
      </c>
      <c r="D2602" s="117" t="s">
        <v>26348</v>
      </c>
      <c r="E2602" s="117" t="s">
        <v>26362</v>
      </c>
      <c r="F2602" s="117" t="s">
        <v>26353</v>
      </c>
      <c r="G2602" s="117" t="s">
        <v>26351</v>
      </c>
      <c r="H2602" s="117" t="s">
        <v>220</v>
      </c>
    </row>
    <row r="2603" spans="1:8" x14ac:dyDescent="0.25">
      <c r="A2603" s="117" t="s">
        <v>11464</v>
      </c>
      <c r="B2603" s="117" t="s">
        <v>26346</v>
      </c>
      <c r="C2603" s="117" t="s">
        <v>26347</v>
      </c>
      <c r="D2603" s="117" t="s">
        <v>26348</v>
      </c>
      <c r="E2603" s="117" t="s">
        <v>26363</v>
      </c>
      <c r="F2603" s="117" t="s">
        <v>26353</v>
      </c>
      <c r="G2603" s="117" t="s">
        <v>26351</v>
      </c>
      <c r="H2603" s="117" t="s">
        <v>220</v>
      </c>
    </row>
    <row r="2604" spans="1:8" x14ac:dyDescent="0.25">
      <c r="A2604" s="117" t="s">
        <v>11465</v>
      </c>
      <c r="B2604" s="117" t="s">
        <v>26346</v>
      </c>
      <c r="C2604" s="117" t="s">
        <v>26347</v>
      </c>
      <c r="D2604" s="117" t="s">
        <v>26348</v>
      </c>
      <c r="E2604" s="117" t="s">
        <v>26364</v>
      </c>
      <c r="F2604" s="117" t="s">
        <v>26365</v>
      </c>
      <c r="G2604" s="117" t="s">
        <v>26351</v>
      </c>
      <c r="H2604" s="117" t="s">
        <v>220</v>
      </c>
    </row>
    <row r="2605" spans="1:8" x14ac:dyDescent="0.25">
      <c r="A2605" s="117" t="s">
        <v>11466</v>
      </c>
      <c r="B2605" s="117" t="s">
        <v>26346</v>
      </c>
      <c r="C2605" s="117" t="s">
        <v>26347</v>
      </c>
      <c r="D2605" s="117" t="s">
        <v>26348</v>
      </c>
      <c r="E2605" s="117" t="s">
        <v>26366</v>
      </c>
      <c r="F2605" s="117" t="s">
        <v>26365</v>
      </c>
      <c r="G2605" s="117" t="s">
        <v>26351</v>
      </c>
      <c r="H2605" s="117" t="s">
        <v>220</v>
      </c>
    </row>
    <row r="2606" spans="1:8" x14ac:dyDescent="0.25">
      <c r="A2606" s="117" t="s">
        <v>11467</v>
      </c>
      <c r="B2606" s="117" t="s">
        <v>26346</v>
      </c>
      <c r="C2606" s="117" t="s">
        <v>26367</v>
      </c>
      <c r="D2606" s="117" t="s">
        <v>26348</v>
      </c>
      <c r="E2606" s="117" t="s">
        <v>26354</v>
      </c>
      <c r="F2606" s="117" t="s">
        <v>26353</v>
      </c>
      <c r="G2606" s="117" t="s">
        <v>26351</v>
      </c>
      <c r="H2606" s="117" t="s">
        <v>220</v>
      </c>
    </row>
    <row r="2607" spans="1:8" x14ac:dyDescent="0.25">
      <c r="A2607" s="117" t="s">
        <v>11468</v>
      </c>
      <c r="B2607" s="117" t="s">
        <v>26346</v>
      </c>
      <c r="C2607" s="117" t="s">
        <v>26368</v>
      </c>
      <c r="D2607" s="117" t="s">
        <v>26348</v>
      </c>
      <c r="E2607" s="117" t="s">
        <v>26355</v>
      </c>
      <c r="F2607" s="117" t="s">
        <v>26353</v>
      </c>
      <c r="G2607" s="117" t="s">
        <v>26351</v>
      </c>
      <c r="H2607" s="117" t="s">
        <v>220</v>
      </c>
    </row>
    <row r="2608" spans="1:8" x14ac:dyDescent="0.25">
      <c r="A2608" s="117" t="s">
        <v>11469</v>
      </c>
      <c r="B2608" s="117" t="s">
        <v>26346</v>
      </c>
      <c r="C2608" s="117" t="s">
        <v>26368</v>
      </c>
      <c r="D2608" s="117" t="s">
        <v>26348</v>
      </c>
      <c r="E2608" s="117" t="s">
        <v>26356</v>
      </c>
      <c r="F2608" s="117" t="s">
        <v>26353</v>
      </c>
      <c r="G2608" s="117" t="s">
        <v>26351</v>
      </c>
      <c r="H2608" s="117" t="s">
        <v>220</v>
      </c>
    </row>
    <row r="2609" spans="1:8" x14ac:dyDescent="0.25">
      <c r="A2609" s="117" t="s">
        <v>11470</v>
      </c>
      <c r="B2609" s="117" t="s">
        <v>26346</v>
      </c>
      <c r="C2609" s="117" t="s">
        <v>26368</v>
      </c>
      <c r="D2609" s="117" t="s">
        <v>26348</v>
      </c>
      <c r="E2609" s="117" t="s">
        <v>26357</v>
      </c>
      <c r="F2609" s="117" t="s">
        <v>26353</v>
      </c>
      <c r="G2609" s="117" t="s">
        <v>26351</v>
      </c>
      <c r="H2609" s="117" t="s">
        <v>220</v>
      </c>
    </row>
    <row r="2610" spans="1:8" x14ac:dyDescent="0.25">
      <c r="A2610" s="117" t="s">
        <v>11471</v>
      </c>
      <c r="B2610" s="117" t="s">
        <v>26346</v>
      </c>
      <c r="C2610" s="117" t="s">
        <v>26368</v>
      </c>
      <c r="D2610" s="117" t="s">
        <v>26348</v>
      </c>
      <c r="E2610" s="117" t="s">
        <v>26358</v>
      </c>
      <c r="F2610" s="117" t="s">
        <v>26353</v>
      </c>
      <c r="G2610" s="117" t="s">
        <v>26351</v>
      </c>
      <c r="H2610" s="117" t="s">
        <v>220</v>
      </c>
    </row>
    <row r="2611" spans="1:8" x14ac:dyDescent="0.25">
      <c r="A2611" s="117" t="s">
        <v>11472</v>
      </c>
      <c r="B2611" s="117" t="s">
        <v>26346</v>
      </c>
      <c r="C2611" s="117" t="s">
        <v>26368</v>
      </c>
      <c r="D2611" s="117" t="s">
        <v>26348</v>
      </c>
      <c r="E2611" s="117" t="s">
        <v>26359</v>
      </c>
      <c r="F2611" s="117" t="s">
        <v>26353</v>
      </c>
      <c r="G2611" s="117" t="s">
        <v>26351</v>
      </c>
      <c r="H2611" s="117" t="s">
        <v>220</v>
      </c>
    </row>
    <row r="2612" spans="1:8" x14ac:dyDescent="0.25">
      <c r="A2612" s="117" t="s">
        <v>11473</v>
      </c>
      <c r="B2612" s="117" t="s">
        <v>26346</v>
      </c>
      <c r="C2612" s="117" t="s">
        <v>26368</v>
      </c>
      <c r="D2612" s="117" t="s">
        <v>26348</v>
      </c>
      <c r="E2612" s="117" t="s">
        <v>26360</v>
      </c>
      <c r="F2612" s="117" t="s">
        <v>26353</v>
      </c>
      <c r="G2612" s="117" t="s">
        <v>26351</v>
      </c>
      <c r="H2612" s="117" t="s">
        <v>220</v>
      </c>
    </row>
    <row r="2613" spans="1:8" x14ac:dyDescent="0.25">
      <c r="A2613" s="117" t="s">
        <v>11474</v>
      </c>
      <c r="B2613" s="117" t="s">
        <v>26346</v>
      </c>
      <c r="C2613" s="117" t="s">
        <v>26368</v>
      </c>
      <c r="D2613" s="117" t="s">
        <v>26348</v>
      </c>
      <c r="E2613" s="117" t="s">
        <v>26361</v>
      </c>
      <c r="F2613" s="117" t="s">
        <v>26353</v>
      </c>
      <c r="G2613" s="117" t="s">
        <v>26351</v>
      </c>
      <c r="H2613" s="117" t="s">
        <v>220</v>
      </c>
    </row>
    <row r="2614" spans="1:8" x14ac:dyDescent="0.25">
      <c r="A2614" s="117" t="s">
        <v>11475</v>
      </c>
      <c r="B2614" s="117" t="s">
        <v>26346</v>
      </c>
      <c r="C2614" s="117" t="s">
        <v>26368</v>
      </c>
      <c r="D2614" s="117" t="s">
        <v>26348</v>
      </c>
      <c r="E2614" s="117" t="s">
        <v>26362</v>
      </c>
      <c r="F2614" s="117" t="s">
        <v>26353</v>
      </c>
      <c r="G2614" s="117" t="s">
        <v>26351</v>
      </c>
      <c r="H2614" s="117" t="s">
        <v>220</v>
      </c>
    </row>
    <row r="2615" spans="1:8" x14ac:dyDescent="0.25">
      <c r="A2615" s="117" t="s">
        <v>11476</v>
      </c>
      <c r="B2615" s="117" t="s">
        <v>26346</v>
      </c>
      <c r="C2615" s="117" t="s">
        <v>26368</v>
      </c>
      <c r="D2615" s="117" t="s">
        <v>26348</v>
      </c>
      <c r="E2615" s="117" t="s">
        <v>26363</v>
      </c>
      <c r="F2615" s="117" t="s">
        <v>26353</v>
      </c>
      <c r="G2615" s="117" t="s">
        <v>26351</v>
      </c>
      <c r="H2615" s="117" t="s">
        <v>220</v>
      </c>
    </row>
    <row r="2616" spans="1:8" x14ac:dyDescent="0.25">
      <c r="A2616" s="117" t="s">
        <v>11477</v>
      </c>
      <c r="B2616" s="117" t="s">
        <v>26346</v>
      </c>
      <c r="C2616" s="117" t="s">
        <v>26368</v>
      </c>
      <c r="D2616" s="117" t="s">
        <v>26348</v>
      </c>
      <c r="E2616" s="117" t="s">
        <v>26364</v>
      </c>
      <c r="F2616" s="117" t="s">
        <v>26365</v>
      </c>
      <c r="G2616" s="117" t="s">
        <v>26351</v>
      </c>
      <c r="H2616" s="117" t="s">
        <v>220</v>
      </c>
    </row>
    <row r="2617" spans="1:8" x14ac:dyDescent="0.25">
      <c r="A2617" s="117" t="s">
        <v>11478</v>
      </c>
      <c r="B2617" s="117" t="s">
        <v>26346</v>
      </c>
      <c r="C2617" s="117" t="s">
        <v>26369</v>
      </c>
      <c r="D2617" s="117" t="s">
        <v>26348</v>
      </c>
      <c r="E2617" s="117" t="s">
        <v>26366</v>
      </c>
      <c r="F2617" s="117" t="s">
        <v>26365</v>
      </c>
      <c r="G2617" s="117" t="s">
        <v>26351</v>
      </c>
      <c r="H2617" s="117" t="s">
        <v>220</v>
      </c>
    </row>
    <row r="2618" spans="1:8" x14ac:dyDescent="0.25">
      <c r="A2618" s="117" t="s">
        <v>11479</v>
      </c>
      <c r="B2618" s="117" t="s">
        <v>26370</v>
      </c>
      <c r="C2618" s="117" t="s">
        <v>26371</v>
      </c>
    </row>
    <row r="2619" spans="1:8" x14ac:dyDescent="0.25">
      <c r="A2619" s="117" t="s">
        <v>11480</v>
      </c>
      <c r="B2619" s="117" t="s">
        <v>26372</v>
      </c>
      <c r="C2619" s="117" t="s">
        <v>26373</v>
      </c>
      <c r="D2619" s="117" t="s">
        <v>26374</v>
      </c>
      <c r="H2619" s="117" t="s">
        <v>253</v>
      </c>
    </row>
    <row r="2620" spans="1:8" x14ac:dyDescent="0.25">
      <c r="A2620" s="117" t="s">
        <v>11481</v>
      </c>
      <c r="B2620" s="117" t="s">
        <v>26254</v>
      </c>
      <c r="C2620" s="117" t="s">
        <v>26375</v>
      </c>
      <c r="D2620" s="117" t="s">
        <v>26376</v>
      </c>
      <c r="H2620" s="117" t="s">
        <v>220</v>
      </c>
    </row>
    <row r="2621" spans="1:8" x14ac:dyDescent="0.25">
      <c r="A2621" s="117" t="s">
        <v>11482</v>
      </c>
      <c r="B2621" s="117" t="s">
        <v>26377</v>
      </c>
      <c r="C2621" s="117" t="s">
        <v>26378</v>
      </c>
      <c r="D2621" s="117" t="s">
        <v>26379</v>
      </c>
      <c r="H2621" s="117" t="s">
        <v>253</v>
      </c>
    </row>
    <row r="2622" spans="1:8" x14ac:dyDescent="0.25">
      <c r="A2622" s="117" t="s">
        <v>11483</v>
      </c>
      <c r="B2622" s="117" t="s">
        <v>26254</v>
      </c>
      <c r="C2622" s="117" t="s">
        <v>26380</v>
      </c>
      <c r="D2622" s="117" t="s">
        <v>26376</v>
      </c>
      <c r="H2622" s="117" t="s">
        <v>220</v>
      </c>
    </row>
    <row r="2623" spans="1:8" x14ac:dyDescent="0.25">
      <c r="A2623" s="117" t="s">
        <v>11484</v>
      </c>
      <c r="B2623" s="117" t="s">
        <v>26381</v>
      </c>
      <c r="C2623" s="117" t="s">
        <v>26382</v>
      </c>
      <c r="D2623" s="117" t="s">
        <v>26379</v>
      </c>
      <c r="H2623" s="117" t="s">
        <v>253</v>
      </c>
    </row>
    <row r="2624" spans="1:8" x14ac:dyDescent="0.25">
      <c r="A2624" s="117" t="s">
        <v>11485</v>
      </c>
      <c r="B2624" s="117" t="s">
        <v>26254</v>
      </c>
      <c r="C2624" s="117" t="s">
        <v>26383</v>
      </c>
      <c r="D2624" s="117" t="s">
        <v>26376</v>
      </c>
      <c r="H2624" s="117" t="s">
        <v>220</v>
      </c>
    </row>
    <row r="2625" spans="1:8" x14ac:dyDescent="0.25">
      <c r="A2625" s="117" t="s">
        <v>11486</v>
      </c>
      <c r="B2625" s="117" t="s">
        <v>26384</v>
      </c>
      <c r="C2625" s="117" t="s">
        <v>26373</v>
      </c>
      <c r="D2625" s="117" t="s">
        <v>26374</v>
      </c>
      <c r="H2625" s="117" t="s">
        <v>253</v>
      </c>
    </row>
    <row r="2626" spans="1:8" x14ac:dyDescent="0.25">
      <c r="A2626" s="117" t="s">
        <v>11487</v>
      </c>
      <c r="B2626" s="117" t="s">
        <v>26385</v>
      </c>
      <c r="C2626" s="117" t="s">
        <v>26386</v>
      </c>
      <c r="D2626" s="117" t="s">
        <v>26387</v>
      </c>
      <c r="H2626" s="117" t="s">
        <v>220</v>
      </c>
    </row>
    <row r="2627" spans="1:8" x14ac:dyDescent="0.25">
      <c r="A2627" s="117" t="s">
        <v>11488</v>
      </c>
      <c r="B2627" s="117" t="s">
        <v>26388</v>
      </c>
      <c r="C2627" s="117" t="s">
        <v>26378</v>
      </c>
      <c r="D2627" s="117" t="s">
        <v>26389</v>
      </c>
      <c r="H2627" s="117" t="s">
        <v>253</v>
      </c>
    </row>
    <row r="2628" spans="1:8" x14ac:dyDescent="0.25">
      <c r="A2628" s="117" t="s">
        <v>11489</v>
      </c>
      <c r="B2628" s="117" t="s">
        <v>26254</v>
      </c>
      <c r="C2628" s="117" t="s">
        <v>26390</v>
      </c>
      <c r="D2628" s="117" t="s">
        <v>26376</v>
      </c>
      <c r="H2628" s="117" t="s">
        <v>220</v>
      </c>
    </row>
    <row r="2629" spans="1:8" x14ac:dyDescent="0.25">
      <c r="A2629" s="117" t="s">
        <v>11490</v>
      </c>
      <c r="B2629" s="117" t="s">
        <v>26391</v>
      </c>
      <c r="C2629" s="117" t="s">
        <v>26392</v>
      </c>
    </row>
    <row r="2630" spans="1:8" x14ac:dyDescent="0.25">
      <c r="A2630" s="117" t="s">
        <v>11491</v>
      </c>
      <c r="B2630" s="117" t="s">
        <v>26393</v>
      </c>
      <c r="C2630" s="117" t="s">
        <v>26394</v>
      </c>
      <c r="D2630" s="117" t="s">
        <v>26395</v>
      </c>
      <c r="E2630" s="117" t="s">
        <v>26396</v>
      </c>
      <c r="F2630" s="117" t="s">
        <v>26397</v>
      </c>
      <c r="H2630" s="117" t="s">
        <v>253</v>
      </c>
    </row>
    <row r="2631" spans="1:8" x14ac:dyDescent="0.25">
      <c r="A2631" s="117" t="s">
        <v>11492</v>
      </c>
      <c r="B2631" s="117" t="s">
        <v>26398</v>
      </c>
      <c r="C2631" s="117" t="s">
        <v>26394</v>
      </c>
      <c r="D2631" s="117" t="s">
        <v>26399</v>
      </c>
      <c r="E2631" s="117" t="s">
        <v>26400</v>
      </c>
      <c r="F2631" s="117" t="s">
        <v>26401</v>
      </c>
      <c r="H2631" s="117" t="s">
        <v>253</v>
      </c>
    </row>
    <row r="2632" spans="1:8" x14ac:dyDescent="0.25">
      <c r="A2632" s="117" t="s">
        <v>11493</v>
      </c>
      <c r="B2632" s="117" t="s">
        <v>26393</v>
      </c>
      <c r="C2632" s="117" t="s">
        <v>26394</v>
      </c>
      <c r="D2632" s="117" t="s">
        <v>26399</v>
      </c>
      <c r="E2632" s="117" t="s">
        <v>26402</v>
      </c>
      <c r="F2632" s="117" t="s">
        <v>26403</v>
      </c>
      <c r="H2632" s="117" t="s">
        <v>253</v>
      </c>
    </row>
    <row r="2633" spans="1:8" x14ac:dyDescent="0.25">
      <c r="A2633" s="117" t="s">
        <v>11494</v>
      </c>
      <c r="B2633" s="117" t="s">
        <v>26393</v>
      </c>
      <c r="C2633" s="117" t="s">
        <v>26394</v>
      </c>
      <c r="D2633" s="117" t="s">
        <v>26399</v>
      </c>
      <c r="E2633" s="117" t="s">
        <v>26400</v>
      </c>
      <c r="F2633" s="117" t="s">
        <v>26404</v>
      </c>
      <c r="H2633" s="117" t="s">
        <v>253</v>
      </c>
    </row>
    <row r="2634" spans="1:8" x14ac:dyDescent="0.25">
      <c r="A2634" s="117" t="s">
        <v>11495</v>
      </c>
      <c r="B2634" s="117" t="s">
        <v>26393</v>
      </c>
      <c r="C2634" s="117" t="s">
        <v>26394</v>
      </c>
      <c r="D2634" s="117" t="s">
        <v>26399</v>
      </c>
      <c r="E2634" s="117" t="s">
        <v>26400</v>
      </c>
      <c r="F2634" s="117" t="s">
        <v>26405</v>
      </c>
      <c r="H2634" s="117" t="s">
        <v>253</v>
      </c>
    </row>
    <row r="2635" spans="1:8" x14ac:dyDescent="0.25">
      <c r="A2635" s="117" t="s">
        <v>11496</v>
      </c>
      <c r="B2635" s="117" t="s">
        <v>26393</v>
      </c>
      <c r="C2635" s="117" t="s">
        <v>26406</v>
      </c>
      <c r="D2635" s="117" t="s">
        <v>26399</v>
      </c>
      <c r="E2635" s="117" t="s">
        <v>26400</v>
      </c>
      <c r="F2635" s="117" t="s">
        <v>26407</v>
      </c>
      <c r="H2635" s="117" t="s">
        <v>253</v>
      </c>
    </row>
    <row r="2636" spans="1:8" x14ac:dyDescent="0.25">
      <c r="A2636" s="117" t="s">
        <v>11497</v>
      </c>
      <c r="B2636" s="117" t="s">
        <v>26393</v>
      </c>
      <c r="C2636" s="117" t="s">
        <v>26394</v>
      </c>
      <c r="D2636" s="117" t="s">
        <v>26399</v>
      </c>
      <c r="E2636" s="117" t="s">
        <v>26400</v>
      </c>
      <c r="F2636" s="117" t="s">
        <v>26408</v>
      </c>
      <c r="H2636" s="117" t="s">
        <v>253</v>
      </c>
    </row>
    <row r="2637" spans="1:8" x14ac:dyDescent="0.25">
      <c r="A2637" s="117" t="s">
        <v>11498</v>
      </c>
      <c r="B2637" s="117" t="s">
        <v>26393</v>
      </c>
      <c r="C2637" s="117" t="s">
        <v>26394</v>
      </c>
      <c r="D2637" s="117" t="s">
        <v>26399</v>
      </c>
      <c r="E2637" s="117" t="s">
        <v>26400</v>
      </c>
      <c r="F2637" s="117" t="s">
        <v>26409</v>
      </c>
      <c r="H2637" s="117" t="s">
        <v>253</v>
      </c>
    </row>
    <row r="2638" spans="1:8" x14ac:dyDescent="0.25">
      <c r="A2638" s="117" t="s">
        <v>11499</v>
      </c>
      <c r="B2638" s="117" t="s">
        <v>26393</v>
      </c>
      <c r="C2638" s="117" t="s">
        <v>26394</v>
      </c>
      <c r="D2638" s="117" t="s">
        <v>26399</v>
      </c>
      <c r="E2638" s="117" t="s">
        <v>26400</v>
      </c>
      <c r="F2638" s="117" t="s">
        <v>26410</v>
      </c>
      <c r="H2638" s="117" t="s">
        <v>253</v>
      </c>
    </row>
    <row r="2639" spans="1:8" x14ac:dyDescent="0.25">
      <c r="A2639" s="117" t="s">
        <v>11500</v>
      </c>
      <c r="B2639" s="117" t="s">
        <v>26393</v>
      </c>
      <c r="C2639" s="117" t="s">
        <v>26411</v>
      </c>
      <c r="D2639" s="117" t="s">
        <v>26412</v>
      </c>
      <c r="E2639" s="117" t="s">
        <v>26413</v>
      </c>
      <c r="F2639" s="117" t="s">
        <v>26414</v>
      </c>
      <c r="H2639" s="117" t="s">
        <v>253</v>
      </c>
    </row>
    <row r="2640" spans="1:8" x14ac:dyDescent="0.25">
      <c r="A2640" s="117" t="s">
        <v>11501</v>
      </c>
      <c r="B2640" s="117" t="s">
        <v>26398</v>
      </c>
      <c r="C2640" s="117" t="s">
        <v>26394</v>
      </c>
      <c r="D2640" s="117" t="s">
        <v>26399</v>
      </c>
      <c r="E2640" s="117" t="s">
        <v>26400</v>
      </c>
      <c r="F2640" s="117" t="s">
        <v>26415</v>
      </c>
      <c r="H2640" s="117" t="s">
        <v>253</v>
      </c>
    </row>
    <row r="2641" spans="1:8" x14ac:dyDescent="0.25">
      <c r="A2641" s="117" t="s">
        <v>11502</v>
      </c>
      <c r="B2641" s="117" t="s">
        <v>26393</v>
      </c>
      <c r="C2641" s="117" t="s">
        <v>26394</v>
      </c>
      <c r="D2641" s="117" t="s">
        <v>26399</v>
      </c>
      <c r="E2641" s="117" t="s">
        <v>26400</v>
      </c>
      <c r="F2641" s="117" t="s">
        <v>26416</v>
      </c>
      <c r="H2641" s="117" t="s">
        <v>253</v>
      </c>
    </row>
    <row r="2642" spans="1:8" x14ac:dyDescent="0.25">
      <c r="A2642" s="117" t="s">
        <v>11503</v>
      </c>
      <c r="B2642" s="117" t="s">
        <v>26393</v>
      </c>
      <c r="C2642" s="117" t="s">
        <v>26394</v>
      </c>
      <c r="D2642" s="117" t="s">
        <v>26399</v>
      </c>
      <c r="E2642" s="117" t="s">
        <v>26400</v>
      </c>
      <c r="F2642" s="117" t="s">
        <v>26417</v>
      </c>
      <c r="H2642" s="117" t="s">
        <v>253</v>
      </c>
    </row>
    <row r="2643" spans="1:8" x14ac:dyDescent="0.25">
      <c r="A2643" s="117" t="s">
        <v>11504</v>
      </c>
      <c r="B2643" s="117" t="s">
        <v>26393</v>
      </c>
      <c r="C2643" s="117" t="s">
        <v>26394</v>
      </c>
      <c r="D2643" s="117" t="s">
        <v>26399</v>
      </c>
      <c r="E2643" s="117" t="s">
        <v>26400</v>
      </c>
      <c r="F2643" s="117" t="s">
        <v>26418</v>
      </c>
      <c r="H2643" s="117" t="s">
        <v>253</v>
      </c>
    </row>
    <row r="2644" spans="1:8" x14ac:dyDescent="0.25">
      <c r="A2644" s="117" t="s">
        <v>11505</v>
      </c>
      <c r="B2644" s="117" t="s">
        <v>26393</v>
      </c>
      <c r="C2644" s="117" t="s">
        <v>26394</v>
      </c>
      <c r="D2644" s="117" t="s">
        <v>26399</v>
      </c>
      <c r="E2644" s="117" t="s">
        <v>26400</v>
      </c>
      <c r="F2644" s="117" t="s">
        <v>26419</v>
      </c>
      <c r="H2644" s="117" t="s">
        <v>253</v>
      </c>
    </row>
    <row r="2645" spans="1:8" x14ac:dyDescent="0.25">
      <c r="A2645" s="117" t="s">
        <v>11506</v>
      </c>
      <c r="B2645" s="117" t="s">
        <v>26398</v>
      </c>
      <c r="C2645" s="117" t="s">
        <v>26394</v>
      </c>
      <c r="D2645" s="117" t="s">
        <v>26399</v>
      </c>
      <c r="E2645" s="117" t="s">
        <v>26400</v>
      </c>
      <c r="F2645" s="117" t="s">
        <v>26420</v>
      </c>
      <c r="H2645" s="117" t="s">
        <v>253</v>
      </c>
    </row>
    <row r="2646" spans="1:8" x14ac:dyDescent="0.25">
      <c r="A2646" s="117" t="s">
        <v>11507</v>
      </c>
      <c r="B2646" s="117" t="s">
        <v>26393</v>
      </c>
      <c r="C2646" s="117" t="s">
        <v>26394</v>
      </c>
      <c r="D2646" s="117" t="s">
        <v>26399</v>
      </c>
      <c r="E2646" s="117" t="s">
        <v>26400</v>
      </c>
      <c r="F2646" s="117" t="s">
        <v>26421</v>
      </c>
      <c r="H2646" s="117" t="s">
        <v>253</v>
      </c>
    </row>
    <row r="2647" spans="1:8" x14ac:dyDescent="0.25">
      <c r="A2647" s="117" t="s">
        <v>11508</v>
      </c>
      <c r="B2647" s="117" t="s">
        <v>26398</v>
      </c>
      <c r="C2647" s="117" t="s">
        <v>26422</v>
      </c>
      <c r="D2647" s="117" t="s">
        <v>26399</v>
      </c>
      <c r="E2647" s="117" t="s">
        <v>26400</v>
      </c>
      <c r="F2647" s="117" t="s">
        <v>26423</v>
      </c>
      <c r="H2647" s="117" t="s">
        <v>253</v>
      </c>
    </row>
    <row r="2648" spans="1:8" x14ac:dyDescent="0.25">
      <c r="A2648" s="117" t="s">
        <v>11509</v>
      </c>
      <c r="B2648" s="117" t="s">
        <v>26393</v>
      </c>
      <c r="C2648" s="117" t="s">
        <v>26424</v>
      </c>
      <c r="D2648" s="117" t="s">
        <v>26399</v>
      </c>
      <c r="E2648" s="117" t="s">
        <v>26400</v>
      </c>
      <c r="F2648" s="117" t="s">
        <v>26401</v>
      </c>
      <c r="H2648" s="117" t="s">
        <v>253</v>
      </c>
    </row>
    <row r="2649" spans="1:8" x14ac:dyDescent="0.25">
      <c r="A2649" s="117" t="s">
        <v>11510</v>
      </c>
      <c r="B2649" s="117" t="s">
        <v>26398</v>
      </c>
      <c r="C2649" s="117" t="s">
        <v>26422</v>
      </c>
      <c r="D2649" s="117" t="s">
        <v>26399</v>
      </c>
      <c r="E2649" s="117" t="s">
        <v>26400</v>
      </c>
      <c r="F2649" s="117" t="s">
        <v>26403</v>
      </c>
      <c r="H2649" s="117" t="s">
        <v>253</v>
      </c>
    </row>
    <row r="2650" spans="1:8" x14ac:dyDescent="0.25">
      <c r="A2650" s="117" t="s">
        <v>11511</v>
      </c>
      <c r="B2650" s="117" t="s">
        <v>26398</v>
      </c>
      <c r="C2650" s="117" t="s">
        <v>26422</v>
      </c>
      <c r="D2650" s="117" t="s">
        <v>26399</v>
      </c>
      <c r="E2650" s="117" t="s">
        <v>26400</v>
      </c>
      <c r="F2650" s="117" t="s">
        <v>26404</v>
      </c>
      <c r="H2650" s="117" t="s">
        <v>253</v>
      </c>
    </row>
    <row r="2651" spans="1:8" x14ac:dyDescent="0.25">
      <c r="A2651" s="117" t="s">
        <v>11512</v>
      </c>
      <c r="B2651" s="117" t="s">
        <v>26398</v>
      </c>
      <c r="C2651" s="117" t="s">
        <v>26422</v>
      </c>
      <c r="D2651" s="117" t="s">
        <v>26399</v>
      </c>
      <c r="E2651" s="117" t="s">
        <v>26400</v>
      </c>
      <c r="F2651" s="117" t="s">
        <v>26405</v>
      </c>
      <c r="H2651" s="117" t="s">
        <v>253</v>
      </c>
    </row>
    <row r="2652" spans="1:8" x14ac:dyDescent="0.25">
      <c r="A2652" s="117" t="s">
        <v>11513</v>
      </c>
      <c r="B2652" s="117" t="s">
        <v>26398</v>
      </c>
      <c r="C2652" s="117" t="s">
        <v>26422</v>
      </c>
      <c r="D2652" s="117" t="s">
        <v>26399</v>
      </c>
      <c r="E2652" s="117" t="s">
        <v>26400</v>
      </c>
      <c r="F2652" s="117" t="s">
        <v>26407</v>
      </c>
      <c r="H2652" s="117" t="s">
        <v>253</v>
      </c>
    </row>
    <row r="2653" spans="1:8" x14ac:dyDescent="0.25">
      <c r="A2653" s="117" t="s">
        <v>11514</v>
      </c>
      <c r="B2653" s="117" t="s">
        <v>26393</v>
      </c>
      <c r="C2653" s="117" t="s">
        <v>26422</v>
      </c>
      <c r="D2653" s="117" t="s">
        <v>26399</v>
      </c>
      <c r="E2653" s="117" t="s">
        <v>26400</v>
      </c>
      <c r="F2653" s="117" t="s">
        <v>26408</v>
      </c>
      <c r="H2653" s="117" t="s">
        <v>253</v>
      </c>
    </row>
    <row r="2654" spans="1:8" x14ac:dyDescent="0.25">
      <c r="A2654" s="117" t="s">
        <v>11515</v>
      </c>
      <c r="B2654" s="117" t="s">
        <v>26398</v>
      </c>
      <c r="C2654" s="117" t="s">
        <v>26422</v>
      </c>
      <c r="D2654" s="117" t="s">
        <v>26399</v>
      </c>
      <c r="E2654" s="117" t="s">
        <v>26400</v>
      </c>
      <c r="F2654" s="117" t="s">
        <v>26410</v>
      </c>
      <c r="H2654" s="117" t="s">
        <v>253</v>
      </c>
    </row>
    <row r="2655" spans="1:8" x14ac:dyDescent="0.25">
      <c r="A2655" s="117" t="s">
        <v>11516</v>
      </c>
      <c r="B2655" s="117" t="s">
        <v>26398</v>
      </c>
      <c r="C2655" s="117" t="s">
        <v>26411</v>
      </c>
      <c r="D2655" s="117" t="s">
        <v>26425</v>
      </c>
      <c r="E2655" s="117" t="s">
        <v>26413</v>
      </c>
      <c r="F2655" s="117" t="s">
        <v>26414</v>
      </c>
      <c r="H2655" s="117" t="s">
        <v>253</v>
      </c>
    </row>
    <row r="2656" spans="1:8" x14ac:dyDescent="0.25">
      <c r="A2656" s="117" t="s">
        <v>11517</v>
      </c>
      <c r="B2656" s="117" t="s">
        <v>26398</v>
      </c>
      <c r="C2656" s="117" t="s">
        <v>26422</v>
      </c>
      <c r="D2656" s="117" t="s">
        <v>26399</v>
      </c>
      <c r="E2656" s="117" t="s">
        <v>26400</v>
      </c>
      <c r="F2656" s="117" t="s">
        <v>26415</v>
      </c>
      <c r="H2656" s="117" t="s">
        <v>253</v>
      </c>
    </row>
    <row r="2657" spans="1:8" x14ac:dyDescent="0.25">
      <c r="A2657" s="117" t="s">
        <v>11518</v>
      </c>
      <c r="B2657" s="117" t="s">
        <v>26398</v>
      </c>
      <c r="C2657" s="117" t="s">
        <v>26422</v>
      </c>
      <c r="D2657" s="117" t="s">
        <v>26399</v>
      </c>
      <c r="E2657" s="117" t="s">
        <v>26400</v>
      </c>
      <c r="F2657" s="117" t="s">
        <v>26416</v>
      </c>
      <c r="H2657" s="117" t="s">
        <v>253</v>
      </c>
    </row>
    <row r="2658" spans="1:8" x14ac:dyDescent="0.25">
      <c r="A2658" s="117" t="s">
        <v>11519</v>
      </c>
      <c r="B2658" s="117" t="s">
        <v>26398</v>
      </c>
      <c r="C2658" s="117" t="s">
        <v>26422</v>
      </c>
      <c r="D2658" s="117" t="s">
        <v>26399</v>
      </c>
      <c r="E2658" s="117" t="s">
        <v>26426</v>
      </c>
      <c r="F2658" s="117" t="s">
        <v>26417</v>
      </c>
      <c r="H2658" s="117" t="s">
        <v>253</v>
      </c>
    </row>
    <row r="2659" spans="1:8" x14ac:dyDescent="0.25">
      <c r="A2659" s="117" t="s">
        <v>11520</v>
      </c>
      <c r="B2659" s="117" t="s">
        <v>26398</v>
      </c>
      <c r="C2659" s="117" t="s">
        <v>26422</v>
      </c>
      <c r="D2659" s="117" t="s">
        <v>26399</v>
      </c>
      <c r="E2659" s="117" t="s">
        <v>26400</v>
      </c>
      <c r="F2659" s="117" t="s">
        <v>26418</v>
      </c>
      <c r="H2659" s="117" t="s">
        <v>253</v>
      </c>
    </row>
    <row r="2660" spans="1:8" x14ac:dyDescent="0.25">
      <c r="A2660" s="117" t="s">
        <v>11521</v>
      </c>
      <c r="B2660" s="117" t="s">
        <v>26398</v>
      </c>
      <c r="C2660" s="117" t="s">
        <v>26422</v>
      </c>
      <c r="D2660" s="117" t="s">
        <v>26399</v>
      </c>
      <c r="E2660" s="117" t="s">
        <v>26400</v>
      </c>
      <c r="F2660" s="117" t="s">
        <v>26419</v>
      </c>
      <c r="H2660" s="117" t="s">
        <v>253</v>
      </c>
    </row>
    <row r="2661" spans="1:8" x14ac:dyDescent="0.25">
      <c r="A2661" s="117" t="s">
        <v>11522</v>
      </c>
      <c r="B2661" s="117" t="s">
        <v>26398</v>
      </c>
      <c r="C2661" s="117" t="s">
        <v>26422</v>
      </c>
      <c r="D2661" s="117" t="s">
        <v>26399</v>
      </c>
      <c r="E2661" s="117" t="s">
        <v>26400</v>
      </c>
      <c r="F2661" s="117" t="s">
        <v>26420</v>
      </c>
      <c r="H2661" s="117" t="s">
        <v>253</v>
      </c>
    </row>
    <row r="2662" spans="1:8" x14ac:dyDescent="0.25">
      <c r="A2662" s="117" t="s">
        <v>11523</v>
      </c>
      <c r="B2662" s="117" t="s">
        <v>26398</v>
      </c>
      <c r="C2662" s="117" t="s">
        <v>26422</v>
      </c>
      <c r="D2662" s="117" t="s">
        <v>26399</v>
      </c>
      <c r="E2662" s="117" t="s">
        <v>26400</v>
      </c>
      <c r="F2662" s="117" t="s">
        <v>26421</v>
      </c>
      <c r="H2662" s="117" t="s">
        <v>253</v>
      </c>
    </row>
    <row r="2663" spans="1:8" x14ac:dyDescent="0.25">
      <c r="A2663" s="117" t="s">
        <v>11524</v>
      </c>
      <c r="B2663" s="117" t="s">
        <v>26427</v>
      </c>
      <c r="C2663" s="117" t="s">
        <v>26428</v>
      </c>
      <c r="D2663" s="117" t="s">
        <v>26429</v>
      </c>
      <c r="E2663" s="117" t="s">
        <v>26430</v>
      </c>
      <c r="H2663" s="117" t="s">
        <v>220</v>
      </c>
    </row>
    <row r="2664" spans="1:8" x14ac:dyDescent="0.25">
      <c r="A2664" s="117" t="s">
        <v>11525</v>
      </c>
      <c r="B2664" s="117" t="s">
        <v>26427</v>
      </c>
      <c r="C2664" s="117" t="s">
        <v>26428</v>
      </c>
      <c r="D2664" s="117" t="s">
        <v>26431</v>
      </c>
      <c r="E2664" s="117" t="s">
        <v>26432</v>
      </c>
      <c r="H2664" s="117" t="s">
        <v>220</v>
      </c>
    </row>
    <row r="2665" spans="1:8" x14ac:dyDescent="0.25">
      <c r="A2665" s="117" t="s">
        <v>11526</v>
      </c>
      <c r="B2665" s="117" t="s">
        <v>26427</v>
      </c>
      <c r="C2665" s="117" t="s">
        <v>26428</v>
      </c>
      <c r="D2665" s="117" t="s">
        <v>26433</v>
      </c>
      <c r="E2665" s="117" t="s">
        <v>26434</v>
      </c>
      <c r="H2665" s="117" t="s">
        <v>220</v>
      </c>
    </row>
    <row r="2666" spans="1:8" x14ac:dyDescent="0.25">
      <c r="A2666" s="117" t="s">
        <v>11527</v>
      </c>
      <c r="B2666" s="117" t="s">
        <v>26427</v>
      </c>
      <c r="C2666" s="117" t="s">
        <v>26428</v>
      </c>
      <c r="D2666" s="117" t="s">
        <v>26433</v>
      </c>
      <c r="E2666" s="117" t="s">
        <v>26435</v>
      </c>
      <c r="H2666" s="117" t="s">
        <v>220</v>
      </c>
    </row>
    <row r="2667" spans="1:8" x14ac:dyDescent="0.25">
      <c r="A2667" s="117" t="s">
        <v>11528</v>
      </c>
      <c r="B2667" s="117" t="s">
        <v>26427</v>
      </c>
      <c r="C2667" s="117" t="s">
        <v>26428</v>
      </c>
      <c r="D2667" s="117" t="s">
        <v>26436</v>
      </c>
      <c r="E2667" s="117" t="s">
        <v>26434</v>
      </c>
      <c r="H2667" s="117" t="s">
        <v>220</v>
      </c>
    </row>
    <row r="2668" spans="1:8" x14ac:dyDescent="0.25">
      <c r="A2668" s="117" t="s">
        <v>11529</v>
      </c>
      <c r="B2668" s="117" t="s">
        <v>26437</v>
      </c>
      <c r="C2668" s="117" t="s">
        <v>26428</v>
      </c>
      <c r="D2668" s="117" t="s">
        <v>26436</v>
      </c>
      <c r="E2668" s="117" t="s">
        <v>26435</v>
      </c>
      <c r="H2668" s="117" t="s">
        <v>220</v>
      </c>
    </row>
    <row r="2669" spans="1:8" x14ac:dyDescent="0.25">
      <c r="A2669" s="117" t="s">
        <v>11530</v>
      </c>
      <c r="B2669" s="117" t="s">
        <v>26427</v>
      </c>
      <c r="C2669" s="117" t="s">
        <v>26428</v>
      </c>
      <c r="D2669" s="117" t="s">
        <v>26438</v>
      </c>
      <c r="E2669" s="117" t="s">
        <v>26434</v>
      </c>
      <c r="H2669" s="117" t="s">
        <v>220</v>
      </c>
    </row>
    <row r="2670" spans="1:8" x14ac:dyDescent="0.25">
      <c r="A2670" s="117" t="s">
        <v>11531</v>
      </c>
      <c r="B2670" s="117" t="s">
        <v>26427</v>
      </c>
      <c r="C2670" s="117" t="s">
        <v>26428</v>
      </c>
      <c r="D2670" s="117" t="s">
        <v>26438</v>
      </c>
      <c r="E2670" s="117" t="s">
        <v>26435</v>
      </c>
      <c r="H2670" s="117" t="s">
        <v>220</v>
      </c>
    </row>
    <row r="2671" spans="1:8" x14ac:dyDescent="0.25">
      <c r="A2671" s="117" t="s">
        <v>11532</v>
      </c>
      <c r="B2671" s="117" t="s">
        <v>26427</v>
      </c>
      <c r="C2671" s="117" t="s">
        <v>26428</v>
      </c>
      <c r="D2671" s="117" t="s">
        <v>26439</v>
      </c>
      <c r="E2671" s="117" t="s">
        <v>26434</v>
      </c>
      <c r="H2671" s="117" t="s">
        <v>220</v>
      </c>
    </row>
    <row r="2672" spans="1:8" x14ac:dyDescent="0.25">
      <c r="A2672" s="117" t="s">
        <v>11533</v>
      </c>
      <c r="B2672" s="117" t="s">
        <v>26427</v>
      </c>
      <c r="C2672" s="117" t="s">
        <v>26428</v>
      </c>
      <c r="D2672" s="117" t="s">
        <v>26439</v>
      </c>
      <c r="E2672" s="117" t="s">
        <v>26435</v>
      </c>
      <c r="H2672" s="117" t="s">
        <v>220</v>
      </c>
    </row>
    <row r="2673" spans="1:8" x14ac:dyDescent="0.25">
      <c r="A2673" s="117" t="s">
        <v>11534</v>
      </c>
      <c r="B2673" s="117" t="s">
        <v>26427</v>
      </c>
      <c r="C2673" s="117" t="s">
        <v>26428</v>
      </c>
      <c r="D2673" s="117" t="s">
        <v>26429</v>
      </c>
      <c r="E2673" s="117" t="s">
        <v>26434</v>
      </c>
      <c r="H2673" s="117" t="s">
        <v>220</v>
      </c>
    </row>
    <row r="2674" spans="1:8" x14ac:dyDescent="0.25">
      <c r="A2674" s="117" t="s">
        <v>11535</v>
      </c>
      <c r="B2674" s="117" t="s">
        <v>26427</v>
      </c>
      <c r="C2674" s="117" t="s">
        <v>26428</v>
      </c>
      <c r="D2674" s="117" t="s">
        <v>26440</v>
      </c>
      <c r="E2674" s="117" t="s">
        <v>26434</v>
      </c>
      <c r="H2674" s="117" t="s">
        <v>220</v>
      </c>
    </row>
    <row r="2675" spans="1:8" x14ac:dyDescent="0.25">
      <c r="A2675" s="117" t="s">
        <v>11536</v>
      </c>
      <c r="B2675" s="117" t="s">
        <v>26427</v>
      </c>
      <c r="C2675" s="117" t="s">
        <v>26428</v>
      </c>
      <c r="D2675" s="117" t="s">
        <v>26431</v>
      </c>
      <c r="E2675" s="117" t="s">
        <v>26434</v>
      </c>
      <c r="H2675" s="117" t="s">
        <v>220</v>
      </c>
    </row>
    <row r="2676" spans="1:8" x14ac:dyDescent="0.25">
      <c r="A2676" s="117" t="s">
        <v>11537</v>
      </c>
      <c r="B2676" s="117" t="s">
        <v>26427</v>
      </c>
      <c r="C2676" s="117" t="s">
        <v>26428</v>
      </c>
      <c r="D2676" s="117" t="s">
        <v>26441</v>
      </c>
      <c r="E2676" s="117" t="s">
        <v>26434</v>
      </c>
      <c r="H2676" s="117" t="s">
        <v>220</v>
      </c>
    </row>
    <row r="2677" spans="1:8" x14ac:dyDescent="0.25">
      <c r="A2677" s="117" t="s">
        <v>11538</v>
      </c>
      <c r="B2677" s="117" t="s">
        <v>26427</v>
      </c>
      <c r="C2677" s="117" t="s">
        <v>26428</v>
      </c>
      <c r="D2677" s="117" t="s">
        <v>26442</v>
      </c>
      <c r="E2677" s="117" t="s">
        <v>26434</v>
      </c>
      <c r="H2677" s="117" t="s">
        <v>220</v>
      </c>
    </row>
    <row r="2678" spans="1:8" x14ac:dyDescent="0.25">
      <c r="A2678" s="117" t="s">
        <v>11539</v>
      </c>
      <c r="B2678" s="117" t="s">
        <v>26437</v>
      </c>
      <c r="C2678" s="117" t="s">
        <v>26428</v>
      </c>
      <c r="D2678" s="117" t="s">
        <v>26433</v>
      </c>
      <c r="E2678" s="117" t="s">
        <v>26443</v>
      </c>
      <c r="H2678" s="117" t="s">
        <v>220</v>
      </c>
    </row>
    <row r="2679" spans="1:8" x14ac:dyDescent="0.25">
      <c r="A2679" s="117" t="s">
        <v>11540</v>
      </c>
      <c r="B2679" s="117" t="s">
        <v>26427</v>
      </c>
      <c r="C2679" s="117" t="s">
        <v>26428</v>
      </c>
      <c r="D2679" s="117" t="s">
        <v>26433</v>
      </c>
      <c r="E2679" s="117" t="s">
        <v>26444</v>
      </c>
      <c r="H2679" s="117" t="s">
        <v>220</v>
      </c>
    </row>
    <row r="2680" spans="1:8" x14ac:dyDescent="0.25">
      <c r="A2680" s="117" t="s">
        <v>11541</v>
      </c>
      <c r="B2680" s="117" t="s">
        <v>26445</v>
      </c>
      <c r="C2680" s="117" t="s">
        <v>26446</v>
      </c>
      <c r="D2680" s="117" t="s">
        <v>26447</v>
      </c>
      <c r="E2680" s="117" t="s">
        <v>26448</v>
      </c>
      <c r="F2680" s="117" t="s">
        <v>26449</v>
      </c>
      <c r="H2680" s="117" t="s">
        <v>253</v>
      </c>
    </row>
    <row r="2681" spans="1:8" x14ac:dyDescent="0.25">
      <c r="A2681" s="117" t="s">
        <v>11542</v>
      </c>
      <c r="B2681" s="117" t="s">
        <v>26445</v>
      </c>
      <c r="C2681" s="117" t="s">
        <v>26446</v>
      </c>
      <c r="D2681" s="117" t="s">
        <v>26447</v>
      </c>
      <c r="E2681" s="117" t="s">
        <v>26448</v>
      </c>
      <c r="F2681" s="117" t="s">
        <v>26450</v>
      </c>
      <c r="H2681" s="117" t="s">
        <v>253</v>
      </c>
    </row>
    <row r="2682" spans="1:8" x14ac:dyDescent="0.25">
      <c r="A2682" s="117" t="s">
        <v>11543</v>
      </c>
      <c r="B2682" s="117" t="s">
        <v>26445</v>
      </c>
      <c r="C2682" s="117" t="s">
        <v>26446</v>
      </c>
      <c r="D2682" s="117" t="s">
        <v>26447</v>
      </c>
      <c r="E2682" s="117" t="s">
        <v>26448</v>
      </c>
      <c r="F2682" s="117" t="s">
        <v>26451</v>
      </c>
      <c r="H2682" s="117" t="s">
        <v>253</v>
      </c>
    </row>
    <row r="2683" spans="1:8" x14ac:dyDescent="0.25">
      <c r="A2683" s="117" t="s">
        <v>11544</v>
      </c>
      <c r="B2683" s="117" t="s">
        <v>26445</v>
      </c>
      <c r="C2683" s="117" t="s">
        <v>26452</v>
      </c>
      <c r="D2683" s="117" t="s">
        <v>26447</v>
      </c>
      <c r="E2683" s="117" t="s">
        <v>26448</v>
      </c>
      <c r="F2683" s="117" t="s">
        <v>26453</v>
      </c>
      <c r="H2683" s="117" t="s">
        <v>253</v>
      </c>
    </row>
    <row r="2684" spans="1:8" x14ac:dyDescent="0.25">
      <c r="A2684" s="117" t="s">
        <v>11545</v>
      </c>
      <c r="B2684" s="117" t="s">
        <v>26445</v>
      </c>
      <c r="C2684" s="117" t="s">
        <v>26452</v>
      </c>
      <c r="D2684" s="117" t="s">
        <v>26447</v>
      </c>
      <c r="E2684" s="117" t="s">
        <v>26448</v>
      </c>
      <c r="F2684" s="117" t="s">
        <v>26454</v>
      </c>
      <c r="H2684" s="117" t="s">
        <v>253</v>
      </c>
    </row>
    <row r="2685" spans="1:8" x14ac:dyDescent="0.25">
      <c r="A2685" s="117" t="s">
        <v>11546</v>
      </c>
      <c r="B2685" s="117" t="s">
        <v>26445</v>
      </c>
      <c r="C2685" s="117" t="s">
        <v>26452</v>
      </c>
      <c r="D2685" s="117" t="s">
        <v>26447</v>
      </c>
      <c r="E2685" s="117" t="s">
        <v>26448</v>
      </c>
      <c r="F2685" s="117" t="s">
        <v>26455</v>
      </c>
      <c r="H2685" s="117" t="s">
        <v>253</v>
      </c>
    </row>
    <row r="2686" spans="1:8" x14ac:dyDescent="0.25">
      <c r="A2686" s="117" t="s">
        <v>11547</v>
      </c>
      <c r="B2686" s="117" t="s">
        <v>26445</v>
      </c>
      <c r="C2686" s="117" t="s">
        <v>26452</v>
      </c>
      <c r="D2686" s="117" t="s">
        <v>26447</v>
      </c>
      <c r="E2686" s="117" t="s">
        <v>26448</v>
      </c>
      <c r="F2686" s="117" t="s">
        <v>26456</v>
      </c>
      <c r="H2686" s="117" t="s">
        <v>253</v>
      </c>
    </row>
    <row r="2687" spans="1:8" x14ac:dyDescent="0.25">
      <c r="A2687" s="117" t="s">
        <v>11548</v>
      </c>
      <c r="B2687" s="117" t="s">
        <v>26445</v>
      </c>
      <c r="C2687" s="117" t="s">
        <v>26452</v>
      </c>
      <c r="D2687" s="117" t="s">
        <v>26447</v>
      </c>
      <c r="E2687" s="117" t="s">
        <v>26448</v>
      </c>
      <c r="F2687" s="117" t="s">
        <v>26457</v>
      </c>
      <c r="H2687" s="117" t="s">
        <v>253</v>
      </c>
    </row>
    <row r="2688" spans="1:8" x14ac:dyDescent="0.25">
      <c r="A2688" s="117" t="s">
        <v>11549</v>
      </c>
      <c r="B2688" s="117" t="s">
        <v>26445</v>
      </c>
      <c r="C2688" s="117" t="s">
        <v>26452</v>
      </c>
      <c r="D2688" s="117" t="s">
        <v>26447</v>
      </c>
      <c r="E2688" s="117" t="s">
        <v>26448</v>
      </c>
      <c r="F2688" s="117" t="s">
        <v>26458</v>
      </c>
      <c r="H2688" s="117" t="s">
        <v>253</v>
      </c>
    </row>
    <row r="2689" spans="1:8" x14ac:dyDescent="0.25">
      <c r="A2689" s="117" t="s">
        <v>11550</v>
      </c>
      <c r="B2689" s="117" t="s">
        <v>26445</v>
      </c>
      <c r="C2689" s="117" t="s">
        <v>26446</v>
      </c>
      <c r="D2689" s="117" t="s">
        <v>26447</v>
      </c>
      <c r="E2689" s="117" t="s">
        <v>26448</v>
      </c>
      <c r="F2689" s="117" t="s">
        <v>26459</v>
      </c>
      <c r="H2689" s="117" t="s">
        <v>253</v>
      </c>
    </row>
    <row r="2690" spans="1:8" x14ac:dyDescent="0.25">
      <c r="A2690" s="117" t="s">
        <v>11551</v>
      </c>
      <c r="B2690" s="117" t="s">
        <v>26445</v>
      </c>
      <c r="C2690" s="117" t="s">
        <v>26452</v>
      </c>
      <c r="D2690" s="117" t="s">
        <v>26447</v>
      </c>
      <c r="E2690" s="117" t="s">
        <v>26448</v>
      </c>
      <c r="F2690" s="117" t="s">
        <v>26460</v>
      </c>
      <c r="H2690" s="117" t="s">
        <v>253</v>
      </c>
    </row>
    <row r="2691" spans="1:8" x14ac:dyDescent="0.25">
      <c r="A2691" s="117" t="s">
        <v>11552</v>
      </c>
      <c r="B2691" s="117" t="s">
        <v>26445</v>
      </c>
      <c r="C2691" s="117" t="s">
        <v>26452</v>
      </c>
      <c r="D2691" s="117" t="s">
        <v>26447</v>
      </c>
      <c r="E2691" s="117" t="s">
        <v>26448</v>
      </c>
      <c r="F2691" s="117" t="s">
        <v>26461</v>
      </c>
      <c r="H2691" s="117" t="s">
        <v>253</v>
      </c>
    </row>
    <row r="2692" spans="1:8" x14ac:dyDescent="0.25">
      <c r="A2692" s="117" t="s">
        <v>11553</v>
      </c>
      <c r="B2692" s="117" t="s">
        <v>26445</v>
      </c>
      <c r="C2692" s="117" t="s">
        <v>26452</v>
      </c>
      <c r="D2692" s="117" t="s">
        <v>26447</v>
      </c>
      <c r="E2692" s="117" t="s">
        <v>26448</v>
      </c>
      <c r="F2692" s="117" t="s">
        <v>26462</v>
      </c>
      <c r="H2692" s="117" t="s">
        <v>253</v>
      </c>
    </row>
    <row r="2693" spans="1:8" x14ac:dyDescent="0.25">
      <c r="A2693" s="117" t="s">
        <v>11554</v>
      </c>
      <c r="B2693" s="117" t="s">
        <v>26445</v>
      </c>
      <c r="C2693" s="117" t="s">
        <v>26452</v>
      </c>
      <c r="D2693" s="117" t="s">
        <v>26447</v>
      </c>
      <c r="E2693" s="117" t="s">
        <v>26448</v>
      </c>
      <c r="F2693" s="117" t="s">
        <v>26463</v>
      </c>
      <c r="H2693" s="117" t="s">
        <v>253</v>
      </c>
    </row>
    <row r="2694" spans="1:8" x14ac:dyDescent="0.25">
      <c r="A2694" s="117" t="s">
        <v>11555</v>
      </c>
      <c r="B2694" s="117" t="s">
        <v>26445</v>
      </c>
      <c r="C2694" s="117" t="s">
        <v>26452</v>
      </c>
      <c r="D2694" s="117" t="s">
        <v>26447</v>
      </c>
      <c r="E2694" s="117" t="s">
        <v>26448</v>
      </c>
      <c r="F2694" s="117" t="s">
        <v>26464</v>
      </c>
      <c r="H2694" s="117" t="s">
        <v>253</v>
      </c>
    </row>
    <row r="2695" spans="1:8" x14ac:dyDescent="0.25">
      <c r="A2695" s="117" t="s">
        <v>11556</v>
      </c>
      <c r="B2695" s="117" t="s">
        <v>26445</v>
      </c>
      <c r="C2695" s="117" t="s">
        <v>26452</v>
      </c>
      <c r="D2695" s="117" t="s">
        <v>26447</v>
      </c>
      <c r="E2695" s="117" t="s">
        <v>26448</v>
      </c>
      <c r="F2695" s="117" t="s">
        <v>26465</v>
      </c>
      <c r="H2695" s="117" t="s">
        <v>253</v>
      </c>
    </row>
    <row r="2696" spans="1:8" x14ac:dyDescent="0.25">
      <c r="A2696" s="117" t="s">
        <v>11557</v>
      </c>
      <c r="B2696" s="117" t="s">
        <v>26445</v>
      </c>
      <c r="C2696" s="117" t="s">
        <v>26452</v>
      </c>
      <c r="D2696" s="117" t="s">
        <v>26447</v>
      </c>
      <c r="E2696" s="117" t="s">
        <v>26448</v>
      </c>
      <c r="F2696" s="117" t="s">
        <v>26466</v>
      </c>
      <c r="H2696" s="117" t="s">
        <v>253</v>
      </c>
    </row>
    <row r="2697" spans="1:8" x14ac:dyDescent="0.25">
      <c r="A2697" s="117" t="s">
        <v>11558</v>
      </c>
      <c r="B2697" s="117" t="s">
        <v>26445</v>
      </c>
      <c r="C2697" s="117" t="s">
        <v>26452</v>
      </c>
      <c r="D2697" s="117" t="s">
        <v>26467</v>
      </c>
      <c r="E2697" s="117" t="s">
        <v>26448</v>
      </c>
      <c r="F2697" s="117" t="s">
        <v>26449</v>
      </c>
      <c r="H2697" s="117" t="s">
        <v>253</v>
      </c>
    </row>
    <row r="2698" spans="1:8" x14ac:dyDescent="0.25">
      <c r="A2698" s="117" t="s">
        <v>11559</v>
      </c>
      <c r="B2698" s="117" t="s">
        <v>26468</v>
      </c>
      <c r="C2698" s="117" t="s">
        <v>26452</v>
      </c>
      <c r="D2698" s="117" t="s">
        <v>26467</v>
      </c>
      <c r="E2698" s="117" t="s">
        <v>26448</v>
      </c>
      <c r="F2698" s="117" t="s">
        <v>26450</v>
      </c>
      <c r="H2698" s="117" t="s">
        <v>253</v>
      </c>
    </row>
    <row r="2699" spans="1:8" x14ac:dyDescent="0.25">
      <c r="A2699" s="117" t="s">
        <v>11560</v>
      </c>
      <c r="B2699" s="117" t="s">
        <v>26445</v>
      </c>
      <c r="C2699" s="117" t="s">
        <v>26452</v>
      </c>
      <c r="D2699" s="117" t="s">
        <v>26467</v>
      </c>
      <c r="E2699" s="117" t="s">
        <v>26448</v>
      </c>
      <c r="F2699" s="117" t="s">
        <v>26451</v>
      </c>
      <c r="H2699" s="117" t="s">
        <v>253</v>
      </c>
    </row>
    <row r="2700" spans="1:8" x14ac:dyDescent="0.25">
      <c r="A2700" s="117" t="s">
        <v>11561</v>
      </c>
      <c r="B2700" s="117" t="s">
        <v>26445</v>
      </c>
      <c r="C2700" s="117" t="s">
        <v>26452</v>
      </c>
      <c r="D2700" s="117" t="s">
        <v>26467</v>
      </c>
      <c r="E2700" s="117" t="s">
        <v>26448</v>
      </c>
      <c r="F2700" s="117" t="s">
        <v>26453</v>
      </c>
      <c r="H2700" s="117" t="s">
        <v>253</v>
      </c>
    </row>
    <row r="2701" spans="1:8" x14ac:dyDescent="0.25">
      <c r="A2701" s="117" t="s">
        <v>11562</v>
      </c>
      <c r="B2701" s="117" t="s">
        <v>26469</v>
      </c>
      <c r="C2701" s="117" t="s">
        <v>26452</v>
      </c>
      <c r="D2701" s="117" t="s">
        <v>26467</v>
      </c>
      <c r="E2701" s="117" t="s">
        <v>26448</v>
      </c>
      <c r="F2701" s="117" t="s">
        <v>26454</v>
      </c>
      <c r="H2701" s="117" t="s">
        <v>253</v>
      </c>
    </row>
    <row r="2702" spans="1:8" x14ac:dyDescent="0.25">
      <c r="A2702" s="117" t="s">
        <v>11563</v>
      </c>
      <c r="B2702" s="117" t="s">
        <v>26445</v>
      </c>
      <c r="C2702" s="117" t="s">
        <v>26452</v>
      </c>
      <c r="D2702" s="117" t="s">
        <v>26467</v>
      </c>
      <c r="E2702" s="117" t="s">
        <v>26448</v>
      </c>
      <c r="F2702" s="117" t="s">
        <v>26455</v>
      </c>
      <c r="H2702" s="117" t="s">
        <v>253</v>
      </c>
    </row>
    <row r="2703" spans="1:8" x14ac:dyDescent="0.25">
      <c r="A2703" s="117" t="s">
        <v>11564</v>
      </c>
      <c r="B2703" s="117" t="s">
        <v>26445</v>
      </c>
      <c r="C2703" s="117" t="s">
        <v>26452</v>
      </c>
      <c r="D2703" s="117" t="s">
        <v>26467</v>
      </c>
      <c r="E2703" s="117" t="s">
        <v>26448</v>
      </c>
      <c r="F2703" s="117" t="s">
        <v>26456</v>
      </c>
      <c r="H2703" s="117" t="s">
        <v>253</v>
      </c>
    </row>
    <row r="2704" spans="1:8" x14ac:dyDescent="0.25">
      <c r="A2704" s="117" t="s">
        <v>11565</v>
      </c>
      <c r="B2704" s="117" t="s">
        <v>26470</v>
      </c>
      <c r="C2704" s="117" t="s">
        <v>26471</v>
      </c>
      <c r="D2704" s="117" t="s">
        <v>26472</v>
      </c>
      <c r="E2704" s="117" t="s">
        <v>26473</v>
      </c>
      <c r="F2704" s="117" t="s">
        <v>26474</v>
      </c>
      <c r="H2704" s="117" t="s">
        <v>253</v>
      </c>
    </row>
    <row r="2705" spans="1:8" x14ac:dyDescent="0.25">
      <c r="A2705" s="117" t="s">
        <v>11566</v>
      </c>
      <c r="B2705" s="117" t="s">
        <v>26445</v>
      </c>
      <c r="C2705" s="117" t="s">
        <v>26452</v>
      </c>
      <c r="D2705" s="117" t="s">
        <v>26467</v>
      </c>
      <c r="E2705" s="117" t="s">
        <v>26448</v>
      </c>
      <c r="F2705" s="117" t="s">
        <v>26458</v>
      </c>
      <c r="H2705" s="117" t="s">
        <v>253</v>
      </c>
    </row>
    <row r="2706" spans="1:8" x14ac:dyDescent="0.25">
      <c r="A2706" s="117" t="s">
        <v>11567</v>
      </c>
      <c r="B2706" s="117" t="s">
        <v>26445</v>
      </c>
      <c r="C2706" s="117" t="s">
        <v>26446</v>
      </c>
      <c r="D2706" s="117" t="s">
        <v>26467</v>
      </c>
      <c r="E2706" s="117" t="s">
        <v>26448</v>
      </c>
      <c r="F2706" s="117" t="s">
        <v>26475</v>
      </c>
      <c r="H2706" s="117" t="s">
        <v>253</v>
      </c>
    </row>
    <row r="2707" spans="1:8" x14ac:dyDescent="0.25">
      <c r="A2707" s="117" t="s">
        <v>11568</v>
      </c>
      <c r="B2707" s="117" t="s">
        <v>26445</v>
      </c>
      <c r="C2707" s="117" t="s">
        <v>26452</v>
      </c>
      <c r="D2707" s="117" t="s">
        <v>26467</v>
      </c>
      <c r="E2707" s="117" t="s">
        <v>26448</v>
      </c>
      <c r="F2707" s="117" t="s">
        <v>26460</v>
      </c>
      <c r="H2707" s="117" t="s">
        <v>253</v>
      </c>
    </row>
    <row r="2708" spans="1:8" x14ac:dyDescent="0.25">
      <c r="A2708" s="117" t="s">
        <v>11569</v>
      </c>
      <c r="B2708" s="117" t="s">
        <v>26445</v>
      </c>
      <c r="C2708" s="117" t="s">
        <v>26452</v>
      </c>
      <c r="D2708" s="117" t="s">
        <v>26467</v>
      </c>
      <c r="E2708" s="117" t="s">
        <v>26448</v>
      </c>
      <c r="F2708" s="117" t="s">
        <v>26461</v>
      </c>
      <c r="H2708" s="117" t="s">
        <v>253</v>
      </c>
    </row>
    <row r="2709" spans="1:8" x14ac:dyDescent="0.25">
      <c r="A2709" s="117" t="s">
        <v>11570</v>
      </c>
      <c r="B2709" s="117" t="s">
        <v>26445</v>
      </c>
      <c r="C2709" s="117" t="s">
        <v>26452</v>
      </c>
      <c r="D2709" s="117" t="s">
        <v>26467</v>
      </c>
      <c r="E2709" s="117" t="s">
        <v>26448</v>
      </c>
      <c r="F2709" s="117" t="s">
        <v>26462</v>
      </c>
      <c r="H2709" s="117" t="s">
        <v>253</v>
      </c>
    </row>
    <row r="2710" spans="1:8" x14ac:dyDescent="0.25">
      <c r="A2710" s="117" t="s">
        <v>11571</v>
      </c>
      <c r="B2710" s="117" t="s">
        <v>26445</v>
      </c>
      <c r="C2710" s="117" t="s">
        <v>26452</v>
      </c>
      <c r="D2710" s="117" t="s">
        <v>26467</v>
      </c>
      <c r="E2710" s="117" t="s">
        <v>26448</v>
      </c>
      <c r="F2710" s="117" t="s">
        <v>26463</v>
      </c>
      <c r="H2710" s="117" t="s">
        <v>253</v>
      </c>
    </row>
    <row r="2711" spans="1:8" x14ac:dyDescent="0.25">
      <c r="A2711" s="117" t="s">
        <v>11572</v>
      </c>
      <c r="B2711" s="117" t="s">
        <v>26445</v>
      </c>
      <c r="C2711" s="117" t="s">
        <v>26452</v>
      </c>
      <c r="D2711" s="117" t="s">
        <v>26467</v>
      </c>
      <c r="E2711" s="117" t="s">
        <v>26448</v>
      </c>
      <c r="F2711" s="117" t="s">
        <v>26464</v>
      </c>
      <c r="H2711" s="117" t="s">
        <v>253</v>
      </c>
    </row>
    <row r="2712" spans="1:8" x14ac:dyDescent="0.25">
      <c r="A2712" s="117" t="s">
        <v>11573</v>
      </c>
      <c r="B2712" s="117" t="s">
        <v>26445</v>
      </c>
      <c r="C2712" s="117" t="s">
        <v>26452</v>
      </c>
      <c r="D2712" s="117" t="s">
        <v>26467</v>
      </c>
      <c r="E2712" s="117" t="s">
        <v>26448</v>
      </c>
      <c r="F2712" s="117" t="s">
        <v>26465</v>
      </c>
      <c r="H2712" s="117" t="s">
        <v>253</v>
      </c>
    </row>
    <row r="2713" spans="1:8" x14ac:dyDescent="0.25">
      <c r="A2713" s="117" t="s">
        <v>11574</v>
      </c>
      <c r="B2713" s="117" t="s">
        <v>26445</v>
      </c>
      <c r="C2713" s="117" t="s">
        <v>26452</v>
      </c>
      <c r="D2713" s="117" t="s">
        <v>26467</v>
      </c>
      <c r="E2713" s="117" t="s">
        <v>26448</v>
      </c>
      <c r="F2713" s="117" t="s">
        <v>26466</v>
      </c>
      <c r="H2713" s="117" t="s">
        <v>253</v>
      </c>
    </row>
    <row r="2714" spans="1:8" x14ac:dyDescent="0.25">
      <c r="A2714" s="117" t="s">
        <v>11575</v>
      </c>
      <c r="B2714" s="117" t="s">
        <v>26476</v>
      </c>
      <c r="C2714" s="117" t="s">
        <v>26477</v>
      </c>
      <c r="D2714" s="117" t="s">
        <v>26478</v>
      </c>
      <c r="E2714" s="117" t="s">
        <v>26479</v>
      </c>
      <c r="H2714" s="117" t="s">
        <v>253</v>
      </c>
    </row>
    <row r="2715" spans="1:8" x14ac:dyDescent="0.25">
      <c r="A2715" s="117" t="s">
        <v>11576</v>
      </c>
      <c r="B2715" s="117" t="s">
        <v>26480</v>
      </c>
      <c r="C2715" s="117" t="s">
        <v>26477</v>
      </c>
      <c r="D2715" s="117" t="s">
        <v>26481</v>
      </c>
      <c r="E2715" s="117" t="s">
        <v>26482</v>
      </c>
      <c r="F2715" s="117" t="s">
        <v>220</v>
      </c>
      <c r="H2715" s="117" t="s">
        <v>253</v>
      </c>
    </row>
    <row r="2716" spans="1:8" x14ac:dyDescent="0.25">
      <c r="A2716" s="117" t="s">
        <v>11577</v>
      </c>
      <c r="B2716" s="117" t="s">
        <v>26476</v>
      </c>
      <c r="C2716" s="117" t="s">
        <v>26477</v>
      </c>
      <c r="D2716" s="117" t="s">
        <v>26478</v>
      </c>
      <c r="E2716" s="117" t="s">
        <v>26483</v>
      </c>
      <c r="H2716" s="117" t="s">
        <v>253</v>
      </c>
    </row>
    <row r="2717" spans="1:8" x14ac:dyDescent="0.25">
      <c r="A2717" s="117" t="s">
        <v>11578</v>
      </c>
      <c r="B2717" s="117" t="s">
        <v>26476</v>
      </c>
      <c r="C2717" s="117" t="s">
        <v>26477</v>
      </c>
      <c r="D2717" s="117" t="s">
        <v>26478</v>
      </c>
      <c r="E2717" s="117" t="s">
        <v>26484</v>
      </c>
      <c r="H2717" s="117" t="s">
        <v>253</v>
      </c>
    </row>
    <row r="2718" spans="1:8" x14ac:dyDescent="0.25">
      <c r="A2718" s="117" t="s">
        <v>11579</v>
      </c>
      <c r="B2718" s="117" t="s">
        <v>26476</v>
      </c>
      <c r="C2718" s="117" t="s">
        <v>26477</v>
      </c>
      <c r="D2718" s="117" t="s">
        <v>26478</v>
      </c>
      <c r="E2718" s="117" t="s">
        <v>26485</v>
      </c>
      <c r="H2718" s="117" t="s">
        <v>253</v>
      </c>
    </row>
    <row r="2719" spans="1:8" x14ac:dyDescent="0.25">
      <c r="A2719" s="117" t="s">
        <v>11580</v>
      </c>
      <c r="B2719" s="117" t="s">
        <v>26476</v>
      </c>
      <c r="C2719" s="117" t="s">
        <v>26477</v>
      </c>
      <c r="D2719" s="117" t="s">
        <v>26478</v>
      </c>
      <c r="E2719" s="117" t="s">
        <v>26486</v>
      </c>
      <c r="H2719" s="117" t="s">
        <v>253</v>
      </c>
    </row>
    <row r="2720" spans="1:8" x14ac:dyDescent="0.25">
      <c r="A2720" s="117" t="s">
        <v>11581</v>
      </c>
      <c r="B2720" s="117" t="s">
        <v>26476</v>
      </c>
      <c r="C2720" s="117" t="s">
        <v>26477</v>
      </c>
      <c r="D2720" s="117" t="s">
        <v>26478</v>
      </c>
      <c r="E2720" s="117" t="s">
        <v>26487</v>
      </c>
      <c r="H2720" s="117" t="s">
        <v>253</v>
      </c>
    </row>
    <row r="2721" spans="1:8" x14ac:dyDescent="0.25">
      <c r="A2721" s="117" t="s">
        <v>11582</v>
      </c>
      <c r="B2721" s="117" t="s">
        <v>26476</v>
      </c>
      <c r="C2721" s="117" t="s">
        <v>26477</v>
      </c>
      <c r="D2721" s="117" t="s">
        <v>26478</v>
      </c>
      <c r="E2721" s="117" t="s">
        <v>26488</v>
      </c>
      <c r="H2721" s="117" t="s">
        <v>253</v>
      </c>
    </row>
    <row r="2722" spans="1:8" x14ac:dyDescent="0.25">
      <c r="A2722" s="117" t="s">
        <v>11583</v>
      </c>
      <c r="B2722" s="117" t="s">
        <v>26476</v>
      </c>
      <c r="C2722" s="117" t="s">
        <v>26477</v>
      </c>
      <c r="D2722" s="117" t="s">
        <v>26478</v>
      </c>
      <c r="E2722" s="117" t="s">
        <v>26489</v>
      </c>
      <c r="H2722" s="117" t="s">
        <v>253</v>
      </c>
    </row>
    <row r="2723" spans="1:8" x14ac:dyDescent="0.25">
      <c r="A2723" s="117" t="s">
        <v>11584</v>
      </c>
      <c r="B2723" s="117" t="s">
        <v>26476</v>
      </c>
      <c r="C2723" s="117" t="s">
        <v>26477</v>
      </c>
      <c r="D2723" s="117" t="s">
        <v>26478</v>
      </c>
      <c r="E2723" s="117" t="s">
        <v>26490</v>
      </c>
      <c r="H2723" s="117" t="s">
        <v>253</v>
      </c>
    </row>
    <row r="2724" spans="1:8" x14ac:dyDescent="0.25">
      <c r="A2724" s="117" t="s">
        <v>11585</v>
      </c>
      <c r="B2724" s="117" t="s">
        <v>26491</v>
      </c>
      <c r="C2724" s="117" t="s">
        <v>26477</v>
      </c>
      <c r="D2724" s="117" t="s">
        <v>26478</v>
      </c>
      <c r="E2724" s="117" t="s">
        <v>26492</v>
      </c>
      <c r="H2724" s="117" t="s">
        <v>253</v>
      </c>
    </row>
    <row r="2725" spans="1:8" x14ac:dyDescent="0.25">
      <c r="A2725" s="117" t="s">
        <v>11586</v>
      </c>
      <c r="B2725" s="117" t="s">
        <v>26476</v>
      </c>
      <c r="C2725" s="117" t="s">
        <v>26477</v>
      </c>
      <c r="D2725" s="117" t="s">
        <v>26478</v>
      </c>
      <c r="E2725" s="117" t="s">
        <v>26493</v>
      </c>
      <c r="H2725" s="117" t="s">
        <v>253</v>
      </c>
    </row>
    <row r="2726" spans="1:8" x14ac:dyDescent="0.25">
      <c r="A2726" s="117" t="s">
        <v>11587</v>
      </c>
      <c r="B2726" s="117" t="s">
        <v>26476</v>
      </c>
      <c r="C2726" s="117" t="s">
        <v>26477</v>
      </c>
      <c r="D2726" s="117" t="s">
        <v>26478</v>
      </c>
      <c r="E2726" s="117" t="s">
        <v>26494</v>
      </c>
      <c r="H2726" s="117" t="s">
        <v>253</v>
      </c>
    </row>
    <row r="2727" spans="1:8" x14ac:dyDescent="0.25">
      <c r="A2727" s="117" t="s">
        <v>11588</v>
      </c>
      <c r="B2727" s="117" t="s">
        <v>26476</v>
      </c>
      <c r="C2727" s="117" t="s">
        <v>26477</v>
      </c>
      <c r="D2727" s="117" t="s">
        <v>26478</v>
      </c>
      <c r="E2727" s="117" t="s">
        <v>26495</v>
      </c>
      <c r="H2727" s="117" t="s">
        <v>253</v>
      </c>
    </row>
    <row r="2728" spans="1:8" x14ac:dyDescent="0.25">
      <c r="A2728" s="117" t="s">
        <v>11589</v>
      </c>
      <c r="B2728" s="117" t="s">
        <v>26476</v>
      </c>
      <c r="C2728" s="117" t="s">
        <v>26477</v>
      </c>
      <c r="D2728" s="117" t="s">
        <v>26478</v>
      </c>
      <c r="E2728" s="117" t="s">
        <v>26496</v>
      </c>
      <c r="F2728" s="117" t="s">
        <v>220</v>
      </c>
      <c r="H2728" s="117" t="s">
        <v>253</v>
      </c>
    </row>
    <row r="2729" spans="1:8" x14ac:dyDescent="0.25">
      <c r="A2729" s="117" t="s">
        <v>11590</v>
      </c>
      <c r="B2729" s="117" t="s">
        <v>26476</v>
      </c>
      <c r="C2729" s="117" t="s">
        <v>26477</v>
      </c>
      <c r="D2729" s="117" t="s">
        <v>26478</v>
      </c>
      <c r="E2729" s="117" t="s">
        <v>26497</v>
      </c>
      <c r="F2729" s="117" t="s">
        <v>220</v>
      </c>
      <c r="H2729" s="117" t="s">
        <v>253</v>
      </c>
    </row>
    <row r="2730" spans="1:8" x14ac:dyDescent="0.25">
      <c r="A2730" s="117" t="s">
        <v>11591</v>
      </c>
      <c r="B2730" s="117" t="s">
        <v>26476</v>
      </c>
      <c r="C2730" s="117" t="s">
        <v>26498</v>
      </c>
      <c r="D2730" s="117" t="s">
        <v>26478</v>
      </c>
      <c r="E2730" s="117" t="s">
        <v>26479</v>
      </c>
      <c r="H2730" s="117" t="s">
        <v>253</v>
      </c>
    </row>
    <row r="2731" spans="1:8" x14ac:dyDescent="0.25">
      <c r="A2731" s="117" t="s">
        <v>11592</v>
      </c>
      <c r="B2731" s="117" t="s">
        <v>26476</v>
      </c>
      <c r="C2731" s="117" t="s">
        <v>26498</v>
      </c>
      <c r="D2731" s="117" t="s">
        <v>26478</v>
      </c>
      <c r="E2731" s="117" t="s">
        <v>26499</v>
      </c>
      <c r="H2731" s="117" t="s">
        <v>253</v>
      </c>
    </row>
    <row r="2732" spans="1:8" x14ac:dyDescent="0.25">
      <c r="A2732" s="117" t="s">
        <v>11593</v>
      </c>
      <c r="B2732" s="117" t="s">
        <v>26491</v>
      </c>
      <c r="C2732" s="117" t="s">
        <v>26498</v>
      </c>
      <c r="D2732" s="117" t="s">
        <v>26478</v>
      </c>
      <c r="E2732" s="117" t="s">
        <v>26483</v>
      </c>
      <c r="H2732" s="117" t="s">
        <v>253</v>
      </c>
    </row>
    <row r="2733" spans="1:8" x14ac:dyDescent="0.25">
      <c r="A2733" s="117" t="s">
        <v>11594</v>
      </c>
      <c r="B2733" s="117" t="s">
        <v>26491</v>
      </c>
      <c r="C2733" s="117" t="s">
        <v>26498</v>
      </c>
      <c r="D2733" s="117" t="s">
        <v>26478</v>
      </c>
      <c r="E2733" s="117" t="s">
        <v>26484</v>
      </c>
      <c r="H2733" s="117" t="s">
        <v>253</v>
      </c>
    </row>
    <row r="2734" spans="1:8" x14ac:dyDescent="0.25">
      <c r="A2734" s="117" t="s">
        <v>11595</v>
      </c>
      <c r="B2734" s="117" t="s">
        <v>26476</v>
      </c>
      <c r="C2734" s="117" t="s">
        <v>26498</v>
      </c>
      <c r="D2734" s="117" t="s">
        <v>26478</v>
      </c>
      <c r="E2734" s="117" t="s">
        <v>26485</v>
      </c>
      <c r="H2734" s="117" t="s">
        <v>253</v>
      </c>
    </row>
    <row r="2735" spans="1:8" x14ac:dyDescent="0.25">
      <c r="A2735" s="117" t="s">
        <v>11596</v>
      </c>
      <c r="B2735" s="117" t="s">
        <v>26476</v>
      </c>
      <c r="C2735" s="117" t="s">
        <v>26498</v>
      </c>
      <c r="D2735" s="117" t="s">
        <v>26478</v>
      </c>
      <c r="E2735" s="117" t="s">
        <v>26486</v>
      </c>
      <c r="H2735" s="117" t="s">
        <v>253</v>
      </c>
    </row>
    <row r="2736" spans="1:8" x14ac:dyDescent="0.25">
      <c r="A2736" s="117" t="s">
        <v>11597</v>
      </c>
      <c r="B2736" s="117" t="s">
        <v>26476</v>
      </c>
      <c r="C2736" s="117" t="s">
        <v>26498</v>
      </c>
      <c r="D2736" s="117" t="s">
        <v>26478</v>
      </c>
      <c r="E2736" s="117" t="s">
        <v>26487</v>
      </c>
      <c r="H2736" s="117" t="s">
        <v>253</v>
      </c>
    </row>
    <row r="2737" spans="1:8" x14ac:dyDescent="0.25">
      <c r="A2737" s="117" t="s">
        <v>11598</v>
      </c>
      <c r="B2737" s="117" t="s">
        <v>26476</v>
      </c>
      <c r="C2737" s="117" t="s">
        <v>26498</v>
      </c>
      <c r="D2737" s="117" t="s">
        <v>26478</v>
      </c>
      <c r="E2737" s="117" t="s">
        <v>26500</v>
      </c>
      <c r="H2737" s="117" t="s">
        <v>253</v>
      </c>
    </row>
    <row r="2738" spans="1:8" x14ac:dyDescent="0.25">
      <c r="A2738" s="117" t="s">
        <v>11599</v>
      </c>
      <c r="B2738" s="117" t="s">
        <v>26476</v>
      </c>
      <c r="C2738" s="117" t="s">
        <v>26498</v>
      </c>
      <c r="D2738" s="117" t="s">
        <v>26478</v>
      </c>
      <c r="E2738" s="117" t="s">
        <v>26489</v>
      </c>
      <c r="H2738" s="117" t="s">
        <v>253</v>
      </c>
    </row>
    <row r="2739" spans="1:8" x14ac:dyDescent="0.25">
      <c r="A2739" s="117" t="s">
        <v>11600</v>
      </c>
      <c r="B2739" s="117" t="s">
        <v>26476</v>
      </c>
      <c r="C2739" s="117" t="s">
        <v>26498</v>
      </c>
      <c r="D2739" s="117" t="s">
        <v>26478</v>
      </c>
      <c r="E2739" s="117" t="s">
        <v>26490</v>
      </c>
      <c r="H2739" s="117" t="s">
        <v>253</v>
      </c>
    </row>
    <row r="2740" spans="1:8" x14ac:dyDescent="0.25">
      <c r="A2740" s="117" t="s">
        <v>11601</v>
      </c>
      <c r="B2740" s="117" t="s">
        <v>26476</v>
      </c>
      <c r="C2740" s="117" t="s">
        <v>26498</v>
      </c>
      <c r="D2740" s="117" t="s">
        <v>26478</v>
      </c>
      <c r="E2740" s="117" t="s">
        <v>26492</v>
      </c>
      <c r="H2740" s="117" t="s">
        <v>253</v>
      </c>
    </row>
    <row r="2741" spans="1:8" x14ac:dyDescent="0.25">
      <c r="A2741" s="117" t="s">
        <v>11602</v>
      </c>
      <c r="B2741" s="117" t="s">
        <v>26476</v>
      </c>
      <c r="C2741" s="117" t="s">
        <v>26498</v>
      </c>
      <c r="D2741" s="117" t="s">
        <v>26478</v>
      </c>
      <c r="E2741" s="117" t="s">
        <v>26493</v>
      </c>
      <c r="H2741" s="117" t="s">
        <v>253</v>
      </c>
    </row>
    <row r="2742" spans="1:8" x14ac:dyDescent="0.25">
      <c r="A2742" s="117" t="s">
        <v>11603</v>
      </c>
      <c r="B2742" s="117" t="s">
        <v>26476</v>
      </c>
      <c r="C2742" s="117" t="s">
        <v>26498</v>
      </c>
      <c r="D2742" s="117" t="s">
        <v>26478</v>
      </c>
      <c r="E2742" s="117" t="s">
        <v>26494</v>
      </c>
      <c r="H2742" s="117" t="s">
        <v>253</v>
      </c>
    </row>
    <row r="2743" spans="1:8" x14ac:dyDescent="0.25">
      <c r="A2743" s="117" t="s">
        <v>11604</v>
      </c>
      <c r="B2743" s="117" t="s">
        <v>26476</v>
      </c>
      <c r="C2743" s="117" t="s">
        <v>26498</v>
      </c>
      <c r="D2743" s="117" t="s">
        <v>26478</v>
      </c>
      <c r="E2743" s="117" t="s">
        <v>26495</v>
      </c>
      <c r="H2743" s="117" t="s">
        <v>253</v>
      </c>
    </row>
    <row r="2744" spans="1:8" x14ac:dyDescent="0.25">
      <c r="A2744" s="117" t="s">
        <v>11605</v>
      </c>
      <c r="B2744" s="117" t="s">
        <v>26476</v>
      </c>
      <c r="C2744" s="117" t="s">
        <v>26498</v>
      </c>
      <c r="D2744" s="117" t="s">
        <v>26478</v>
      </c>
      <c r="E2744" s="117" t="s">
        <v>26496</v>
      </c>
      <c r="F2744" s="117" t="s">
        <v>220</v>
      </c>
      <c r="H2744" s="117" t="s">
        <v>253</v>
      </c>
    </row>
    <row r="2745" spans="1:8" x14ac:dyDescent="0.25">
      <c r="A2745" s="117" t="s">
        <v>11606</v>
      </c>
      <c r="B2745" s="117" t="s">
        <v>26476</v>
      </c>
      <c r="C2745" s="117" t="s">
        <v>26498</v>
      </c>
      <c r="D2745" s="117" t="s">
        <v>26478</v>
      </c>
      <c r="E2745" s="117" t="s">
        <v>26497</v>
      </c>
      <c r="F2745" s="117" t="s">
        <v>220</v>
      </c>
      <c r="H2745" s="117" t="s">
        <v>253</v>
      </c>
    </row>
    <row r="2746" spans="1:8" x14ac:dyDescent="0.25">
      <c r="A2746" s="117" t="s">
        <v>11607</v>
      </c>
      <c r="B2746" s="117" t="s">
        <v>26501</v>
      </c>
      <c r="C2746" s="117" t="s">
        <v>26502</v>
      </c>
      <c r="D2746" s="117" t="s">
        <v>26503</v>
      </c>
      <c r="E2746" s="117" t="s">
        <v>26504</v>
      </c>
      <c r="F2746" s="117" t="s">
        <v>26505</v>
      </c>
      <c r="H2746" s="117" t="s">
        <v>253</v>
      </c>
    </row>
    <row r="2747" spans="1:8" x14ac:dyDescent="0.25">
      <c r="A2747" s="117" t="s">
        <v>11608</v>
      </c>
      <c r="B2747" s="117" t="s">
        <v>26501</v>
      </c>
      <c r="C2747" s="117" t="s">
        <v>26502</v>
      </c>
      <c r="D2747" s="117" t="s">
        <v>26503</v>
      </c>
      <c r="E2747" s="117" t="s">
        <v>26504</v>
      </c>
      <c r="F2747" s="117" t="s">
        <v>26506</v>
      </c>
      <c r="H2747" s="117" t="s">
        <v>253</v>
      </c>
    </row>
    <row r="2748" spans="1:8" x14ac:dyDescent="0.25">
      <c r="A2748" s="117" t="s">
        <v>11609</v>
      </c>
      <c r="B2748" s="117" t="s">
        <v>26501</v>
      </c>
      <c r="C2748" s="117" t="s">
        <v>26502</v>
      </c>
      <c r="D2748" s="117" t="s">
        <v>26503</v>
      </c>
      <c r="E2748" s="117" t="s">
        <v>26504</v>
      </c>
      <c r="F2748" s="117" t="s">
        <v>26507</v>
      </c>
      <c r="H2748" s="117" t="s">
        <v>253</v>
      </c>
    </row>
    <row r="2749" spans="1:8" x14ac:dyDescent="0.25">
      <c r="A2749" s="117" t="s">
        <v>11610</v>
      </c>
      <c r="B2749" s="117" t="s">
        <v>26501</v>
      </c>
      <c r="C2749" s="117" t="s">
        <v>26502</v>
      </c>
      <c r="D2749" s="117" t="s">
        <v>26503</v>
      </c>
      <c r="E2749" s="117" t="s">
        <v>26504</v>
      </c>
      <c r="F2749" s="117" t="s">
        <v>26508</v>
      </c>
      <c r="H2749" s="117" t="s">
        <v>253</v>
      </c>
    </row>
    <row r="2750" spans="1:8" x14ac:dyDescent="0.25">
      <c r="A2750" s="117" t="s">
        <v>11611</v>
      </c>
      <c r="B2750" s="117" t="s">
        <v>26501</v>
      </c>
      <c r="C2750" s="117" t="s">
        <v>26502</v>
      </c>
      <c r="D2750" s="117" t="s">
        <v>26503</v>
      </c>
      <c r="E2750" s="117" t="s">
        <v>26504</v>
      </c>
      <c r="F2750" s="117" t="s">
        <v>26509</v>
      </c>
      <c r="H2750" s="117" t="s">
        <v>253</v>
      </c>
    </row>
    <row r="2751" spans="1:8" x14ac:dyDescent="0.25">
      <c r="A2751" s="117" t="s">
        <v>11612</v>
      </c>
      <c r="B2751" s="117" t="s">
        <v>26501</v>
      </c>
      <c r="C2751" s="117" t="s">
        <v>26502</v>
      </c>
      <c r="D2751" s="117" t="s">
        <v>26503</v>
      </c>
      <c r="E2751" s="117" t="s">
        <v>26504</v>
      </c>
      <c r="F2751" s="117" t="s">
        <v>26510</v>
      </c>
      <c r="H2751" s="117" t="s">
        <v>253</v>
      </c>
    </row>
    <row r="2752" spans="1:8" x14ac:dyDescent="0.25">
      <c r="A2752" s="117" t="s">
        <v>11613</v>
      </c>
      <c r="B2752" s="117" t="s">
        <v>26501</v>
      </c>
      <c r="C2752" s="117" t="s">
        <v>26502</v>
      </c>
      <c r="D2752" s="117" t="s">
        <v>26503</v>
      </c>
      <c r="E2752" s="117" t="s">
        <v>26504</v>
      </c>
      <c r="F2752" s="117" t="s">
        <v>26511</v>
      </c>
      <c r="H2752" s="117" t="s">
        <v>253</v>
      </c>
    </row>
    <row r="2753" spans="1:8" x14ac:dyDescent="0.25">
      <c r="A2753" s="117" t="s">
        <v>11614</v>
      </c>
      <c r="B2753" s="117" t="s">
        <v>26501</v>
      </c>
      <c r="C2753" s="117" t="s">
        <v>26502</v>
      </c>
      <c r="D2753" s="117" t="s">
        <v>26503</v>
      </c>
      <c r="E2753" s="117" t="s">
        <v>26504</v>
      </c>
      <c r="F2753" s="117" t="s">
        <v>26512</v>
      </c>
      <c r="H2753" s="117" t="s">
        <v>253</v>
      </c>
    </row>
    <row r="2754" spans="1:8" x14ac:dyDescent="0.25">
      <c r="A2754" s="117" t="s">
        <v>11615</v>
      </c>
      <c r="B2754" s="117" t="s">
        <v>26501</v>
      </c>
      <c r="C2754" s="117" t="s">
        <v>26502</v>
      </c>
      <c r="D2754" s="117" t="s">
        <v>26503</v>
      </c>
      <c r="E2754" s="117" t="s">
        <v>26504</v>
      </c>
      <c r="F2754" s="117" t="s">
        <v>26513</v>
      </c>
      <c r="H2754" s="117" t="s">
        <v>253</v>
      </c>
    </row>
    <row r="2755" spans="1:8" x14ac:dyDescent="0.25">
      <c r="A2755" s="117" t="s">
        <v>11616</v>
      </c>
      <c r="B2755" s="117" t="s">
        <v>26501</v>
      </c>
      <c r="C2755" s="117" t="s">
        <v>26502</v>
      </c>
      <c r="D2755" s="117" t="s">
        <v>26503</v>
      </c>
      <c r="E2755" s="117" t="s">
        <v>26504</v>
      </c>
      <c r="F2755" s="117" t="s">
        <v>26514</v>
      </c>
      <c r="H2755" s="117" t="s">
        <v>253</v>
      </c>
    </row>
    <row r="2756" spans="1:8" x14ac:dyDescent="0.25">
      <c r="A2756" s="117" t="s">
        <v>11617</v>
      </c>
      <c r="B2756" s="117" t="s">
        <v>26501</v>
      </c>
      <c r="C2756" s="117" t="s">
        <v>26502</v>
      </c>
      <c r="D2756" s="117" t="s">
        <v>26503</v>
      </c>
      <c r="E2756" s="117" t="s">
        <v>26504</v>
      </c>
      <c r="F2756" s="117" t="s">
        <v>26515</v>
      </c>
      <c r="H2756" s="117" t="s">
        <v>253</v>
      </c>
    </row>
    <row r="2757" spans="1:8" x14ac:dyDescent="0.25">
      <c r="A2757" s="117" t="s">
        <v>11618</v>
      </c>
      <c r="B2757" s="117" t="s">
        <v>26501</v>
      </c>
      <c r="C2757" s="117" t="s">
        <v>26502</v>
      </c>
      <c r="D2757" s="117" t="s">
        <v>26503</v>
      </c>
      <c r="E2757" s="117" t="s">
        <v>26504</v>
      </c>
      <c r="F2757" s="117" t="s">
        <v>26516</v>
      </c>
      <c r="H2757" s="117" t="s">
        <v>253</v>
      </c>
    </row>
    <row r="2758" spans="1:8" x14ac:dyDescent="0.25">
      <c r="A2758" s="117" t="s">
        <v>11619</v>
      </c>
      <c r="B2758" s="117" t="s">
        <v>26501</v>
      </c>
      <c r="C2758" s="117" t="s">
        <v>26502</v>
      </c>
      <c r="D2758" s="117" t="s">
        <v>26503</v>
      </c>
      <c r="E2758" s="117" t="s">
        <v>26504</v>
      </c>
      <c r="F2758" s="117" t="s">
        <v>26517</v>
      </c>
      <c r="H2758" s="117" t="s">
        <v>253</v>
      </c>
    </row>
    <row r="2759" spans="1:8" x14ac:dyDescent="0.25">
      <c r="A2759" s="117" t="s">
        <v>11620</v>
      </c>
      <c r="B2759" s="117" t="s">
        <v>26501</v>
      </c>
      <c r="C2759" s="117" t="s">
        <v>26502</v>
      </c>
      <c r="D2759" s="117" t="s">
        <v>26503</v>
      </c>
      <c r="E2759" s="117" t="s">
        <v>26504</v>
      </c>
      <c r="F2759" s="117" t="s">
        <v>26518</v>
      </c>
      <c r="H2759" s="117" t="s">
        <v>253</v>
      </c>
    </row>
    <row r="2760" spans="1:8" x14ac:dyDescent="0.25">
      <c r="A2760" s="117" t="s">
        <v>11621</v>
      </c>
      <c r="B2760" s="117" t="s">
        <v>26501</v>
      </c>
      <c r="C2760" s="117" t="s">
        <v>26502</v>
      </c>
      <c r="D2760" s="117" t="s">
        <v>26519</v>
      </c>
      <c r="E2760" s="117" t="s">
        <v>26504</v>
      </c>
      <c r="F2760" s="117" t="s">
        <v>26505</v>
      </c>
      <c r="H2760" s="117" t="s">
        <v>253</v>
      </c>
    </row>
    <row r="2761" spans="1:8" x14ac:dyDescent="0.25">
      <c r="A2761" s="117" t="s">
        <v>11622</v>
      </c>
      <c r="B2761" s="117" t="s">
        <v>26501</v>
      </c>
      <c r="C2761" s="117" t="s">
        <v>26502</v>
      </c>
      <c r="D2761" s="117" t="s">
        <v>26519</v>
      </c>
      <c r="E2761" s="117" t="s">
        <v>26504</v>
      </c>
      <c r="F2761" s="117" t="s">
        <v>26506</v>
      </c>
      <c r="H2761" s="117" t="s">
        <v>253</v>
      </c>
    </row>
    <row r="2762" spans="1:8" x14ac:dyDescent="0.25">
      <c r="A2762" s="117" t="s">
        <v>11623</v>
      </c>
      <c r="B2762" s="117" t="s">
        <v>26501</v>
      </c>
      <c r="C2762" s="117" t="s">
        <v>26502</v>
      </c>
      <c r="D2762" s="117" t="s">
        <v>26519</v>
      </c>
      <c r="E2762" s="117" t="s">
        <v>26504</v>
      </c>
      <c r="F2762" s="117" t="s">
        <v>26520</v>
      </c>
      <c r="H2762" s="117" t="s">
        <v>253</v>
      </c>
    </row>
    <row r="2763" spans="1:8" x14ac:dyDescent="0.25">
      <c r="A2763" s="117" t="s">
        <v>11624</v>
      </c>
      <c r="B2763" s="117" t="s">
        <v>26501</v>
      </c>
      <c r="C2763" s="117" t="s">
        <v>26502</v>
      </c>
      <c r="D2763" s="117" t="s">
        <v>26519</v>
      </c>
      <c r="E2763" s="117" t="s">
        <v>26504</v>
      </c>
      <c r="F2763" s="117" t="s">
        <v>26521</v>
      </c>
      <c r="H2763" s="117" t="s">
        <v>253</v>
      </c>
    </row>
    <row r="2764" spans="1:8" x14ac:dyDescent="0.25">
      <c r="A2764" s="117" t="s">
        <v>11625</v>
      </c>
      <c r="B2764" s="117" t="s">
        <v>26501</v>
      </c>
      <c r="C2764" s="117" t="s">
        <v>26502</v>
      </c>
      <c r="D2764" s="117" t="s">
        <v>26519</v>
      </c>
      <c r="E2764" s="117" t="s">
        <v>26504</v>
      </c>
      <c r="F2764" s="117" t="s">
        <v>26508</v>
      </c>
      <c r="H2764" s="117" t="s">
        <v>253</v>
      </c>
    </row>
    <row r="2765" spans="1:8" x14ac:dyDescent="0.25">
      <c r="A2765" s="117" t="s">
        <v>11626</v>
      </c>
      <c r="B2765" s="117" t="s">
        <v>26501</v>
      </c>
      <c r="C2765" s="117" t="s">
        <v>26502</v>
      </c>
      <c r="D2765" s="117" t="s">
        <v>26519</v>
      </c>
      <c r="E2765" s="117" t="s">
        <v>26504</v>
      </c>
      <c r="F2765" s="117" t="s">
        <v>26509</v>
      </c>
      <c r="H2765" s="117" t="s">
        <v>253</v>
      </c>
    </row>
    <row r="2766" spans="1:8" x14ac:dyDescent="0.25">
      <c r="A2766" s="117" t="s">
        <v>11627</v>
      </c>
      <c r="B2766" s="117" t="s">
        <v>26501</v>
      </c>
      <c r="C2766" s="117" t="s">
        <v>26502</v>
      </c>
      <c r="D2766" s="117" t="s">
        <v>26519</v>
      </c>
      <c r="E2766" s="117" t="s">
        <v>26504</v>
      </c>
      <c r="F2766" s="117" t="s">
        <v>26510</v>
      </c>
      <c r="H2766" s="117" t="s">
        <v>253</v>
      </c>
    </row>
    <row r="2767" spans="1:8" x14ac:dyDescent="0.25">
      <c r="A2767" s="117" t="s">
        <v>11628</v>
      </c>
      <c r="B2767" s="117" t="s">
        <v>26501</v>
      </c>
      <c r="C2767" s="117" t="s">
        <v>26502</v>
      </c>
      <c r="D2767" s="117" t="s">
        <v>26519</v>
      </c>
      <c r="E2767" s="117" t="s">
        <v>26504</v>
      </c>
      <c r="F2767" s="117" t="s">
        <v>26511</v>
      </c>
      <c r="H2767" s="117" t="s">
        <v>253</v>
      </c>
    </row>
    <row r="2768" spans="1:8" x14ac:dyDescent="0.25">
      <c r="A2768" s="117" t="s">
        <v>11629</v>
      </c>
      <c r="B2768" s="117" t="s">
        <v>26501</v>
      </c>
      <c r="C2768" s="117" t="s">
        <v>26502</v>
      </c>
      <c r="D2768" s="117" t="s">
        <v>26519</v>
      </c>
      <c r="E2768" s="117" t="s">
        <v>26504</v>
      </c>
      <c r="F2768" s="117" t="s">
        <v>26512</v>
      </c>
      <c r="H2768" s="117" t="s">
        <v>253</v>
      </c>
    </row>
    <row r="2769" spans="1:8" x14ac:dyDescent="0.25">
      <c r="A2769" s="117" t="s">
        <v>11630</v>
      </c>
      <c r="B2769" s="117" t="s">
        <v>26501</v>
      </c>
      <c r="C2769" s="117" t="s">
        <v>26502</v>
      </c>
      <c r="D2769" s="117" t="s">
        <v>26519</v>
      </c>
      <c r="E2769" s="117" t="s">
        <v>26504</v>
      </c>
      <c r="F2769" s="117" t="s">
        <v>26513</v>
      </c>
      <c r="H2769" s="117" t="s">
        <v>253</v>
      </c>
    </row>
    <row r="2770" spans="1:8" x14ac:dyDescent="0.25">
      <c r="A2770" s="117" t="s">
        <v>11631</v>
      </c>
      <c r="B2770" s="117" t="s">
        <v>26501</v>
      </c>
      <c r="C2770" s="117" t="s">
        <v>26502</v>
      </c>
      <c r="D2770" s="117" t="s">
        <v>26519</v>
      </c>
      <c r="E2770" s="117" t="s">
        <v>26504</v>
      </c>
      <c r="F2770" s="117" t="s">
        <v>26514</v>
      </c>
      <c r="H2770" s="117" t="s">
        <v>253</v>
      </c>
    </row>
    <row r="2771" spans="1:8" x14ac:dyDescent="0.25">
      <c r="A2771" s="117" t="s">
        <v>11632</v>
      </c>
      <c r="B2771" s="117" t="s">
        <v>26501</v>
      </c>
      <c r="C2771" s="117" t="s">
        <v>26502</v>
      </c>
      <c r="D2771" s="117" t="s">
        <v>26519</v>
      </c>
      <c r="E2771" s="117" t="s">
        <v>26504</v>
      </c>
      <c r="F2771" s="117" t="s">
        <v>26515</v>
      </c>
      <c r="H2771" s="117" t="s">
        <v>253</v>
      </c>
    </row>
    <row r="2772" spans="1:8" x14ac:dyDescent="0.25">
      <c r="A2772" s="117" t="s">
        <v>11633</v>
      </c>
      <c r="B2772" s="117" t="s">
        <v>26501</v>
      </c>
      <c r="C2772" s="117" t="s">
        <v>26502</v>
      </c>
      <c r="D2772" s="117" t="s">
        <v>26519</v>
      </c>
      <c r="E2772" s="117" t="s">
        <v>26504</v>
      </c>
      <c r="F2772" s="117" t="s">
        <v>26516</v>
      </c>
      <c r="H2772" s="117" t="s">
        <v>253</v>
      </c>
    </row>
    <row r="2773" spans="1:8" x14ac:dyDescent="0.25">
      <c r="A2773" s="117" t="s">
        <v>11634</v>
      </c>
      <c r="B2773" s="117" t="s">
        <v>26501</v>
      </c>
      <c r="C2773" s="117" t="s">
        <v>26502</v>
      </c>
      <c r="D2773" s="117" t="s">
        <v>26519</v>
      </c>
      <c r="E2773" s="117" t="s">
        <v>26504</v>
      </c>
      <c r="F2773" s="117" t="s">
        <v>26517</v>
      </c>
      <c r="H2773" s="117" t="s">
        <v>253</v>
      </c>
    </row>
    <row r="2774" spans="1:8" x14ac:dyDescent="0.25">
      <c r="A2774" s="117" t="s">
        <v>11635</v>
      </c>
      <c r="B2774" s="117" t="s">
        <v>26501</v>
      </c>
      <c r="C2774" s="117" t="s">
        <v>26502</v>
      </c>
      <c r="D2774" s="117" t="s">
        <v>26519</v>
      </c>
      <c r="E2774" s="117" t="s">
        <v>26504</v>
      </c>
      <c r="F2774" s="117" t="s">
        <v>26518</v>
      </c>
      <c r="H2774" s="117" t="s">
        <v>253</v>
      </c>
    </row>
    <row r="2775" spans="1:8" x14ac:dyDescent="0.25">
      <c r="A2775" s="117" t="s">
        <v>11636</v>
      </c>
      <c r="B2775" s="117" t="s">
        <v>26398</v>
      </c>
      <c r="C2775" s="117" t="s">
        <v>26411</v>
      </c>
      <c r="D2775" s="117" t="s">
        <v>26522</v>
      </c>
      <c r="E2775" s="117" t="s">
        <v>26523</v>
      </c>
      <c r="F2775" s="117" t="s">
        <v>26524</v>
      </c>
      <c r="H2775" s="117" t="s">
        <v>253</v>
      </c>
    </row>
    <row r="2776" spans="1:8" x14ac:dyDescent="0.25">
      <c r="A2776" s="117" t="s">
        <v>11637</v>
      </c>
      <c r="B2776" s="117" t="s">
        <v>26393</v>
      </c>
      <c r="C2776" s="117" t="s">
        <v>26411</v>
      </c>
      <c r="D2776" s="117" t="s">
        <v>26522</v>
      </c>
      <c r="E2776" s="117" t="s">
        <v>26523</v>
      </c>
      <c r="F2776" s="117" t="s">
        <v>26525</v>
      </c>
      <c r="H2776" s="117" t="s">
        <v>253</v>
      </c>
    </row>
    <row r="2777" spans="1:8" x14ac:dyDescent="0.25">
      <c r="A2777" s="117" t="s">
        <v>11638</v>
      </c>
      <c r="B2777" s="117" t="s">
        <v>26393</v>
      </c>
      <c r="C2777" s="117" t="s">
        <v>26411</v>
      </c>
      <c r="D2777" s="117" t="s">
        <v>26522</v>
      </c>
      <c r="E2777" s="117" t="s">
        <v>26523</v>
      </c>
      <c r="F2777" s="117" t="s">
        <v>26526</v>
      </c>
      <c r="H2777" s="117" t="s">
        <v>253</v>
      </c>
    </row>
    <row r="2778" spans="1:8" x14ac:dyDescent="0.25">
      <c r="A2778" s="117" t="s">
        <v>11639</v>
      </c>
      <c r="B2778" s="117" t="s">
        <v>26393</v>
      </c>
      <c r="C2778" s="117" t="s">
        <v>26411</v>
      </c>
      <c r="D2778" s="117" t="s">
        <v>26522</v>
      </c>
      <c r="E2778" s="117" t="s">
        <v>26523</v>
      </c>
      <c r="F2778" s="117" t="s">
        <v>26527</v>
      </c>
      <c r="H2778" s="117" t="s">
        <v>253</v>
      </c>
    </row>
    <row r="2779" spans="1:8" x14ac:dyDescent="0.25">
      <c r="A2779" s="117" t="s">
        <v>11640</v>
      </c>
      <c r="B2779" s="117" t="s">
        <v>26393</v>
      </c>
      <c r="C2779" s="117" t="s">
        <v>26411</v>
      </c>
      <c r="D2779" s="117" t="s">
        <v>26522</v>
      </c>
      <c r="E2779" s="117" t="s">
        <v>26523</v>
      </c>
      <c r="F2779" s="117" t="s">
        <v>26528</v>
      </c>
      <c r="H2779" s="117" t="s">
        <v>253</v>
      </c>
    </row>
    <row r="2780" spans="1:8" x14ac:dyDescent="0.25">
      <c r="A2780" s="117" t="s">
        <v>11641</v>
      </c>
      <c r="B2780" s="117" t="s">
        <v>26393</v>
      </c>
      <c r="C2780" s="117" t="s">
        <v>26411</v>
      </c>
      <c r="D2780" s="117" t="s">
        <v>26522</v>
      </c>
      <c r="E2780" s="117" t="s">
        <v>26523</v>
      </c>
      <c r="F2780" s="117" t="s">
        <v>26529</v>
      </c>
      <c r="H2780" s="117" t="s">
        <v>253</v>
      </c>
    </row>
    <row r="2781" spans="1:8" x14ac:dyDescent="0.25">
      <c r="A2781" s="117" t="s">
        <v>11642</v>
      </c>
      <c r="B2781" s="117" t="s">
        <v>26393</v>
      </c>
      <c r="C2781" s="117" t="s">
        <v>26411</v>
      </c>
      <c r="D2781" s="117" t="s">
        <v>26522</v>
      </c>
      <c r="E2781" s="117" t="s">
        <v>26523</v>
      </c>
      <c r="F2781" s="117" t="s">
        <v>26530</v>
      </c>
      <c r="H2781" s="117" t="s">
        <v>253</v>
      </c>
    </row>
    <row r="2782" spans="1:8" x14ac:dyDescent="0.25">
      <c r="A2782" s="117" t="s">
        <v>11643</v>
      </c>
      <c r="B2782" s="117" t="s">
        <v>26393</v>
      </c>
      <c r="C2782" s="117" t="s">
        <v>26411</v>
      </c>
      <c r="D2782" s="117" t="s">
        <v>26522</v>
      </c>
      <c r="E2782" s="117" t="s">
        <v>26523</v>
      </c>
      <c r="F2782" s="117" t="s">
        <v>26531</v>
      </c>
      <c r="H2782" s="117" t="s">
        <v>253</v>
      </c>
    </row>
    <row r="2783" spans="1:8" x14ac:dyDescent="0.25">
      <c r="A2783" s="117" t="s">
        <v>11644</v>
      </c>
      <c r="B2783" s="117" t="s">
        <v>26393</v>
      </c>
      <c r="C2783" s="117" t="s">
        <v>26411</v>
      </c>
      <c r="D2783" s="117" t="s">
        <v>26522</v>
      </c>
      <c r="E2783" s="117" t="s">
        <v>26523</v>
      </c>
      <c r="F2783" s="117" t="s">
        <v>26532</v>
      </c>
      <c r="H2783" s="117" t="s">
        <v>253</v>
      </c>
    </row>
    <row r="2784" spans="1:8" x14ac:dyDescent="0.25">
      <c r="A2784" s="117" t="s">
        <v>11645</v>
      </c>
      <c r="B2784" s="117" t="s">
        <v>26393</v>
      </c>
      <c r="C2784" s="117" t="s">
        <v>26411</v>
      </c>
      <c r="D2784" s="117" t="s">
        <v>26522</v>
      </c>
      <c r="E2784" s="117" t="s">
        <v>26523</v>
      </c>
      <c r="F2784" s="117" t="s">
        <v>26533</v>
      </c>
      <c r="H2784" s="117" t="s">
        <v>253</v>
      </c>
    </row>
    <row r="2785" spans="1:8" x14ac:dyDescent="0.25">
      <c r="A2785" s="117" t="s">
        <v>11646</v>
      </c>
      <c r="B2785" s="117" t="s">
        <v>26393</v>
      </c>
      <c r="C2785" s="117" t="s">
        <v>26411</v>
      </c>
      <c r="D2785" s="117" t="s">
        <v>26522</v>
      </c>
      <c r="E2785" s="117" t="s">
        <v>26523</v>
      </c>
      <c r="F2785" s="117" t="s">
        <v>26534</v>
      </c>
      <c r="H2785" s="117" t="s">
        <v>253</v>
      </c>
    </row>
    <row r="2786" spans="1:8" x14ac:dyDescent="0.25">
      <c r="A2786" s="117" t="s">
        <v>11647</v>
      </c>
      <c r="B2786" s="117" t="s">
        <v>26393</v>
      </c>
      <c r="C2786" s="117" t="s">
        <v>26411</v>
      </c>
      <c r="D2786" s="117" t="s">
        <v>26522</v>
      </c>
      <c r="E2786" s="117" t="s">
        <v>26523</v>
      </c>
      <c r="F2786" s="117" t="s">
        <v>26535</v>
      </c>
      <c r="H2786" s="117" t="s">
        <v>253</v>
      </c>
    </row>
    <row r="2787" spans="1:8" x14ac:dyDescent="0.25">
      <c r="A2787" s="117" t="s">
        <v>11648</v>
      </c>
      <c r="B2787" s="117" t="s">
        <v>26393</v>
      </c>
      <c r="C2787" s="117" t="s">
        <v>26411</v>
      </c>
      <c r="D2787" s="117" t="s">
        <v>26522</v>
      </c>
      <c r="E2787" s="117" t="s">
        <v>26523</v>
      </c>
      <c r="F2787" s="117" t="s">
        <v>26536</v>
      </c>
      <c r="H2787" s="117" t="s">
        <v>253</v>
      </c>
    </row>
    <row r="2788" spans="1:8" x14ac:dyDescent="0.25">
      <c r="A2788" s="117" t="s">
        <v>11649</v>
      </c>
      <c r="B2788" s="117" t="s">
        <v>26393</v>
      </c>
      <c r="C2788" s="117" t="s">
        <v>26411</v>
      </c>
      <c r="D2788" s="117" t="s">
        <v>26522</v>
      </c>
      <c r="E2788" s="117" t="s">
        <v>26523</v>
      </c>
      <c r="F2788" s="117" t="s">
        <v>26537</v>
      </c>
      <c r="H2788" s="117" t="s">
        <v>253</v>
      </c>
    </row>
    <row r="2789" spans="1:8" x14ac:dyDescent="0.25">
      <c r="A2789" s="117" t="s">
        <v>11650</v>
      </c>
      <c r="B2789" s="117" t="s">
        <v>26393</v>
      </c>
      <c r="C2789" s="117" t="s">
        <v>26411</v>
      </c>
      <c r="D2789" s="117" t="s">
        <v>26522</v>
      </c>
      <c r="E2789" s="117" t="s">
        <v>26523</v>
      </c>
      <c r="F2789" s="117" t="s">
        <v>26538</v>
      </c>
      <c r="H2789" s="117" t="s">
        <v>253</v>
      </c>
    </row>
    <row r="2790" spans="1:8" x14ac:dyDescent="0.25">
      <c r="A2790" s="117" t="s">
        <v>11651</v>
      </c>
      <c r="B2790" s="117" t="s">
        <v>26393</v>
      </c>
      <c r="C2790" s="117" t="s">
        <v>26411</v>
      </c>
      <c r="D2790" s="117" t="s">
        <v>26522</v>
      </c>
      <c r="E2790" s="117" t="s">
        <v>26523</v>
      </c>
      <c r="F2790" s="117" t="s">
        <v>26539</v>
      </c>
      <c r="H2790" s="117" t="s">
        <v>253</v>
      </c>
    </row>
    <row r="2791" spans="1:8" x14ac:dyDescent="0.25">
      <c r="A2791" s="117" t="s">
        <v>11652</v>
      </c>
      <c r="B2791" s="117" t="s">
        <v>26393</v>
      </c>
      <c r="C2791" s="117" t="s">
        <v>26411</v>
      </c>
      <c r="D2791" s="117" t="s">
        <v>26522</v>
      </c>
      <c r="E2791" s="117" t="s">
        <v>26523</v>
      </c>
      <c r="F2791" s="117" t="s">
        <v>26540</v>
      </c>
      <c r="H2791" s="117" t="s">
        <v>253</v>
      </c>
    </row>
    <row r="2792" spans="1:8" x14ac:dyDescent="0.25">
      <c r="A2792" s="117" t="s">
        <v>11653</v>
      </c>
      <c r="B2792" s="117" t="s">
        <v>26445</v>
      </c>
      <c r="C2792" s="117" t="s">
        <v>26541</v>
      </c>
      <c r="D2792" s="117" t="s">
        <v>26542</v>
      </c>
      <c r="E2792" s="117" t="s">
        <v>26543</v>
      </c>
      <c r="F2792" s="117" t="s">
        <v>26544</v>
      </c>
      <c r="H2792" s="117" t="s">
        <v>253</v>
      </c>
    </row>
    <row r="2793" spans="1:8" x14ac:dyDescent="0.25">
      <c r="A2793" s="117" t="s">
        <v>11654</v>
      </c>
      <c r="B2793" s="117" t="s">
        <v>26545</v>
      </c>
      <c r="C2793" s="117" t="s">
        <v>26541</v>
      </c>
      <c r="D2793" s="117" t="s">
        <v>26542</v>
      </c>
      <c r="E2793" s="117" t="s">
        <v>26543</v>
      </c>
      <c r="F2793" s="117" t="s">
        <v>26546</v>
      </c>
      <c r="H2793" s="117" t="s">
        <v>253</v>
      </c>
    </row>
    <row r="2794" spans="1:8" x14ac:dyDescent="0.25">
      <c r="A2794" s="117" t="s">
        <v>11655</v>
      </c>
      <c r="B2794" s="117" t="s">
        <v>26445</v>
      </c>
      <c r="C2794" s="117" t="s">
        <v>26541</v>
      </c>
      <c r="D2794" s="117" t="s">
        <v>26542</v>
      </c>
      <c r="E2794" s="117" t="s">
        <v>26543</v>
      </c>
      <c r="F2794" s="117" t="s">
        <v>26547</v>
      </c>
      <c r="H2794" s="117" t="s">
        <v>253</v>
      </c>
    </row>
    <row r="2795" spans="1:8" x14ac:dyDescent="0.25">
      <c r="A2795" s="117" t="s">
        <v>11656</v>
      </c>
      <c r="B2795" s="117" t="s">
        <v>26445</v>
      </c>
      <c r="C2795" s="117" t="s">
        <v>26541</v>
      </c>
      <c r="D2795" s="117" t="s">
        <v>26542</v>
      </c>
      <c r="E2795" s="117" t="s">
        <v>26543</v>
      </c>
      <c r="F2795" s="117" t="s">
        <v>26548</v>
      </c>
      <c r="H2795" s="117" t="s">
        <v>253</v>
      </c>
    </row>
    <row r="2796" spans="1:8" x14ac:dyDescent="0.25">
      <c r="A2796" s="117" t="s">
        <v>11657</v>
      </c>
      <c r="B2796" s="117" t="s">
        <v>26445</v>
      </c>
      <c r="C2796" s="117" t="s">
        <v>26541</v>
      </c>
      <c r="D2796" s="117" t="s">
        <v>26542</v>
      </c>
      <c r="E2796" s="117" t="s">
        <v>26543</v>
      </c>
      <c r="F2796" s="117" t="s">
        <v>26549</v>
      </c>
      <c r="H2796" s="117" t="s">
        <v>253</v>
      </c>
    </row>
    <row r="2797" spans="1:8" x14ac:dyDescent="0.25">
      <c r="A2797" s="117" t="s">
        <v>11658</v>
      </c>
      <c r="B2797" s="117" t="s">
        <v>26445</v>
      </c>
      <c r="C2797" s="117" t="s">
        <v>26541</v>
      </c>
      <c r="D2797" s="117" t="s">
        <v>26542</v>
      </c>
      <c r="E2797" s="117" t="s">
        <v>26543</v>
      </c>
      <c r="F2797" s="117" t="s">
        <v>26550</v>
      </c>
      <c r="H2797" s="117" t="s">
        <v>253</v>
      </c>
    </row>
    <row r="2798" spans="1:8" x14ac:dyDescent="0.25">
      <c r="A2798" s="117" t="s">
        <v>11659</v>
      </c>
      <c r="B2798" s="117" t="s">
        <v>26445</v>
      </c>
      <c r="C2798" s="117" t="s">
        <v>26541</v>
      </c>
      <c r="D2798" s="117" t="s">
        <v>26542</v>
      </c>
      <c r="E2798" s="117" t="s">
        <v>26543</v>
      </c>
      <c r="F2798" s="117" t="s">
        <v>26551</v>
      </c>
      <c r="H2798" s="117" t="s">
        <v>253</v>
      </c>
    </row>
    <row r="2799" spans="1:8" x14ac:dyDescent="0.25">
      <c r="A2799" s="117" t="s">
        <v>11660</v>
      </c>
      <c r="B2799" s="117" t="s">
        <v>26445</v>
      </c>
      <c r="C2799" s="117" t="s">
        <v>26541</v>
      </c>
      <c r="D2799" s="117" t="s">
        <v>26542</v>
      </c>
      <c r="E2799" s="117" t="s">
        <v>26543</v>
      </c>
      <c r="F2799" s="117" t="s">
        <v>26552</v>
      </c>
      <c r="H2799" s="117" t="s">
        <v>253</v>
      </c>
    </row>
    <row r="2800" spans="1:8" x14ac:dyDescent="0.25">
      <c r="A2800" s="117" t="s">
        <v>11661</v>
      </c>
      <c r="B2800" s="117" t="s">
        <v>26445</v>
      </c>
      <c r="C2800" s="117" t="s">
        <v>26541</v>
      </c>
      <c r="D2800" s="117" t="s">
        <v>26542</v>
      </c>
      <c r="E2800" s="117" t="s">
        <v>26543</v>
      </c>
      <c r="F2800" s="117" t="s">
        <v>26553</v>
      </c>
      <c r="H2800" s="117" t="s">
        <v>253</v>
      </c>
    </row>
    <row r="2801" spans="1:8" x14ac:dyDescent="0.25">
      <c r="A2801" s="117" t="s">
        <v>11662</v>
      </c>
      <c r="B2801" s="117" t="s">
        <v>26445</v>
      </c>
      <c r="C2801" s="117" t="s">
        <v>26541</v>
      </c>
      <c r="D2801" s="117" t="s">
        <v>26542</v>
      </c>
      <c r="E2801" s="117" t="s">
        <v>26543</v>
      </c>
      <c r="F2801" s="117" t="s">
        <v>26554</v>
      </c>
      <c r="H2801" s="117" t="s">
        <v>253</v>
      </c>
    </row>
    <row r="2802" spans="1:8" x14ac:dyDescent="0.25">
      <c r="A2802" s="117" t="s">
        <v>11663</v>
      </c>
      <c r="B2802" s="117" t="s">
        <v>26545</v>
      </c>
      <c r="C2802" s="117" t="s">
        <v>26541</v>
      </c>
      <c r="D2802" s="117" t="s">
        <v>26542</v>
      </c>
      <c r="E2802" s="117" t="s">
        <v>26543</v>
      </c>
      <c r="F2802" s="117" t="s">
        <v>26555</v>
      </c>
      <c r="H2802" s="117" t="s">
        <v>253</v>
      </c>
    </row>
    <row r="2803" spans="1:8" x14ac:dyDescent="0.25">
      <c r="A2803" s="117" t="s">
        <v>11664</v>
      </c>
      <c r="B2803" s="117" t="s">
        <v>26445</v>
      </c>
      <c r="C2803" s="117" t="s">
        <v>26541</v>
      </c>
      <c r="D2803" s="117" t="s">
        <v>26542</v>
      </c>
      <c r="E2803" s="117" t="s">
        <v>26543</v>
      </c>
      <c r="F2803" s="117" t="s">
        <v>26556</v>
      </c>
      <c r="H2803" s="117" t="s">
        <v>253</v>
      </c>
    </row>
    <row r="2804" spans="1:8" x14ac:dyDescent="0.25">
      <c r="A2804" s="117" t="s">
        <v>11665</v>
      </c>
      <c r="B2804" s="117" t="s">
        <v>26445</v>
      </c>
      <c r="C2804" s="117" t="s">
        <v>26541</v>
      </c>
      <c r="D2804" s="117" t="s">
        <v>26542</v>
      </c>
      <c r="E2804" s="117" t="s">
        <v>26543</v>
      </c>
      <c r="F2804" s="117" t="s">
        <v>26557</v>
      </c>
      <c r="H2804" s="117" t="s">
        <v>253</v>
      </c>
    </row>
    <row r="2805" spans="1:8" x14ac:dyDescent="0.25">
      <c r="A2805" s="117" t="s">
        <v>11666</v>
      </c>
      <c r="B2805" s="117" t="s">
        <v>26445</v>
      </c>
      <c r="C2805" s="117" t="s">
        <v>26541</v>
      </c>
      <c r="D2805" s="117" t="s">
        <v>26542</v>
      </c>
      <c r="E2805" s="117" t="s">
        <v>26543</v>
      </c>
      <c r="F2805" s="117" t="s">
        <v>26558</v>
      </c>
      <c r="H2805" s="117" t="s">
        <v>253</v>
      </c>
    </row>
    <row r="2806" spans="1:8" x14ac:dyDescent="0.25">
      <c r="A2806" s="117" t="s">
        <v>11667</v>
      </c>
      <c r="B2806" s="117" t="s">
        <v>26445</v>
      </c>
      <c r="C2806" s="117" t="s">
        <v>26541</v>
      </c>
      <c r="D2806" s="117" t="s">
        <v>26542</v>
      </c>
      <c r="E2806" s="117" t="s">
        <v>26543</v>
      </c>
      <c r="F2806" s="117" t="s">
        <v>26559</v>
      </c>
      <c r="H2806" s="117" t="s">
        <v>253</v>
      </c>
    </row>
    <row r="2807" spans="1:8" x14ac:dyDescent="0.25">
      <c r="A2807" s="117" t="s">
        <v>11668</v>
      </c>
      <c r="B2807" s="117" t="s">
        <v>26445</v>
      </c>
      <c r="C2807" s="117" t="s">
        <v>26541</v>
      </c>
      <c r="D2807" s="117" t="s">
        <v>26542</v>
      </c>
      <c r="E2807" s="117" t="s">
        <v>26543</v>
      </c>
      <c r="F2807" s="117" t="s">
        <v>26560</v>
      </c>
      <c r="H2807" s="117" t="s">
        <v>253</v>
      </c>
    </row>
    <row r="2808" spans="1:8" x14ac:dyDescent="0.25">
      <c r="A2808" s="117" t="s">
        <v>11669</v>
      </c>
      <c r="B2808" s="117" t="s">
        <v>26445</v>
      </c>
      <c r="C2808" s="117" t="s">
        <v>26541</v>
      </c>
      <c r="D2808" s="117" t="s">
        <v>26542</v>
      </c>
      <c r="E2808" s="117" t="s">
        <v>26543</v>
      </c>
      <c r="F2808" s="117" t="s">
        <v>26561</v>
      </c>
      <c r="H2808" s="117" t="s">
        <v>253</v>
      </c>
    </row>
    <row r="2809" spans="1:8" x14ac:dyDescent="0.25">
      <c r="A2809" s="117" t="s">
        <v>11670</v>
      </c>
      <c r="B2809" s="117" t="s">
        <v>26562</v>
      </c>
      <c r="C2809" s="117" t="s">
        <v>26563</v>
      </c>
    </row>
    <row r="2810" spans="1:8" x14ac:dyDescent="0.25">
      <c r="A2810" s="117" t="s">
        <v>11671</v>
      </c>
      <c r="B2810" s="117" t="s">
        <v>26564</v>
      </c>
      <c r="C2810" s="117" t="s">
        <v>26565</v>
      </c>
      <c r="D2810" s="117" t="s">
        <v>26566</v>
      </c>
      <c r="E2810" s="117" t="s">
        <v>26567</v>
      </c>
      <c r="F2810" s="117" t="s">
        <v>26568</v>
      </c>
      <c r="G2810" s="117" t="s">
        <v>26569</v>
      </c>
      <c r="H2810" s="117" t="s">
        <v>253</v>
      </c>
    </row>
    <row r="2811" spans="1:8" x14ac:dyDescent="0.25">
      <c r="A2811" s="117" t="s">
        <v>11672</v>
      </c>
      <c r="B2811" s="117" t="s">
        <v>26570</v>
      </c>
      <c r="C2811" s="117" t="s">
        <v>26571</v>
      </c>
      <c r="D2811" s="117" t="s">
        <v>26572</v>
      </c>
      <c r="E2811" s="117" t="s">
        <v>26567</v>
      </c>
      <c r="F2811" s="117" t="s">
        <v>26568</v>
      </c>
      <c r="G2811" s="117" t="s">
        <v>26569</v>
      </c>
      <c r="H2811" s="117" t="s">
        <v>253</v>
      </c>
    </row>
    <row r="2812" spans="1:8" x14ac:dyDescent="0.25">
      <c r="A2812" s="117" t="s">
        <v>11673</v>
      </c>
      <c r="B2812" s="117" t="s">
        <v>26573</v>
      </c>
      <c r="C2812" s="117" t="s">
        <v>26574</v>
      </c>
      <c r="D2812" s="117" t="s">
        <v>26572</v>
      </c>
      <c r="E2812" s="117" t="s">
        <v>26567</v>
      </c>
      <c r="F2812" s="117" t="s">
        <v>26568</v>
      </c>
      <c r="G2812" s="117" t="s">
        <v>26569</v>
      </c>
      <c r="H2812" s="117" t="s">
        <v>253</v>
      </c>
    </row>
    <row r="2813" spans="1:8" x14ac:dyDescent="0.25">
      <c r="A2813" s="117" t="s">
        <v>11674</v>
      </c>
      <c r="B2813" s="117" t="s">
        <v>26575</v>
      </c>
      <c r="C2813" s="117" t="s">
        <v>26576</v>
      </c>
      <c r="D2813" s="117" t="s">
        <v>26572</v>
      </c>
      <c r="E2813" s="117" t="s">
        <v>26567</v>
      </c>
      <c r="F2813" s="117" t="s">
        <v>26568</v>
      </c>
      <c r="G2813" s="117" t="s">
        <v>26569</v>
      </c>
      <c r="H2813" s="117" t="s">
        <v>253</v>
      </c>
    </row>
    <row r="2814" spans="1:8" x14ac:dyDescent="0.25">
      <c r="A2814" s="117" t="s">
        <v>11675</v>
      </c>
      <c r="B2814" s="117" t="s">
        <v>26577</v>
      </c>
      <c r="C2814" s="117" t="s">
        <v>26578</v>
      </c>
      <c r="D2814" s="117" t="s">
        <v>26572</v>
      </c>
      <c r="E2814" s="117" t="s">
        <v>26567</v>
      </c>
      <c r="F2814" s="117" t="s">
        <v>26568</v>
      </c>
      <c r="G2814" s="117" t="s">
        <v>26569</v>
      </c>
      <c r="H2814" s="117" t="s">
        <v>253</v>
      </c>
    </row>
    <row r="2815" spans="1:8" x14ac:dyDescent="0.25">
      <c r="A2815" s="117" t="s">
        <v>11676</v>
      </c>
      <c r="B2815" s="117" t="s">
        <v>26579</v>
      </c>
      <c r="C2815" s="117" t="s">
        <v>26580</v>
      </c>
      <c r="D2815" s="117" t="s">
        <v>26572</v>
      </c>
      <c r="E2815" s="117" t="s">
        <v>26567</v>
      </c>
      <c r="F2815" s="117" t="s">
        <v>26568</v>
      </c>
      <c r="G2815" s="117" t="s">
        <v>26569</v>
      </c>
      <c r="H2815" s="117" t="s">
        <v>253</v>
      </c>
    </row>
    <row r="2816" spans="1:8" x14ac:dyDescent="0.25">
      <c r="A2816" s="117" t="s">
        <v>11677</v>
      </c>
      <c r="B2816" s="117" t="s">
        <v>26581</v>
      </c>
      <c r="C2816" s="117" t="s">
        <v>26582</v>
      </c>
      <c r="D2816" s="117" t="s">
        <v>26572</v>
      </c>
      <c r="E2816" s="117" t="s">
        <v>26567</v>
      </c>
      <c r="F2816" s="117" t="s">
        <v>26568</v>
      </c>
      <c r="G2816" s="117" t="s">
        <v>26569</v>
      </c>
      <c r="H2816" s="117" t="s">
        <v>253</v>
      </c>
    </row>
    <row r="2817" spans="1:8" x14ac:dyDescent="0.25">
      <c r="A2817" s="117" t="s">
        <v>11678</v>
      </c>
      <c r="B2817" s="117" t="s">
        <v>26583</v>
      </c>
      <c r="C2817" s="117" t="s">
        <v>26584</v>
      </c>
      <c r="D2817" s="117" t="s">
        <v>26572</v>
      </c>
      <c r="E2817" s="117" t="s">
        <v>26567</v>
      </c>
      <c r="F2817" s="117" t="s">
        <v>26568</v>
      </c>
      <c r="G2817" s="117" t="s">
        <v>26569</v>
      </c>
      <c r="H2817" s="117" t="s">
        <v>253</v>
      </c>
    </row>
    <row r="2818" spans="1:8" x14ac:dyDescent="0.25">
      <c r="A2818" s="117" t="s">
        <v>11679</v>
      </c>
      <c r="B2818" s="117" t="s">
        <v>26585</v>
      </c>
      <c r="C2818" s="117" t="s">
        <v>26586</v>
      </c>
      <c r="D2818" s="117" t="s">
        <v>26572</v>
      </c>
      <c r="E2818" s="117" t="s">
        <v>26567</v>
      </c>
      <c r="F2818" s="117" t="s">
        <v>26568</v>
      </c>
      <c r="G2818" s="117" t="s">
        <v>26569</v>
      </c>
      <c r="H2818" s="117" t="s">
        <v>253</v>
      </c>
    </row>
    <row r="2819" spans="1:8" x14ac:dyDescent="0.25">
      <c r="A2819" s="117" t="s">
        <v>11680</v>
      </c>
      <c r="B2819" s="117" t="s">
        <v>26587</v>
      </c>
      <c r="C2819" s="117" t="s">
        <v>26588</v>
      </c>
      <c r="D2819" s="117" t="s">
        <v>26589</v>
      </c>
      <c r="E2819" s="117" t="s">
        <v>26590</v>
      </c>
      <c r="F2819" s="117" t="s">
        <v>26591</v>
      </c>
      <c r="G2819" s="117" t="s">
        <v>26592</v>
      </c>
      <c r="H2819" s="117" t="s">
        <v>253</v>
      </c>
    </row>
    <row r="2820" spans="1:8" x14ac:dyDescent="0.25">
      <c r="A2820" s="117" t="s">
        <v>11681</v>
      </c>
      <c r="B2820" s="117" t="s">
        <v>26593</v>
      </c>
      <c r="C2820" s="117" t="s">
        <v>26574</v>
      </c>
      <c r="D2820" s="117" t="s">
        <v>26594</v>
      </c>
      <c r="E2820" s="117" t="s">
        <v>26595</v>
      </c>
      <c r="F2820" s="117" t="s">
        <v>26596</v>
      </c>
      <c r="G2820" s="117" t="s">
        <v>26597</v>
      </c>
      <c r="H2820" s="117" t="s">
        <v>253</v>
      </c>
    </row>
    <row r="2821" spans="1:8" x14ac:dyDescent="0.25">
      <c r="A2821" s="117" t="s">
        <v>11682</v>
      </c>
      <c r="B2821" s="117" t="s">
        <v>26598</v>
      </c>
      <c r="C2821" s="117" t="s">
        <v>26576</v>
      </c>
      <c r="D2821" s="117" t="s">
        <v>26594</v>
      </c>
      <c r="E2821" s="117" t="s">
        <v>26595</v>
      </c>
      <c r="F2821" s="117" t="s">
        <v>26596</v>
      </c>
      <c r="G2821" s="117" t="s">
        <v>26597</v>
      </c>
      <c r="H2821" s="117" t="s">
        <v>253</v>
      </c>
    </row>
    <row r="2822" spans="1:8" x14ac:dyDescent="0.25">
      <c r="A2822" s="117" t="s">
        <v>11683</v>
      </c>
      <c r="B2822" s="117" t="s">
        <v>26599</v>
      </c>
      <c r="C2822" s="117" t="s">
        <v>26578</v>
      </c>
      <c r="D2822" s="117" t="s">
        <v>26594</v>
      </c>
      <c r="E2822" s="117" t="s">
        <v>26595</v>
      </c>
      <c r="F2822" s="117" t="s">
        <v>26596</v>
      </c>
      <c r="G2822" s="117" t="s">
        <v>26597</v>
      </c>
      <c r="H2822" s="117" t="s">
        <v>253</v>
      </c>
    </row>
    <row r="2823" spans="1:8" x14ac:dyDescent="0.25">
      <c r="A2823" s="117" t="s">
        <v>11684</v>
      </c>
      <c r="B2823" s="117" t="s">
        <v>26600</v>
      </c>
      <c r="C2823" s="117" t="s">
        <v>26580</v>
      </c>
      <c r="D2823" s="117" t="s">
        <v>26594</v>
      </c>
      <c r="E2823" s="117" t="s">
        <v>26595</v>
      </c>
      <c r="F2823" s="117" t="s">
        <v>26596</v>
      </c>
      <c r="G2823" s="117" t="s">
        <v>26597</v>
      </c>
      <c r="H2823" s="117" t="s">
        <v>253</v>
      </c>
    </row>
    <row r="2824" spans="1:8" x14ac:dyDescent="0.25">
      <c r="A2824" s="117" t="s">
        <v>11685</v>
      </c>
      <c r="B2824" s="117" t="s">
        <v>26601</v>
      </c>
      <c r="C2824" s="117" t="s">
        <v>26582</v>
      </c>
      <c r="D2824" s="117" t="s">
        <v>26594</v>
      </c>
      <c r="E2824" s="117" t="s">
        <v>26595</v>
      </c>
      <c r="F2824" s="117" t="s">
        <v>26596</v>
      </c>
      <c r="G2824" s="117" t="s">
        <v>26597</v>
      </c>
      <c r="H2824" s="117" t="s">
        <v>253</v>
      </c>
    </row>
    <row r="2825" spans="1:8" x14ac:dyDescent="0.25">
      <c r="A2825" s="117" t="s">
        <v>11686</v>
      </c>
      <c r="B2825" s="117" t="s">
        <v>26602</v>
      </c>
      <c r="C2825" s="117" t="s">
        <v>26584</v>
      </c>
      <c r="D2825" s="117" t="s">
        <v>26594</v>
      </c>
      <c r="E2825" s="117" t="s">
        <v>26595</v>
      </c>
      <c r="F2825" s="117" t="s">
        <v>26596</v>
      </c>
      <c r="G2825" s="117" t="s">
        <v>26597</v>
      </c>
      <c r="H2825" s="117" t="s">
        <v>253</v>
      </c>
    </row>
    <row r="2826" spans="1:8" x14ac:dyDescent="0.25">
      <c r="A2826" s="117" t="s">
        <v>11687</v>
      </c>
      <c r="B2826" s="117" t="s">
        <v>26603</v>
      </c>
      <c r="C2826" s="117" t="s">
        <v>26586</v>
      </c>
      <c r="D2826" s="117" t="s">
        <v>26594</v>
      </c>
      <c r="E2826" s="117" t="s">
        <v>26595</v>
      </c>
      <c r="F2826" s="117" t="s">
        <v>26596</v>
      </c>
      <c r="G2826" s="117" t="s">
        <v>26597</v>
      </c>
      <c r="H2826" s="117" t="s">
        <v>253</v>
      </c>
    </row>
    <row r="2827" spans="1:8" x14ac:dyDescent="0.25">
      <c r="A2827" s="117" t="s">
        <v>11688</v>
      </c>
      <c r="B2827" s="117" t="s">
        <v>26604</v>
      </c>
      <c r="C2827" s="117" t="s">
        <v>26605</v>
      </c>
      <c r="D2827" s="117" t="s">
        <v>26606</v>
      </c>
      <c r="E2827" s="117" t="s">
        <v>26607</v>
      </c>
      <c r="H2827" s="117" t="s">
        <v>253</v>
      </c>
    </row>
    <row r="2828" spans="1:8" x14ac:dyDescent="0.25">
      <c r="A2828" s="117" t="s">
        <v>11689</v>
      </c>
      <c r="B2828" s="117" t="s">
        <v>26608</v>
      </c>
      <c r="C2828" s="117" t="s">
        <v>26609</v>
      </c>
      <c r="D2828" s="117" t="s">
        <v>26606</v>
      </c>
      <c r="E2828" s="117" t="s">
        <v>26607</v>
      </c>
      <c r="H2828" s="117" t="s">
        <v>253</v>
      </c>
    </row>
    <row r="2829" spans="1:8" x14ac:dyDescent="0.25">
      <c r="A2829" s="117" t="s">
        <v>11690</v>
      </c>
      <c r="B2829" s="117" t="s">
        <v>26610</v>
      </c>
      <c r="C2829" s="117" t="s">
        <v>26611</v>
      </c>
      <c r="D2829" s="117" t="s">
        <v>26606</v>
      </c>
      <c r="E2829" s="117" t="s">
        <v>26607</v>
      </c>
      <c r="H2829" s="117" t="s">
        <v>253</v>
      </c>
    </row>
    <row r="2830" spans="1:8" x14ac:dyDescent="0.25">
      <c r="A2830" s="117" t="s">
        <v>11691</v>
      </c>
      <c r="B2830" s="117" t="s">
        <v>26612</v>
      </c>
      <c r="C2830" s="117" t="s">
        <v>26613</v>
      </c>
      <c r="D2830" s="117" t="s">
        <v>26606</v>
      </c>
      <c r="E2830" s="117" t="s">
        <v>26607</v>
      </c>
      <c r="H2830" s="117" t="s">
        <v>253</v>
      </c>
    </row>
    <row r="2831" spans="1:8" x14ac:dyDescent="0.25">
      <c r="A2831" s="117" t="s">
        <v>11692</v>
      </c>
      <c r="B2831" s="117" t="s">
        <v>26614</v>
      </c>
      <c r="C2831" s="117" t="s">
        <v>26615</v>
      </c>
      <c r="D2831" s="117" t="s">
        <v>26606</v>
      </c>
      <c r="E2831" s="117" t="s">
        <v>26607</v>
      </c>
      <c r="H2831" s="117" t="s">
        <v>253</v>
      </c>
    </row>
    <row r="2832" spans="1:8" x14ac:dyDescent="0.25">
      <c r="A2832" s="117" t="s">
        <v>11693</v>
      </c>
      <c r="B2832" s="117" t="s">
        <v>26616</v>
      </c>
      <c r="C2832" s="117" t="s">
        <v>26617</v>
      </c>
      <c r="D2832" s="117" t="s">
        <v>26618</v>
      </c>
      <c r="E2832" s="117" t="s">
        <v>26619</v>
      </c>
      <c r="F2832" s="117" t="s">
        <v>26620</v>
      </c>
      <c r="G2832" s="117" t="s">
        <v>26621</v>
      </c>
      <c r="H2832" s="117" t="s">
        <v>253</v>
      </c>
    </row>
    <row r="2833" spans="1:8" x14ac:dyDescent="0.25">
      <c r="A2833" s="117" t="s">
        <v>11694</v>
      </c>
      <c r="B2833" s="117" t="s">
        <v>26616</v>
      </c>
      <c r="C2833" s="117" t="s">
        <v>26622</v>
      </c>
      <c r="D2833" s="117" t="s">
        <v>26623</v>
      </c>
      <c r="E2833" s="117" t="s">
        <v>26624</v>
      </c>
      <c r="F2833" s="117" t="s">
        <v>26625</v>
      </c>
      <c r="G2833" s="117" t="s">
        <v>26626</v>
      </c>
      <c r="H2833" s="117" t="s">
        <v>253</v>
      </c>
    </row>
    <row r="2834" spans="1:8" x14ac:dyDescent="0.25">
      <c r="A2834" s="117" t="s">
        <v>11695</v>
      </c>
      <c r="B2834" s="117" t="s">
        <v>26616</v>
      </c>
      <c r="C2834" s="117" t="s">
        <v>26627</v>
      </c>
      <c r="D2834" s="117" t="s">
        <v>26623</v>
      </c>
      <c r="E2834" s="117" t="s">
        <v>26624</v>
      </c>
      <c r="F2834" s="117" t="s">
        <v>26625</v>
      </c>
      <c r="G2834" s="117" t="s">
        <v>26626</v>
      </c>
      <c r="H2834" s="117" t="s">
        <v>253</v>
      </c>
    </row>
    <row r="2835" spans="1:8" x14ac:dyDescent="0.25">
      <c r="A2835" s="117" t="s">
        <v>11696</v>
      </c>
      <c r="B2835" s="117" t="s">
        <v>26616</v>
      </c>
      <c r="C2835" s="117" t="s">
        <v>26628</v>
      </c>
      <c r="D2835" s="117" t="s">
        <v>26623</v>
      </c>
      <c r="E2835" s="117" t="s">
        <v>26624</v>
      </c>
      <c r="F2835" s="117" t="s">
        <v>26625</v>
      </c>
      <c r="G2835" s="117" t="s">
        <v>26626</v>
      </c>
      <c r="H2835" s="117" t="s">
        <v>253</v>
      </c>
    </row>
    <row r="2836" spans="1:8" x14ac:dyDescent="0.25">
      <c r="A2836" s="117" t="s">
        <v>11697</v>
      </c>
      <c r="B2836" s="117" t="s">
        <v>26616</v>
      </c>
      <c r="C2836" s="117" t="s">
        <v>26629</v>
      </c>
      <c r="D2836" s="117" t="s">
        <v>26623</v>
      </c>
      <c r="E2836" s="117" t="s">
        <v>26624</v>
      </c>
      <c r="F2836" s="117" t="s">
        <v>26625</v>
      </c>
      <c r="G2836" s="117" t="s">
        <v>26626</v>
      </c>
      <c r="H2836" s="117" t="s">
        <v>253</v>
      </c>
    </row>
    <row r="2837" spans="1:8" x14ac:dyDescent="0.25">
      <c r="A2837" s="117" t="s">
        <v>11698</v>
      </c>
      <c r="B2837" s="117" t="s">
        <v>26616</v>
      </c>
      <c r="C2837" s="117" t="s">
        <v>26630</v>
      </c>
      <c r="D2837" s="117" t="s">
        <v>26623</v>
      </c>
      <c r="E2837" s="117" t="s">
        <v>26624</v>
      </c>
      <c r="F2837" s="117" t="s">
        <v>26625</v>
      </c>
      <c r="G2837" s="117" t="s">
        <v>26626</v>
      </c>
      <c r="H2837" s="117" t="s">
        <v>253</v>
      </c>
    </row>
    <row r="2838" spans="1:8" x14ac:dyDescent="0.25">
      <c r="A2838" s="117" t="s">
        <v>11699</v>
      </c>
      <c r="B2838" s="117" t="s">
        <v>26616</v>
      </c>
      <c r="C2838" s="117" t="s">
        <v>26631</v>
      </c>
      <c r="D2838" s="117" t="s">
        <v>26623</v>
      </c>
      <c r="E2838" s="117" t="s">
        <v>26624</v>
      </c>
      <c r="F2838" s="117" t="s">
        <v>26625</v>
      </c>
      <c r="G2838" s="117" t="s">
        <v>26626</v>
      </c>
      <c r="H2838" s="117" t="s">
        <v>253</v>
      </c>
    </row>
    <row r="2839" spans="1:8" x14ac:dyDescent="0.25">
      <c r="A2839" s="117" t="s">
        <v>11700</v>
      </c>
      <c r="B2839" s="117" t="s">
        <v>26616</v>
      </c>
      <c r="C2839" s="117" t="s">
        <v>26632</v>
      </c>
      <c r="D2839" s="117" t="s">
        <v>26623</v>
      </c>
      <c r="E2839" s="117" t="s">
        <v>26624</v>
      </c>
      <c r="F2839" s="117" t="s">
        <v>26625</v>
      </c>
      <c r="G2839" s="117" t="s">
        <v>26626</v>
      </c>
      <c r="H2839" s="117" t="s">
        <v>253</v>
      </c>
    </row>
    <row r="2840" spans="1:8" x14ac:dyDescent="0.25">
      <c r="A2840" s="117" t="s">
        <v>11701</v>
      </c>
      <c r="B2840" s="117" t="s">
        <v>26616</v>
      </c>
      <c r="C2840" s="117" t="s">
        <v>26633</v>
      </c>
      <c r="D2840" s="117" t="s">
        <v>26623</v>
      </c>
      <c r="E2840" s="117" t="s">
        <v>26624</v>
      </c>
      <c r="F2840" s="117" t="s">
        <v>26625</v>
      </c>
      <c r="G2840" s="117" t="s">
        <v>26626</v>
      </c>
      <c r="H2840" s="117" t="s">
        <v>253</v>
      </c>
    </row>
    <row r="2841" spans="1:8" x14ac:dyDescent="0.25">
      <c r="A2841" s="117" t="s">
        <v>11702</v>
      </c>
      <c r="B2841" s="117" t="s">
        <v>26616</v>
      </c>
      <c r="C2841" s="117" t="s">
        <v>26634</v>
      </c>
      <c r="D2841" s="117" t="s">
        <v>26623</v>
      </c>
      <c r="E2841" s="117" t="s">
        <v>26635</v>
      </c>
      <c r="F2841" s="117" t="s">
        <v>26636</v>
      </c>
      <c r="G2841" s="117" t="s">
        <v>26626</v>
      </c>
      <c r="H2841" s="117" t="s">
        <v>253</v>
      </c>
    </row>
    <row r="2842" spans="1:8" x14ac:dyDescent="0.25">
      <c r="A2842" s="117" t="s">
        <v>11703</v>
      </c>
      <c r="B2842" s="117" t="s">
        <v>26616</v>
      </c>
      <c r="C2842" s="117" t="s">
        <v>26637</v>
      </c>
      <c r="D2842" s="117" t="s">
        <v>26623</v>
      </c>
      <c r="E2842" s="117" t="s">
        <v>26624</v>
      </c>
      <c r="F2842" s="117" t="s">
        <v>26625</v>
      </c>
      <c r="G2842" s="117" t="s">
        <v>26626</v>
      </c>
      <c r="H2842" s="117" t="s">
        <v>253</v>
      </c>
    </row>
    <row r="2843" spans="1:8" x14ac:dyDescent="0.25">
      <c r="A2843" s="117" t="s">
        <v>11704</v>
      </c>
      <c r="B2843" s="117" t="s">
        <v>26616</v>
      </c>
      <c r="C2843" s="117" t="s">
        <v>26638</v>
      </c>
      <c r="D2843" s="117" t="s">
        <v>26623</v>
      </c>
      <c r="E2843" s="117" t="s">
        <v>26624</v>
      </c>
      <c r="F2843" s="117" t="s">
        <v>26625</v>
      </c>
      <c r="G2843" s="117" t="s">
        <v>26626</v>
      </c>
      <c r="H2843" s="117" t="s">
        <v>253</v>
      </c>
    </row>
    <row r="2844" spans="1:8" x14ac:dyDescent="0.25">
      <c r="A2844" s="117" t="s">
        <v>11705</v>
      </c>
      <c r="B2844" s="117" t="s">
        <v>26616</v>
      </c>
      <c r="C2844" s="117" t="s">
        <v>26639</v>
      </c>
      <c r="D2844" s="117" t="s">
        <v>26623</v>
      </c>
      <c r="E2844" s="117" t="s">
        <v>26624</v>
      </c>
      <c r="F2844" s="117" t="s">
        <v>26625</v>
      </c>
      <c r="G2844" s="117" t="s">
        <v>26626</v>
      </c>
      <c r="H2844" s="117" t="s">
        <v>253</v>
      </c>
    </row>
    <row r="2845" spans="1:8" x14ac:dyDescent="0.25">
      <c r="A2845" s="117" t="s">
        <v>11706</v>
      </c>
      <c r="B2845" s="117" t="s">
        <v>26616</v>
      </c>
      <c r="C2845" s="117" t="s">
        <v>26640</v>
      </c>
      <c r="D2845" s="117" t="s">
        <v>26623</v>
      </c>
      <c r="E2845" s="117" t="s">
        <v>26624</v>
      </c>
      <c r="F2845" s="117" t="s">
        <v>26625</v>
      </c>
      <c r="G2845" s="117" t="s">
        <v>26626</v>
      </c>
      <c r="H2845" s="117" t="s">
        <v>253</v>
      </c>
    </row>
    <row r="2846" spans="1:8" x14ac:dyDescent="0.25">
      <c r="A2846" s="117" t="s">
        <v>11707</v>
      </c>
      <c r="B2846" s="117" t="s">
        <v>26616</v>
      </c>
      <c r="C2846" s="117" t="s">
        <v>26641</v>
      </c>
      <c r="D2846" s="117" t="s">
        <v>26623</v>
      </c>
      <c r="E2846" s="117" t="s">
        <v>26624</v>
      </c>
      <c r="F2846" s="117" t="s">
        <v>26625</v>
      </c>
      <c r="G2846" s="117" t="s">
        <v>26626</v>
      </c>
      <c r="H2846" s="117" t="s">
        <v>253</v>
      </c>
    </row>
    <row r="2847" spans="1:8" x14ac:dyDescent="0.25">
      <c r="A2847" s="117" t="s">
        <v>11708</v>
      </c>
      <c r="B2847" s="117" t="s">
        <v>26616</v>
      </c>
      <c r="C2847" s="117" t="s">
        <v>26642</v>
      </c>
      <c r="D2847" s="117" t="s">
        <v>26623</v>
      </c>
      <c r="E2847" s="117" t="s">
        <v>26624</v>
      </c>
      <c r="F2847" s="117" t="s">
        <v>26625</v>
      </c>
      <c r="G2847" s="117" t="s">
        <v>26626</v>
      </c>
      <c r="H2847" s="117" t="s">
        <v>253</v>
      </c>
    </row>
    <row r="2848" spans="1:8" x14ac:dyDescent="0.25">
      <c r="A2848" s="117" t="s">
        <v>11709</v>
      </c>
      <c r="B2848" s="117" t="s">
        <v>26616</v>
      </c>
      <c r="C2848" s="117" t="s">
        <v>26643</v>
      </c>
      <c r="D2848" s="117" t="s">
        <v>26623</v>
      </c>
      <c r="E2848" s="117" t="s">
        <v>26624</v>
      </c>
      <c r="F2848" s="117" t="s">
        <v>26625</v>
      </c>
      <c r="G2848" s="117" t="s">
        <v>26626</v>
      </c>
      <c r="H2848" s="117" t="s">
        <v>253</v>
      </c>
    </row>
    <row r="2849" spans="1:8" x14ac:dyDescent="0.25">
      <c r="A2849" s="117" t="s">
        <v>11710</v>
      </c>
      <c r="B2849" s="117" t="s">
        <v>26616</v>
      </c>
      <c r="C2849" s="117" t="s">
        <v>26644</v>
      </c>
      <c r="D2849" s="117" t="s">
        <v>26645</v>
      </c>
      <c r="E2849" s="117" t="s">
        <v>26646</v>
      </c>
      <c r="F2849" s="117" t="s">
        <v>26647</v>
      </c>
      <c r="G2849" s="117" t="s">
        <v>26648</v>
      </c>
      <c r="H2849" s="117" t="s">
        <v>253</v>
      </c>
    </row>
    <row r="2850" spans="1:8" x14ac:dyDescent="0.25">
      <c r="A2850" s="117" t="s">
        <v>11711</v>
      </c>
      <c r="B2850" s="117" t="s">
        <v>26616</v>
      </c>
      <c r="C2850" s="117" t="s">
        <v>26649</v>
      </c>
      <c r="D2850" s="117" t="s">
        <v>26645</v>
      </c>
      <c r="E2850" s="117" t="s">
        <v>26646</v>
      </c>
      <c r="F2850" s="117" t="s">
        <v>26647</v>
      </c>
      <c r="G2850" s="117" t="s">
        <v>26648</v>
      </c>
      <c r="H2850" s="117" t="s">
        <v>253</v>
      </c>
    </row>
    <row r="2851" spans="1:8" x14ac:dyDescent="0.25">
      <c r="A2851" s="117" t="s">
        <v>11712</v>
      </c>
      <c r="B2851" s="117" t="s">
        <v>26616</v>
      </c>
      <c r="C2851" s="117" t="s">
        <v>26650</v>
      </c>
      <c r="D2851" s="117" t="s">
        <v>26645</v>
      </c>
      <c r="E2851" s="117" t="s">
        <v>26646</v>
      </c>
      <c r="F2851" s="117" t="s">
        <v>26647</v>
      </c>
      <c r="G2851" s="117" t="s">
        <v>26648</v>
      </c>
      <c r="H2851" s="117" t="s">
        <v>253</v>
      </c>
    </row>
    <row r="2852" spans="1:8" x14ac:dyDescent="0.25">
      <c r="A2852" s="117" t="s">
        <v>11713</v>
      </c>
      <c r="B2852" s="117" t="s">
        <v>26616</v>
      </c>
      <c r="C2852" s="117" t="s">
        <v>26651</v>
      </c>
      <c r="D2852" s="117" t="s">
        <v>26645</v>
      </c>
      <c r="E2852" s="117" t="s">
        <v>26646</v>
      </c>
      <c r="F2852" s="117" t="s">
        <v>26647</v>
      </c>
      <c r="G2852" s="117" t="s">
        <v>26648</v>
      </c>
      <c r="H2852" s="117" t="s">
        <v>253</v>
      </c>
    </row>
    <row r="2853" spans="1:8" x14ac:dyDescent="0.25">
      <c r="A2853" s="117" t="s">
        <v>11714</v>
      </c>
      <c r="B2853" s="117" t="s">
        <v>26616</v>
      </c>
      <c r="C2853" s="117" t="s">
        <v>26652</v>
      </c>
      <c r="D2853" s="117" t="s">
        <v>26645</v>
      </c>
      <c r="E2853" s="117" t="s">
        <v>26646</v>
      </c>
      <c r="F2853" s="117" t="s">
        <v>26647</v>
      </c>
      <c r="G2853" s="117" t="s">
        <v>26648</v>
      </c>
      <c r="H2853" s="117" t="s">
        <v>253</v>
      </c>
    </row>
    <row r="2854" spans="1:8" x14ac:dyDescent="0.25">
      <c r="A2854" s="117" t="s">
        <v>11715</v>
      </c>
      <c r="B2854" s="117" t="s">
        <v>26616</v>
      </c>
      <c r="C2854" s="117" t="s">
        <v>26653</v>
      </c>
      <c r="D2854" s="117" t="s">
        <v>26645</v>
      </c>
      <c r="E2854" s="117" t="s">
        <v>26646</v>
      </c>
      <c r="F2854" s="117" t="s">
        <v>26647</v>
      </c>
      <c r="G2854" s="117" t="s">
        <v>26648</v>
      </c>
      <c r="H2854" s="117" t="s">
        <v>253</v>
      </c>
    </row>
    <row r="2855" spans="1:8" x14ac:dyDescent="0.25">
      <c r="A2855" s="117" t="s">
        <v>11716</v>
      </c>
      <c r="B2855" s="117" t="s">
        <v>26616</v>
      </c>
      <c r="C2855" s="117" t="s">
        <v>26654</v>
      </c>
      <c r="D2855" s="117" t="s">
        <v>26645</v>
      </c>
      <c r="E2855" s="117" t="s">
        <v>26646</v>
      </c>
      <c r="F2855" s="117" t="s">
        <v>26647</v>
      </c>
      <c r="G2855" s="117" t="s">
        <v>26648</v>
      </c>
      <c r="H2855" s="117" t="s">
        <v>253</v>
      </c>
    </row>
    <row r="2856" spans="1:8" x14ac:dyDescent="0.25">
      <c r="A2856" s="117" t="s">
        <v>11717</v>
      </c>
      <c r="B2856" s="117" t="s">
        <v>26616</v>
      </c>
      <c r="C2856" s="117" t="s">
        <v>26655</v>
      </c>
      <c r="D2856" s="117" t="s">
        <v>26645</v>
      </c>
      <c r="E2856" s="117" t="s">
        <v>26646</v>
      </c>
      <c r="F2856" s="117" t="s">
        <v>26647</v>
      </c>
      <c r="G2856" s="117" t="s">
        <v>26648</v>
      </c>
      <c r="H2856" s="117" t="s">
        <v>253</v>
      </c>
    </row>
    <row r="2857" spans="1:8" x14ac:dyDescent="0.25">
      <c r="A2857" s="117" t="s">
        <v>11718</v>
      </c>
      <c r="B2857" s="117" t="s">
        <v>26616</v>
      </c>
      <c r="C2857" s="117" t="s">
        <v>26656</v>
      </c>
      <c r="D2857" s="117" t="s">
        <v>26645</v>
      </c>
      <c r="E2857" s="117" t="s">
        <v>26646</v>
      </c>
      <c r="F2857" s="117" t="s">
        <v>26647</v>
      </c>
      <c r="G2857" s="117" t="s">
        <v>26648</v>
      </c>
      <c r="H2857" s="117" t="s">
        <v>253</v>
      </c>
    </row>
    <row r="2858" spans="1:8" x14ac:dyDescent="0.25">
      <c r="A2858" s="117" t="s">
        <v>11719</v>
      </c>
      <c r="B2858" s="117" t="s">
        <v>26616</v>
      </c>
      <c r="C2858" s="117" t="s">
        <v>26657</v>
      </c>
      <c r="D2858" s="117" t="s">
        <v>26645</v>
      </c>
      <c r="E2858" s="117" t="s">
        <v>26646</v>
      </c>
      <c r="F2858" s="117" t="s">
        <v>26647</v>
      </c>
      <c r="G2858" s="117" t="s">
        <v>26648</v>
      </c>
      <c r="H2858" s="117" t="s">
        <v>253</v>
      </c>
    </row>
    <row r="2859" spans="1:8" x14ac:dyDescent="0.25">
      <c r="A2859" s="117" t="s">
        <v>11720</v>
      </c>
      <c r="B2859" s="117" t="s">
        <v>26616</v>
      </c>
      <c r="C2859" s="117" t="s">
        <v>26658</v>
      </c>
      <c r="D2859" s="117" t="s">
        <v>26645</v>
      </c>
      <c r="E2859" s="117" t="s">
        <v>26646</v>
      </c>
      <c r="F2859" s="117" t="s">
        <v>26647</v>
      </c>
      <c r="G2859" s="117" t="s">
        <v>26648</v>
      </c>
      <c r="H2859" s="117" t="s">
        <v>253</v>
      </c>
    </row>
    <row r="2860" spans="1:8" x14ac:dyDescent="0.25">
      <c r="A2860" s="117" t="s">
        <v>11721</v>
      </c>
      <c r="B2860" s="117" t="s">
        <v>26616</v>
      </c>
      <c r="C2860" s="117" t="s">
        <v>26659</v>
      </c>
      <c r="D2860" s="117" t="s">
        <v>26645</v>
      </c>
      <c r="E2860" s="117" t="s">
        <v>26646</v>
      </c>
      <c r="F2860" s="117" t="s">
        <v>26647</v>
      </c>
      <c r="G2860" s="117" t="s">
        <v>26648</v>
      </c>
      <c r="H2860" s="117" t="s">
        <v>253</v>
      </c>
    </row>
    <row r="2861" spans="1:8" x14ac:dyDescent="0.25">
      <c r="A2861" s="117" t="s">
        <v>11722</v>
      </c>
      <c r="B2861" s="117" t="s">
        <v>26616</v>
      </c>
      <c r="C2861" s="117" t="s">
        <v>26660</v>
      </c>
      <c r="D2861" s="117" t="s">
        <v>26645</v>
      </c>
      <c r="E2861" s="117" t="s">
        <v>26646</v>
      </c>
      <c r="F2861" s="117" t="s">
        <v>26647</v>
      </c>
      <c r="G2861" s="117" t="s">
        <v>26648</v>
      </c>
      <c r="H2861" s="117" t="s">
        <v>253</v>
      </c>
    </row>
    <row r="2862" spans="1:8" x14ac:dyDescent="0.25">
      <c r="A2862" s="117" t="s">
        <v>11723</v>
      </c>
      <c r="B2862" s="117" t="s">
        <v>26616</v>
      </c>
      <c r="C2862" s="117" t="s">
        <v>26661</v>
      </c>
      <c r="D2862" s="117" t="s">
        <v>26645</v>
      </c>
      <c r="E2862" s="117" t="s">
        <v>26646</v>
      </c>
      <c r="F2862" s="117" t="s">
        <v>26647</v>
      </c>
      <c r="G2862" s="117" t="s">
        <v>26648</v>
      </c>
      <c r="H2862" s="117" t="s">
        <v>253</v>
      </c>
    </row>
    <row r="2863" spans="1:8" x14ac:dyDescent="0.25">
      <c r="A2863" s="117" t="s">
        <v>11724</v>
      </c>
      <c r="B2863" s="117" t="s">
        <v>26616</v>
      </c>
      <c r="C2863" s="117" t="s">
        <v>26662</v>
      </c>
      <c r="D2863" s="117" t="s">
        <v>26645</v>
      </c>
      <c r="E2863" s="117" t="s">
        <v>26646</v>
      </c>
      <c r="F2863" s="117" t="s">
        <v>26647</v>
      </c>
      <c r="G2863" s="117" t="s">
        <v>26648</v>
      </c>
      <c r="H2863" s="117" t="s">
        <v>253</v>
      </c>
    </row>
    <row r="2864" spans="1:8" x14ac:dyDescent="0.25">
      <c r="A2864" s="117" t="s">
        <v>11725</v>
      </c>
      <c r="B2864" s="117" t="s">
        <v>26616</v>
      </c>
      <c r="C2864" s="117" t="s">
        <v>26663</v>
      </c>
      <c r="D2864" s="117" t="s">
        <v>26645</v>
      </c>
      <c r="E2864" s="117" t="s">
        <v>26646</v>
      </c>
      <c r="F2864" s="117" t="s">
        <v>26647</v>
      </c>
      <c r="G2864" s="117" t="s">
        <v>26648</v>
      </c>
      <c r="H2864" s="117" t="s">
        <v>253</v>
      </c>
    </row>
    <row r="2865" spans="1:8" x14ac:dyDescent="0.25">
      <c r="A2865" s="117" t="s">
        <v>11726</v>
      </c>
      <c r="B2865" s="117" t="s">
        <v>26616</v>
      </c>
      <c r="C2865" s="117" t="s">
        <v>26664</v>
      </c>
      <c r="D2865" s="117" t="s">
        <v>26665</v>
      </c>
      <c r="E2865" s="117" t="s">
        <v>26646</v>
      </c>
      <c r="F2865" s="117" t="s">
        <v>26647</v>
      </c>
      <c r="G2865" s="117" t="s">
        <v>26648</v>
      </c>
      <c r="H2865" s="117" t="s">
        <v>253</v>
      </c>
    </row>
    <row r="2866" spans="1:8" x14ac:dyDescent="0.25">
      <c r="A2866" s="117" t="s">
        <v>11727</v>
      </c>
      <c r="B2866" s="117" t="s">
        <v>26616</v>
      </c>
      <c r="C2866" s="117" t="s">
        <v>26666</v>
      </c>
      <c r="D2866" s="117" t="s">
        <v>26665</v>
      </c>
      <c r="E2866" s="117" t="s">
        <v>26646</v>
      </c>
      <c r="F2866" s="117" t="s">
        <v>26647</v>
      </c>
      <c r="G2866" s="117" t="s">
        <v>26648</v>
      </c>
      <c r="H2866" s="117" t="s">
        <v>253</v>
      </c>
    </row>
    <row r="2867" spans="1:8" x14ac:dyDescent="0.25">
      <c r="A2867" s="117" t="s">
        <v>11728</v>
      </c>
      <c r="B2867" s="117" t="s">
        <v>26616</v>
      </c>
      <c r="C2867" s="117" t="s">
        <v>26667</v>
      </c>
      <c r="D2867" s="117" t="s">
        <v>26665</v>
      </c>
      <c r="E2867" s="117" t="s">
        <v>26646</v>
      </c>
      <c r="F2867" s="117" t="s">
        <v>26647</v>
      </c>
      <c r="G2867" s="117" t="s">
        <v>26648</v>
      </c>
      <c r="H2867" s="117" t="s">
        <v>253</v>
      </c>
    </row>
    <row r="2868" spans="1:8" x14ac:dyDescent="0.25">
      <c r="A2868" s="117" t="s">
        <v>11729</v>
      </c>
      <c r="B2868" s="117" t="s">
        <v>26616</v>
      </c>
      <c r="C2868" s="117" t="s">
        <v>26668</v>
      </c>
      <c r="D2868" s="117" t="s">
        <v>26665</v>
      </c>
      <c r="E2868" s="117" t="s">
        <v>26646</v>
      </c>
      <c r="F2868" s="117" t="s">
        <v>26647</v>
      </c>
      <c r="G2868" s="117" t="s">
        <v>26648</v>
      </c>
      <c r="H2868" s="117" t="s">
        <v>253</v>
      </c>
    </row>
    <row r="2869" spans="1:8" x14ac:dyDescent="0.25">
      <c r="A2869" s="117" t="s">
        <v>11730</v>
      </c>
      <c r="B2869" s="117" t="s">
        <v>26616</v>
      </c>
      <c r="C2869" s="117" t="s">
        <v>26669</v>
      </c>
      <c r="D2869" s="117" t="s">
        <v>26665</v>
      </c>
      <c r="E2869" s="117" t="s">
        <v>26646</v>
      </c>
      <c r="F2869" s="117" t="s">
        <v>26647</v>
      </c>
      <c r="G2869" s="117" t="s">
        <v>26648</v>
      </c>
      <c r="H2869" s="117" t="s">
        <v>253</v>
      </c>
    </row>
    <row r="2870" spans="1:8" x14ac:dyDescent="0.25">
      <c r="A2870" s="117" t="s">
        <v>11731</v>
      </c>
      <c r="B2870" s="117" t="s">
        <v>26616</v>
      </c>
      <c r="C2870" s="117" t="s">
        <v>26670</v>
      </c>
      <c r="D2870" s="117" t="s">
        <v>26665</v>
      </c>
      <c r="E2870" s="117" t="s">
        <v>26646</v>
      </c>
      <c r="F2870" s="117" t="s">
        <v>26647</v>
      </c>
      <c r="G2870" s="117" t="s">
        <v>26648</v>
      </c>
      <c r="H2870" s="117" t="s">
        <v>253</v>
      </c>
    </row>
    <row r="2871" spans="1:8" x14ac:dyDescent="0.25">
      <c r="A2871" s="117" t="s">
        <v>11732</v>
      </c>
      <c r="B2871" s="117" t="s">
        <v>26616</v>
      </c>
      <c r="C2871" s="117" t="s">
        <v>26671</v>
      </c>
      <c r="D2871" s="117" t="s">
        <v>26665</v>
      </c>
      <c r="E2871" s="117" t="s">
        <v>26646</v>
      </c>
      <c r="F2871" s="117" t="s">
        <v>26647</v>
      </c>
      <c r="G2871" s="117" t="s">
        <v>26648</v>
      </c>
      <c r="H2871" s="117" t="s">
        <v>253</v>
      </c>
    </row>
    <row r="2872" spans="1:8" x14ac:dyDescent="0.25">
      <c r="A2872" s="117" t="s">
        <v>11733</v>
      </c>
      <c r="B2872" s="117" t="s">
        <v>26616</v>
      </c>
      <c r="C2872" s="117" t="s">
        <v>26672</v>
      </c>
      <c r="D2872" s="117" t="s">
        <v>26665</v>
      </c>
      <c r="E2872" s="117" t="s">
        <v>26646</v>
      </c>
      <c r="F2872" s="117" t="s">
        <v>26647</v>
      </c>
      <c r="G2872" s="117" t="s">
        <v>26648</v>
      </c>
      <c r="H2872" s="117" t="s">
        <v>253</v>
      </c>
    </row>
    <row r="2873" spans="1:8" x14ac:dyDescent="0.25">
      <c r="A2873" s="117" t="s">
        <v>11734</v>
      </c>
      <c r="B2873" s="117" t="s">
        <v>26616</v>
      </c>
      <c r="C2873" s="117" t="s">
        <v>26673</v>
      </c>
      <c r="D2873" s="117" t="s">
        <v>26665</v>
      </c>
      <c r="E2873" s="117" t="s">
        <v>26646</v>
      </c>
      <c r="F2873" s="117" t="s">
        <v>26647</v>
      </c>
      <c r="G2873" s="117" t="s">
        <v>26648</v>
      </c>
      <c r="H2873" s="117" t="s">
        <v>253</v>
      </c>
    </row>
    <row r="2874" spans="1:8" x14ac:dyDescent="0.25">
      <c r="A2874" s="117" t="s">
        <v>11735</v>
      </c>
      <c r="B2874" s="117" t="s">
        <v>26616</v>
      </c>
      <c r="C2874" s="117" t="s">
        <v>26674</v>
      </c>
      <c r="D2874" s="117" t="s">
        <v>26665</v>
      </c>
      <c r="E2874" s="117" t="s">
        <v>26646</v>
      </c>
      <c r="F2874" s="117" t="s">
        <v>26647</v>
      </c>
      <c r="G2874" s="117" t="s">
        <v>26648</v>
      </c>
      <c r="H2874" s="117" t="s">
        <v>253</v>
      </c>
    </row>
    <row r="2875" spans="1:8" x14ac:dyDescent="0.25">
      <c r="A2875" s="117" t="s">
        <v>11736</v>
      </c>
      <c r="B2875" s="117" t="s">
        <v>26616</v>
      </c>
      <c r="C2875" s="117" t="s">
        <v>26675</v>
      </c>
      <c r="D2875" s="117" t="s">
        <v>26665</v>
      </c>
      <c r="E2875" s="117" t="s">
        <v>26646</v>
      </c>
      <c r="F2875" s="117" t="s">
        <v>26647</v>
      </c>
      <c r="G2875" s="117" t="s">
        <v>26648</v>
      </c>
      <c r="H2875" s="117" t="s">
        <v>253</v>
      </c>
    </row>
    <row r="2876" spans="1:8" x14ac:dyDescent="0.25">
      <c r="A2876" s="117" t="s">
        <v>11737</v>
      </c>
      <c r="B2876" s="117" t="s">
        <v>26616</v>
      </c>
      <c r="C2876" s="117" t="s">
        <v>26676</v>
      </c>
      <c r="D2876" s="117" t="s">
        <v>26665</v>
      </c>
      <c r="E2876" s="117" t="s">
        <v>26646</v>
      </c>
      <c r="F2876" s="117" t="s">
        <v>26647</v>
      </c>
      <c r="G2876" s="117" t="s">
        <v>26648</v>
      </c>
      <c r="H2876" s="117" t="s">
        <v>253</v>
      </c>
    </row>
    <row r="2877" spans="1:8" x14ac:dyDescent="0.25">
      <c r="A2877" s="117" t="s">
        <v>11738</v>
      </c>
      <c r="B2877" s="117" t="s">
        <v>26677</v>
      </c>
      <c r="C2877" s="117" t="s">
        <v>26678</v>
      </c>
      <c r="D2877" s="117" t="s">
        <v>26665</v>
      </c>
      <c r="E2877" s="117" t="s">
        <v>26646</v>
      </c>
      <c r="F2877" s="117" t="s">
        <v>26647</v>
      </c>
      <c r="G2877" s="117" t="s">
        <v>26648</v>
      </c>
      <c r="H2877" s="117" t="s">
        <v>253</v>
      </c>
    </row>
    <row r="2878" spans="1:8" x14ac:dyDescent="0.25">
      <c r="A2878" s="117" t="s">
        <v>11739</v>
      </c>
      <c r="B2878" s="117" t="s">
        <v>26616</v>
      </c>
      <c r="C2878" s="117" t="s">
        <v>26679</v>
      </c>
      <c r="D2878" s="117" t="s">
        <v>26665</v>
      </c>
      <c r="E2878" s="117" t="s">
        <v>26646</v>
      </c>
      <c r="F2878" s="117" t="s">
        <v>26647</v>
      </c>
      <c r="G2878" s="117" t="s">
        <v>26648</v>
      </c>
      <c r="H2878" s="117" t="s">
        <v>253</v>
      </c>
    </row>
    <row r="2879" spans="1:8" x14ac:dyDescent="0.25">
      <c r="A2879" s="117" t="s">
        <v>11740</v>
      </c>
      <c r="B2879" s="117" t="s">
        <v>26616</v>
      </c>
      <c r="C2879" s="117" t="s">
        <v>26680</v>
      </c>
      <c r="D2879" s="117" t="s">
        <v>26665</v>
      </c>
      <c r="E2879" s="117" t="s">
        <v>26646</v>
      </c>
      <c r="F2879" s="117" t="s">
        <v>26647</v>
      </c>
      <c r="G2879" s="117" t="s">
        <v>26648</v>
      </c>
      <c r="H2879" s="117" t="s">
        <v>253</v>
      </c>
    </row>
    <row r="2880" spans="1:8" x14ac:dyDescent="0.25">
      <c r="A2880" s="117" t="s">
        <v>11741</v>
      </c>
      <c r="B2880" s="117" t="s">
        <v>26677</v>
      </c>
      <c r="C2880" s="117" t="s">
        <v>26681</v>
      </c>
      <c r="D2880" s="117" t="s">
        <v>26665</v>
      </c>
      <c r="E2880" s="117" t="s">
        <v>26646</v>
      </c>
      <c r="F2880" s="117" t="s">
        <v>26647</v>
      </c>
      <c r="G2880" s="117" t="s">
        <v>26648</v>
      </c>
      <c r="H2880" s="117" t="s">
        <v>253</v>
      </c>
    </row>
    <row r="2881" spans="1:8" x14ac:dyDescent="0.25">
      <c r="A2881" s="117" t="s">
        <v>11742</v>
      </c>
      <c r="B2881" s="117" t="s">
        <v>26616</v>
      </c>
      <c r="C2881" s="117" t="s">
        <v>26682</v>
      </c>
      <c r="D2881" s="117" t="s">
        <v>26683</v>
      </c>
      <c r="E2881" s="117" t="s">
        <v>26646</v>
      </c>
      <c r="F2881" s="117" t="s">
        <v>26647</v>
      </c>
      <c r="G2881" s="117" t="s">
        <v>26648</v>
      </c>
      <c r="H2881" s="117" t="s">
        <v>253</v>
      </c>
    </row>
    <row r="2882" spans="1:8" x14ac:dyDescent="0.25">
      <c r="A2882" s="117" t="s">
        <v>11743</v>
      </c>
      <c r="B2882" s="117" t="s">
        <v>26616</v>
      </c>
      <c r="C2882" s="117" t="s">
        <v>26684</v>
      </c>
      <c r="D2882" s="117" t="s">
        <v>26683</v>
      </c>
      <c r="E2882" s="117" t="s">
        <v>26646</v>
      </c>
      <c r="F2882" s="117" t="s">
        <v>26647</v>
      </c>
      <c r="G2882" s="117" t="s">
        <v>26648</v>
      </c>
      <c r="H2882" s="117" t="s">
        <v>253</v>
      </c>
    </row>
    <row r="2883" spans="1:8" x14ac:dyDescent="0.25">
      <c r="A2883" s="117" t="s">
        <v>11744</v>
      </c>
      <c r="B2883" s="117" t="s">
        <v>26616</v>
      </c>
      <c r="C2883" s="117" t="s">
        <v>26685</v>
      </c>
      <c r="D2883" s="117" t="s">
        <v>26683</v>
      </c>
      <c r="E2883" s="117" t="s">
        <v>26646</v>
      </c>
      <c r="F2883" s="117" t="s">
        <v>26647</v>
      </c>
      <c r="G2883" s="117" t="s">
        <v>26648</v>
      </c>
      <c r="H2883" s="117" t="s">
        <v>253</v>
      </c>
    </row>
    <row r="2884" spans="1:8" x14ac:dyDescent="0.25">
      <c r="A2884" s="117" t="s">
        <v>11745</v>
      </c>
      <c r="B2884" s="117" t="s">
        <v>26616</v>
      </c>
      <c r="C2884" s="117" t="s">
        <v>26686</v>
      </c>
      <c r="D2884" s="117" t="s">
        <v>26683</v>
      </c>
      <c r="E2884" s="117" t="s">
        <v>26646</v>
      </c>
      <c r="F2884" s="117" t="s">
        <v>26647</v>
      </c>
      <c r="G2884" s="117" t="s">
        <v>26648</v>
      </c>
      <c r="H2884" s="117" t="s">
        <v>253</v>
      </c>
    </row>
    <row r="2885" spans="1:8" x14ac:dyDescent="0.25">
      <c r="A2885" s="117" t="s">
        <v>11746</v>
      </c>
      <c r="B2885" s="117" t="s">
        <v>26616</v>
      </c>
      <c r="C2885" s="117" t="s">
        <v>26687</v>
      </c>
      <c r="D2885" s="117" t="s">
        <v>26683</v>
      </c>
      <c r="E2885" s="117" t="s">
        <v>26646</v>
      </c>
      <c r="F2885" s="117" t="s">
        <v>26647</v>
      </c>
      <c r="G2885" s="117" t="s">
        <v>26648</v>
      </c>
      <c r="H2885" s="117" t="s">
        <v>253</v>
      </c>
    </row>
    <row r="2886" spans="1:8" x14ac:dyDescent="0.25">
      <c r="A2886" s="117" t="s">
        <v>11747</v>
      </c>
      <c r="B2886" s="117" t="s">
        <v>26616</v>
      </c>
      <c r="C2886" s="117" t="s">
        <v>26688</v>
      </c>
      <c r="D2886" s="117" t="s">
        <v>26683</v>
      </c>
      <c r="E2886" s="117" t="s">
        <v>26646</v>
      </c>
      <c r="F2886" s="117" t="s">
        <v>26647</v>
      </c>
      <c r="G2886" s="117" t="s">
        <v>26648</v>
      </c>
      <c r="H2886" s="117" t="s">
        <v>253</v>
      </c>
    </row>
    <row r="2887" spans="1:8" x14ac:dyDescent="0.25">
      <c r="A2887" s="117" t="s">
        <v>11748</v>
      </c>
      <c r="B2887" s="117" t="s">
        <v>26616</v>
      </c>
      <c r="C2887" s="117" t="s">
        <v>26689</v>
      </c>
      <c r="D2887" s="117" t="s">
        <v>26683</v>
      </c>
      <c r="E2887" s="117" t="s">
        <v>26646</v>
      </c>
      <c r="F2887" s="117" t="s">
        <v>26647</v>
      </c>
      <c r="G2887" s="117" t="s">
        <v>26648</v>
      </c>
      <c r="H2887" s="117" t="s">
        <v>253</v>
      </c>
    </row>
    <row r="2888" spans="1:8" x14ac:dyDescent="0.25">
      <c r="A2888" s="117" t="s">
        <v>11749</v>
      </c>
      <c r="B2888" s="117" t="s">
        <v>26616</v>
      </c>
      <c r="C2888" s="117" t="s">
        <v>26690</v>
      </c>
      <c r="D2888" s="117" t="s">
        <v>26683</v>
      </c>
      <c r="E2888" s="117" t="s">
        <v>26646</v>
      </c>
      <c r="F2888" s="117" t="s">
        <v>26647</v>
      </c>
      <c r="G2888" s="117" t="s">
        <v>26648</v>
      </c>
      <c r="H2888" s="117" t="s">
        <v>253</v>
      </c>
    </row>
    <row r="2889" spans="1:8" x14ac:dyDescent="0.25">
      <c r="A2889" s="117" t="s">
        <v>11750</v>
      </c>
      <c r="B2889" s="117" t="s">
        <v>26616</v>
      </c>
      <c r="C2889" s="117" t="s">
        <v>26691</v>
      </c>
      <c r="D2889" s="117" t="s">
        <v>26683</v>
      </c>
      <c r="E2889" s="117" t="s">
        <v>26646</v>
      </c>
      <c r="F2889" s="117" t="s">
        <v>26647</v>
      </c>
      <c r="G2889" s="117" t="s">
        <v>26648</v>
      </c>
      <c r="H2889" s="117" t="s">
        <v>253</v>
      </c>
    </row>
    <row r="2890" spans="1:8" x14ac:dyDescent="0.25">
      <c r="A2890" s="117" t="s">
        <v>11751</v>
      </c>
      <c r="B2890" s="117" t="s">
        <v>26616</v>
      </c>
      <c r="C2890" s="117" t="s">
        <v>26692</v>
      </c>
      <c r="D2890" s="117" t="s">
        <v>26683</v>
      </c>
      <c r="E2890" s="117" t="s">
        <v>26646</v>
      </c>
      <c r="F2890" s="117" t="s">
        <v>26647</v>
      </c>
      <c r="G2890" s="117" t="s">
        <v>26648</v>
      </c>
      <c r="H2890" s="117" t="s">
        <v>253</v>
      </c>
    </row>
    <row r="2891" spans="1:8" x14ac:dyDescent="0.25">
      <c r="A2891" s="117" t="s">
        <v>11752</v>
      </c>
      <c r="B2891" s="117" t="s">
        <v>26616</v>
      </c>
      <c r="C2891" s="117" t="s">
        <v>26693</v>
      </c>
      <c r="D2891" s="117" t="s">
        <v>26683</v>
      </c>
      <c r="E2891" s="117" t="s">
        <v>26646</v>
      </c>
      <c r="F2891" s="117" t="s">
        <v>26647</v>
      </c>
      <c r="G2891" s="117" t="s">
        <v>26648</v>
      </c>
      <c r="H2891" s="117" t="s">
        <v>253</v>
      </c>
    </row>
    <row r="2892" spans="1:8" x14ac:dyDescent="0.25">
      <c r="A2892" s="117" t="s">
        <v>11753</v>
      </c>
      <c r="B2892" s="117" t="s">
        <v>26616</v>
      </c>
      <c r="C2892" s="117" t="s">
        <v>26694</v>
      </c>
      <c r="D2892" s="117" t="s">
        <v>26683</v>
      </c>
      <c r="E2892" s="117" t="s">
        <v>26646</v>
      </c>
      <c r="F2892" s="117" t="s">
        <v>26647</v>
      </c>
      <c r="G2892" s="117" t="s">
        <v>26648</v>
      </c>
      <c r="H2892" s="117" t="s">
        <v>253</v>
      </c>
    </row>
    <row r="2893" spans="1:8" x14ac:dyDescent="0.25">
      <c r="A2893" s="117" t="s">
        <v>11754</v>
      </c>
      <c r="B2893" s="117" t="s">
        <v>26616</v>
      </c>
      <c r="C2893" s="117" t="s">
        <v>26695</v>
      </c>
      <c r="D2893" s="117" t="s">
        <v>26683</v>
      </c>
      <c r="E2893" s="117" t="s">
        <v>26646</v>
      </c>
      <c r="F2893" s="117" t="s">
        <v>26647</v>
      </c>
      <c r="G2893" s="117" t="s">
        <v>26648</v>
      </c>
      <c r="H2893" s="117" t="s">
        <v>253</v>
      </c>
    </row>
    <row r="2894" spans="1:8" x14ac:dyDescent="0.25">
      <c r="A2894" s="117" t="s">
        <v>11755</v>
      </c>
      <c r="B2894" s="117" t="s">
        <v>26616</v>
      </c>
      <c r="C2894" s="117" t="s">
        <v>26696</v>
      </c>
      <c r="D2894" s="117" t="s">
        <v>26683</v>
      </c>
      <c r="E2894" s="117" t="s">
        <v>26646</v>
      </c>
      <c r="F2894" s="117" t="s">
        <v>26647</v>
      </c>
      <c r="G2894" s="117" t="s">
        <v>26648</v>
      </c>
      <c r="H2894" s="117" t="s">
        <v>253</v>
      </c>
    </row>
    <row r="2895" spans="1:8" x14ac:dyDescent="0.25">
      <c r="A2895" s="117" t="s">
        <v>11756</v>
      </c>
      <c r="B2895" s="117" t="s">
        <v>26616</v>
      </c>
      <c r="C2895" s="117" t="s">
        <v>26697</v>
      </c>
      <c r="D2895" s="117" t="s">
        <v>26683</v>
      </c>
      <c r="E2895" s="117" t="s">
        <v>26646</v>
      </c>
      <c r="F2895" s="117" t="s">
        <v>26647</v>
      </c>
      <c r="G2895" s="117" t="s">
        <v>26648</v>
      </c>
      <c r="H2895" s="117" t="s">
        <v>253</v>
      </c>
    </row>
    <row r="2896" spans="1:8" x14ac:dyDescent="0.25">
      <c r="A2896" s="117" t="s">
        <v>11757</v>
      </c>
      <c r="B2896" s="117" t="s">
        <v>26616</v>
      </c>
      <c r="C2896" s="117" t="s">
        <v>26698</v>
      </c>
      <c r="D2896" s="117" t="s">
        <v>26699</v>
      </c>
      <c r="E2896" s="117" t="s">
        <v>26646</v>
      </c>
      <c r="F2896" s="117" t="s">
        <v>26647</v>
      </c>
      <c r="G2896" s="117" t="s">
        <v>26648</v>
      </c>
      <c r="H2896" s="117" t="s">
        <v>253</v>
      </c>
    </row>
    <row r="2897" spans="1:8" x14ac:dyDescent="0.25">
      <c r="A2897" s="117" t="s">
        <v>11758</v>
      </c>
      <c r="B2897" s="117" t="s">
        <v>26616</v>
      </c>
      <c r="C2897" s="117" t="s">
        <v>26700</v>
      </c>
      <c r="D2897" s="117" t="s">
        <v>26699</v>
      </c>
      <c r="E2897" s="117" t="s">
        <v>26646</v>
      </c>
      <c r="F2897" s="117" t="s">
        <v>26647</v>
      </c>
      <c r="G2897" s="117" t="s">
        <v>26648</v>
      </c>
      <c r="H2897" s="117" t="s">
        <v>253</v>
      </c>
    </row>
    <row r="2898" spans="1:8" x14ac:dyDescent="0.25">
      <c r="A2898" s="117" t="s">
        <v>11759</v>
      </c>
      <c r="B2898" s="117" t="s">
        <v>26616</v>
      </c>
      <c r="C2898" s="117" t="s">
        <v>26701</v>
      </c>
      <c r="D2898" s="117" t="s">
        <v>26699</v>
      </c>
      <c r="E2898" s="117" t="s">
        <v>26646</v>
      </c>
      <c r="F2898" s="117" t="s">
        <v>26647</v>
      </c>
      <c r="G2898" s="117" t="s">
        <v>26648</v>
      </c>
      <c r="H2898" s="117" t="s">
        <v>253</v>
      </c>
    </row>
    <row r="2899" spans="1:8" x14ac:dyDescent="0.25">
      <c r="A2899" s="117" t="s">
        <v>11760</v>
      </c>
      <c r="B2899" s="117" t="s">
        <v>26616</v>
      </c>
      <c r="C2899" s="117" t="s">
        <v>26702</v>
      </c>
      <c r="D2899" s="117" t="s">
        <v>26699</v>
      </c>
      <c r="E2899" s="117" t="s">
        <v>26646</v>
      </c>
      <c r="F2899" s="117" t="s">
        <v>26647</v>
      </c>
      <c r="G2899" s="117" t="s">
        <v>26648</v>
      </c>
      <c r="H2899" s="117" t="s">
        <v>253</v>
      </c>
    </row>
    <row r="2900" spans="1:8" x14ac:dyDescent="0.25">
      <c r="A2900" s="117" t="s">
        <v>11761</v>
      </c>
      <c r="B2900" s="117" t="s">
        <v>26616</v>
      </c>
      <c r="C2900" s="117" t="s">
        <v>26703</v>
      </c>
      <c r="D2900" s="117" t="s">
        <v>26699</v>
      </c>
      <c r="E2900" s="117" t="s">
        <v>26646</v>
      </c>
      <c r="F2900" s="117" t="s">
        <v>26647</v>
      </c>
      <c r="G2900" s="117" t="s">
        <v>26648</v>
      </c>
      <c r="H2900" s="117" t="s">
        <v>253</v>
      </c>
    </row>
    <row r="2901" spans="1:8" x14ac:dyDescent="0.25">
      <c r="A2901" s="117" t="s">
        <v>11762</v>
      </c>
      <c r="B2901" s="117" t="s">
        <v>26616</v>
      </c>
      <c r="C2901" s="117" t="s">
        <v>26704</v>
      </c>
      <c r="D2901" s="117" t="s">
        <v>26699</v>
      </c>
      <c r="E2901" s="117" t="s">
        <v>26646</v>
      </c>
      <c r="F2901" s="117" t="s">
        <v>26647</v>
      </c>
      <c r="G2901" s="117" t="s">
        <v>26648</v>
      </c>
      <c r="H2901" s="117" t="s">
        <v>253</v>
      </c>
    </row>
    <row r="2902" spans="1:8" x14ac:dyDescent="0.25">
      <c r="A2902" s="117" t="s">
        <v>11763</v>
      </c>
      <c r="B2902" s="117" t="s">
        <v>26616</v>
      </c>
      <c r="C2902" s="117" t="s">
        <v>26705</v>
      </c>
      <c r="D2902" s="117" t="s">
        <v>26699</v>
      </c>
      <c r="E2902" s="117" t="s">
        <v>26646</v>
      </c>
      <c r="F2902" s="117" t="s">
        <v>26647</v>
      </c>
      <c r="G2902" s="117" t="s">
        <v>26648</v>
      </c>
      <c r="H2902" s="117" t="s">
        <v>253</v>
      </c>
    </row>
    <row r="2903" spans="1:8" x14ac:dyDescent="0.25">
      <c r="A2903" s="117" t="s">
        <v>11764</v>
      </c>
      <c r="B2903" s="117" t="s">
        <v>26616</v>
      </c>
      <c r="C2903" s="117" t="s">
        <v>26706</v>
      </c>
      <c r="D2903" s="117" t="s">
        <v>26699</v>
      </c>
      <c r="E2903" s="117" t="s">
        <v>26646</v>
      </c>
      <c r="F2903" s="117" t="s">
        <v>26647</v>
      </c>
      <c r="G2903" s="117" t="s">
        <v>26648</v>
      </c>
      <c r="H2903" s="117" t="s">
        <v>253</v>
      </c>
    </row>
    <row r="2904" spans="1:8" x14ac:dyDescent="0.25">
      <c r="A2904" s="117" t="s">
        <v>11765</v>
      </c>
      <c r="B2904" s="117" t="s">
        <v>26616</v>
      </c>
      <c r="C2904" s="117" t="s">
        <v>26707</v>
      </c>
      <c r="D2904" s="117" t="s">
        <v>26699</v>
      </c>
      <c r="E2904" s="117" t="s">
        <v>26646</v>
      </c>
      <c r="F2904" s="117" t="s">
        <v>26647</v>
      </c>
      <c r="G2904" s="117" t="s">
        <v>26648</v>
      </c>
      <c r="H2904" s="117" t="s">
        <v>253</v>
      </c>
    </row>
    <row r="2905" spans="1:8" x14ac:dyDescent="0.25">
      <c r="A2905" s="117" t="s">
        <v>11766</v>
      </c>
      <c r="B2905" s="117" t="s">
        <v>26616</v>
      </c>
      <c r="C2905" s="117" t="s">
        <v>26708</v>
      </c>
      <c r="D2905" s="117" t="s">
        <v>26699</v>
      </c>
      <c r="E2905" s="117" t="s">
        <v>26646</v>
      </c>
      <c r="F2905" s="117" t="s">
        <v>26647</v>
      </c>
      <c r="G2905" s="117" t="s">
        <v>26648</v>
      </c>
      <c r="H2905" s="117" t="s">
        <v>253</v>
      </c>
    </row>
    <row r="2906" spans="1:8" x14ac:dyDescent="0.25">
      <c r="A2906" s="117" t="s">
        <v>11767</v>
      </c>
      <c r="B2906" s="117" t="s">
        <v>26616</v>
      </c>
      <c r="C2906" s="117" t="s">
        <v>26709</v>
      </c>
      <c r="D2906" s="117" t="s">
        <v>26699</v>
      </c>
      <c r="E2906" s="117" t="s">
        <v>26646</v>
      </c>
      <c r="F2906" s="117" t="s">
        <v>26647</v>
      </c>
      <c r="G2906" s="117" t="s">
        <v>26648</v>
      </c>
      <c r="H2906" s="117" t="s">
        <v>253</v>
      </c>
    </row>
    <row r="2907" spans="1:8" x14ac:dyDescent="0.25">
      <c r="A2907" s="117" t="s">
        <v>11768</v>
      </c>
      <c r="B2907" s="117" t="s">
        <v>26616</v>
      </c>
      <c r="C2907" s="117" t="s">
        <v>26710</v>
      </c>
      <c r="D2907" s="117" t="s">
        <v>26699</v>
      </c>
      <c r="E2907" s="117" t="s">
        <v>26646</v>
      </c>
      <c r="F2907" s="117" t="s">
        <v>26647</v>
      </c>
      <c r="G2907" s="117" t="s">
        <v>26648</v>
      </c>
      <c r="H2907" s="117" t="s">
        <v>253</v>
      </c>
    </row>
    <row r="2908" spans="1:8" x14ac:dyDescent="0.25">
      <c r="A2908" s="117" t="s">
        <v>11769</v>
      </c>
      <c r="B2908" s="117" t="s">
        <v>26616</v>
      </c>
      <c r="C2908" s="117" t="s">
        <v>26711</v>
      </c>
      <c r="D2908" s="117" t="s">
        <v>26699</v>
      </c>
      <c r="E2908" s="117" t="s">
        <v>26646</v>
      </c>
      <c r="F2908" s="117" t="s">
        <v>26647</v>
      </c>
      <c r="G2908" s="117" t="s">
        <v>26648</v>
      </c>
      <c r="H2908" s="117" t="s">
        <v>253</v>
      </c>
    </row>
    <row r="2909" spans="1:8" x14ac:dyDescent="0.25">
      <c r="A2909" s="117" t="s">
        <v>11770</v>
      </c>
      <c r="B2909" s="117" t="s">
        <v>26616</v>
      </c>
      <c r="C2909" s="117" t="s">
        <v>26712</v>
      </c>
      <c r="D2909" s="117" t="s">
        <v>26699</v>
      </c>
      <c r="E2909" s="117" t="s">
        <v>26646</v>
      </c>
      <c r="F2909" s="117" t="s">
        <v>26647</v>
      </c>
      <c r="G2909" s="117" t="s">
        <v>26648</v>
      </c>
      <c r="H2909" s="117" t="s">
        <v>253</v>
      </c>
    </row>
    <row r="2910" spans="1:8" x14ac:dyDescent="0.25">
      <c r="A2910" s="117" t="s">
        <v>11771</v>
      </c>
      <c r="B2910" s="117" t="s">
        <v>26616</v>
      </c>
      <c r="C2910" s="117" t="s">
        <v>26713</v>
      </c>
      <c r="D2910" s="117" t="s">
        <v>26699</v>
      </c>
      <c r="E2910" s="117" t="s">
        <v>26646</v>
      </c>
      <c r="F2910" s="117" t="s">
        <v>26647</v>
      </c>
      <c r="G2910" s="117" t="s">
        <v>26648</v>
      </c>
      <c r="H2910" s="117" t="s">
        <v>253</v>
      </c>
    </row>
    <row r="2911" spans="1:8" x14ac:dyDescent="0.25">
      <c r="A2911" s="117" t="s">
        <v>11772</v>
      </c>
      <c r="B2911" s="117" t="s">
        <v>26616</v>
      </c>
      <c r="C2911" s="117" t="s">
        <v>26714</v>
      </c>
      <c r="D2911" s="117" t="s">
        <v>26715</v>
      </c>
      <c r="E2911" s="117" t="s">
        <v>26646</v>
      </c>
      <c r="F2911" s="117" t="s">
        <v>26647</v>
      </c>
      <c r="G2911" s="117" t="s">
        <v>26648</v>
      </c>
      <c r="H2911" s="117" t="s">
        <v>253</v>
      </c>
    </row>
    <row r="2912" spans="1:8" x14ac:dyDescent="0.25">
      <c r="A2912" s="117" t="s">
        <v>11773</v>
      </c>
      <c r="B2912" s="117" t="s">
        <v>26616</v>
      </c>
      <c r="C2912" s="117" t="s">
        <v>26716</v>
      </c>
      <c r="D2912" s="117" t="s">
        <v>26715</v>
      </c>
      <c r="E2912" s="117" t="s">
        <v>26646</v>
      </c>
      <c r="F2912" s="117" t="s">
        <v>26647</v>
      </c>
      <c r="G2912" s="117" t="s">
        <v>26648</v>
      </c>
      <c r="H2912" s="117" t="s">
        <v>253</v>
      </c>
    </row>
    <row r="2913" spans="1:8" x14ac:dyDescent="0.25">
      <c r="A2913" s="117" t="s">
        <v>11774</v>
      </c>
      <c r="B2913" s="117" t="s">
        <v>26616</v>
      </c>
      <c r="C2913" s="117" t="s">
        <v>26717</v>
      </c>
      <c r="D2913" s="117" t="s">
        <v>26715</v>
      </c>
      <c r="E2913" s="117" t="s">
        <v>26646</v>
      </c>
      <c r="F2913" s="117" t="s">
        <v>26647</v>
      </c>
      <c r="G2913" s="117" t="s">
        <v>26648</v>
      </c>
      <c r="H2913" s="117" t="s">
        <v>253</v>
      </c>
    </row>
    <row r="2914" spans="1:8" x14ac:dyDescent="0.25">
      <c r="A2914" s="117" t="s">
        <v>11775</v>
      </c>
      <c r="B2914" s="117" t="s">
        <v>26616</v>
      </c>
      <c r="C2914" s="117" t="s">
        <v>26718</v>
      </c>
      <c r="D2914" s="117" t="s">
        <v>26715</v>
      </c>
      <c r="E2914" s="117" t="s">
        <v>26646</v>
      </c>
      <c r="F2914" s="117" t="s">
        <v>26647</v>
      </c>
      <c r="G2914" s="117" t="s">
        <v>26648</v>
      </c>
      <c r="H2914" s="117" t="s">
        <v>253</v>
      </c>
    </row>
    <row r="2915" spans="1:8" x14ac:dyDescent="0.25">
      <c r="A2915" s="117" t="s">
        <v>11776</v>
      </c>
      <c r="B2915" s="117" t="s">
        <v>26616</v>
      </c>
      <c r="C2915" s="117" t="s">
        <v>26719</v>
      </c>
      <c r="D2915" s="117" t="s">
        <v>26715</v>
      </c>
      <c r="E2915" s="117" t="s">
        <v>26646</v>
      </c>
      <c r="F2915" s="117" t="s">
        <v>26647</v>
      </c>
      <c r="G2915" s="117" t="s">
        <v>26648</v>
      </c>
      <c r="H2915" s="117" t="s">
        <v>253</v>
      </c>
    </row>
    <row r="2916" spans="1:8" x14ac:dyDescent="0.25">
      <c r="A2916" s="117" t="s">
        <v>11777</v>
      </c>
      <c r="B2916" s="117" t="s">
        <v>26616</v>
      </c>
      <c r="C2916" s="117" t="s">
        <v>26720</v>
      </c>
      <c r="D2916" s="117" t="s">
        <v>26715</v>
      </c>
      <c r="E2916" s="117" t="s">
        <v>26646</v>
      </c>
      <c r="F2916" s="117" t="s">
        <v>26647</v>
      </c>
      <c r="G2916" s="117" t="s">
        <v>26648</v>
      </c>
      <c r="H2916" s="117" t="s">
        <v>253</v>
      </c>
    </row>
    <row r="2917" spans="1:8" x14ac:dyDescent="0.25">
      <c r="A2917" s="117" t="s">
        <v>11778</v>
      </c>
      <c r="B2917" s="117" t="s">
        <v>26616</v>
      </c>
      <c r="C2917" s="117" t="s">
        <v>26721</v>
      </c>
      <c r="D2917" s="117" t="s">
        <v>26715</v>
      </c>
      <c r="E2917" s="117" t="s">
        <v>26646</v>
      </c>
      <c r="F2917" s="117" t="s">
        <v>26647</v>
      </c>
      <c r="G2917" s="117" t="s">
        <v>26648</v>
      </c>
      <c r="H2917" s="117" t="s">
        <v>253</v>
      </c>
    </row>
    <row r="2918" spans="1:8" x14ac:dyDescent="0.25">
      <c r="A2918" s="117" t="s">
        <v>11779</v>
      </c>
      <c r="B2918" s="117" t="s">
        <v>26616</v>
      </c>
      <c r="C2918" s="117" t="s">
        <v>26722</v>
      </c>
      <c r="D2918" s="117" t="s">
        <v>26715</v>
      </c>
      <c r="E2918" s="117" t="s">
        <v>26646</v>
      </c>
      <c r="F2918" s="117" t="s">
        <v>26647</v>
      </c>
      <c r="G2918" s="117" t="s">
        <v>26648</v>
      </c>
      <c r="H2918" s="117" t="s">
        <v>253</v>
      </c>
    </row>
    <row r="2919" spans="1:8" x14ac:dyDescent="0.25">
      <c r="A2919" s="117" t="s">
        <v>11780</v>
      </c>
      <c r="B2919" s="117" t="s">
        <v>26616</v>
      </c>
      <c r="C2919" s="117" t="s">
        <v>26723</v>
      </c>
      <c r="D2919" s="117" t="s">
        <v>26715</v>
      </c>
      <c r="E2919" s="117" t="s">
        <v>26646</v>
      </c>
      <c r="F2919" s="117" t="s">
        <v>26647</v>
      </c>
      <c r="G2919" s="117" t="s">
        <v>26648</v>
      </c>
      <c r="H2919" s="117" t="s">
        <v>253</v>
      </c>
    </row>
    <row r="2920" spans="1:8" x14ac:dyDescent="0.25">
      <c r="A2920" s="117" t="s">
        <v>11781</v>
      </c>
      <c r="B2920" s="117" t="s">
        <v>26616</v>
      </c>
      <c r="C2920" s="117" t="s">
        <v>26724</v>
      </c>
      <c r="D2920" s="117" t="s">
        <v>26715</v>
      </c>
      <c r="E2920" s="117" t="s">
        <v>26646</v>
      </c>
      <c r="F2920" s="117" t="s">
        <v>26647</v>
      </c>
      <c r="G2920" s="117" t="s">
        <v>26648</v>
      </c>
      <c r="H2920" s="117" t="s">
        <v>253</v>
      </c>
    </row>
    <row r="2921" spans="1:8" x14ac:dyDescent="0.25">
      <c r="A2921" s="117" t="s">
        <v>11782</v>
      </c>
      <c r="B2921" s="117" t="s">
        <v>26616</v>
      </c>
      <c r="C2921" s="117" t="s">
        <v>26725</v>
      </c>
      <c r="D2921" s="117" t="s">
        <v>26715</v>
      </c>
      <c r="E2921" s="117" t="s">
        <v>26646</v>
      </c>
      <c r="F2921" s="117" t="s">
        <v>26647</v>
      </c>
      <c r="G2921" s="117" t="s">
        <v>26648</v>
      </c>
      <c r="H2921" s="117" t="s">
        <v>253</v>
      </c>
    </row>
    <row r="2922" spans="1:8" x14ac:dyDescent="0.25">
      <c r="A2922" s="117" t="s">
        <v>11783</v>
      </c>
      <c r="B2922" s="117" t="s">
        <v>26616</v>
      </c>
      <c r="C2922" s="117" t="s">
        <v>26726</v>
      </c>
      <c r="D2922" s="117" t="s">
        <v>26715</v>
      </c>
      <c r="E2922" s="117" t="s">
        <v>26646</v>
      </c>
      <c r="F2922" s="117" t="s">
        <v>26647</v>
      </c>
      <c r="G2922" s="117" t="s">
        <v>26648</v>
      </c>
      <c r="H2922" s="117" t="s">
        <v>253</v>
      </c>
    </row>
    <row r="2923" spans="1:8" x14ac:dyDescent="0.25">
      <c r="A2923" s="117" t="s">
        <v>11784</v>
      </c>
      <c r="B2923" s="117" t="s">
        <v>26616</v>
      </c>
      <c r="C2923" s="117" t="s">
        <v>26727</v>
      </c>
      <c r="D2923" s="117" t="s">
        <v>26715</v>
      </c>
      <c r="E2923" s="117" t="s">
        <v>26646</v>
      </c>
      <c r="F2923" s="117" t="s">
        <v>26647</v>
      </c>
      <c r="G2923" s="117" t="s">
        <v>26648</v>
      </c>
      <c r="H2923" s="117" t="s">
        <v>253</v>
      </c>
    </row>
    <row r="2924" spans="1:8" x14ac:dyDescent="0.25">
      <c r="A2924" s="117" t="s">
        <v>11785</v>
      </c>
      <c r="B2924" s="117" t="s">
        <v>26616</v>
      </c>
      <c r="C2924" s="117" t="s">
        <v>26728</v>
      </c>
      <c r="D2924" s="117" t="s">
        <v>26715</v>
      </c>
      <c r="E2924" s="117" t="s">
        <v>26646</v>
      </c>
      <c r="F2924" s="117" t="s">
        <v>26647</v>
      </c>
      <c r="G2924" s="117" t="s">
        <v>26648</v>
      </c>
      <c r="H2924" s="117" t="s">
        <v>253</v>
      </c>
    </row>
    <row r="2925" spans="1:8" x14ac:dyDescent="0.25">
      <c r="A2925" s="117" t="s">
        <v>11786</v>
      </c>
      <c r="B2925" s="117" t="s">
        <v>26616</v>
      </c>
      <c r="C2925" s="117" t="s">
        <v>26729</v>
      </c>
      <c r="D2925" s="117" t="s">
        <v>26715</v>
      </c>
      <c r="E2925" s="117" t="s">
        <v>26646</v>
      </c>
      <c r="F2925" s="117" t="s">
        <v>26647</v>
      </c>
      <c r="G2925" s="117" t="s">
        <v>26648</v>
      </c>
      <c r="H2925" s="117" t="s">
        <v>253</v>
      </c>
    </row>
    <row r="2926" spans="1:8" x14ac:dyDescent="0.25">
      <c r="A2926" s="117" t="s">
        <v>11787</v>
      </c>
      <c r="B2926" s="117" t="s">
        <v>26616</v>
      </c>
      <c r="C2926" s="117" t="s">
        <v>26730</v>
      </c>
      <c r="D2926" s="117" t="s">
        <v>26731</v>
      </c>
      <c r="E2926" s="117" t="s">
        <v>26646</v>
      </c>
      <c r="F2926" s="117" t="s">
        <v>26647</v>
      </c>
      <c r="G2926" s="117" t="s">
        <v>26648</v>
      </c>
      <c r="H2926" s="117" t="s">
        <v>253</v>
      </c>
    </row>
    <row r="2927" spans="1:8" x14ac:dyDescent="0.25">
      <c r="A2927" s="117" t="s">
        <v>11788</v>
      </c>
      <c r="B2927" s="117" t="s">
        <v>26616</v>
      </c>
      <c r="C2927" s="117" t="s">
        <v>26732</v>
      </c>
      <c r="D2927" s="117" t="s">
        <v>26731</v>
      </c>
      <c r="E2927" s="117" t="s">
        <v>26646</v>
      </c>
      <c r="F2927" s="117" t="s">
        <v>26647</v>
      </c>
      <c r="G2927" s="117" t="s">
        <v>26648</v>
      </c>
      <c r="H2927" s="117" t="s">
        <v>253</v>
      </c>
    </row>
    <row r="2928" spans="1:8" x14ac:dyDescent="0.25">
      <c r="A2928" s="117" t="s">
        <v>11789</v>
      </c>
      <c r="B2928" s="117" t="s">
        <v>26616</v>
      </c>
      <c r="C2928" s="117" t="s">
        <v>26733</v>
      </c>
      <c r="D2928" s="117" t="s">
        <v>26731</v>
      </c>
      <c r="E2928" s="117" t="s">
        <v>26646</v>
      </c>
      <c r="F2928" s="117" t="s">
        <v>26647</v>
      </c>
      <c r="G2928" s="117" t="s">
        <v>26648</v>
      </c>
      <c r="H2928" s="117" t="s">
        <v>253</v>
      </c>
    </row>
    <row r="2929" spans="1:8" x14ac:dyDescent="0.25">
      <c r="A2929" s="117" t="s">
        <v>11790</v>
      </c>
      <c r="B2929" s="117" t="s">
        <v>26616</v>
      </c>
      <c r="C2929" s="117" t="s">
        <v>26734</v>
      </c>
      <c r="D2929" s="117" t="s">
        <v>26731</v>
      </c>
      <c r="E2929" s="117" t="s">
        <v>26646</v>
      </c>
      <c r="F2929" s="117" t="s">
        <v>26647</v>
      </c>
      <c r="G2929" s="117" t="s">
        <v>26648</v>
      </c>
      <c r="H2929" s="117" t="s">
        <v>253</v>
      </c>
    </row>
    <row r="2930" spans="1:8" x14ac:dyDescent="0.25">
      <c r="A2930" s="117" t="s">
        <v>11791</v>
      </c>
      <c r="B2930" s="117" t="s">
        <v>26616</v>
      </c>
      <c r="C2930" s="117" t="s">
        <v>26735</v>
      </c>
      <c r="D2930" s="117" t="s">
        <v>26731</v>
      </c>
      <c r="E2930" s="117" t="s">
        <v>26646</v>
      </c>
      <c r="F2930" s="117" t="s">
        <v>26647</v>
      </c>
      <c r="G2930" s="117" t="s">
        <v>26648</v>
      </c>
      <c r="H2930" s="117" t="s">
        <v>253</v>
      </c>
    </row>
    <row r="2931" spans="1:8" x14ac:dyDescent="0.25">
      <c r="A2931" s="117" t="s">
        <v>11792</v>
      </c>
      <c r="B2931" s="117" t="s">
        <v>26616</v>
      </c>
      <c r="C2931" s="117" t="s">
        <v>26736</v>
      </c>
      <c r="D2931" s="117" t="s">
        <v>26731</v>
      </c>
      <c r="E2931" s="117" t="s">
        <v>26646</v>
      </c>
      <c r="F2931" s="117" t="s">
        <v>26647</v>
      </c>
      <c r="G2931" s="117" t="s">
        <v>26648</v>
      </c>
      <c r="H2931" s="117" t="s">
        <v>253</v>
      </c>
    </row>
    <row r="2932" spans="1:8" x14ac:dyDescent="0.25">
      <c r="A2932" s="117" t="s">
        <v>11793</v>
      </c>
      <c r="B2932" s="117" t="s">
        <v>26616</v>
      </c>
      <c r="C2932" s="117" t="s">
        <v>26737</v>
      </c>
      <c r="D2932" s="117" t="s">
        <v>26731</v>
      </c>
      <c r="E2932" s="117" t="s">
        <v>26646</v>
      </c>
      <c r="F2932" s="117" t="s">
        <v>26647</v>
      </c>
      <c r="G2932" s="117" t="s">
        <v>26648</v>
      </c>
      <c r="H2932" s="117" t="s">
        <v>253</v>
      </c>
    </row>
    <row r="2933" spans="1:8" x14ac:dyDescent="0.25">
      <c r="A2933" s="117" t="s">
        <v>11794</v>
      </c>
      <c r="B2933" s="117" t="s">
        <v>26616</v>
      </c>
      <c r="C2933" s="117" t="s">
        <v>26738</v>
      </c>
      <c r="D2933" s="117" t="s">
        <v>26731</v>
      </c>
      <c r="E2933" s="117" t="s">
        <v>26646</v>
      </c>
      <c r="F2933" s="117" t="s">
        <v>26647</v>
      </c>
      <c r="G2933" s="117" t="s">
        <v>26648</v>
      </c>
      <c r="H2933" s="117" t="s">
        <v>253</v>
      </c>
    </row>
    <row r="2934" spans="1:8" x14ac:dyDescent="0.25">
      <c r="A2934" s="117" t="s">
        <v>11795</v>
      </c>
      <c r="B2934" s="117" t="s">
        <v>26616</v>
      </c>
      <c r="C2934" s="117" t="s">
        <v>26739</v>
      </c>
      <c r="D2934" s="117" t="s">
        <v>26731</v>
      </c>
      <c r="E2934" s="117" t="s">
        <v>26646</v>
      </c>
      <c r="F2934" s="117" t="s">
        <v>26647</v>
      </c>
      <c r="G2934" s="117" t="s">
        <v>26648</v>
      </c>
      <c r="H2934" s="117" t="s">
        <v>253</v>
      </c>
    </row>
    <row r="2935" spans="1:8" x14ac:dyDescent="0.25">
      <c r="A2935" s="117" t="s">
        <v>11796</v>
      </c>
      <c r="B2935" s="117" t="s">
        <v>26616</v>
      </c>
      <c r="C2935" s="117" t="s">
        <v>26740</v>
      </c>
      <c r="D2935" s="117" t="s">
        <v>26731</v>
      </c>
      <c r="E2935" s="117" t="s">
        <v>26646</v>
      </c>
      <c r="F2935" s="117" t="s">
        <v>26647</v>
      </c>
      <c r="G2935" s="117" t="s">
        <v>26648</v>
      </c>
      <c r="H2935" s="117" t="s">
        <v>253</v>
      </c>
    </row>
    <row r="2936" spans="1:8" x14ac:dyDescent="0.25">
      <c r="A2936" s="117" t="s">
        <v>11797</v>
      </c>
      <c r="B2936" s="117" t="s">
        <v>26616</v>
      </c>
      <c r="C2936" s="117" t="s">
        <v>26741</v>
      </c>
      <c r="D2936" s="117" t="s">
        <v>26731</v>
      </c>
      <c r="E2936" s="117" t="s">
        <v>26646</v>
      </c>
      <c r="F2936" s="117" t="s">
        <v>26647</v>
      </c>
      <c r="G2936" s="117" t="s">
        <v>26648</v>
      </c>
      <c r="H2936" s="117" t="s">
        <v>253</v>
      </c>
    </row>
    <row r="2937" spans="1:8" x14ac:dyDescent="0.25">
      <c r="A2937" s="117" t="s">
        <v>11798</v>
      </c>
      <c r="B2937" s="117" t="s">
        <v>26616</v>
      </c>
      <c r="C2937" s="117" t="s">
        <v>26742</v>
      </c>
      <c r="D2937" s="117" t="s">
        <v>26731</v>
      </c>
      <c r="E2937" s="117" t="s">
        <v>26646</v>
      </c>
      <c r="F2937" s="117" t="s">
        <v>26647</v>
      </c>
      <c r="G2937" s="117" t="s">
        <v>26648</v>
      </c>
      <c r="H2937" s="117" t="s">
        <v>253</v>
      </c>
    </row>
    <row r="2938" spans="1:8" x14ac:dyDescent="0.25">
      <c r="A2938" s="117" t="s">
        <v>11799</v>
      </c>
      <c r="B2938" s="117" t="s">
        <v>26616</v>
      </c>
      <c r="C2938" s="117" t="s">
        <v>26743</v>
      </c>
      <c r="D2938" s="117" t="s">
        <v>26731</v>
      </c>
      <c r="E2938" s="117" t="s">
        <v>26646</v>
      </c>
      <c r="F2938" s="117" t="s">
        <v>26647</v>
      </c>
      <c r="G2938" s="117" t="s">
        <v>26648</v>
      </c>
      <c r="H2938" s="117" t="s">
        <v>253</v>
      </c>
    </row>
    <row r="2939" spans="1:8" x14ac:dyDescent="0.25">
      <c r="A2939" s="117" t="s">
        <v>11800</v>
      </c>
      <c r="B2939" s="117" t="s">
        <v>26616</v>
      </c>
      <c r="C2939" s="117" t="s">
        <v>26744</v>
      </c>
      <c r="D2939" s="117" t="s">
        <v>26731</v>
      </c>
      <c r="E2939" s="117" t="s">
        <v>26646</v>
      </c>
      <c r="F2939" s="117" t="s">
        <v>26647</v>
      </c>
      <c r="G2939" s="117" t="s">
        <v>26648</v>
      </c>
      <c r="H2939" s="117" t="s">
        <v>253</v>
      </c>
    </row>
    <row r="2940" spans="1:8" x14ac:dyDescent="0.25">
      <c r="A2940" s="117" t="s">
        <v>11801</v>
      </c>
      <c r="B2940" s="117" t="s">
        <v>26616</v>
      </c>
      <c r="C2940" s="117" t="s">
        <v>26745</v>
      </c>
      <c r="D2940" s="117" t="s">
        <v>26731</v>
      </c>
      <c r="E2940" s="117" t="s">
        <v>26646</v>
      </c>
      <c r="F2940" s="117" t="s">
        <v>26647</v>
      </c>
      <c r="G2940" s="117" t="s">
        <v>26648</v>
      </c>
      <c r="H2940" s="117" t="s">
        <v>253</v>
      </c>
    </row>
    <row r="2941" spans="1:8" x14ac:dyDescent="0.25">
      <c r="A2941" s="117" t="s">
        <v>11802</v>
      </c>
      <c r="B2941" s="117" t="s">
        <v>26616</v>
      </c>
      <c r="C2941" s="117" t="s">
        <v>26746</v>
      </c>
      <c r="D2941" s="117" t="s">
        <v>26747</v>
      </c>
      <c r="E2941" s="117" t="s">
        <v>26646</v>
      </c>
      <c r="F2941" s="117" t="s">
        <v>26647</v>
      </c>
      <c r="G2941" s="117" t="s">
        <v>26648</v>
      </c>
      <c r="H2941" s="117" t="s">
        <v>253</v>
      </c>
    </row>
    <row r="2942" spans="1:8" x14ac:dyDescent="0.25">
      <c r="A2942" s="117" t="s">
        <v>11803</v>
      </c>
      <c r="B2942" s="117" t="s">
        <v>26616</v>
      </c>
      <c r="C2942" s="117" t="s">
        <v>26748</v>
      </c>
      <c r="D2942" s="117" t="s">
        <v>26747</v>
      </c>
      <c r="E2942" s="117" t="s">
        <v>26646</v>
      </c>
      <c r="F2942" s="117" t="s">
        <v>26647</v>
      </c>
      <c r="G2942" s="117" t="s">
        <v>26648</v>
      </c>
      <c r="H2942" s="117" t="s">
        <v>253</v>
      </c>
    </row>
    <row r="2943" spans="1:8" x14ac:dyDescent="0.25">
      <c r="A2943" s="117" t="s">
        <v>11804</v>
      </c>
      <c r="B2943" s="117" t="s">
        <v>26616</v>
      </c>
      <c r="C2943" s="117" t="s">
        <v>26749</v>
      </c>
      <c r="D2943" s="117" t="s">
        <v>26747</v>
      </c>
      <c r="E2943" s="117" t="s">
        <v>26646</v>
      </c>
      <c r="F2943" s="117" t="s">
        <v>26647</v>
      </c>
      <c r="G2943" s="117" t="s">
        <v>26648</v>
      </c>
      <c r="H2943" s="117" t="s">
        <v>253</v>
      </c>
    </row>
    <row r="2944" spans="1:8" x14ac:dyDescent="0.25">
      <c r="A2944" s="117" t="s">
        <v>11805</v>
      </c>
      <c r="B2944" s="117" t="s">
        <v>26616</v>
      </c>
      <c r="C2944" s="117" t="s">
        <v>26750</v>
      </c>
      <c r="D2944" s="117" t="s">
        <v>26747</v>
      </c>
      <c r="E2944" s="117" t="s">
        <v>26646</v>
      </c>
      <c r="F2944" s="117" t="s">
        <v>26647</v>
      </c>
      <c r="G2944" s="117" t="s">
        <v>26648</v>
      </c>
      <c r="H2944" s="117" t="s">
        <v>253</v>
      </c>
    </row>
    <row r="2945" spans="1:8" x14ac:dyDescent="0.25">
      <c r="A2945" s="117" t="s">
        <v>11806</v>
      </c>
      <c r="B2945" s="117" t="s">
        <v>26616</v>
      </c>
      <c r="C2945" s="117" t="s">
        <v>26751</v>
      </c>
      <c r="D2945" s="117" t="s">
        <v>26747</v>
      </c>
      <c r="E2945" s="117" t="s">
        <v>26646</v>
      </c>
      <c r="F2945" s="117" t="s">
        <v>26647</v>
      </c>
      <c r="G2945" s="117" t="s">
        <v>26648</v>
      </c>
      <c r="H2945" s="117" t="s">
        <v>253</v>
      </c>
    </row>
    <row r="2946" spans="1:8" x14ac:dyDescent="0.25">
      <c r="A2946" s="117" t="s">
        <v>11807</v>
      </c>
      <c r="B2946" s="117" t="s">
        <v>26616</v>
      </c>
      <c r="C2946" s="117" t="s">
        <v>26752</v>
      </c>
      <c r="D2946" s="117" t="s">
        <v>26747</v>
      </c>
      <c r="E2946" s="117" t="s">
        <v>26646</v>
      </c>
      <c r="F2946" s="117" t="s">
        <v>26647</v>
      </c>
      <c r="G2946" s="117" t="s">
        <v>26648</v>
      </c>
      <c r="H2946" s="117" t="s">
        <v>253</v>
      </c>
    </row>
    <row r="2947" spans="1:8" x14ac:dyDescent="0.25">
      <c r="A2947" s="117" t="s">
        <v>11808</v>
      </c>
      <c r="B2947" s="117" t="s">
        <v>26616</v>
      </c>
      <c r="C2947" s="117" t="s">
        <v>26753</v>
      </c>
      <c r="D2947" s="117" t="s">
        <v>26747</v>
      </c>
      <c r="E2947" s="117" t="s">
        <v>26646</v>
      </c>
      <c r="F2947" s="117" t="s">
        <v>26647</v>
      </c>
      <c r="G2947" s="117" t="s">
        <v>26648</v>
      </c>
      <c r="H2947" s="117" t="s">
        <v>253</v>
      </c>
    </row>
    <row r="2948" spans="1:8" x14ac:dyDescent="0.25">
      <c r="A2948" s="117" t="s">
        <v>11809</v>
      </c>
      <c r="B2948" s="117" t="s">
        <v>26616</v>
      </c>
      <c r="C2948" s="117" t="s">
        <v>26754</v>
      </c>
      <c r="D2948" s="117" t="s">
        <v>26747</v>
      </c>
      <c r="E2948" s="117" t="s">
        <v>26646</v>
      </c>
      <c r="F2948" s="117" t="s">
        <v>26647</v>
      </c>
      <c r="G2948" s="117" t="s">
        <v>26648</v>
      </c>
      <c r="H2948" s="117" t="s">
        <v>253</v>
      </c>
    </row>
    <row r="2949" spans="1:8" x14ac:dyDescent="0.25">
      <c r="A2949" s="117" t="s">
        <v>11810</v>
      </c>
      <c r="B2949" s="117" t="s">
        <v>26616</v>
      </c>
      <c r="C2949" s="117" t="s">
        <v>26755</v>
      </c>
      <c r="D2949" s="117" t="s">
        <v>26747</v>
      </c>
      <c r="E2949" s="117" t="s">
        <v>26646</v>
      </c>
      <c r="F2949" s="117" t="s">
        <v>26647</v>
      </c>
      <c r="G2949" s="117" t="s">
        <v>26648</v>
      </c>
      <c r="H2949" s="117" t="s">
        <v>253</v>
      </c>
    </row>
    <row r="2950" spans="1:8" x14ac:dyDescent="0.25">
      <c r="A2950" s="117" t="s">
        <v>11811</v>
      </c>
      <c r="B2950" s="117" t="s">
        <v>26616</v>
      </c>
      <c r="C2950" s="117" t="s">
        <v>26756</v>
      </c>
      <c r="D2950" s="117" t="s">
        <v>26747</v>
      </c>
      <c r="E2950" s="117" t="s">
        <v>26646</v>
      </c>
      <c r="F2950" s="117" t="s">
        <v>26647</v>
      </c>
      <c r="G2950" s="117" t="s">
        <v>26648</v>
      </c>
      <c r="H2950" s="117" t="s">
        <v>253</v>
      </c>
    </row>
    <row r="2951" spans="1:8" x14ac:dyDescent="0.25">
      <c r="A2951" s="117" t="s">
        <v>11812</v>
      </c>
      <c r="B2951" s="117" t="s">
        <v>26616</v>
      </c>
      <c r="C2951" s="117" t="s">
        <v>26757</v>
      </c>
      <c r="D2951" s="117" t="s">
        <v>26747</v>
      </c>
      <c r="E2951" s="117" t="s">
        <v>26646</v>
      </c>
      <c r="F2951" s="117" t="s">
        <v>26647</v>
      </c>
      <c r="G2951" s="117" t="s">
        <v>26648</v>
      </c>
      <c r="H2951" s="117" t="s">
        <v>253</v>
      </c>
    </row>
    <row r="2952" spans="1:8" x14ac:dyDescent="0.25">
      <c r="A2952" s="117" t="s">
        <v>11813</v>
      </c>
      <c r="B2952" s="117" t="s">
        <v>26616</v>
      </c>
      <c r="C2952" s="117" t="s">
        <v>26758</v>
      </c>
      <c r="D2952" s="117" t="s">
        <v>26747</v>
      </c>
      <c r="E2952" s="117" t="s">
        <v>26646</v>
      </c>
      <c r="F2952" s="117" t="s">
        <v>26647</v>
      </c>
      <c r="G2952" s="117" t="s">
        <v>26648</v>
      </c>
      <c r="H2952" s="117" t="s">
        <v>253</v>
      </c>
    </row>
    <row r="2953" spans="1:8" x14ac:dyDescent="0.25">
      <c r="A2953" s="117" t="s">
        <v>11814</v>
      </c>
      <c r="B2953" s="117" t="s">
        <v>26616</v>
      </c>
      <c r="C2953" s="117" t="s">
        <v>26759</v>
      </c>
      <c r="D2953" s="117" t="s">
        <v>26747</v>
      </c>
      <c r="E2953" s="117" t="s">
        <v>26646</v>
      </c>
      <c r="F2953" s="117" t="s">
        <v>26647</v>
      </c>
      <c r="G2953" s="117" t="s">
        <v>26648</v>
      </c>
      <c r="H2953" s="117" t="s">
        <v>253</v>
      </c>
    </row>
    <row r="2954" spans="1:8" x14ac:dyDescent="0.25">
      <c r="A2954" s="117" t="s">
        <v>11815</v>
      </c>
      <c r="B2954" s="117" t="s">
        <v>26760</v>
      </c>
      <c r="C2954" s="117" t="s">
        <v>26761</v>
      </c>
    </row>
    <row r="2955" spans="1:8" x14ac:dyDescent="0.25">
      <c r="A2955" s="117" t="s">
        <v>11816</v>
      </c>
      <c r="B2955" s="117" t="s">
        <v>26762</v>
      </c>
      <c r="C2955" s="117" t="s">
        <v>26763</v>
      </c>
    </row>
    <row r="2956" spans="1:8" x14ac:dyDescent="0.25">
      <c r="A2956" s="117" t="s">
        <v>11817</v>
      </c>
      <c r="B2956" s="117" t="s">
        <v>26764</v>
      </c>
      <c r="C2956" s="117" t="s">
        <v>26765</v>
      </c>
      <c r="D2956" s="117" t="s">
        <v>26766</v>
      </c>
      <c r="E2956" s="117" t="s">
        <v>26767</v>
      </c>
      <c r="F2956" s="117" t="s">
        <v>26768</v>
      </c>
      <c r="G2956" s="117" t="s">
        <v>26769</v>
      </c>
      <c r="H2956" s="117" t="s">
        <v>253</v>
      </c>
    </row>
    <row r="2957" spans="1:8" x14ac:dyDescent="0.25">
      <c r="A2957" s="117" t="s">
        <v>11818</v>
      </c>
      <c r="B2957" s="117" t="s">
        <v>26764</v>
      </c>
      <c r="C2957" s="117" t="s">
        <v>26770</v>
      </c>
      <c r="D2957" s="117" t="s">
        <v>26771</v>
      </c>
      <c r="E2957" s="117" t="s">
        <v>26772</v>
      </c>
      <c r="F2957" s="117" t="s">
        <v>26773</v>
      </c>
      <c r="G2957" s="117" t="s">
        <v>26774</v>
      </c>
      <c r="H2957" s="117" t="s">
        <v>253</v>
      </c>
    </row>
    <row r="2958" spans="1:8" x14ac:dyDescent="0.25">
      <c r="A2958" s="117" t="s">
        <v>11819</v>
      </c>
      <c r="B2958" s="117" t="s">
        <v>26764</v>
      </c>
      <c r="C2958" s="117" t="s">
        <v>26775</v>
      </c>
      <c r="D2958" s="117" t="s">
        <v>26771</v>
      </c>
      <c r="E2958" s="117" t="s">
        <v>26772</v>
      </c>
      <c r="F2958" s="117" t="s">
        <v>26773</v>
      </c>
      <c r="G2958" s="117" t="s">
        <v>26776</v>
      </c>
      <c r="H2958" s="117" t="s">
        <v>253</v>
      </c>
    </row>
    <row r="2959" spans="1:8" x14ac:dyDescent="0.25">
      <c r="A2959" s="117" t="s">
        <v>11820</v>
      </c>
      <c r="B2959" s="117" t="s">
        <v>26764</v>
      </c>
      <c r="C2959" s="117" t="s">
        <v>26777</v>
      </c>
      <c r="D2959" s="117" t="s">
        <v>26771</v>
      </c>
      <c r="E2959" s="117" t="s">
        <v>26772</v>
      </c>
      <c r="F2959" s="117" t="s">
        <v>26773</v>
      </c>
      <c r="G2959" s="117" t="s">
        <v>26778</v>
      </c>
      <c r="H2959" s="117" t="s">
        <v>253</v>
      </c>
    </row>
    <row r="2960" spans="1:8" x14ac:dyDescent="0.25">
      <c r="A2960" s="117" t="s">
        <v>11821</v>
      </c>
      <c r="B2960" s="117" t="s">
        <v>26764</v>
      </c>
      <c r="C2960" s="117" t="s">
        <v>26779</v>
      </c>
      <c r="D2960" s="117" t="s">
        <v>26780</v>
      </c>
      <c r="E2960" s="117" t="s">
        <v>26781</v>
      </c>
      <c r="F2960" s="117" t="s">
        <v>26782</v>
      </c>
      <c r="G2960" s="117" t="s">
        <v>26783</v>
      </c>
      <c r="H2960" s="117" t="s">
        <v>253</v>
      </c>
    </row>
    <row r="2961" spans="1:8" x14ac:dyDescent="0.25">
      <c r="A2961" s="117" t="s">
        <v>11822</v>
      </c>
      <c r="B2961" s="117" t="s">
        <v>26784</v>
      </c>
      <c r="C2961" s="117" t="s">
        <v>26785</v>
      </c>
      <c r="D2961" s="117" t="s">
        <v>26786</v>
      </c>
      <c r="E2961" s="117" t="s">
        <v>26787</v>
      </c>
      <c r="F2961" s="117" t="s">
        <v>26788</v>
      </c>
      <c r="G2961" s="117" t="s">
        <v>26789</v>
      </c>
      <c r="H2961" s="117" t="s">
        <v>253</v>
      </c>
    </row>
    <row r="2962" spans="1:8" x14ac:dyDescent="0.25">
      <c r="A2962" s="117" t="s">
        <v>11823</v>
      </c>
      <c r="B2962" s="117" t="s">
        <v>26784</v>
      </c>
      <c r="C2962" s="117" t="s">
        <v>26790</v>
      </c>
      <c r="D2962" s="117" t="s">
        <v>26786</v>
      </c>
      <c r="E2962" s="117" t="s">
        <v>26787</v>
      </c>
      <c r="F2962" s="117" t="s">
        <v>26788</v>
      </c>
      <c r="G2962" s="117" t="s">
        <v>26789</v>
      </c>
      <c r="H2962" s="117" t="s">
        <v>253</v>
      </c>
    </row>
    <row r="2963" spans="1:8" x14ac:dyDescent="0.25">
      <c r="A2963" s="117" t="s">
        <v>11824</v>
      </c>
      <c r="B2963" s="117" t="s">
        <v>26784</v>
      </c>
      <c r="C2963" s="117" t="s">
        <v>26791</v>
      </c>
      <c r="D2963" s="117" t="s">
        <v>26786</v>
      </c>
      <c r="E2963" s="117" t="s">
        <v>26787</v>
      </c>
      <c r="F2963" s="117" t="s">
        <v>26792</v>
      </c>
      <c r="G2963" s="117" t="s">
        <v>26793</v>
      </c>
      <c r="H2963" s="117" t="s">
        <v>253</v>
      </c>
    </row>
    <row r="2964" spans="1:8" x14ac:dyDescent="0.25">
      <c r="A2964" s="117" t="s">
        <v>11825</v>
      </c>
      <c r="B2964" s="117" t="s">
        <v>26784</v>
      </c>
      <c r="C2964" s="117" t="s">
        <v>26794</v>
      </c>
      <c r="D2964" s="117" t="s">
        <v>26786</v>
      </c>
      <c r="E2964" s="117" t="s">
        <v>26787</v>
      </c>
      <c r="F2964" s="117" t="s">
        <v>26788</v>
      </c>
      <c r="G2964" s="117" t="s">
        <v>26789</v>
      </c>
      <c r="H2964" s="117" t="s">
        <v>253</v>
      </c>
    </row>
    <row r="2965" spans="1:8" x14ac:dyDescent="0.25">
      <c r="A2965" s="117" t="s">
        <v>11826</v>
      </c>
      <c r="B2965" s="117" t="s">
        <v>26784</v>
      </c>
      <c r="C2965" s="117" t="s">
        <v>26795</v>
      </c>
      <c r="D2965" s="117" t="s">
        <v>26786</v>
      </c>
      <c r="E2965" s="117" t="s">
        <v>26787</v>
      </c>
      <c r="F2965" s="117" t="s">
        <v>26788</v>
      </c>
      <c r="G2965" s="117" t="s">
        <v>26789</v>
      </c>
      <c r="H2965" s="117" t="s">
        <v>253</v>
      </c>
    </row>
    <row r="2966" spans="1:8" x14ac:dyDescent="0.25">
      <c r="A2966" s="117" t="s">
        <v>11827</v>
      </c>
      <c r="B2966" s="117" t="s">
        <v>26784</v>
      </c>
      <c r="C2966" s="117" t="s">
        <v>26796</v>
      </c>
      <c r="D2966" s="117" t="s">
        <v>26797</v>
      </c>
      <c r="E2966" s="117" t="s">
        <v>26798</v>
      </c>
      <c r="F2966" s="117" t="s">
        <v>26799</v>
      </c>
      <c r="G2966" s="117" t="s">
        <v>26800</v>
      </c>
      <c r="H2966" s="117" t="s">
        <v>253</v>
      </c>
    </row>
    <row r="2967" spans="1:8" x14ac:dyDescent="0.25">
      <c r="A2967" s="117" t="s">
        <v>11828</v>
      </c>
      <c r="B2967" s="117" t="s">
        <v>26784</v>
      </c>
      <c r="C2967" s="117" t="s">
        <v>26801</v>
      </c>
      <c r="D2967" s="117" t="s">
        <v>26802</v>
      </c>
      <c r="E2967" s="117" t="s">
        <v>26798</v>
      </c>
      <c r="F2967" s="117" t="s">
        <v>26799</v>
      </c>
      <c r="G2967" s="117" t="s">
        <v>26800</v>
      </c>
      <c r="H2967" s="117" t="s">
        <v>253</v>
      </c>
    </row>
    <row r="2968" spans="1:8" x14ac:dyDescent="0.25">
      <c r="A2968" s="117" t="s">
        <v>11829</v>
      </c>
      <c r="B2968" s="117" t="s">
        <v>26784</v>
      </c>
      <c r="C2968" s="117" t="s">
        <v>26803</v>
      </c>
      <c r="D2968" s="117" t="s">
        <v>26802</v>
      </c>
      <c r="E2968" s="117" t="s">
        <v>26798</v>
      </c>
      <c r="F2968" s="117" t="s">
        <v>26799</v>
      </c>
      <c r="G2968" s="117" t="s">
        <v>26800</v>
      </c>
      <c r="H2968" s="117" t="s">
        <v>253</v>
      </c>
    </row>
    <row r="2969" spans="1:8" x14ac:dyDescent="0.25">
      <c r="A2969" s="117" t="s">
        <v>11830</v>
      </c>
      <c r="B2969" s="117" t="s">
        <v>26784</v>
      </c>
      <c r="C2969" s="117" t="s">
        <v>26804</v>
      </c>
      <c r="D2969" s="117" t="s">
        <v>26802</v>
      </c>
      <c r="E2969" s="117" t="s">
        <v>26798</v>
      </c>
      <c r="F2969" s="117" t="s">
        <v>26799</v>
      </c>
      <c r="G2969" s="117" t="s">
        <v>26800</v>
      </c>
      <c r="H2969" s="117" t="s">
        <v>253</v>
      </c>
    </row>
    <row r="2970" spans="1:8" x14ac:dyDescent="0.25">
      <c r="A2970" s="117" t="s">
        <v>11831</v>
      </c>
      <c r="B2970" s="117" t="s">
        <v>26784</v>
      </c>
      <c r="C2970" s="117" t="s">
        <v>26805</v>
      </c>
      <c r="D2970" s="117" t="s">
        <v>26802</v>
      </c>
      <c r="E2970" s="117" t="s">
        <v>26798</v>
      </c>
      <c r="F2970" s="117" t="s">
        <v>26799</v>
      </c>
      <c r="G2970" s="117" t="s">
        <v>26800</v>
      </c>
      <c r="H2970" s="117" t="s">
        <v>253</v>
      </c>
    </row>
    <row r="2971" spans="1:8" x14ac:dyDescent="0.25">
      <c r="A2971" s="117" t="s">
        <v>11832</v>
      </c>
      <c r="B2971" s="117" t="s">
        <v>26806</v>
      </c>
      <c r="C2971" s="117" t="s">
        <v>26807</v>
      </c>
      <c r="D2971" s="117" t="s">
        <v>26808</v>
      </c>
      <c r="E2971" s="117" t="s">
        <v>26809</v>
      </c>
      <c r="F2971" s="117" t="s">
        <v>26810</v>
      </c>
      <c r="G2971" s="117" t="s">
        <v>26811</v>
      </c>
      <c r="H2971" s="117" t="s">
        <v>253</v>
      </c>
    </row>
    <row r="2972" spans="1:8" x14ac:dyDescent="0.25">
      <c r="A2972" s="117" t="s">
        <v>11833</v>
      </c>
      <c r="B2972" s="117" t="s">
        <v>26806</v>
      </c>
      <c r="C2972" s="117" t="s">
        <v>26812</v>
      </c>
      <c r="D2972" s="117" t="s">
        <v>26813</v>
      </c>
      <c r="E2972" s="117" t="s">
        <v>26814</v>
      </c>
      <c r="F2972" s="117" t="s">
        <v>26815</v>
      </c>
      <c r="G2972" s="117" t="s">
        <v>26816</v>
      </c>
      <c r="H2972" s="117" t="s">
        <v>253</v>
      </c>
    </row>
    <row r="2973" spans="1:8" x14ac:dyDescent="0.25">
      <c r="A2973" s="117" t="s">
        <v>11834</v>
      </c>
      <c r="B2973" s="117" t="s">
        <v>26806</v>
      </c>
      <c r="C2973" s="117" t="s">
        <v>26812</v>
      </c>
      <c r="D2973" s="117" t="s">
        <v>26813</v>
      </c>
      <c r="E2973" s="117" t="s">
        <v>26814</v>
      </c>
      <c r="F2973" s="117" t="s">
        <v>26817</v>
      </c>
      <c r="G2973" s="117" t="s">
        <v>26818</v>
      </c>
      <c r="H2973" s="117" t="s">
        <v>253</v>
      </c>
    </row>
    <row r="2974" spans="1:8" x14ac:dyDescent="0.25">
      <c r="A2974" s="117" t="s">
        <v>11835</v>
      </c>
      <c r="B2974" s="117" t="s">
        <v>26806</v>
      </c>
      <c r="C2974" s="117" t="s">
        <v>26819</v>
      </c>
      <c r="D2974" s="117" t="s">
        <v>26820</v>
      </c>
      <c r="E2974" s="117" t="s">
        <v>26821</v>
      </c>
      <c r="F2974" s="117" t="s">
        <v>26822</v>
      </c>
      <c r="G2974" s="117" t="s">
        <v>26823</v>
      </c>
      <c r="H2974" s="117" t="s">
        <v>253</v>
      </c>
    </row>
    <row r="2975" spans="1:8" x14ac:dyDescent="0.25">
      <c r="A2975" s="117" t="s">
        <v>11836</v>
      </c>
      <c r="B2975" s="117" t="s">
        <v>26824</v>
      </c>
      <c r="C2975" s="117" t="s">
        <v>26825</v>
      </c>
      <c r="D2975" s="117" t="s">
        <v>26826</v>
      </c>
      <c r="E2975" s="117" t="s">
        <v>26827</v>
      </c>
      <c r="F2975" s="117" t="s">
        <v>26828</v>
      </c>
      <c r="G2975" s="117" t="s">
        <v>26829</v>
      </c>
      <c r="H2975" s="117" t="s">
        <v>253</v>
      </c>
    </row>
    <row r="2976" spans="1:8" x14ac:dyDescent="0.25">
      <c r="A2976" s="117" t="s">
        <v>11837</v>
      </c>
      <c r="B2976" s="117" t="s">
        <v>26830</v>
      </c>
      <c r="C2976" s="117" t="s">
        <v>26831</v>
      </c>
      <c r="D2976" s="117" t="s">
        <v>26832</v>
      </c>
      <c r="E2976" s="117" t="s">
        <v>26833</v>
      </c>
      <c r="F2976" s="117" t="s">
        <v>26834</v>
      </c>
      <c r="G2976" s="117" t="s">
        <v>26835</v>
      </c>
      <c r="H2976" s="117" t="s">
        <v>253</v>
      </c>
    </row>
    <row r="2977" spans="1:8" x14ac:dyDescent="0.25">
      <c r="A2977" s="117" t="s">
        <v>11838</v>
      </c>
      <c r="B2977" s="117" t="s">
        <v>26830</v>
      </c>
      <c r="C2977" s="117" t="s">
        <v>26831</v>
      </c>
      <c r="D2977" s="117" t="s">
        <v>26836</v>
      </c>
      <c r="E2977" s="117" t="s">
        <v>26833</v>
      </c>
      <c r="F2977" s="117" t="s">
        <v>26834</v>
      </c>
      <c r="G2977" s="117" t="s">
        <v>26835</v>
      </c>
      <c r="H2977" s="117" t="s">
        <v>253</v>
      </c>
    </row>
    <row r="2978" spans="1:8" x14ac:dyDescent="0.25">
      <c r="A2978" s="117" t="s">
        <v>11839</v>
      </c>
      <c r="B2978" s="117" t="s">
        <v>26830</v>
      </c>
      <c r="C2978" s="117" t="s">
        <v>26831</v>
      </c>
      <c r="D2978" s="117" t="s">
        <v>26837</v>
      </c>
      <c r="E2978" s="117" t="s">
        <v>26838</v>
      </c>
      <c r="F2978" s="117" t="s">
        <v>26839</v>
      </c>
      <c r="G2978" s="117" t="s">
        <v>26840</v>
      </c>
      <c r="H2978" s="117" t="s">
        <v>253</v>
      </c>
    </row>
    <row r="2979" spans="1:8" x14ac:dyDescent="0.25">
      <c r="A2979" s="117" t="s">
        <v>11840</v>
      </c>
      <c r="B2979" s="117" t="s">
        <v>26830</v>
      </c>
      <c r="C2979" s="117" t="s">
        <v>26831</v>
      </c>
      <c r="D2979" s="117" t="s">
        <v>26841</v>
      </c>
      <c r="E2979" s="117" t="s">
        <v>26838</v>
      </c>
      <c r="F2979" s="117" t="s">
        <v>26839</v>
      </c>
      <c r="G2979" s="117" t="s">
        <v>26842</v>
      </c>
      <c r="H2979" s="117" t="s">
        <v>253</v>
      </c>
    </row>
    <row r="2980" spans="1:8" x14ac:dyDescent="0.25">
      <c r="A2980" s="117" t="s">
        <v>11841</v>
      </c>
      <c r="B2980" s="117" t="s">
        <v>26830</v>
      </c>
      <c r="C2980" s="117" t="s">
        <v>26831</v>
      </c>
      <c r="D2980" s="117" t="s">
        <v>26843</v>
      </c>
      <c r="E2980" s="117" t="s">
        <v>26838</v>
      </c>
      <c r="F2980" s="117" t="s">
        <v>26839</v>
      </c>
      <c r="G2980" s="117" t="s">
        <v>26840</v>
      </c>
      <c r="H2980" s="117" t="s">
        <v>253</v>
      </c>
    </row>
    <row r="2981" spans="1:8" x14ac:dyDescent="0.25">
      <c r="A2981" s="117" t="s">
        <v>11842</v>
      </c>
      <c r="B2981" s="117" t="s">
        <v>26844</v>
      </c>
      <c r="C2981" s="117" t="s">
        <v>26845</v>
      </c>
      <c r="D2981" s="117" t="s">
        <v>26846</v>
      </c>
      <c r="E2981" s="117" t="s">
        <v>26847</v>
      </c>
      <c r="F2981" s="117" t="s">
        <v>26848</v>
      </c>
      <c r="G2981" s="117" t="s">
        <v>26849</v>
      </c>
      <c r="H2981" s="117" t="s">
        <v>253</v>
      </c>
    </row>
    <row r="2982" spans="1:8" x14ac:dyDescent="0.25">
      <c r="A2982" s="117" t="s">
        <v>11843</v>
      </c>
      <c r="B2982" s="117" t="s">
        <v>26844</v>
      </c>
      <c r="C2982" s="117" t="s">
        <v>26845</v>
      </c>
      <c r="D2982" s="117" t="s">
        <v>26850</v>
      </c>
      <c r="E2982" s="117" t="s">
        <v>26847</v>
      </c>
      <c r="F2982" s="117" t="s">
        <v>26851</v>
      </c>
      <c r="G2982" s="117" t="s">
        <v>26849</v>
      </c>
      <c r="H2982" s="117" t="s">
        <v>253</v>
      </c>
    </row>
    <row r="2983" spans="1:8" x14ac:dyDescent="0.25">
      <c r="A2983" s="117" t="s">
        <v>11844</v>
      </c>
      <c r="B2983" s="117" t="s">
        <v>26844</v>
      </c>
      <c r="C2983" s="117" t="s">
        <v>26845</v>
      </c>
      <c r="D2983" s="117" t="s">
        <v>26852</v>
      </c>
      <c r="E2983" s="117" t="s">
        <v>26847</v>
      </c>
      <c r="F2983" s="117" t="s">
        <v>26848</v>
      </c>
      <c r="G2983" s="117" t="s">
        <v>26849</v>
      </c>
      <c r="H2983" s="117" t="s">
        <v>253</v>
      </c>
    </row>
    <row r="2984" spans="1:8" x14ac:dyDescent="0.25">
      <c r="A2984" s="117" t="s">
        <v>11845</v>
      </c>
      <c r="B2984" s="117" t="s">
        <v>26844</v>
      </c>
      <c r="C2984" s="117" t="s">
        <v>26845</v>
      </c>
      <c r="D2984" s="117" t="s">
        <v>26850</v>
      </c>
      <c r="E2984" s="117" t="s">
        <v>26853</v>
      </c>
      <c r="F2984" s="117" t="s">
        <v>26854</v>
      </c>
      <c r="G2984" s="117" t="s">
        <v>26855</v>
      </c>
      <c r="H2984" s="117" t="s">
        <v>253</v>
      </c>
    </row>
    <row r="2985" spans="1:8" x14ac:dyDescent="0.25">
      <c r="A2985" s="117" t="s">
        <v>11846</v>
      </c>
      <c r="B2985" s="117" t="s">
        <v>26844</v>
      </c>
      <c r="C2985" s="117" t="s">
        <v>26845</v>
      </c>
      <c r="D2985" s="117" t="s">
        <v>26852</v>
      </c>
      <c r="E2985" s="117" t="s">
        <v>26853</v>
      </c>
      <c r="F2985" s="117" t="s">
        <v>26854</v>
      </c>
      <c r="G2985" s="117" t="s">
        <v>26855</v>
      </c>
      <c r="H2985" s="117" t="s">
        <v>253</v>
      </c>
    </row>
    <row r="2986" spans="1:8" x14ac:dyDescent="0.25">
      <c r="A2986" s="117" t="s">
        <v>11847</v>
      </c>
      <c r="B2986" s="117" t="s">
        <v>26844</v>
      </c>
      <c r="C2986" s="117" t="s">
        <v>26845</v>
      </c>
      <c r="D2986" s="117" t="s">
        <v>26856</v>
      </c>
      <c r="E2986" s="117" t="s">
        <v>26857</v>
      </c>
      <c r="F2986" s="117" t="s">
        <v>26858</v>
      </c>
      <c r="G2986" s="117" t="s">
        <v>26859</v>
      </c>
      <c r="H2986" s="117" t="s">
        <v>253</v>
      </c>
    </row>
    <row r="2987" spans="1:8" x14ac:dyDescent="0.25">
      <c r="A2987" s="117" t="s">
        <v>11848</v>
      </c>
      <c r="B2987" s="117" t="s">
        <v>26860</v>
      </c>
      <c r="C2987" s="117" t="s">
        <v>26861</v>
      </c>
    </row>
    <row r="2988" spans="1:8" x14ac:dyDescent="0.25">
      <c r="A2988" s="117" t="s">
        <v>11849</v>
      </c>
      <c r="B2988" s="117" t="s">
        <v>26862</v>
      </c>
      <c r="C2988" s="117" t="s">
        <v>26863</v>
      </c>
      <c r="D2988" s="117" t="s">
        <v>26864</v>
      </c>
      <c r="E2988" s="117" t="s">
        <v>26865</v>
      </c>
      <c r="F2988" s="117" t="s">
        <v>26866</v>
      </c>
      <c r="G2988" s="117" t="s">
        <v>26867</v>
      </c>
      <c r="H2988" s="117" t="s">
        <v>253</v>
      </c>
    </row>
    <row r="2989" spans="1:8" x14ac:dyDescent="0.25">
      <c r="A2989" s="117" t="s">
        <v>11850</v>
      </c>
      <c r="B2989" s="117" t="s">
        <v>26862</v>
      </c>
      <c r="C2989" s="117" t="s">
        <v>26868</v>
      </c>
      <c r="D2989" s="117" t="s">
        <v>26869</v>
      </c>
      <c r="E2989" s="117" t="s">
        <v>26870</v>
      </c>
      <c r="F2989" s="117" t="s">
        <v>26871</v>
      </c>
      <c r="G2989" s="117" t="s">
        <v>26872</v>
      </c>
      <c r="H2989" s="117" t="s">
        <v>253</v>
      </c>
    </row>
    <row r="2990" spans="1:8" x14ac:dyDescent="0.25">
      <c r="A2990" s="117" t="s">
        <v>11851</v>
      </c>
      <c r="B2990" s="117" t="s">
        <v>26862</v>
      </c>
      <c r="C2990" s="117" t="s">
        <v>26873</v>
      </c>
      <c r="D2990" s="117" t="s">
        <v>26874</v>
      </c>
      <c r="E2990" s="117" t="s">
        <v>26875</v>
      </c>
      <c r="F2990" s="117" t="s">
        <v>26876</v>
      </c>
      <c r="G2990" s="117" t="s">
        <v>26877</v>
      </c>
      <c r="H2990" s="117" t="s">
        <v>253</v>
      </c>
    </row>
    <row r="2991" spans="1:8" x14ac:dyDescent="0.25">
      <c r="A2991" s="117" t="s">
        <v>11852</v>
      </c>
      <c r="B2991" s="117" t="s">
        <v>26862</v>
      </c>
      <c r="C2991" s="117" t="s">
        <v>26878</v>
      </c>
      <c r="D2991" s="117" t="s">
        <v>26879</v>
      </c>
      <c r="E2991" s="117" t="s">
        <v>26880</v>
      </c>
      <c r="F2991" s="117" t="s">
        <v>26881</v>
      </c>
      <c r="G2991" s="117" t="s">
        <v>26882</v>
      </c>
      <c r="H2991" s="117" t="s">
        <v>253</v>
      </c>
    </row>
    <row r="2992" spans="1:8" x14ac:dyDescent="0.25">
      <c r="A2992" s="117" t="s">
        <v>11853</v>
      </c>
      <c r="B2992" s="117" t="s">
        <v>26862</v>
      </c>
      <c r="C2992" s="117" t="s">
        <v>26883</v>
      </c>
      <c r="D2992" s="117" t="s">
        <v>26884</v>
      </c>
      <c r="E2992" s="117" t="s">
        <v>26880</v>
      </c>
      <c r="F2992" s="117" t="s">
        <v>26881</v>
      </c>
      <c r="G2992" s="117" t="s">
        <v>26882</v>
      </c>
      <c r="H2992" s="117" t="s">
        <v>253</v>
      </c>
    </row>
    <row r="2993" spans="1:8" x14ac:dyDescent="0.25">
      <c r="A2993" s="117" t="s">
        <v>11854</v>
      </c>
      <c r="B2993" s="117" t="s">
        <v>26862</v>
      </c>
      <c r="C2993" s="117" t="s">
        <v>26885</v>
      </c>
      <c r="D2993" s="117" t="s">
        <v>26886</v>
      </c>
      <c r="E2993" s="117" t="s">
        <v>26880</v>
      </c>
      <c r="F2993" s="117" t="s">
        <v>26881</v>
      </c>
      <c r="G2993" s="117" t="s">
        <v>26882</v>
      </c>
      <c r="H2993" s="117" t="s">
        <v>253</v>
      </c>
    </row>
    <row r="2994" spans="1:8" x14ac:dyDescent="0.25">
      <c r="A2994" s="117" t="s">
        <v>11855</v>
      </c>
      <c r="B2994" s="117" t="s">
        <v>26862</v>
      </c>
      <c r="C2994" s="117" t="s">
        <v>26887</v>
      </c>
      <c r="D2994" s="117" t="s">
        <v>26888</v>
      </c>
      <c r="E2994" s="117" t="s">
        <v>26880</v>
      </c>
      <c r="F2994" s="117" t="s">
        <v>26881</v>
      </c>
      <c r="G2994" s="117" t="s">
        <v>26882</v>
      </c>
      <c r="H2994" s="117" t="s">
        <v>253</v>
      </c>
    </row>
    <row r="2995" spans="1:8" x14ac:dyDescent="0.25">
      <c r="A2995" s="117" t="s">
        <v>11856</v>
      </c>
      <c r="B2995" s="117" t="s">
        <v>26889</v>
      </c>
      <c r="C2995" s="117" t="s">
        <v>26890</v>
      </c>
      <c r="D2995" s="117" t="s">
        <v>26891</v>
      </c>
      <c r="E2995" s="117" t="s">
        <v>26892</v>
      </c>
      <c r="F2995" s="117" t="s">
        <v>26893</v>
      </c>
      <c r="G2995" s="117" t="s">
        <v>26894</v>
      </c>
      <c r="H2995" s="117" t="s">
        <v>253</v>
      </c>
    </row>
    <row r="2996" spans="1:8" x14ac:dyDescent="0.25">
      <c r="A2996" s="117" t="s">
        <v>11857</v>
      </c>
      <c r="B2996" s="117" t="s">
        <v>26889</v>
      </c>
      <c r="C2996" s="117" t="s">
        <v>26895</v>
      </c>
      <c r="D2996" s="117" t="s">
        <v>26896</v>
      </c>
      <c r="E2996" s="117" t="s">
        <v>26897</v>
      </c>
      <c r="F2996" s="117" t="s">
        <v>26898</v>
      </c>
      <c r="G2996" s="117" t="s">
        <v>26899</v>
      </c>
      <c r="H2996" s="117" t="s">
        <v>253</v>
      </c>
    </row>
    <row r="2997" spans="1:8" x14ac:dyDescent="0.25">
      <c r="A2997" s="117" t="s">
        <v>11858</v>
      </c>
      <c r="B2997" s="117" t="s">
        <v>26900</v>
      </c>
      <c r="C2997" s="117" t="s">
        <v>26901</v>
      </c>
      <c r="D2997" s="117" t="s">
        <v>26902</v>
      </c>
      <c r="H2997" s="117" t="s">
        <v>253</v>
      </c>
    </row>
    <row r="2998" spans="1:8" x14ac:dyDescent="0.25">
      <c r="A2998" s="117" t="s">
        <v>11859</v>
      </c>
      <c r="B2998" s="117" t="s">
        <v>26903</v>
      </c>
      <c r="C2998" s="117" t="s">
        <v>26904</v>
      </c>
      <c r="D2998" s="117" t="s">
        <v>26905</v>
      </c>
      <c r="H2998" s="117" t="s">
        <v>253</v>
      </c>
    </row>
    <row r="2999" spans="1:8" x14ac:dyDescent="0.25">
      <c r="A2999" s="117" t="s">
        <v>11860</v>
      </c>
      <c r="B2999" s="117" t="s">
        <v>26900</v>
      </c>
      <c r="C2999" s="117" t="s">
        <v>26906</v>
      </c>
      <c r="D2999" s="117" t="s">
        <v>26907</v>
      </c>
      <c r="E2999" s="117" t="s">
        <v>26908</v>
      </c>
      <c r="H2999" s="117" t="s">
        <v>253</v>
      </c>
    </row>
    <row r="3000" spans="1:8" x14ac:dyDescent="0.25">
      <c r="A3000" s="117" t="s">
        <v>11861</v>
      </c>
      <c r="B3000" s="117" t="s">
        <v>26909</v>
      </c>
      <c r="C3000" s="117" t="s">
        <v>26910</v>
      </c>
    </row>
    <row r="3001" spans="1:8" x14ac:dyDescent="0.25">
      <c r="A3001" s="117" t="s">
        <v>11862</v>
      </c>
      <c r="B3001" s="117" t="s">
        <v>26911</v>
      </c>
      <c r="C3001" s="117" t="s">
        <v>26912</v>
      </c>
      <c r="D3001" s="117" t="s">
        <v>26913</v>
      </c>
      <c r="E3001" s="117" t="s">
        <v>26914</v>
      </c>
      <c r="F3001" s="117" t="s">
        <v>26915</v>
      </c>
      <c r="G3001" s="117" t="s">
        <v>26916</v>
      </c>
      <c r="H3001" s="117" t="s">
        <v>253</v>
      </c>
    </row>
    <row r="3002" spans="1:8" x14ac:dyDescent="0.25">
      <c r="A3002" s="117" t="s">
        <v>11863</v>
      </c>
      <c r="B3002" s="117" t="s">
        <v>26917</v>
      </c>
      <c r="C3002" s="117" t="s">
        <v>26918</v>
      </c>
      <c r="D3002" s="117" t="s">
        <v>26919</v>
      </c>
      <c r="E3002" s="117" t="s">
        <v>26920</v>
      </c>
      <c r="F3002" s="117" t="s">
        <v>26921</v>
      </c>
      <c r="H3002" s="117" t="s">
        <v>253</v>
      </c>
    </row>
    <row r="3003" spans="1:8" x14ac:dyDescent="0.25">
      <c r="A3003" s="117" t="s">
        <v>11864</v>
      </c>
      <c r="B3003" s="117" t="s">
        <v>26922</v>
      </c>
      <c r="C3003" s="117" t="s">
        <v>26923</v>
      </c>
      <c r="D3003" s="117" t="s">
        <v>26924</v>
      </c>
      <c r="E3003" s="117" t="s">
        <v>26925</v>
      </c>
      <c r="H3003" s="117" t="s">
        <v>253</v>
      </c>
    </row>
    <row r="3004" spans="1:8" x14ac:dyDescent="0.25">
      <c r="A3004" s="117" t="s">
        <v>11865</v>
      </c>
      <c r="B3004" s="117" t="s">
        <v>26926</v>
      </c>
      <c r="C3004" s="117" t="s">
        <v>26927</v>
      </c>
      <c r="D3004" s="117" t="s">
        <v>26928</v>
      </c>
      <c r="E3004" s="117" t="s">
        <v>26929</v>
      </c>
      <c r="F3004" s="117" t="s">
        <v>26930</v>
      </c>
      <c r="H3004" s="117" t="s">
        <v>253</v>
      </c>
    </row>
    <row r="3005" spans="1:8" x14ac:dyDescent="0.25">
      <c r="A3005" s="117" t="s">
        <v>11866</v>
      </c>
      <c r="B3005" s="117" t="s">
        <v>26931</v>
      </c>
      <c r="C3005" s="117" t="s">
        <v>26932</v>
      </c>
      <c r="D3005" s="117" t="s">
        <v>26933</v>
      </c>
      <c r="E3005" s="117" t="s">
        <v>26934</v>
      </c>
      <c r="F3005" s="117" t="s">
        <v>26935</v>
      </c>
      <c r="G3005" s="117" t="s">
        <v>26936</v>
      </c>
      <c r="H3005" s="117" t="s">
        <v>253</v>
      </c>
    </row>
    <row r="3006" spans="1:8" x14ac:dyDescent="0.25">
      <c r="A3006" s="117" t="s">
        <v>11867</v>
      </c>
      <c r="B3006" s="117" t="s">
        <v>26937</v>
      </c>
      <c r="C3006" s="117" t="s">
        <v>26938</v>
      </c>
      <c r="D3006" s="117" t="s">
        <v>26939</v>
      </c>
      <c r="E3006" s="117" t="s">
        <v>26940</v>
      </c>
      <c r="F3006" s="117" t="s">
        <v>26941</v>
      </c>
      <c r="G3006" s="117" t="s">
        <v>26257</v>
      </c>
      <c r="H3006" s="117" t="s">
        <v>253</v>
      </c>
    </row>
    <row r="3007" spans="1:8" x14ac:dyDescent="0.25">
      <c r="A3007" s="117" t="s">
        <v>11868</v>
      </c>
      <c r="B3007" s="117" t="s">
        <v>26942</v>
      </c>
      <c r="C3007" s="117" t="s">
        <v>26943</v>
      </c>
      <c r="D3007" s="117" t="s">
        <v>26944</v>
      </c>
      <c r="E3007" s="117" t="s">
        <v>26945</v>
      </c>
      <c r="F3007" s="117" t="s">
        <v>26936</v>
      </c>
      <c r="H3007" s="117" t="s">
        <v>253</v>
      </c>
    </row>
    <row r="3008" spans="1:8" x14ac:dyDescent="0.25">
      <c r="A3008" s="117" t="s">
        <v>11869</v>
      </c>
      <c r="B3008" s="117" t="s">
        <v>26946</v>
      </c>
      <c r="C3008" s="117" t="s">
        <v>26947</v>
      </c>
      <c r="D3008" s="117" t="s">
        <v>26948</v>
      </c>
      <c r="E3008" s="117" t="s">
        <v>26949</v>
      </c>
      <c r="F3008" s="117" t="s">
        <v>26950</v>
      </c>
      <c r="H3008" s="117" t="s">
        <v>253</v>
      </c>
    </row>
    <row r="3009" spans="1:8" x14ac:dyDescent="0.25">
      <c r="A3009" s="117" t="s">
        <v>11870</v>
      </c>
      <c r="B3009" s="117" t="s">
        <v>26951</v>
      </c>
      <c r="C3009" s="117" t="s">
        <v>26952</v>
      </c>
      <c r="D3009" s="117" t="s">
        <v>26953</v>
      </c>
      <c r="E3009" s="117" t="s">
        <v>26954</v>
      </c>
      <c r="F3009" s="117" t="s">
        <v>24250</v>
      </c>
      <c r="H3009" s="117" t="s">
        <v>253</v>
      </c>
    </row>
    <row r="3010" spans="1:8" x14ac:dyDescent="0.25">
      <c r="A3010" s="117" t="s">
        <v>11871</v>
      </c>
      <c r="B3010" s="117" t="s">
        <v>26955</v>
      </c>
      <c r="C3010" s="117" t="s">
        <v>26956</v>
      </c>
      <c r="D3010" s="117" t="s">
        <v>26957</v>
      </c>
      <c r="E3010" s="117" t="s">
        <v>26958</v>
      </c>
      <c r="F3010" s="117" t="s">
        <v>26959</v>
      </c>
      <c r="H3010" s="117" t="s">
        <v>253</v>
      </c>
    </row>
    <row r="3011" spans="1:8" x14ac:dyDescent="0.25">
      <c r="A3011" s="117" t="s">
        <v>11872</v>
      </c>
      <c r="B3011" s="117" t="s">
        <v>26951</v>
      </c>
      <c r="C3011" s="117" t="s">
        <v>26952</v>
      </c>
      <c r="D3011" s="117" t="s">
        <v>26953</v>
      </c>
      <c r="E3011" s="117" t="s">
        <v>26960</v>
      </c>
      <c r="F3011" s="117" t="s">
        <v>26961</v>
      </c>
      <c r="H3011" s="117" t="s">
        <v>253</v>
      </c>
    </row>
    <row r="3012" spans="1:8" x14ac:dyDescent="0.25">
      <c r="A3012" s="117" t="s">
        <v>11873</v>
      </c>
      <c r="B3012" s="117" t="s">
        <v>26962</v>
      </c>
      <c r="C3012" s="117" t="s">
        <v>26963</v>
      </c>
      <c r="D3012" s="117" t="s">
        <v>26964</v>
      </c>
      <c r="E3012" s="117" t="s">
        <v>26965</v>
      </c>
      <c r="F3012" s="117" t="s">
        <v>26966</v>
      </c>
      <c r="H3012" s="117" t="s">
        <v>253</v>
      </c>
    </row>
    <row r="3013" spans="1:8" x14ac:dyDescent="0.25">
      <c r="A3013" s="117" t="s">
        <v>11874</v>
      </c>
      <c r="B3013" s="117" t="s">
        <v>26967</v>
      </c>
      <c r="C3013" s="117" t="s">
        <v>26968</v>
      </c>
      <c r="D3013" s="117" t="s">
        <v>26969</v>
      </c>
      <c r="E3013" s="117" t="s">
        <v>26970</v>
      </c>
      <c r="F3013" s="117" t="s">
        <v>26971</v>
      </c>
      <c r="G3013" s="117" t="s">
        <v>26972</v>
      </c>
      <c r="H3013" s="117" t="s">
        <v>253</v>
      </c>
    </row>
    <row r="3014" spans="1:8" x14ac:dyDescent="0.25">
      <c r="A3014" s="117" t="s">
        <v>11875</v>
      </c>
      <c r="B3014" s="117" t="s">
        <v>26973</v>
      </c>
      <c r="C3014" s="117" t="s">
        <v>26974</v>
      </c>
      <c r="D3014" s="117" t="s">
        <v>26975</v>
      </c>
      <c r="E3014" s="117" t="s">
        <v>26976</v>
      </c>
      <c r="F3014" s="117" t="s">
        <v>26977</v>
      </c>
      <c r="H3014" s="117" t="s">
        <v>253</v>
      </c>
    </row>
    <row r="3015" spans="1:8" x14ac:dyDescent="0.25">
      <c r="A3015" s="117" t="s">
        <v>11876</v>
      </c>
      <c r="B3015" s="117" t="s">
        <v>26978</v>
      </c>
      <c r="C3015" s="117" t="s">
        <v>26979</v>
      </c>
      <c r="D3015" s="117" t="s">
        <v>26980</v>
      </c>
      <c r="E3015" s="117" t="s">
        <v>26981</v>
      </c>
      <c r="F3015" s="117" t="s">
        <v>24248</v>
      </c>
      <c r="H3015" s="117" t="s">
        <v>253</v>
      </c>
    </row>
    <row r="3016" spans="1:8" x14ac:dyDescent="0.25">
      <c r="A3016" s="117" t="s">
        <v>11877</v>
      </c>
      <c r="B3016" s="117" t="s">
        <v>26982</v>
      </c>
      <c r="C3016" s="117" t="s">
        <v>26983</v>
      </c>
      <c r="D3016" s="117" t="s">
        <v>26984</v>
      </c>
      <c r="E3016" s="117" t="s">
        <v>26985</v>
      </c>
      <c r="F3016" s="117" t="s">
        <v>26252</v>
      </c>
      <c r="H3016" s="117" t="s">
        <v>253</v>
      </c>
    </row>
    <row r="3017" spans="1:8" x14ac:dyDescent="0.25">
      <c r="A3017" s="117" t="s">
        <v>11878</v>
      </c>
      <c r="B3017" s="117" t="s">
        <v>26986</v>
      </c>
      <c r="C3017" s="117" t="s">
        <v>26987</v>
      </c>
      <c r="D3017" s="117" t="s">
        <v>26988</v>
      </c>
      <c r="E3017" s="117" t="s">
        <v>26989</v>
      </c>
      <c r="F3017" s="117" t="s">
        <v>26990</v>
      </c>
      <c r="H3017" s="117" t="s">
        <v>253</v>
      </c>
    </row>
    <row r="3018" spans="1:8" x14ac:dyDescent="0.25">
      <c r="A3018" s="117" t="s">
        <v>11879</v>
      </c>
      <c r="B3018" s="117" t="s">
        <v>26986</v>
      </c>
      <c r="C3018" s="117" t="s">
        <v>26991</v>
      </c>
      <c r="D3018" s="117" t="s">
        <v>26992</v>
      </c>
      <c r="E3018" s="117" t="s">
        <v>26993</v>
      </c>
      <c r="F3018" s="117" t="s">
        <v>26994</v>
      </c>
      <c r="H3018" s="117" t="s">
        <v>253</v>
      </c>
    </row>
    <row r="3019" spans="1:8" x14ac:dyDescent="0.25">
      <c r="A3019" s="117" t="s">
        <v>11880</v>
      </c>
      <c r="B3019" s="117" t="s">
        <v>26995</v>
      </c>
      <c r="C3019" s="117" t="s">
        <v>26996</v>
      </c>
      <c r="D3019" s="117" t="s">
        <v>26997</v>
      </c>
      <c r="H3019" s="117" t="s">
        <v>220</v>
      </c>
    </row>
    <row r="3020" spans="1:8" x14ac:dyDescent="0.25">
      <c r="A3020" s="117" t="s">
        <v>11881</v>
      </c>
      <c r="B3020" s="117" t="s">
        <v>26998</v>
      </c>
      <c r="C3020" s="117" t="s">
        <v>26999</v>
      </c>
      <c r="D3020" s="117" t="s">
        <v>27000</v>
      </c>
      <c r="H3020" s="117" t="s">
        <v>220</v>
      </c>
    </row>
    <row r="3021" spans="1:8" x14ac:dyDescent="0.25">
      <c r="A3021" s="117" t="s">
        <v>11882</v>
      </c>
      <c r="B3021" s="117" t="s">
        <v>27001</v>
      </c>
      <c r="C3021" s="117" t="s">
        <v>27002</v>
      </c>
      <c r="D3021" s="117" t="s">
        <v>27003</v>
      </c>
      <c r="H3021" s="117" t="s">
        <v>220</v>
      </c>
    </row>
    <row r="3022" spans="1:8" x14ac:dyDescent="0.25">
      <c r="A3022" s="117" t="s">
        <v>11883</v>
      </c>
      <c r="B3022" s="117" t="s">
        <v>27004</v>
      </c>
      <c r="C3022" s="117" t="s">
        <v>27005</v>
      </c>
      <c r="D3022" s="117" t="s">
        <v>27006</v>
      </c>
      <c r="H3022" s="117" t="s">
        <v>220</v>
      </c>
    </row>
    <row r="3023" spans="1:8" x14ac:dyDescent="0.25">
      <c r="A3023" s="117" t="s">
        <v>11884</v>
      </c>
      <c r="B3023" s="117" t="s">
        <v>27007</v>
      </c>
      <c r="C3023" s="117" t="s">
        <v>27008</v>
      </c>
      <c r="D3023" s="117" t="s">
        <v>27009</v>
      </c>
      <c r="E3023" s="117" t="s">
        <v>27010</v>
      </c>
      <c r="F3023" s="117" t="s">
        <v>26950</v>
      </c>
      <c r="H3023" s="117" t="s">
        <v>253</v>
      </c>
    </row>
    <row r="3024" spans="1:8" x14ac:dyDescent="0.25">
      <c r="A3024" s="117" t="s">
        <v>11885</v>
      </c>
      <c r="B3024" s="117" t="s">
        <v>27011</v>
      </c>
      <c r="C3024" s="117" t="s">
        <v>27012</v>
      </c>
      <c r="D3024" s="117" t="s">
        <v>27013</v>
      </c>
      <c r="E3024" s="117" t="s">
        <v>24226</v>
      </c>
      <c r="H3024" s="117" t="s">
        <v>253</v>
      </c>
    </row>
    <row r="3025" spans="1:8" x14ac:dyDescent="0.25">
      <c r="A3025" s="117" t="s">
        <v>11886</v>
      </c>
      <c r="B3025" s="117" t="s">
        <v>27014</v>
      </c>
      <c r="C3025" s="117" t="s">
        <v>23338</v>
      </c>
      <c r="H3025" s="117" t="s">
        <v>253</v>
      </c>
    </row>
    <row r="3026" spans="1:8" x14ac:dyDescent="0.25">
      <c r="A3026" s="117" t="s">
        <v>11887</v>
      </c>
      <c r="B3026" s="117" t="s">
        <v>27015</v>
      </c>
      <c r="C3026" s="117" t="s">
        <v>25288</v>
      </c>
      <c r="H3026" s="117" t="s">
        <v>253</v>
      </c>
    </row>
    <row r="3027" spans="1:8" x14ac:dyDescent="0.25">
      <c r="A3027" s="117" t="s">
        <v>11888</v>
      </c>
      <c r="B3027" s="117" t="s">
        <v>27016</v>
      </c>
      <c r="C3027" s="117" t="s">
        <v>27017</v>
      </c>
      <c r="D3027" s="117" t="s">
        <v>27018</v>
      </c>
      <c r="E3027" s="117" t="s">
        <v>27019</v>
      </c>
      <c r="H3027" s="117" t="s">
        <v>253</v>
      </c>
    </row>
    <row r="3028" spans="1:8" x14ac:dyDescent="0.25">
      <c r="A3028" s="117" t="s">
        <v>11889</v>
      </c>
      <c r="B3028" s="117" t="s">
        <v>27020</v>
      </c>
      <c r="C3028" s="117" t="s">
        <v>27021</v>
      </c>
      <c r="D3028" s="117" t="s">
        <v>27022</v>
      </c>
      <c r="E3028" s="117" t="s">
        <v>27023</v>
      </c>
      <c r="H3028" s="117" t="s">
        <v>253</v>
      </c>
    </row>
    <row r="3029" spans="1:8" x14ac:dyDescent="0.25">
      <c r="A3029" s="117" t="s">
        <v>11890</v>
      </c>
      <c r="B3029" s="117" t="s">
        <v>27024</v>
      </c>
      <c r="C3029" s="117" t="s">
        <v>27025</v>
      </c>
    </row>
    <row r="3030" spans="1:8" x14ac:dyDescent="0.25">
      <c r="A3030" s="117" t="s">
        <v>11891</v>
      </c>
      <c r="B3030" s="117" t="s">
        <v>27026</v>
      </c>
      <c r="C3030" s="117" t="s">
        <v>27027</v>
      </c>
      <c r="D3030" s="117" t="s">
        <v>27028</v>
      </c>
      <c r="E3030" s="117" t="s">
        <v>27029</v>
      </c>
      <c r="H3030" s="117" t="s">
        <v>253</v>
      </c>
    </row>
    <row r="3031" spans="1:8" x14ac:dyDescent="0.25">
      <c r="A3031" s="117" t="s">
        <v>11892</v>
      </c>
      <c r="B3031" s="117" t="s">
        <v>27026</v>
      </c>
      <c r="C3031" s="117" t="s">
        <v>27027</v>
      </c>
      <c r="D3031" s="117" t="s">
        <v>27030</v>
      </c>
      <c r="E3031" s="117" t="s">
        <v>27029</v>
      </c>
      <c r="H3031" s="117" t="s">
        <v>253</v>
      </c>
    </row>
    <row r="3032" spans="1:8" x14ac:dyDescent="0.25">
      <c r="A3032" s="117" t="s">
        <v>11893</v>
      </c>
      <c r="B3032" s="117" t="s">
        <v>27026</v>
      </c>
      <c r="C3032" s="117" t="s">
        <v>27027</v>
      </c>
      <c r="D3032" s="117" t="s">
        <v>27031</v>
      </c>
      <c r="E3032" s="117" t="s">
        <v>27029</v>
      </c>
      <c r="H3032" s="117" t="s">
        <v>253</v>
      </c>
    </row>
    <row r="3033" spans="1:8" x14ac:dyDescent="0.25">
      <c r="A3033" s="117" t="s">
        <v>11894</v>
      </c>
      <c r="B3033" s="117" t="s">
        <v>27026</v>
      </c>
      <c r="C3033" s="117" t="s">
        <v>27027</v>
      </c>
      <c r="D3033" s="117" t="s">
        <v>27031</v>
      </c>
      <c r="E3033" s="117" t="s">
        <v>27032</v>
      </c>
      <c r="H3033" s="117" t="s">
        <v>253</v>
      </c>
    </row>
    <row r="3034" spans="1:8" x14ac:dyDescent="0.25">
      <c r="A3034" s="117" t="s">
        <v>11895</v>
      </c>
      <c r="B3034" s="117" t="s">
        <v>27026</v>
      </c>
      <c r="C3034" s="117" t="s">
        <v>27027</v>
      </c>
      <c r="D3034" s="117" t="s">
        <v>27033</v>
      </c>
      <c r="E3034" s="117" t="s">
        <v>27029</v>
      </c>
      <c r="H3034" s="117" t="s">
        <v>253</v>
      </c>
    </row>
    <row r="3035" spans="1:8" x14ac:dyDescent="0.25">
      <c r="A3035" s="117" t="s">
        <v>11896</v>
      </c>
      <c r="B3035" s="117" t="s">
        <v>27026</v>
      </c>
      <c r="C3035" s="117" t="s">
        <v>27027</v>
      </c>
      <c r="D3035" s="117" t="s">
        <v>27034</v>
      </c>
      <c r="E3035" s="117" t="s">
        <v>27029</v>
      </c>
      <c r="H3035" s="117" t="s">
        <v>253</v>
      </c>
    </row>
    <row r="3036" spans="1:8" x14ac:dyDescent="0.25">
      <c r="A3036" s="117" t="s">
        <v>11897</v>
      </c>
      <c r="B3036" s="117" t="s">
        <v>27026</v>
      </c>
      <c r="C3036" s="117" t="s">
        <v>27027</v>
      </c>
      <c r="D3036" s="117" t="s">
        <v>27035</v>
      </c>
      <c r="E3036" s="117" t="s">
        <v>27029</v>
      </c>
      <c r="H3036" s="117" t="s">
        <v>253</v>
      </c>
    </row>
    <row r="3037" spans="1:8" x14ac:dyDescent="0.25">
      <c r="A3037" s="117" t="s">
        <v>11898</v>
      </c>
      <c r="B3037" s="117" t="s">
        <v>27026</v>
      </c>
      <c r="C3037" s="117" t="s">
        <v>27027</v>
      </c>
      <c r="D3037" s="117" t="s">
        <v>27036</v>
      </c>
      <c r="E3037" s="117" t="s">
        <v>27029</v>
      </c>
      <c r="H3037" s="117" t="s">
        <v>253</v>
      </c>
    </row>
    <row r="3038" spans="1:8" x14ac:dyDescent="0.25">
      <c r="A3038" s="117" t="s">
        <v>11899</v>
      </c>
      <c r="B3038" s="117" t="s">
        <v>27026</v>
      </c>
      <c r="C3038" s="117" t="s">
        <v>27027</v>
      </c>
      <c r="D3038" s="117" t="s">
        <v>27037</v>
      </c>
      <c r="E3038" s="117" t="s">
        <v>27029</v>
      </c>
      <c r="H3038" s="117" t="s">
        <v>253</v>
      </c>
    </row>
    <row r="3039" spans="1:8" x14ac:dyDescent="0.25">
      <c r="A3039" s="117" t="s">
        <v>11900</v>
      </c>
      <c r="B3039" s="117" t="s">
        <v>27026</v>
      </c>
      <c r="C3039" s="117" t="s">
        <v>27027</v>
      </c>
      <c r="D3039" s="117" t="s">
        <v>27038</v>
      </c>
      <c r="E3039" s="117" t="s">
        <v>27029</v>
      </c>
      <c r="H3039" s="117" t="s">
        <v>253</v>
      </c>
    </row>
    <row r="3040" spans="1:8" x14ac:dyDescent="0.25">
      <c r="A3040" s="117" t="s">
        <v>11901</v>
      </c>
      <c r="B3040" s="117" t="s">
        <v>27026</v>
      </c>
      <c r="C3040" s="117" t="s">
        <v>27027</v>
      </c>
      <c r="D3040" s="117" t="s">
        <v>27039</v>
      </c>
      <c r="E3040" s="117" t="s">
        <v>27029</v>
      </c>
      <c r="H3040" s="117" t="s">
        <v>253</v>
      </c>
    </row>
    <row r="3041" spans="1:8" x14ac:dyDescent="0.25">
      <c r="A3041" s="117" t="s">
        <v>11902</v>
      </c>
      <c r="B3041" s="117" t="s">
        <v>27026</v>
      </c>
      <c r="C3041" s="117" t="s">
        <v>27027</v>
      </c>
      <c r="D3041" s="117" t="s">
        <v>27040</v>
      </c>
      <c r="E3041" s="117" t="s">
        <v>27029</v>
      </c>
      <c r="H3041" s="117" t="s">
        <v>253</v>
      </c>
    </row>
    <row r="3042" spans="1:8" x14ac:dyDescent="0.25">
      <c r="A3042" s="117" t="s">
        <v>11903</v>
      </c>
      <c r="B3042" s="117" t="s">
        <v>27026</v>
      </c>
      <c r="C3042" s="117" t="s">
        <v>27027</v>
      </c>
      <c r="D3042" s="117" t="s">
        <v>27041</v>
      </c>
      <c r="E3042" s="117" t="s">
        <v>27029</v>
      </c>
      <c r="H3042" s="117" t="s">
        <v>253</v>
      </c>
    </row>
    <row r="3043" spans="1:8" x14ac:dyDescent="0.25">
      <c r="A3043" s="117" t="s">
        <v>11904</v>
      </c>
      <c r="B3043" s="117" t="s">
        <v>27026</v>
      </c>
      <c r="C3043" s="117" t="s">
        <v>27027</v>
      </c>
      <c r="D3043" s="117" t="s">
        <v>27042</v>
      </c>
      <c r="E3043" s="117" t="s">
        <v>27029</v>
      </c>
      <c r="H3043" s="117" t="s">
        <v>253</v>
      </c>
    </row>
    <row r="3044" spans="1:8" x14ac:dyDescent="0.25">
      <c r="A3044" s="117" t="s">
        <v>11905</v>
      </c>
      <c r="B3044" s="117" t="s">
        <v>27026</v>
      </c>
      <c r="C3044" s="117" t="s">
        <v>27027</v>
      </c>
      <c r="D3044" s="117" t="s">
        <v>27043</v>
      </c>
      <c r="E3044" s="117" t="s">
        <v>27029</v>
      </c>
      <c r="H3044" s="117" t="s">
        <v>253</v>
      </c>
    </row>
    <row r="3045" spans="1:8" x14ac:dyDescent="0.25">
      <c r="A3045" s="117" t="s">
        <v>11906</v>
      </c>
      <c r="B3045" s="117" t="s">
        <v>27026</v>
      </c>
      <c r="C3045" s="117" t="s">
        <v>27027</v>
      </c>
      <c r="D3045" s="117" t="s">
        <v>27044</v>
      </c>
      <c r="E3045" s="117" t="s">
        <v>27029</v>
      </c>
      <c r="H3045" s="117" t="s">
        <v>253</v>
      </c>
    </row>
    <row r="3046" spans="1:8" x14ac:dyDescent="0.25">
      <c r="A3046" s="117" t="s">
        <v>11907</v>
      </c>
      <c r="B3046" s="117" t="s">
        <v>27026</v>
      </c>
      <c r="C3046" s="117" t="s">
        <v>27027</v>
      </c>
      <c r="D3046" s="117" t="s">
        <v>27045</v>
      </c>
      <c r="E3046" s="117" t="s">
        <v>27029</v>
      </c>
      <c r="H3046" s="117" t="s">
        <v>253</v>
      </c>
    </row>
    <row r="3047" spans="1:8" x14ac:dyDescent="0.25">
      <c r="A3047" s="117" t="s">
        <v>11908</v>
      </c>
      <c r="B3047" s="117" t="s">
        <v>27026</v>
      </c>
      <c r="C3047" s="117" t="s">
        <v>27027</v>
      </c>
      <c r="D3047" s="117" t="s">
        <v>27046</v>
      </c>
      <c r="E3047" s="117" t="s">
        <v>27029</v>
      </c>
      <c r="H3047" s="117" t="s">
        <v>253</v>
      </c>
    </row>
    <row r="3048" spans="1:8" x14ac:dyDescent="0.25">
      <c r="A3048" s="117" t="s">
        <v>11909</v>
      </c>
      <c r="B3048" s="117" t="s">
        <v>27026</v>
      </c>
      <c r="C3048" s="117" t="s">
        <v>27027</v>
      </c>
      <c r="D3048" s="117" t="s">
        <v>27047</v>
      </c>
      <c r="E3048" s="117" t="s">
        <v>27029</v>
      </c>
      <c r="H3048" s="117" t="s">
        <v>253</v>
      </c>
    </row>
    <row r="3049" spans="1:8" x14ac:dyDescent="0.25">
      <c r="A3049" s="117" t="s">
        <v>11910</v>
      </c>
      <c r="B3049" s="117" t="s">
        <v>27026</v>
      </c>
      <c r="C3049" s="117" t="s">
        <v>27027</v>
      </c>
      <c r="D3049" s="117" t="s">
        <v>27048</v>
      </c>
      <c r="E3049" s="117" t="s">
        <v>27029</v>
      </c>
      <c r="H3049" s="117" t="s">
        <v>253</v>
      </c>
    </row>
    <row r="3050" spans="1:8" x14ac:dyDescent="0.25">
      <c r="A3050" s="117" t="s">
        <v>11911</v>
      </c>
      <c r="B3050" s="117" t="s">
        <v>27026</v>
      </c>
      <c r="C3050" s="117" t="s">
        <v>27027</v>
      </c>
      <c r="D3050" s="117" t="s">
        <v>27049</v>
      </c>
      <c r="E3050" s="117" t="s">
        <v>27029</v>
      </c>
      <c r="H3050" s="117" t="s">
        <v>253</v>
      </c>
    </row>
    <row r="3051" spans="1:8" x14ac:dyDescent="0.25">
      <c r="A3051" s="117" t="s">
        <v>11912</v>
      </c>
      <c r="B3051" s="117" t="s">
        <v>27026</v>
      </c>
      <c r="C3051" s="117" t="s">
        <v>27027</v>
      </c>
      <c r="D3051" s="117" t="s">
        <v>27050</v>
      </c>
      <c r="E3051" s="117" t="s">
        <v>27029</v>
      </c>
      <c r="H3051" s="117" t="s">
        <v>253</v>
      </c>
    </row>
    <row r="3052" spans="1:8" x14ac:dyDescent="0.25">
      <c r="A3052" s="117" t="s">
        <v>11913</v>
      </c>
      <c r="B3052" s="117" t="s">
        <v>27026</v>
      </c>
      <c r="C3052" s="117" t="s">
        <v>27027</v>
      </c>
      <c r="D3052" s="117" t="s">
        <v>27051</v>
      </c>
      <c r="E3052" s="117" t="s">
        <v>27029</v>
      </c>
      <c r="H3052" s="117" t="s">
        <v>253</v>
      </c>
    </row>
    <row r="3053" spans="1:8" x14ac:dyDescent="0.25">
      <c r="A3053" s="117" t="s">
        <v>11914</v>
      </c>
      <c r="B3053" s="117" t="s">
        <v>27026</v>
      </c>
      <c r="C3053" s="117" t="s">
        <v>27027</v>
      </c>
      <c r="D3053" s="117" t="s">
        <v>27052</v>
      </c>
      <c r="E3053" s="117" t="s">
        <v>27029</v>
      </c>
      <c r="H3053" s="117" t="s">
        <v>253</v>
      </c>
    </row>
    <row r="3054" spans="1:8" x14ac:dyDescent="0.25">
      <c r="A3054" s="117" t="s">
        <v>11915</v>
      </c>
      <c r="B3054" s="117" t="s">
        <v>27026</v>
      </c>
      <c r="C3054" s="117" t="s">
        <v>27027</v>
      </c>
      <c r="D3054" s="117" t="s">
        <v>27053</v>
      </c>
      <c r="E3054" s="117" t="s">
        <v>27029</v>
      </c>
      <c r="H3054" s="117" t="s">
        <v>253</v>
      </c>
    </row>
    <row r="3055" spans="1:8" x14ac:dyDescent="0.25">
      <c r="A3055" s="117" t="s">
        <v>11916</v>
      </c>
      <c r="B3055" s="117" t="s">
        <v>27026</v>
      </c>
      <c r="C3055" s="117" t="s">
        <v>27027</v>
      </c>
      <c r="D3055" s="117" t="s">
        <v>27054</v>
      </c>
      <c r="E3055" s="117" t="s">
        <v>27029</v>
      </c>
      <c r="H3055" s="117" t="s">
        <v>253</v>
      </c>
    </row>
    <row r="3056" spans="1:8" x14ac:dyDescent="0.25">
      <c r="A3056" s="117" t="s">
        <v>11917</v>
      </c>
      <c r="B3056" s="117" t="s">
        <v>27026</v>
      </c>
      <c r="C3056" s="117" t="s">
        <v>27027</v>
      </c>
      <c r="D3056" s="117" t="s">
        <v>27055</v>
      </c>
      <c r="E3056" s="117" t="s">
        <v>27029</v>
      </c>
      <c r="H3056" s="117" t="s">
        <v>253</v>
      </c>
    </row>
    <row r="3057" spans="1:8" x14ac:dyDescent="0.25">
      <c r="A3057" s="117" t="s">
        <v>11918</v>
      </c>
      <c r="B3057" s="117" t="s">
        <v>27056</v>
      </c>
      <c r="C3057" s="117" t="s">
        <v>27057</v>
      </c>
      <c r="D3057" s="117" t="s">
        <v>27058</v>
      </c>
      <c r="H3057" s="117" t="s">
        <v>253</v>
      </c>
    </row>
    <row r="3058" spans="1:8" x14ac:dyDescent="0.25">
      <c r="A3058" s="117" t="s">
        <v>11919</v>
      </c>
      <c r="B3058" s="117" t="s">
        <v>27056</v>
      </c>
      <c r="C3058" s="117" t="s">
        <v>27059</v>
      </c>
      <c r="D3058" s="117" t="s">
        <v>27060</v>
      </c>
      <c r="E3058" s="117" t="s">
        <v>27061</v>
      </c>
      <c r="H3058" s="117" t="s">
        <v>253</v>
      </c>
    </row>
    <row r="3059" spans="1:8" x14ac:dyDescent="0.25">
      <c r="A3059" s="117" t="s">
        <v>11920</v>
      </c>
      <c r="B3059" s="117" t="s">
        <v>27056</v>
      </c>
      <c r="C3059" s="117" t="s">
        <v>27062</v>
      </c>
      <c r="D3059" s="117" t="s">
        <v>27060</v>
      </c>
      <c r="E3059" s="117" t="s">
        <v>27061</v>
      </c>
      <c r="H3059" s="117" t="s">
        <v>253</v>
      </c>
    </row>
    <row r="3060" spans="1:8" x14ac:dyDescent="0.25">
      <c r="A3060" s="117" t="s">
        <v>11921</v>
      </c>
      <c r="B3060" s="117" t="s">
        <v>27056</v>
      </c>
      <c r="C3060" s="117" t="s">
        <v>27063</v>
      </c>
      <c r="D3060" s="117" t="s">
        <v>27060</v>
      </c>
      <c r="E3060" s="117" t="s">
        <v>27061</v>
      </c>
      <c r="H3060" s="117" t="s">
        <v>253</v>
      </c>
    </row>
    <row r="3061" spans="1:8" x14ac:dyDescent="0.25">
      <c r="A3061" s="117" t="s">
        <v>11922</v>
      </c>
      <c r="B3061" s="117" t="s">
        <v>27064</v>
      </c>
      <c r="C3061" s="117" t="s">
        <v>27065</v>
      </c>
      <c r="D3061" s="117" t="s">
        <v>27066</v>
      </c>
      <c r="H3061" s="117" t="s">
        <v>220</v>
      </c>
    </row>
    <row r="3062" spans="1:8" x14ac:dyDescent="0.25">
      <c r="A3062" s="117" t="s">
        <v>11923</v>
      </c>
      <c r="B3062" s="117" t="s">
        <v>27064</v>
      </c>
      <c r="C3062" s="117" t="s">
        <v>27067</v>
      </c>
      <c r="D3062" s="117" t="s">
        <v>27068</v>
      </c>
      <c r="H3062" s="117" t="s">
        <v>220</v>
      </c>
    </row>
    <row r="3063" spans="1:8" x14ac:dyDescent="0.25">
      <c r="A3063" s="117" t="s">
        <v>11924</v>
      </c>
      <c r="B3063" s="117" t="s">
        <v>27064</v>
      </c>
      <c r="C3063" s="117" t="s">
        <v>27069</v>
      </c>
      <c r="D3063" s="117" t="s">
        <v>27068</v>
      </c>
      <c r="H3063" s="117" t="s">
        <v>220</v>
      </c>
    </row>
    <row r="3064" spans="1:8" x14ac:dyDescent="0.25">
      <c r="A3064" s="117" t="s">
        <v>11925</v>
      </c>
      <c r="B3064" s="117" t="s">
        <v>27064</v>
      </c>
      <c r="C3064" s="117" t="s">
        <v>27070</v>
      </c>
      <c r="D3064" s="117" t="s">
        <v>27068</v>
      </c>
      <c r="H3064" s="117" t="s">
        <v>220</v>
      </c>
    </row>
    <row r="3065" spans="1:8" x14ac:dyDescent="0.25">
      <c r="A3065" s="117" t="s">
        <v>11926</v>
      </c>
      <c r="B3065" s="117" t="s">
        <v>27064</v>
      </c>
      <c r="C3065" s="117" t="s">
        <v>27071</v>
      </c>
      <c r="D3065" s="117" t="s">
        <v>27066</v>
      </c>
      <c r="H3065" s="117" t="s">
        <v>220</v>
      </c>
    </row>
    <row r="3066" spans="1:8" x14ac:dyDescent="0.25">
      <c r="A3066" s="117" t="s">
        <v>11927</v>
      </c>
      <c r="B3066" s="117" t="s">
        <v>27064</v>
      </c>
      <c r="C3066" s="117" t="s">
        <v>27072</v>
      </c>
      <c r="D3066" s="117" t="s">
        <v>27068</v>
      </c>
      <c r="H3066" s="117" t="s">
        <v>220</v>
      </c>
    </row>
    <row r="3067" spans="1:8" x14ac:dyDescent="0.25">
      <c r="A3067" s="117" t="s">
        <v>11928</v>
      </c>
      <c r="B3067" s="117" t="s">
        <v>27064</v>
      </c>
      <c r="C3067" s="117" t="s">
        <v>27073</v>
      </c>
      <c r="D3067" s="117" t="s">
        <v>27068</v>
      </c>
      <c r="H3067" s="117" t="s">
        <v>220</v>
      </c>
    </row>
    <row r="3068" spans="1:8" x14ac:dyDescent="0.25">
      <c r="A3068" s="117" t="s">
        <v>11929</v>
      </c>
      <c r="B3068" s="117" t="s">
        <v>27064</v>
      </c>
      <c r="C3068" s="117" t="s">
        <v>27074</v>
      </c>
      <c r="D3068" s="117" t="s">
        <v>27068</v>
      </c>
      <c r="H3068" s="117" t="s">
        <v>220</v>
      </c>
    </row>
    <row r="3069" spans="1:8" x14ac:dyDescent="0.25">
      <c r="A3069" s="117" t="s">
        <v>11930</v>
      </c>
      <c r="B3069" s="117" t="s">
        <v>27075</v>
      </c>
      <c r="C3069" s="117" t="s">
        <v>27076</v>
      </c>
    </row>
    <row r="3070" spans="1:8" x14ac:dyDescent="0.25">
      <c r="A3070" s="117" t="s">
        <v>11931</v>
      </c>
      <c r="B3070" s="117" t="s">
        <v>27077</v>
      </c>
      <c r="C3070" s="117" t="s">
        <v>27078</v>
      </c>
      <c r="H3070" s="117" t="s">
        <v>253</v>
      </c>
    </row>
    <row r="3071" spans="1:8" x14ac:dyDescent="0.25">
      <c r="A3071" s="117" t="s">
        <v>11932</v>
      </c>
      <c r="B3071" s="117" t="s">
        <v>27079</v>
      </c>
      <c r="C3071" s="117" t="s">
        <v>27080</v>
      </c>
      <c r="H3071" s="117" t="s">
        <v>253</v>
      </c>
    </row>
    <row r="3072" spans="1:8" x14ac:dyDescent="0.25">
      <c r="A3072" s="117" t="s">
        <v>11933</v>
      </c>
      <c r="B3072" s="117" t="s">
        <v>27081</v>
      </c>
      <c r="C3072" s="117" t="s">
        <v>27082</v>
      </c>
      <c r="H3072" s="117" t="s">
        <v>253</v>
      </c>
    </row>
    <row r="3073" spans="1:8" x14ac:dyDescent="0.25">
      <c r="A3073" s="117" t="s">
        <v>11934</v>
      </c>
      <c r="B3073" s="117" t="s">
        <v>27083</v>
      </c>
      <c r="C3073" s="117" t="s">
        <v>27084</v>
      </c>
      <c r="H3073" s="117" t="s">
        <v>220</v>
      </c>
    </row>
    <row r="3074" spans="1:8" x14ac:dyDescent="0.25">
      <c r="A3074" s="117" t="s">
        <v>11935</v>
      </c>
      <c r="B3074" s="117" t="s">
        <v>27083</v>
      </c>
      <c r="C3074" s="117" t="s">
        <v>27085</v>
      </c>
      <c r="H3074" s="117" t="s">
        <v>220</v>
      </c>
    </row>
    <row r="3075" spans="1:8" x14ac:dyDescent="0.25">
      <c r="A3075" s="117" t="s">
        <v>11936</v>
      </c>
      <c r="B3075" s="117" t="s">
        <v>27083</v>
      </c>
      <c r="C3075" s="117" t="s">
        <v>27086</v>
      </c>
      <c r="H3075" s="117" t="s">
        <v>220</v>
      </c>
    </row>
    <row r="3076" spans="1:8" x14ac:dyDescent="0.25">
      <c r="A3076" s="117" t="s">
        <v>11937</v>
      </c>
      <c r="B3076" s="117" t="s">
        <v>27083</v>
      </c>
      <c r="C3076" s="117" t="s">
        <v>27087</v>
      </c>
      <c r="H3076" s="117" t="s">
        <v>220</v>
      </c>
    </row>
    <row r="3077" spans="1:8" x14ac:dyDescent="0.25">
      <c r="A3077" s="117" t="s">
        <v>11938</v>
      </c>
      <c r="B3077" s="117" t="s">
        <v>27083</v>
      </c>
      <c r="C3077" s="117" t="s">
        <v>27088</v>
      </c>
      <c r="H3077" s="117" t="s">
        <v>220</v>
      </c>
    </row>
    <row r="3078" spans="1:8" x14ac:dyDescent="0.25">
      <c r="A3078" s="117" t="s">
        <v>11939</v>
      </c>
      <c r="B3078" s="117" t="s">
        <v>27089</v>
      </c>
      <c r="C3078" s="117" t="s">
        <v>27090</v>
      </c>
    </row>
    <row r="3079" spans="1:8" x14ac:dyDescent="0.25">
      <c r="A3079" s="117" t="s">
        <v>11940</v>
      </c>
      <c r="B3079" s="117" t="s">
        <v>27091</v>
      </c>
      <c r="C3079" s="117" t="s">
        <v>27092</v>
      </c>
      <c r="D3079" s="117" t="s">
        <v>27093</v>
      </c>
      <c r="H3079" s="117" t="s">
        <v>220</v>
      </c>
    </row>
    <row r="3080" spans="1:8" x14ac:dyDescent="0.25">
      <c r="A3080" s="117" t="s">
        <v>11941</v>
      </c>
      <c r="B3080" s="117" t="s">
        <v>27094</v>
      </c>
      <c r="C3080" s="117" t="s">
        <v>27095</v>
      </c>
      <c r="D3080" s="117" t="s">
        <v>27096</v>
      </c>
      <c r="H3080" s="117" t="s">
        <v>220</v>
      </c>
    </row>
    <row r="3081" spans="1:8" x14ac:dyDescent="0.25">
      <c r="A3081" s="117" t="s">
        <v>11942</v>
      </c>
      <c r="B3081" s="117" t="s">
        <v>27097</v>
      </c>
      <c r="C3081" s="117" t="s">
        <v>27095</v>
      </c>
      <c r="D3081" s="117" t="s">
        <v>27096</v>
      </c>
      <c r="H3081" s="117" t="s">
        <v>220</v>
      </c>
    </row>
    <row r="3082" spans="1:8" x14ac:dyDescent="0.25">
      <c r="A3082" s="117" t="s">
        <v>11943</v>
      </c>
      <c r="B3082" s="117" t="s">
        <v>27098</v>
      </c>
      <c r="C3082" s="117" t="s">
        <v>27099</v>
      </c>
      <c r="D3082" s="117" t="s">
        <v>27100</v>
      </c>
      <c r="E3082" s="117" t="s">
        <v>27101</v>
      </c>
      <c r="H3082" s="117" t="s">
        <v>220</v>
      </c>
    </row>
    <row r="3083" spans="1:8" x14ac:dyDescent="0.25">
      <c r="A3083" s="117" t="s">
        <v>11944</v>
      </c>
      <c r="B3083" s="117" t="s">
        <v>27098</v>
      </c>
      <c r="C3083" s="117" t="s">
        <v>27102</v>
      </c>
      <c r="D3083" s="117" t="s">
        <v>27100</v>
      </c>
      <c r="E3083" s="117" t="s">
        <v>27101</v>
      </c>
      <c r="H3083" s="117" t="s">
        <v>220</v>
      </c>
    </row>
    <row r="3084" spans="1:8" x14ac:dyDescent="0.25">
      <c r="A3084" s="117" t="s">
        <v>11945</v>
      </c>
      <c r="B3084" s="117" t="s">
        <v>27098</v>
      </c>
      <c r="C3084" s="117" t="s">
        <v>27103</v>
      </c>
      <c r="D3084" s="117" t="s">
        <v>27100</v>
      </c>
      <c r="E3084" s="117" t="s">
        <v>27101</v>
      </c>
      <c r="H3084" s="117" t="s">
        <v>220</v>
      </c>
    </row>
    <row r="3085" spans="1:8" x14ac:dyDescent="0.25">
      <c r="A3085" s="117" t="s">
        <v>11946</v>
      </c>
      <c r="B3085" s="117" t="s">
        <v>27098</v>
      </c>
      <c r="C3085" s="117" t="s">
        <v>27104</v>
      </c>
      <c r="D3085" s="117" t="s">
        <v>27100</v>
      </c>
      <c r="E3085" s="117" t="s">
        <v>27101</v>
      </c>
      <c r="H3085" s="117" t="s">
        <v>220</v>
      </c>
    </row>
    <row r="3086" spans="1:8" x14ac:dyDescent="0.25">
      <c r="A3086" s="117" t="s">
        <v>11947</v>
      </c>
      <c r="B3086" s="117" t="s">
        <v>27098</v>
      </c>
      <c r="C3086" s="117" t="s">
        <v>27105</v>
      </c>
      <c r="D3086" s="117" t="s">
        <v>27100</v>
      </c>
      <c r="E3086" s="117" t="s">
        <v>27101</v>
      </c>
      <c r="H3086" s="117" t="s">
        <v>220</v>
      </c>
    </row>
    <row r="3087" spans="1:8" x14ac:dyDescent="0.25">
      <c r="A3087" s="117" t="s">
        <v>11948</v>
      </c>
      <c r="B3087" s="117" t="s">
        <v>27098</v>
      </c>
      <c r="C3087" s="117" t="s">
        <v>27106</v>
      </c>
      <c r="D3087" s="117" t="s">
        <v>27100</v>
      </c>
      <c r="E3087" s="117" t="s">
        <v>27101</v>
      </c>
      <c r="H3087" s="117" t="s">
        <v>220</v>
      </c>
    </row>
    <row r="3088" spans="1:8" x14ac:dyDescent="0.25">
      <c r="A3088" s="117" t="s">
        <v>11949</v>
      </c>
      <c r="B3088" s="117" t="s">
        <v>27098</v>
      </c>
      <c r="C3088" s="117" t="s">
        <v>27107</v>
      </c>
      <c r="D3088" s="117" t="s">
        <v>27100</v>
      </c>
      <c r="E3088" s="117" t="s">
        <v>27101</v>
      </c>
      <c r="H3088" s="117" t="s">
        <v>220</v>
      </c>
    </row>
    <row r="3089" spans="1:8" x14ac:dyDescent="0.25">
      <c r="A3089" s="117" t="s">
        <v>11950</v>
      </c>
      <c r="B3089" s="117" t="s">
        <v>27098</v>
      </c>
      <c r="C3089" s="117" t="s">
        <v>27108</v>
      </c>
      <c r="D3089" s="117" t="s">
        <v>27100</v>
      </c>
      <c r="E3089" s="117" t="s">
        <v>27101</v>
      </c>
      <c r="H3089" s="117" t="s">
        <v>220</v>
      </c>
    </row>
    <row r="3090" spans="1:8" x14ac:dyDescent="0.25">
      <c r="A3090" s="117" t="s">
        <v>11951</v>
      </c>
      <c r="B3090" s="117" t="s">
        <v>27109</v>
      </c>
      <c r="C3090" s="117" t="s">
        <v>27110</v>
      </c>
      <c r="D3090" s="117" t="s">
        <v>27111</v>
      </c>
      <c r="E3090" s="117" t="s">
        <v>27112</v>
      </c>
      <c r="H3090" s="117" t="s">
        <v>220</v>
      </c>
    </row>
    <row r="3091" spans="1:8" x14ac:dyDescent="0.25">
      <c r="A3091" s="117" t="s">
        <v>11952</v>
      </c>
      <c r="B3091" s="117" t="s">
        <v>27109</v>
      </c>
      <c r="C3091" s="117" t="s">
        <v>27113</v>
      </c>
      <c r="D3091" s="117" t="s">
        <v>27111</v>
      </c>
      <c r="E3091" s="117" t="s">
        <v>27112</v>
      </c>
      <c r="H3091" s="117" t="s">
        <v>220</v>
      </c>
    </row>
    <row r="3092" spans="1:8" x14ac:dyDescent="0.25">
      <c r="A3092" s="117" t="s">
        <v>11953</v>
      </c>
      <c r="B3092" s="117" t="s">
        <v>27109</v>
      </c>
      <c r="C3092" s="117" t="s">
        <v>27114</v>
      </c>
      <c r="D3092" s="117" t="s">
        <v>27111</v>
      </c>
      <c r="E3092" s="117" t="s">
        <v>27112</v>
      </c>
      <c r="H3092" s="117" t="s">
        <v>220</v>
      </c>
    </row>
    <row r="3093" spans="1:8" x14ac:dyDescent="0.25">
      <c r="A3093" s="117" t="s">
        <v>11954</v>
      </c>
      <c r="B3093" s="117" t="s">
        <v>27109</v>
      </c>
      <c r="C3093" s="117" t="s">
        <v>27115</v>
      </c>
      <c r="D3093" s="117" t="s">
        <v>27111</v>
      </c>
      <c r="E3093" s="117" t="s">
        <v>27112</v>
      </c>
      <c r="H3093" s="117" t="s">
        <v>220</v>
      </c>
    </row>
    <row r="3094" spans="1:8" x14ac:dyDescent="0.25">
      <c r="A3094" s="117" t="s">
        <v>11955</v>
      </c>
      <c r="B3094" s="117" t="s">
        <v>27109</v>
      </c>
      <c r="C3094" s="117" t="s">
        <v>27116</v>
      </c>
      <c r="D3094" s="117" t="s">
        <v>27111</v>
      </c>
      <c r="E3094" s="117" t="s">
        <v>27112</v>
      </c>
      <c r="H3094" s="117" t="s">
        <v>220</v>
      </c>
    </row>
    <row r="3095" spans="1:8" x14ac:dyDescent="0.25">
      <c r="A3095" s="117" t="s">
        <v>11956</v>
      </c>
      <c r="B3095" s="117" t="s">
        <v>27109</v>
      </c>
      <c r="C3095" s="117" t="s">
        <v>27117</v>
      </c>
      <c r="D3095" s="117" t="s">
        <v>27111</v>
      </c>
      <c r="E3095" s="117" t="s">
        <v>27112</v>
      </c>
      <c r="H3095" s="117" t="s">
        <v>220</v>
      </c>
    </row>
    <row r="3096" spans="1:8" x14ac:dyDescent="0.25">
      <c r="A3096" s="117" t="s">
        <v>11957</v>
      </c>
      <c r="B3096" s="117" t="s">
        <v>27109</v>
      </c>
      <c r="C3096" s="117" t="s">
        <v>27118</v>
      </c>
      <c r="D3096" s="117" t="s">
        <v>27111</v>
      </c>
      <c r="E3096" s="117" t="s">
        <v>27112</v>
      </c>
      <c r="H3096" s="117" t="s">
        <v>220</v>
      </c>
    </row>
    <row r="3097" spans="1:8" x14ac:dyDescent="0.25">
      <c r="A3097" s="117" t="s">
        <v>11958</v>
      </c>
      <c r="B3097" s="117" t="s">
        <v>27109</v>
      </c>
      <c r="C3097" s="117" t="s">
        <v>27119</v>
      </c>
      <c r="D3097" s="117" t="s">
        <v>27111</v>
      </c>
      <c r="E3097" s="117" t="s">
        <v>27112</v>
      </c>
      <c r="H3097" s="117" t="s">
        <v>220</v>
      </c>
    </row>
    <row r="3098" spans="1:8" x14ac:dyDescent="0.25">
      <c r="A3098" s="117" t="s">
        <v>11959</v>
      </c>
      <c r="B3098" s="117" t="s">
        <v>27109</v>
      </c>
      <c r="C3098" s="117" t="s">
        <v>27120</v>
      </c>
      <c r="D3098" s="117" t="s">
        <v>27111</v>
      </c>
      <c r="E3098" s="117" t="s">
        <v>27112</v>
      </c>
      <c r="H3098" s="117" t="s">
        <v>220</v>
      </c>
    </row>
    <row r="3099" spans="1:8" x14ac:dyDescent="0.25">
      <c r="A3099" s="117" t="s">
        <v>11960</v>
      </c>
      <c r="B3099" s="117" t="s">
        <v>27109</v>
      </c>
      <c r="C3099" s="117" t="s">
        <v>27121</v>
      </c>
      <c r="D3099" s="117" t="s">
        <v>27111</v>
      </c>
      <c r="E3099" s="117" t="s">
        <v>27112</v>
      </c>
      <c r="H3099" s="117" t="s">
        <v>220</v>
      </c>
    </row>
    <row r="3100" spans="1:8" x14ac:dyDescent="0.25">
      <c r="A3100" s="117" t="s">
        <v>11961</v>
      </c>
      <c r="B3100" s="117" t="s">
        <v>27109</v>
      </c>
      <c r="C3100" s="117" t="s">
        <v>27122</v>
      </c>
      <c r="D3100" s="117" t="s">
        <v>27111</v>
      </c>
      <c r="E3100" s="117" t="s">
        <v>27112</v>
      </c>
      <c r="H3100" s="117" t="s">
        <v>220</v>
      </c>
    </row>
    <row r="3101" spans="1:8" x14ac:dyDescent="0.25">
      <c r="A3101" s="117" t="s">
        <v>11962</v>
      </c>
      <c r="B3101" s="117" t="s">
        <v>27123</v>
      </c>
      <c r="C3101" s="117" t="s">
        <v>27104</v>
      </c>
      <c r="D3101" s="117" t="s">
        <v>27100</v>
      </c>
      <c r="E3101" s="117" t="s">
        <v>27101</v>
      </c>
      <c r="H3101" s="117" t="s">
        <v>220</v>
      </c>
    </row>
    <row r="3102" spans="1:8" x14ac:dyDescent="0.25">
      <c r="A3102" s="117" t="s">
        <v>11963</v>
      </c>
      <c r="B3102" s="117" t="s">
        <v>27123</v>
      </c>
      <c r="C3102" s="117" t="s">
        <v>27105</v>
      </c>
      <c r="D3102" s="117" t="s">
        <v>27100</v>
      </c>
      <c r="E3102" s="117" t="s">
        <v>27101</v>
      </c>
      <c r="H3102" s="117" t="s">
        <v>220</v>
      </c>
    </row>
    <row r="3103" spans="1:8" x14ac:dyDescent="0.25">
      <c r="A3103" s="117" t="s">
        <v>11964</v>
      </c>
      <c r="B3103" s="117" t="s">
        <v>27123</v>
      </c>
      <c r="C3103" s="117" t="s">
        <v>27106</v>
      </c>
      <c r="D3103" s="117" t="s">
        <v>27100</v>
      </c>
      <c r="E3103" s="117" t="s">
        <v>27101</v>
      </c>
      <c r="H3103" s="117" t="s">
        <v>220</v>
      </c>
    </row>
    <row r="3104" spans="1:8" x14ac:dyDescent="0.25">
      <c r="A3104" s="117" t="s">
        <v>11965</v>
      </c>
      <c r="B3104" s="117" t="s">
        <v>27123</v>
      </c>
      <c r="C3104" s="117" t="s">
        <v>27107</v>
      </c>
      <c r="D3104" s="117" t="s">
        <v>27100</v>
      </c>
      <c r="E3104" s="117" t="s">
        <v>27101</v>
      </c>
      <c r="H3104" s="117" t="s">
        <v>220</v>
      </c>
    </row>
    <row r="3105" spans="1:8" x14ac:dyDescent="0.25">
      <c r="A3105" s="117" t="s">
        <v>11966</v>
      </c>
      <c r="B3105" s="117" t="s">
        <v>27123</v>
      </c>
      <c r="C3105" s="117" t="s">
        <v>27108</v>
      </c>
      <c r="D3105" s="117" t="s">
        <v>27100</v>
      </c>
      <c r="E3105" s="117" t="s">
        <v>27101</v>
      </c>
      <c r="H3105" s="117" t="s">
        <v>220</v>
      </c>
    </row>
    <row r="3106" spans="1:8" x14ac:dyDescent="0.25">
      <c r="A3106" s="117" t="s">
        <v>11967</v>
      </c>
      <c r="B3106" s="117" t="s">
        <v>27123</v>
      </c>
      <c r="C3106" s="117" t="s">
        <v>27124</v>
      </c>
      <c r="D3106" s="117" t="s">
        <v>27100</v>
      </c>
      <c r="E3106" s="117" t="s">
        <v>27101</v>
      </c>
      <c r="H3106" s="117" t="s">
        <v>220</v>
      </c>
    </row>
    <row r="3107" spans="1:8" x14ac:dyDescent="0.25">
      <c r="A3107" s="117" t="s">
        <v>11968</v>
      </c>
      <c r="B3107" s="117" t="s">
        <v>27123</v>
      </c>
      <c r="C3107" s="117" t="s">
        <v>27125</v>
      </c>
      <c r="D3107" s="117" t="s">
        <v>27100</v>
      </c>
      <c r="E3107" s="117" t="s">
        <v>27101</v>
      </c>
      <c r="H3107" s="117" t="s">
        <v>220</v>
      </c>
    </row>
    <row r="3108" spans="1:8" x14ac:dyDescent="0.25">
      <c r="A3108" s="117" t="s">
        <v>11969</v>
      </c>
      <c r="B3108" s="117" t="s">
        <v>27123</v>
      </c>
      <c r="C3108" s="117" t="s">
        <v>27126</v>
      </c>
      <c r="D3108" s="117" t="s">
        <v>27100</v>
      </c>
      <c r="E3108" s="117" t="s">
        <v>27101</v>
      </c>
      <c r="H3108" s="117" t="s">
        <v>220</v>
      </c>
    </row>
    <row r="3109" spans="1:8" x14ac:dyDescent="0.25">
      <c r="A3109" s="117" t="s">
        <v>11970</v>
      </c>
      <c r="B3109" s="117" t="s">
        <v>27123</v>
      </c>
      <c r="C3109" s="117" t="s">
        <v>27127</v>
      </c>
      <c r="D3109" s="117" t="s">
        <v>27100</v>
      </c>
      <c r="E3109" s="117" t="s">
        <v>27101</v>
      </c>
      <c r="H3109" s="117" t="s">
        <v>220</v>
      </c>
    </row>
    <row r="3110" spans="1:8" x14ac:dyDescent="0.25">
      <c r="A3110" s="117" t="s">
        <v>11971</v>
      </c>
      <c r="B3110" s="117" t="s">
        <v>27123</v>
      </c>
      <c r="C3110" s="117" t="s">
        <v>27128</v>
      </c>
      <c r="D3110" s="117" t="s">
        <v>27129</v>
      </c>
      <c r="E3110" s="117" t="s">
        <v>27130</v>
      </c>
      <c r="H3110" s="117" t="s">
        <v>220</v>
      </c>
    </row>
    <row r="3111" spans="1:8" x14ac:dyDescent="0.25">
      <c r="A3111" s="117" t="s">
        <v>11972</v>
      </c>
      <c r="B3111" s="117" t="s">
        <v>27123</v>
      </c>
      <c r="C3111" s="117" t="s">
        <v>27131</v>
      </c>
      <c r="D3111" s="117" t="s">
        <v>27129</v>
      </c>
      <c r="E3111" s="117" t="s">
        <v>27130</v>
      </c>
      <c r="H3111" s="117" t="s">
        <v>220</v>
      </c>
    </row>
    <row r="3112" spans="1:8" x14ac:dyDescent="0.25">
      <c r="A3112" s="117" t="s">
        <v>11973</v>
      </c>
      <c r="B3112" s="117" t="s">
        <v>27132</v>
      </c>
      <c r="C3112" s="117" t="s">
        <v>27115</v>
      </c>
      <c r="D3112" s="117" t="s">
        <v>27111</v>
      </c>
      <c r="E3112" s="117" t="s">
        <v>27112</v>
      </c>
      <c r="H3112" s="117" t="s">
        <v>220</v>
      </c>
    </row>
    <row r="3113" spans="1:8" x14ac:dyDescent="0.25">
      <c r="A3113" s="117" t="s">
        <v>11974</v>
      </c>
      <c r="B3113" s="117" t="s">
        <v>27132</v>
      </c>
      <c r="C3113" s="117" t="s">
        <v>27116</v>
      </c>
      <c r="D3113" s="117" t="s">
        <v>27111</v>
      </c>
      <c r="E3113" s="117" t="s">
        <v>27112</v>
      </c>
      <c r="H3113" s="117" t="s">
        <v>220</v>
      </c>
    </row>
    <row r="3114" spans="1:8" x14ac:dyDescent="0.25">
      <c r="A3114" s="117" t="s">
        <v>11975</v>
      </c>
      <c r="B3114" s="117" t="s">
        <v>27132</v>
      </c>
      <c r="C3114" s="117" t="s">
        <v>27117</v>
      </c>
      <c r="D3114" s="117" t="s">
        <v>27111</v>
      </c>
      <c r="E3114" s="117" t="s">
        <v>27112</v>
      </c>
      <c r="H3114" s="117" t="s">
        <v>220</v>
      </c>
    </row>
    <row r="3115" spans="1:8" x14ac:dyDescent="0.25">
      <c r="A3115" s="117" t="s">
        <v>11976</v>
      </c>
      <c r="B3115" s="117" t="s">
        <v>27132</v>
      </c>
      <c r="C3115" s="117" t="s">
        <v>27118</v>
      </c>
      <c r="D3115" s="117" t="s">
        <v>27111</v>
      </c>
      <c r="E3115" s="117" t="s">
        <v>27112</v>
      </c>
      <c r="H3115" s="117" t="s">
        <v>220</v>
      </c>
    </row>
    <row r="3116" spans="1:8" x14ac:dyDescent="0.25">
      <c r="A3116" s="117" t="s">
        <v>11977</v>
      </c>
      <c r="B3116" s="117" t="s">
        <v>27132</v>
      </c>
      <c r="C3116" s="117" t="s">
        <v>27119</v>
      </c>
      <c r="D3116" s="117" t="s">
        <v>27111</v>
      </c>
      <c r="E3116" s="117" t="s">
        <v>27112</v>
      </c>
      <c r="H3116" s="117" t="s">
        <v>220</v>
      </c>
    </row>
    <row r="3117" spans="1:8" x14ac:dyDescent="0.25">
      <c r="A3117" s="117" t="s">
        <v>11978</v>
      </c>
      <c r="B3117" s="117" t="s">
        <v>27132</v>
      </c>
      <c r="C3117" s="117" t="s">
        <v>27120</v>
      </c>
      <c r="D3117" s="117" t="s">
        <v>27111</v>
      </c>
      <c r="E3117" s="117" t="s">
        <v>27112</v>
      </c>
      <c r="H3117" s="117" t="s">
        <v>220</v>
      </c>
    </row>
    <row r="3118" spans="1:8" x14ac:dyDescent="0.25">
      <c r="A3118" s="117" t="s">
        <v>11979</v>
      </c>
      <c r="B3118" s="117" t="s">
        <v>27132</v>
      </c>
      <c r="C3118" s="117" t="s">
        <v>27121</v>
      </c>
      <c r="D3118" s="117" t="s">
        <v>27111</v>
      </c>
      <c r="E3118" s="117" t="s">
        <v>27112</v>
      </c>
      <c r="H3118" s="117" t="s">
        <v>220</v>
      </c>
    </row>
    <row r="3119" spans="1:8" x14ac:dyDescent="0.25">
      <c r="A3119" s="117" t="s">
        <v>11980</v>
      </c>
      <c r="B3119" s="117" t="s">
        <v>27132</v>
      </c>
      <c r="C3119" s="117" t="s">
        <v>27122</v>
      </c>
      <c r="D3119" s="117" t="s">
        <v>27111</v>
      </c>
      <c r="E3119" s="117" t="s">
        <v>27112</v>
      </c>
      <c r="H3119" s="117" t="s">
        <v>220</v>
      </c>
    </row>
    <row r="3120" spans="1:8" x14ac:dyDescent="0.25">
      <c r="A3120" s="117" t="s">
        <v>11981</v>
      </c>
      <c r="B3120" s="117" t="s">
        <v>27132</v>
      </c>
      <c r="C3120" s="117" t="s">
        <v>27133</v>
      </c>
      <c r="D3120" s="117" t="s">
        <v>27111</v>
      </c>
      <c r="E3120" s="117" t="s">
        <v>27112</v>
      </c>
      <c r="H3120" s="117" t="s">
        <v>220</v>
      </c>
    </row>
    <row r="3121" spans="1:8" x14ac:dyDescent="0.25">
      <c r="A3121" s="117" t="s">
        <v>11982</v>
      </c>
      <c r="B3121" s="117" t="s">
        <v>27132</v>
      </c>
      <c r="C3121" s="117" t="s">
        <v>27134</v>
      </c>
      <c r="D3121" s="117" t="s">
        <v>27100</v>
      </c>
      <c r="E3121" s="117" t="s">
        <v>27101</v>
      </c>
      <c r="H3121" s="117" t="s">
        <v>220</v>
      </c>
    </row>
    <row r="3122" spans="1:8" x14ac:dyDescent="0.25">
      <c r="A3122" s="117" t="s">
        <v>11983</v>
      </c>
      <c r="B3122" s="117" t="s">
        <v>27132</v>
      </c>
      <c r="C3122" s="117" t="s">
        <v>27135</v>
      </c>
      <c r="D3122" s="117" t="s">
        <v>27100</v>
      </c>
      <c r="E3122" s="117" t="s">
        <v>27101</v>
      </c>
      <c r="H3122" s="117" t="s">
        <v>220</v>
      </c>
    </row>
    <row r="3123" spans="1:8" x14ac:dyDescent="0.25">
      <c r="A3123" s="117" t="s">
        <v>11984</v>
      </c>
      <c r="B3123" s="117" t="s">
        <v>27132</v>
      </c>
      <c r="C3123" s="117" t="s">
        <v>27136</v>
      </c>
      <c r="D3123" s="117" t="s">
        <v>27100</v>
      </c>
      <c r="E3123" s="117" t="s">
        <v>27101</v>
      </c>
      <c r="H3123" s="117" t="s">
        <v>220</v>
      </c>
    </row>
    <row r="3124" spans="1:8" x14ac:dyDescent="0.25">
      <c r="A3124" s="117" t="s">
        <v>11985</v>
      </c>
      <c r="B3124" s="117" t="s">
        <v>27132</v>
      </c>
      <c r="C3124" s="117" t="s">
        <v>27137</v>
      </c>
      <c r="D3124" s="117" t="s">
        <v>27100</v>
      </c>
      <c r="E3124" s="117" t="s">
        <v>27101</v>
      </c>
      <c r="H3124" s="117" t="s">
        <v>220</v>
      </c>
    </row>
    <row r="3125" spans="1:8" x14ac:dyDescent="0.25">
      <c r="A3125" s="117" t="s">
        <v>11986</v>
      </c>
      <c r="B3125" s="117" t="s">
        <v>27132</v>
      </c>
      <c r="C3125" s="117" t="s">
        <v>27138</v>
      </c>
      <c r="D3125" s="117" t="s">
        <v>27100</v>
      </c>
      <c r="E3125" s="117" t="s">
        <v>27101</v>
      </c>
      <c r="H3125" s="117" t="s">
        <v>220</v>
      </c>
    </row>
    <row r="3126" spans="1:8" x14ac:dyDescent="0.25">
      <c r="A3126" s="117" t="s">
        <v>11987</v>
      </c>
      <c r="B3126" s="117" t="s">
        <v>27132</v>
      </c>
      <c r="C3126" s="117" t="s">
        <v>27139</v>
      </c>
      <c r="D3126" s="117" t="s">
        <v>27100</v>
      </c>
      <c r="E3126" s="117" t="s">
        <v>27101</v>
      </c>
      <c r="H3126" s="117" t="s">
        <v>220</v>
      </c>
    </row>
    <row r="3127" spans="1:8" x14ac:dyDescent="0.25">
      <c r="A3127" s="117" t="s">
        <v>11988</v>
      </c>
      <c r="B3127" s="117" t="s">
        <v>27140</v>
      </c>
      <c r="C3127" s="117" t="s">
        <v>27141</v>
      </c>
      <c r="D3127" s="117" t="s">
        <v>27142</v>
      </c>
      <c r="E3127" s="117" t="s">
        <v>27143</v>
      </c>
      <c r="H3127" s="117" t="s">
        <v>220</v>
      </c>
    </row>
    <row r="3128" spans="1:8" x14ac:dyDescent="0.25">
      <c r="A3128" s="117" t="s">
        <v>11989</v>
      </c>
      <c r="B3128" s="117" t="s">
        <v>27140</v>
      </c>
      <c r="C3128" s="117" t="s">
        <v>27120</v>
      </c>
      <c r="D3128" s="117" t="s">
        <v>27111</v>
      </c>
      <c r="E3128" s="117" t="s">
        <v>27112</v>
      </c>
      <c r="H3128" s="117" t="s">
        <v>220</v>
      </c>
    </row>
    <row r="3129" spans="1:8" x14ac:dyDescent="0.25">
      <c r="A3129" s="117" t="s">
        <v>11990</v>
      </c>
      <c r="B3129" s="117" t="s">
        <v>27140</v>
      </c>
      <c r="C3129" s="117" t="s">
        <v>27121</v>
      </c>
      <c r="D3129" s="117" t="s">
        <v>27111</v>
      </c>
      <c r="E3129" s="117" t="s">
        <v>27112</v>
      </c>
      <c r="H3129" s="117" t="s">
        <v>220</v>
      </c>
    </row>
    <row r="3130" spans="1:8" x14ac:dyDescent="0.25">
      <c r="A3130" s="117" t="s">
        <v>11991</v>
      </c>
      <c r="B3130" s="117" t="s">
        <v>27140</v>
      </c>
      <c r="C3130" s="117" t="s">
        <v>27122</v>
      </c>
      <c r="D3130" s="117" t="s">
        <v>27111</v>
      </c>
      <c r="E3130" s="117" t="s">
        <v>27112</v>
      </c>
      <c r="H3130" s="117" t="s">
        <v>220</v>
      </c>
    </row>
    <row r="3131" spans="1:8" x14ac:dyDescent="0.25">
      <c r="A3131" s="117" t="s">
        <v>11992</v>
      </c>
      <c r="B3131" s="117" t="s">
        <v>27140</v>
      </c>
      <c r="C3131" s="117" t="s">
        <v>27133</v>
      </c>
      <c r="D3131" s="117" t="s">
        <v>27111</v>
      </c>
      <c r="E3131" s="117" t="s">
        <v>27112</v>
      </c>
      <c r="H3131" s="117" t="s">
        <v>220</v>
      </c>
    </row>
    <row r="3132" spans="1:8" x14ac:dyDescent="0.25">
      <c r="A3132" s="117" t="s">
        <v>11993</v>
      </c>
      <c r="B3132" s="117" t="s">
        <v>27140</v>
      </c>
      <c r="C3132" s="117" t="s">
        <v>27134</v>
      </c>
      <c r="D3132" s="117" t="s">
        <v>27100</v>
      </c>
      <c r="E3132" s="117" t="s">
        <v>27101</v>
      </c>
      <c r="H3132" s="117" t="s">
        <v>220</v>
      </c>
    </row>
    <row r="3133" spans="1:8" x14ac:dyDescent="0.25">
      <c r="A3133" s="117" t="s">
        <v>11994</v>
      </c>
      <c r="B3133" s="117" t="s">
        <v>27140</v>
      </c>
      <c r="C3133" s="117" t="s">
        <v>27135</v>
      </c>
      <c r="D3133" s="117" t="s">
        <v>27100</v>
      </c>
      <c r="E3133" s="117" t="s">
        <v>27101</v>
      </c>
      <c r="H3133" s="117" t="s">
        <v>220</v>
      </c>
    </row>
    <row r="3134" spans="1:8" x14ac:dyDescent="0.25">
      <c r="A3134" s="117" t="s">
        <v>11995</v>
      </c>
      <c r="B3134" s="117" t="s">
        <v>27140</v>
      </c>
      <c r="C3134" s="117" t="s">
        <v>27137</v>
      </c>
      <c r="D3134" s="117" t="s">
        <v>27100</v>
      </c>
      <c r="E3134" s="117" t="s">
        <v>27101</v>
      </c>
      <c r="H3134" s="117" t="s">
        <v>220</v>
      </c>
    </row>
    <row r="3135" spans="1:8" x14ac:dyDescent="0.25">
      <c r="A3135" s="117" t="s">
        <v>11996</v>
      </c>
      <c r="B3135" s="117" t="s">
        <v>27140</v>
      </c>
      <c r="C3135" s="117" t="s">
        <v>27144</v>
      </c>
      <c r="D3135" s="117" t="s">
        <v>27100</v>
      </c>
      <c r="E3135" s="117" t="s">
        <v>27101</v>
      </c>
      <c r="H3135" s="117" t="s">
        <v>220</v>
      </c>
    </row>
    <row r="3136" spans="1:8" x14ac:dyDescent="0.25">
      <c r="A3136" s="117" t="s">
        <v>11997</v>
      </c>
      <c r="B3136" s="117" t="s">
        <v>27140</v>
      </c>
      <c r="C3136" s="117" t="s">
        <v>27145</v>
      </c>
      <c r="D3136" s="117" t="s">
        <v>27100</v>
      </c>
      <c r="E3136" s="117" t="s">
        <v>27101</v>
      </c>
      <c r="H3136" s="117" t="s">
        <v>220</v>
      </c>
    </row>
    <row r="3137" spans="1:8" x14ac:dyDescent="0.25">
      <c r="A3137" s="117" t="s">
        <v>11998</v>
      </c>
      <c r="B3137" s="117" t="s">
        <v>27140</v>
      </c>
      <c r="C3137" s="117" t="s">
        <v>27138</v>
      </c>
      <c r="D3137" s="117" t="s">
        <v>27100</v>
      </c>
      <c r="E3137" s="117" t="s">
        <v>27101</v>
      </c>
      <c r="H3137" s="117" t="s">
        <v>220</v>
      </c>
    </row>
    <row r="3138" spans="1:8" x14ac:dyDescent="0.25">
      <c r="A3138" s="117" t="s">
        <v>11999</v>
      </c>
      <c r="B3138" s="117" t="s">
        <v>27140</v>
      </c>
      <c r="C3138" s="117" t="s">
        <v>27139</v>
      </c>
      <c r="D3138" s="117" t="s">
        <v>27100</v>
      </c>
      <c r="E3138" s="117" t="s">
        <v>27101</v>
      </c>
      <c r="H3138" s="117" t="s">
        <v>220</v>
      </c>
    </row>
    <row r="3139" spans="1:8" x14ac:dyDescent="0.25">
      <c r="A3139" s="117" t="s">
        <v>12000</v>
      </c>
      <c r="B3139" s="117" t="s">
        <v>27146</v>
      </c>
      <c r="C3139" s="117" t="s">
        <v>27145</v>
      </c>
      <c r="D3139" s="117" t="s">
        <v>27100</v>
      </c>
      <c r="E3139" s="117" t="s">
        <v>27101</v>
      </c>
      <c r="H3139" s="117" t="s">
        <v>220</v>
      </c>
    </row>
    <row r="3140" spans="1:8" x14ac:dyDescent="0.25">
      <c r="A3140" s="117" t="s">
        <v>12001</v>
      </c>
      <c r="B3140" s="117" t="s">
        <v>27146</v>
      </c>
      <c r="C3140" s="117" t="s">
        <v>27138</v>
      </c>
      <c r="D3140" s="117" t="s">
        <v>27100</v>
      </c>
      <c r="E3140" s="117" t="s">
        <v>27101</v>
      </c>
      <c r="H3140" s="117" t="s">
        <v>220</v>
      </c>
    </row>
    <row r="3141" spans="1:8" x14ac:dyDescent="0.25">
      <c r="A3141" s="117" t="s">
        <v>12002</v>
      </c>
      <c r="B3141" s="117" t="s">
        <v>27146</v>
      </c>
      <c r="C3141" s="117" t="s">
        <v>27139</v>
      </c>
      <c r="D3141" s="117" t="s">
        <v>27100</v>
      </c>
      <c r="E3141" s="117" t="s">
        <v>27101</v>
      </c>
      <c r="H3141" s="117" t="s">
        <v>220</v>
      </c>
    </row>
    <row r="3142" spans="1:8" x14ac:dyDescent="0.25">
      <c r="A3142" s="117" t="s">
        <v>12003</v>
      </c>
      <c r="B3142" s="117" t="s">
        <v>27098</v>
      </c>
      <c r="C3142" s="117" t="s">
        <v>27147</v>
      </c>
      <c r="D3142" s="117" t="s">
        <v>27129</v>
      </c>
      <c r="E3142" s="117" t="s">
        <v>27130</v>
      </c>
      <c r="H3142" s="117" t="s">
        <v>220</v>
      </c>
    </row>
    <row r="3143" spans="1:8" x14ac:dyDescent="0.25">
      <c r="A3143" s="117" t="s">
        <v>12004</v>
      </c>
      <c r="B3143" s="117" t="s">
        <v>27098</v>
      </c>
      <c r="C3143" s="117" t="s">
        <v>27148</v>
      </c>
      <c r="D3143" s="117" t="s">
        <v>27129</v>
      </c>
      <c r="E3143" s="117" t="s">
        <v>27130</v>
      </c>
      <c r="H3143" s="117" t="s">
        <v>220</v>
      </c>
    </row>
    <row r="3144" spans="1:8" x14ac:dyDescent="0.25">
      <c r="A3144" s="117" t="s">
        <v>12005</v>
      </c>
      <c r="B3144" s="117" t="s">
        <v>27098</v>
      </c>
      <c r="C3144" s="117" t="s">
        <v>27149</v>
      </c>
      <c r="D3144" s="117" t="s">
        <v>27129</v>
      </c>
      <c r="E3144" s="117" t="s">
        <v>27130</v>
      </c>
      <c r="H3144" s="117" t="s">
        <v>220</v>
      </c>
    </row>
    <row r="3145" spans="1:8" x14ac:dyDescent="0.25">
      <c r="A3145" s="117" t="s">
        <v>12006</v>
      </c>
      <c r="B3145" s="117" t="s">
        <v>27098</v>
      </c>
      <c r="C3145" s="117" t="s">
        <v>27150</v>
      </c>
      <c r="D3145" s="117" t="s">
        <v>27129</v>
      </c>
      <c r="E3145" s="117" t="s">
        <v>27130</v>
      </c>
      <c r="H3145" s="117" t="s">
        <v>220</v>
      </c>
    </row>
    <row r="3146" spans="1:8" x14ac:dyDescent="0.25">
      <c r="A3146" s="117" t="s">
        <v>12007</v>
      </c>
      <c r="B3146" s="117" t="s">
        <v>27098</v>
      </c>
      <c r="C3146" s="117" t="s">
        <v>27151</v>
      </c>
      <c r="D3146" s="117" t="s">
        <v>27129</v>
      </c>
      <c r="E3146" s="117" t="s">
        <v>27130</v>
      </c>
      <c r="H3146" s="117" t="s">
        <v>220</v>
      </c>
    </row>
    <row r="3147" spans="1:8" x14ac:dyDescent="0.25">
      <c r="A3147" s="117" t="s">
        <v>12008</v>
      </c>
      <c r="B3147" s="117" t="s">
        <v>27098</v>
      </c>
      <c r="C3147" s="117" t="s">
        <v>27152</v>
      </c>
      <c r="D3147" s="117" t="s">
        <v>27129</v>
      </c>
      <c r="E3147" s="117" t="s">
        <v>27130</v>
      </c>
      <c r="H3147" s="117" t="s">
        <v>220</v>
      </c>
    </row>
    <row r="3148" spans="1:8" x14ac:dyDescent="0.25">
      <c r="A3148" s="117" t="s">
        <v>12009</v>
      </c>
      <c r="B3148" s="117" t="s">
        <v>27098</v>
      </c>
      <c r="C3148" s="117" t="s">
        <v>27153</v>
      </c>
      <c r="D3148" s="117" t="s">
        <v>27129</v>
      </c>
      <c r="E3148" s="117" t="s">
        <v>27130</v>
      </c>
      <c r="H3148" s="117" t="s">
        <v>220</v>
      </c>
    </row>
    <row r="3149" spans="1:8" x14ac:dyDescent="0.25">
      <c r="A3149" s="117" t="s">
        <v>12010</v>
      </c>
      <c r="B3149" s="117" t="s">
        <v>27098</v>
      </c>
      <c r="C3149" s="117" t="s">
        <v>27154</v>
      </c>
      <c r="D3149" s="117" t="s">
        <v>27129</v>
      </c>
      <c r="E3149" s="117" t="s">
        <v>27130</v>
      </c>
      <c r="H3149" s="117" t="s">
        <v>220</v>
      </c>
    </row>
    <row r="3150" spans="1:8" x14ac:dyDescent="0.25">
      <c r="A3150" s="117" t="s">
        <v>12011</v>
      </c>
      <c r="B3150" s="117" t="s">
        <v>27109</v>
      </c>
      <c r="C3150" s="117" t="s">
        <v>27155</v>
      </c>
      <c r="D3150" s="117" t="s">
        <v>27100</v>
      </c>
      <c r="E3150" s="117" t="s">
        <v>27101</v>
      </c>
      <c r="H3150" s="117" t="s">
        <v>220</v>
      </c>
    </row>
    <row r="3151" spans="1:8" x14ac:dyDescent="0.25">
      <c r="A3151" s="117" t="s">
        <v>12012</v>
      </c>
      <c r="B3151" s="117" t="s">
        <v>27109</v>
      </c>
      <c r="C3151" s="117" t="s">
        <v>27156</v>
      </c>
      <c r="D3151" s="117" t="s">
        <v>27100</v>
      </c>
      <c r="E3151" s="117" t="s">
        <v>27101</v>
      </c>
      <c r="H3151" s="117" t="s">
        <v>220</v>
      </c>
    </row>
    <row r="3152" spans="1:8" x14ac:dyDescent="0.25">
      <c r="A3152" s="117" t="s">
        <v>12013</v>
      </c>
      <c r="B3152" s="117" t="s">
        <v>27109</v>
      </c>
      <c r="C3152" s="117" t="s">
        <v>27157</v>
      </c>
      <c r="D3152" s="117" t="s">
        <v>27100</v>
      </c>
      <c r="E3152" s="117" t="s">
        <v>27101</v>
      </c>
      <c r="H3152" s="117" t="s">
        <v>220</v>
      </c>
    </row>
    <row r="3153" spans="1:8" x14ac:dyDescent="0.25">
      <c r="A3153" s="117" t="s">
        <v>12014</v>
      </c>
      <c r="B3153" s="117" t="s">
        <v>27109</v>
      </c>
      <c r="C3153" s="117" t="s">
        <v>27158</v>
      </c>
      <c r="D3153" s="117" t="s">
        <v>27100</v>
      </c>
      <c r="E3153" s="117" t="s">
        <v>27101</v>
      </c>
      <c r="H3153" s="117" t="s">
        <v>220</v>
      </c>
    </row>
    <row r="3154" spans="1:8" x14ac:dyDescent="0.25">
      <c r="A3154" s="117" t="s">
        <v>12015</v>
      </c>
      <c r="B3154" s="117" t="s">
        <v>27109</v>
      </c>
      <c r="C3154" s="117" t="s">
        <v>27159</v>
      </c>
      <c r="D3154" s="117" t="s">
        <v>27100</v>
      </c>
      <c r="E3154" s="117" t="s">
        <v>27101</v>
      </c>
      <c r="H3154" s="117" t="s">
        <v>220</v>
      </c>
    </row>
    <row r="3155" spans="1:8" x14ac:dyDescent="0.25">
      <c r="A3155" s="117" t="s">
        <v>12016</v>
      </c>
      <c r="B3155" s="117" t="s">
        <v>27109</v>
      </c>
      <c r="C3155" s="117" t="s">
        <v>27160</v>
      </c>
      <c r="D3155" s="117" t="s">
        <v>27100</v>
      </c>
      <c r="E3155" s="117" t="s">
        <v>27161</v>
      </c>
      <c r="H3155" s="117" t="s">
        <v>220</v>
      </c>
    </row>
    <row r="3156" spans="1:8" x14ac:dyDescent="0.25">
      <c r="A3156" s="117" t="s">
        <v>12017</v>
      </c>
      <c r="B3156" s="117" t="s">
        <v>27109</v>
      </c>
      <c r="C3156" s="117" t="s">
        <v>27162</v>
      </c>
      <c r="D3156" s="117" t="s">
        <v>27100</v>
      </c>
      <c r="E3156" s="117" t="s">
        <v>27101</v>
      </c>
      <c r="H3156" s="117" t="s">
        <v>220</v>
      </c>
    </row>
    <row r="3157" spans="1:8" x14ac:dyDescent="0.25">
      <c r="A3157" s="117" t="s">
        <v>12018</v>
      </c>
      <c r="B3157" s="117" t="s">
        <v>27109</v>
      </c>
      <c r="C3157" s="117" t="s">
        <v>27163</v>
      </c>
      <c r="D3157" s="117" t="s">
        <v>27100</v>
      </c>
      <c r="E3157" s="117" t="s">
        <v>27101</v>
      </c>
      <c r="H3157" s="117" t="s">
        <v>220</v>
      </c>
    </row>
    <row r="3158" spans="1:8" x14ac:dyDescent="0.25">
      <c r="A3158" s="117" t="s">
        <v>12019</v>
      </c>
      <c r="B3158" s="117" t="s">
        <v>27109</v>
      </c>
      <c r="C3158" s="117" t="s">
        <v>27164</v>
      </c>
      <c r="D3158" s="117" t="s">
        <v>27100</v>
      </c>
      <c r="E3158" s="117" t="s">
        <v>27101</v>
      </c>
      <c r="H3158" s="117" t="s">
        <v>220</v>
      </c>
    </row>
    <row r="3159" spans="1:8" x14ac:dyDescent="0.25">
      <c r="A3159" s="117" t="s">
        <v>12020</v>
      </c>
      <c r="B3159" s="117" t="s">
        <v>27109</v>
      </c>
      <c r="C3159" s="117" t="s">
        <v>27165</v>
      </c>
      <c r="D3159" s="117" t="s">
        <v>27100</v>
      </c>
      <c r="E3159" s="117" t="s">
        <v>27101</v>
      </c>
      <c r="H3159" s="117" t="s">
        <v>220</v>
      </c>
    </row>
    <row r="3160" spans="1:8" x14ac:dyDescent="0.25">
      <c r="A3160" s="117" t="s">
        <v>12021</v>
      </c>
      <c r="B3160" s="117" t="s">
        <v>27109</v>
      </c>
      <c r="C3160" s="117" t="s">
        <v>27166</v>
      </c>
      <c r="D3160" s="117" t="s">
        <v>27100</v>
      </c>
      <c r="E3160" s="117" t="s">
        <v>27101</v>
      </c>
      <c r="H3160" s="117" t="s">
        <v>220</v>
      </c>
    </row>
    <row r="3161" spans="1:8" x14ac:dyDescent="0.25">
      <c r="A3161" s="117" t="s">
        <v>12022</v>
      </c>
      <c r="B3161" s="117" t="s">
        <v>27123</v>
      </c>
      <c r="C3161" s="117" t="s">
        <v>27150</v>
      </c>
      <c r="D3161" s="117" t="s">
        <v>27129</v>
      </c>
      <c r="E3161" s="117" t="s">
        <v>27130</v>
      </c>
      <c r="H3161" s="117" t="s">
        <v>220</v>
      </c>
    </row>
    <row r="3162" spans="1:8" x14ac:dyDescent="0.25">
      <c r="A3162" s="117" t="s">
        <v>12023</v>
      </c>
      <c r="B3162" s="117" t="s">
        <v>27123</v>
      </c>
      <c r="C3162" s="117" t="s">
        <v>27151</v>
      </c>
      <c r="D3162" s="117" t="s">
        <v>27129</v>
      </c>
      <c r="E3162" s="117" t="s">
        <v>27130</v>
      </c>
      <c r="H3162" s="117" t="s">
        <v>220</v>
      </c>
    </row>
    <row r="3163" spans="1:8" x14ac:dyDescent="0.25">
      <c r="A3163" s="117" t="s">
        <v>12024</v>
      </c>
      <c r="B3163" s="117" t="s">
        <v>27123</v>
      </c>
      <c r="C3163" s="117" t="s">
        <v>27152</v>
      </c>
      <c r="D3163" s="117" t="s">
        <v>27129</v>
      </c>
      <c r="E3163" s="117" t="s">
        <v>27130</v>
      </c>
      <c r="H3163" s="117" t="s">
        <v>220</v>
      </c>
    </row>
    <row r="3164" spans="1:8" x14ac:dyDescent="0.25">
      <c r="A3164" s="117" t="s">
        <v>12025</v>
      </c>
      <c r="B3164" s="117" t="s">
        <v>27123</v>
      </c>
      <c r="C3164" s="117" t="s">
        <v>27167</v>
      </c>
      <c r="D3164" s="117" t="s">
        <v>27129</v>
      </c>
      <c r="E3164" s="117" t="s">
        <v>27130</v>
      </c>
      <c r="H3164" s="117" t="s">
        <v>220</v>
      </c>
    </row>
    <row r="3165" spans="1:8" x14ac:dyDescent="0.25">
      <c r="A3165" s="117" t="s">
        <v>12026</v>
      </c>
      <c r="B3165" s="117" t="s">
        <v>27123</v>
      </c>
      <c r="C3165" s="117" t="s">
        <v>27154</v>
      </c>
      <c r="D3165" s="117" t="s">
        <v>27129</v>
      </c>
      <c r="E3165" s="117" t="s">
        <v>27130</v>
      </c>
      <c r="H3165" s="117" t="s">
        <v>220</v>
      </c>
    </row>
    <row r="3166" spans="1:8" x14ac:dyDescent="0.25">
      <c r="A3166" s="117" t="s">
        <v>12027</v>
      </c>
      <c r="B3166" s="117" t="s">
        <v>27123</v>
      </c>
      <c r="C3166" s="117" t="s">
        <v>27168</v>
      </c>
      <c r="D3166" s="117" t="s">
        <v>27129</v>
      </c>
      <c r="E3166" s="117" t="s">
        <v>27130</v>
      </c>
      <c r="H3166" s="117" t="s">
        <v>220</v>
      </c>
    </row>
    <row r="3167" spans="1:8" x14ac:dyDescent="0.25">
      <c r="A3167" s="117" t="s">
        <v>12028</v>
      </c>
      <c r="B3167" s="117" t="s">
        <v>27123</v>
      </c>
      <c r="C3167" s="117" t="s">
        <v>27169</v>
      </c>
      <c r="D3167" s="117" t="s">
        <v>27129</v>
      </c>
      <c r="E3167" s="117" t="s">
        <v>27130</v>
      </c>
      <c r="H3167" s="117" t="s">
        <v>220</v>
      </c>
    </row>
    <row r="3168" spans="1:8" x14ac:dyDescent="0.25">
      <c r="A3168" s="117" t="s">
        <v>12029</v>
      </c>
      <c r="B3168" s="117" t="s">
        <v>27123</v>
      </c>
      <c r="C3168" s="117" t="s">
        <v>27170</v>
      </c>
      <c r="D3168" s="117" t="s">
        <v>27129</v>
      </c>
      <c r="E3168" s="117" t="s">
        <v>27130</v>
      </c>
      <c r="H3168" s="117" t="s">
        <v>220</v>
      </c>
    </row>
    <row r="3169" spans="1:8" x14ac:dyDescent="0.25">
      <c r="A3169" s="117" t="s">
        <v>12030</v>
      </c>
      <c r="B3169" s="117" t="s">
        <v>27123</v>
      </c>
      <c r="C3169" s="117" t="s">
        <v>27171</v>
      </c>
      <c r="D3169" s="117" t="s">
        <v>27129</v>
      </c>
      <c r="E3169" s="117" t="s">
        <v>27130</v>
      </c>
      <c r="H3169" s="117" t="s">
        <v>220</v>
      </c>
    </row>
    <row r="3170" spans="1:8" x14ac:dyDescent="0.25">
      <c r="A3170" s="117" t="s">
        <v>12031</v>
      </c>
      <c r="B3170" s="117" t="s">
        <v>27123</v>
      </c>
      <c r="C3170" s="117" t="s">
        <v>27172</v>
      </c>
      <c r="D3170" s="117" t="s">
        <v>27173</v>
      </c>
      <c r="E3170" s="117" t="s">
        <v>27174</v>
      </c>
      <c r="H3170" s="117" t="s">
        <v>220</v>
      </c>
    </row>
    <row r="3171" spans="1:8" x14ac:dyDescent="0.25">
      <c r="A3171" s="117" t="s">
        <v>12032</v>
      </c>
      <c r="B3171" s="117" t="s">
        <v>27123</v>
      </c>
      <c r="C3171" s="117" t="s">
        <v>27175</v>
      </c>
      <c r="D3171" s="117" t="s">
        <v>27173</v>
      </c>
      <c r="E3171" s="117" t="s">
        <v>27174</v>
      </c>
      <c r="H3171" s="117" t="s">
        <v>220</v>
      </c>
    </row>
    <row r="3172" spans="1:8" x14ac:dyDescent="0.25">
      <c r="A3172" s="117" t="s">
        <v>12033</v>
      </c>
      <c r="B3172" s="117" t="s">
        <v>27132</v>
      </c>
      <c r="C3172" s="117" t="s">
        <v>27158</v>
      </c>
      <c r="D3172" s="117" t="s">
        <v>27100</v>
      </c>
      <c r="E3172" s="117" t="s">
        <v>27101</v>
      </c>
      <c r="H3172" s="117" t="s">
        <v>220</v>
      </c>
    </row>
    <row r="3173" spans="1:8" x14ac:dyDescent="0.25">
      <c r="A3173" s="117" t="s">
        <v>12034</v>
      </c>
      <c r="B3173" s="117" t="s">
        <v>27132</v>
      </c>
      <c r="C3173" s="117" t="s">
        <v>27159</v>
      </c>
      <c r="D3173" s="117" t="s">
        <v>27100</v>
      </c>
      <c r="E3173" s="117" t="s">
        <v>27101</v>
      </c>
      <c r="H3173" s="117" t="s">
        <v>220</v>
      </c>
    </row>
    <row r="3174" spans="1:8" x14ac:dyDescent="0.25">
      <c r="A3174" s="117" t="s">
        <v>12035</v>
      </c>
      <c r="B3174" s="117" t="s">
        <v>27132</v>
      </c>
      <c r="C3174" s="117" t="s">
        <v>27160</v>
      </c>
      <c r="D3174" s="117" t="s">
        <v>27100</v>
      </c>
      <c r="E3174" s="117" t="s">
        <v>27101</v>
      </c>
      <c r="H3174" s="117" t="s">
        <v>220</v>
      </c>
    </row>
    <row r="3175" spans="1:8" x14ac:dyDescent="0.25">
      <c r="A3175" s="117" t="s">
        <v>12036</v>
      </c>
      <c r="B3175" s="117" t="s">
        <v>27132</v>
      </c>
      <c r="C3175" s="117" t="s">
        <v>27162</v>
      </c>
      <c r="D3175" s="117" t="s">
        <v>27100</v>
      </c>
      <c r="E3175" s="117" t="s">
        <v>27101</v>
      </c>
      <c r="H3175" s="117" t="s">
        <v>220</v>
      </c>
    </row>
    <row r="3176" spans="1:8" x14ac:dyDescent="0.25">
      <c r="A3176" s="117" t="s">
        <v>12037</v>
      </c>
      <c r="B3176" s="117" t="s">
        <v>27132</v>
      </c>
      <c r="C3176" s="117" t="s">
        <v>27163</v>
      </c>
      <c r="D3176" s="117" t="s">
        <v>27100</v>
      </c>
      <c r="E3176" s="117" t="s">
        <v>27101</v>
      </c>
      <c r="H3176" s="117" t="s">
        <v>220</v>
      </c>
    </row>
    <row r="3177" spans="1:8" x14ac:dyDescent="0.25">
      <c r="A3177" s="117" t="s">
        <v>12038</v>
      </c>
      <c r="B3177" s="117" t="s">
        <v>27132</v>
      </c>
      <c r="C3177" s="117" t="s">
        <v>27164</v>
      </c>
      <c r="D3177" s="117" t="s">
        <v>27100</v>
      </c>
      <c r="E3177" s="117" t="s">
        <v>27101</v>
      </c>
      <c r="H3177" s="117" t="s">
        <v>220</v>
      </c>
    </row>
    <row r="3178" spans="1:8" x14ac:dyDescent="0.25">
      <c r="A3178" s="117" t="s">
        <v>12039</v>
      </c>
      <c r="B3178" s="117" t="s">
        <v>27132</v>
      </c>
      <c r="C3178" s="117" t="s">
        <v>27165</v>
      </c>
      <c r="D3178" s="117" t="s">
        <v>27100</v>
      </c>
      <c r="E3178" s="117" t="s">
        <v>27101</v>
      </c>
      <c r="H3178" s="117" t="s">
        <v>220</v>
      </c>
    </row>
    <row r="3179" spans="1:8" x14ac:dyDescent="0.25">
      <c r="A3179" s="117" t="s">
        <v>12040</v>
      </c>
      <c r="B3179" s="117" t="s">
        <v>27132</v>
      </c>
      <c r="C3179" s="117" t="s">
        <v>27166</v>
      </c>
      <c r="D3179" s="117" t="s">
        <v>27100</v>
      </c>
      <c r="E3179" s="117" t="s">
        <v>27101</v>
      </c>
      <c r="H3179" s="117" t="s">
        <v>220</v>
      </c>
    </row>
    <row r="3180" spans="1:8" x14ac:dyDescent="0.25">
      <c r="A3180" s="117" t="s">
        <v>12041</v>
      </c>
      <c r="B3180" s="117" t="s">
        <v>27132</v>
      </c>
      <c r="C3180" s="117" t="s">
        <v>27176</v>
      </c>
      <c r="D3180" s="117" t="s">
        <v>27100</v>
      </c>
      <c r="E3180" s="117" t="s">
        <v>27101</v>
      </c>
      <c r="H3180" s="117" t="s">
        <v>220</v>
      </c>
    </row>
    <row r="3181" spans="1:8" x14ac:dyDescent="0.25">
      <c r="A3181" s="117" t="s">
        <v>12042</v>
      </c>
      <c r="B3181" s="117" t="s">
        <v>27132</v>
      </c>
      <c r="C3181" s="117" t="s">
        <v>27177</v>
      </c>
      <c r="D3181" s="117" t="s">
        <v>27129</v>
      </c>
      <c r="E3181" s="117" t="s">
        <v>27130</v>
      </c>
      <c r="H3181" s="117" t="s">
        <v>220</v>
      </c>
    </row>
    <row r="3182" spans="1:8" x14ac:dyDescent="0.25">
      <c r="A3182" s="117" t="s">
        <v>12043</v>
      </c>
      <c r="B3182" s="117" t="s">
        <v>27132</v>
      </c>
      <c r="C3182" s="117" t="s">
        <v>27178</v>
      </c>
      <c r="D3182" s="117" t="s">
        <v>27129</v>
      </c>
      <c r="E3182" s="117" t="s">
        <v>27130</v>
      </c>
      <c r="H3182" s="117" t="s">
        <v>220</v>
      </c>
    </row>
    <row r="3183" spans="1:8" x14ac:dyDescent="0.25">
      <c r="A3183" s="117" t="s">
        <v>12044</v>
      </c>
      <c r="B3183" s="117" t="s">
        <v>27132</v>
      </c>
      <c r="C3183" s="117" t="s">
        <v>27179</v>
      </c>
      <c r="D3183" s="117" t="s">
        <v>27129</v>
      </c>
      <c r="E3183" s="117" t="s">
        <v>27130</v>
      </c>
      <c r="H3183" s="117" t="s">
        <v>220</v>
      </c>
    </row>
    <row r="3184" spans="1:8" x14ac:dyDescent="0.25">
      <c r="A3184" s="117" t="s">
        <v>12045</v>
      </c>
      <c r="B3184" s="117" t="s">
        <v>27132</v>
      </c>
      <c r="C3184" s="117" t="s">
        <v>27180</v>
      </c>
      <c r="D3184" s="117" t="s">
        <v>27129</v>
      </c>
      <c r="E3184" s="117" t="s">
        <v>27130</v>
      </c>
      <c r="H3184" s="117" t="s">
        <v>220</v>
      </c>
    </row>
    <row r="3185" spans="1:8" x14ac:dyDescent="0.25">
      <c r="A3185" s="117" t="s">
        <v>12046</v>
      </c>
      <c r="B3185" s="117" t="s">
        <v>27132</v>
      </c>
      <c r="C3185" s="117" t="s">
        <v>27181</v>
      </c>
      <c r="D3185" s="117" t="s">
        <v>27129</v>
      </c>
      <c r="E3185" s="117" t="s">
        <v>27130</v>
      </c>
      <c r="H3185" s="117" t="s">
        <v>220</v>
      </c>
    </row>
    <row r="3186" spans="1:8" x14ac:dyDescent="0.25">
      <c r="A3186" s="117" t="s">
        <v>12047</v>
      </c>
      <c r="B3186" s="117" t="s">
        <v>27132</v>
      </c>
      <c r="C3186" s="117" t="s">
        <v>27182</v>
      </c>
      <c r="D3186" s="117" t="s">
        <v>27129</v>
      </c>
      <c r="E3186" s="117" t="s">
        <v>27130</v>
      </c>
      <c r="H3186" s="117" t="s">
        <v>220</v>
      </c>
    </row>
    <row r="3187" spans="1:8" x14ac:dyDescent="0.25">
      <c r="A3187" s="117" t="s">
        <v>12048</v>
      </c>
      <c r="B3187" s="117" t="s">
        <v>27140</v>
      </c>
      <c r="C3187" s="117" t="s">
        <v>27163</v>
      </c>
      <c r="D3187" s="117" t="s">
        <v>27100</v>
      </c>
      <c r="E3187" s="117" t="s">
        <v>27101</v>
      </c>
      <c r="H3187" s="117" t="s">
        <v>220</v>
      </c>
    </row>
    <row r="3188" spans="1:8" x14ac:dyDescent="0.25">
      <c r="A3188" s="117" t="s">
        <v>12049</v>
      </c>
      <c r="B3188" s="117" t="s">
        <v>27140</v>
      </c>
      <c r="C3188" s="117" t="s">
        <v>27164</v>
      </c>
      <c r="D3188" s="117" t="s">
        <v>27100</v>
      </c>
      <c r="E3188" s="117" t="s">
        <v>27101</v>
      </c>
      <c r="H3188" s="117" t="s">
        <v>220</v>
      </c>
    </row>
    <row r="3189" spans="1:8" x14ac:dyDescent="0.25">
      <c r="A3189" s="117" t="s">
        <v>12050</v>
      </c>
      <c r="B3189" s="117" t="s">
        <v>27140</v>
      </c>
      <c r="C3189" s="117" t="s">
        <v>27165</v>
      </c>
      <c r="D3189" s="117" t="s">
        <v>27100</v>
      </c>
      <c r="E3189" s="117" t="s">
        <v>27101</v>
      </c>
      <c r="H3189" s="117" t="s">
        <v>220</v>
      </c>
    </row>
    <row r="3190" spans="1:8" x14ac:dyDescent="0.25">
      <c r="A3190" s="117" t="s">
        <v>12051</v>
      </c>
      <c r="B3190" s="117" t="s">
        <v>27140</v>
      </c>
      <c r="C3190" s="117" t="s">
        <v>27166</v>
      </c>
      <c r="D3190" s="117" t="s">
        <v>27100</v>
      </c>
      <c r="E3190" s="117" t="s">
        <v>27101</v>
      </c>
      <c r="H3190" s="117" t="s">
        <v>220</v>
      </c>
    </row>
    <row r="3191" spans="1:8" x14ac:dyDescent="0.25">
      <c r="A3191" s="117" t="s">
        <v>12052</v>
      </c>
      <c r="B3191" s="117" t="s">
        <v>27140</v>
      </c>
      <c r="C3191" s="117" t="s">
        <v>27176</v>
      </c>
      <c r="D3191" s="117" t="s">
        <v>27100</v>
      </c>
      <c r="E3191" s="117" t="s">
        <v>27101</v>
      </c>
      <c r="H3191" s="117" t="s">
        <v>220</v>
      </c>
    </row>
    <row r="3192" spans="1:8" x14ac:dyDescent="0.25">
      <c r="A3192" s="117" t="s">
        <v>12053</v>
      </c>
      <c r="B3192" s="117" t="s">
        <v>27140</v>
      </c>
      <c r="C3192" s="117" t="s">
        <v>27177</v>
      </c>
      <c r="D3192" s="117" t="s">
        <v>27129</v>
      </c>
      <c r="E3192" s="117" t="s">
        <v>27130</v>
      </c>
      <c r="H3192" s="117" t="s">
        <v>220</v>
      </c>
    </row>
    <row r="3193" spans="1:8" x14ac:dyDescent="0.25">
      <c r="A3193" s="117" t="s">
        <v>12054</v>
      </c>
      <c r="B3193" s="117" t="s">
        <v>27140</v>
      </c>
      <c r="C3193" s="117" t="s">
        <v>27178</v>
      </c>
      <c r="D3193" s="117" t="s">
        <v>27129</v>
      </c>
      <c r="E3193" s="117" t="s">
        <v>27130</v>
      </c>
      <c r="H3193" s="117" t="s">
        <v>220</v>
      </c>
    </row>
    <row r="3194" spans="1:8" x14ac:dyDescent="0.25">
      <c r="A3194" s="117" t="s">
        <v>12055</v>
      </c>
      <c r="B3194" s="117" t="s">
        <v>27140</v>
      </c>
      <c r="C3194" s="117" t="s">
        <v>27180</v>
      </c>
      <c r="D3194" s="117" t="s">
        <v>27129</v>
      </c>
      <c r="E3194" s="117" t="s">
        <v>27130</v>
      </c>
      <c r="H3194" s="117" t="s">
        <v>220</v>
      </c>
    </row>
    <row r="3195" spans="1:8" x14ac:dyDescent="0.25">
      <c r="A3195" s="117" t="s">
        <v>12056</v>
      </c>
      <c r="B3195" s="117" t="s">
        <v>27140</v>
      </c>
      <c r="C3195" s="117" t="s">
        <v>27183</v>
      </c>
      <c r="D3195" s="117" t="s">
        <v>27129</v>
      </c>
      <c r="E3195" s="117" t="s">
        <v>27130</v>
      </c>
      <c r="H3195" s="117" t="s">
        <v>220</v>
      </c>
    </row>
    <row r="3196" spans="1:8" x14ac:dyDescent="0.25">
      <c r="A3196" s="117" t="s">
        <v>12057</v>
      </c>
      <c r="B3196" s="117" t="s">
        <v>27140</v>
      </c>
      <c r="C3196" s="117" t="s">
        <v>27184</v>
      </c>
      <c r="D3196" s="117" t="s">
        <v>27129</v>
      </c>
      <c r="E3196" s="117" t="s">
        <v>27130</v>
      </c>
      <c r="H3196" s="117" t="s">
        <v>220</v>
      </c>
    </row>
    <row r="3197" spans="1:8" x14ac:dyDescent="0.25">
      <c r="A3197" s="117" t="s">
        <v>12058</v>
      </c>
      <c r="B3197" s="117" t="s">
        <v>27140</v>
      </c>
      <c r="C3197" s="117" t="s">
        <v>27181</v>
      </c>
      <c r="D3197" s="117" t="s">
        <v>27129</v>
      </c>
      <c r="E3197" s="117" t="s">
        <v>27130</v>
      </c>
      <c r="H3197" s="117" t="s">
        <v>220</v>
      </c>
    </row>
    <row r="3198" spans="1:8" x14ac:dyDescent="0.25">
      <c r="A3198" s="117" t="s">
        <v>12059</v>
      </c>
      <c r="B3198" s="117" t="s">
        <v>27140</v>
      </c>
      <c r="C3198" s="117" t="s">
        <v>27182</v>
      </c>
      <c r="D3198" s="117" t="s">
        <v>27129</v>
      </c>
      <c r="E3198" s="117" t="s">
        <v>27130</v>
      </c>
      <c r="H3198" s="117" t="s">
        <v>220</v>
      </c>
    </row>
    <row r="3199" spans="1:8" x14ac:dyDescent="0.25">
      <c r="A3199" s="117" t="s">
        <v>12060</v>
      </c>
      <c r="B3199" s="117" t="s">
        <v>27146</v>
      </c>
      <c r="C3199" s="117" t="s">
        <v>27184</v>
      </c>
      <c r="D3199" s="117" t="s">
        <v>27129</v>
      </c>
      <c r="E3199" s="117" t="s">
        <v>27130</v>
      </c>
      <c r="H3199" s="117" t="s">
        <v>220</v>
      </c>
    </row>
    <row r="3200" spans="1:8" x14ac:dyDescent="0.25">
      <c r="A3200" s="117" t="s">
        <v>12061</v>
      </c>
      <c r="B3200" s="117" t="s">
        <v>27146</v>
      </c>
      <c r="C3200" s="117" t="s">
        <v>27181</v>
      </c>
      <c r="D3200" s="117" t="s">
        <v>27129</v>
      </c>
      <c r="E3200" s="117" t="s">
        <v>27130</v>
      </c>
      <c r="H3200" s="117" t="s">
        <v>220</v>
      </c>
    </row>
    <row r="3201" spans="1:8" x14ac:dyDescent="0.25">
      <c r="A3201" s="117" t="s">
        <v>12062</v>
      </c>
      <c r="B3201" s="117" t="s">
        <v>27146</v>
      </c>
      <c r="C3201" s="117" t="s">
        <v>27182</v>
      </c>
      <c r="D3201" s="117" t="s">
        <v>27129</v>
      </c>
      <c r="E3201" s="117" t="s">
        <v>27130</v>
      </c>
      <c r="H3201" s="117" t="s">
        <v>220</v>
      </c>
    </row>
    <row r="3202" spans="1:8" x14ac:dyDescent="0.25">
      <c r="A3202" s="117" t="s">
        <v>12063</v>
      </c>
      <c r="B3202" s="117" t="s">
        <v>27185</v>
      </c>
      <c r="C3202" s="117" t="s">
        <v>27186</v>
      </c>
      <c r="D3202" s="117" t="s">
        <v>27187</v>
      </c>
      <c r="H3202" s="117" t="s">
        <v>253</v>
      </c>
    </row>
    <row r="3203" spans="1:8" x14ac:dyDescent="0.25">
      <c r="A3203" s="117" t="s">
        <v>12064</v>
      </c>
      <c r="B3203" s="117" t="s">
        <v>27185</v>
      </c>
      <c r="C3203" s="117" t="s">
        <v>27188</v>
      </c>
      <c r="D3203" s="117" t="s">
        <v>27187</v>
      </c>
      <c r="H3203" s="117" t="s">
        <v>253</v>
      </c>
    </row>
    <row r="3204" spans="1:8" x14ac:dyDescent="0.25">
      <c r="A3204" s="117" t="s">
        <v>12065</v>
      </c>
      <c r="B3204" s="117" t="s">
        <v>27185</v>
      </c>
      <c r="C3204" s="117" t="s">
        <v>27189</v>
      </c>
      <c r="D3204" s="117" t="s">
        <v>27187</v>
      </c>
      <c r="H3204" s="117" t="s">
        <v>253</v>
      </c>
    </row>
    <row r="3205" spans="1:8" x14ac:dyDescent="0.25">
      <c r="A3205" s="117" t="s">
        <v>12066</v>
      </c>
      <c r="B3205" s="117" t="s">
        <v>27190</v>
      </c>
      <c r="C3205" s="117" t="s">
        <v>27191</v>
      </c>
      <c r="D3205" s="117" t="s">
        <v>27192</v>
      </c>
      <c r="E3205" s="117" t="s">
        <v>27193</v>
      </c>
      <c r="H3205" s="117" t="s">
        <v>253</v>
      </c>
    </row>
    <row r="3206" spans="1:8" x14ac:dyDescent="0.25">
      <c r="A3206" s="117" t="s">
        <v>12067</v>
      </c>
      <c r="B3206" s="117" t="s">
        <v>27190</v>
      </c>
      <c r="C3206" s="117" t="s">
        <v>27194</v>
      </c>
      <c r="D3206" s="117" t="s">
        <v>27192</v>
      </c>
      <c r="E3206" s="117" t="s">
        <v>27193</v>
      </c>
      <c r="H3206" s="117" t="s">
        <v>253</v>
      </c>
    </row>
    <row r="3207" spans="1:8" x14ac:dyDescent="0.25">
      <c r="A3207" s="117" t="s">
        <v>12068</v>
      </c>
      <c r="B3207" s="117" t="s">
        <v>27190</v>
      </c>
      <c r="C3207" s="117" t="s">
        <v>27195</v>
      </c>
      <c r="D3207" s="117" t="s">
        <v>27192</v>
      </c>
      <c r="E3207" s="117" t="s">
        <v>27193</v>
      </c>
      <c r="H3207" s="117" t="s">
        <v>253</v>
      </c>
    </row>
    <row r="3208" spans="1:8" x14ac:dyDescent="0.25">
      <c r="A3208" s="117" t="s">
        <v>12069</v>
      </c>
      <c r="B3208" s="117" t="s">
        <v>27190</v>
      </c>
      <c r="C3208" s="117" t="s">
        <v>27196</v>
      </c>
      <c r="D3208" s="117" t="s">
        <v>27192</v>
      </c>
      <c r="E3208" s="117" t="s">
        <v>27193</v>
      </c>
      <c r="H3208" s="117" t="s">
        <v>253</v>
      </c>
    </row>
    <row r="3209" spans="1:8" x14ac:dyDescent="0.25">
      <c r="A3209" s="117" t="s">
        <v>12070</v>
      </c>
      <c r="B3209" s="117" t="s">
        <v>27190</v>
      </c>
      <c r="C3209" s="117" t="s">
        <v>27197</v>
      </c>
      <c r="D3209" s="117" t="s">
        <v>27192</v>
      </c>
      <c r="E3209" s="117" t="s">
        <v>27193</v>
      </c>
      <c r="H3209" s="117" t="s">
        <v>253</v>
      </c>
    </row>
    <row r="3210" spans="1:8" x14ac:dyDescent="0.25">
      <c r="A3210" s="117" t="s">
        <v>12071</v>
      </c>
      <c r="B3210" s="117" t="s">
        <v>27190</v>
      </c>
      <c r="C3210" s="117" t="s">
        <v>27198</v>
      </c>
      <c r="D3210" s="117" t="s">
        <v>27192</v>
      </c>
      <c r="E3210" s="117" t="s">
        <v>27193</v>
      </c>
      <c r="H3210" s="117" t="s">
        <v>253</v>
      </c>
    </row>
    <row r="3211" spans="1:8" x14ac:dyDescent="0.25">
      <c r="A3211" s="117" t="s">
        <v>12072</v>
      </c>
      <c r="B3211" s="117" t="s">
        <v>27190</v>
      </c>
      <c r="C3211" s="117" t="s">
        <v>27199</v>
      </c>
      <c r="D3211" s="117" t="s">
        <v>27192</v>
      </c>
      <c r="E3211" s="117" t="s">
        <v>27193</v>
      </c>
      <c r="H3211" s="117" t="s">
        <v>253</v>
      </c>
    </row>
    <row r="3212" spans="1:8" x14ac:dyDescent="0.25">
      <c r="A3212" s="117" t="s">
        <v>12073</v>
      </c>
      <c r="B3212" s="117" t="s">
        <v>27190</v>
      </c>
      <c r="C3212" s="117" t="s">
        <v>27200</v>
      </c>
      <c r="D3212" s="117" t="s">
        <v>27192</v>
      </c>
      <c r="E3212" s="117" t="s">
        <v>27193</v>
      </c>
      <c r="H3212" s="117" t="s">
        <v>253</v>
      </c>
    </row>
    <row r="3213" spans="1:8" x14ac:dyDescent="0.25">
      <c r="A3213" s="117" t="s">
        <v>12074</v>
      </c>
      <c r="B3213" s="117" t="s">
        <v>27201</v>
      </c>
      <c r="C3213" s="117" t="s">
        <v>27202</v>
      </c>
      <c r="D3213" s="117" t="s">
        <v>27203</v>
      </c>
      <c r="E3213" s="117" t="s">
        <v>27204</v>
      </c>
      <c r="H3213" s="117" t="s">
        <v>253</v>
      </c>
    </row>
    <row r="3214" spans="1:8" x14ac:dyDescent="0.25">
      <c r="A3214" s="117" t="s">
        <v>12075</v>
      </c>
      <c r="B3214" s="117" t="s">
        <v>27201</v>
      </c>
      <c r="C3214" s="117" t="s">
        <v>27205</v>
      </c>
      <c r="D3214" s="117" t="s">
        <v>27203</v>
      </c>
      <c r="E3214" s="117" t="s">
        <v>27204</v>
      </c>
      <c r="H3214" s="117" t="s">
        <v>253</v>
      </c>
    </row>
    <row r="3215" spans="1:8" x14ac:dyDescent="0.25">
      <c r="A3215" s="117" t="s">
        <v>12076</v>
      </c>
      <c r="B3215" s="117" t="s">
        <v>27201</v>
      </c>
      <c r="C3215" s="117" t="s">
        <v>27206</v>
      </c>
      <c r="D3215" s="117" t="s">
        <v>27203</v>
      </c>
      <c r="E3215" s="117" t="s">
        <v>27204</v>
      </c>
      <c r="H3215" s="117" t="s">
        <v>253</v>
      </c>
    </row>
    <row r="3216" spans="1:8" x14ac:dyDescent="0.25">
      <c r="A3216" s="117" t="s">
        <v>12077</v>
      </c>
      <c r="B3216" s="117" t="s">
        <v>27201</v>
      </c>
      <c r="C3216" s="117" t="s">
        <v>27207</v>
      </c>
      <c r="D3216" s="117" t="s">
        <v>27203</v>
      </c>
      <c r="E3216" s="117" t="s">
        <v>27204</v>
      </c>
      <c r="H3216" s="117" t="s">
        <v>253</v>
      </c>
    </row>
    <row r="3217" spans="1:8" x14ac:dyDescent="0.25">
      <c r="A3217" s="117" t="s">
        <v>12078</v>
      </c>
      <c r="B3217" s="117" t="s">
        <v>27201</v>
      </c>
      <c r="C3217" s="117" t="s">
        <v>27208</v>
      </c>
      <c r="D3217" s="117" t="s">
        <v>27203</v>
      </c>
      <c r="E3217" s="117" t="s">
        <v>27204</v>
      </c>
      <c r="H3217" s="117" t="s">
        <v>253</v>
      </c>
    </row>
    <row r="3218" spans="1:8" x14ac:dyDescent="0.25">
      <c r="A3218" s="117" t="s">
        <v>12079</v>
      </c>
      <c r="B3218" s="117" t="s">
        <v>27201</v>
      </c>
      <c r="C3218" s="117" t="s">
        <v>27209</v>
      </c>
      <c r="D3218" s="117" t="s">
        <v>27203</v>
      </c>
      <c r="E3218" s="117" t="s">
        <v>27204</v>
      </c>
      <c r="H3218" s="117" t="s">
        <v>253</v>
      </c>
    </row>
    <row r="3219" spans="1:8" x14ac:dyDescent="0.25">
      <c r="A3219" s="117" t="s">
        <v>12080</v>
      </c>
      <c r="B3219" s="117" t="s">
        <v>27201</v>
      </c>
      <c r="C3219" s="117" t="s">
        <v>27210</v>
      </c>
      <c r="D3219" s="117" t="s">
        <v>27203</v>
      </c>
      <c r="E3219" s="117" t="s">
        <v>27204</v>
      </c>
      <c r="H3219" s="117" t="s">
        <v>253</v>
      </c>
    </row>
    <row r="3220" spans="1:8" x14ac:dyDescent="0.25">
      <c r="A3220" s="117" t="s">
        <v>12081</v>
      </c>
      <c r="B3220" s="117" t="s">
        <v>27201</v>
      </c>
      <c r="C3220" s="117" t="s">
        <v>27211</v>
      </c>
      <c r="D3220" s="117" t="s">
        <v>27203</v>
      </c>
      <c r="E3220" s="117" t="s">
        <v>27204</v>
      </c>
      <c r="H3220" s="117" t="s">
        <v>253</v>
      </c>
    </row>
    <row r="3221" spans="1:8" x14ac:dyDescent="0.25">
      <c r="A3221" s="117" t="s">
        <v>12082</v>
      </c>
      <c r="B3221" s="117" t="s">
        <v>27201</v>
      </c>
      <c r="C3221" s="117" t="s">
        <v>27212</v>
      </c>
      <c r="D3221" s="117" t="s">
        <v>27203</v>
      </c>
      <c r="E3221" s="117" t="s">
        <v>27204</v>
      </c>
      <c r="H3221" s="117" t="s">
        <v>253</v>
      </c>
    </row>
    <row r="3222" spans="1:8" x14ac:dyDescent="0.25">
      <c r="A3222" s="117" t="s">
        <v>12083</v>
      </c>
      <c r="B3222" s="117" t="s">
        <v>27201</v>
      </c>
      <c r="C3222" s="117" t="s">
        <v>27213</v>
      </c>
      <c r="D3222" s="117" t="s">
        <v>27203</v>
      </c>
      <c r="E3222" s="117" t="s">
        <v>27204</v>
      </c>
      <c r="H3222" s="117" t="s">
        <v>253</v>
      </c>
    </row>
    <row r="3223" spans="1:8" x14ac:dyDescent="0.25">
      <c r="A3223" s="117" t="s">
        <v>12084</v>
      </c>
      <c r="B3223" s="117" t="s">
        <v>27201</v>
      </c>
      <c r="C3223" s="117" t="s">
        <v>27214</v>
      </c>
      <c r="D3223" s="117" t="s">
        <v>27203</v>
      </c>
      <c r="E3223" s="117" t="s">
        <v>27204</v>
      </c>
      <c r="H3223" s="117" t="s">
        <v>253</v>
      </c>
    </row>
    <row r="3224" spans="1:8" x14ac:dyDescent="0.25">
      <c r="A3224" s="117" t="s">
        <v>12085</v>
      </c>
      <c r="B3224" s="117" t="s">
        <v>27215</v>
      </c>
      <c r="C3224" s="117" t="s">
        <v>27196</v>
      </c>
      <c r="D3224" s="117" t="s">
        <v>27192</v>
      </c>
      <c r="E3224" s="117" t="s">
        <v>27193</v>
      </c>
      <c r="H3224" s="117" t="s">
        <v>253</v>
      </c>
    </row>
    <row r="3225" spans="1:8" x14ac:dyDescent="0.25">
      <c r="A3225" s="117" t="s">
        <v>12086</v>
      </c>
      <c r="B3225" s="117" t="s">
        <v>27215</v>
      </c>
      <c r="C3225" s="117" t="s">
        <v>27197</v>
      </c>
      <c r="D3225" s="117" t="s">
        <v>27192</v>
      </c>
      <c r="E3225" s="117" t="s">
        <v>27193</v>
      </c>
      <c r="H3225" s="117" t="s">
        <v>253</v>
      </c>
    </row>
    <row r="3226" spans="1:8" x14ac:dyDescent="0.25">
      <c r="A3226" s="117" t="s">
        <v>12087</v>
      </c>
      <c r="B3226" s="117" t="s">
        <v>27215</v>
      </c>
      <c r="C3226" s="117" t="s">
        <v>27198</v>
      </c>
      <c r="D3226" s="117" t="s">
        <v>27192</v>
      </c>
      <c r="E3226" s="117" t="s">
        <v>27193</v>
      </c>
      <c r="H3226" s="117" t="s">
        <v>253</v>
      </c>
    </row>
    <row r="3227" spans="1:8" x14ac:dyDescent="0.25">
      <c r="A3227" s="117" t="s">
        <v>12088</v>
      </c>
      <c r="B3227" s="117" t="s">
        <v>27215</v>
      </c>
      <c r="C3227" s="117" t="s">
        <v>27199</v>
      </c>
      <c r="D3227" s="117" t="s">
        <v>27192</v>
      </c>
      <c r="E3227" s="117" t="s">
        <v>27193</v>
      </c>
      <c r="H3227" s="117" t="s">
        <v>253</v>
      </c>
    </row>
    <row r="3228" spans="1:8" x14ac:dyDescent="0.25">
      <c r="A3228" s="117" t="s">
        <v>12089</v>
      </c>
      <c r="B3228" s="117" t="s">
        <v>27215</v>
      </c>
      <c r="C3228" s="117" t="s">
        <v>27200</v>
      </c>
      <c r="D3228" s="117" t="s">
        <v>27192</v>
      </c>
      <c r="E3228" s="117" t="s">
        <v>27193</v>
      </c>
      <c r="H3228" s="117" t="s">
        <v>253</v>
      </c>
    </row>
    <row r="3229" spans="1:8" x14ac:dyDescent="0.25">
      <c r="A3229" s="117" t="s">
        <v>12090</v>
      </c>
      <c r="B3229" s="117" t="s">
        <v>27215</v>
      </c>
      <c r="C3229" s="117" t="s">
        <v>27216</v>
      </c>
      <c r="D3229" s="117" t="s">
        <v>27192</v>
      </c>
      <c r="E3229" s="117" t="s">
        <v>27193</v>
      </c>
      <c r="H3229" s="117" t="s">
        <v>253</v>
      </c>
    </row>
    <row r="3230" spans="1:8" x14ac:dyDescent="0.25">
      <c r="A3230" s="117" t="s">
        <v>12091</v>
      </c>
      <c r="B3230" s="117" t="s">
        <v>27215</v>
      </c>
      <c r="C3230" s="117" t="s">
        <v>27217</v>
      </c>
      <c r="D3230" s="117" t="s">
        <v>27192</v>
      </c>
      <c r="E3230" s="117" t="s">
        <v>27193</v>
      </c>
      <c r="H3230" s="117" t="s">
        <v>253</v>
      </c>
    </row>
    <row r="3231" spans="1:8" x14ac:dyDescent="0.25">
      <c r="A3231" s="117" t="s">
        <v>12092</v>
      </c>
      <c r="B3231" s="117" t="s">
        <v>27215</v>
      </c>
      <c r="C3231" s="117" t="s">
        <v>27218</v>
      </c>
      <c r="D3231" s="117" t="s">
        <v>27192</v>
      </c>
      <c r="E3231" s="117" t="s">
        <v>27193</v>
      </c>
      <c r="H3231" s="117" t="s">
        <v>253</v>
      </c>
    </row>
    <row r="3232" spans="1:8" x14ac:dyDescent="0.25">
      <c r="A3232" s="117" t="s">
        <v>12093</v>
      </c>
      <c r="B3232" s="117" t="s">
        <v>27215</v>
      </c>
      <c r="C3232" s="117" t="s">
        <v>27219</v>
      </c>
      <c r="D3232" s="117" t="s">
        <v>27192</v>
      </c>
      <c r="E3232" s="117" t="s">
        <v>27193</v>
      </c>
      <c r="H3232" s="117" t="s">
        <v>253</v>
      </c>
    </row>
    <row r="3233" spans="1:8" x14ac:dyDescent="0.25">
      <c r="A3233" s="117" t="s">
        <v>12094</v>
      </c>
      <c r="B3233" s="117" t="s">
        <v>27215</v>
      </c>
      <c r="C3233" s="117" t="s">
        <v>27220</v>
      </c>
      <c r="D3233" s="117" t="s">
        <v>27221</v>
      </c>
      <c r="E3233" s="117" t="s">
        <v>27222</v>
      </c>
      <c r="H3233" s="117" t="s">
        <v>253</v>
      </c>
    </row>
    <row r="3234" spans="1:8" x14ac:dyDescent="0.25">
      <c r="A3234" s="117" t="s">
        <v>12095</v>
      </c>
      <c r="B3234" s="117" t="s">
        <v>27215</v>
      </c>
      <c r="C3234" s="117" t="s">
        <v>27223</v>
      </c>
      <c r="D3234" s="117" t="s">
        <v>27221</v>
      </c>
      <c r="E3234" s="117" t="s">
        <v>27222</v>
      </c>
      <c r="H3234" s="117" t="s">
        <v>253</v>
      </c>
    </row>
    <row r="3235" spans="1:8" x14ac:dyDescent="0.25">
      <c r="A3235" s="117" t="s">
        <v>12096</v>
      </c>
      <c r="B3235" s="117" t="s">
        <v>27224</v>
      </c>
      <c r="C3235" s="117" t="s">
        <v>27207</v>
      </c>
      <c r="D3235" s="117" t="s">
        <v>27203</v>
      </c>
      <c r="E3235" s="117" t="s">
        <v>27204</v>
      </c>
      <c r="H3235" s="117" t="s">
        <v>253</v>
      </c>
    </row>
    <row r="3236" spans="1:8" x14ac:dyDescent="0.25">
      <c r="A3236" s="117" t="s">
        <v>12097</v>
      </c>
      <c r="B3236" s="117" t="s">
        <v>27224</v>
      </c>
      <c r="C3236" s="117" t="s">
        <v>27208</v>
      </c>
      <c r="D3236" s="117" t="s">
        <v>27203</v>
      </c>
      <c r="E3236" s="117" t="s">
        <v>27204</v>
      </c>
      <c r="H3236" s="117" t="s">
        <v>253</v>
      </c>
    </row>
    <row r="3237" spans="1:8" x14ac:dyDescent="0.25">
      <c r="A3237" s="117" t="s">
        <v>12098</v>
      </c>
      <c r="B3237" s="117" t="s">
        <v>27224</v>
      </c>
      <c r="C3237" s="117" t="s">
        <v>27209</v>
      </c>
      <c r="D3237" s="117" t="s">
        <v>27203</v>
      </c>
      <c r="E3237" s="117" t="s">
        <v>27204</v>
      </c>
      <c r="H3237" s="117" t="s">
        <v>253</v>
      </c>
    </row>
    <row r="3238" spans="1:8" x14ac:dyDescent="0.25">
      <c r="A3238" s="117" t="s">
        <v>12099</v>
      </c>
      <c r="B3238" s="117" t="s">
        <v>27224</v>
      </c>
      <c r="C3238" s="117" t="s">
        <v>27210</v>
      </c>
      <c r="D3238" s="117" t="s">
        <v>27203</v>
      </c>
      <c r="E3238" s="117" t="s">
        <v>27204</v>
      </c>
      <c r="H3238" s="117" t="s">
        <v>253</v>
      </c>
    </row>
    <row r="3239" spans="1:8" x14ac:dyDescent="0.25">
      <c r="A3239" s="117" t="s">
        <v>12100</v>
      </c>
      <c r="B3239" s="117" t="s">
        <v>27224</v>
      </c>
      <c r="C3239" s="117" t="s">
        <v>27211</v>
      </c>
      <c r="D3239" s="117" t="s">
        <v>27203</v>
      </c>
      <c r="E3239" s="117" t="s">
        <v>27204</v>
      </c>
      <c r="H3239" s="117" t="s">
        <v>253</v>
      </c>
    </row>
    <row r="3240" spans="1:8" x14ac:dyDescent="0.25">
      <c r="A3240" s="117" t="s">
        <v>12101</v>
      </c>
      <c r="B3240" s="117" t="s">
        <v>27224</v>
      </c>
      <c r="C3240" s="117" t="s">
        <v>27212</v>
      </c>
      <c r="D3240" s="117" t="s">
        <v>27203</v>
      </c>
      <c r="E3240" s="117" t="s">
        <v>27204</v>
      </c>
      <c r="H3240" s="117" t="s">
        <v>253</v>
      </c>
    </row>
    <row r="3241" spans="1:8" x14ac:dyDescent="0.25">
      <c r="A3241" s="117" t="s">
        <v>12102</v>
      </c>
      <c r="B3241" s="117" t="s">
        <v>27224</v>
      </c>
      <c r="C3241" s="117" t="s">
        <v>27213</v>
      </c>
      <c r="D3241" s="117" t="s">
        <v>27203</v>
      </c>
      <c r="E3241" s="117" t="s">
        <v>27204</v>
      </c>
      <c r="H3241" s="117" t="s">
        <v>253</v>
      </c>
    </row>
    <row r="3242" spans="1:8" x14ac:dyDescent="0.25">
      <c r="A3242" s="117" t="s">
        <v>12103</v>
      </c>
      <c r="B3242" s="117" t="s">
        <v>27224</v>
      </c>
      <c r="C3242" s="117" t="s">
        <v>27214</v>
      </c>
      <c r="D3242" s="117" t="s">
        <v>27203</v>
      </c>
      <c r="E3242" s="117" t="s">
        <v>27204</v>
      </c>
      <c r="H3242" s="117" t="s">
        <v>253</v>
      </c>
    </row>
    <row r="3243" spans="1:8" x14ac:dyDescent="0.25">
      <c r="A3243" s="117" t="s">
        <v>12104</v>
      </c>
      <c r="B3243" s="117" t="s">
        <v>27224</v>
      </c>
      <c r="C3243" s="117" t="s">
        <v>27225</v>
      </c>
      <c r="D3243" s="117" t="s">
        <v>27203</v>
      </c>
      <c r="E3243" s="117" t="s">
        <v>27204</v>
      </c>
      <c r="H3243" s="117" t="s">
        <v>253</v>
      </c>
    </row>
    <row r="3244" spans="1:8" x14ac:dyDescent="0.25">
      <c r="A3244" s="117" t="s">
        <v>12105</v>
      </c>
      <c r="B3244" s="117" t="s">
        <v>27224</v>
      </c>
      <c r="C3244" s="117" t="s">
        <v>27220</v>
      </c>
      <c r="D3244" s="117" t="s">
        <v>27192</v>
      </c>
      <c r="E3244" s="117" t="s">
        <v>27193</v>
      </c>
      <c r="H3244" s="117" t="s">
        <v>253</v>
      </c>
    </row>
    <row r="3245" spans="1:8" x14ac:dyDescent="0.25">
      <c r="A3245" s="117" t="s">
        <v>12106</v>
      </c>
      <c r="B3245" s="117" t="s">
        <v>27224</v>
      </c>
      <c r="C3245" s="117" t="s">
        <v>27223</v>
      </c>
      <c r="D3245" s="117" t="s">
        <v>27192</v>
      </c>
      <c r="E3245" s="117" t="s">
        <v>27193</v>
      </c>
      <c r="H3245" s="117" t="s">
        <v>253</v>
      </c>
    </row>
    <row r="3246" spans="1:8" x14ac:dyDescent="0.25">
      <c r="A3246" s="117" t="s">
        <v>12107</v>
      </c>
      <c r="B3246" s="117" t="s">
        <v>27224</v>
      </c>
      <c r="C3246" s="117" t="s">
        <v>27226</v>
      </c>
      <c r="D3246" s="117" t="s">
        <v>27192</v>
      </c>
      <c r="E3246" s="117" t="s">
        <v>27193</v>
      </c>
      <c r="H3246" s="117" t="s">
        <v>253</v>
      </c>
    </row>
    <row r="3247" spans="1:8" x14ac:dyDescent="0.25">
      <c r="A3247" s="117" t="s">
        <v>12108</v>
      </c>
      <c r="B3247" s="117" t="s">
        <v>27224</v>
      </c>
      <c r="C3247" s="117" t="s">
        <v>27227</v>
      </c>
      <c r="D3247" s="117" t="s">
        <v>27228</v>
      </c>
      <c r="E3247" s="117" t="s">
        <v>27204</v>
      </c>
      <c r="H3247" s="117" t="s">
        <v>253</v>
      </c>
    </row>
    <row r="3248" spans="1:8" x14ac:dyDescent="0.25">
      <c r="A3248" s="117" t="s">
        <v>12109</v>
      </c>
      <c r="B3248" s="117" t="s">
        <v>27224</v>
      </c>
      <c r="C3248" s="117" t="s">
        <v>27229</v>
      </c>
      <c r="D3248" s="117" t="s">
        <v>27192</v>
      </c>
      <c r="E3248" s="117" t="s">
        <v>27193</v>
      </c>
      <c r="H3248" s="117" t="s">
        <v>253</v>
      </c>
    </row>
    <row r="3249" spans="1:8" x14ac:dyDescent="0.25">
      <c r="A3249" s="117" t="s">
        <v>12110</v>
      </c>
      <c r="B3249" s="117" t="s">
        <v>27224</v>
      </c>
      <c r="C3249" s="117" t="s">
        <v>27230</v>
      </c>
      <c r="D3249" s="117" t="s">
        <v>27192</v>
      </c>
      <c r="E3249" s="117" t="s">
        <v>27193</v>
      </c>
      <c r="H3249" s="117" t="s">
        <v>253</v>
      </c>
    </row>
    <row r="3250" spans="1:8" x14ac:dyDescent="0.25">
      <c r="A3250" s="117" t="s">
        <v>12111</v>
      </c>
      <c r="B3250" s="117" t="s">
        <v>27231</v>
      </c>
      <c r="C3250" s="117" t="s">
        <v>27211</v>
      </c>
      <c r="D3250" s="117" t="s">
        <v>27203</v>
      </c>
      <c r="E3250" s="117" t="s">
        <v>27204</v>
      </c>
      <c r="H3250" s="117" t="s">
        <v>253</v>
      </c>
    </row>
    <row r="3251" spans="1:8" x14ac:dyDescent="0.25">
      <c r="A3251" s="117" t="s">
        <v>12112</v>
      </c>
      <c r="B3251" s="117" t="s">
        <v>27231</v>
      </c>
      <c r="C3251" s="117" t="s">
        <v>27212</v>
      </c>
      <c r="D3251" s="117" t="s">
        <v>27203</v>
      </c>
      <c r="E3251" s="117" t="s">
        <v>27204</v>
      </c>
      <c r="H3251" s="117" t="s">
        <v>253</v>
      </c>
    </row>
    <row r="3252" spans="1:8" x14ac:dyDescent="0.25">
      <c r="A3252" s="117" t="s">
        <v>12113</v>
      </c>
      <c r="B3252" s="117" t="s">
        <v>27231</v>
      </c>
      <c r="C3252" s="117" t="s">
        <v>27213</v>
      </c>
      <c r="D3252" s="117" t="s">
        <v>27203</v>
      </c>
      <c r="E3252" s="117" t="s">
        <v>27204</v>
      </c>
      <c r="H3252" s="117" t="s">
        <v>253</v>
      </c>
    </row>
    <row r="3253" spans="1:8" x14ac:dyDescent="0.25">
      <c r="A3253" s="117" t="s">
        <v>12114</v>
      </c>
      <c r="B3253" s="117" t="s">
        <v>27231</v>
      </c>
      <c r="C3253" s="117" t="s">
        <v>27214</v>
      </c>
      <c r="D3253" s="117" t="s">
        <v>27203</v>
      </c>
      <c r="E3253" s="117" t="s">
        <v>27204</v>
      </c>
      <c r="H3253" s="117" t="s">
        <v>253</v>
      </c>
    </row>
    <row r="3254" spans="1:8" x14ac:dyDescent="0.25">
      <c r="A3254" s="117" t="s">
        <v>12115</v>
      </c>
      <c r="B3254" s="117" t="s">
        <v>27231</v>
      </c>
      <c r="C3254" s="117" t="s">
        <v>27225</v>
      </c>
      <c r="D3254" s="117" t="s">
        <v>27203</v>
      </c>
      <c r="E3254" s="117" t="s">
        <v>27204</v>
      </c>
      <c r="H3254" s="117" t="s">
        <v>253</v>
      </c>
    </row>
    <row r="3255" spans="1:8" x14ac:dyDescent="0.25">
      <c r="A3255" s="117" t="s">
        <v>12116</v>
      </c>
      <c r="B3255" s="117" t="s">
        <v>27231</v>
      </c>
      <c r="C3255" s="117" t="s">
        <v>27220</v>
      </c>
      <c r="D3255" s="117" t="s">
        <v>27192</v>
      </c>
      <c r="E3255" s="117" t="s">
        <v>27193</v>
      </c>
      <c r="H3255" s="117" t="s">
        <v>253</v>
      </c>
    </row>
    <row r="3256" spans="1:8" x14ac:dyDescent="0.25">
      <c r="A3256" s="117" t="s">
        <v>12117</v>
      </c>
      <c r="B3256" s="117" t="s">
        <v>27231</v>
      </c>
      <c r="C3256" s="117" t="s">
        <v>27223</v>
      </c>
      <c r="D3256" s="117" t="s">
        <v>27192</v>
      </c>
      <c r="E3256" s="117" t="s">
        <v>27193</v>
      </c>
      <c r="H3256" s="117" t="s">
        <v>253</v>
      </c>
    </row>
    <row r="3257" spans="1:8" x14ac:dyDescent="0.25">
      <c r="A3257" s="117" t="s">
        <v>12118</v>
      </c>
      <c r="B3257" s="117" t="s">
        <v>27231</v>
      </c>
      <c r="C3257" s="117" t="s">
        <v>27227</v>
      </c>
      <c r="D3257" s="117" t="s">
        <v>27192</v>
      </c>
      <c r="E3257" s="117" t="s">
        <v>27193</v>
      </c>
      <c r="H3257" s="117" t="s">
        <v>253</v>
      </c>
    </row>
    <row r="3258" spans="1:8" x14ac:dyDescent="0.25">
      <c r="A3258" s="117" t="s">
        <v>12119</v>
      </c>
      <c r="B3258" s="117" t="s">
        <v>27231</v>
      </c>
      <c r="C3258" s="117" t="s">
        <v>27232</v>
      </c>
      <c r="D3258" s="117" t="s">
        <v>27192</v>
      </c>
      <c r="E3258" s="117" t="s">
        <v>27193</v>
      </c>
      <c r="H3258" s="117" t="s">
        <v>253</v>
      </c>
    </row>
    <row r="3259" spans="1:8" x14ac:dyDescent="0.25">
      <c r="A3259" s="117" t="s">
        <v>12120</v>
      </c>
      <c r="B3259" s="117" t="s">
        <v>27231</v>
      </c>
      <c r="C3259" s="117" t="s">
        <v>27233</v>
      </c>
      <c r="D3259" s="117" t="s">
        <v>27192</v>
      </c>
      <c r="E3259" s="117" t="s">
        <v>27193</v>
      </c>
      <c r="H3259" s="117" t="s">
        <v>253</v>
      </c>
    </row>
    <row r="3260" spans="1:8" x14ac:dyDescent="0.25">
      <c r="A3260" s="117" t="s">
        <v>12121</v>
      </c>
      <c r="B3260" s="117" t="s">
        <v>27231</v>
      </c>
      <c r="C3260" s="117" t="s">
        <v>27229</v>
      </c>
      <c r="D3260" s="117" t="s">
        <v>27192</v>
      </c>
      <c r="E3260" s="117" t="s">
        <v>27193</v>
      </c>
      <c r="H3260" s="117" t="s">
        <v>253</v>
      </c>
    </row>
    <row r="3261" spans="1:8" x14ac:dyDescent="0.25">
      <c r="A3261" s="117" t="s">
        <v>12122</v>
      </c>
      <c r="B3261" s="117" t="s">
        <v>27231</v>
      </c>
      <c r="C3261" s="117" t="s">
        <v>27230</v>
      </c>
      <c r="D3261" s="117" t="s">
        <v>27192</v>
      </c>
      <c r="E3261" s="117" t="s">
        <v>27193</v>
      </c>
      <c r="H3261" s="117" t="s">
        <v>253</v>
      </c>
    </row>
    <row r="3262" spans="1:8" x14ac:dyDescent="0.25">
      <c r="A3262" s="117" t="s">
        <v>12123</v>
      </c>
      <c r="B3262" s="117" t="s">
        <v>27234</v>
      </c>
      <c r="C3262" s="117" t="s">
        <v>27233</v>
      </c>
      <c r="D3262" s="117" t="s">
        <v>27192</v>
      </c>
      <c r="E3262" s="117" t="s">
        <v>27193</v>
      </c>
      <c r="H3262" s="117" t="s">
        <v>253</v>
      </c>
    </row>
    <row r="3263" spans="1:8" x14ac:dyDescent="0.25">
      <c r="A3263" s="117" t="s">
        <v>12124</v>
      </c>
      <c r="B3263" s="117" t="s">
        <v>27234</v>
      </c>
      <c r="C3263" s="117" t="s">
        <v>27229</v>
      </c>
      <c r="D3263" s="117" t="s">
        <v>27192</v>
      </c>
      <c r="E3263" s="117" t="s">
        <v>27193</v>
      </c>
      <c r="H3263" s="117" t="s">
        <v>253</v>
      </c>
    </row>
    <row r="3264" spans="1:8" x14ac:dyDescent="0.25">
      <c r="A3264" s="117" t="s">
        <v>12125</v>
      </c>
      <c r="B3264" s="117" t="s">
        <v>27234</v>
      </c>
      <c r="C3264" s="117" t="s">
        <v>27230</v>
      </c>
      <c r="D3264" s="117" t="s">
        <v>27192</v>
      </c>
      <c r="E3264" s="117" t="s">
        <v>27193</v>
      </c>
      <c r="H3264" s="117" t="s">
        <v>253</v>
      </c>
    </row>
    <row r="3265" spans="1:8" x14ac:dyDescent="0.25">
      <c r="A3265" s="117" t="s">
        <v>12126</v>
      </c>
      <c r="B3265" s="117" t="s">
        <v>27235</v>
      </c>
      <c r="C3265" s="117" t="s">
        <v>27236</v>
      </c>
      <c r="D3265" s="117" t="s">
        <v>27237</v>
      </c>
      <c r="E3265" s="117" t="s">
        <v>27238</v>
      </c>
      <c r="F3265" s="117" t="s">
        <v>27239</v>
      </c>
      <c r="H3265" s="117" t="s">
        <v>253</v>
      </c>
    </row>
    <row r="3266" spans="1:8" x14ac:dyDescent="0.25">
      <c r="A3266" s="117" t="s">
        <v>12127</v>
      </c>
      <c r="B3266" s="117" t="s">
        <v>27240</v>
      </c>
      <c r="C3266" s="117" t="s">
        <v>27241</v>
      </c>
      <c r="D3266" s="117" t="s">
        <v>27242</v>
      </c>
      <c r="E3266" s="117" t="s">
        <v>27243</v>
      </c>
      <c r="F3266" s="117" t="s">
        <v>27244</v>
      </c>
      <c r="H3266" s="117" t="s">
        <v>253</v>
      </c>
    </row>
    <row r="3267" spans="1:8" x14ac:dyDescent="0.25">
      <c r="A3267" s="117" t="s">
        <v>12128</v>
      </c>
      <c r="B3267" s="117" t="s">
        <v>27235</v>
      </c>
      <c r="C3267" s="117" t="s">
        <v>27245</v>
      </c>
      <c r="D3267" s="117" t="s">
        <v>27242</v>
      </c>
      <c r="E3267" s="117" t="s">
        <v>27243</v>
      </c>
      <c r="F3267" s="117" t="s">
        <v>27244</v>
      </c>
      <c r="H3267" s="117" t="s">
        <v>253</v>
      </c>
    </row>
    <row r="3268" spans="1:8" x14ac:dyDescent="0.25">
      <c r="A3268" s="117" t="s">
        <v>12129</v>
      </c>
      <c r="B3268" s="117" t="s">
        <v>27235</v>
      </c>
      <c r="C3268" s="117" t="s">
        <v>27246</v>
      </c>
      <c r="D3268" s="117" t="s">
        <v>27242</v>
      </c>
      <c r="E3268" s="117" t="s">
        <v>27243</v>
      </c>
      <c r="F3268" s="117" t="s">
        <v>27244</v>
      </c>
      <c r="H3268" s="117" t="s">
        <v>253</v>
      </c>
    </row>
    <row r="3269" spans="1:8" x14ac:dyDescent="0.25">
      <c r="A3269" s="117" t="s">
        <v>12130</v>
      </c>
      <c r="B3269" s="117" t="s">
        <v>27235</v>
      </c>
      <c r="C3269" s="117" t="s">
        <v>27247</v>
      </c>
      <c r="D3269" s="117" t="s">
        <v>27242</v>
      </c>
      <c r="E3269" s="117" t="s">
        <v>27243</v>
      </c>
      <c r="F3269" s="117" t="s">
        <v>27244</v>
      </c>
      <c r="H3269" s="117" t="s">
        <v>253</v>
      </c>
    </row>
    <row r="3270" spans="1:8" x14ac:dyDescent="0.25">
      <c r="A3270" s="117" t="s">
        <v>12131</v>
      </c>
      <c r="B3270" s="117" t="s">
        <v>27235</v>
      </c>
      <c r="C3270" s="117" t="s">
        <v>27248</v>
      </c>
      <c r="D3270" s="117" t="s">
        <v>27242</v>
      </c>
      <c r="E3270" s="117" t="s">
        <v>27243</v>
      </c>
      <c r="F3270" s="117" t="s">
        <v>27244</v>
      </c>
      <c r="H3270" s="117" t="s">
        <v>253</v>
      </c>
    </row>
    <row r="3271" spans="1:8" x14ac:dyDescent="0.25">
      <c r="A3271" s="117" t="s">
        <v>12132</v>
      </c>
      <c r="B3271" s="117" t="s">
        <v>27235</v>
      </c>
      <c r="C3271" s="117" t="s">
        <v>27249</v>
      </c>
      <c r="D3271" s="117" t="s">
        <v>27242</v>
      </c>
      <c r="E3271" s="117" t="s">
        <v>27243</v>
      </c>
      <c r="F3271" s="117" t="s">
        <v>27244</v>
      </c>
      <c r="H3271" s="117" t="s">
        <v>253</v>
      </c>
    </row>
    <row r="3272" spans="1:8" x14ac:dyDescent="0.25">
      <c r="A3272" s="117" t="s">
        <v>12133</v>
      </c>
      <c r="B3272" s="117" t="s">
        <v>27235</v>
      </c>
      <c r="C3272" s="117" t="s">
        <v>27250</v>
      </c>
      <c r="D3272" s="117" t="s">
        <v>27242</v>
      </c>
      <c r="E3272" s="117" t="s">
        <v>27243</v>
      </c>
      <c r="F3272" s="117" t="s">
        <v>27244</v>
      </c>
      <c r="H3272" s="117" t="s">
        <v>253</v>
      </c>
    </row>
    <row r="3273" spans="1:8" x14ac:dyDescent="0.25">
      <c r="A3273" s="117" t="s">
        <v>12134</v>
      </c>
      <c r="B3273" s="117" t="s">
        <v>27235</v>
      </c>
      <c r="C3273" s="117" t="s">
        <v>27251</v>
      </c>
      <c r="D3273" s="117" t="s">
        <v>27242</v>
      </c>
      <c r="E3273" s="117" t="s">
        <v>27243</v>
      </c>
      <c r="F3273" s="117" t="s">
        <v>27244</v>
      </c>
      <c r="H3273" s="117" t="s">
        <v>253</v>
      </c>
    </row>
    <row r="3274" spans="1:8" x14ac:dyDescent="0.25">
      <c r="A3274" s="117" t="s">
        <v>12135</v>
      </c>
      <c r="B3274" s="117" t="s">
        <v>27235</v>
      </c>
      <c r="C3274" s="117" t="s">
        <v>27252</v>
      </c>
      <c r="D3274" s="117" t="s">
        <v>27253</v>
      </c>
      <c r="E3274" s="117" t="s">
        <v>27254</v>
      </c>
      <c r="F3274" s="117" t="s">
        <v>27255</v>
      </c>
      <c r="H3274" s="117" t="s">
        <v>253</v>
      </c>
    </row>
    <row r="3275" spans="1:8" x14ac:dyDescent="0.25">
      <c r="A3275" s="117" t="s">
        <v>12136</v>
      </c>
      <c r="B3275" s="117" t="s">
        <v>27235</v>
      </c>
      <c r="C3275" s="117" t="s">
        <v>27256</v>
      </c>
      <c r="D3275" s="117" t="s">
        <v>27257</v>
      </c>
      <c r="E3275" s="117" t="s">
        <v>27258</v>
      </c>
      <c r="F3275" s="117" t="s">
        <v>27255</v>
      </c>
      <c r="H3275" s="117" t="s">
        <v>253</v>
      </c>
    </row>
    <row r="3276" spans="1:8" x14ac:dyDescent="0.25">
      <c r="A3276" s="117" t="s">
        <v>12137</v>
      </c>
      <c r="B3276" s="117" t="s">
        <v>27235</v>
      </c>
      <c r="C3276" s="117" t="s">
        <v>27259</v>
      </c>
      <c r="D3276" s="117" t="s">
        <v>27257</v>
      </c>
      <c r="E3276" s="117" t="s">
        <v>27258</v>
      </c>
      <c r="F3276" s="117" t="s">
        <v>27255</v>
      </c>
      <c r="H3276" s="117" t="s">
        <v>253</v>
      </c>
    </row>
    <row r="3277" spans="1:8" x14ac:dyDescent="0.25">
      <c r="A3277" s="117" t="s">
        <v>12138</v>
      </c>
      <c r="B3277" s="117" t="s">
        <v>27235</v>
      </c>
      <c r="C3277" s="117" t="s">
        <v>27260</v>
      </c>
      <c r="D3277" s="117" t="s">
        <v>27257</v>
      </c>
      <c r="E3277" s="117" t="s">
        <v>27258</v>
      </c>
      <c r="F3277" s="117" t="s">
        <v>27255</v>
      </c>
      <c r="H3277" s="117" t="s">
        <v>253</v>
      </c>
    </row>
    <row r="3278" spans="1:8" x14ac:dyDescent="0.25">
      <c r="A3278" s="117" t="s">
        <v>12139</v>
      </c>
      <c r="B3278" s="117" t="s">
        <v>27235</v>
      </c>
      <c r="C3278" s="117" t="s">
        <v>27261</v>
      </c>
      <c r="D3278" s="117" t="s">
        <v>27257</v>
      </c>
      <c r="E3278" s="117" t="s">
        <v>27258</v>
      </c>
      <c r="F3278" s="117" t="s">
        <v>27255</v>
      </c>
      <c r="H3278" s="117" t="s">
        <v>253</v>
      </c>
    </row>
    <row r="3279" spans="1:8" x14ac:dyDescent="0.25">
      <c r="A3279" s="117" t="s">
        <v>12140</v>
      </c>
      <c r="B3279" s="117" t="s">
        <v>27235</v>
      </c>
      <c r="C3279" s="117" t="s">
        <v>27262</v>
      </c>
      <c r="D3279" s="117" t="s">
        <v>27257</v>
      </c>
      <c r="E3279" s="117" t="s">
        <v>27258</v>
      </c>
      <c r="F3279" s="117" t="s">
        <v>27255</v>
      </c>
      <c r="H3279" s="117" t="s">
        <v>253</v>
      </c>
    </row>
    <row r="3280" spans="1:8" x14ac:dyDescent="0.25">
      <c r="A3280" s="117" t="s">
        <v>12141</v>
      </c>
      <c r="B3280" s="117" t="s">
        <v>27235</v>
      </c>
      <c r="C3280" s="117" t="s">
        <v>27263</v>
      </c>
      <c r="D3280" s="117" t="s">
        <v>27257</v>
      </c>
      <c r="E3280" s="117" t="s">
        <v>27258</v>
      </c>
      <c r="F3280" s="117" t="s">
        <v>27255</v>
      </c>
      <c r="H3280" s="117" t="s">
        <v>253</v>
      </c>
    </row>
    <row r="3281" spans="1:8" x14ac:dyDescent="0.25">
      <c r="A3281" s="117" t="s">
        <v>12142</v>
      </c>
      <c r="B3281" s="117" t="s">
        <v>27235</v>
      </c>
      <c r="C3281" s="117" t="s">
        <v>27264</v>
      </c>
      <c r="D3281" s="117" t="s">
        <v>27257</v>
      </c>
      <c r="E3281" s="117" t="s">
        <v>27258</v>
      </c>
      <c r="F3281" s="117" t="s">
        <v>27255</v>
      </c>
      <c r="H3281" s="117" t="s">
        <v>253</v>
      </c>
    </row>
    <row r="3282" spans="1:8" x14ac:dyDescent="0.25">
      <c r="A3282" s="117" t="s">
        <v>12143</v>
      </c>
      <c r="B3282" s="117" t="s">
        <v>27235</v>
      </c>
      <c r="C3282" s="117" t="s">
        <v>27265</v>
      </c>
      <c r="D3282" s="117" t="s">
        <v>27257</v>
      </c>
      <c r="E3282" s="117" t="s">
        <v>27258</v>
      </c>
      <c r="F3282" s="117" t="s">
        <v>27255</v>
      </c>
      <c r="H3282" s="117" t="s">
        <v>253</v>
      </c>
    </row>
    <row r="3283" spans="1:8" x14ac:dyDescent="0.25">
      <c r="A3283" s="117" t="s">
        <v>12144</v>
      </c>
      <c r="B3283" s="117" t="s">
        <v>27235</v>
      </c>
      <c r="C3283" s="117" t="s">
        <v>27266</v>
      </c>
      <c r="D3283" s="117" t="s">
        <v>27257</v>
      </c>
      <c r="E3283" s="117" t="s">
        <v>27258</v>
      </c>
      <c r="F3283" s="117" t="s">
        <v>27255</v>
      </c>
      <c r="H3283" s="117" t="s">
        <v>253</v>
      </c>
    </row>
    <row r="3284" spans="1:8" x14ac:dyDescent="0.25">
      <c r="A3284" s="117" t="s">
        <v>12145</v>
      </c>
      <c r="B3284" s="117" t="s">
        <v>27235</v>
      </c>
      <c r="C3284" s="117" t="s">
        <v>27267</v>
      </c>
      <c r="D3284" s="117" t="s">
        <v>27257</v>
      </c>
      <c r="E3284" s="117" t="s">
        <v>27258</v>
      </c>
      <c r="F3284" s="117" t="s">
        <v>27255</v>
      </c>
      <c r="H3284" s="117" t="s">
        <v>253</v>
      </c>
    </row>
    <row r="3285" spans="1:8" x14ac:dyDescent="0.25">
      <c r="A3285" s="117" t="s">
        <v>12146</v>
      </c>
      <c r="B3285" s="117" t="s">
        <v>27235</v>
      </c>
      <c r="C3285" s="117" t="s">
        <v>27268</v>
      </c>
      <c r="D3285" s="117" t="s">
        <v>27242</v>
      </c>
      <c r="E3285" s="117" t="s">
        <v>27243</v>
      </c>
      <c r="F3285" s="117" t="s">
        <v>27244</v>
      </c>
      <c r="H3285" s="117" t="s">
        <v>253</v>
      </c>
    </row>
    <row r="3286" spans="1:8" x14ac:dyDescent="0.25">
      <c r="A3286" s="117" t="s">
        <v>12147</v>
      </c>
      <c r="B3286" s="117" t="s">
        <v>27235</v>
      </c>
      <c r="C3286" s="117" t="s">
        <v>27269</v>
      </c>
      <c r="D3286" s="117" t="s">
        <v>27242</v>
      </c>
      <c r="E3286" s="117" t="s">
        <v>27243</v>
      </c>
      <c r="F3286" s="117" t="s">
        <v>27244</v>
      </c>
      <c r="H3286" s="117" t="s">
        <v>253</v>
      </c>
    </row>
    <row r="3287" spans="1:8" x14ac:dyDescent="0.25">
      <c r="A3287" s="117" t="s">
        <v>12148</v>
      </c>
      <c r="B3287" s="117" t="s">
        <v>27235</v>
      </c>
      <c r="C3287" s="117" t="s">
        <v>27270</v>
      </c>
      <c r="D3287" s="117" t="s">
        <v>27242</v>
      </c>
      <c r="E3287" s="117" t="s">
        <v>27243</v>
      </c>
      <c r="F3287" s="117" t="s">
        <v>27244</v>
      </c>
      <c r="H3287" s="117" t="s">
        <v>253</v>
      </c>
    </row>
    <row r="3288" spans="1:8" x14ac:dyDescent="0.25">
      <c r="A3288" s="117" t="s">
        <v>12149</v>
      </c>
      <c r="B3288" s="117" t="s">
        <v>27235</v>
      </c>
      <c r="C3288" s="117" t="s">
        <v>27271</v>
      </c>
      <c r="D3288" s="117" t="s">
        <v>27242</v>
      </c>
      <c r="E3288" s="117" t="s">
        <v>27243</v>
      </c>
      <c r="F3288" s="117" t="s">
        <v>27244</v>
      </c>
      <c r="H3288" s="117" t="s">
        <v>253</v>
      </c>
    </row>
    <row r="3289" spans="1:8" x14ac:dyDescent="0.25">
      <c r="A3289" s="117" t="s">
        <v>12150</v>
      </c>
      <c r="B3289" s="117" t="s">
        <v>27235</v>
      </c>
      <c r="C3289" s="117" t="s">
        <v>27272</v>
      </c>
      <c r="D3289" s="117" t="s">
        <v>27242</v>
      </c>
      <c r="E3289" s="117" t="s">
        <v>27243</v>
      </c>
      <c r="F3289" s="117" t="s">
        <v>27244</v>
      </c>
      <c r="H3289" s="117" t="s">
        <v>253</v>
      </c>
    </row>
    <row r="3290" spans="1:8" x14ac:dyDescent="0.25">
      <c r="A3290" s="117" t="s">
        <v>12151</v>
      </c>
      <c r="B3290" s="117" t="s">
        <v>27235</v>
      </c>
      <c r="C3290" s="117" t="s">
        <v>27273</v>
      </c>
      <c r="D3290" s="117" t="s">
        <v>27242</v>
      </c>
      <c r="E3290" s="117" t="s">
        <v>27243</v>
      </c>
      <c r="F3290" s="117" t="s">
        <v>27244</v>
      </c>
      <c r="H3290" s="117" t="s">
        <v>253</v>
      </c>
    </row>
    <row r="3291" spans="1:8" x14ac:dyDescent="0.25">
      <c r="A3291" s="117" t="s">
        <v>12152</v>
      </c>
      <c r="B3291" s="117" t="s">
        <v>27235</v>
      </c>
      <c r="C3291" s="117" t="s">
        <v>27274</v>
      </c>
      <c r="D3291" s="117" t="s">
        <v>27242</v>
      </c>
      <c r="E3291" s="117" t="s">
        <v>27243</v>
      </c>
      <c r="F3291" s="117" t="s">
        <v>27244</v>
      </c>
      <c r="H3291" s="117" t="s">
        <v>253</v>
      </c>
    </row>
    <row r="3292" spans="1:8" x14ac:dyDescent="0.25">
      <c r="A3292" s="117" t="s">
        <v>12153</v>
      </c>
      <c r="B3292" s="117" t="s">
        <v>27235</v>
      </c>
      <c r="C3292" s="117" t="s">
        <v>27275</v>
      </c>
      <c r="D3292" s="117" t="s">
        <v>27242</v>
      </c>
      <c r="E3292" s="117" t="s">
        <v>27243</v>
      </c>
      <c r="F3292" s="117" t="s">
        <v>27244</v>
      </c>
      <c r="H3292" s="117" t="s">
        <v>253</v>
      </c>
    </row>
    <row r="3293" spans="1:8" x14ac:dyDescent="0.25">
      <c r="A3293" s="117" t="s">
        <v>12154</v>
      </c>
      <c r="B3293" s="117" t="s">
        <v>27235</v>
      </c>
      <c r="C3293" s="117" t="s">
        <v>27276</v>
      </c>
      <c r="D3293" s="117" t="s">
        <v>27242</v>
      </c>
      <c r="E3293" s="117" t="s">
        <v>27243</v>
      </c>
      <c r="F3293" s="117" t="s">
        <v>27244</v>
      </c>
      <c r="H3293" s="117" t="s">
        <v>253</v>
      </c>
    </row>
    <row r="3294" spans="1:8" x14ac:dyDescent="0.25">
      <c r="A3294" s="117" t="s">
        <v>12155</v>
      </c>
      <c r="B3294" s="117" t="s">
        <v>27235</v>
      </c>
      <c r="C3294" s="117" t="s">
        <v>27277</v>
      </c>
      <c r="D3294" s="117" t="s">
        <v>27278</v>
      </c>
      <c r="E3294" s="117" t="s">
        <v>27279</v>
      </c>
      <c r="F3294" s="117" t="s">
        <v>27280</v>
      </c>
      <c r="H3294" s="117" t="s">
        <v>253</v>
      </c>
    </row>
    <row r="3295" spans="1:8" x14ac:dyDescent="0.25">
      <c r="A3295" s="117" t="s">
        <v>12156</v>
      </c>
      <c r="B3295" s="117" t="s">
        <v>27235</v>
      </c>
      <c r="C3295" s="117" t="s">
        <v>27281</v>
      </c>
      <c r="D3295" s="117" t="s">
        <v>27278</v>
      </c>
      <c r="E3295" s="117" t="s">
        <v>27279</v>
      </c>
      <c r="F3295" s="117" t="s">
        <v>27280</v>
      </c>
      <c r="H3295" s="117" t="s">
        <v>253</v>
      </c>
    </row>
    <row r="3296" spans="1:8" x14ac:dyDescent="0.25">
      <c r="A3296" s="117" t="s">
        <v>12157</v>
      </c>
      <c r="B3296" s="117" t="s">
        <v>27235</v>
      </c>
      <c r="C3296" s="117" t="s">
        <v>27282</v>
      </c>
      <c r="D3296" s="117" t="s">
        <v>27257</v>
      </c>
      <c r="E3296" s="117" t="s">
        <v>27258</v>
      </c>
      <c r="F3296" s="117" t="s">
        <v>27255</v>
      </c>
      <c r="H3296" s="117" t="s">
        <v>253</v>
      </c>
    </row>
    <row r="3297" spans="1:8" x14ac:dyDescent="0.25">
      <c r="A3297" s="117" t="s">
        <v>12158</v>
      </c>
      <c r="B3297" s="117" t="s">
        <v>27235</v>
      </c>
      <c r="C3297" s="117" t="s">
        <v>27283</v>
      </c>
      <c r="D3297" s="117" t="s">
        <v>27257</v>
      </c>
      <c r="E3297" s="117" t="s">
        <v>27258</v>
      </c>
      <c r="F3297" s="117" t="s">
        <v>27255</v>
      </c>
      <c r="H3297" s="117" t="s">
        <v>253</v>
      </c>
    </row>
    <row r="3298" spans="1:8" x14ac:dyDescent="0.25">
      <c r="A3298" s="117" t="s">
        <v>12159</v>
      </c>
      <c r="B3298" s="117" t="s">
        <v>27235</v>
      </c>
      <c r="C3298" s="117" t="s">
        <v>27284</v>
      </c>
      <c r="D3298" s="117" t="s">
        <v>27257</v>
      </c>
      <c r="E3298" s="117" t="s">
        <v>27258</v>
      </c>
      <c r="F3298" s="117" t="s">
        <v>27255</v>
      </c>
      <c r="H3298" s="117" t="s">
        <v>253</v>
      </c>
    </row>
    <row r="3299" spans="1:8" x14ac:dyDescent="0.25">
      <c r="A3299" s="117" t="s">
        <v>12160</v>
      </c>
      <c r="B3299" s="117" t="s">
        <v>27235</v>
      </c>
      <c r="C3299" s="117" t="s">
        <v>27285</v>
      </c>
      <c r="D3299" s="117" t="s">
        <v>27257</v>
      </c>
      <c r="E3299" s="117" t="s">
        <v>27258</v>
      </c>
      <c r="F3299" s="117" t="s">
        <v>27255</v>
      </c>
      <c r="H3299" s="117" t="s">
        <v>253</v>
      </c>
    </row>
    <row r="3300" spans="1:8" x14ac:dyDescent="0.25">
      <c r="A3300" s="117" t="s">
        <v>12161</v>
      </c>
      <c r="B3300" s="117" t="s">
        <v>27235</v>
      </c>
      <c r="C3300" s="117" t="s">
        <v>27286</v>
      </c>
      <c r="D3300" s="117" t="s">
        <v>27257</v>
      </c>
      <c r="E3300" s="117" t="s">
        <v>27258</v>
      </c>
      <c r="F3300" s="117" t="s">
        <v>27255</v>
      </c>
      <c r="H3300" s="117" t="s">
        <v>253</v>
      </c>
    </row>
    <row r="3301" spans="1:8" x14ac:dyDescent="0.25">
      <c r="A3301" s="117" t="s">
        <v>12162</v>
      </c>
      <c r="B3301" s="117" t="s">
        <v>27235</v>
      </c>
      <c r="C3301" s="117" t="s">
        <v>27287</v>
      </c>
      <c r="D3301" s="117" t="s">
        <v>27257</v>
      </c>
      <c r="E3301" s="117" t="s">
        <v>27258</v>
      </c>
      <c r="F3301" s="117" t="s">
        <v>27255</v>
      </c>
      <c r="H3301" s="117" t="s">
        <v>253</v>
      </c>
    </row>
    <row r="3302" spans="1:8" x14ac:dyDescent="0.25">
      <c r="A3302" s="117" t="s">
        <v>12163</v>
      </c>
      <c r="B3302" s="117" t="s">
        <v>27235</v>
      </c>
      <c r="C3302" s="117" t="s">
        <v>27288</v>
      </c>
      <c r="D3302" s="117" t="s">
        <v>27257</v>
      </c>
      <c r="E3302" s="117" t="s">
        <v>27258</v>
      </c>
      <c r="F3302" s="117" t="s">
        <v>27255</v>
      </c>
      <c r="H3302" s="117" t="s">
        <v>253</v>
      </c>
    </row>
    <row r="3303" spans="1:8" x14ac:dyDescent="0.25">
      <c r="A3303" s="117" t="s">
        <v>12164</v>
      </c>
      <c r="B3303" s="117" t="s">
        <v>27235</v>
      </c>
      <c r="C3303" s="117" t="s">
        <v>27289</v>
      </c>
      <c r="D3303" s="117" t="s">
        <v>27257</v>
      </c>
      <c r="E3303" s="117" t="s">
        <v>27258</v>
      </c>
      <c r="F3303" s="117" t="s">
        <v>27255</v>
      </c>
      <c r="H3303" s="117" t="s">
        <v>253</v>
      </c>
    </row>
    <row r="3304" spans="1:8" x14ac:dyDescent="0.25">
      <c r="A3304" s="117" t="s">
        <v>12165</v>
      </c>
      <c r="B3304" s="117" t="s">
        <v>27235</v>
      </c>
      <c r="C3304" s="117" t="s">
        <v>27290</v>
      </c>
      <c r="D3304" s="117" t="s">
        <v>27257</v>
      </c>
      <c r="E3304" s="117" t="s">
        <v>27258</v>
      </c>
      <c r="F3304" s="117" t="s">
        <v>27255</v>
      </c>
      <c r="H3304" s="117" t="s">
        <v>253</v>
      </c>
    </row>
    <row r="3305" spans="1:8" x14ac:dyDescent="0.25">
      <c r="A3305" s="117" t="s">
        <v>12166</v>
      </c>
      <c r="B3305" s="117" t="s">
        <v>27235</v>
      </c>
      <c r="C3305" s="117" t="s">
        <v>27291</v>
      </c>
      <c r="D3305" s="117" t="s">
        <v>27242</v>
      </c>
      <c r="E3305" s="117" t="s">
        <v>27243</v>
      </c>
      <c r="F3305" s="117" t="s">
        <v>27244</v>
      </c>
      <c r="H3305" s="117" t="s">
        <v>253</v>
      </c>
    </row>
    <row r="3306" spans="1:8" x14ac:dyDescent="0.25">
      <c r="A3306" s="117" t="s">
        <v>12167</v>
      </c>
      <c r="B3306" s="117" t="s">
        <v>27235</v>
      </c>
      <c r="C3306" s="117" t="s">
        <v>27292</v>
      </c>
      <c r="D3306" s="117" t="s">
        <v>27242</v>
      </c>
      <c r="E3306" s="117" t="s">
        <v>27243</v>
      </c>
      <c r="F3306" s="117" t="s">
        <v>27244</v>
      </c>
      <c r="H3306" s="117" t="s">
        <v>253</v>
      </c>
    </row>
    <row r="3307" spans="1:8" x14ac:dyDescent="0.25">
      <c r="A3307" s="117" t="s">
        <v>12168</v>
      </c>
      <c r="B3307" s="117" t="s">
        <v>27235</v>
      </c>
      <c r="C3307" s="117" t="s">
        <v>27293</v>
      </c>
      <c r="D3307" s="117" t="s">
        <v>27242</v>
      </c>
      <c r="E3307" s="117" t="s">
        <v>27243</v>
      </c>
      <c r="F3307" s="117" t="s">
        <v>27244</v>
      </c>
      <c r="H3307" s="117" t="s">
        <v>253</v>
      </c>
    </row>
    <row r="3308" spans="1:8" x14ac:dyDescent="0.25">
      <c r="A3308" s="117" t="s">
        <v>12169</v>
      </c>
      <c r="B3308" s="117" t="s">
        <v>27235</v>
      </c>
      <c r="C3308" s="117" t="s">
        <v>27294</v>
      </c>
      <c r="D3308" s="117" t="s">
        <v>27242</v>
      </c>
      <c r="E3308" s="117" t="s">
        <v>27243</v>
      </c>
      <c r="F3308" s="117" t="s">
        <v>27244</v>
      </c>
      <c r="H3308" s="117" t="s">
        <v>253</v>
      </c>
    </row>
    <row r="3309" spans="1:8" x14ac:dyDescent="0.25">
      <c r="A3309" s="117" t="s">
        <v>12170</v>
      </c>
      <c r="B3309" s="117" t="s">
        <v>27235</v>
      </c>
      <c r="C3309" s="117" t="s">
        <v>27295</v>
      </c>
      <c r="D3309" s="117" t="s">
        <v>27242</v>
      </c>
      <c r="E3309" s="117" t="s">
        <v>27243</v>
      </c>
      <c r="F3309" s="117" t="s">
        <v>27244</v>
      </c>
      <c r="H3309" s="117" t="s">
        <v>253</v>
      </c>
    </row>
    <row r="3310" spans="1:8" x14ac:dyDescent="0.25">
      <c r="A3310" s="117" t="s">
        <v>12171</v>
      </c>
      <c r="B3310" s="117" t="s">
        <v>27235</v>
      </c>
      <c r="C3310" s="117" t="s">
        <v>27296</v>
      </c>
      <c r="D3310" s="117" t="s">
        <v>27242</v>
      </c>
      <c r="E3310" s="117" t="s">
        <v>27243</v>
      </c>
      <c r="F3310" s="117" t="s">
        <v>27244</v>
      </c>
      <c r="H3310" s="117" t="s">
        <v>253</v>
      </c>
    </row>
    <row r="3311" spans="1:8" x14ac:dyDescent="0.25">
      <c r="A3311" s="117" t="s">
        <v>12172</v>
      </c>
      <c r="B3311" s="117" t="s">
        <v>27235</v>
      </c>
      <c r="C3311" s="117" t="s">
        <v>27297</v>
      </c>
      <c r="D3311" s="117" t="s">
        <v>27257</v>
      </c>
      <c r="E3311" s="117" t="s">
        <v>27258</v>
      </c>
      <c r="F3311" s="117" t="s">
        <v>27255</v>
      </c>
      <c r="H3311" s="117" t="s">
        <v>253</v>
      </c>
    </row>
    <row r="3312" spans="1:8" x14ac:dyDescent="0.25">
      <c r="A3312" s="117" t="s">
        <v>12173</v>
      </c>
      <c r="B3312" s="117" t="s">
        <v>27235</v>
      </c>
      <c r="C3312" s="117" t="s">
        <v>27298</v>
      </c>
      <c r="D3312" s="117" t="s">
        <v>27257</v>
      </c>
      <c r="E3312" s="117" t="s">
        <v>27258</v>
      </c>
      <c r="F3312" s="117" t="s">
        <v>27255</v>
      </c>
      <c r="H3312" s="117" t="s">
        <v>253</v>
      </c>
    </row>
    <row r="3313" spans="1:8" x14ac:dyDescent="0.25">
      <c r="A3313" s="117" t="s">
        <v>12174</v>
      </c>
      <c r="B3313" s="117" t="s">
        <v>27235</v>
      </c>
      <c r="C3313" s="117" t="s">
        <v>27299</v>
      </c>
      <c r="D3313" s="117" t="s">
        <v>27257</v>
      </c>
      <c r="E3313" s="117" t="s">
        <v>27258</v>
      </c>
      <c r="F3313" s="117" t="s">
        <v>27255</v>
      </c>
      <c r="H3313" s="117" t="s">
        <v>253</v>
      </c>
    </row>
    <row r="3314" spans="1:8" x14ac:dyDescent="0.25">
      <c r="A3314" s="117" t="s">
        <v>12175</v>
      </c>
      <c r="B3314" s="117" t="s">
        <v>27235</v>
      </c>
      <c r="C3314" s="117" t="s">
        <v>27300</v>
      </c>
      <c r="D3314" s="117" t="s">
        <v>27257</v>
      </c>
      <c r="E3314" s="117" t="s">
        <v>27258</v>
      </c>
      <c r="F3314" s="117" t="s">
        <v>27255</v>
      </c>
      <c r="H3314" s="117" t="s">
        <v>253</v>
      </c>
    </row>
    <row r="3315" spans="1:8" x14ac:dyDescent="0.25">
      <c r="A3315" s="117" t="s">
        <v>12176</v>
      </c>
      <c r="B3315" s="117" t="s">
        <v>27235</v>
      </c>
      <c r="C3315" s="117" t="s">
        <v>27301</v>
      </c>
      <c r="D3315" s="117" t="s">
        <v>27242</v>
      </c>
      <c r="E3315" s="117" t="s">
        <v>27258</v>
      </c>
      <c r="F3315" s="117" t="s">
        <v>27255</v>
      </c>
      <c r="H3315" s="117" t="s">
        <v>253</v>
      </c>
    </row>
    <row r="3316" spans="1:8" x14ac:dyDescent="0.25">
      <c r="A3316" s="117" t="s">
        <v>12177</v>
      </c>
      <c r="B3316" s="117" t="s">
        <v>27235</v>
      </c>
      <c r="C3316" s="117" t="s">
        <v>27302</v>
      </c>
      <c r="D3316" s="117" t="s">
        <v>27242</v>
      </c>
      <c r="E3316" s="117" t="s">
        <v>27243</v>
      </c>
      <c r="F3316" s="117" t="s">
        <v>27244</v>
      </c>
      <c r="H3316" s="117" t="s">
        <v>253</v>
      </c>
    </row>
    <row r="3317" spans="1:8" x14ac:dyDescent="0.25">
      <c r="A3317" s="117" t="s">
        <v>12178</v>
      </c>
      <c r="B3317" s="117" t="s">
        <v>27303</v>
      </c>
      <c r="C3317" s="117" t="s">
        <v>27304</v>
      </c>
      <c r="D3317" s="117" t="s">
        <v>27242</v>
      </c>
      <c r="E3317" s="117" t="s">
        <v>27243</v>
      </c>
      <c r="F3317" s="117" t="s">
        <v>27244</v>
      </c>
      <c r="H3317" s="117" t="s">
        <v>253</v>
      </c>
    </row>
    <row r="3318" spans="1:8" x14ac:dyDescent="0.25">
      <c r="A3318" s="117" t="s">
        <v>12179</v>
      </c>
      <c r="B3318" s="117" t="s">
        <v>27235</v>
      </c>
      <c r="C3318" s="117" t="s">
        <v>27305</v>
      </c>
      <c r="D3318" s="117" t="s">
        <v>27242</v>
      </c>
      <c r="E3318" s="117" t="s">
        <v>27243</v>
      </c>
      <c r="F3318" s="117" t="s">
        <v>27244</v>
      </c>
      <c r="H3318" s="117" t="s">
        <v>253</v>
      </c>
    </row>
    <row r="3319" spans="1:8" x14ac:dyDescent="0.25">
      <c r="A3319" s="117" t="s">
        <v>12180</v>
      </c>
      <c r="B3319" s="117" t="s">
        <v>27235</v>
      </c>
      <c r="C3319" s="117" t="s">
        <v>27306</v>
      </c>
      <c r="D3319" s="117" t="s">
        <v>27242</v>
      </c>
      <c r="E3319" s="117" t="s">
        <v>27243</v>
      </c>
      <c r="F3319" s="117" t="s">
        <v>27244</v>
      </c>
      <c r="H3319" s="117" t="s">
        <v>253</v>
      </c>
    </row>
    <row r="3320" spans="1:8" x14ac:dyDescent="0.25">
      <c r="A3320" s="117" t="s">
        <v>12181</v>
      </c>
      <c r="B3320" s="117" t="s">
        <v>27235</v>
      </c>
      <c r="C3320" s="117" t="s">
        <v>27307</v>
      </c>
      <c r="D3320" s="117" t="s">
        <v>27242</v>
      </c>
      <c r="E3320" s="117" t="s">
        <v>27243</v>
      </c>
      <c r="F3320" s="117" t="s">
        <v>27244</v>
      </c>
      <c r="H3320" s="117" t="s">
        <v>253</v>
      </c>
    </row>
    <row r="3321" spans="1:8" x14ac:dyDescent="0.25">
      <c r="A3321" s="117" t="s">
        <v>12182</v>
      </c>
      <c r="B3321" s="117" t="s">
        <v>27235</v>
      </c>
      <c r="C3321" s="117" t="s">
        <v>27308</v>
      </c>
      <c r="D3321" s="117" t="s">
        <v>27242</v>
      </c>
      <c r="E3321" s="117" t="s">
        <v>27243</v>
      </c>
      <c r="F3321" s="117" t="s">
        <v>27244</v>
      </c>
      <c r="H3321" s="117" t="s">
        <v>253</v>
      </c>
    </row>
    <row r="3322" spans="1:8" x14ac:dyDescent="0.25">
      <c r="A3322" s="117" t="s">
        <v>12183</v>
      </c>
      <c r="B3322" s="117" t="s">
        <v>27235</v>
      </c>
      <c r="C3322" s="117" t="s">
        <v>27309</v>
      </c>
      <c r="D3322" s="117" t="s">
        <v>27242</v>
      </c>
      <c r="E3322" s="117" t="s">
        <v>27243</v>
      </c>
      <c r="F3322" s="117" t="s">
        <v>27244</v>
      </c>
      <c r="H3322" s="117" t="s">
        <v>253</v>
      </c>
    </row>
    <row r="3323" spans="1:8" x14ac:dyDescent="0.25">
      <c r="A3323" s="117" t="s">
        <v>12184</v>
      </c>
      <c r="B3323" s="117" t="s">
        <v>27235</v>
      </c>
      <c r="C3323" s="117" t="s">
        <v>27310</v>
      </c>
      <c r="D3323" s="117" t="s">
        <v>27242</v>
      </c>
      <c r="E3323" s="117" t="s">
        <v>27243</v>
      </c>
      <c r="F3323" s="117" t="s">
        <v>27244</v>
      </c>
      <c r="H3323" s="117" t="s">
        <v>253</v>
      </c>
    </row>
    <row r="3324" spans="1:8" x14ac:dyDescent="0.25">
      <c r="A3324" s="117" t="s">
        <v>12185</v>
      </c>
      <c r="B3324" s="117" t="s">
        <v>27235</v>
      </c>
      <c r="C3324" s="117" t="s">
        <v>27311</v>
      </c>
      <c r="D3324" s="117" t="s">
        <v>27242</v>
      </c>
      <c r="E3324" s="117" t="s">
        <v>27243</v>
      </c>
      <c r="F3324" s="117" t="s">
        <v>27244</v>
      </c>
      <c r="H3324" s="117" t="s">
        <v>253</v>
      </c>
    </row>
    <row r="3325" spans="1:8" x14ac:dyDescent="0.25">
      <c r="A3325" s="117" t="s">
        <v>12186</v>
      </c>
      <c r="B3325" s="117" t="s">
        <v>27235</v>
      </c>
      <c r="C3325" s="117" t="s">
        <v>27312</v>
      </c>
      <c r="D3325" s="117" t="s">
        <v>27242</v>
      </c>
      <c r="E3325" s="117" t="s">
        <v>27243</v>
      </c>
      <c r="F3325" s="117" t="s">
        <v>27244</v>
      </c>
      <c r="H3325" s="117" t="s">
        <v>253</v>
      </c>
    </row>
    <row r="3326" spans="1:8" x14ac:dyDescent="0.25">
      <c r="A3326" s="117" t="s">
        <v>12187</v>
      </c>
      <c r="B3326" s="117" t="s">
        <v>27313</v>
      </c>
      <c r="C3326" s="117" t="s">
        <v>27314</v>
      </c>
      <c r="D3326" s="117" t="s">
        <v>27315</v>
      </c>
      <c r="H3326" s="117" t="s">
        <v>253</v>
      </c>
    </row>
    <row r="3327" spans="1:8" x14ac:dyDescent="0.25">
      <c r="A3327" s="117" t="s">
        <v>12188</v>
      </c>
      <c r="B3327" s="117" t="s">
        <v>27316</v>
      </c>
      <c r="C3327" s="117" t="s">
        <v>27314</v>
      </c>
      <c r="D3327" s="117" t="s">
        <v>27315</v>
      </c>
      <c r="H3327" s="117" t="s">
        <v>253</v>
      </c>
    </row>
    <row r="3328" spans="1:8" x14ac:dyDescent="0.25">
      <c r="A3328" s="117" t="s">
        <v>12189</v>
      </c>
      <c r="B3328" s="117" t="s">
        <v>27317</v>
      </c>
      <c r="C3328" s="117" t="s">
        <v>27314</v>
      </c>
      <c r="D3328" s="117" t="s">
        <v>27315</v>
      </c>
      <c r="H3328" s="117" t="s">
        <v>253</v>
      </c>
    </row>
    <row r="3329" spans="1:8" x14ac:dyDescent="0.25">
      <c r="A3329" s="117" t="s">
        <v>12190</v>
      </c>
      <c r="B3329" s="117" t="s">
        <v>27318</v>
      </c>
      <c r="C3329" s="117" t="s">
        <v>27319</v>
      </c>
      <c r="D3329" s="117" t="s">
        <v>27315</v>
      </c>
      <c r="H3329" s="117" t="s">
        <v>253</v>
      </c>
    </row>
    <row r="3330" spans="1:8" x14ac:dyDescent="0.25">
      <c r="A3330" s="117" t="s">
        <v>12191</v>
      </c>
      <c r="B3330" s="117" t="s">
        <v>27320</v>
      </c>
      <c r="C3330" s="117" t="s">
        <v>27321</v>
      </c>
      <c r="H3330" s="117" t="s">
        <v>253</v>
      </c>
    </row>
    <row r="3331" spans="1:8" x14ac:dyDescent="0.25">
      <c r="A3331" s="117" t="s">
        <v>12192</v>
      </c>
      <c r="B3331" s="117" t="s">
        <v>27320</v>
      </c>
      <c r="C3331" s="117" t="s">
        <v>27322</v>
      </c>
      <c r="H3331" s="117" t="s">
        <v>253</v>
      </c>
    </row>
    <row r="3332" spans="1:8" x14ac:dyDescent="0.25">
      <c r="A3332" s="117" t="s">
        <v>12193</v>
      </c>
      <c r="B3332" s="117" t="s">
        <v>27320</v>
      </c>
      <c r="C3332" s="117" t="s">
        <v>27323</v>
      </c>
      <c r="H3332" s="117" t="s">
        <v>253</v>
      </c>
    </row>
    <row r="3333" spans="1:8" x14ac:dyDescent="0.25">
      <c r="A3333" s="117" t="s">
        <v>12194</v>
      </c>
      <c r="B3333" s="117" t="s">
        <v>27320</v>
      </c>
      <c r="C3333" s="117" t="s">
        <v>27324</v>
      </c>
      <c r="H3333" s="117" t="s">
        <v>253</v>
      </c>
    </row>
    <row r="3334" spans="1:8" x14ac:dyDescent="0.25">
      <c r="A3334" s="117" t="s">
        <v>12195</v>
      </c>
      <c r="B3334" s="117" t="s">
        <v>27320</v>
      </c>
      <c r="C3334" s="117" t="s">
        <v>27325</v>
      </c>
      <c r="H3334" s="117" t="s">
        <v>253</v>
      </c>
    </row>
    <row r="3335" spans="1:8" x14ac:dyDescent="0.25">
      <c r="A3335" s="117" t="s">
        <v>12196</v>
      </c>
      <c r="B3335" s="117" t="s">
        <v>27320</v>
      </c>
      <c r="C3335" s="117" t="s">
        <v>27326</v>
      </c>
      <c r="H3335" s="117" t="s">
        <v>253</v>
      </c>
    </row>
    <row r="3336" spans="1:8" x14ac:dyDescent="0.25">
      <c r="A3336" s="117" t="s">
        <v>12197</v>
      </c>
      <c r="B3336" s="117" t="s">
        <v>27320</v>
      </c>
      <c r="C3336" s="117" t="s">
        <v>27327</v>
      </c>
      <c r="H3336" s="117" t="s">
        <v>253</v>
      </c>
    </row>
    <row r="3337" spans="1:8" x14ac:dyDescent="0.25">
      <c r="A3337" s="117" t="s">
        <v>12198</v>
      </c>
      <c r="B3337" s="117" t="s">
        <v>27320</v>
      </c>
      <c r="C3337" s="117" t="s">
        <v>27328</v>
      </c>
      <c r="H3337" s="117" t="s">
        <v>253</v>
      </c>
    </row>
    <row r="3338" spans="1:8" x14ac:dyDescent="0.25">
      <c r="A3338" s="117" t="s">
        <v>12199</v>
      </c>
      <c r="B3338" s="117" t="s">
        <v>27320</v>
      </c>
      <c r="C3338" s="117" t="s">
        <v>27329</v>
      </c>
      <c r="H3338" s="117" t="s">
        <v>253</v>
      </c>
    </row>
    <row r="3339" spans="1:8" x14ac:dyDescent="0.25">
      <c r="A3339" s="117" t="s">
        <v>12200</v>
      </c>
      <c r="B3339" s="117" t="s">
        <v>27320</v>
      </c>
      <c r="C3339" s="117" t="s">
        <v>27330</v>
      </c>
      <c r="H3339" s="117" t="s">
        <v>253</v>
      </c>
    </row>
    <row r="3340" spans="1:8" x14ac:dyDescent="0.25">
      <c r="A3340" s="117" t="s">
        <v>12201</v>
      </c>
      <c r="B3340" s="117" t="s">
        <v>27320</v>
      </c>
      <c r="C3340" s="117" t="s">
        <v>27331</v>
      </c>
      <c r="H3340" s="117" t="s">
        <v>253</v>
      </c>
    </row>
    <row r="3341" spans="1:8" x14ac:dyDescent="0.25">
      <c r="A3341" s="117" t="s">
        <v>12202</v>
      </c>
      <c r="B3341" s="117" t="s">
        <v>27320</v>
      </c>
      <c r="C3341" s="117" t="s">
        <v>27332</v>
      </c>
      <c r="H3341" s="117" t="s">
        <v>253</v>
      </c>
    </row>
    <row r="3342" spans="1:8" x14ac:dyDescent="0.25">
      <c r="A3342" s="117" t="s">
        <v>12203</v>
      </c>
      <c r="B3342" s="117" t="s">
        <v>27320</v>
      </c>
      <c r="C3342" s="117" t="s">
        <v>27333</v>
      </c>
      <c r="H3342" s="117" t="s">
        <v>253</v>
      </c>
    </row>
    <row r="3343" spans="1:8" x14ac:dyDescent="0.25">
      <c r="A3343" s="117" t="s">
        <v>12204</v>
      </c>
      <c r="B3343" s="117" t="s">
        <v>27320</v>
      </c>
      <c r="C3343" s="117" t="s">
        <v>27334</v>
      </c>
      <c r="H3343" s="117" t="s">
        <v>253</v>
      </c>
    </row>
    <row r="3344" spans="1:8" x14ac:dyDescent="0.25">
      <c r="A3344" s="117" t="s">
        <v>12205</v>
      </c>
      <c r="B3344" s="117" t="s">
        <v>27320</v>
      </c>
      <c r="C3344" s="117" t="s">
        <v>27335</v>
      </c>
      <c r="H3344" s="117" t="s">
        <v>253</v>
      </c>
    </row>
    <row r="3345" spans="1:8" x14ac:dyDescent="0.25">
      <c r="A3345" s="117" t="s">
        <v>12206</v>
      </c>
      <c r="B3345" s="117" t="s">
        <v>27320</v>
      </c>
      <c r="C3345" s="117" t="s">
        <v>27336</v>
      </c>
      <c r="H3345" s="117" t="s">
        <v>253</v>
      </c>
    </row>
    <row r="3346" spans="1:8" x14ac:dyDescent="0.25">
      <c r="A3346" s="117" t="s">
        <v>12207</v>
      </c>
      <c r="B3346" s="117" t="s">
        <v>27320</v>
      </c>
      <c r="C3346" s="117" t="s">
        <v>27337</v>
      </c>
      <c r="H3346" s="117" t="s">
        <v>253</v>
      </c>
    </row>
    <row r="3347" spans="1:8" x14ac:dyDescent="0.25">
      <c r="A3347" s="117" t="s">
        <v>12208</v>
      </c>
      <c r="B3347" s="117" t="s">
        <v>27320</v>
      </c>
      <c r="C3347" s="117" t="s">
        <v>27338</v>
      </c>
      <c r="H3347" s="117" t="s">
        <v>253</v>
      </c>
    </row>
    <row r="3348" spans="1:8" x14ac:dyDescent="0.25">
      <c r="A3348" s="117" t="s">
        <v>12209</v>
      </c>
      <c r="B3348" s="117" t="s">
        <v>27339</v>
      </c>
      <c r="C3348" s="117" t="s">
        <v>27340</v>
      </c>
    </row>
    <row r="3349" spans="1:8" x14ac:dyDescent="0.25">
      <c r="A3349" s="117" t="s">
        <v>12210</v>
      </c>
      <c r="B3349" s="117" t="s">
        <v>27341</v>
      </c>
      <c r="C3349" s="117" t="s">
        <v>27342</v>
      </c>
      <c r="H3349" s="117" t="s">
        <v>220</v>
      </c>
    </row>
    <row r="3350" spans="1:8" x14ac:dyDescent="0.25">
      <c r="A3350" s="117" t="s">
        <v>12211</v>
      </c>
      <c r="B3350" s="117" t="s">
        <v>27341</v>
      </c>
      <c r="C3350" s="117" t="s">
        <v>27343</v>
      </c>
      <c r="H3350" s="117" t="s">
        <v>220</v>
      </c>
    </row>
    <row r="3351" spans="1:8" x14ac:dyDescent="0.25">
      <c r="A3351" s="117" t="s">
        <v>12212</v>
      </c>
      <c r="B3351" s="117" t="s">
        <v>27341</v>
      </c>
      <c r="C3351" s="117" t="s">
        <v>27344</v>
      </c>
      <c r="H3351" s="117" t="s">
        <v>220</v>
      </c>
    </row>
    <row r="3352" spans="1:8" x14ac:dyDescent="0.25">
      <c r="A3352" s="117" t="s">
        <v>12213</v>
      </c>
      <c r="B3352" s="117" t="s">
        <v>27341</v>
      </c>
      <c r="C3352" s="117" t="s">
        <v>27345</v>
      </c>
      <c r="H3352" s="117" t="s">
        <v>220</v>
      </c>
    </row>
    <row r="3353" spans="1:8" x14ac:dyDescent="0.25">
      <c r="A3353" s="117" t="s">
        <v>12214</v>
      </c>
      <c r="B3353" s="117" t="s">
        <v>27341</v>
      </c>
      <c r="C3353" s="117" t="s">
        <v>27346</v>
      </c>
      <c r="H3353" s="117" t="s">
        <v>220</v>
      </c>
    </row>
    <row r="3354" spans="1:8" x14ac:dyDescent="0.25">
      <c r="A3354" s="117" t="s">
        <v>12215</v>
      </c>
      <c r="B3354" s="117" t="s">
        <v>27341</v>
      </c>
      <c r="C3354" s="117" t="s">
        <v>27347</v>
      </c>
      <c r="H3354" s="117" t="s">
        <v>220</v>
      </c>
    </row>
    <row r="3355" spans="1:8" x14ac:dyDescent="0.25">
      <c r="A3355" s="117" t="s">
        <v>12216</v>
      </c>
      <c r="B3355" s="117" t="s">
        <v>27341</v>
      </c>
      <c r="C3355" s="117" t="s">
        <v>27348</v>
      </c>
      <c r="H3355" s="117" t="s">
        <v>220</v>
      </c>
    </row>
    <row r="3356" spans="1:8" x14ac:dyDescent="0.25">
      <c r="A3356" s="117" t="s">
        <v>12217</v>
      </c>
      <c r="B3356" s="117" t="s">
        <v>27341</v>
      </c>
      <c r="C3356" s="117" t="s">
        <v>27349</v>
      </c>
      <c r="H3356" s="117" t="s">
        <v>220</v>
      </c>
    </row>
    <row r="3357" spans="1:8" x14ac:dyDescent="0.25">
      <c r="A3357" s="117" t="s">
        <v>12218</v>
      </c>
      <c r="B3357" s="117" t="s">
        <v>27341</v>
      </c>
      <c r="C3357" s="117" t="s">
        <v>27350</v>
      </c>
      <c r="H3357" s="117" t="s">
        <v>220</v>
      </c>
    </row>
    <row r="3358" spans="1:8" x14ac:dyDescent="0.25">
      <c r="A3358" s="117" t="s">
        <v>12219</v>
      </c>
      <c r="B3358" s="117" t="s">
        <v>27341</v>
      </c>
      <c r="C3358" s="117" t="s">
        <v>27351</v>
      </c>
      <c r="H3358" s="117" t="s">
        <v>220</v>
      </c>
    </row>
    <row r="3359" spans="1:8" x14ac:dyDescent="0.25">
      <c r="A3359" s="117" t="s">
        <v>12220</v>
      </c>
      <c r="B3359" s="117" t="s">
        <v>27341</v>
      </c>
      <c r="C3359" s="117" t="s">
        <v>27352</v>
      </c>
      <c r="H3359" s="117" t="s">
        <v>220</v>
      </c>
    </row>
    <row r="3360" spans="1:8" x14ac:dyDescent="0.25">
      <c r="A3360" s="117" t="s">
        <v>12221</v>
      </c>
      <c r="B3360" s="117" t="s">
        <v>27341</v>
      </c>
      <c r="C3360" s="117" t="s">
        <v>27353</v>
      </c>
      <c r="H3360" s="117" t="s">
        <v>220</v>
      </c>
    </row>
    <row r="3361" spans="1:8" x14ac:dyDescent="0.25">
      <c r="A3361" s="117" t="s">
        <v>12222</v>
      </c>
      <c r="B3361" s="117" t="s">
        <v>27354</v>
      </c>
      <c r="C3361" s="117" t="s">
        <v>27355</v>
      </c>
      <c r="H3361" s="117" t="s">
        <v>220</v>
      </c>
    </row>
    <row r="3362" spans="1:8" x14ac:dyDescent="0.25">
      <c r="A3362" s="117" t="s">
        <v>12223</v>
      </c>
      <c r="B3362" s="117" t="s">
        <v>27354</v>
      </c>
      <c r="C3362" s="117" t="s">
        <v>27356</v>
      </c>
      <c r="H3362" s="117" t="s">
        <v>220</v>
      </c>
    </row>
    <row r="3363" spans="1:8" x14ac:dyDescent="0.25">
      <c r="A3363" s="117" t="s">
        <v>12224</v>
      </c>
      <c r="B3363" s="117" t="s">
        <v>27354</v>
      </c>
      <c r="C3363" s="117" t="s">
        <v>27357</v>
      </c>
      <c r="H3363" s="117" t="s">
        <v>220</v>
      </c>
    </row>
    <row r="3364" spans="1:8" x14ac:dyDescent="0.25">
      <c r="A3364" s="117" t="s">
        <v>12225</v>
      </c>
      <c r="B3364" s="117" t="s">
        <v>27354</v>
      </c>
      <c r="C3364" s="117" t="s">
        <v>27358</v>
      </c>
      <c r="H3364" s="117" t="s">
        <v>220</v>
      </c>
    </row>
    <row r="3365" spans="1:8" x14ac:dyDescent="0.25">
      <c r="A3365" s="117" t="s">
        <v>12226</v>
      </c>
      <c r="B3365" s="117" t="s">
        <v>27354</v>
      </c>
      <c r="C3365" s="117" t="s">
        <v>27359</v>
      </c>
      <c r="H3365" s="117" t="s">
        <v>220</v>
      </c>
    </row>
    <row r="3366" spans="1:8" x14ac:dyDescent="0.25">
      <c r="A3366" s="117" t="s">
        <v>12227</v>
      </c>
      <c r="B3366" s="117" t="s">
        <v>27354</v>
      </c>
      <c r="C3366" s="117" t="s">
        <v>27360</v>
      </c>
      <c r="H3366" s="117" t="s">
        <v>220</v>
      </c>
    </row>
    <row r="3367" spans="1:8" x14ac:dyDescent="0.25">
      <c r="A3367" s="117" t="s">
        <v>12228</v>
      </c>
      <c r="B3367" s="117" t="s">
        <v>27354</v>
      </c>
      <c r="C3367" s="117" t="s">
        <v>27361</v>
      </c>
      <c r="H3367" s="117" t="s">
        <v>220</v>
      </c>
    </row>
    <row r="3368" spans="1:8" x14ac:dyDescent="0.25">
      <c r="A3368" s="117" t="s">
        <v>12229</v>
      </c>
      <c r="B3368" s="117" t="s">
        <v>27354</v>
      </c>
      <c r="C3368" s="117" t="s">
        <v>27362</v>
      </c>
      <c r="H3368" s="117" t="s">
        <v>220</v>
      </c>
    </row>
    <row r="3369" spans="1:8" x14ac:dyDescent="0.25">
      <c r="A3369" s="117" t="s">
        <v>12230</v>
      </c>
      <c r="B3369" s="117" t="s">
        <v>27354</v>
      </c>
      <c r="C3369" s="117" t="s">
        <v>27363</v>
      </c>
      <c r="H3369" s="117" t="s">
        <v>220</v>
      </c>
    </row>
    <row r="3370" spans="1:8" x14ac:dyDescent="0.25">
      <c r="A3370" s="117" t="s">
        <v>12231</v>
      </c>
      <c r="B3370" s="117" t="s">
        <v>27354</v>
      </c>
      <c r="C3370" s="117" t="s">
        <v>27364</v>
      </c>
      <c r="H3370" s="117" t="s">
        <v>220</v>
      </c>
    </row>
    <row r="3371" spans="1:8" x14ac:dyDescent="0.25">
      <c r="A3371" s="117" t="s">
        <v>12232</v>
      </c>
      <c r="B3371" s="117" t="s">
        <v>27354</v>
      </c>
      <c r="C3371" s="117" t="s">
        <v>27365</v>
      </c>
      <c r="H3371" s="117" t="s">
        <v>220</v>
      </c>
    </row>
    <row r="3372" spans="1:8" x14ac:dyDescent="0.25">
      <c r="A3372" s="117" t="s">
        <v>12233</v>
      </c>
      <c r="B3372" s="117" t="s">
        <v>27354</v>
      </c>
      <c r="C3372" s="117" t="s">
        <v>27366</v>
      </c>
      <c r="H3372" s="117" t="s">
        <v>220</v>
      </c>
    </row>
    <row r="3373" spans="1:8" x14ac:dyDescent="0.25">
      <c r="A3373" s="117" t="s">
        <v>12234</v>
      </c>
      <c r="B3373" s="117" t="s">
        <v>27367</v>
      </c>
      <c r="C3373" s="117" t="s">
        <v>27368</v>
      </c>
      <c r="D3373" s="117" t="s">
        <v>22445</v>
      </c>
      <c r="H3373" s="117" t="s">
        <v>253</v>
      </c>
    </row>
    <row r="3374" spans="1:8" x14ac:dyDescent="0.25">
      <c r="A3374" s="117" t="s">
        <v>12235</v>
      </c>
      <c r="B3374" s="117" t="s">
        <v>27369</v>
      </c>
      <c r="C3374" s="117" t="s">
        <v>27370</v>
      </c>
      <c r="D3374" s="117" t="s">
        <v>27371</v>
      </c>
      <c r="H3374" s="117" t="s">
        <v>253</v>
      </c>
    </row>
    <row r="3375" spans="1:8" x14ac:dyDescent="0.25">
      <c r="A3375" s="117" t="s">
        <v>12236</v>
      </c>
      <c r="B3375" s="117" t="s">
        <v>27372</v>
      </c>
      <c r="C3375" s="117" t="s">
        <v>27373</v>
      </c>
    </row>
    <row r="3376" spans="1:8" x14ac:dyDescent="0.25">
      <c r="A3376" s="117" t="s">
        <v>12237</v>
      </c>
      <c r="B3376" s="117" t="s">
        <v>27374</v>
      </c>
      <c r="C3376" s="117" t="s">
        <v>27375</v>
      </c>
      <c r="D3376" s="117" t="s">
        <v>27376</v>
      </c>
      <c r="E3376" s="117" t="s">
        <v>27377</v>
      </c>
      <c r="F3376" s="117" t="s">
        <v>27378</v>
      </c>
      <c r="H3376" s="117" t="s">
        <v>480</v>
      </c>
    </row>
    <row r="3377" spans="1:8" x14ac:dyDescent="0.25">
      <c r="A3377" s="117" t="s">
        <v>12238</v>
      </c>
      <c r="B3377" s="117" t="s">
        <v>27379</v>
      </c>
      <c r="C3377" s="117" t="s">
        <v>27380</v>
      </c>
    </row>
    <row r="3378" spans="1:8" x14ac:dyDescent="0.25">
      <c r="A3378" s="117" t="s">
        <v>12239</v>
      </c>
      <c r="B3378" s="117" t="s">
        <v>27381</v>
      </c>
      <c r="C3378" s="117" t="s">
        <v>27382</v>
      </c>
      <c r="D3378" s="117" t="s">
        <v>27383</v>
      </c>
      <c r="H3378" s="117" t="s">
        <v>480</v>
      </c>
    </row>
    <row r="3379" spans="1:8" x14ac:dyDescent="0.25">
      <c r="A3379" s="117" t="s">
        <v>12240</v>
      </c>
      <c r="B3379" s="117" t="s">
        <v>27384</v>
      </c>
      <c r="C3379" s="117" t="s">
        <v>27385</v>
      </c>
    </row>
    <row r="3380" spans="1:8" x14ac:dyDescent="0.25">
      <c r="A3380" s="117" t="s">
        <v>12241</v>
      </c>
      <c r="B3380" s="117" t="s">
        <v>27386</v>
      </c>
      <c r="C3380" s="117" t="s">
        <v>27387</v>
      </c>
      <c r="D3380" s="117" t="s">
        <v>27388</v>
      </c>
      <c r="E3380" s="117" t="s">
        <v>27389</v>
      </c>
      <c r="F3380" s="117" t="s">
        <v>27390</v>
      </c>
      <c r="H3380" s="117" t="s">
        <v>220</v>
      </c>
    </row>
    <row r="3381" spans="1:8" x14ac:dyDescent="0.25">
      <c r="A3381" s="117" t="s">
        <v>12242</v>
      </c>
      <c r="B3381" s="117" t="s">
        <v>27386</v>
      </c>
      <c r="C3381" s="117" t="s">
        <v>27387</v>
      </c>
      <c r="D3381" s="117" t="s">
        <v>27388</v>
      </c>
      <c r="E3381" s="117" t="s">
        <v>27389</v>
      </c>
      <c r="F3381" s="117" t="s">
        <v>27391</v>
      </c>
      <c r="H3381" s="117" t="s">
        <v>220</v>
      </c>
    </row>
    <row r="3382" spans="1:8" x14ac:dyDescent="0.25">
      <c r="A3382" s="117" t="s">
        <v>12243</v>
      </c>
      <c r="B3382" s="117" t="s">
        <v>27386</v>
      </c>
      <c r="C3382" s="117" t="s">
        <v>27387</v>
      </c>
      <c r="D3382" s="117" t="s">
        <v>27388</v>
      </c>
      <c r="E3382" s="117" t="s">
        <v>27389</v>
      </c>
      <c r="F3382" s="117" t="s">
        <v>27392</v>
      </c>
      <c r="H3382" s="117" t="s">
        <v>220</v>
      </c>
    </row>
    <row r="3383" spans="1:8" x14ac:dyDescent="0.25">
      <c r="A3383" s="117" t="s">
        <v>12244</v>
      </c>
      <c r="B3383" s="117" t="s">
        <v>27386</v>
      </c>
      <c r="C3383" s="117" t="s">
        <v>27387</v>
      </c>
      <c r="D3383" s="117" t="s">
        <v>27388</v>
      </c>
      <c r="E3383" s="117" t="s">
        <v>27389</v>
      </c>
      <c r="F3383" s="117" t="s">
        <v>27393</v>
      </c>
      <c r="H3383" s="117" t="s">
        <v>220</v>
      </c>
    </row>
    <row r="3384" spans="1:8" x14ac:dyDescent="0.25">
      <c r="A3384" s="117" t="s">
        <v>12245</v>
      </c>
      <c r="B3384" s="117" t="s">
        <v>27386</v>
      </c>
      <c r="C3384" s="117" t="s">
        <v>27387</v>
      </c>
      <c r="D3384" s="117" t="s">
        <v>27388</v>
      </c>
      <c r="E3384" s="117" t="s">
        <v>27389</v>
      </c>
      <c r="F3384" s="117" t="s">
        <v>27394</v>
      </c>
      <c r="H3384" s="117" t="s">
        <v>220</v>
      </c>
    </row>
    <row r="3385" spans="1:8" x14ac:dyDescent="0.25">
      <c r="A3385" s="117" t="s">
        <v>12246</v>
      </c>
      <c r="B3385" s="117" t="s">
        <v>27386</v>
      </c>
      <c r="C3385" s="117" t="s">
        <v>27387</v>
      </c>
      <c r="D3385" s="117" t="s">
        <v>27388</v>
      </c>
      <c r="E3385" s="117" t="s">
        <v>27389</v>
      </c>
      <c r="F3385" s="117" t="s">
        <v>27395</v>
      </c>
      <c r="H3385" s="117" t="s">
        <v>220</v>
      </c>
    </row>
    <row r="3386" spans="1:8" x14ac:dyDescent="0.25">
      <c r="A3386" s="117" t="s">
        <v>12247</v>
      </c>
      <c r="B3386" s="117" t="s">
        <v>27386</v>
      </c>
      <c r="C3386" s="117" t="s">
        <v>27387</v>
      </c>
      <c r="D3386" s="117" t="s">
        <v>27388</v>
      </c>
      <c r="E3386" s="117" t="s">
        <v>27389</v>
      </c>
      <c r="F3386" s="117" t="s">
        <v>27396</v>
      </c>
      <c r="H3386" s="117" t="s">
        <v>220</v>
      </c>
    </row>
    <row r="3387" spans="1:8" x14ac:dyDescent="0.25">
      <c r="A3387" s="117" t="s">
        <v>12248</v>
      </c>
      <c r="B3387" s="117" t="s">
        <v>27386</v>
      </c>
      <c r="C3387" s="117" t="s">
        <v>27387</v>
      </c>
      <c r="D3387" s="117" t="s">
        <v>27388</v>
      </c>
      <c r="E3387" s="117" t="s">
        <v>27389</v>
      </c>
      <c r="F3387" s="117" t="s">
        <v>27397</v>
      </c>
      <c r="H3387" s="117" t="s">
        <v>220</v>
      </c>
    </row>
    <row r="3388" spans="1:8" x14ac:dyDescent="0.25">
      <c r="A3388" s="117" t="s">
        <v>12249</v>
      </c>
      <c r="B3388" s="117" t="s">
        <v>27386</v>
      </c>
      <c r="C3388" s="117" t="s">
        <v>27387</v>
      </c>
      <c r="D3388" s="117" t="s">
        <v>27388</v>
      </c>
      <c r="E3388" s="117" t="s">
        <v>27389</v>
      </c>
      <c r="F3388" s="117" t="s">
        <v>27398</v>
      </c>
      <c r="H3388" s="117" t="s">
        <v>220</v>
      </c>
    </row>
    <row r="3389" spans="1:8" x14ac:dyDescent="0.25">
      <c r="A3389" s="117" t="s">
        <v>12250</v>
      </c>
      <c r="B3389" s="117" t="s">
        <v>27386</v>
      </c>
      <c r="C3389" s="117" t="s">
        <v>27387</v>
      </c>
      <c r="D3389" s="117" t="s">
        <v>27388</v>
      </c>
      <c r="E3389" s="117" t="s">
        <v>27389</v>
      </c>
      <c r="F3389" s="117" t="s">
        <v>27399</v>
      </c>
      <c r="H3389" s="117" t="s">
        <v>220</v>
      </c>
    </row>
    <row r="3390" spans="1:8" x14ac:dyDescent="0.25">
      <c r="A3390" s="117" t="s">
        <v>12251</v>
      </c>
      <c r="B3390" s="117" t="s">
        <v>27386</v>
      </c>
      <c r="C3390" s="117" t="s">
        <v>27387</v>
      </c>
      <c r="D3390" s="117" t="s">
        <v>27388</v>
      </c>
      <c r="E3390" s="117" t="s">
        <v>27389</v>
      </c>
      <c r="F3390" s="117" t="s">
        <v>27400</v>
      </c>
      <c r="H3390" s="117" t="s">
        <v>220</v>
      </c>
    </row>
    <row r="3391" spans="1:8" x14ac:dyDescent="0.25">
      <c r="A3391" s="117" t="s">
        <v>12252</v>
      </c>
      <c r="B3391" s="117" t="s">
        <v>27386</v>
      </c>
      <c r="C3391" s="117" t="s">
        <v>27387</v>
      </c>
      <c r="D3391" s="117" t="s">
        <v>27388</v>
      </c>
      <c r="E3391" s="117" t="s">
        <v>27389</v>
      </c>
      <c r="F3391" s="117" t="s">
        <v>27401</v>
      </c>
      <c r="H3391" s="117" t="s">
        <v>220</v>
      </c>
    </row>
    <row r="3392" spans="1:8" x14ac:dyDescent="0.25">
      <c r="A3392" s="117" t="s">
        <v>12253</v>
      </c>
      <c r="B3392" s="117" t="s">
        <v>27386</v>
      </c>
      <c r="C3392" s="117" t="s">
        <v>27387</v>
      </c>
      <c r="D3392" s="117" t="s">
        <v>27388</v>
      </c>
      <c r="E3392" s="117" t="s">
        <v>27389</v>
      </c>
      <c r="F3392" s="117" t="s">
        <v>27402</v>
      </c>
      <c r="H3392" s="117" t="s">
        <v>220</v>
      </c>
    </row>
    <row r="3393" spans="1:8" x14ac:dyDescent="0.25">
      <c r="A3393" s="117" t="s">
        <v>12254</v>
      </c>
      <c r="B3393" s="117" t="s">
        <v>27386</v>
      </c>
      <c r="C3393" s="117" t="s">
        <v>27387</v>
      </c>
      <c r="D3393" s="117" t="s">
        <v>27388</v>
      </c>
      <c r="E3393" s="117" t="s">
        <v>27389</v>
      </c>
      <c r="F3393" s="117" t="s">
        <v>27403</v>
      </c>
      <c r="H3393" s="117" t="s">
        <v>220</v>
      </c>
    </row>
    <row r="3394" spans="1:8" x14ac:dyDescent="0.25">
      <c r="A3394" s="117" t="s">
        <v>12255</v>
      </c>
      <c r="B3394" s="117" t="s">
        <v>27386</v>
      </c>
      <c r="C3394" s="117" t="s">
        <v>27387</v>
      </c>
      <c r="D3394" s="117" t="s">
        <v>27388</v>
      </c>
      <c r="E3394" s="117" t="s">
        <v>27389</v>
      </c>
      <c r="F3394" s="117" t="s">
        <v>27404</v>
      </c>
      <c r="H3394" s="117" t="s">
        <v>220</v>
      </c>
    </row>
    <row r="3395" spans="1:8" x14ac:dyDescent="0.25">
      <c r="A3395" s="117" t="s">
        <v>12256</v>
      </c>
      <c r="B3395" s="117" t="s">
        <v>27386</v>
      </c>
      <c r="C3395" s="117" t="s">
        <v>27387</v>
      </c>
      <c r="D3395" s="117" t="s">
        <v>27388</v>
      </c>
      <c r="E3395" s="117" t="s">
        <v>27405</v>
      </c>
      <c r="F3395" s="117" t="s">
        <v>27406</v>
      </c>
      <c r="H3395" s="117" t="s">
        <v>220</v>
      </c>
    </row>
    <row r="3396" spans="1:8" x14ac:dyDescent="0.25">
      <c r="A3396" s="117" t="s">
        <v>12257</v>
      </c>
      <c r="B3396" s="117" t="s">
        <v>27386</v>
      </c>
      <c r="C3396" s="117" t="s">
        <v>27387</v>
      </c>
      <c r="D3396" s="117" t="s">
        <v>27388</v>
      </c>
      <c r="E3396" s="117" t="s">
        <v>27389</v>
      </c>
      <c r="F3396" s="117" t="s">
        <v>27407</v>
      </c>
      <c r="H3396" s="117" t="s">
        <v>220</v>
      </c>
    </row>
    <row r="3397" spans="1:8" x14ac:dyDescent="0.25">
      <c r="A3397" s="117" t="s">
        <v>12258</v>
      </c>
      <c r="B3397" s="117" t="s">
        <v>27386</v>
      </c>
      <c r="C3397" s="117" t="s">
        <v>27387</v>
      </c>
      <c r="D3397" s="117" t="s">
        <v>27388</v>
      </c>
      <c r="E3397" s="117" t="s">
        <v>27389</v>
      </c>
      <c r="F3397" s="117" t="s">
        <v>27408</v>
      </c>
      <c r="H3397" s="117" t="s">
        <v>220</v>
      </c>
    </row>
    <row r="3398" spans="1:8" x14ac:dyDescent="0.25">
      <c r="A3398" s="117" t="s">
        <v>12259</v>
      </c>
      <c r="B3398" s="117" t="s">
        <v>27386</v>
      </c>
      <c r="C3398" s="117" t="s">
        <v>27387</v>
      </c>
      <c r="D3398" s="117" t="s">
        <v>27388</v>
      </c>
      <c r="E3398" s="117" t="s">
        <v>27389</v>
      </c>
      <c r="F3398" s="117" t="s">
        <v>27409</v>
      </c>
      <c r="H3398" s="117" t="s">
        <v>220</v>
      </c>
    </row>
    <row r="3399" spans="1:8" x14ac:dyDescent="0.25">
      <c r="A3399" s="117" t="s">
        <v>12260</v>
      </c>
      <c r="B3399" s="117" t="s">
        <v>27386</v>
      </c>
      <c r="C3399" s="117" t="s">
        <v>27387</v>
      </c>
      <c r="D3399" s="117" t="s">
        <v>27388</v>
      </c>
      <c r="E3399" s="117" t="s">
        <v>27389</v>
      </c>
      <c r="F3399" s="117" t="s">
        <v>27410</v>
      </c>
      <c r="H3399" s="117" t="s">
        <v>220</v>
      </c>
    </row>
    <row r="3400" spans="1:8" x14ac:dyDescent="0.25">
      <c r="A3400" s="117" t="s">
        <v>12261</v>
      </c>
      <c r="B3400" s="117" t="s">
        <v>27386</v>
      </c>
      <c r="C3400" s="117" t="s">
        <v>27387</v>
      </c>
      <c r="D3400" s="117" t="s">
        <v>27388</v>
      </c>
      <c r="E3400" s="117" t="s">
        <v>27389</v>
      </c>
      <c r="F3400" s="117" t="s">
        <v>27411</v>
      </c>
      <c r="H3400" s="117" t="s">
        <v>220</v>
      </c>
    </row>
    <row r="3401" spans="1:8" x14ac:dyDescent="0.25">
      <c r="A3401" s="117" t="s">
        <v>12262</v>
      </c>
      <c r="B3401" s="117" t="s">
        <v>27386</v>
      </c>
      <c r="C3401" s="117" t="s">
        <v>27387</v>
      </c>
      <c r="D3401" s="117" t="s">
        <v>27388</v>
      </c>
      <c r="E3401" s="117" t="s">
        <v>27389</v>
      </c>
      <c r="F3401" s="117" t="s">
        <v>27412</v>
      </c>
      <c r="H3401" s="117" t="s">
        <v>220</v>
      </c>
    </row>
    <row r="3402" spans="1:8" x14ac:dyDescent="0.25">
      <c r="A3402" s="117" t="s">
        <v>12263</v>
      </c>
      <c r="B3402" s="117" t="s">
        <v>27386</v>
      </c>
      <c r="C3402" s="117" t="s">
        <v>27387</v>
      </c>
      <c r="D3402" s="117" t="s">
        <v>27388</v>
      </c>
      <c r="E3402" s="117" t="s">
        <v>27389</v>
      </c>
      <c r="F3402" s="117" t="s">
        <v>27413</v>
      </c>
      <c r="H3402" s="117" t="s">
        <v>220</v>
      </c>
    </row>
    <row r="3403" spans="1:8" x14ac:dyDescent="0.25">
      <c r="A3403" s="117" t="s">
        <v>12264</v>
      </c>
      <c r="B3403" s="117" t="s">
        <v>27386</v>
      </c>
      <c r="C3403" s="117" t="s">
        <v>27387</v>
      </c>
      <c r="D3403" s="117" t="s">
        <v>27388</v>
      </c>
      <c r="E3403" s="117" t="s">
        <v>27389</v>
      </c>
      <c r="F3403" s="117" t="s">
        <v>27414</v>
      </c>
      <c r="H3403" s="117" t="s">
        <v>220</v>
      </c>
    </row>
    <row r="3404" spans="1:8" x14ac:dyDescent="0.25">
      <c r="A3404" s="117" t="s">
        <v>12265</v>
      </c>
      <c r="B3404" s="117" t="s">
        <v>27386</v>
      </c>
      <c r="C3404" s="117" t="s">
        <v>27415</v>
      </c>
      <c r="D3404" s="117" t="s">
        <v>27388</v>
      </c>
      <c r="E3404" s="117" t="s">
        <v>27389</v>
      </c>
      <c r="F3404" s="117" t="s">
        <v>27416</v>
      </c>
      <c r="H3404" s="117" t="s">
        <v>220</v>
      </c>
    </row>
    <row r="3405" spans="1:8" x14ac:dyDescent="0.25">
      <c r="A3405" s="117" t="s">
        <v>12266</v>
      </c>
      <c r="B3405" s="117" t="s">
        <v>27386</v>
      </c>
      <c r="C3405" s="117" t="s">
        <v>27387</v>
      </c>
      <c r="D3405" s="117" t="s">
        <v>27388</v>
      </c>
      <c r="E3405" s="117" t="s">
        <v>27389</v>
      </c>
      <c r="F3405" s="117" t="s">
        <v>27417</v>
      </c>
      <c r="H3405" s="117" t="s">
        <v>220</v>
      </c>
    </row>
    <row r="3406" spans="1:8" x14ac:dyDescent="0.25">
      <c r="A3406" s="117" t="s">
        <v>12267</v>
      </c>
      <c r="B3406" s="117" t="s">
        <v>27386</v>
      </c>
      <c r="C3406" s="117" t="s">
        <v>27387</v>
      </c>
      <c r="D3406" s="117" t="s">
        <v>27388</v>
      </c>
      <c r="E3406" s="117" t="s">
        <v>27389</v>
      </c>
      <c r="F3406" s="117" t="s">
        <v>27418</v>
      </c>
      <c r="H3406" s="117" t="s">
        <v>220</v>
      </c>
    </row>
    <row r="3407" spans="1:8" x14ac:dyDescent="0.25">
      <c r="A3407" s="117" t="s">
        <v>12268</v>
      </c>
      <c r="B3407" s="117" t="s">
        <v>27386</v>
      </c>
      <c r="C3407" s="117" t="s">
        <v>27387</v>
      </c>
      <c r="D3407" s="117" t="s">
        <v>27388</v>
      </c>
      <c r="E3407" s="117" t="s">
        <v>27389</v>
      </c>
      <c r="F3407" s="117" t="s">
        <v>27419</v>
      </c>
      <c r="H3407" s="117" t="s">
        <v>220</v>
      </c>
    </row>
    <row r="3408" spans="1:8" x14ac:dyDescent="0.25">
      <c r="A3408" s="117" t="s">
        <v>12269</v>
      </c>
      <c r="B3408" s="117" t="s">
        <v>27386</v>
      </c>
      <c r="C3408" s="117" t="s">
        <v>27387</v>
      </c>
      <c r="D3408" s="117" t="s">
        <v>27388</v>
      </c>
      <c r="E3408" s="117" t="s">
        <v>27389</v>
      </c>
      <c r="F3408" s="117" t="s">
        <v>27420</v>
      </c>
      <c r="H3408" s="117" t="s">
        <v>220</v>
      </c>
    </row>
    <row r="3409" spans="1:8" x14ac:dyDescent="0.25">
      <c r="A3409" s="117" t="s">
        <v>12270</v>
      </c>
      <c r="B3409" s="117" t="s">
        <v>27386</v>
      </c>
      <c r="C3409" s="117" t="s">
        <v>27387</v>
      </c>
      <c r="D3409" s="117" t="s">
        <v>27388</v>
      </c>
      <c r="E3409" s="117" t="s">
        <v>27389</v>
      </c>
      <c r="F3409" s="117" t="s">
        <v>27421</v>
      </c>
      <c r="H3409" s="117" t="s">
        <v>220</v>
      </c>
    </row>
    <row r="3410" spans="1:8" x14ac:dyDescent="0.25">
      <c r="A3410" s="117" t="s">
        <v>12271</v>
      </c>
      <c r="B3410" s="117" t="s">
        <v>27386</v>
      </c>
      <c r="C3410" s="117" t="s">
        <v>27387</v>
      </c>
      <c r="D3410" s="117" t="s">
        <v>27388</v>
      </c>
      <c r="E3410" s="117" t="s">
        <v>27389</v>
      </c>
      <c r="F3410" s="117" t="s">
        <v>27422</v>
      </c>
      <c r="H3410" s="117" t="s">
        <v>220</v>
      </c>
    </row>
    <row r="3411" spans="1:8" x14ac:dyDescent="0.25">
      <c r="A3411" s="117" t="s">
        <v>12272</v>
      </c>
      <c r="B3411" s="117" t="s">
        <v>27386</v>
      </c>
      <c r="C3411" s="117" t="s">
        <v>27387</v>
      </c>
      <c r="D3411" s="117" t="s">
        <v>27388</v>
      </c>
      <c r="E3411" s="117" t="s">
        <v>27389</v>
      </c>
      <c r="F3411" s="117" t="s">
        <v>27423</v>
      </c>
      <c r="H3411" s="117" t="s">
        <v>220</v>
      </c>
    </row>
    <row r="3412" spans="1:8" x14ac:dyDescent="0.25">
      <c r="A3412" s="117" t="s">
        <v>12273</v>
      </c>
      <c r="B3412" s="117" t="s">
        <v>27386</v>
      </c>
      <c r="C3412" s="117" t="s">
        <v>27387</v>
      </c>
      <c r="D3412" s="117" t="s">
        <v>27388</v>
      </c>
      <c r="E3412" s="117" t="s">
        <v>27389</v>
      </c>
      <c r="F3412" s="117" t="s">
        <v>27424</v>
      </c>
      <c r="H3412" s="117" t="s">
        <v>220</v>
      </c>
    </row>
    <row r="3413" spans="1:8" x14ac:dyDescent="0.25">
      <c r="A3413" s="117" t="s">
        <v>12274</v>
      </c>
      <c r="B3413" s="117" t="s">
        <v>27386</v>
      </c>
      <c r="C3413" s="117" t="s">
        <v>27387</v>
      </c>
      <c r="D3413" s="117" t="s">
        <v>27388</v>
      </c>
      <c r="E3413" s="117" t="s">
        <v>27389</v>
      </c>
      <c r="F3413" s="117" t="s">
        <v>27425</v>
      </c>
      <c r="H3413" s="117" t="s">
        <v>220</v>
      </c>
    </row>
    <row r="3414" spans="1:8" x14ac:dyDescent="0.25">
      <c r="A3414" s="117" t="s">
        <v>12275</v>
      </c>
      <c r="B3414" s="117" t="s">
        <v>27386</v>
      </c>
      <c r="C3414" s="117" t="s">
        <v>27387</v>
      </c>
      <c r="D3414" s="117" t="s">
        <v>27388</v>
      </c>
      <c r="E3414" s="117" t="s">
        <v>27389</v>
      </c>
      <c r="F3414" s="117" t="s">
        <v>27426</v>
      </c>
      <c r="H3414" s="117" t="s">
        <v>220</v>
      </c>
    </row>
    <row r="3415" spans="1:8" x14ac:dyDescent="0.25">
      <c r="A3415" s="117" t="s">
        <v>12276</v>
      </c>
      <c r="B3415" s="117" t="s">
        <v>27386</v>
      </c>
      <c r="C3415" s="117" t="s">
        <v>27387</v>
      </c>
      <c r="D3415" s="117" t="s">
        <v>27388</v>
      </c>
      <c r="E3415" s="117" t="s">
        <v>27389</v>
      </c>
      <c r="F3415" s="117" t="s">
        <v>27427</v>
      </c>
      <c r="H3415" s="117" t="s">
        <v>220</v>
      </c>
    </row>
    <row r="3416" spans="1:8" x14ac:dyDescent="0.25">
      <c r="A3416" s="117" t="s">
        <v>12277</v>
      </c>
      <c r="B3416" s="117" t="s">
        <v>27386</v>
      </c>
      <c r="C3416" s="117" t="s">
        <v>27387</v>
      </c>
      <c r="D3416" s="117" t="s">
        <v>27388</v>
      </c>
      <c r="E3416" s="117" t="s">
        <v>27389</v>
      </c>
      <c r="F3416" s="117" t="s">
        <v>27428</v>
      </c>
      <c r="H3416" s="117" t="s">
        <v>220</v>
      </c>
    </row>
    <row r="3417" spans="1:8" x14ac:dyDescent="0.25">
      <c r="A3417" s="117" t="s">
        <v>12278</v>
      </c>
      <c r="B3417" s="117" t="s">
        <v>27386</v>
      </c>
      <c r="C3417" s="117" t="s">
        <v>27387</v>
      </c>
      <c r="D3417" s="117" t="s">
        <v>27388</v>
      </c>
      <c r="E3417" s="117" t="s">
        <v>27389</v>
      </c>
      <c r="F3417" s="117" t="s">
        <v>27429</v>
      </c>
      <c r="H3417" s="117" t="s">
        <v>220</v>
      </c>
    </row>
    <row r="3418" spans="1:8" x14ac:dyDescent="0.25">
      <c r="A3418" s="117" t="s">
        <v>12279</v>
      </c>
      <c r="B3418" s="117" t="s">
        <v>27386</v>
      </c>
      <c r="C3418" s="117" t="s">
        <v>27387</v>
      </c>
      <c r="D3418" s="117" t="s">
        <v>27388</v>
      </c>
      <c r="E3418" s="117" t="s">
        <v>27389</v>
      </c>
      <c r="F3418" s="117" t="s">
        <v>27430</v>
      </c>
      <c r="H3418" s="117" t="s">
        <v>220</v>
      </c>
    </row>
    <row r="3419" spans="1:8" x14ac:dyDescent="0.25">
      <c r="A3419" s="117" t="s">
        <v>12280</v>
      </c>
      <c r="B3419" s="117" t="s">
        <v>27386</v>
      </c>
      <c r="C3419" s="117" t="s">
        <v>27387</v>
      </c>
      <c r="D3419" s="117" t="s">
        <v>27388</v>
      </c>
      <c r="E3419" s="117" t="s">
        <v>27389</v>
      </c>
      <c r="F3419" s="117" t="s">
        <v>27431</v>
      </c>
      <c r="H3419" s="117" t="s">
        <v>220</v>
      </c>
    </row>
    <row r="3420" spans="1:8" x14ac:dyDescent="0.25">
      <c r="A3420" s="117" t="s">
        <v>12281</v>
      </c>
      <c r="B3420" s="117" t="s">
        <v>27386</v>
      </c>
      <c r="C3420" s="117" t="s">
        <v>27387</v>
      </c>
      <c r="D3420" s="117" t="s">
        <v>27388</v>
      </c>
      <c r="E3420" s="117" t="s">
        <v>27389</v>
      </c>
      <c r="F3420" s="117" t="s">
        <v>27432</v>
      </c>
      <c r="H3420" s="117" t="s">
        <v>220</v>
      </c>
    </row>
    <row r="3421" spans="1:8" x14ac:dyDescent="0.25">
      <c r="A3421" s="117" t="s">
        <v>12282</v>
      </c>
      <c r="B3421" s="117" t="s">
        <v>27386</v>
      </c>
      <c r="C3421" s="117" t="s">
        <v>27387</v>
      </c>
      <c r="D3421" s="117" t="s">
        <v>27388</v>
      </c>
      <c r="E3421" s="117" t="s">
        <v>27389</v>
      </c>
      <c r="F3421" s="117" t="s">
        <v>27433</v>
      </c>
      <c r="H3421" s="117" t="s">
        <v>220</v>
      </c>
    </row>
    <row r="3422" spans="1:8" x14ac:dyDescent="0.25">
      <c r="A3422" s="117" t="s">
        <v>12283</v>
      </c>
      <c r="B3422" s="117" t="s">
        <v>27386</v>
      </c>
      <c r="C3422" s="117" t="s">
        <v>27387</v>
      </c>
      <c r="D3422" s="117" t="s">
        <v>27388</v>
      </c>
      <c r="E3422" s="117" t="s">
        <v>27389</v>
      </c>
      <c r="F3422" s="117" t="s">
        <v>27434</v>
      </c>
      <c r="H3422" s="117" t="s">
        <v>220</v>
      </c>
    </row>
    <row r="3423" spans="1:8" x14ac:dyDescent="0.25">
      <c r="A3423" s="117" t="s">
        <v>12284</v>
      </c>
      <c r="B3423" s="117" t="s">
        <v>27386</v>
      </c>
      <c r="C3423" s="117" t="s">
        <v>27387</v>
      </c>
      <c r="D3423" s="117" t="s">
        <v>27388</v>
      </c>
      <c r="E3423" s="117" t="s">
        <v>27389</v>
      </c>
      <c r="F3423" s="117" t="s">
        <v>27435</v>
      </c>
      <c r="H3423" s="117" t="s">
        <v>220</v>
      </c>
    </row>
    <row r="3424" spans="1:8" x14ac:dyDescent="0.25">
      <c r="A3424" s="117" t="s">
        <v>12285</v>
      </c>
      <c r="B3424" s="117" t="s">
        <v>27386</v>
      </c>
      <c r="C3424" s="117" t="s">
        <v>27387</v>
      </c>
      <c r="D3424" s="117" t="s">
        <v>27388</v>
      </c>
      <c r="E3424" s="117" t="s">
        <v>27389</v>
      </c>
      <c r="F3424" s="117" t="s">
        <v>27436</v>
      </c>
      <c r="H3424" s="117" t="s">
        <v>220</v>
      </c>
    </row>
    <row r="3425" spans="1:8" x14ac:dyDescent="0.25">
      <c r="A3425" s="117" t="s">
        <v>12286</v>
      </c>
      <c r="B3425" s="117" t="s">
        <v>27386</v>
      </c>
      <c r="C3425" s="117" t="s">
        <v>27387</v>
      </c>
      <c r="D3425" s="117" t="s">
        <v>27388</v>
      </c>
      <c r="E3425" s="117" t="s">
        <v>27389</v>
      </c>
      <c r="F3425" s="117" t="s">
        <v>27437</v>
      </c>
      <c r="H3425" s="117" t="s">
        <v>220</v>
      </c>
    </row>
    <row r="3426" spans="1:8" x14ac:dyDescent="0.25">
      <c r="A3426" s="117" t="s">
        <v>12287</v>
      </c>
      <c r="B3426" s="117" t="s">
        <v>27386</v>
      </c>
      <c r="C3426" s="117" t="s">
        <v>27387</v>
      </c>
      <c r="D3426" s="117" t="s">
        <v>27388</v>
      </c>
      <c r="E3426" s="117" t="s">
        <v>27389</v>
      </c>
      <c r="F3426" s="117" t="s">
        <v>27438</v>
      </c>
      <c r="H3426" s="117" t="s">
        <v>220</v>
      </c>
    </row>
    <row r="3427" spans="1:8" x14ac:dyDescent="0.25">
      <c r="A3427" s="117" t="s">
        <v>12288</v>
      </c>
      <c r="B3427" s="117" t="s">
        <v>27386</v>
      </c>
      <c r="C3427" s="117" t="s">
        <v>27387</v>
      </c>
      <c r="D3427" s="117" t="s">
        <v>27388</v>
      </c>
      <c r="E3427" s="117" t="s">
        <v>27389</v>
      </c>
      <c r="F3427" s="117" t="s">
        <v>27439</v>
      </c>
      <c r="H3427" s="117" t="s">
        <v>220</v>
      </c>
    </row>
    <row r="3428" spans="1:8" x14ac:dyDescent="0.25">
      <c r="A3428" s="117" t="s">
        <v>12289</v>
      </c>
      <c r="B3428" s="117" t="s">
        <v>27386</v>
      </c>
      <c r="C3428" s="117" t="s">
        <v>27387</v>
      </c>
      <c r="D3428" s="117" t="s">
        <v>27388</v>
      </c>
      <c r="E3428" s="117" t="s">
        <v>27389</v>
      </c>
      <c r="F3428" s="117" t="s">
        <v>27440</v>
      </c>
      <c r="H3428" s="117" t="s">
        <v>220</v>
      </c>
    </row>
    <row r="3429" spans="1:8" x14ac:dyDescent="0.25">
      <c r="A3429" s="117" t="s">
        <v>12290</v>
      </c>
      <c r="B3429" s="117" t="s">
        <v>27386</v>
      </c>
      <c r="C3429" s="117" t="s">
        <v>27387</v>
      </c>
      <c r="D3429" s="117" t="s">
        <v>27388</v>
      </c>
      <c r="E3429" s="117" t="s">
        <v>27389</v>
      </c>
      <c r="F3429" s="117" t="s">
        <v>27441</v>
      </c>
      <c r="H3429" s="117" t="s">
        <v>220</v>
      </c>
    </row>
    <row r="3430" spans="1:8" x14ac:dyDescent="0.25">
      <c r="A3430" s="117" t="s">
        <v>12291</v>
      </c>
      <c r="B3430" s="117" t="s">
        <v>27386</v>
      </c>
      <c r="C3430" s="117" t="s">
        <v>27387</v>
      </c>
      <c r="D3430" s="117" t="s">
        <v>27388</v>
      </c>
      <c r="E3430" s="117" t="s">
        <v>27389</v>
      </c>
      <c r="F3430" s="117" t="s">
        <v>27442</v>
      </c>
      <c r="H3430" s="117" t="s">
        <v>220</v>
      </c>
    </row>
    <row r="3431" spans="1:8" x14ac:dyDescent="0.25">
      <c r="A3431" s="117" t="s">
        <v>12292</v>
      </c>
      <c r="B3431" s="117" t="s">
        <v>27386</v>
      </c>
      <c r="C3431" s="117" t="s">
        <v>27387</v>
      </c>
      <c r="D3431" s="117" t="s">
        <v>27388</v>
      </c>
      <c r="E3431" s="117" t="s">
        <v>27389</v>
      </c>
      <c r="F3431" s="117" t="s">
        <v>27443</v>
      </c>
      <c r="H3431" s="117" t="s">
        <v>220</v>
      </c>
    </row>
    <row r="3432" spans="1:8" x14ac:dyDescent="0.25">
      <c r="A3432" s="117" t="s">
        <v>12293</v>
      </c>
      <c r="B3432" s="117" t="s">
        <v>27386</v>
      </c>
      <c r="C3432" s="117" t="s">
        <v>27387</v>
      </c>
      <c r="D3432" s="117" t="s">
        <v>27388</v>
      </c>
      <c r="E3432" s="117" t="s">
        <v>27389</v>
      </c>
      <c r="F3432" s="117" t="s">
        <v>27444</v>
      </c>
      <c r="H3432" s="117" t="s">
        <v>220</v>
      </c>
    </row>
    <row r="3433" spans="1:8" x14ac:dyDescent="0.25">
      <c r="A3433" s="117" t="s">
        <v>12294</v>
      </c>
      <c r="B3433" s="117" t="s">
        <v>27386</v>
      </c>
      <c r="C3433" s="117" t="s">
        <v>27387</v>
      </c>
      <c r="D3433" s="117" t="s">
        <v>27388</v>
      </c>
      <c r="E3433" s="117" t="s">
        <v>27389</v>
      </c>
      <c r="F3433" s="117" t="s">
        <v>27445</v>
      </c>
      <c r="H3433" s="117" t="s">
        <v>220</v>
      </c>
    </row>
    <row r="3434" spans="1:8" x14ac:dyDescent="0.25">
      <c r="A3434" s="117" t="s">
        <v>12295</v>
      </c>
      <c r="B3434" s="117" t="s">
        <v>27386</v>
      </c>
      <c r="C3434" s="117" t="s">
        <v>27387</v>
      </c>
      <c r="D3434" s="117" t="s">
        <v>27388</v>
      </c>
      <c r="E3434" s="117" t="s">
        <v>27389</v>
      </c>
      <c r="F3434" s="117" t="s">
        <v>27446</v>
      </c>
      <c r="H3434" s="117" t="s">
        <v>220</v>
      </c>
    </row>
    <row r="3435" spans="1:8" x14ac:dyDescent="0.25">
      <c r="A3435" s="117" t="s">
        <v>12296</v>
      </c>
      <c r="B3435" s="117" t="s">
        <v>27386</v>
      </c>
      <c r="C3435" s="117" t="s">
        <v>27387</v>
      </c>
      <c r="D3435" s="117" t="s">
        <v>27388</v>
      </c>
      <c r="E3435" s="117" t="s">
        <v>27389</v>
      </c>
      <c r="F3435" s="117" t="s">
        <v>27447</v>
      </c>
      <c r="H3435" s="117" t="s">
        <v>220</v>
      </c>
    </row>
    <row r="3436" spans="1:8" x14ac:dyDescent="0.25">
      <c r="A3436" s="117" t="s">
        <v>12297</v>
      </c>
      <c r="B3436" s="117" t="s">
        <v>27386</v>
      </c>
      <c r="C3436" s="117" t="s">
        <v>27387</v>
      </c>
      <c r="D3436" s="117" t="s">
        <v>27388</v>
      </c>
      <c r="E3436" s="117" t="s">
        <v>27389</v>
      </c>
      <c r="F3436" s="117" t="s">
        <v>27448</v>
      </c>
      <c r="H3436" s="117" t="s">
        <v>220</v>
      </c>
    </row>
    <row r="3437" spans="1:8" x14ac:dyDescent="0.25">
      <c r="A3437" s="117" t="s">
        <v>12298</v>
      </c>
      <c r="B3437" s="117" t="s">
        <v>27386</v>
      </c>
      <c r="C3437" s="117" t="s">
        <v>27387</v>
      </c>
      <c r="D3437" s="117" t="s">
        <v>27388</v>
      </c>
      <c r="E3437" s="117" t="s">
        <v>27389</v>
      </c>
      <c r="F3437" s="117" t="s">
        <v>27449</v>
      </c>
      <c r="H3437" s="117" t="s">
        <v>220</v>
      </c>
    </row>
    <row r="3438" spans="1:8" x14ac:dyDescent="0.25">
      <c r="A3438" s="117" t="s">
        <v>12299</v>
      </c>
      <c r="B3438" s="117" t="s">
        <v>27386</v>
      </c>
      <c r="C3438" s="117" t="s">
        <v>27387</v>
      </c>
      <c r="D3438" s="117" t="s">
        <v>27388</v>
      </c>
      <c r="E3438" s="117" t="s">
        <v>27389</v>
      </c>
      <c r="F3438" s="117" t="s">
        <v>27450</v>
      </c>
      <c r="H3438" s="117" t="s">
        <v>220</v>
      </c>
    </row>
    <row r="3439" spans="1:8" x14ac:dyDescent="0.25">
      <c r="A3439" s="117" t="s">
        <v>12300</v>
      </c>
      <c r="B3439" s="117" t="s">
        <v>27451</v>
      </c>
      <c r="C3439" s="117" t="s">
        <v>27452</v>
      </c>
    </row>
    <row r="3440" spans="1:8" x14ac:dyDescent="0.25">
      <c r="A3440" s="117" t="s">
        <v>12301</v>
      </c>
      <c r="B3440" s="117" t="s">
        <v>27453</v>
      </c>
      <c r="C3440" s="117" t="s">
        <v>27454</v>
      </c>
      <c r="D3440" s="117" t="s">
        <v>27455</v>
      </c>
      <c r="E3440" s="117" t="s">
        <v>27456</v>
      </c>
      <c r="F3440" s="117" t="s">
        <v>27457</v>
      </c>
      <c r="G3440" s="117" t="s">
        <v>27458</v>
      </c>
      <c r="H3440" s="117" t="s">
        <v>253</v>
      </c>
    </row>
    <row r="3441" spans="1:8" x14ac:dyDescent="0.25">
      <c r="A3441" s="117" t="s">
        <v>12302</v>
      </c>
      <c r="B3441" s="117" t="s">
        <v>27459</v>
      </c>
      <c r="C3441" s="117" t="s">
        <v>27460</v>
      </c>
      <c r="D3441" s="117" t="s">
        <v>27461</v>
      </c>
      <c r="E3441" s="117" t="s">
        <v>27462</v>
      </c>
      <c r="F3441" s="117" t="s">
        <v>27463</v>
      </c>
      <c r="G3441" s="117" t="s">
        <v>27464</v>
      </c>
      <c r="H3441" s="117" t="s">
        <v>253</v>
      </c>
    </row>
    <row r="3442" spans="1:8" x14ac:dyDescent="0.25">
      <c r="A3442" s="117" t="s">
        <v>12303</v>
      </c>
      <c r="B3442" s="117" t="s">
        <v>27465</v>
      </c>
      <c r="C3442" s="117" t="s">
        <v>27466</v>
      </c>
      <c r="D3442" s="117" t="s">
        <v>27467</v>
      </c>
      <c r="E3442" s="117" t="s">
        <v>27468</v>
      </c>
      <c r="F3442" s="117" t="s">
        <v>27469</v>
      </c>
      <c r="G3442" s="117" t="s">
        <v>27470</v>
      </c>
      <c r="H3442" s="117" t="s">
        <v>253</v>
      </c>
    </row>
    <row r="3443" spans="1:8" x14ac:dyDescent="0.25">
      <c r="A3443" s="117" t="s">
        <v>12304</v>
      </c>
      <c r="B3443" s="117" t="s">
        <v>27471</v>
      </c>
      <c r="C3443" s="117" t="s">
        <v>27460</v>
      </c>
      <c r="D3443" s="117" t="s">
        <v>27461</v>
      </c>
      <c r="E3443" s="117" t="s">
        <v>27462</v>
      </c>
      <c r="F3443" s="117" t="s">
        <v>27472</v>
      </c>
      <c r="G3443" s="117" t="s">
        <v>27473</v>
      </c>
      <c r="H3443" s="117" t="s">
        <v>253</v>
      </c>
    </row>
    <row r="3444" spans="1:8" x14ac:dyDescent="0.25">
      <c r="A3444" s="117" t="s">
        <v>12305</v>
      </c>
      <c r="B3444" s="117" t="s">
        <v>27474</v>
      </c>
      <c r="C3444" s="117" t="s">
        <v>27460</v>
      </c>
      <c r="D3444" s="117" t="s">
        <v>27461</v>
      </c>
      <c r="E3444" s="117" t="s">
        <v>27462</v>
      </c>
      <c r="F3444" s="117" t="s">
        <v>27475</v>
      </c>
      <c r="G3444" s="117" t="s">
        <v>27476</v>
      </c>
      <c r="H3444" s="117" t="s">
        <v>253</v>
      </c>
    </row>
    <row r="3445" spans="1:8" x14ac:dyDescent="0.25">
      <c r="A3445" s="117" t="s">
        <v>12306</v>
      </c>
      <c r="B3445" s="117" t="s">
        <v>27477</v>
      </c>
      <c r="C3445" s="117" t="s">
        <v>27478</v>
      </c>
      <c r="H3445" s="117" t="s">
        <v>253</v>
      </c>
    </row>
    <row r="3446" spans="1:8" x14ac:dyDescent="0.25">
      <c r="A3446" s="117" t="s">
        <v>12307</v>
      </c>
      <c r="B3446" s="117" t="s">
        <v>27477</v>
      </c>
      <c r="C3446" s="117" t="s">
        <v>27479</v>
      </c>
      <c r="H3446" s="117" t="s">
        <v>253</v>
      </c>
    </row>
    <row r="3447" spans="1:8" x14ac:dyDescent="0.25">
      <c r="A3447" s="117" t="s">
        <v>12308</v>
      </c>
      <c r="B3447" s="117" t="s">
        <v>27477</v>
      </c>
      <c r="C3447" s="117" t="s">
        <v>27480</v>
      </c>
      <c r="H3447" s="117" t="s">
        <v>253</v>
      </c>
    </row>
    <row r="3448" spans="1:8" x14ac:dyDescent="0.25">
      <c r="A3448" s="117" t="s">
        <v>12309</v>
      </c>
      <c r="B3448" s="117" t="s">
        <v>27477</v>
      </c>
      <c r="C3448" s="117" t="s">
        <v>27481</v>
      </c>
      <c r="H3448" s="117" t="s">
        <v>253</v>
      </c>
    </row>
    <row r="3449" spans="1:8" x14ac:dyDescent="0.25">
      <c r="A3449" s="117" t="s">
        <v>12310</v>
      </c>
      <c r="B3449" s="117" t="s">
        <v>27477</v>
      </c>
      <c r="C3449" s="117" t="s">
        <v>27482</v>
      </c>
      <c r="H3449" s="117" t="s">
        <v>253</v>
      </c>
    </row>
    <row r="3450" spans="1:8" x14ac:dyDescent="0.25">
      <c r="A3450" s="117" t="s">
        <v>12311</v>
      </c>
      <c r="B3450" s="117" t="s">
        <v>27477</v>
      </c>
      <c r="C3450" s="117" t="s">
        <v>27483</v>
      </c>
      <c r="H3450" s="117" t="s">
        <v>253</v>
      </c>
    </row>
    <row r="3451" spans="1:8" x14ac:dyDescent="0.25">
      <c r="A3451" s="117" t="s">
        <v>12312</v>
      </c>
      <c r="B3451" s="117" t="s">
        <v>27477</v>
      </c>
      <c r="C3451" s="117" t="s">
        <v>27484</v>
      </c>
      <c r="H3451" s="117" t="s">
        <v>253</v>
      </c>
    </row>
    <row r="3452" spans="1:8" x14ac:dyDescent="0.25">
      <c r="A3452" s="117" t="s">
        <v>12313</v>
      </c>
      <c r="B3452" s="117" t="s">
        <v>27477</v>
      </c>
      <c r="C3452" s="117" t="s">
        <v>27485</v>
      </c>
      <c r="H3452" s="117" t="s">
        <v>253</v>
      </c>
    </row>
    <row r="3453" spans="1:8" x14ac:dyDescent="0.25">
      <c r="A3453" s="117" t="s">
        <v>12314</v>
      </c>
      <c r="B3453" s="117" t="s">
        <v>27486</v>
      </c>
      <c r="C3453" s="117" t="s">
        <v>27487</v>
      </c>
      <c r="H3453" s="117" t="s">
        <v>253</v>
      </c>
    </row>
    <row r="3454" spans="1:8" x14ac:dyDescent="0.25">
      <c r="A3454" s="117" t="s">
        <v>12315</v>
      </c>
      <c r="B3454" s="117" t="s">
        <v>27486</v>
      </c>
      <c r="C3454" s="117" t="s">
        <v>27488</v>
      </c>
      <c r="H3454" s="117" t="s">
        <v>253</v>
      </c>
    </row>
    <row r="3455" spans="1:8" x14ac:dyDescent="0.25">
      <c r="A3455" s="117" t="s">
        <v>12316</v>
      </c>
      <c r="B3455" s="117" t="s">
        <v>27486</v>
      </c>
      <c r="C3455" s="117" t="s">
        <v>27489</v>
      </c>
      <c r="H3455" s="117" t="s">
        <v>253</v>
      </c>
    </row>
    <row r="3456" spans="1:8" x14ac:dyDescent="0.25">
      <c r="A3456" s="117" t="s">
        <v>12317</v>
      </c>
      <c r="B3456" s="117" t="s">
        <v>27486</v>
      </c>
      <c r="C3456" s="117" t="s">
        <v>27490</v>
      </c>
      <c r="H3456" s="117" t="s">
        <v>253</v>
      </c>
    </row>
    <row r="3457" spans="1:8" x14ac:dyDescent="0.25">
      <c r="A3457" s="117" t="s">
        <v>12318</v>
      </c>
      <c r="B3457" s="117" t="s">
        <v>27486</v>
      </c>
      <c r="C3457" s="117" t="s">
        <v>27491</v>
      </c>
      <c r="H3457" s="117" t="s">
        <v>253</v>
      </c>
    </row>
    <row r="3458" spans="1:8" x14ac:dyDescent="0.25">
      <c r="A3458" s="117" t="s">
        <v>12319</v>
      </c>
      <c r="B3458" s="117" t="s">
        <v>27486</v>
      </c>
      <c r="C3458" s="117" t="s">
        <v>27492</v>
      </c>
      <c r="H3458" s="117" t="s">
        <v>253</v>
      </c>
    </row>
    <row r="3459" spans="1:8" x14ac:dyDescent="0.25">
      <c r="A3459" s="117" t="s">
        <v>12320</v>
      </c>
      <c r="B3459" s="117" t="s">
        <v>27486</v>
      </c>
      <c r="C3459" s="117" t="s">
        <v>27493</v>
      </c>
      <c r="H3459" s="117" t="s">
        <v>253</v>
      </c>
    </row>
    <row r="3460" spans="1:8" x14ac:dyDescent="0.25">
      <c r="A3460" s="117" t="s">
        <v>12321</v>
      </c>
      <c r="B3460" s="117" t="s">
        <v>27486</v>
      </c>
      <c r="C3460" s="117" t="s">
        <v>27494</v>
      </c>
      <c r="H3460" s="117" t="s">
        <v>253</v>
      </c>
    </row>
    <row r="3461" spans="1:8" x14ac:dyDescent="0.25">
      <c r="A3461" s="117" t="s">
        <v>12322</v>
      </c>
      <c r="B3461" s="117" t="s">
        <v>27486</v>
      </c>
      <c r="C3461" s="117" t="s">
        <v>27495</v>
      </c>
      <c r="H3461" s="117" t="s">
        <v>253</v>
      </c>
    </row>
    <row r="3462" spans="1:8" x14ac:dyDescent="0.25">
      <c r="A3462" s="117" t="s">
        <v>12323</v>
      </c>
      <c r="B3462" s="117" t="s">
        <v>27486</v>
      </c>
      <c r="C3462" s="117" t="s">
        <v>27496</v>
      </c>
      <c r="H3462" s="117" t="s">
        <v>253</v>
      </c>
    </row>
    <row r="3463" spans="1:8" x14ac:dyDescent="0.25">
      <c r="A3463" s="117" t="s">
        <v>12324</v>
      </c>
      <c r="B3463" s="117" t="s">
        <v>27497</v>
      </c>
      <c r="C3463" s="117" t="s">
        <v>27498</v>
      </c>
      <c r="H3463" s="117" t="s">
        <v>253</v>
      </c>
    </row>
    <row r="3464" spans="1:8" x14ac:dyDescent="0.25">
      <c r="A3464" s="117" t="s">
        <v>12325</v>
      </c>
      <c r="B3464" s="117" t="s">
        <v>27497</v>
      </c>
      <c r="C3464" s="117" t="s">
        <v>27499</v>
      </c>
      <c r="H3464" s="117" t="s">
        <v>253</v>
      </c>
    </row>
    <row r="3465" spans="1:8" x14ac:dyDescent="0.25">
      <c r="A3465" s="117" t="s">
        <v>12326</v>
      </c>
      <c r="B3465" s="117" t="s">
        <v>27497</v>
      </c>
      <c r="C3465" s="117" t="s">
        <v>27500</v>
      </c>
      <c r="H3465" s="117" t="s">
        <v>253</v>
      </c>
    </row>
    <row r="3466" spans="1:8" x14ac:dyDescent="0.25">
      <c r="A3466" s="117" t="s">
        <v>12327</v>
      </c>
      <c r="B3466" s="117" t="s">
        <v>27497</v>
      </c>
      <c r="C3466" s="117" t="s">
        <v>27501</v>
      </c>
      <c r="H3466" s="117" t="s">
        <v>253</v>
      </c>
    </row>
    <row r="3467" spans="1:8" x14ac:dyDescent="0.25">
      <c r="A3467" s="117" t="s">
        <v>12328</v>
      </c>
      <c r="B3467" s="117" t="s">
        <v>27497</v>
      </c>
      <c r="C3467" s="117" t="s">
        <v>27502</v>
      </c>
      <c r="H3467" s="117" t="s">
        <v>253</v>
      </c>
    </row>
    <row r="3468" spans="1:8" x14ac:dyDescent="0.25">
      <c r="A3468" s="117" t="s">
        <v>12329</v>
      </c>
      <c r="B3468" s="117" t="s">
        <v>27497</v>
      </c>
      <c r="C3468" s="117" t="s">
        <v>27503</v>
      </c>
      <c r="H3468" s="117" t="s">
        <v>253</v>
      </c>
    </row>
    <row r="3469" spans="1:8" x14ac:dyDescent="0.25">
      <c r="A3469" s="117" t="s">
        <v>12330</v>
      </c>
      <c r="B3469" s="117" t="s">
        <v>27497</v>
      </c>
      <c r="C3469" s="117" t="s">
        <v>27504</v>
      </c>
      <c r="H3469" s="117" t="s">
        <v>253</v>
      </c>
    </row>
    <row r="3470" spans="1:8" x14ac:dyDescent="0.25">
      <c r="A3470" s="117" t="s">
        <v>12331</v>
      </c>
      <c r="B3470" s="117" t="s">
        <v>27497</v>
      </c>
      <c r="C3470" s="117" t="s">
        <v>27505</v>
      </c>
      <c r="H3470" s="117" t="s">
        <v>253</v>
      </c>
    </row>
    <row r="3471" spans="1:8" x14ac:dyDescent="0.25">
      <c r="A3471" s="117" t="s">
        <v>12332</v>
      </c>
      <c r="B3471" s="117" t="s">
        <v>27497</v>
      </c>
      <c r="C3471" s="117" t="s">
        <v>27487</v>
      </c>
      <c r="H3471" s="117" t="s">
        <v>253</v>
      </c>
    </row>
    <row r="3472" spans="1:8" x14ac:dyDescent="0.25">
      <c r="A3472" s="117" t="s">
        <v>12333</v>
      </c>
      <c r="B3472" s="117" t="s">
        <v>27497</v>
      </c>
      <c r="C3472" s="117" t="s">
        <v>27488</v>
      </c>
      <c r="H3472" s="117" t="s">
        <v>253</v>
      </c>
    </row>
    <row r="3473" spans="1:8" x14ac:dyDescent="0.25">
      <c r="A3473" s="117" t="s">
        <v>12334</v>
      </c>
      <c r="B3473" s="117" t="s">
        <v>27497</v>
      </c>
      <c r="C3473" s="117" t="s">
        <v>27489</v>
      </c>
      <c r="H3473" s="117" t="s">
        <v>253</v>
      </c>
    </row>
    <row r="3474" spans="1:8" x14ac:dyDescent="0.25">
      <c r="A3474" s="117" t="s">
        <v>12335</v>
      </c>
      <c r="B3474" s="117" t="s">
        <v>27497</v>
      </c>
      <c r="C3474" s="117" t="s">
        <v>27490</v>
      </c>
      <c r="H3474" s="117" t="s">
        <v>253</v>
      </c>
    </row>
    <row r="3475" spans="1:8" x14ac:dyDescent="0.25">
      <c r="A3475" s="117" t="s">
        <v>12336</v>
      </c>
      <c r="B3475" s="117" t="s">
        <v>27497</v>
      </c>
      <c r="C3475" s="117" t="s">
        <v>27491</v>
      </c>
      <c r="H3475" s="117" t="s">
        <v>253</v>
      </c>
    </row>
    <row r="3476" spans="1:8" x14ac:dyDescent="0.25">
      <c r="A3476" s="117" t="s">
        <v>12337</v>
      </c>
      <c r="B3476" s="117" t="s">
        <v>27497</v>
      </c>
      <c r="C3476" s="117" t="s">
        <v>27492</v>
      </c>
      <c r="H3476" s="117" t="s">
        <v>253</v>
      </c>
    </row>
    <row r="3477" spans="1:8" x14ac:dyDescent="0.25">
      <c r="A3477" s="117" t="s">
        <v>12338</v>
      </c>
      <c r="B3477" s="117" t="s">
        <v>27497</v>
      </c>
      <c r="C3477" s="117" t="s">
        <v>27493</v>
      </c>
      <c r="H3477" s="117" t="s">
        <v>253</v>
      </c>
    </row>
    <row r="3478" spans="1:8" x14ac:dyDescent="0.25">
      <c r="A3478" s="117" t="s">
        <v>12339</v>
      </c>
      <c r="B3478" s="117" t="s">
        <v>27497</v>
      </c>
      <c r="C3478" s="117" t="s">
        <v>27494</v>
      </c>
      <c r="H3478" s="117" t="s">
        <v>253</v>
      </c>
    </row>
    <row r="3479" spans="1:8" x14ac:dyDescent="0.25">
      <c r="A3479" s="117" t="s">
        <v>12340</v>
      </c>
      <c r="B3479" s="117" t="s">
        <v>27497</v>
      </c>
      <c r="C3479" s="117" t="s">
        <v>27495</v>
      </c>
      <c r="H3479" s="117" t="s">
        <v>253</v>
      </c>
    </row>
    <row r="3480" spans="1:8" x14ac:dyDescent="0.25">
      <c r="A3480" s="117" t="s">
        <v>12341</v>
      </c>
      <c r="B3480" s="117" t="s">
        <v>27506</v>
      </c>
      <c r="C3480" s="117" t="s">
        <v>27496</v>
      </c>
      <c r="H3480" s="117" t="s">
        <v>253</v>
      </c>
    </row>
    <row r="3481" spans="1:8" x14ac:dyDescent="0.25">
      <c r="A3481" s="117" t="s">
        <v>12342</v>
      </c>
      <c r="B3481" s="117" t="s">
        <v>27507</v>
      </c>
      <c r="C3481" s="117" t="s">
        <v>27508</v>
      </c>
    </row>
    <row r="3482" spans="1:8" x14ac:dyDescent="0.25">
      <c r="A3482" s="117" t="s">
        <v>12343</v>
      </c>
      <c r="B3482" s="117" t="s">
        <v>27509</v>
      </c>
      <c r="C3482" s="117" t="s">
        <v>27510</v>
      </c>
      <c r="D3482" s="117" t="s">
        <v>27511</v>
      </c>
      <c r="H3482" s="117" t="s">
        <v>480</v>
      </c>
    </row>
    <row r="3483" spans="1:8" x14ac:dyDescent="0.25">
      <c r="A3483" s="117" t="s">
        <v>12344</v>
      </c>
      <c r="B3483" s="117" t="s">
        <v>27509</v>
      </c>
      <c r="C3483" s="117" t="s">
        <v>27512</v>
      </c>
      <c r="D3483" s="117" t="s">
        <v>27513</v>
      </c>
      <c r="H3483" s="117" t="s">
        <v>480</v>
      </c>
    </row>
    <row r="3484" spans="1:8" x14ac:dyDescent="0.25">
      <c r="A3484" s="117" t="s">
        <v>12345</v>
      </c>
      <c r="B3484" s="117" t="s">
        <v>27509</v>
      </c>
      <c r="C3484" s="117" t="s">
        <v>27512</v>
      </c>
      <c r="D3484" s="117" t="s">
        <v>27514</v>
      </c>
      <c r="H3484" s="117" t="s">
        <v>480</v>
      </c>
    </row>
    <row r="3485" spans="1:8" x14ac:dyDescent="0.25">
      <c r="A3485" s="117" t="s">
        <v>12346</v>
      </c>
      <c r="B3485" s="117" t="s">
        <v>27515</v>
      </c>
      <c r="C3485" s="117" t="s">
        <v>27516</v>
      </c>
    </row>
    <row r="3486" spans="1:8" x14ac:dyDescent="0.25">
      <c r="A3486" s="117" t="s">
        <v>12347</v>
      </c>
      <c r="B3486" s="117" t="s">
        <v>27386</v>
      </c>
      <c r="C3486" s="117" t="s">
        <v>27387</v>
      </c>
      <c r="D3486" s="117" t="s">
        <v>27517</v>
      </c>
      <c r="E3486" s="117" t="s">
        <v>27518</v>
      </c>
      <c r="F3486" s="117" t="s">
        <v>27519</v>
      </c>
      <c r="H3486" s="117" t="s">
        <v>220</v>
      </c>
    </row>
    <row r="3487" spans="1:8" x14ac:dyDescent="0.25">
      <c r="A3487" s="117" t="s">
        <v>12348</v>
      </c>
      <c r="B3487" s="117" t="s">
        <v>27386</v>
      </c>
      <c r="C3487" s="117" t="s">
        <v>27387</v>
      </c>
      <c r="D3487" s="117" t="s">
        <v>27520</v>
      </c>
      <c r="E3487" s="117" t="s">
        <v>27521</v>
      </c>
      <c r="F3487" s="117" t="s">
        <v>27519</v>
      </c>
      <c r="H3487" s="117" t="s">
        <v>220</v>
      </c>
    </row>
    <row r="3488" spans="1:8" x14ac:dyDescent="0.25">
      <c r="A3488" s="117" t="s">
        <v>12349</v>
      </c>
      <c r="B3488" s="117" t="s">
        <v>27386</v>
      </c>
      <c r="C3488" s="117" t="s">
        <v>27387</v>
      </c>
      <c r="D3488" s="117" t="s">
        <v>27520</v>
      </c>
      <c r="E3488" s="117" t="s">
        <v>27522</v>
      </c>
      <c r="F3488" s="117" t="s">
        <v>27519</v>
      </c>
      <c r="H3488" s="117" t="s">
        <v>220</v>
      </c>
    </row>
    <row r="3489" spans="1:8" x14ac:dyDescent="0.25">
      <c r="A3489" s="117" t="s">
        <v>12350</v>
      </c>
      <c r="B3489" s="117" t="s">
        <v>27386</v>
      </c>
      <c r="C3489" s="117" t="s">
        <v>27387</v>
      </c>
      <c r="D3489" s="117" t="s">
        <v>27517</v>
      </c>
      <c r="E3489" s="117" t="s">
        <v>27523</v>
      </c>
      <c r="F3489" s="117" t="s">
        <v>27519</v>
      </c>
      <c r="H3489" s="117" t="s">
        <v>220</v>
      </c>
    </row>
    <row r="3490" spans="1:8" x14ac:dyDescent="0.25">
      <c r="A3490" s="117" t="s">
        <v>12351</v>
      </c>
      <c r="B3490" s="117" t="s">
        <v>27386</v>
      </c>
      <c r="C3490" s="117" t="s">
        <v>27387</v>
      </c>
      <c r="D3490" s="117" t="s">
        <v>27517</v>
      </c>
      <c r="E3490" s="117" t="s">
        <v>27524</v>
      </c>
      <c r="F3490" s="117" t="s">
        <v>27519</v>
      </c>
      <c r="H3490" s="117" t="s">
        <v>220</v>
      </c>
    </row>
    <row r="3491" spans="1:8" x14ac:dyDescent="0.25">
      <c r="A3491" s="117" t="s">
        <v>12352</v>
      </c>
      <c r="B3491" s="117" t="s">
        <v>27386</v>
      </c>
      <c r="C3491" s="117" t="s">
        <v>27387</v>
      </c>
      <c r="D3491" s="117" t="s">
        <v>27520</v>
      </c>
      <c r="E3491" s="117" t="s">
        <v>27525</v>
      </c>
      <c r="F3491" s="117" t="s">
        <v>27519</v>
      </c>
      <c r="H3491" s="117" t="s">
        <v>220</v>
      </c>
    </row>
    <row r="3492" spans="1:8" x14ac:dyDescent="0.25">
      <c r="A3492" s="117" t="s">
        <v>12353</v>
      </c>
      <c r="B3492" s="117" t="s">
        <v>27386</v>
      </c>
      <c r="C3492" s="117" t="s">
        <v>27387</v>
      </c>
      <c r="D3492" s="117" t="s">
        <v>27520</v>
      </c>
      <c r="E3492" s="117" t="s">
        <v>27526</v>
      </c>
      <c r="F3492" s="117" t="s">
        <v>27519</v>
      </c>
      <c r="H3492" s="117" t="s">
        <v>220</v>
      </c>
    </row>
    <row r="3493" spans="1:8" x14ac:dyDescent="0.25">
      <c r="A3493" s="117" t="s">
        <v>12354</v>
      </c>
      <c r="B3493" s="117" t="s">
        <v>27386</v>
      </c>
      <c r="C3493" s="117" t="s">
        <v>27387</v>
      </c>
      <c r="D3493" s="117" t="s">
        <v>27520</v>
      </c>
      <c r="E3493" s="117" t="s">
        <v>27527</v>
      </c>
      <c r="F3493" s="117" t="s">
        <v>27519</v>
      </c>
      <c r="H3493" s="117" t="s">
        <v>220</v>
      </c>
    </row>
    <row r="3494" spans="1:8" x14ac:dyDescent="0.25">
      <c r="A3494" s="117" t="s">
        <v>12355</v>
      </c>
      <c r="B3494" s="117" t="s">
        <v>27386</v>
      </c>
      <c r="C3494" s="117" t="s">
        <v>27387</v>
      </c>
      <c r="D3494" s="117" t="s">
        <v>27517</v>
      </c>
      <c r="E3494" s="117" t="s">
        <v>27518</v>
      </c>
      <c r="F3494" s="117" t="s">
        <v>27528</v>
      </c>
      <c r="H3494" s="117" t="s">
        <v>220</v>
      </c>
    </row>
    <row r="3495" spans="1:8" x14ac:dyDescent="0.25">
      <c r="A3495" s="117" t="s">
        <v>12356</v>
      </c>
      <c r="B3495" s="117" t="s">
        <v>27386</v>
      </c>
      <c r="C3495" s="117" t="s">
        <v>27387</v>
      </c>
      <c r="D3495" s="117" t="s">
        <v>27517</v>
      </c>
      <c r="E3495" s="117" t="s">
        <v>27521</v>
      </c>
      <c r="F3495" s="117" t="s">
        <v>27528</v>
      </c>
      <c r="H3495" s="117" t="s">
        <v>220</v>
      </c>
    </row>
    <row r="3496" spans="1:8" x14ac:dyDescent="0.25">
      <c r="A3496" s="117" t="s">
        <v>12357</v>
      </c>
      <c r="B3496" s="117" t="s">
        <v>27386</v>
      </c>
      <c r="C3496" s="117" t="s">
        <v>27387</v>
      </c>
      <c r="D3496" s="117" t="s">
        <v>27517</v>
      </c>
      <c r="E3496" s="117" t="s">
        <v>27522</v>
      </c>
      <c r="F3496" s="117" t="s">
        <v>27528</v>
      </c>
      <c r="H3496" s="117" t="s">
        <v>220</v>
      </c>
    </row>
    <row r="3497" spans="1:8" x14ac:dyDescent="0.25">
      <c r="A3497" s="117" t="s">
        <v>12358</v>
      </c>
      <c r="B3497" s="117" t="s">
        <v>27386</v>
      </c>
      <c r="C3497" s="117" t="s">
        <v>27387</v>
      </c>
      <c r="D3497" s="117" t="s">
        <v>27517</v>
      </c>
      <c r="E3497" s="117" t="s">
        <v>27523</v>
      </c>
      <c r="F3497" s="117" t="s">
        <v>27528</v>
      </c>
      <c r="H3497" s="117" t="s">
        <v>220</v>
      </c>
    </row>
    <row r="3498" spans="1:8" x14ac:dyDescent="0.25">
      <c r="A3498" s="117" t="s">
        <v>12359</v>
      </c>
      <c r="B3498" s="117" t="s">
        <v>27386</v>
      </c>
      <c r="C3498" s="117" t="s">
        <v>27387</v>
      </c>
      <c r="D3498" s="117" t="s">
        <v>27520</v>
      </c>
      <c r="E3498" s="117" t="s">
        <v>27524</v>
      </c>
      <c r="F3498" s="117" t="s">
        <v>27528</v>
      </c>
      <c r="H3498" s="117" t="s">
        <v>220</v>
      </c>
    </row>
    <row r="3499" spans="1:8" x14ac:dyDescent="0.25">
      <c r="A3499" s="117" t="s">
        <v>12360</v>
      </c>
      <c r="B3499" s="117" t="s">
        <v>27386</v>
      </c>
      <c r="C3499" s="117" t="s">
        <v>27387</v>
      </c>
      <c r="D3499" s="117" t="s">
        <v>27520</v>
      </c>
      <c r="E3499" s="117" t="s">
        <v>27525</v>
      </c>
      <c r="F3499" s="117" t="s">
        <v>27528</v>
      </c>
      <c r="H3499" s="117" t="s">
        <v>220</v>
      </c>
    </row>
    <row r="3500" spans="1:8" x14ac:dyDescent="0.25">
      <c r="A3500" s="117" t="s">
        <v>12361</v>
      </c>
      <c r="B3500" s="117" t="s">
        <v>27386</v>
      </c>
      <c r="C3500" s="117" t="s">
        <v>27387</v>
      </c>
      <c r="D3500" s="117" t="s">
        <v>27520</v>
      </c>
      <c r="E3500" s="117" t="s">
        <v>27526</v>
      </c>
      <c r="F3500" s="117" t="s">
        <v>27528</v>
      </c>
      <c r="H3500" s="117" t="s">
        <v>220</v>
      </c>
    </row>
    <row r="3501" spans="1:8" x14ac:dyDescent="0.25">
      <c r="A3501" s="117" t="s">
        <v>12362</v>
      </c>
      <c r="B3501" s="117" t="s">
        <v>27386</v>
      </c>
      <c r="C3501" s="117" t="s">
        <v>27387</v>
      </c>
      <c r="D3501" s="117" t="s">
        <v>27520</v>
      </c>
      <c r="E3501" s="117" t="s">
        <v>27527</v>
      </c>
      <c r="F3501" s="117" t="s">
        <v>27528</v>
      </c>
      <c r="H3501" s="117" t="s">
        <v>220</v>
      </c>
    </row>
    <row r="3502" spans="1:8" x14ac:dyDescent="0.25">
      <c r="A3502" s="117" t="s">
        <v>12363</v>
      </c>
      <c r="B3502" s="117" t="s">
        <v>27386</v>
      </c>
      <c r="C3502" s="117" t="s">
        <v>27387</v>
      </c>
      <c r="D3502" s="117" t="s">
        <v>27520</v>
      </c>
      <c r="E3502" s="117" t="s">
        <v>27529</v>
      </c>
      <c r="F3502" s="117" t="s">
        <v>27528</v>
      </c>
      <c r="H3502" s="117" t="s">
        <v>220</v>
      </c>
    </row>
    <row r="3503" spans="1:8" x14ac:dyDescent="0.25">
      <c r="A3503" s="117" t="s">
        <v>12364</v>
      </c>
      <c r="B3503" s="117" t="s">
        <v>27386</v>
      </c>
      <c r="C3503" s="117" t="s">
        <v>27387</v>
      </c>
      <c r="D3503" s="117" t="s">
        <v>27520</v>
      </c>
      <c r="E3503" s="117" t="s">
        <v>27530</v>
      </c>
      <c r="F3503" s="117" t="s">
        <v>27528</v>
      </c>
      <c r="H3503" s="117" t="s">
        <v>220</v>
      </c>
    </row>
    <row r="3504" spans="1:8" x14ac:dyDescent="0.25">
      <c r="A3504" s="117" t="s">
        <v>12365</v>
      </c>
      <c r="B3504" s="117" t="s">
        <v>27386</v>
      </c>
      <c r="C3504" s="117" t="s">
        <v>27387</v>
      </c>
      <c r="D3504" s="117" t="s">
        <v>27520</v>
      </c>
      <c r="E3504" s="117" t="s">
        <v>27531</v>
      </c>
      <c r="F3504" s="117" t="s">
        <v>27528</v>
      </c>
      <c r="H3504" s="117" t="s">
        <v>220</v>
      </c>
    </row>
    <row r="3505" spans="1:8" x14ac:dyDescent="0.25">
      <c r="A3505" s="117" t="s">
        <v>12366</v>
      </c>
      <c r="B3505" s="117" t="s">
        <v>27386</v>
      </c>
      <c r="C3505" s="117" t="s">
        <v>27387</v>
      </c>
      <c r="D3505" s="117" t="s">
        <v>27520</v>
      </c>
      <c r="E3505" s="117" t="s">
        <v>27523</v>
      </c>
      <c r="F3505" s="117" t="s">
        <v>27532</v>
      </c>
      <c r="H3505" s="117" t="s">
        <v>220</v>
      </c>
    </row>
    <row r="3506" spans="1:8" x14ac:dyDescent="0.25">
      <c r="A3506" s="117" t="s">
        <v>12367</v>
      </c>
      <c r="B3506" s="117" t="s">
        <v>27386</v>
      </c>
      <c r="C3506" s="117" t="s">
        <v>27387</v>
      </c>
      <c r="D3506" s="117" t="s">
        <v>27520</v>
      </c>
      <c r="E3506" s="117" t="s">
        <v>27524</v>
      </c>
      <c r="F3506" s="117" t="s">
        <v>27532</v>
      </c>
      <c r="H3506" s="117" t="s">
        <v>220</v>
      </c>
    </row>
    <row r="3507" spans="1:8" x14ac:dyDescent="0.25">
      <c r="A3507" s="117" t="s">
        <v>12368</v>
      </c>
      <c r="B3507" s="117" t="s">
        <v>27386</v>
      </c>
      <c r="C3507" s="117" t="s">
        <v>27387</v>
      </c>
      <c r="D3507" s="117" t="s">
        <v>27520</v>
      </c>
      <c r="E3507" s="117" t="s">
        <v>27525</v>
      </c>
      <c r="F3507" s="117" t="s">
        <v>27532</v>
      </c>
      <c r="H3507" s="117" t="s">
        <v>220</v>
      </c>
    </row>
    <row r="3508" spans="1:8" x14ac:dyDescent="0.25">
      <c r="A3508" s="117" t="s">
        <v>12369</v>
      </c>
      <c r="B3508" s="117" t="s">
        <v>27386</v>
      </c>
      <c r="C3508" s="117" t="s">
        <v>27387</v>
      </c>
      <c r="D3508" s="117" t="s">
        <v>27520</v>
      </c>
      <c r="E3508" s="117" t="s">
        <v>27526</v>
      </c>
      <c r="F3508" s="117" t="s">
        <v>27532</v>
      </c>
      <c r="H3508" s="117" t="s">
        <v>220</v>
      </c>
    </row>
    <row r="3509" spans="1:8" x14ac:dyDescent="0.25">
      <c r="A3509" s="117" t="s">
        <v>12370</v>
      </c>
      <c r="B3509" s="117" t="s">
        <v>27386</v>
      </c>
      <c r="C3509" s="117" t="s">
        <v>27387</v>
      </c>
      <c r="D3509" s="117" t="s">
        <v>27520</v>
      </c>
      <c r="E3509" s="117" t="s">
        <v>27527</v>
      </c>
      <c r="F3509" s="117" t="s">
        <v>27532</v>
      </c>
      <c r="H3509" s="117" t="s">
        <v>220</v>
      </c>
    </row>
    <row r="3510" spans="1:8" x14ac:dyDescent="0.25">
      <c r="A3510" s="117" t="s">
        <v>12371</v>
      </c>
      <c r="B3510" s="117" t="s">
        <v>27386</v>
      </c>
      <c r="C3510" s="117" t="s">
        <v>27387</v>
      </c>
      <c r="D3510" s="117" t="s">
        <v>27520</v>
      </c>
      <c r="E3510" s="117" t="s">
        <v>27529</v>
      </c>
      <c r="F3510" s="117" t="s">
        <v>27532</v>
      </c>
      <c r="H3510" s="117" t="s">
        <v>220</v>
      </c>
    </row>
    <row r="3511" spans="1:8" x14ac:dyDescent="0.25">
      <c r="A3511" s="117" t="s">
        <v>12372</v>
      </c>
      <c r="B3511" s="117" t="s">
        <v>27386</v>
      </c>
      <c r="C3511" s="117" t="s">
        <v>27387</v>
      </c>
      <c r="D3511" s="117" t="s">
        <v>27520</v>
      </c>
      <c r="E3511" s="117" t="s">
        <v>27530</v>
      </c>
      <c r="F3511" s="117" t="s">
        <v>27532</v>
      </c>
      <c r="H3511" s="117" t="s">
        <v>220</v>
      </c>
    </row>
    <row r="3512" spans="1:8" x14ac:dyDescent="0.25">
      <c r="A3512" s="117" t="s">
        <v>12373</v>
      </c>
      <c r="B3512" s="117" t="s">
        <v>27386</v>
      </c>
      <c r="C3512" s="117" t="s">
        <v>27387</v>
      </c>
      <c r="D3512" s="117" t="s">
        <v>27520</v>
      </c>
      <c r="E3512" s="117" t="s">
        <v>27531</v>
      </c>
      <c r="F3512" s="117" t="s">
        <v>27532</v>
      </c>
      <c r="H3512" s="117" t="s">
        <v>220</v>
      </c>
    </row>
    <row r="3513" spans="1:8" x14ac:dyDescent="0.25">
      <c r="A3513" s="117" t="s">
        <v>12374</v>
      </c>
      <c r="B3513" s="117" t="s">
        <v>27386</v>
      </c>
      <c r="C3513" s="117" t="s">
        <v>27387</v>
      </c>
      <c r="D3513" s="117" t="s">
        <v>27520</v>
      </c>
      <c r="E3513" s="117" t="s">
        <v>27533</v>
      </c>
      <c r="F3513" s="117" t="s">
        <v>27532</v>
      </c>
      <c r="H3513" s="117" t="s">
        <v>220</v>
      </c>
    </row>
    <row r="3514" spans="1:8" x14ac:dyDescent="0.25">
      <c r="A3514" s="117" t="s">
        <v>12375</v>
      </c>
      <c r="B3514" s="117" t="s">
        <v>27386</v>
      </c>
      <c r="C3514" s="117" t="s">
        <v>27387</v>
      </c>
      <c r="D3514" s="117" t="s">
        <v>27520</v>
      </c>
      <c r="E3514" s="117" t="s">
        <v>27534</v>
      </c>
      <c r="F3514" s="117" t="s">
        <v>27535</v>
      </c>
      <c r="H3514" s="117" t="s">
        <v>220</v>
      </c>
    </row>
    <row r="3515" spans="1:8" x14ac:dyDescent="0.25">
      <c r="A3515" s="117" t="s">
        <v>12376</v>
      </c>
      <c r="B3515" s="117" t="s">
        <v>27386</v>
      </c>
      <c r="C3515" s="117" t="s">
        <v>27387</v>
      </c>
      <c r="D3515" s="117" t="s">
        <v>27517</v>
      </c>
      <c r="E3515" s="117" t="s">
        <v>27536</v>
      </c>
      <c r="F3515" s="117" t="s">
        <v>27535</v>
      </c>
      <c r="H3515" s="117" t="s">
        <v>220</v>
      </c>
    </row>
    <row r="3516" spans="1:8" x14ac:dyDescent="0.25">
      <c r="A3516" s="117" t="s">
        <v>12377</v>
      </c>
      <c r="B3516" s="117" t="s">
        <v>27386</v>
      </c>
      <c r="C3516" s="117" t="s">
        <v>27387</v>
      </c>
      <c r="D3516" s="117" t="s">
        <v>27520</v>
      </c>
      <c r="E3516" s="117" t="s">
        <v>27523</v>
      </c>
      <c r="F3516" s="117" t="s">
        <v>27537</v>
      </c>
      <c r="H3516" s="117" t="s">
        <v>220</v>
      </c>
    </row>
    <row r="3517" spans="1:8" x14ac:dyDescent="0.25">
      <c r="A3517" s="117" t="s">
        <v>12378</v>
      </c>
      <c r="B3517" s="117" t="s">
        <v>27386</v>
      </c>
      <c r="C3517" s="117" t="s">
        <v>27387</v>
      </c>
      <c r="D3517" s="117" t="s">
        <v>27517</v>
      </c>
      <c r="E3517" s="117" t="s">
        <v>27524</v>
      </c>
      <c r="F3517" s="117" t="s">
        <v>27537</v>
      </c>
      <c r="H3517" s="117" t="s">
        <v>220</v>
      </c>
    </row>
    <row r="3518" spans="1:8" x14ac:dyDescent="0.25">
      <c r="A3518" s="117" t="s">
        <v>12379</v>
      </c>
      <c r="B3518" s="117" t="s">
        <v>27386</v>
      </c>
      <c r="C3518" s="117" t="s">
        <v>27387</v>
      </c>
      <c r="D3518" s="117" t="s">
        <v>27520</v>
      </c>
      <c r="E3518" s="117" t="s">
        <v>27525</v>
      </c>
      <c r="F3518" s="117" t="s">
        <v>27537</v>
      </c>
      <c r="H3518" s="117" t="s">
        <v>220</v>
      </c>
    </row>
    <row r="3519" spans="1:8" x14ac:dyDescent="0.25">
      <c r="A3519" s="117" t="s">
        <v>12380</v>
      </c>
      <c r="B3519" s="117" t="s">
        <v>27386</v>
      </c>
      <c r="C3519" s="117" t="s">
        <v>27387</v>
      </c>
      <c r="D3519" s="117" t="s">
        <v>27520</v>
      </c>
      <c r="E3519" s="117" t="s">
        <v>27526</v>
      </c>
      <c r="F3519" s="117" t="s">
        <v>27537</v>
      </c>
      <c r="H3519" s="117" t="s">
        <v>220</v>
      </c>
    </row>
    <row r="3520" spans="1:8" x14ac:dyDescent="0.25">
      <c r="A3520" s="117" t="s">
        <v>12381</v>
      </c>
      <c r="B3520" s="117" t="s">
        <v>27386</v>
      </c>
      <c r="C3520" s="117" t="s">
        <v>27387</v>
      </c>
      <c r="D3520" s="117" t="s">
        <v>27520</v>
      </c>
      <c r="E3520" s="117" t="s">
        <v>27527</v>
      </c>
      <c r="F3520" s="117" t="s">
        <v>27537</v>
      </c>
      <c r="H3520" s="117" t="s">
        <v>220</v>
      </c>
    </row>
    <row r="3521" spans="1:8" x14ac:dyDescent="0.25">
      <c r="A3521" s="117" t="s">
        <v>12382</v>
      </c>
      <c r="B3521" s="117" t="s">
        <v>27386</v>
      </c>
      <c r="C3521" s="117" t="s">
        <v>27387</v>
      </c>
      <c r="D3521" s="117" t="s">
        <v>27520</v>
      </c>
      <c r="E3521" s="117" t="s">
        <v>27529</v>
      </c>
      <c r="F3521" s="117" t="s">
        <v>27537</v>
      </c>
      <c r="H3521" s="117" t="s">
        <v>220</v>
      </c>
    </row>
    <row r="3522" spans="1:8" x14ac:dyDescent="0.25">
      <c r="A3522" s="117" t="s">
        <v>12383</v>
      </c>
      <c r="B3522" s="117" t="s">
        <v>27386</v>
      </c>
      <c r="C3522" s="117" t="s">
        <v>27387</v>
      </c>
      <c r="D3522" s="117" t="s">
        <v>27520</v>
      </c>
      <c r="E3522" s="117" t="s">
        <v>27530</v>
      </c>
      <c r="F3522" s="117" t="s">
        <v>27537</v>
      </c>
      <c r="H3522" s="117" t="s">
        <v>220</v>
      </c>
    </row>
    <row r="3523" spans="1:8" x14ac:dyDescent="0.25">
      <c r="A3523" s="117" t="s">
        <v>12384</v>
      </c>
      <c r="B3523" s="117" t="s">
        <v>27386</v>
      </c>
      <c r="C3523" s="117" t="s">
        <v>27387</v>
      </c>
      <c r="D3523" s="117" t="s">
        <v>27517</v>
      </c>
      <c r="E3523" s="117" t="s">
        <v>27531</v>
      </c>
      <c r="F3523" s="117" t="s">
        <v>27537</v>
      </c>
      <c r="H3523" s="117" t="s">
        <v>220</v>
      </c>
    </row>
    <row r="3524" spans="1:8" x14ac:dyDescent="0.25">
      <c r="A3524" s="117" t="s">
        <v>12385</v>
      </c>
      <c r="B3524" s="117" t="s">
        <v>27386</v>
      </c>
      <c r="C3524" s="117" t="s">
        <v>27387</v>
      </c>
      <c r="D3524" s="117" t="s">
        <v>27517</v>
      </c>
      <c r="E3524" s="117" t="s">
        <v>27533</v>
      </c>
      <c r="F3524" s="117" t="s">
        <v>27537</v>
      </c>
      <c r="H3524" s="117" t="s">
        <v>220</v>
      </c>
    </row>
    <row r="3525" spans="1:8" x14ac:dyDescent="0.25">
      <c r="A3525" s="117" t="s">
        <v>12386</v>
      </c>
      <c r="B3525" s="117" t="s">
        <v>27386</v>
      </c>
      <c r="C3525" s="117" t="s">
        <v>27387</v>
      </c>
      <c r="D3525" s="117" t="s">
        <v>27520</v>
      </c>
      <c r="E3525" s="117" t="s">
        <v>27534</v>
      </c>
      <c r="F3525" s="117" t="s">
        <v>27538</v>
      </c>
      <c r="H3525" s="117" t="s">
        <v>220</v>
      </c>
    </row>
    <row r="3526" spans="1:8" x14ac:dyDescent="0.25">
      <c r="A3526" s="117" t="s">
        <v>12387</v>
      </c>
      <c r="B3526" s="117" t="s">
        <v>27386</v>
      </c>
      <c r="C3526" s="117" t="s">
        <v>27387</v>
      </c>
      <c r="D3526" s="117" t="s">
        <v>27520</v>
      </c>
      <c r="E3526" s="117" t="s">
        <v>27536</v>
      </c>
      <c r="F3526" s="117" t="s">
        <v>27538</v>
      </c>
      <c r="H3526" s="117" t="s">
        <v>220</v>
      </c>
    </row>
    <row r="3527" spans="1:8" x14ac:dyDescent="0.25">
      <c r="A3527" s="117" t="s">
        <v>12388</v>
      </c>
      <c r="B3527" s="117" t="s">
        <v>27386</v>
      </c>
      <c r="C3527" s="117" t="s">
        <v>27387</v>
      </c>
      <c r="D3527" s="117" t="s">
        <v>27517</v>
      </c>
      <c r="E3527" s="117" t="s">
        <v>27539</v>
      </c>
      <c r="F3527" s="117" t="s">
        <v>27538</v>
      </c>
      <c r="H3527" s="117" t="s">
        <v>220</v>
      </c>
    </row>
    <row r="3528" spans="1:8" x14ac:dyDescent="0.25">
      <c r="A3528" s="117" t="s">
        <v>12389</v>
      </c>
      <c r="B3528" s="117" t="s">
        <v>27386</v>
      </c>
      <c r="C3528" s="117" t="s">
        <v>27387</v>
      </c>
      <c r="D3528" s="117" t="s">
        <v>27517</v>
      </c>
      <c r="E3528" s="117" t="s">
        <v>27518</v>
      </c>
      <c r="F3528" s="117" t="s">
        <v>27538</v>
      </c>
      <c r="H3528" s="117" t="s">
        <v>220</v>
      </c>
    </row>
    <row r="3529" spans="1:8" x14ac:dyDescent="0.25">
      <c r="A3529" s="117" t="s">
        <v>12390</v>
      </c>
      <c r="B3529" s="117" t="s">
        <v>27386</v>
      </c>
      <c r="C3529" s="117" t="s">
        <v>27387</v>
      </c>
      <c r="D3529" s="117" t="s">
        <v>27520</v>
      </c>
      <c r="E3529" s="117" t="s">
        <v>27521</v>
      </c>
      <c r="F3529" s="117" t="s">
        <v>27538</v>
      </c>
      <c r="H3529" s="117" t="s">
        <v>220</v>
      </c>
    </row>
    <row r="3530" spans="1:8" x14ac:dyDescent="0.25">
      <c r="A3530" s="117" t="s">
        <v>12391</v>
      </c>
      <c r="B3530" s="117" t="s">
        <v>27386</v>
      </c>
      <c r="C3530" s="117" t="s">
        <v>27387</v>
      </c>
      <c r="D3530" s="117" t="s">
        <v>27517</v>
      </c>
      <c r="E3530" s="117" t="s">
        <v>27522</v>
      </c>
      <c r="F3530" s="117" t="s">
        <v>27538</v>
      </c>
      <c r="H3530" s="117" t="s">
        <v>220</v>
      </c>
    </row>
    <row r="3531" spans="1:8" x14ac:dyDescent="0.25">
      <c r="A3531" s="117" t="s">
        <v>12392</v>
      </c>
      <c r="B3531" s="117" t="s">
        <v>27386</v>
      </c>
      <c r="C3531" s="117" t="s">
        <v>27387</v>
      </c>
      <c r="D3531" s="117" t="s">
        <v>27517</v>
      </c>
      <c r="E3531" s="117" t="s">
        <v>27527</v>
      </c>
      <c r="F3531" s="117" t="s">
        <v>27540</v>
      </c>
      <c r="H3531" s="117" t="s">
        <v>220</v>
      </c>
    </row>
    <row r="3532" spans="1:8" x14ac:dyDescent="0.25">
      <c r="A3532" s="117" t="s">
        <v>12393</v>
      </c>
      <c r="B3532" s="117" t="s">
        <v>27386</v>
      </c>
      <c r="C3532" s="117" t="s">
        <v>27387</v>
      </c>
      <c r="D3532" s="117" t="s">
        <v>27517</v>
      </c>
      <c r="E3532" s="117" t="s">
        <v>27529</v>
      </c>
      <c r="F3532" s="117" t="s">
        <v>27540</v>
      </c>
      <c r="H3532" s="117" t="s">
        <v>220</v>
      </c>
    </row>
    <row r="3533" spans="1:8" x14ac:dyDescent="0.25">
      <c r="A3533" s="117" t="s">
        <v>12394</v>
      </c>
      <c r="B3533" s="117" t="s">
        <v>27386</v>
      </c>
      <c r="C3533" s="117" t="s">
        <v>27387</v>
      </c>
      <c r="D3533" s="117" t="s">
        <v>27517</v>
      </c>
      <c r="E3533" s="117" t="s">
        <v>27530</v>
      </c>
      <c r="F3533" s="117" t="s">
        <v>27540</v>
      </c>
      <c r="H3533" s="117" t="s">
        <v>220</v>
      </c>
    </row>
    <row r="3534" spans="1:8" x14ac:dyDescent="0.25">
      <c r="A3534" s="117" t="s">
        <v>12395</v>
      </c>
      <c r="B3534" s="117" t="s">
        <v>27386</v>
      </c>
      <c r="C3534" s="117" t="s">
        <v>27387</v>
      </c>
      <c r="D3534" s="117" t="s">
        <v>27517</v>
      </c>
      <c r="E3534" s="117" t="s">
        <v>27531</v>
      </c>
      <c r="F3534" s="117" t="s">
        <v>27540</v>
      </c>
      <c r="H3534" s="117" t="s">
        <v>220</v>
      </c>
    </row>
    <row r="3535" spans="1:8" x14ac:dyDescent="0.25">
      <c r="A3535" s="117" t="s">
        <v>12396</v>
      </c>
      <c r="B3535" s="117" t="s">
        <v>27386</v>
      </c>
      <c r="C3535" s="117" t="s">
        <v>27387</v>
      </c>
      <c r="D3535" s="117" t="s">
        <v>27517</v>
      </c>
      <c r="E3535" s="117" t="s">
        <v>27533</v>
      </c>
      <c r="F3535" s="117" t="s">
        <v>27540</v>
      </c>
      <c r="H3535" s="117" t="s">
        <v>220</v>
      </c>
    </row>
    <row r="3536" spans="1:8" x14ac:dyDescent="0.25">
      <c r="A3536" s="117" t="s">
        <v>12397</v>
      </c>
      <c r="B3536" s="117" t="s">
        <v>27386</v>
      </c>
      <c r="C3536" s="117" t="s">
        <v>27387</v>
      </c>
      <c r="D3536" s="117" t="s">
        <v>27517</v>
      </c>
      <c r="E3536" s="117" t="s">
        <v>27534</v>
      </c>
      <c r="F3536" s="117" t="s">
        <v>27541</v>
      </c>
      <c r="H3536" s="117" t="s">
        <v>220</v>
      </c>
    </row>
    <row r="3537" spans="1:8" x14ac:dyDescent="0.25">
      <c r="A3537" s="117" t="s">
        <v>12398</v>
      </c>
      <c r="B3537" s="117" t="s">
        <v>27386</v>
      </c>
      <c r="C3537" s="117" t="s">
        <v>27387</v>
      </c>
      <c r="D3537" s="117" t="s">
        <v>27517</v>
      </c>
      <c r="E3537" s="117" t="s">
        <v>27536</v>
      </c>
      <c r="F3537" s="117" t="s">
        <v>27541</v>
      </c>
      <c r="H3537" s="117" t="s">
        <v>220</v>
      </c>
    </row>
    <row r="3538" spans="1:8" x14ac:dyDescent="0.25">
      <c r="A3538" s="117" t="s">
        <v>12399</v>
      </c>
      <c r="B3538" s="117" t="s">
        <v>27386</v>
      </c>
      <c r="C3538" s="117" t="s">
        <v>27387</v>
      </c>
      <c r="D3538" s="117" t="s">
        <v>27517</v>
      </c>
      <c r="E3538" s="117" t="s">
        <v>27518</v>
      </c>
      <c r="F3538" s="117" t="s">
        <v>27541</v>
      </c>
      <c r="H3538" s="117" t="s">
        <v>220</v>
      </c>
    </row>
    <row r="3539" spans="1:8" x14ac:dyDescent="0.25">
      <c r="A3539" s="117" t="s">
        <v>12400</v>
      </c>
      <c r="B3539" s="117" t="s">
        <v>27386</v>
      </c>
      <c r="C3539" s="117" t="s">
        <v>27387</v>
      </c>
      <c r="D3539" s="117" t="s">
        <v>27517</v>
      </c>
      <c r="E3539" s="117" t="s">
        <v>27542</v>
      </c>
      <c r="F3539" s="117" t="s">
        <v>27543</v>
      </c>
      <c r="H3539" s="117" t="s">
        <v>220</v>
      </c>
    </row>
    <row r="3540" spans="1:8" x14ac:dyDescent="0.25">
      <c r="A3540" s="117" t="s">
        <v>12401</v>
      </c>
      <c r="B3540" s="117" t="s">
        <v>27386</v>
      </c>
      <c r="C3540" s="117" t="s">
        <v>27387</v>
      </c>
      <c r="D3540" s="117" t="s">
        <v>27517</v>
      </c>
      <c r="E3540" s="117" t="s">
        <v>27521</v>
      </c>
      <c r="F3540" s="117" t="s">
        <v>27541</v>
      </c>
      <c r="H3540" s="117" t="s">
        <v>220</v>
      </c>
    </row>
    <row r="3541" spans="1:8" x14ac:dyDescent="0.25">
      <c r="A3541" s="117" t="s">
        <v>12402</v>
      </c>
      <c r="B3541" s="117" t="s">
        <v>27386</v>
      </c>
      <c r="C3541" s="117" t="s">
        <v>27387</v>
      </c>
      <c r="D3541" s="117" t="s">
        <v>27517</v>
      </c>
      <c r="E3541" s="117" t="s">
        <v>27522</v>
      </c>
      <c r="F3541" s="117" t="s">
        <v>27541</v>
      </c>
      <c r="H3541" s="117" t="s">
        <v>220</v>
      </c>
    </row>
    <row r="3542" spans="1:8" x14ac:dyDescent="0.25">
      <c r="A3542" s="117" t="s">
        <v>12403</v>
      </c>
      <c r="B3542" s="117" t="s">
        <v>27544</v>
      </c>
    </row>
    <row r="3543" spans="1:8" x14ac:dyDescent="0.25">
      <c r="A3543" s="117" t="s">
        <v>12404</v>
      </c>
      <c r="B3543" s="117" t="s">
        <v>27545</v>
      </c>
      <c r="C3543" s="117" t="s">
        <v>27546</v>
      </c>
    </row>
    <row r="3544" spans="1:8" x14ac:dyDescent="0.25">
      <c r="A3544" s="117" t="s">
        <v>12405</v>
      </c>
      <c r="B3544" s="117" t="s">
        <v>27547</v>
      </c>
      <c r="C3544" s="117" t="s">
        <v>27548</v>
      </c>
    </row>
    <row r="3545" spans="1:8" x14ac:dyDescent="0.25">
      <c r="A3545" s="117" t="s">
        <v>12406</v>
      </c>
      <c r="B3545" s="117" t="s">
        <v>27549</v>
      </c>
      <c r="C3545" s="117" t="s">
        <v>27550</v>
      </c>
    </row>
    <row r="3546" spans="1:8" x14ac:dyDescent="0.25">
      <c r="A3546" s="117" t="s">
        <v>12407</v>
      </c>
      <c r="B3546" s="117" t="s">
        <v>27551</v>
      </c>
      <c r="C3546" s="117" t="s">
        <v>27552</v>
      </c>
      <c r="D3546" s="117" t="s">
        <v>27553</v>
      </c>
      <c r="E3546" s="117" t="s">
        <v>27554</v>
      </c>
      <c r="H3546" s="117" t="s">
        <v>253</v>
      </c>
    </row>
    <row r="3547" spans="1:8" x14ac:dyDescent="0.25">
      <c r="A3547" s="117" t="s">
        <v>12408</v>
      </c>
      <c r="B3547" s="117" t="s">
        <v>27551</v>
      </c>
      <c r="C3547" s="117" t="s">
        <v>27555</v>
      </c>
      <c r="D3547" s="117" t="s">
        <v>27553</v>
      </c>
      <c r="E3547" s="117" t="s">
        <v>27554</v>
      </c>
      <c r="H3547" s="117" t="s">
        <v>253</v>
      </c>
    </row>
    <row r="3548" spans="1:8" x14ac:dyDescent="0.25">
      <c r="A3548" s="117" t="s">
        <v>12409</v>
      </c>
      <c r="B3548" s="117" t="s">
        <v>27551</v>
      </c>
      <c r="C3548" s="117" t="s">
        <v>27556</v>
      </c>
      <c r="D3548" s="117" t="s">
        <v>27553</v>
      </c>
      <c r="E3548" s="117" t="s">
        <v>27554</v>
      </c>
      <c r="H3548" s="117" t="s">
        <v>253</v>
      </c>
    </row>
    <row r="3549" spans="1:8" x14ac:dyDescent="0.25">
      <c r="A3549" s="117" t="s">
        <v>12410</v>
      </c>
      <c r="B3549" s="117" t="s">
        <v>27551</v>
      </c>
      <c r="C3549" s="117" t="s">
        <v>27557</v>
      </c>
      <c r="D3549" s="117" t="s">
        <v>27553</v>
      </c>
      <c r="E3549" s="117" t="s">
        <v>27554</v>
      </c>
      <c r="H3549" s="117" t="s">
        <v>253</v>
      </c>
    </row>
    <row r="3550" spans="1:8" x14ac:dyDescent="0.25">
      <c r="A3550" s="117" t="s">
        <v>12411</v>
      </c>
      <c r="B3550" s="117" t="s">
        <v>27558</v>
      </c>
      <c r="C3550" s="117" t="s">
        <v>27559</v>
      </c>
      <c r="D3550" s="117" t="s">
        <v>26135</v>
      </c>
      <c r="E3550" s="117" t="s">
        <v>27560</v>
      </c>
      <c r="H3550" s="117" t="s">
        <v>253</v>
      </c>
    </row>
    <row r="3551" spans="1:8" x14ac:dyDescent="0.25">
      <c r="A3551" s="117" t="s">
        <v>12412</v>
      </c>
      <c r="B3551" s="117" t="s">
        <v>27558</v>
      </c>
      <c r="C3551" s="117" t="s">
        <v>27561</v>
      </c>
      <c r="D3551" s="117" t="s">
        <v>26135</v>
      </c>
      <c r="E3551" s="117" t="s">
        <v>27560</v>
      </c>
      <c r="H3551" s="117" t="s">
        <v>253</v>
      </c>
    </row>
    <row r="3552" spans="1:8" x14ac:dyDescent="0.25">
      <c r="A3552" s="117" t="s">
        <v>12413</v>
      </c>
      <c r="B3552" s="117" t="s">
        <v>27558</v>
      </c>
      <c r="C3552" s="117" t="s">
        <v>27562</v>
      </c>
      <c r="D3552" s="117" t="s">
        <v>26135</v>
      </c>
      <c r="E3552" s="117" t="s">
        <v>27560</v>
      </c>
      <c r="H3552" s="117" t="s">
        <v>253</v>
      </c>
    </row>
    <row r="3553" spans="1:8" x14ac:dyDescent="0.25">
      <c r="A3553" s="117" t="s">
        <v>12414</v>
      </c>
      <c r="B3553" s="117" t="s">
        <v>27558</v>
      </c>
      <c r="C3553" s="117" t="s">
        <v>27563</v>
      </c>
      <c r="D3553" s="117" t="s">
        <v>26135</v>
      </c>
      <c r="E3553" s="117" t="s">
        <v>27560</v>
      </c>
      <c r="H3553" s="117" t="s">
        <v>253</v>
      </c>
    </row>
    <row r="3554" spans="1:8" x14ac:dyDescent="0.25">
      <c r="A3554" s="117" t="s">
        <v>12415</v>
      </c>
      <c r="B3554" s="117" t="s">
        <v>27564</v>
      </c>
      <c r="C3554" s="117" t="s">
        <v>27565</v>
      </c>
      <c r="D3554" s="117" t="s">
        <v>24226</v>
      </c>
      <c r="H3554" s="117" t="s">
        <v>253</v>
      </c>
    </row>
    <row r="3555" spans="1:8" x14ac:dyDescent="0.25">
      <c r="A3555" s="117" t="s">
        <v>12416</v>
      </c>
      <c r="B3555" s="117" t="s">
        <v>27566</v>
      </c>
      <c r="C3555" s="117" t="s">
        <v>27565</v>
      </c>
      <c r="D3555" s="117" t="s">
        <v>24226</v>
      </c>
      <c r="H3555" s="117" t="s">
        <v>253</v>
      </c>
    </row>
    <row r="3556" spans="1:8" x14ac:dyDescent="0.25">
      <c r="A3556" s="117" t="s">
        <v>12417</v>
      </c>
      <c r="B3556" s="117" t="s">
        <v>27567</v>
      </c>
      <c r="C3556" s="117" t="s">
        <v>27565</v>
      </c>
      <c r="D3556" s="117" t="s">
        <v>24226</v>
      </c>
      <c r="H3556" s="117" t="s">
        <v>253</v>
      </c>
    </row>
    <row r="3557" spans="1:8" x14ac:dyDescent="0.25">
      <c r="A3557" s="117" t="s">
        <v>12418</v>
      </c>
      <c r="B3557" s="117" t="s">
        <v>27568</v>
      </c>
      <c r="C3557" s="117" t="s">
        <v>27565</v>
      </c>
      <c r="D3557" s="117" t="s">
        <v>24226</v>
      </c>
      <c r="H3557" s="117" t="s">
        <v>253</v>
      </c>
    </row>
    <row r="3558" spans="1:8" x14ac:dyDescent="0.25">
      <c r="A3558" s="117" t="s">
        <v>12419</v>
      </c>
      <c r="B3558" s="117" t="s">
        <v>27569</v>
      </c>
      <c r="C3558" s="117" t="s">
        <v>27565</v>
      </c>
      <c r="D3558" s="117" t="s">
        <v>24226</v>
      </c>
      <c r="H3558" s="117" t="s">
        <v>253</v>
      </c>
    </row>
    <row r="3559" spans="1:8" x14ac:dyDescent="0.25">
      <c r="A3559" s="117" t="s">
        <v>12420</v>
      </c>
      <c r="B3559" s="117" t="s">
        <v>27570</v>
      </c>
      <c r="C3559" s="117" t="s">
        <v>27565</v>
      </c>
      <c r="D3559" s="117" t="s">
        <v>24226</v>
      </c>
      <c r="H3559" s="117" t="s">
        <v>253</v>
      </c>
    </row>
    <row r="3560" spans="1:8" x14ac:dyDescent="0.25">
      <c r="A3560" s="117" t="s">
        <v>12421</v>
      </c>
      <c r="B3560" s="117" t="s">
        <v>27571</v>
      </c>
      <c r="C3560" s="117" t="s">
        <v>27565</v>
      </c>
      <c r="D3560" s="117" t="s">
        <v>24226</v>
      </c>
      <c r="H3560" s="117" t="s">
        <v>253</v>
      </c>
    </row>
    <row r="3561" spans="1:8" x14ac:dyDescent="0.25">
      <c r="A3561" s="117" t="s">
        <v>12422</v>
      </c>
      <c r="B3561" s="117" t="s">
        <v>27572</v>
      </c>
    </row>
    <row r="3562" spans="1:8" x14ac:dyDescent="0.25">
      <c r="A3562" s="117" t="s">
        <v>12423</v>
      </c>
      <c r="B3562" s="117" t="s">
        <v>27573</v>
      </c>
      <c r="C3562" s="117" t="s">
        <v>27574</v>
      </c>
      <c r="D3562" s="117" t="s">
        <v>27575</v>
      </c>
      <c r="E3562" s="117" t="s">
        <v>27576</v>
      </c>
      <c r="F3562" s="117" t="s">
        <v>27577</v>
      </c>
      <c r="G3562" s="117" t="s">
        <v>27578</v>
      </c>
      <c r="H3562" s="117" t="s">
        <v>253</v>
      </c>
    </row>
    <row r="3563" spans="1:8" x14ac:dyDescent="0.25">
      <c r="A3563" s="117" t="s">
        <v>12424</v>
      </c>
      <c r="B3563" s="117" t="s">
        <v>27573</v>
      </c>
      <c r="C3563" s="117" t="s">
        <v>27579</v>
      </c>
      <c r="D3563" s="117" t="s">
        <v>27575</v>
      </c>
      <c r="E3563" s="117" t="s">
        <v>27576</v>
      </c>
      <c r="F3563" s="117" t="s">
        <v>27577</v>
      </c>
      <c r="G3563" s="117" t="s">
        <v>27578</v>
      </c>
      <c r="H3563" s="117" t="s">
        <v>253</v>
      </c>
    </row>
    <row r="3564" spans="1:8" x14ac:dyDescent="0.25">
      <c r="A3564" s="117" t="s">
        <v>12425</v>
      </c>
      <c r="B3564" s="117" t="s">
        <v>27580</v>
      </c>
      <c r="C3564" s="117" t="s">
        <v>27581</v>
      </c>
    </row>
    <row r="3565" spans="1:8" x14ac:dyDescent="0.25">
      <c r="A3565" s="117" t="s">
        <v>12426</v>
      </c>
      <c r="B3565" s="117" t="s">
        <v>27582</v>
      </c>
      <c r="C3565" s="117" t="s">
        <v>27583</v>
      </c>
      <c r="H3565" s="117" t="s">
        <v>220</v>
      </c>
    </row>
    <row r="3566" spans="1:8" x14ac:dyDescent="0.25">
      <c r="A3566" s="117" t="s">
        <v>12427</v>
      </c>
      <c r="B3566" s="117" t="s">
        <v>27582</v>
      </c>
      <c r="C3566" s="117" t="s">
        <v>27584</v>
      </c>
      <c r="H3566" s="117" t="s">
        <v>220</v>
      </c>
    </row>
    <row r="3567" spans="1:8" x14ac:dyDescent="0.25">
      <c r="A3567" s="117" t="s">
        <v>12428</v>
      </c>
      <c r="B3567" s="117" t="s">
        <v>27582</v>
      </c>
      <c r="C3567" s="117" t="s">
        <v>27585</v>
      </c>
      <c r="H3567" s="117" t="s">
        <v>220</v>
      </c>
    </row>
    <row r="3568" spans="1:8" x14ac:dyDescent="0.25">
      <c r="A3568" s="117" t="s">
        <v>12429</v>
      </c>
      <c r="B3568" s="117" t="s">
        <v>27582</v>
      </c>
      <c r="C3568" s="117" t="s">
        <v>27586</v>
      </c>
      <c r="H3568" s="117" t="s">
        <v>220</v>
      </c>
    </row>
    <row r="3569" spans="1:8" x14ac:dyDescent="0.25">
      <c r="A3569" s="117" t="s">
        <v>12430</v>
      </c>
      <c r="B3569" s="117" t="s">
        <v>27582</v>
      </c>
      <c r="C3569" s="117" t="s">
        <v>27587</v>
      </c>
      <c r="H3569" s="117" t="s">
        <v>220</v>
      </c>
    </row>
    <row r="3570" spans="1:8" x14ac:dyDescent="0.25">
      <c r="A3570" s="117" t="s">
        <v>12431</v>
      </c>
      <c r="B3570" s="117" t="s">
        <v>27582</v>
      </c>
      <c r="C3570" s="117" t="s">
        <v>27588</v>
      </c>
      <c r="H3570" s="117" t="s">
        <v>220</v>
      </c>
    </row>
    <row r="3571" spans="1:8" x14ac:dyDescent="0.25">
      <c r="A3571" s="117" t="s">
        <v>12432</v>
      </c>
      <c r="B3571" s="117" t="s">
        <v>27582</v>
      </c>
      <c r="C3571" s="117" t="s">
        <v>27589</v>
      </c>
      <c r="H3571" s="117" t="s">
        <v>220</v>
      </c>
    </row>
    <row r="3572" spans="1:8" x14ac:dyDescent="0.25">
      <c r="A3572" s="117" t="s">
        <v>12433</v>
      </c>
      <c r="B3572" s="117" t="s">
        <v>27582</v>
      </c>
      <c r="C3572" s="117" t="s">
        <v>27590</v>
      </c>
      <c r="H3572" s="117" t="s">
        <v>220</v>
      </c>
    </row>
    <row r="3573" spans="1:8" x14ac:dyDescent="0.25">
      <c r="A3573" s="117" t="s">
        <v>12434</v>
      </c>
      <c r="B3573" s="117" t="s">
        <v>27582</v>
      </c>
      <c r="C3573" s="117" t="s">
        <v>27591</v>
      </c>
      <c r="H3573" s="117" t="s">
        <v>220</v>
      </c>
    </row>
    <row r="3574" spans="1:8" x14ac:dyDescent="0.25">
      <c r="A3574" s="117" t="s">
        <v>12435</v>
      </c>
      <c r="B3574" s="117" t="s">
        <v>27582</v>
      </c>
      <c r="C3574" s="117" t="s">
        <v>27592</v>
      </c>
      <c r="H3574" s="117" t="s">
        <v>220</v>
      </c>
    </row>
    <row r="3575" spans="1:8" x14ac:dyDescent="0.25">
      <c r="A3575" s="117" t="s">
        <v>12436</v>
      </c>
      <c r="B3575" s="117" t="s">
        <v>27582</v>
      </c>
      <c r="C3575" s="117" t="s">
        <v>27593</v>
      </c>
      <c r="H3575" s="117" t="s">
        <v>220</v>
      </c>
    </row>
    <row r="3576" spans="1:8" x14ac:dyDescent="0.25">
      <c r="A3576" s="117" t="s">
        <v>12437</v>
      </c>
      <c r="B3576" s="117" t="s">
        <v>27582</v>
      </c>
      <c r="C3576" s="117" t="s">
        <v>27594</v>
      </c>
      <c r="H3576" s="117" t="s">
        <v>220</v>
      </c>
    </row>
    <row r="3577" spans="1:8" x14ac:dyDescent="0.25">
      <c r="A3577" s="117" t="s">
        <v>12438</v>
      </c>
      <c r="B3577" s="117" t="s">
        <v>27595</v>
      </c>
      <c r="C3577" s="117" t="s">
        <v>27596</v>
      </c>
    </row>
    <row r="3578" spans="1:8" x14ac:dyDescent="0.25">
      <c r="A3578" s="117" t="s">
        <v>12439</v>
      </c>
      <c r="B3578" s="117" t="s">
        <v>27597</v>
      </c>
      <c r="C3578" s="117" t="s">
        <v>27598</v>
      </c>
    </row>
    <row r="3579" spans="1:8" x14ac:dyDescent="0.25">
      <c r="A3579" s="117" t="s">
        <v>12440</v>
      </c>
      <c r="B3579" s="117" t="s">
        <v>27599</v>
      </c>
      <c r="C3579" s="117" t="s">
        <v>27600</v>
      </c>
    </row>
    <row r="3580" spans="1:8" x14ac:dyDescent="0.25">
      <c r="A3580" s="117" t="s">
        <v>12441</v>
      </c>
      <c r="B3580" s="117" t="s">
        <v>27601</v>
      </c>
    </row>
    <row r="3581" spans="1:8" x14ac:dyDescent="0.25">
      <c r="A3581" s="117" t="s">
        <v>12442</v>
      </c>
      <c r="B3581" s="117" t="s">
        <v>27602</v>
      </c>
      <c r="C3581" s="117" t="s">
        <v>27603</v>
      </c>
    </row>
    <row r="3582" spans="1:8" x14ac:dyDescent="0.25">
      <c r="A3582" s="117" t="s">
        <v>12443</v>
      </c>
      <c r="B3582" s="117" t="s">
        <v>27604</v>
      </c>
      <c r="C3582" s="117" t="s">
        <v>27605</v>
      </c>
      <c r="D3582" s="117" t="s">
        <v>27606</v>
      </c>
      <c r="E3582" s="117" t="s">
        <v>27607</v>
      </c>
      <c r="F3582" s="117" t="s">
        <v>27608</v>
      </c>
      <c r="H3582" s="117" t="s">
        <v>220</v>
      </c>
    </row>
    <row r="3583" spans="1:8" x14ac:dyDescent="0.25">
      <c r="A3583" s="117" t="s">
        <v>12444</v>
      </c>
      <c r="B3583" s="117" t="s">
        <v>27609</v>
      </c>
      <c r="C3583" s="117" t="s">
        <v>27610</v>
      </c>
      <c r="D3583" s="117" t="s">
        <v>27611</v>
      </c>
      <c r="E3583" s="117" t="s">
        <v>27612</v>
      </c>
      <c r="F3583" s="117" t="s">
        <v>27613</v>
      </c>
      <c r="G3583" s="117" t="s">
        <v>23271</v>
      </c>
      <c r="H3583" s="117" t="s">
        <v>220</v>
      </c>
    </row>
    <row r="3584" spans="1:8" x14ac:dyDescent="0.25">
      <c r="A3584" s="117" t="s">
        <v>12445</v>
      </c>
      <c r="B3584" s="117" t="s">
        <v>27604</v>
      </c>
      <c r="C3584" s="117" t="s">
        <v>27605</v>
      </c>
      <c r="D3584" s="117" t="s">
        <v>27614</v>
      </c>
      <c r="E3584" s="117" t="s">
        <v>27607</v>
      </c>
      <c r="F3584" s="117" t="s">
        <v>27608</v>
      </c>
      <c r="H3584" s="117" t="s">
        <v>220</v>
      </c>
    </row>
    <row r="3585" spans="1:8" x14ac:dyDescent="0.25">
      <c r="A3585" s="117" t="s">
        <v>12446</v>
      </c>
      <c r="B3585" s="117" t="s">
        <v>27609</v>
      </c>
      <c r="C3585" s="117" t="s">
        <v>27610</v>
      </c>
      <c r="D3585" s="117" t="s">
        <v>27615</v>
      </c>
      <c r="E3585" s="117" t="s">
        <v>27612</v>
      </c>
      <c r="F3585" s="117" t="s">
        <v>27613</v>
      </c>
      <c r="G3585" s="117" t="s">
        <v>23271</v>
      </c>
      <c r="H3585" s="117" t="s">
        <v>220</v>
      </c>
    </row>
    <row r="3586" spans="1:8" x14ac:dyDescent="0.25">
      <c r="A3586" s="117" t="s">
        <v>12447</v>
      </c>
      <c r="B3586" s="117" t="s">
        <v>27604</v>
      </c>
      <c r="C3586" s="117" t="s">
        <v>27605</v>
      </c>
      <c r="D3586" s="117" t="s">
        <v>27616</v>
      </c>
      <c r="E3586" s="117" t="s">
        <v>27617</v>
      </c>
      <c r="F3586" s="117" t="s">
        <v>27618</v>
      </c>
      <c r="H3586" s="117" t="s">
        <v>220</v>
      </c>
    </row>
    <row r="3587" spans="1:8" x14ac:dyDescent="0.25">
      <c r="A3587" s="117" t="s">
        <v>12448</v>
      </c>
      <c r="B3587" s="117" t="s">
        <v>27609</v>
      </c>
      <c r="C3587" s="117" t="s">
        <v>27610</v>
      </c>
      <c r="D3587" s="117" t="s">
        <v>27619</v>
      </c>
      <c r="E3587" s="117" t="s">
        <v>27607</v>
      </c>
      <c r="F3587" s="117" t="s">
        <v>27608</v>
      </c>
      <c r="H3587" s="117" t="s">
        <v>220</v>
      </c>
    </row>
    <row r="3588" spans="1:8" x14ac:dyDescent="0.25">
      <c r="A3588" s="117" t="s">
        <v>12449</v>
      </c>
      <c r="B3588" s="117" t="s">
        <v>27604</v>
      </c>
      <c r="C3588" s="117" t="s">
        <v>27605</v>
      </c>
      <c r="D3588" s="117" t="s">
        <v>27620</v>
      </c>
      <c r="E3588" s="117" t="s">
        <v>27617</v>
      </c>
      <c r="F3588" s="117" t="s">
        <v>27618</v>
      </c>
      <c r="H3588" s="117" t="s">
        <v>220</v>
      </c>
    </row>
    <row r="3589" spans="1:8" x14ac:dyDescent="0.25">
      <c r="A3589" s="117" t="s">
        <v>12450</v>
      </c>
      <c r="B3589" s="117" t="s">
        <v>27609</v>
      </c>
      <c r="C3589" s="117" t="s">
        <v>27610</v>
      </c>
      <c r="D3589" s="117" t="s">
        <v>27621</v>
      </c>
      <c r="E3589" s="117" t="s">
        <v>27607</v>
      </c>
      <c r="F3589" s="117" t="s">
        <v>27608</v>
      </c>
      <c r="H3589" s="117" t="s">
        <v>220</v>
      </c>
    </row>
    <row r="3590" spans="1:8" x14ac:dyDescent="0.25">
      <c r="A3590" s="117" t="s">
        <v>12451</v>
      </c>
      <c r="B3590" s="117" t="s">
        <v>27604</v>
      </c>
      <c r="C3590" s="117" t="s">
        <v>27622</v>
      </c>
      <c r="D3590" s="117" t="s">
        <v>27623</v>
      </c>
      <c r="E3590" s="117" t="s">
        <v>27624</v>
      </c>
      <c r="F3590" s="117" t="s">
        <v>27625</v>
      </c>
      <c r="H3590" s="117" t="s">
        <v>220</v>
      </c>
    </row>
    <row r="3591" spans="1:8" x14ac:dyDescent="0.25">
      <c r="A3591" s="117" t="s">
        <v>12452</v>
      </c>
      <c r="B3591" s="117" t="s">
        <v>27609</v>
      </c>
      <c r="C3591" s="117" t="s">
        <v>27610</v>
      </c>
      <c r="D3591" s="117" t="s">
        <v>27626</v>
      </c>
      <c r="E3591" s="117" t="s">
        <v>27627</v>
      </c>
      <c r="F3591" s="117" t="s">
        <v>27628</v>
      </c>
      <c r="H3591" s="117" t="s">
        <v>220</v>
      </c>
    </row>
    <row r="3592" spans="1:8" x14ac:dyDescent="0.25">
      <c r="A3592" s="117" t="s">
        <v>12453</v>
      </c>
      <c r="B3592" s="117" t="s">
        <v>27604</v>
      </c>
      <c r="C3592" s="117" t="s">
        <v>27605</v>
      </c>
      <c r="D3592" s="117" t="s">
        <v>27629</v>
      </c>
      <c r="E3592" s="117" t="s">
        <v>27624</v>
      </c>
      <c r="F3592" s="117" t="s">
        <v>27625</v>
      </c>
      <c r="H3592" s="117" t="s">
        <v>220</v>
      </c>
    </row>
    <row r="3593" spans="1:8" x14ac:dyDescent="0.25">
      <c r="A3593" s="117" t="s">
        <v>12454</v>
      </c>
      <c r="B3593" s="117" t="s">
        <v>27609</v>
      </c>
      <c r="C3593" s="117" t="s">
        <v>27610</v>
      </c>
      <c r="D3593" s="117" t="s">
        <v>27630</v>
      </c>
      <c r="E3593" s="117" t="s">
        <v>27627</v>
      </c>
      <c r="F3593" s="117" t="s">
        <v>27628</v>
      </c>
      <c r="H3593" s="117" t="s">
        <v>220</v>
      </c>
    </row>
    <row r="3594" spans="1:8" x14ac:dyDescent="0.25">
      <c r="A3594" s="117" t="s">
        <v>12455</v>
      </c>
      <c r="B3594" s="117" t="s">
        <v>27604</v>
      </c>
      <c r="C3594" s="117" t="s">
        <v>27605</v>
      </c>
      <c r="D3594" s="117" t="s">
        <v>27631</v>
      </c>
      <c r="E3594" s="117" t="s">
        <v>27624</v>
      </c>
      <c r="F3594" s="117" t="s">
        <v>27625</v>
      </c>
      <c r="H3594" s="117" t="s">
        <v>220</v>
      </c>
    </row>
    <row r="3595" spans="1:8" x14ac:dyDescent="0.25">
      <c r="A3595" s="117" t="s">
        <v>12456</v>
      </c>
      <c r="B3595" s="117" t="s">
        <v>27609</v>
      </c>
      <c r="C3595" s="117" t="s">
        <v>27610</v>
      </c>
      <c r="D3595" s="117" t="s">
        <v>27632</v>
      </c>
      <c r="E3595" s="117" t="s">
        <v>27627</v>
      </c>
      <c r="F3595" s="117" t="s">
        <v>27628</v>
      </c>
      <c r="H3595" s="117" t="s">
        <v>220</v>
      </c>
    </row>
    <row r="3596" spans="1:8" x14ac:dyDescent="0.25">
      <c r="A3596" s="117" t="s">
        <v>12457</v>
      </c>
      <c r="B3596" s="117" t="s">
        <v>27633</v>
      </c>
      <c r="C3596" s="117" t="s">
        <v>27634</v>
      </c>
      <c r="D3596" s="117" t="s">
        <v>27635</v>
      </c>
      <c r="E3596" s="117" t="s">
        <v>27636</v>
      </c>
      <c r="F3596" s="117" t="s">
        <v>27637</v>
      </c>
      <c r="G3596" s="117" t="s">
        <v>27638</v>
      </c>
      <c r="H3596" s="117" t="s">
        <v>220</v>
      </c>
    </row>
    <row r="3597" spans="1:8" x14ac:dyDescent="0.25">
      <c r="A3597" s="117" t="s">
        <v>12458</v>
      </c>
      <c r="B3597" s="117" t="s">
        <v>27639</v>
      </c>
      <c r="C3597" s="117" t="s">
        <v>27640</v>
      </c>
      <c r="D3597" s="117" t="s">
        <v>27641</v>
      </c>
      <c r="E3597" s="117" t="s">
        <v>27642</v>
      </c>
      <c r="F3597" s="117" t="s">
        <v>27643</v>
      </c>
      <c r="G3597" s="117" t="s">
        <v>27638</v>
      </c>
      <c r="H3597" s="117" t="s">
        <v>220</v>
      </c>
    </row>
    <row r="3598" spans="1:8" x14ac:dyDescent="0.25">
      <c r="A3598" s="117" t="s">
        <v>12459</v>
      </c>
      <c r="B3598" s="117" t="s">
        <v>27633</v>
      </c>
      <c r="C3598" s="117" t="s">
        <v>27634</v>
      </c>
      <c r="D3598" s="117" t="s">
        <v>27644</v>
      </c>
      <c r="E3598" s="117" t="s">
        <v>27645</v>
      </c>
      <c r="F3598" s="117" t="s">
        <v>27646</v>
      </c>
      <c r="G3598" s="117" t="s">
        <v>27647</v>
      </c>
      <c r="H3598" s="117" t="s">
        <v>220</v>
      </c>
    </row>
    <row r="3599" spans="1:8" x14ac:dyDescent="0.25">
      <c r="A3599" s="117" t="s">
        <v>12460</v>
      </c>
      <c r="B3599" s="117" t="s">
        <v>27639</v>
      </c>
      <c r="C3599" s="117" t="s">
        <v>27640</v>
      </c>
      <c r="D3599" s="117" t="s">
        <v>27648</v>
      </c>
      <c r="E3599" s="117" t="s">
        <v>27649</v>
      </c>
      <c r="F3599" s="117" t="s">
        <v>27650</v>
      </c>
      <c r="G3599" s="117" t="s">
        <v>27651</v>
      </c>
      <c r="H3599" s="117" t="s">
        <v>220</v>
      </c>
    </row>
    <row r="3600" spans="1:8" x14ac:dyDescent="0.25">
      <c r="A3600" s="117" t="s">
        <v>12461</v>
      </c>
      <c r="B3600" s="117" t="s">
        <v>27633</v>
      </c>
      <c r="C3600" s="117" t="s">
        <v>27634</v>
      </c>
      <c r="D3600" s="117" t="s">
        <v>27652</v>
      </c>
      <c r="E3600" s="117" t="s">
        <v>27653</v>
      </c>
      <c r="F3600" s="117" t="s">
        <v>27654</v>
      </c>
      <c r="G3600" s="117" t="s">
        <v>27655</v>
      </c>
      <c r="H3600" s="117" t="s">
        <v>220</v>
      </c>
    </row>
    <row r="3601" spans="1:8" x14ac:dyDescent="0.25">
      <c r="A3601" s="117" t="s">
        <v>12462</v>
      </c>
      <c r="B3601" s="117" t="s">
        <v>27639</v>
      </c>
      <c r="C3601" s="117" t="s">
        <v>27640</v>
      </c>
      <c r="D3601" s="117" t="s">
        <v>27656</v>
      </c>
      <c r="E3601" s="117" t="s">
        <v>27657</v>
      </c>
      <c r="F3601" s="117" t="s">
        <v>27658</v>
      </c>
      <c r="G3601" s="117" t="s">
        <v>27659</v>
      </c>
      <c r="H3601" s="117" t="s">
        <v>220</v>
      </c>
    </row>
    <row r="3602" spans="1:8" x14ac:dyDescent="0.25">
      <c r="A3602" s="117" t="s">
        <v>12463</v>
      </c>
      <c r="B3602" s="117" t="s">
        <v>27633</v>
      </c>
      <c r="C3602" s="117" t="s">
        <v>27660</v>
      </c>
      <c r="D3602" s="117" t="s">
        <v>27661</v>
      </c>
      <c r="E3602" s="117" t="s">
        <v>27662</v>
      </c>
      <c r="F3602" s="117" t="s">
        <v>27663</v>
      </c>
      <c r="G3602" s="117" t="s">
        <v>27659</v>
      </c>
      <c r="H3602" s="117" t="s">
        <v>220</v>
      </c>
    </row>
    <row r="3603" spans="1:8" x14ac:dyDescent="0.25">
      <c r="A3603" s="117" t="s">
        <v>12464</v>
      </c>
      <c r="B3603" s="117" t="s">
        <v>27639</v>
      </c>
      <c r="C3603" s="117" t="s">
        <v>27640</v>
      </c>
      <c r="D3603" s="117" t="s">
        <v>27664</v>
      </c>
      <c r="E3603" s="117" t="s">
        <v>27665</v>
      </c>
      <c r="F3603" s="117" t="s">
        <v>27654</v>
      </c>
      <c r="G3603" s="117" t="s">
        <v>27655</v>
      </c>
      <c r="H3603" s="117" t="s">
        <v>220</v>
      </c>
    </row>
    <row r="3604" spans="1:8" x14ac:dyDescent="0.25">
      <c r="A3604" s="117" t="s">
        <v>12465</v>
      </c>
      <c r="B3604" s="117" t="s">
        <v>27633</v>
      </c>
      <c r="C3604" s="117" t="s">
        <v>27660</v>
      </c>
      <c r="D3604" s="117" t="s">
        <v>27666</v>
      </c>
      <c r="E3604" s="117" t="s">
        <v>27667</v>
      </c>
      <c r="F3604" s="117" t="s">
        <v>27668</v>
      </c>
      <c r="G3604" s="117" t="s">
        <v>27638</v>
      </c>
      <c r="H3604" s="117" t="s">
        <v>220</v>
      </c>
    </row>
    <row r="3605" spans="1:8" x14ac:dyDescent="0.25">
      <c r="A3605" s="117" t="s">
        <v>12466</v>
      </c>
      <c r="B3605" s="117" t="s">
        <v>27639</v>
      </c>
      <c r="C3605" s="117" t="s">
        <v>27640</v>
      </c>
      <c r="D3605" s="117" t="s">
        <v>27669</v>
      </c>
      <c r="E3605" s="117" t="s">
        <v>27670</v>
      </c>
      <c r="F3605" s="117" t="s">
        <v>27671</v>
      </c>
      <c r="G3605" s="117" t="s">
        <v>27672</v>
      </c>
      <c r="H3605" s="117" t="s">
        <v>220</v>
      </c>
    </row>
    <row r="3606" spans="1:8" x14ac:dyDescent="0.25">
      <c r="A3606" s="117" t="s">
        <v>12467</v>
      </c>
      <c r="B3606" s="117" t="s">
        <v>27633</v>
      </c>
      <c r="C3606" s="117" t="s">
        <v>27634</v>
      </c>
      <c r="D3606" s="117" t="s">
        <v>27673</v>
      </c>
      <c r="E3606" s="117" t="s">
        <v>27674</v>
      </c>
      <c r="F3606" s="117" t="s">
        <v>27675</v>
      </c>
      <c r="G3606" s="117" t="s">
        <v>27676</v>
      </c>
      <c r="H3606" s="117" t="s">
        <v>220</v>
      </c>
    </row>
    <row r="3607" spans="1:8" x14ac:dyDescent="0.25">
      <c r="A3607" s="117" t="s">
        <v>12468</v>
      </c>
      <c r="B3607" s="117" t="s">
        <v>27639</v>
      </c>
      <c r="C3607" s="117" t="s">
        <v>27640</v>
      </c>
      <c r="D3607" s="117" t="s">
        <v>27677</v>
      </c>
      <c r="E3607" s="117" t="s">
        <v>27678</v>
      </c>
      <c r="F3607" s="117" t="s">
        <v>27663</v>
      </c>
      <c r="G3607" s="117" t="s">
        <v>27659</v>
      </c>
      <c r="H3607" s="117" t="s">
        <v>220</v>
      </c>
    </row>
    <row r="3608" spans="1:8" x14ac:dyDescent="0.25">
      <c r="A3608" s="117" t="s">
        <v>12469</v>
      </c>
      <c r="B3608" s="117" t="s">
        <v>27633</v>
      </c>
      <c r="C3608" s="117" t="s">
        <v>27634</v>
      </c>
      <c r="D3608" s="117" t="s">
        <v>27679</v>
      </c>
      <c r="E3608" s="117" t="s">
        <v>27680</v>
      </c>
      <c r="F3608" s="117" t="s">
        <v>27675</v>
      </c>
      <c r="G3608" s="117" t="s">
        <v>27676</v>
      </c>
      <c r="H3608" s="117" t="s">
        <v>220</v>
      </c>
    </row>
    <row r="3609" spans="1:8" x14ac:dyDescent="0.25">
      <c r="A3609" s="117" t="s">
        <v>12470</v>
      </c>
      <c r="B3609" s="117" t="s">
        <v>27639</v>
      </c>
      <c r="C3609" s="117" t="s">
        <v>27640</v>
      </c>
      <c r="D3609" s="117" t="s">
        <v>27681</v>
      </c>
      <c r="E3609" s="117" t="s">
        <v>27682</v>
      </c>
      <c r="F3609" s="117" t="s">
        <v>27663</v>
      </c>
      <c r="G3609" s="117" t="s">
        <v>27659</v>
      </c>
      <c r="H3609" s="117" t="s">
        <v>220</v>
      </c>
    </row>
    <row r="3610" spans="1:8" x14ac:dyDescent="0.25">
      <c r="A3610" s="117" t="s">
        <v>12471</v>
      </c>
      <c r="B3610" s="117" t="s">
        <v>27633</v>
      </c>
      <c r="C3610" s="117" t="s">
        <v>27634</v>
      </c>
      <c r="D3610" s="117" t="s">
        <v>27683</v>
      </c>
      <c r="E3610" s="117" t="s">
        <v>27684</v>
      </c>
      <c r="F3610" s="117" t="s">
        <v>27685</v>
      </c>
      <c r="G3610" s="117" t="s">
        <v>27676</v>
      </c>
      <c r="H3610" s="117" t="s">
        <v>220</v>
      </c>
    </row>
    <row r="3611" spans="1:8" x14ac:dyDescent="0.25">
      <c r="A3611" s="117" t="s">
        <v>12472</v>
      </c>
      <c r="B3611" s="117" t="s">
        <v>27639</v>
      </c>
      <c r="C3611" s="117" t="s">
        <v>27640</v>
      </c>
      <c r="D3611" s="117" t="s">
        <v>27686</v>
      </c>
      <c r="E3611" s="117" t="s">
        <v>27687</v>
      </c>
      <c r="F3611" s="117" t="s">
        <v>27688</v>
      </c>
      <c r="G3611" s="117" t="s">
        <v>27655</v>
      </c>
      <c r="H3611" s="117" t="s">
        <v>220</v>
      </c>
    </row>
    <row r="3612" spans="1:8" x14ac:dyDescent="0.25">
      <c r="A3612" s="117" t="s">
        <v>12473</v>
      </c>
      <c r="B3612" s="117" t="s">
        <v>27689</v>
      </c>
      <c r="C3612" s="117" t="s">
        <v>27690</v>
      </c>
    </row>
    <row r="3613" spans="1:8" x14ac:dyDescent="0.25">
      <c r="A3613" s="117" t="s">
        <v>12474</v>
      </c>
      <c r="B3613" s="117" t="s">
        <v>27691</v>
      </c>
      <c r="C3613" s="117" t="s">
        <v>27692</v>
      </c>
    </row>
    <row r="3614" spans="1:8" x14ac:dyDescent="0.25">
      <c r="A3614" s="117" t="s">
        <v>12475</v>
      </c>
      <c r="B3614" s="117" t="s">
        <v>27693</v>
      </c>
      <c r="C3614" s="117" t="s">
        <v>27694</v>
      </c>
      <c r="D3614" s="117" t="s">
        <v>27695</v>
      </c>
      <c r="H3614" s="117" t="s">
        <v>21988</v>
      </c>
    </row>
    <row r="3615" spans="1:8" x14ac:dyDescent="0.25">
      <c r="A3615" s="117" t="s">
        <v>12476</v>
      </c>
      <c r="B3615" s="117" t="s">
        <v>27696</v>
      </c>
      <c r="C3615" s="117" t="s">
        <v>27694</v>
      </c>
      <c r="D3615" s="117" t="s">
        <v>27695</v>
      </c>
      <c r="H3615" s="117" t="s">
        <v>21988</v>
      </c>
    </row>
    <row r="3616" spans="1:8" x14ac:dyDescent="0.25">
      <c r="A3616" s="117" t="s">
        <v>12477</v>
      </c>
      <c r="B3616" s="117" t="s">
        <v>27697</v>
      </c>
      <c r="C3616" s="117" t="s">
        <v>27698</v>
      </c>
    </row>
    <row r="3617" spans="1:8" x14ac:dyDescent="0.25">
      <c r="A3617" s="117" t="s">
        <v>12478</v>
      </c>
      <c r="B3617" s="117" t="s">
        <v>27693</v>
      </c>
      <c r="C3617" s="117" t="s">
        <v>27699</v>
      </c>
      <c r="H3617" s="117" t="s">
        <v>21988</v>
      </c>
    </row>
    <row r="3618" spans="1:8" x14ac:dyDescent="0.25">
      <c r="A3618" s="117" t="s">
        <v>12479</v>
      </c>
      <c r="B3618" s="117" t="s">
        <v>27696</v>
      </c>
      <c r="C3618" s="117" t="s">
        <v>27699</v>
      </c>
      <c r="H3618" s="117" t="s">
        <v>21988</v>
      </c>
    </row>
    <row r="3619" spans="1:8" x14ac:dyDescent="0.25">
      <c r="A3619" s="117" t="s">
        <v>12480</v>
      </c>
      <c r="B3619" s="117" t="s">
        <v>27700</v>
      </c>
      <c r="C3619" s="117" t="s">
        <v>27701</v>
      </c>
    </row>
    <row r="3620" spans="1:8" x14ac:dyDescent="0.25">
      <c r="A3620" s="117" t="s">
        <v>12481</v>
      </c>
      <c r="B3620" s="117" t="s">
        <v>27702</v>
      </c>
      <c r="C3620" s="117" t="s">
        <v>27703</v>
      </c>
      <c r="D3620" s="117" t="s">
        <v>27704</v>
      </c>
      <c r="H3620" s="117" t="s">
        <v>21988</v>
      </c>
    </row>
    <row r="3621" spans="1:8" x14ac:dyDescent="0.25">
      <c r="A3621" s="117" t="s">
        <v>12482</v>
      </c>
      <c r="B3621" s="117" t="s">
        <v>27705</v>
      </c>
      <c r="C3621" s="117" t="s">
        <v>27703</v>
      </c>
      <c r="D3621" s="117" t="s">
        <v>27704</v>
      </c>
      <c r="H3621" s="117" t="s">
        <v>21988</v>
      </c>
    </row>
    <row r="3622" spans="1:8" x14ac:dyDescent="0.25">
      <c r="A3622" s="117" t="s">
        <v>12483</v>
      </c>
      <c r="B3622" s="117" t="s">
        <v>27706</v>
      </c>
      <c r="C3622" s="117" t="s">
        <v>27707</v>
      </c>
      <c r="D3622" s="117" t="s">
        <v>27708</v>
      </c>
      <c r="H3622" s="117" t="s">
        <v>21988</v>
      </c>
    </row>
    <row r="3623" spans="1:8" x14ac:dyDescent="0.25">
      <c r="A3623" s="117" t="s">
        <v>12484</v>
      </c>
      <c r="B3623" s="117" t="s">
        <v>27709</v>
      </c>
      <c r="C3623" s="117" t="s">
        <v>27710</v>
      </c>
      <c r="D3623" s="117" t="s">
        <v>27711</v>
      </c>
      <c r="H3623" s="117" t="s">
        <v>22369</v>
      </c>
    </row>
    <row r="3624" spans="1:8" x14ac:dyDescent="0.25">
      <c r="A3624" s="117" t="s">
        <v>12485</v>
      </c>
      <c r="B3624" s="117" t="s">
        <v>27712</v>
      </c>
      <c r="C3624" s="117" t="s">
        <v>27710</v>
      </c>
      <c r="D3624" s="117" t="s">
        <v>27711</v>
      </c>
      <c r="H3624" s="117" t="s">
        <v>22369</v>
      </c>
    </row>
    <row r="3625" spans="1:8" x14ac:dyDescent="0.25">
      <c r="A3625" s="117" t="s">
        <v>12486</v>
      </c>
      <c r="B3625" s="117" t="s">
        <v>27713</v>
      </c>
    </row>
    <row r="3626" spans="1:8" x14ac:dyDescent="0.25">
      <c r="A3626" s="117" t="s">
        <v>12487</v>
      </c>
      <c r="B3626" s="117" t="s">
        <v>27702</v>
      </c>
      <c r="C3626" s="117" t="s">
        <v>27714</v>
      </c>
      <c r="D3626" s="117" t="s">
        <v>26569</v>
      </c>
      <c r="H3626" s="117" t="s">
        <v>21988</v>
      </c>
    </row>
    <row r="3627" spans="1:8" x14ac:dyDescent="0.25">
      <c r="A3627" s="117" t="s">
        <v>12488</v>
      </c>
      <c r="B3627" s="117" t="s">
        <v>27705</v>
      </c>
      <c r="C3627" s="117" t="s">
        <v>27714</v>
      </c>
      <c r="D3627" s="117" t="s">
        <v>26569</v>
      </c>
      <c r="H3627" s="117" t="s">
        <v>21988</v>
      </c>
    </row>
    <row r="3628" spans="1:8" x14ac:dyDescent="0.25">
      <c r="A3628" s="117" t="s">
        <v>12489</v>
      </c>
      <c r="B3628" s="117" t="s">
        <v>27706</v>
      </c>
      <c r="C3628" s="117" t="s">
        <v>27715</v>
      </c>
      <c r="D3628" s="117" t="s">
        <v>27716</v>
      </c>
      <c r="H3628" s="117" t="s">
        <v>21988</v>
      </c>
    </row>
    <row r="3629" spans="1:8" x14ac:dyDescent="0.25">
      <c r="A3629" s="117" t="s">
        <v>12490</v>
      </c>
      <c r="B3629" s="117" t="s">
        <v>27709</v>
      </c>
      <c r="C3629" s="117" t="s">
        <v>27717</v>
      </c>
      <c r="D3629" s="117" t="s">
        <v>27718</v>
      </c>
      <c r="H3629" s="117" t="s">
        <v>22369</v>
      </c>
    </row>
    <row r="3630" spans="1:8" x14ac:dyDescent="0.25">
      <c r="A3630" s="117" t="s">
        <v>12491</v>
      </c>
      <c r="B3630" s="117" t="s">
        <v>27719</v>
      </c>
      <c r="C3630" s="117" t="s">
        <v>27717</v>
      </c>
      <c r="D3630" s="117" t="s">
        <v>27718</v>
      </c>
      <c r="H3630" s="117" t="s">
        <v>22369</v>
      </c>
    </row>
    <row r="3631" spans="1:8" x14ac:dyDescent="0.25">
      <c r="A3631" s="117" t="s">
        <v>12492</v>
      </c>
      <c r="B3631" s="117" t="s">
        <v>27720</v>
      </c>
    </row>
    <row r="3632" spans="1:8" x14ac:dyDescent="0.25">
      <c r="A3632" s="117" t="s">
        <v>12493</v>
      </c>
      <c r="B3632" s="117" t="s">
        <v>27721</v>
      </c>
      <c r="C3632" s="117" t="s">
        <v>27722</v>
      </c>
      <c r="D3632" s="117" t="s">
        <v>27723</v>
      </c>
      <c r="H3632" s="117" t="s">
        <v>220</v>
      </c>
    </row>
    <row r="3633" spans="1:8" x14ac:dyDescent="0.25">
      <c r="A3633" s="117" t="s">
        <v>12494</v>
      </c>
      <c r="B3633" s="117" t="s">
        <v>27724</v>
      </c>
      <c r="C3633" s="117" t="s">
        <v>27725</v>
      </c>
    </row>
    <row r="3634" spans="1:8" x14ac:dyDescent="0.25">
      <c r="A3634" s="117" t="s">
        <v>12495</v>
      </c>
      <c r="B3634" s="117" t="s">
        <v>27726</v>
      </c>
      <c r="C3634" s="117" t="s">
        <v>27727</v>
      </c>
      <c r="D3634" s="117" t="s">
        <v>27728</v>
      </c>
      <c r="H3634" s="117" t="s">
        <v>220</v>
      </c>
    </row>
    <row r="3635" spans="1:8" x14ac:dyDescent="0.25">
      <c r="A3635" s="117" t="s">
        <v>12496</v>
      </c>
      <c r="B3635" s="117" t="s">
        <v>27729</v>
      </c>
      <c r="C3635" s="117" t="s">
        <v>27727</v>
      </c>
      <c r="D3635" s="117" t="s">
        <v>27728</v>
      </c>
      <c r="H3635" s="117" t="s">
        <v>220</v>
      </c>
    </row>
    <row r="3636" spans="1:8" x14ac:dyDescent="0.25">
      <c r="A3636" s="117" t="s">
        <v>12497</v>
      </c>
      <c r="B3636" s="117" t="s">
        <v>27730</v>
      </c>
      <c r="C3636" s="117" t="s">
        <v>27727</v>
      </c>
      <c r="D3636" s="117" t="s">
        <v>27728</v>
      </c>
      <c r="H3636" s="117" t="s">
        <v>220</v>
      </c>
    </row>
    <row r="3637" spans="1:8" x14ac:dyDescent="0.25">
      <c r="A3637" s="117" t="s">
        <v>12498</v>
      </c>
      <c r="B3637" s="117" t="s">
        <v>27731</v>
      </c>
      <c r="C3637" s="117" t="s">
        <v>27732</v>
      </c>
      <c r="H3637" s="117" t="s">
        <v>220</v>
      </c>
    </row>
    <row r="3638" spans="1:8" x14ac:dyDescent="0.25">
      <c r="A3638" s="117" t="s">
        <v>12499</v>
      </c>
      <c r="B3638" s="117" t="s">
        <v>27733</v>
      </c>
      <c r="C3638" s="117" t="s">
        <v>27732</v>
      </c>
      <c r="H3638" s="117" t="s">
        <v>220</v>
      </c>
    </row>
    <row r="3639" spans="1:8" x14ac:dyDescent="0.25">
      <c r="A3639" s="117" t="s">
        <v>12500</v>
      </c>
      <c r="B3639" s="117" t="s">
        <v>27734</v>
      </c>
      <c r="C3639" s="117" t="s">
        <v>27732</v>
      </c>
      <c r="H3639" s="117" t="s">
        <v>220</v>
      </c>
    </row>
    <row r="3640" spans="1:8" x14ac:dyDescent="0.25">
      <c r="A3640" s="117" t="s">
        <v>12501</v>
      </c>
      <c r="B3640" s="117" t="s">
        <v>27735</v>
      </c>
      <c r="C3640" s="117" t="s">
        <v>27736</v>
      </c>
      <c r="H3640" s="117" t="s">
        <v>220</v>
      </c>
    </row>
    <row r="3641" spans="1:8" x14ac:dyDescent="0.25">
      <c r="A3641" s="117" t="s">
        <v>12502</v>
      </c>
      <c r="B3641" s="117" t="s">
        <v>27737</v>
      </c>
      <c r="C3641" s="117" t="s">
        <v>27736</v>
      </c>
      <c r="H3641" s="117" t="s">
        <v>220</v>
      </c>
    </row>
    <row r="3642" spans="1:8" x14ac:dyDescent="0.25">
      <c r="A3642" s="117" t="s">
        <v>12503</v>
      </c>
      <c r="B3642" s="117" t="s">
        <v>27738</v>
      </c>
      <c r="C3642" s="117" t="s">
        <v>27739</v>
      </c>
    </row>
    <row r="3643" spans="1:8" x14ac:dyDescent="0.25">
      <c r="A3643" s="117" t="s">
        <v>12504</v>
      </c>
      <c r="B3643" s="117" t="s">
        <v>27740</v>
      </c>
      <c r="C3643" s="117" t="s">
        <v>27741</v>
      </c>
      <c r="H3643" s="117" t="s">
        <v>21988</v>
      </c>
    </row>
    <row r="3644" spans="1:8" x14ac:dyDescent="0.25">
      <c r="A3644" s="117" t="s">
        <v>12505</v>
      </c>
      <c r="B3644" s="117" t="s">
        <v>27742</v>
      </c>
    </row>
    <row r="3645" spans="1:8" x14ac:dyDescent="0.25">
      <c r="A3645" s="117" t="s">
        <v>12506</v>
      </c>
      <c r="B3645" s="117" t="s">
        <v>27743</v>
      </c>
      <c r="C3645" s="117" t="s">
        <v>27744</v>
      </c>
      <c r="D3645" s="117" t="s">
        <v>27745</v>
      </c>
      <c r="E3645" s="117" t="s">
        <v>27746</v>
      </c>
      <c r="H3645" s="117" t="s">
        <v>22369</v>
      </c>
    </row>
    <row r="3646" spans="1:8" x14ac:dyDescent="0.25">
      <c r="A3646" s="117" t="s">
        <v>12507</v>
      </c>
      <c r="B3646" s="117" t="s">
        <v>27747</v>
      </c>
      <c r="C3646" s="117" t="s">
        <v>27748</v>
      </c>
      <c r="H3646" s="117" t="s">
        <v>220</v>
      </c>
    </row>
    <row r="3647" spans="1:8" x14ac:dyDescent="0.25">
      <c r="A3647" s="117" t="s">
        <v>12508</v>
      </c>
      <c r="B3647" s="117" t="s">
        <v>27749</v>
      </c>
      <c r="C3647" s="117" t="s">
        <v>27750</v>
      </c>
      <c r="H3647" s="117" t="s">
        <v>21988</v>
      </c>
    </row>
    <row r="3648" spans="1:8" x14ac:dyDescent="0.25">
      <c r="A3648" s="152" t="s">
        <v>45013</v>
      </c>
      <c r="B3648" s="152" t="s">
        <v>45014</v>
      </c>
      <c r="H3648" s="152" t="s">
        <v>21988</v>
      </c>
    </row>
    <row r="3649" spans="1:8" x14ac:dyDescent="0.25">
      <c r="A3649" s="117" t="s">
        <v>12509</v>
      </c>
      <c r="B3649" s="117" t="s">
        <v>27751</v>
      </c>
      <c r="C3649" s="117" t="s">
        <v>27752</v>
      </c>
      <c r="H3649" s="117" t="s">
        <v>21988</v>
      </c>
    </row>
    <row r="3650" spans="1:8" x14ac:dyDescent="0.25">
      <c r="A3650" s="117" t="s">
        <v>12510</v>
      </c>
      <c r="B3650" s="117" t="s">
        <v>27753</v>
      </c>
      <c r="C3650" s="117" t="s">
        <v>27754</v>
      </c>
      <c r="H3650" s="117" t="s">
        <v>21988</v>
      </c>
    </row>
    <row r="3651" spans="1:8" x14ac:dyDescent="0.25">
      <c r="A3651" s="117" t="s">
        <v>12511</v>
      </c>
      <c r="B3651" s="117" t="s">
        <v>27755</v>
      </c>
      <c r="C3651" s="117" t="s">
        <v>27756</v>
      </c>
      <c r="H3651" s="117" t="s">
        <v>21988</v>
      </c>
    </row>
    <row r="3652" spans="1:8" x14ac:dyDescent="0.25">
      <c r="A3652" s="117" t="s">
        <v>12512</v>
      </c>
      <c r="B3652" s="117" t="s">
        <v>27757</v>
      </c>
      <c r="C3652" s="117" t="s">
        <v>27758</v>
      </c>
      <c r="H3652" s="117" t="s">
        <v>21988</v>
      </c>
    </row>
    <row r="3653" spans="1:8" x14ac:dyDescent="0.25">
      <c r="A3653" s="117" t="s">
        <v>12513</v>
      </c>
      <c r="B3653" s="117" t="s">
        <v>27759</v>
      </c>
      <c r="C3653" s="117" t="s">
        <v>27758</v>
      </c>
      <c r="H3653" s="117" t="s">
        <v>21988</v>
      </c>
    </row>
    <row r="3654" spans="1:8" x14ac:dyDescent="0.25">
      <c r="A3654" s="117" t="s">
        <v>12514</v>
      </c>
      <c r="B3654" s="117" t="s">
        <v>27760</v>
      </c>
      <c r="C3654" s="117" t="s">
        <v>27761</v>
      </c>
      <c r="H3654" s="117" t="s">
        <v>21988</v>
      </c>
    </row>
    <row r="3655" spans="1:8" x14ac:dyDescent="0.25">
      <c r="A3655" s="117" t="s">
        <v>12515</v>
      </c>
      <c r="B3655" s="117" t="s">
        <v>27762</v>
      </c>
      <c r="C3655" s="117" t="s">
        <v>27763</v>
      </c>
      <c r="D3655" s="117" t="s">
        <v>27764</v>
      </c>
      <c r="H3655" s="117" t="s">
        <v>21988</v>
      </c>
    </row>
    <row r="3656" spans="1:8" x14ac:dyDescent="0.25">
      <c r="A3656" s="117" t="s">
        <v>12516</v>
      </c>
      <c r="B3656" s="117" t="s">
        <v>27765</v>
      </c>
      <c r="C3656" s="117" t="s">
        <v>27766</v>
      </c>
      <c r="D3656" s="117" t="s">
        <v>27767</v>
      </c>
      <c r="H3656" s="117" t="s">
        <v>21988</v>
      </c>
    </row>
    <row r="3657" spans="1:8" x14ac:dyDescent="0.25">
      <c r="A3657" s="117" t="s">
        <v>12517</v>
      </c>
      <c r="B3657" s="117" t="s">
        <v>27768</v>
      </c>
      <c r="C3657" s="117" t="s">
        <v>27769</v>
      </c>
      <c r="H3657" s="117" t="s">
        <v>21988</v>
      </c>
    </row>
    <row r="3658" spans="1:8" x14ac:dyDescent="0.25">
      <c r="A3658" s="117" t="s">
        <v>12518</v>
      </c>
      <c r="B3658" s="117" t="s">
        <v>27770</v>
      </c>
      <c r="H3658" s="117" t="s">
        <v>21988</v>
      </c>
    </row>
    <row r="3659" spans="1:8" x14ac:dyDescent="0.25">
      <c r="A3659" s="117" t="s">
        <v>12519</v>
      </c>
      <c r="B3659" s="117" t="s">
        <v>27771</v>
      </c>
      <c r="C3659" s="117" t="s">
        <v>27772</v>
      </c>
      <c r="H3659" s="117" t="s">
        <v>21988</v>
      </c>
    </row>
    <row r="3660" spans="1:8" x14ac:dyDescent="0.25">
      <c r="A3660" s="117" t="s">
        <v>12520</v>
      </c>
      <c r="B3660" s="117" t="s">
        <v>27771</v>
      </c>
      <c r="C3660" s="117" t="s">
        <v>27773</v>
      </c>
      <c r="H3660" s="117" t="s">
        <v>21988</v>
      </c>
    </row>
    <row r="3661" spans="1:8" x14ac:dyDescent="0.25">
      <c r="A3661" s="117" t="s">
        <v>12521</v>
      </c>
      <c r="B3661" s="117" t="s">
        <v>27771</v>
      </c>
      <c r="C3661" s="117" t="s">
        <v>27774</v>
      </c>
      <c r="H3661" s="117" t="s">
        <v>21988</v>
      </c>
    </row>
    <row r="3662" spans="1:8" x14ac:dyDescent="0.25">
      <c r="A3662" s="117" t="s">
        <v>12522</v>
      </c>
      <c r="B3662" s="117" t="s">
        <v>27775</v>
      </c>
      <c r="C3662" s="117" t="s">
        <v>27776</v>
      </c>
    </row>
    <row r="3663" spans="1:8" x14ac:dyDescent="0.25">
      <c r="A3663" s="117" t="s">
        <v>12523</v>
      </c>
      <c r="B3663" s="117" t="s">
        <v>27777</v>
      </c>
      <c r="C3663" s="117" t="s">
        <v>27778</v>
      </c>
      <c r="D3663" s="117" t="s">
        <v>27779</v>
      </c>
      <c r="H3663" s="117" t="s">
        <v>21988</v>
      </c>
    </row>
    <row r="3664" spans="1:8" x14ac:dyDescent="0.25">
      <c r="A3664" s="117" t="s">
        <v>12524</v>
      </c>
      <c r="B3664" s="117" t="s">
        <v>27780</v>
      </c>
      <c r="C3664" s="117" t="s">
        <v>27781</v>
      </c>
    </row>
    <row r="3665" spans="1:8" x14ac:dyDescent="0.25">
      <c r="A3665" s="117" t="s">
        <v>12525</v>
      </c>
      <c r="B3665" s="117" t="s">
        <v>27782</v>
      </c>
      <c r="C3665" s="117" t="s">
        <v>27783</v>
      </c>
      <c r="D3665" s="117" t="s">
        <v>27784</v>
      </c>
      <c r="H3665" s="117" t="s">
        <v>21988</v>
      </c>
    </row>
    <row r="3666" spans="1:8" x14ac:dyDescent="0.25">
      <c r="A3666" s="117" t="s">
        <v>12526</v>
      </c>
      <c r="B3666" s="117" t="s">
        <v>27785</v>
      </c>
      <c r="C3666" s="117" t="s">
        <v>27786</v>
      </c>
    </row>
    <row r="3667" spans="1:8" x14ac:dyDescent="0.25">
      <c r="A3667" s="117" t="s">
        <v>12527</v>
      </c>
      <c r="B3667" s="117" t="s">
        <v>27787</v>
      </c>
      <c r="H3667" s="117" t="s">
        <v>21988</v>
      </c>
    </row>
    <row r="3668" spans="1:8" x14ac:dyDescent="0.25">
      <c r="A3668" s="117" t="s">
        <v>12528</v>
      </c>
      <c r="B3668" s="117" t="s">
        <v>27788</v>
      </c>
      <c r="C3668" s="117" t="s">
        <v>27789</v>
      </c>
    </row>
    <row r="3669" spans="1:8" x14ac:dyDescent="0.25">
      <c r="A3669" s="117" t="s">
        <v>12529</v>
      </c>
      <c r="B3669" s="117" t="s">
        <v>27790</v>
      </c>
      <c r="C3669" s="117" t="s">
        <v>27791</v>
      </c>
      <c r="H3669" s="117" t="s">
        <v>220</v>
      </c>
    </row>
    <row r="3670" spans="1:8" x14ac:dyDescent="0.25">
      <c r="A3670" s="117" t="s">
        <v>12530</v>
      </c>
      <c r="B3670" s="117" t="s">
        <v>27792</v>
      </c>
      <c r="C3670" s="117" t="s">
        <v>27793</v>
      </c>
    </row>
    <row r="3671" spans="1:8" x14ac:dyDescent="0.25">
      <c r="A3671" s="117" t="s">
        <v>12531</v>
      </c>
      <c r="B3671" s="117" t="s">
        <v>27794</v>
      </c>
      <c r="C3671" s="117" t="s">
        <v>27795</v>
      </c>
      <c r="D3671" s="117" t="s">
        <v>27796</v>
      </c>
      <c r="E3671" s="117" t="s">
        <v>27797</v>
      </c>
      <c r="H3671" s="117" t="s">
        <v>22369</v>
      </c>
    </row>
    <row r="3672" spans="1:8" x14ac:dyDescent="0.25">
      <c r="A3672" s="117" t="s">
        <v>12532</v>
      </c>
      <c r="B3672" s="117" t="s">
        <v>27798</v>
      </c>
      <c r="C3672" s="117" t="s">
        <v>27795</v>
      </c>
      <c r="D3672" s="117" t="s">
        <v>27796</v>
      </c>
      <c r="E3672" s="117" t="s">
        <v>27797</v>
      </c>
      <c r="H3672" s="117" t="s">
        <v>22369</v>
      </c>
    </row>
    <row r="3673" spans="1:8" x14ac:dyDescent="0.25">
      <c r="A3673" s="117" t="s">
        <v>12533</v>
      </c>
      <c r="B3673" s="117" t="s">
        <v>27799</v>
      </c>
      <c r="C3673" s="117" t="s">
        <v>27795</v>
      </c>
      <c r="D3673" s="117" t="s">
        <v>27796</v>
      </c>
      <c r="E3673" s="117" t="s">
        <v>27797</v>
      </c>
      <c r="H3673" s="117" t="s">
        <v>22369</v>
      </c>
    </row>
    <row r="3674" spans="1:8" x14ac:dyDescent="0.25">
      <c r="A3674" s="117" t="s">
        <v>12534</v>
      </c>
      <c r="B3674" s="117" t="s">
        <v>27800</v>
      </c>
      <c r="C3674" s="117" t="s">
        <v>27795</v>
      </c>
      <c r="D3674" s="117" t="s">
        <v>27796</v>
      </c>
      <c r="E3674" s="117" t="s">
        <v>27797</v>
      </c>
      <c r="H3674" s="117" t="s">
        <v>22369</v>
      </c>
    </row>
    <row r="3675" spans="1:8" x14ac:dyDescent="0.25">
      <c r="A3675" s="117" t="s">
        <v>12535</v>
      </c>
      <c r="B3675" s="117" t="s">
        <v>27801</v>
      </c>
      <c r="C3675" s="117" t="s">
        <v>27795</v>
      </c>
      <c r="D3675" s="117" t="s">
        <v>27796</v>
      </c>
      <c r="E3675" s="117" t="s">
        <v>27797</v>
      </c>
      <c r="H3675" s="117" t="s">
        <v>22369</v>
      </c>
    </row>
    <row r="3676" spans="1:8" x14ac:dyDescent="0.25">
      <c r="A3676" s="117" t="s">
        <v>12536</v>
      </c>
      <c r="B3676" s="117" t="s">
        <v>27802</v>
      </c>
      <c r="C3676" s="117" t="s">
        <v>27795</v>
      </c>
      <c r="D3676" s="117" t="s">
        <v>27796</v>
      </c>
      <c r="E3676" s="117" t="s">
        <v>27797</v>
      </c>
      <c r="H3676" s="117" t="s">
        <v>22369</v>
      </c>
    </row>
    <row r="3677" spans="1:8" x14ac:dyDescent="0.25">
      <c r="A3677" s="117" t="s">
        <v>12537</v>
      </c>
      <c r="B3677" s="117" t="s">
        <v>27803</v>
      </c>
      <c r="C3677" s="117" t="s">
        <v>27804</v>
      </c>
      <c r="D3677" s="117" t="s">
        <v>27805</v>
      </c>
      <c r="E3677" s="117" t="s">
        <v>27806</v>
      </c>
      <c r="H3677" s="117" t="s">
        <v>22369</v>
      </c>
    </row>
    <row r="3678" spans="1:8" x14ac:dyDescent="0.25">
      <c r="A3678" s="117" t="s">
        <v>12538</v>
      </c>
      <c r="B3678" s="117" t="s">
        <v>27807</v>
      </c>
      <c r="C3678" s="117" t="s">
        <v>27804</v>
      </c>
      <c r="D3678" s="117" t="s">
        <v>27805</v>
      </c>
      <c r="E3678" s="117" t="s">
        <v>27806</v>
      </c>
      <c r="H3678" s="117" t="s">
        <v>22369</v>
      </c>
    </row>
    <row r="3679" spans="1:8" x14ac:dyDescent="0.25">
      <c r="A3679" s="117" t="s">
        <v>12539</v>
      </c>
      <c r="B3679" s="117" t="s">
        <v>27808</v>
      </c>
      <c r="C3679" s="117" t="s">
        <v>27804</v>
      </c>
      <c r="D3679" s="117" t="s">
        <v>27805</v>
      </c>
      <c r="E3679" s="117" t="s">
        <v>27806</v>
      </c>
      <c r="H3679" s="117" t="s">
        <v>22369</v>
      </c>
    </row>
    <row r="3680" spans="1:8" x14ac:dyDescent="0.25">
      <c r="A3680" s="117" t="s">
        <v>12541</v>
      </c>
      <c r="B3680" s="117" t="s">
        <v>27809</v>
      </c>
      <c r="C3680" s="117" t="s">
        <v>27810</v>
      </c>
      <c r="H3680" s="117" t="s">
        <v>22369</v>
      </c>
    </row>
    <row r="3681" spans="1:8" x14ac:dyDescent="0.25">
      <c r="A3681" s="117" t="s">
        <v>12542</v>
      </c>
      <c r="B3681" s="117" t="s">
        <v>27811</v>
      </c>
      <c r="C3681" s="117" t="s">
        <v>27812</v>
      </c>
      <c r="H3681" s="117" t="s">
        <v>22369</v>
      </c>
    </row>
    <row r="3682" spans="1:8" x14ac:dyDescent="0.25">
      <c r="A3682" s="117" t="s">
        <v>12543</v>
      </c>
      <c r="B3682" s="117" t="s">
        <v>27813</v>
      </c>
      <c r="C3682" s="117" t="s">
        <v>27814</v>
      </c>
      <c r="H3682" s="117" t="s">
        <v>22369</v>
      </c>
    </row>
    <row r="3683" spans="1:8" x14ac:dyDescent="0.25">
      <c r="A3683" s="117" t="s">
        <v>12544</v>
      </c>
      <c r="B3683" s="117" t="s">
        <v>27815</v>
      </c>
      <c r="C3683" s="117" t="s">
        <v>27816</v>
      </c>
      <c r="H3683" s="117" t="s">
        <v>22369</v>
      </c>
    </row>
    <row r="3684" spans="1:8" x14ac:dyDescent="0.25">
      <c r="A3684" s="117" t="s">
        <v>12545</v>
      </c>
      <c r="B3684" s="117" t="s">
        <v>27817</v>
      </c>
      <c r="C3684" s="117" t="s">
        <v>27818</v>
      </c>
      <c r="H3684" s="117" t="s">
        <v>22369</v>
      </c>
    </row>
    <row r="3685" spans="1:8" x14ac:dyDescent="0.25">
      <c r="A3685" s="117" t="s">
        <v>12546</v>
      </c>
      <c r="B3685" s="117" t="s">
        <v>27819</v>
      </c>
      <c r="C3685" s="117" t="s">
        <v>27820</v>
      </c>
      <c r="H3685" s="117" t="s">
        <v>22369</v>
      </c>
    </row>
    <row r="3686" spans="1:8" x14ac:dyDescent="0.25">
      <c r="A3686" s="117" t="s">
        <v>12547</v>
      </c>
      <c r="B3686" s="117" t="s">
        <v>27821</v>
      </c>
      <c r="C3686" s="117" t="s">
        <v>27822</v>
      </c>
      <c r="H3686" s="117" t="s">
        <v>22369</v>
      </c>
    </row>
    <row r="3687" spans="1:8" x14ac:dyDescent="0.25">
      <c r="A3687" s="117" t="s">
        <v>12548</v>
      </c>
      <c r="B3687" s="117" t="s">
        <v>27823</v>
      </c>
      <c r="C3687" s="117" t="s">
        <v>27824</v>
      </c>
      <c r="D3687" s="117" t="s">
        <v>27825</v>
      </c>
      <c r="H3687" s="117" t="s">
        <v>22369</v>
      </c>
    </row>
    <row r="3688" spans="1:8" x14ac:dyDescent="0.25">
      <c r="A3688" s="117" t="s">
        <v>12549</v>
      </c>
      <c r="B3688" s="117" t="s">
        <v>27823</v>
      </c>
      <c r="C3688" s="117" t="s">
        <v>27826</v>
      </c>
      <c r="D3688" s="117" t="s">
        <v>27827</v>
      </c>
      <c r="H3688" s="117" t="s">
        <v>22369</v>
      </c>
    </row>
    <row r="3689" spans="1:8" x14ac:dyDescent="0.25">
      <c r="A3689" s="117" t="s">
        <v>12550</v>
      </c>
      <c r="B3689" s="117" t="s">
        <v>27828</v>
      </c>
      <c r="C3689" s="117" t="s">
        <v>27829</v>
      </c>
      <c r="D3689" s="117" t="s">
        <v>27830</v>
      </c>
      <c r="H3689" s="117" t="s">
        <v>22369</v>
      </c>
    </row>
    <row r="3690" spans="1:8" x14ac:dyDescent="0.25">
      <c r="A3690" s="117" t="s">
        <v>12551</v>
      </c>
      <c r="B3690" s="117" t="s">
        <v>27828</v>
      </c>
      <c r="C3690" s="117" t="s">
        <v>27831</v>
      </c>
      <c r="D3690" s="117" t="s">
        <v>27832</v>
      </c>
      <c r="H3690" s="117" t="s">
        <v>22369</v>
      </c>
    </row>
    <row r="3691" spans="1:8" x14ac:dyDescent="0.25">
      <c r="A3691" s="117" t="s">
        <v>12552</v>
      </c>
      <c r="B3691" s="117" t="s">
        <v>27828</v>
      </c>
      <c r="C3691" s="117" t="s">
        <v>27833</v>
      </c>
      <c r="D3691" s="117" t="s">
        <v>27834</v>
      </c>
      <c r="H3691" s="117" t="s">
        <v>22369</v>
      </c>
    </row>
    <row r="3692" spans="1:8" x14ac:dyDescent="0.25">
      <c r="A3692" s="117" t="s">
        <v>12553</v>
      </c>
      <c r="B3692" s="117" t="s">
        <v>27835</v>
      </c>
      <c r="C3692" s="117" t="s">
        <v>24928</v>
      </c>
      <c r="H3692" s="117" t="s">
        <v>22369</v>
      </c>
    </row>
    <row r="3693" spans="1:8" x14ac:dyDescent="0.25">
      <c r="A3693" s="117" t="s">
        <v>12554</v>
      </c>
      <c r="B3693" s="117" t="s">
        <v>27836</v>
      </c>
      <c r="C3693" s="117" t="s">
        <v>27837</v>
      </c>
      <c r="D3693" s="117" t="s">
        <v>27838</v>
      </c>
      <c r="H3693" s="117" t="s">
        <v>22369</v>
      </c>
    </row>
    <row r="3694" spans="1:8" x14ac:dyDescent="0.25">
      <c r="A3694" s="117" t="s">
        <v>12555</v>
      </c>
      <c r="B3694" s="117" t="s">
        <v>27836</v>
      </c>
      <c r="C3694" s="117" t="s">
        <v>27839</v>
      </c>
      <c r="D3694" s="117" t="s">
        <v>27840</v>
      </c>
      <c r="H3694" s="117" t="s">
        <v>22369</v>
      </c>
    </row>
    <row r="3695" spans="1:8" x14ac:dyDescent="0.25">
      <c r="A3695" s="117" t="s">
        <v>12556</v>
      </c>
      <c r="B3695" s="117" t="s">
        <v>27836</v>
      </c>
      <c r="C3695" s="117" t="s">
        <v>27841</v>
      </c>
      <c r="D3695" s="117" t="s">
        <v>27842</v>
      </c>
      <c r="H3695" s="117" t="s">
        <v>22369</v>
      </c>
    </row>
    <row r="3696" spans="1:8" x14ac:dyDescent="0.25">
      <c r="A3696" s="117" t="s">
        <v>12557</v>
      </c>
      <c r="B3696" s="117" t="s">
        <v>27836</v>
      </c>
      <c r="C3696" s="117" t="s">
        <v>27843</v>
      </c>
      <c r="D3696" s="117" t="s">
        <v>27842</v>
      </c>
      <c r="H3696" s="117" t="s">
        <v>22369</v>
      </c>
    </row>
    <row r="3697" spans="1:8" x14ac:dyDescent="0.25">
      <c r="A3697" s="117" t="s">
        <v>12558</v>
      </c>
      <c r="B3697" s="117" t="s">
        <v>27836</v>
      </c>
      <c r="C3697" s="117" t="s">
        <v>27844</v>
      </c>
      <c r="D3697" s="117" t="s">
        <v>27842</v>
      </c>
      <c r="H3697" s="117" t="s">
        <v>22369</v>
      </c>
    </row>
    <row r="3698" spans="1:8" x14ac:dyDescent="0.25">
      <c r="A3698" s="117" t="s">
        <v>12559</v>
      </c>
      <c r="B3698" s="117" t="s">
        <v>27836</v>
      </c>
      <c r="C3698" s="117" t="s">
        <v>27845</v>
      </c>
      <c r="D3698" s="117" t="s">
        <v>27842</v>
      </c>
      <c r="H3698" s="117" t="s">
        <v>22369</v>
      </c>
    </row>
    <row r="3699" spans="1:8" x14ac:dyDescent="0.25">
      <c r="A3699" s="117" t="s">
        <v>12560</v>
      </c>
      <c r="B3699" s="117" t="s">
        <v>27836</v>
      </c>
      <c r="C3699" s="117" t="s">
        <v>27846</v>
      </c>
      <c r="D3699" s="117" t="s">
        <v>27847</v>
      </c>
      <c r="H3699" s="117" t="s">
        <v>22369</v>
      </c>
    </row>
    <row r="3700" spans="1:8" x14ac:dyDescent="0.25">
      <c r="A3700" s="117" t="s">
        <v>12561</v>
      </c>
      <c r="B3700" s="117" t="s">
        <v>27836</v>
      </c>
      <c r="C3700" s="117" t="s">
        <v>27848</v>
      </c>
      <c r="D3700" s="117" t="s">
        <v>27847</v>
      </c>
      <c r="H3700" s="117" t="s">
        <v>22369</v>
      </c>
    </row>
    <row r="3701" spans="1:8" x14ac:dyDescent="0.25">
      <c r="A3701" s="117" t="s">
        <v>12562</v>
      </c>
      <c r="B3701" s="117" t="s">
        <v>27836</v>
      </c>
      <c r="C3701" s="117" t="s">
        <v>27849</v>
      </c>
      <c r="D3701" s="117" t="s">
        <v>27847</v>
      </c>
      <c r="H3701" s="117" t="s">
        <v>22369</v>
      </c>
    </row>
    <row r="3702" spans="1:8" x14ac:dyDescent="0.25">
      <c r="A3702" s="117" t="s">
        <v>12563</v>
      </c>
      <c r="B3702" s="117" t="s">
        <v>27836</v>
      </c>
      <c r="C3702" s="117" t="s">
        <v>27850</v>
      </c>
      <c r="H3702" s="117" t="s">
        <v>22369</v>
      </c>
    </row>
    <row r="3703" spans="1:8" x14ac:dyDescent="0.25">
      <c r="A3703" s="117" t="s">
        <v>12564</v>
      </c>
      <c r="B3703" s="117" t="s">
        <v>27836</v>
      </c>
      <c r="C3703" s="117" t="s">
        <v>27851</v>
      </c>
      <c r="H3703" s="117" t="s">
        <v>22369</v>
      </c>
    </row>
    <row r="3704" spans="1:8" x14ac:dyDescent="0.25">
      <c r="A3704" s="117" t="s">
        <v>12565</v>
      </c>
      <c r="B3704" s="117" t="s">
        <v>27836</v>
      </c>
      <c r="C3704" s="117" t="s">
        <v>27852</v>
      </c>
      <c r="H3704" s="117" t="s">
        <v>22369</v>
      </c>
    </row>
    <row r="3705" spans="1:8" x14ac:dyDescent="0.25">
      <c r="A3705" s="117" t="s">
        <v>12566</v>
      </c>
      <c r="B3705" s="117" t="s">
        <v>27853</v>
      </c>
      <c r="C3705" s="117" t="s">
        <v>27854</v>
      </c>
      <c r="D3705" s="117" t="s">
        <v>24899</v>
      </c>
      <c r="H3705" s="117" t="s">
        <v>22369</v>
      </c>
    </row>
    <row r="3706" spans="1:8" x14ac:dyDescent="0.25">
      <c r="A3706" s="117" t="s">
        <v>12567</v>
      </c>
      <c r="B3706" s="117" t="s">
        <v>27853</v>
      </c>
      <c r="C3706" s="117" t="s">
        <v>27855</v>
      </c>
      <c r="D3706" s="117" t="s">
        <v>25292</v>
      </c>
      <c r="H3706" s="117" t="s">
        <v>22369</v>
      </c>
    </row>
    <row r="3707" spans="1:8" x14ac:dyDescent="0.25">
      <c r="A3707" s="117" t="s">
        <v>12568</v>
      </c>
      <c r="B3707" s="117" t="s">
        <v>27853</v>
      </c>
      <c r="C3707" s="117" t="s">
        <v>27856</v>
      </c>
      <c r="D3707" s="117" t="s">
        <v>24906</v>
      </c>
      <c r="H3707" s="117" t="s">
        <v>22369</v>
      </c>
    </row>
    <row r="3708" spans="1:8" x14ac:dyDescent="0.25">
      <c r="A3708" s="117" t="s">
        <v>12569</v>
      </c>
      <c r="B3708" s="117" t="s">
        <v>27857</v>
      </c>
      <c r="C3708" s="117" t="s">
        <v>27858</v>
      </c>
      <c r="D3708" s="117" t="s">
        <v>25292</v>
      </c>
      <c r="H3708" s="117" t="s">
        <v>22369</v>
      </c>
    </row>
    <row r="3709" spans="1:8" x14ac:dyDescent="0.25">
      <c r="A3709" s="117" t="s">
        <v>12570</v>
      </c>
      <c r="B3709" s="117" t="s">
        <v>27857</v>
      </c>
      <c r="C3709" s="117" t="s">
        <v>27859</v>
      </c>
      <c r="D3709" s="117" t="s">
        <v>25292</v>
      </c>
      <c r="H3709" s="117" t="s">
        <v>22369</v>
      </c>
    </row>
    <row r="3710" spans="1:8" x14ac:dyDescent="0.25">
      <c r="A3710" s="117" t="s">
        <v>12571</v>
      </c>
      <c r="B3710" s="117" t="s">
        <v>27857</v>
      </c>
      <c r="C3710" s="117" t="s">
        <v>27860</v>
      </c>
      <c r="D3710" s="117" t="s">
        <v>25292</v>
      </c>
      <c r="H3710" s="117" t="s">
        <v>22369</v>
      </c>
    </row>
    <row r="3711" spans="1:8" x14ac:dyDescent="0.25">
      <c r="A3711" s="117" t="s">
        <v>12572</v>
      </c>
      <c r="B3711" s="117" t="s">
        <v>27857</v>
      </c>
      <c r="C3711" s="117" t="s">
        <v>27861</v>
      </c>
      <c r="D3711" s="117" t="s">
        <v>25292</v>
      </c>
      <c r="H3711" s="117" t="s">
        <v>22369</v>
      </c>
    </row>
    <row r="3712" spans="1:8" x14ac:dyDescent="0.25">
      <c r="A3712" s="117" t="s">
        <v>12573</v>
      </c>
      <c r="B3712" s="117" t="s">
        <v>27857</v>
      </c>
      <c r="C3712" s="117" t="s">
        <v>27862</v>
      </c>
      <c r="D3712" s="117" t="s">
        <v>25292</v>
      </c>
      <c r="H3712" s="117" t="s">
        <v>22369</v>
      </c>
    </row>
    <row r="3713" spans="1:8" x14ac:dyDescent="0.25">
      <c r="A3713" s="117" t="s">
        <v>12574</v>
      </c>
      <c r="B3713" s="117" t="s">
        <v>27863</v>
      </c>
      <c r="C3713" s="117" t="s">
        <v>27864</v>
      </c>
      <c r="D3713" s="117" t="s">
        <v>27865</v>
      </c>
      <c r="E3713" s="117" t="s">
        <v>27866</v>
      </c>
      <c r="F3713" s="117" t="s">
        <v>27867</v>
      </c>
      <c r="G3713" s="117" t="s">
        <v>27868</v>
      </c>
      <c r="H3713" s="117" t="s">
        <v>22369</v>
      </c>
    </row>
    <row r="3714" spans="1:8" x14ac:dyDescent="0.25">
      <c r="A3714" s="117" t="s">
        <v>12575</v>
      </c>
      <c r="B3714" s="117" t="s">
        <v>27869</v>
      </c>
      <c r="C3714" s="117" t="s">
        <v>27870</v>
      </c>
      <c r="D3714" s="117" t="s">
        <v>27871</v>
      </c>
      <c r="E3714" s="117" t="s">
        <v>24978</v>
      </c>
      <c r="H3714" s="117" t="s">
        <v>22369</v>
      </c>
    </row>
    <row r="3715" spans="1:8" x14ac:dyDescent="0.25">
      <c r="A3715" s="117" t="s">
        <v>12576</v>
      </c>
      <c r="B3715" s="117" t="s">
        <v>27869</v>
      </c>
      <c r="C3715" s="117" t="s">
        <v>27872</v>
      </c>
      <c r="D3715" s="117" t="s">
        <v>27871</v>
      </c>
      <c r="E3715" s="117" t="s">
        <v>24978</v>
      </c>
      <c r="H3715" s="117" t="s">
        <v>22369</v>
      </c>
    </row>
    <row r="3716" spans="1:8" x14ac:dyDescent="0.25">
      <c r="A3716" s="117" t="s">
        <v>12577</v>
      </c>
      <c r="B3716" s="117" t="s">
        <v>27873</v>
      </c>
      <c r="C3716" s="117" t="s">
        <v>27874</v>
      </c>
      <c r="D3716" s="117" t="s">
        <v>27875</v>
      </c>
      <c r="E3716" s="117" t="s">
        <v>27876</v>
      </c>
      <c r="H3716" s="117" t="s">
        <v>22369</v>
      </c>
    </row>
    <row r="3717" spans="1:8" x14ac:dyDescent="0.25">
      <c r="A3717" s="117" t="s">
        <v>12578</v>
      </c>
      <c r="B3717" s="117" t="s">
        <v>27877</v>
      </c>
      <c r="C3717" s="117" t="s">
        <v>27878</v>
      </c>
      <c r="D3717" s="117" t="s">
        <v>27879</v>
      </c>
      <c r="E3717" s="117" t="s">
        <v>27880</v>
      </c>
      <c r="H3717" s="117" t="s">
        <v>22369</v>
      </c>
    </row>
    <row r="3718" spans="1:8" x14ac:dyDescent="0.25">
      <c r="A3718" s="117" t="s">
        <v>12579</v>
      </c>
      <c r="B3718" s="117" t="s">
        <v>27877</v>
      </c>
      <c r="C3718" s="117" t="s">
        <v>27881</v>
      </c>
      <c r="D3718" s="117" t="s">
        <v>27879</v>
      </c>
      <c r="E3718" s="117" t="s">
        <v>27880</v>
      </c>
      <c r="H3718" s="117" t="s">
        <v>22369</v>
      </c>
    </row>
    <row r="3719" spans="1:8" x14ac:dyDescent="0.25">
      <c r="A3719" s="117" t="s">
        <v>12580</v>
      </c>
      <c r="B3719" s="117" t="s">
        <v>27873</v>
      </c>
      <c r="C3719" s="117" t="s">
        <v>27882</v>
      </c>
      <c r="D3719" s="117" t="s">
        <v>27875</v>
      </c>
      <c r="E3719" s="117" t="s">
        <v>27876</v>
      </c>
      <c r="H3719" s="117" t="s">
        <v>22369</v>
      </c>
    </row>
    <row r="3720" spans="1:8" x14ac:dyDescent="0.25">
      <c r="A3720" s="117" t="s">
        <v>12581</v>
      </c>
      <c r="B3720" s="117" t="s">
        <v>27869</v>
      </c>
      <c r="C3720" s="117" t="s">
        <v>27883</v>
      </c>
      <c r="D3720" s="117" t="s">
        <v>27884</v>
      </c>
      <c r="E3720" s="117" t="s">
        <v>27885</v>
      </c>
      <c r="F3720" s="117" t="s">
        <v>27886</v>
      </c>
      <c r="H3720" s="117" t="s">
        <v>22369</v>
      </c>
    </row>
    <row r="3721" spans="1:8" x14ac:dyDescent="0.25">
      <c r="A3721" s="117" t="s">
        <v>12582</v>
      </c>
      <c r="B3721" s="117" t="s">
        <v>27887</v>
      </c>
      <c r="C3721" s="117" t="s">
        <v>27888</v>
      </c>
      <c r="D3721" s="117" t="s">
        <v>27889</v>
      </c>
      <c r="E3721" s="117" t="s">
        <v>25276</v>
      </c>
      <c r="H3721" s="117" t="s">
        <v>22369</v>
      </c>
    </row>
    <row r="3722" spans="1:8" x14ac:dyDescent="0.25">
      <c r="A3722" s="117" t="s">
        <v>12583</v>
      </c>
      <c r="B3722" s="117" t="s">
        <v>27890</v>
      </c>
      <c r="C3722" s="117" t="s">
        <v>27891</v>
      </c>
      <c r="D3722" s="117" t="s">
        <v>27892</v>
      </c>
      <c r="E3722" s="117" t="s">
        <v>27893</v>
      </c>
      <c r="H3722" s="117" t="s">
        <v>22369</v>
      </c>
    </row>
    <row r="3723" spans="1:8" x14ac:dyDescent="0.25">
      <c r="A3723" s="117" t="s">
        <v>12584</v>
      </c>
      <c r="B3723" s="117" t="s">
        <v>27894</v>
      </c>
      <c r="C3723" s="117" t="s">
        <v>27895</v>
      </c>
      <c r="D3723" s="117" t="s">
        <v>27896</v>
      </c>
      <c r="E3723" s="117" t="s">
        <v>27897</v>
      </c>
      <c r="F3723" s="117" t="s">
        <v>25292</v>
      </c>
      <c r="H3723" s="117" t="s">
        <v>22369</v>
      </c>
    </row>
    <row r="3724" spans="1:8" x14ac:dyDescent="0.25">
      <c r="A3724" s="117" t="s">
        <v>12585</v>
      </c>
      <c r="B3724" s="117" t="s">
        <v>27898</v>
      </c>
      <c r="C3724" s="117" t="s">
        <v>27899</v>
      </c>
    </row>
    <row r="3725" spans="1:8" x14ac:dyDescent="0.25">
      <c r="A3725" s="117" t="s">
        <v>12586</v>
      </c>
      <c r="B3725" s="117" t="s">
        <v>27900</v>
      </c>
      <c r="C3725" s="117" t="s">
        <v>27901</v>
      </c>
      <c r="D3725" s="117" t="s">
        <v>27902</v>
      </c>
      <c r="E3725" s="117" t="s">
        <v>23096</v>
      </c>
      <c r="H3725" s="117" t="s">
        <v>22369</v>
      </c>
    </row>
    <row r="3726" spans="1:8" x14ac:dyDescent="0.25">
      <c r="A3726" s="117" t="s">
        <v>12587</v>
      </c>
      <c r="B3726" s="117" t="s">
        <v>27903</v>
      </c>
      <c r="C3726" s="117" t="s">
        <v>27904</v>
      </c>
    </row>
    <row r="3727" spans="1:8" x14ac:dyDescent="0.25">
      <c r="A3727" s="117" t="s">
        <v>12588</v>
      </c>
      <c r="B3727" s="117" t="s">
        <v>27905</v>
      </c>
      <c r="C3727" s="117" t="s">
        <v>27906</v>
      </c>
      <c r="D3727" s="117" t="s">
        <v>27907</v>
      </c>
      <c r="E3727" s="117" t="s">
        <v>27908</v>
      </c>
      <c r="H3727" s="117" t="s">
        <v>22369</v>
      </c>
    </row>
    <row r="3728" spans="1:8" x14ac:dyDescent="0.25">
      <c r="A3728" s="117" t="s">
        <v>12589</v>
      </c>
      <c r="B3728" s="117" t="s">
        <v>27909</v>
      </c>
      <c r="H3728" s="117" t="s">
        <v>253</v>
      </c>
    </row>
    <row r="3729" spans="1:8" x14ac:dyDescent="0.25">
      <c r="A3729" s="117" t="s">
        <v>12590</v>
      </c>
      <c r="B3729" s="117" t="s">
        <v>27910</v>
      </c>
      <c r="C3729" s="117" t="s">
        <v>27911</v>
      </c>
      <c r="D3729" s="117" t="s">
        <v>27912</v>
      </c>
      <c r="E3729" s="117" t="s">
        <v>27913</v>
      </c>
      <c r="H3729" s="117" t="s">
        <v>253</v>
      </c>
    </row>
    <row r="3730" spans="1:8" x14ac:dyDescent="0.25">
      <c r="A3730" s="117" t="s">
        <v>12591</v>
      </c>
      <c r="B3730" s="117" t="s">
        <v>27910</v>
      </c>
      <c r="C3730" s="117" t="s">
        <v>27911</v>
      </c>
      <c r="D3730" s="117" t="s">
        <v>27914</v>
      </c>
      <c r="E3730" s="117" t="s">
        <v>27913</v>
      </c>
      <c r="H3730" s="117" t="s">
        <v>253</v>
      </c>
    </row>
    <row r="3731" spans="1:8" x14ac:dyDescent="0.25">
      <c r="A3731" s="117" t="s">
        <v>12592</v>
      </c>
      <c r="B3731" s="117" t="s">
        <v>27910</v>
      </c>
      <c r="C3731" s="117" t="s">
        <v>27915</v>
      </c>
      <c r="D3731" s="117" t="s">
        <v>27916</v>
      </c>
      <c r="E3731" s="117" t="s">
        <v>27913</v>
      </c>
      <c r="H3731" s="117" t="s">
        <v>253</v>
      </c>
    </row>
    <row r="3732" spans="1:8" x14ac:dyDescent="0.25">
      <c r="A3732" s="117" t="s">
        <v>12593</v>
      </c>
      <c r="B3732" s="117" t="s">
        <v>27910</v>
      </c>
      <c r="C3732" s="117" t="s">
        <v>27911</v>
      </c>
      <c r="D3732" s="117" t="s">
        <v>27917</v>
      </c>
      <c r="E3732" s="117" t="s">
        <v>27913</v>
      </c>
      <c r="H3732" s="117" t="s">
        <v>253</v>
      </c>
    </row>
    <row r="3733" spans="1:8" x14ac:dyDescent="0.25">
      <c r="A3733" s="117" t="s">
        <v>12594</v>
      </c>
      <c r="B3733" s="117" t="s">
        <v>27910</v>
      </c>
      <c r="C3733" s="117" t="s">
        <v>27911</v>
      </c>
      <c r="D3733" s="117" t="s">
        <v>27918</v>
      </c>
      <c r="E3733" s="117" t="s">
        <v>27913</v>
      </c>
      <c r="H3733" s="117" t="s">
        <v>253</v>
      </c>
    </row>
    <row r="3734" spans="1:8" x14ac:dyDescent="0.25">
      <c r="A3734" s="117" t="s">
        <v>12595</v>
      </c>
      <c r="B3734" s="117" t="s">
        <v>27910</v>
      </c>
      <c r="C3734" s="117" t="s">
        <v>27911</v>
      </c>
      <c r="D3734" s="117" t="s">
        <v>27919</v>
      </c>
      <c r="E3734" s="117" t="s">
        <v>27913</v>
      </c>
      <c r="H3734" s="117" t="s">
        <v>253</v>
      </c>
    </row>
    <row r="3735" spans="1:8" x14ac:dyDescent="0.25">
      <c r="A3735" s="117" t="s">
        <v>12596</v>
      </c>
      <c r="B3735" s="117" t="s">
        <v>27910</v>
      </c>
      <c r="C3735" s="117" t="s">
        <v>27911</v>
      </c>
      <c r="D3735" s="117" t="s">
        <v>27920</v>
      </c>
      <c r="E3735" s="117" t="s">
        <v>27913</v>
      </c>
      <c r="H3735" s="117" t="s">
        <v>253</v>
      </c>
    </row>
    <row r="3736" spans="1:8" x14ac:dyDescent="0.25">
      <c r="A3736" s="117" t="s">
        <v>12597</v>
      </c>
      <c r="B3736" s="117" t="s">
        <v>27910</v>
      </c>
      <c r="C3736" s="117" t="s">
        <v>27911</v>
      </c>
      <c r="D3736" s="117" t="s">
        <v>27921</v>
      </c>
      <c r="E3736" s="117" t="s">
        <v>27913</v>
      </c>
      <c r="H3736" s="117" t="s">
        <v>253</v>
      </c>
    </row>
    <row r="3737" spans="1:8" x14ac:dyDescent="0.25">
      <c r="A3737" s="117" t="s">
        <v>12598</v>
      </c>
      <c r="B3737" s="117" t="s">
        <v>27910</v>
      </c>
      <c r="C3737" s="117" t="s">
        <v>27911</v>
      </c>
      <c r="D3737" s="117" t="s">
        <v>27922</v>
      </c>
      <c r="E3737" s="117" t="s">
        <v>27913</v>
      </c>
      <c r="H3737" s="117" t="s">
        <v>253</v>
      </c>
    </row>
    <row r="3738" spans="1:8" x14ac:dyDescent="0.25">
      <c r="A3738" s="117" t="s">
        <v>12599</v>
      </c>
      <c r="B3738" s="117" t="s">
        <v>27910</v>
      </c>
      <c r="C3738" s="117" t="s">
        <v>27911</v>
      </c>
      <c r="D3738" s="117" t="s">
        <v>27923</v>
      </c>
      <c r="H3738" s="117" t="s">
        <v>253</v>
      </c>
    </row>
    <row r="3739" spans="1:8" x14ac:dyDescent="0.25">
      <c r="A3739" s="117" t="s">
        <v>12600</v>
      </c>
      <c r="B3739" s="117" t="s">
        <v>27910</v>
      </c>
      <c r="C3739" s="117" t="s">
        <v>27911</v>
      </c>
      <c r="D3739" s="117" t="s">
        <v>27924</v>
      </c>
      <c r="E3739" s="117" t="s">
        <v>27913</v>
      </c>
      <c r="H3739" s="117" t="s">
        <v>253</v>
      </c>
    </row>
    <row r="3740" spans="1:8" x14ac:dyDescent="0.25">
      <c r="A3740" s="117" t="s">
        <v>12601</v>
      </c>
      <c r="B3740" s="117" t="s">
        <v>27910</v>
      </c>
      <c r="C3740" s="117" t="s">
        <v>27911</v>
      </c>
      <c r="D3740" s="117" t="s">
        <v>27925</v>
      </c>
      <c r="E3740" s="117" t="s">
        <v>27913</v>
      </c>
      <c r="H3740" s="117" t="s">
        <v>253</v>
      </c>
    </row>
    <row r="3741" spans="1:8" x14ac:dyDescent="0.25">
      <c r="A3741" s="117" t="s">
        <v>12602</v>
      </c>
      <c r="B3741" s="117" t="s">
        <v>27910</v>
      </c>
      <c r="C3741" s="117" t="s">
        <v>27911</v>
      </c>
      <c r="D3741" s="117" t="s">
        <v>27926</v>
      </c>
      <c r="E3741" s="117" t="s">
        <v>27913</v>
      </c>
      <c r="H3741" s="117" t="s">
        <v>253</v>
      </c>
    </row>
    <row r="3742" spans="1:8" x14ac:dyDescent="0.25">
      <c r="A3742" s="117" t="s">
        <v>12603</v>
      </c>
      <c r="B3742" s="117" t="s">
        <v>27910</v>
      </c>
      <c r="C3742" s="117" t="s">
        <v>27911</v>
      </c>
      <c r="D3742" s="117" t="s">
        <v>27927</v>
      </c>
      <c r="E3742" s="117" t="s">
        <v>27913</v>
      </c>
      <c r="H3742" s="117" t="s">
        <v>253</v>
      </c>
    </row>
    <row r="3743" spans="1:8" x14ac:dyDescent="0.25">
      <c r="A3743" s="117" t="s">
        <v>12604</v>
      </c>
      <c r="B3743" s="117" t="s">
        <v>27910</v>
      </c>
      <c r="C3743" s="117" t="s">
        <v>27911</v>
      </c>
      <c r="D3743" s="117" t="s">
        <v>27928</v>
      </c>
      <c r="E3743" s="117" t="s">
        <v>27913</v>
      </c>
      <c r="H3743" s="117" t="s">
        <v>253</v>
      </c>
    </row>
    <row r="3744" spans="1:8" x14ac:dyDescent="0.25">
      <c r="A3744" s="117" t="s">
        <v>12605</v>
      </c>
      <c r="B3744" s="117" t="s">
        <v>27910</v>
      </c>
      <c r="C3744" s="117" t="s">
        <v>27911</v>
      </c>
      <c r="D3744" s="117" t="s">
        <v>27929</v>
      </c>
      <c r="E3744" s="117" t="s">
        <v>27913</v>
      </c>
      <c r="H3744" s="117" t="s">
        <v>253</v>
      </c>
    </row>
    <row r="3745" spans="1:8" x14ac:dyDescent="0.25">
      <c r="A3745" s="117" t="s">
        <v>12606</v>
      </c>
      <c r="B3745" s="117" t="s">
        <v>27910</v>
      </c>
      <c r="C3745" s="117" t="s">
        <v>27911</v>
      </c>
      <c r="D3745" s="117" t="s">
        <v>27930</v>
      </c>
      <c r="E3745" s="117" t="s">
        <v>27913</v>
      </c>
      <c r="H3745" s="117" t="s">
        <v>253</v>
      </c>
    </row>
    <row r="3746" spans="1:8" x14ac:dyDescent="0.25">
      <c r="A3746" s="117" t="s">
        <v>12607</v>
      </c>
      <c r="B3746" s="117" t="s">
        <v>27910</v>
      </c>
      <c r="C3746" s="117" t="s">
        <v>27911</v>
      </c>
      <c r="D3746" s="117" t="s">
        <v>27931</v>
      </c>
      <c r="E3746" s="117" t="s">
        <v>27913</v>
      </c>
      <c r="H3746" s="117" t="s">
        <v>253</v>
      </c>
    </row>
    <row r="3747" spans="1:8" x14ac:dyDescent="0.25">
      <c r="A3747" s="117" t="s">
        <v>12608</v>
      </c>
      <c r="B3747" s="117" t="s">
        <v>27910</v>
      </c>
      <c r="C3747" s="117" t="s">
        <v>27911</v>
      </c>
      <c r="D3747" s="117" t="s">
        <v>27932</v>
      </c>
      <c r="H3747" s="117" t="s">
        <v>253</v>
      </c>
    </row>
    <row r="3748" spans="1:8" x14ac:dyDescent="0.25">
      <c r="A3748" s="117" t="s">
        <v>12609</v>
      </c>
      <c r="B3748" s="117" t="s">
        <v>27910</v>
      </c>
      <c r="C3748" s="117" t="s">
        <v>27911</v>
      </c>
      <c r="D3748" s="117" t="s">
        <v>27933</v>
      </c>
      <c r="H3748" s="117" t="s">
        <v>253</v>
      </c>
    </row>
    <row r="3749" spans="1:8" x14ac:dyDescent="0.25">
      <c r="A3749" s="117" t="s">
        <v>12610</v>
      </c>
      <c r="B3749" s="117" t="s">
        <v>27934</v>
      </c>
      <c r="C3749" s="117" t="s">
        <v>27935</v>
      </c>
      <c r="D3749" s="117" t="s">
        <v>27936</v>
      </c>
      <c r="H3749" s="117" t="s">
        <v>22369</v>
      </c>
    </row>
    <row r="3750" spans="1:8" x14ac:dyDescent="0.25">
      <c r="A3750" s="117" t="s">
        <v>12611</v>
      </c>
      <c r="B3750" s="117" t="s">
        <v>27937</v>
      </c>
      <c r="H3750" s="117" t="s">
        <v>253</v>
      </c>
    </row>
    <row r="3751" spans="1:8" x14ac:dyDescent="0.25">
      <c r="A3751" s="117" t="s">
        <v>12612</v>
      </c>
      <c r="B3751" s="117" t="s">
        <v>27938</v>
      </c>
      <c r="C3751" s="117" t="s">
        <v>27939</v>
      </c>
    </row>
    <row r="3752" spans="1:8" x14ac:dyDescent="0.25">
      <c r="A3752" s="117" t="s">
        <v>12613</v>
      </c>
      <c r="B3752" s="117" t="s">
        <v>27940</v>
      </c>
      <c r="C3752" s="117" t="s">
        <v>27941</v>
      </c>
      <c r="D3752" s="117" t="s">
        <v>27942</v>
      </c>
      <c r="E3752" s="117" t="s">
        <v>27943</v>
      </c>
      <c r="F3752" s="117" t="s">
        <v>27944</v>
      </c>
      <c r="G3752" s="117" t="s">
        <v>27945</v>
      </c>
      <c r="H3752" s="117" t="s">
        <v>220</v>
      </c>
    </row>
    <row r="3753" spans="1:8" x14ac:dyDescent="0.25">
      <c r="A3753" s="117" t="s">
        <v>12614</v>
      </c>
      <c r="B3753" s="117" t="s">
        <v>27940</v>
      </c>
      <c r="C3753" s="117" t="s">
        <v>27946</v>
      </c>
      <c r="D3753" s="117" t="s">
        <v>27942</v>
      </c>
      <c r="E3753" s="117" t="s">
        <v>27943</v>
      </c>
      <c r="F3753" s="117" t="s">
        <v>27944</v>
      </c>
      <c r="G3753" s="117" t="s">
        <v>27945</v>
      </c>
      <c r="H3753" s="117" t="s">
        <v>220</v>
      </c>
    </row>
    <row r="3754" spans="1:8" x14ac:dyDescent="0.25">
      <c r="A3754" s="117" t="s">
        <v>12615</v>
      </c>
      <c r="B3754" s="117" t="s">
        <v>27940</v>
      </c>
      <c r="C3754" s="117" t="s">
        <v>27947</v>
      </c>
      <c r="D3754" s="117" t="s">
        <v>27942</v>
      </c>
      <c r="E3754" s="117" t="s">
        <v>27943</v>
      </c>
      <c r="F3754" s="117" t="s">
        <v>27944</v>
      </c>
      <c r="G3754" s="117" t="s">
        <v>27945</v>
      </c>
      <c r="H3754" s="117" t="s">
        <v>220</v>
      </c>
    </row>
    <row r="3755" spans="1:8" x14ac:dyDescent="0.25">
      <c r="A3755" s="117" t="s">
        <v>12616</v>
      </c>
      <c r="B3755" s="117" t="s">
        <v>27948</v>
      </c>
      <c r="C3755" s="117" t="s">
        <v>27949</v>
      </c>
    </row>
    <row r="3756" spans="1:8" x14ac:dyDescent="0.25">
      <c r="A3756" s="117" t="s">
        <v>12617</v>
      </c>
      <c r="B3756" s="117" t="s">
        <v>27950</v>
      </c>
      <c r="C3756" s="117" t="s">
        <v>27951</v>
      </c>
    </row>
    <row r="3757" spans="1:8" x14ac:dyDescent="0.25">
      <c r="A3757" s="117" t="s">
        <v>12618</v>
      </c>
      <c r="B3757" s="117" t="s">
        <v>27952</v>
      </c>
      <c r="C3757" s="117" t="s">
        <v>27953</v>
      </c>
      <c r="D3757" s="117" t="s">
        <v>27954</v>
      </c>
      <c r="E3757" s="117" t="s">
        <v>27955</v>
      </c>
      <c r="F3757" s="117" t="s">
        <v>27956</v>
      </c>
      <c r="H3757" s="117" t="s">
        <v>220</v>
      </c>
    </row>
    <row r="3758" spans="1:8" x14ac:dyDescent="0.25">
      <c r="A3758" s="117" t="s">
        <v>12619</v>
      </c>
      <c r="B3758" s="117" t="s">
        <v>27952</v>
      </c>
      <c r="C3758" s="117" t="s">
        <v>27957</v>
      </c>
      <c r="D3758" s="117" t="s">
        <v>27954</v>
      </c>
      <c r="E3758" s="117" t="s">
        <v>27955</v>
      </c>
      <c r="F3758" s="117" t="s">
        <v>27956</v>
      </c>
      <c r="H3758" s="117" t="s">
        <v>220</v>
      </c>
    </row>
    <row r="3759" spans="1:8" x14ac:dyDescent="0.25">
      <c r="A3759" s="117" t="s">
        <v>12620</v>
      </c>
      <c r="B3759" s="117" t="s">
        <v>27952</v>
      </c>
      <c r="C3759" s="117" t="s">
        <v>27958</v>
      </c>
      <c r="D3759" s="117" t="s">
        <v>27954</v>
      </c>
      <c r="E3759" s="117" t="s">
        <v>27955</v>
      </c>
      <c r="F3759" s="117" t="s">
        <v>27956</v>
      </c>
      <c r="H3759" s="117" t="s">
        <v>220</v>
      </c>
    </row>
    <row r="3760" spans="1:8" x14ac:dyDescent="0.25">
      <c r="A3760" s="117" t="s">
        <v>12621</v>
      </c>
      <c r="B3760" s="117" t="s">
        <v>27952</v>
      </c>
      <c r="C3760" s="117" t="s">
        <v>27959</v>
      </c>
      <c r="D3760" s="117" t="s">
        <v>27954</v>
      </c>
      <c r="E3760" s="117" t="s">
        <v>27955</v>
      </c>
      <c r="F3760" s="117" t="s">
        <v>27956</v>
      </c>
      <c r="H3760" s="117" t="s">
        <v>220</v>
      </c>
    </row>
    <row r="3761" spans="1:8" x14ac:dyDescent="0.25">
      <c r="A3761" s="117" t="s">
        <v>12622</v>
      </c>
      <c r="B3761" s="117" t="s">
        <v>27952</v>
      </c>
      <c r="C3761" s="117" t="s">
        <v>27960</v>
      </c>
      <c r="D3761" s="117" t="s">
        <v>27954</v>
      </c>
      <c r="E3761" s="117" t="s">
        <v>27955</v>
      </c>
      <c r="F3761" s="117" t="s">
        <v>27956</v>
      </c>
      <c r="H3761" s="117" t="s">
        <v>220</v>
      </c>
    </row>
    <row r="3762" spans="1:8" x14ac:dyDescent="0.25">
      <c r="A3762" s="117" t="s">
        <v>12623</v>
      </c>
      <c r="B3762" s="117" t="s">
        <v>27961</v>
      </c>
      <c r="C3762" s="117" t="s">
        <v>27962</v>
      </c>
    </row>
    <row r="3763" spans="1:8" x14ac:dyDescent="0.25">
      <c r="A3763" s="117" t="s">
        <v>12624</v>
      </c>
      <c r="B3763" s="117" t="s">
        <v>27963</v>
      </c>
      <c r="C3763" s="117" t="s">
        <v>27964</v>
      </c>
      <c r="D3763" s="117" t="s">
        <v>27965</v>
      </c>
      <c r="H3763" s="117" t="s">
        <v>21988</v>
      </c>
    </row>
    <row r="3764" spans="1:8" x14ac:dyDescent="0.25">
      <c r="A3764" s="117" t="s">
        <v>12625</v>
      </c>
      <c r="B3764" s="117" t="s">
        <v>27966</v>
      </c>
      <c r="C3764" s="117" t="s">
        <v>27967</v>
      </c>
    </row>
    <row r="3765" spans="1:8" x14ac:dyDescent="0.25">
      <c r="A3765" s="117" t="s">
        <v>12626</v>
      </c>
      <c r="B3765" s="117" t="s">
        <v>27968</v>
      </c>
      <c r="C3765" s="117" t="s">
        <v>27969</v>
      </c>
      <c r="D3765" s="117" t="s">
        <v>27970</v>
      </c>
      <c r="H3765" s="117" t="s">
        <v>21988</v>
      </c>
    </row>
    <row r="3766" spans="1:8" x14ac:dyDescent="0.25">
      <c r="A3766" s="117" t="s">
        <v>12627</v>
      </c>
      <c r="B3766" s="117" t="s">
        <v>27971</v>
      </c>
      <c r="C3766" s="117" t="s">
        <v>27972</v>
      </c>
    </row>
    <row r="3767" spans="1:8" x14ac:dyDescent="0.25">
      <c r="A3767" s="117" t="s">
        <v>12628</v>
      </c>
      <c r="B3767" s="117" t="s">
        <v>27973</v>
      </c>
      <c r="C3767" s="117" t="s">
        <v>27974</v>
      </c>
      <c r="D3767" s="117" t="s">
        <v>27975</v>
      </c>
      <c r="E3767" s="117" t="s">
        <v>27976</v>
      </c>
      <c r="F3767" s="117" t="s">
        <v>27977</v>
      </c>
      <c r="G3767" s="117" t="s">
        <v>27978</v>
      </c>
      <c r="H3767" s="117" t="s">
        <v>220</v>
      </c>
    </row>
    <row r="3768" spans="1:8" x14ac:dyDescent="0.25">
      <c r="A3768" s="117" t="s">
        <v>12629</v>
      </c>
      <c r="B3768" s="117" t="s">
        <v>27973</v>
      </c>
      <c r="C3768" s="117" t="s">
        <v>27974</v>
      </c>
      <c r="D3768" s="117" t="s">
        <v>27975</v>
      </c>
      <c r="E3768" s="117" t="s">
        <v>27976</v>
      </c>
      <c r="F3768" s="117" t="s">
        <v>27977</v>
      </c>
      <c r="G3768" s="117" t="s">
        <v>27979</v>
      </c>
      <c r="H3768" s="117" t="s">
        <v>220</v>
      </c>
    </row>
    <row r="3769" spans="1:8" x14ac:dyDescent="0.25">
      <c r="A3769" s="117" t="s">
        <v>12630</v>
      </c>
      <c r="B3769" s="117" t="s">
        <v>27973</v>
      </c>
      <c r="C3769" s="117" t="s">
        <v>27974</v>
      </c>
      <c r="D3769" s="117" t="s">
        <v>27975</v>
      </c>
      <c r="E3769" s="117" t="s">
        <v>27976</v>
      </c>
      <c r="F3769" s="117" t="s">
        <v>27980</v>
      </c>
      <c r="G3769" s="117" t="s">
        <v>27981</v>
      </c>
      <c r="H3769" s="117" t="s">
        <v>220</v>
      </c>
    </row>
    <row r="3770" spans="1:8" x14ac:dyDescent="0.25">
      <c r="A3770" s="117" t="s">
        <v>12631</v>
      </c>
      <c r="B3770" s="117" t="s">
        <v>26346</v>
      </c>
      <c r="C3770" s="117" t="s">
        <v>27982</v>
      </c>
      <c r="D3770" s="117" t="s">
        <v>27983</v>
      </c>
      <c r="E3770" s="117" t="s">
        <v>27984</v>
      </c>
      <c r="F3770" s="117" t="s">
        <v>27913</v>
      </c>
      <c r="H3770" s="117" t="s">
        <v>220</v>
      </c>
    </row>
    <row r="3771" spans="1:8" x14ac:dyDescent="0.25">
      <c r="A3771" s="117" t="s">
        <v>12632</v>
      </c>
      <c r="B3771" s="117" t="s">
        <v>26346</v>
      </c>
      <c r="C3771" s="117" t="s">
        <v>27982</v>
      </c>
      <c r="D3771" s="117" t="s">
        <v>27983</v>
      </c>
      <c r="E3771" s="117" t="s">
        <v>27985</v>
      </c>
      <c r="F3771" s="117" t="s">
        <v>27986</v>
      </c>
      <c r="H3771" s="117" t="s">
        <v>220</v>
      </c>
    </row>
    <row r="3772" spans="1:8" x14ac:dyDescent="0.25">
      <c r="A3772" s="117" t="s">
        <v>12633</v>
      </c>
      <c r="B3772" s="117" t="s">
        <v>26346</v>
      </c>
      <c r="C3772" s="117" t="s">
        <v>27982</v>
      </c>
      <c r="D3772" s="117" t="s">
        <v>27983</v>
      </c>
      <c r="E3772" s="117" t="s">
        <v>27987</v>
      </c>
      <c r="F3772" s="117" t="s">
        <v>27986</v>
      </c>
      <c r="H3772" s="117" t="s">
        <v>220</v>
      </c>
    </row>
    <row r="3773" spans="1:8" x14ac:dyDescent="0.25">
      <c r="A3773" s="117" t="s">
        <v>12634</v>
      </c>
      <c r="B3773" s="117" t="s">
        <v>26346</v>
      </c>
      <c r="C3773" s="117" t="s">
        <v>27982</v>
      </c>
      <c r="D3773" s="117" t="s">
        <v>27983</v>
      </c>
      <c r="E3773" s="117" t="s">
        <v>27988</v>
      </c>
      <c r="F3773" s="117" t="s">
        <v>27986</v>
      </c>
      <c r="H3773" s="117" t="s">
        <v>220</v>
      </c>
    </row>
    <row r="3774" spans="1:8" x14ac:dyDescent="0.25">
      <c r="A3774" s="117" t="s">
        <v>12635</v>
      </c>
      <c r="B3774" s="117" t="s">
        <v>26346</v>
      </c>
      <c r="C3774" s="117" t="s">
        <v>27982</v>
      </c>
      <c r="D3774" s="117" t="s">
        <v>27983</v>
      </c>
      <c r="E3774" s="117" t="s">
        <v>27989</v>
      </c>
      <c r="F3774" s="117" t="s">
        <v>27986</v>
      </c>
      <c r="H3774" s="117" t="s">
        <v>220</v>
      </c>
    </row>
    <row r="3775" spans="1:8" x14ac:dyDescent="0.25">
      <c r="A3775" s="117" t="s">
        <v>12636</v>
      </c>
      <c r="B3775" s="117" t="s">
        <v>26346</v>
      </c>
      <c r="C3775" s="117" t="s">
        <v>27982</v>
      </c>
      <c r="D3775" s="117" t="s">
        <v>27983</v>
      </c>
      <c r="E3775" s="117" t="s">
        <v>27990</v>
      </c>
      <c r="F3775" s="117" t="s">
        <v>27986</v>
      </c>
      <c r="H3775" s="117" t="s">
        <v>220</v>
      </c>
    </row>
    <row r="3776" spans="1:8" x14ac:dyDescent="0.25">
      <c r="A3776" s="117" t="s">
        <v>12637</v>
      </c>
      <c r="B3776" s="117" t="s">
        <v>26346</v>
      </c>
      <c r="C3776" s="117" t="s">
        <v>27982</v>
      </c>
      <c r="D3776" s="117" t="s">
        <v>27983</v>
      </c>
      <c r="E3776" s="117" t="s">
        <v>27991</v>
      </c>
      <c r="F3776" s="117" t="s">
        <v>27986</v>
      </c>
      <c r="H3776" s="117" t="s">
        <v>220</v>
      </c>
    </row>
    <row r="3777" spans="1:8" x14ac:dyDescent="0.25">
      <c r="A3777" s="117" t="s">
        <v>12638</v>
      </c>
      <c r="B3777" s="117" t="s">
        <v>26346</v>
      </c>
      <c r="C3777" s="117" t="s">
        <v>27982</v>
      </c>
      <c r="D3777" s="117" t="s">
        <v>27983</v>
      </c>
      <c r="E3777" s="117" t="s">
        <v>27992</v>
      </c>
      <c r="F3777" s="117" t="s">
        <v>27986</v>
      </c>
      <c r="H3777" s="117" t="s">
        <v>220</v>
      </c>
    </row>
    <row r="3778" spans="1:8" x14ac:dyDescent="0.25">
      <c r="A3778" s="117" t="s">
        <v>12639</v>
      </c>
      <c r="B3778" s="117" t="s">
        <v>27993</v>
      </c>
      <c r="C3778" s="117" t="s">
        <v>27994</v>
      </c>
      <c r="D3778" s="117" t="s">
        <v>27995</v>
      </c>
      <c r="E3778" s="117" t="s">
        <v>27996</v>
      </c>
      <c r="F3778" s="117" t="s">
        <v>27997</v>
      </c>
      <c r="H3778" s="117" t="s">
        <v>220</v>
      </c>
    </row>
    <row r="3779" spans="1:8" x14ac:dyDescent="0.25">
      <c r="A3779" s="117" t="s">
        <v>12640</v>
      </c>
      <c r="B3779" s="117" t="s">
        <v>26346</v>
      </c>
      <c r="C3779" s="117" t="s">
        <v>27982</v>
      </c>
      <c r="D3779" s="117" t="s">
        <v>27983</v>
      </c>
      <c r="E3779" s="117" t="s">
        <v>27998</v>
      </c>
      <c r="F3779" s="117" t="s">
        <v>27986</v>
      </c>
      <c r="H3779" s="117" t="s">
        <v>220</v>
      </c>
    </row>
    <row r="3780" spans="1:8" x14ac:dyDescent="0.25">
      <c r="A3780" s="117" t="s">
        <v>12641</v>
      </c>
      <c r="B3780" s="117" t="s">
        <v>26346</v>
      </c>
      <c r="C3780" s="117" t="s">
        <v>27982</v>
      </c>
      <c r="D3780" s="117" t="s">
        <v>27983</v>
      </c>
      <c r="E3780" s="117" t="s">
        <v>27999</v>
      </c>
      <c r="F3780" s="117" t="s">
        <v>27986</v>
      </c>
      <c r="H3780" s="117" t="s">
        <v>220</v>
      </c>
    </row>
    <row r="3781" spans="1:8" x14ac:dyDescent="0.25">
      <c r="A3781" s="117" t="s">
        <v>12642</v>
      </c>
      <c r="B3781" s="117" t="s">
        <v>26346</v>
      </c>
      <c r="C3781" s="117" t="s">
        <v>27982</v>
      </c>
      <c r="D3781" s="117" t="s">
        <v>27983</v>
      </c>
      <c r="E3781" s="117" t="s">
        <v>28000</v>
      </c>
      <c r="F3781" s="117" t="s">
        <v>27986</v>
      </c>
      <c r="H3781" s="117" t="s">
        <v>220</v>
      </c>
    </row>
    <row r="3782" spans="1:8" x14ac:dyDescent="0.25">
      <c r="A3782" s="117" t="s">
        <v>12643</v>
      </c>
      <c r="B3782" s="117" t="s">
        <v>26346</v>
      </c>
      <c r="C3782" s="117" t="s">
        <v>27982</v>
      </c>
      <c r="D3782" s="117" t="s">
        <v>27983</v>
      </c>
      <c r="E3782" s="117" t="s">
        <v>28001</v>
      </c>
      <c r="F3782" s="117" t="s">
        <v>27986</v>
      </c>
      <c r="H3782" s="117" t="s">
        <v>220</v>
      </c>
    </row>
    <row r="3783" spans="1:8" x14ac:dyDescent="0.25">
      <c r="A3783" s="117" t="s">
        <v>12644</v>
      </c>
      <c r="B3783" s="117" t="s">
        <v>26346</v>
      </c>
      <c r="C3783" s="117" t="s">
        <v>27982</v>
      </c>
      <c r="D3783" s="117" t="s">
        <v>27983</v>
      </c>
      <c r="E3783" s="117" t="s">
        <v>28002</v>
      </c>
      <c r="F3783" s="117" t="s">
        <v>27986</v>
      </c>
      <c r="H3783" s="117" t="s">
        <v>220</v>
      </c>
    </row>
    <row r="3784" spans="1:8" x14ac:dyDescent="0.25">
      <c r="A3784" s="117" t="s">
        <v>12645</v>
      </c>
      <c r="B3784" s="117" t="s">
        <v>26346</v>
      </c>
      <c r="C3784" s="117" t="s">
        <v>27982</v>
      </c>
      <c r="D3784" s="117" t="s">
        <v>27983</v>
      </c>
      <c r="E3784" s="117" t="s">
        <v>28003</v>
      </c>
      <c r="F3784" s="117" t="s">
        <v>27986</v>
      </c>
      <c r="H3784" s="117" t="s">
        <v>220</v>
      </c>
    </row>
    <row r="3785" spans="1:8" x14ac:dyDescent="0.25">
      <c r="A3785" s="117" t="s">
        <v>12646</v>
      </c>
      <c r="B3785" s="117" t="s">
        <v>26346</v>
      </c>
      <c r="C3785" s="117" t="s">
        <v>27982</v>
      </c>
      <c r="D3785" s="117" t="s">
        <v>27983</v>
      </c>
      <c r="E3785" s="117" t="s">
        <v>28004</v>
      </c>
      <c r="F3785" s="117" t="s">
        <v>27986</v>
      </c>
      <c r="H3785" s="117" t="s">
        <v>220</v>
      </c>
    </row>
    <row r="3786" spans="1:8" x14ac:dyDescent="0.25">
      <c r="A3786" s="117" t="s">
        <v>12647</v>
      </c>
      <c r="B3786" s="117" t="s">
        <v>26346</v>
      </c>
      <c r="C3786" s="117" t="s">
        <v>28005</v>
      </c>
      <c r="D3786" s="117" t="s">
        <v>27983</v>
      </c>
      <c r="E3786" s="117" t="s">
        <v>27987</v>
      </c>
      <c r="F3786" s="117" t="s">
        <v>27986</v>
      </c>
      <c r="H3786" s="117" t="s">
        <v>220</v>
      </c>
    </row>
    <row r="3787" spans="1:8" x14ac:dyDescent="0.25">
      <c r="A3787" s="117" t="s">
        <v>12648</v>
      </c>
      <c r="B3787" s="117" t="s">
        <v>26346</v>
      </c>
      <c r="C3787" s="117" t="s">
        <v>28005</v>
      </c>
      <c r="D3787" s="117" t="s">
        <v>27983</v>
      </c>
      <c r="E3787" s="117" t="s">
        <v>27988</v>
      </c>
      <c r="F3787" s="117" t="s">
        <v>27986</v>
      </c>
      <c r="H3787" s="117" t="s">
        <v>220</v>
      </c>
    </row>
    <row r="3788" spans="1:8" x14ac:dyDescent="0.25">
      <c r="A3788" s="117" t="s">
        <v>12649</v>
      </c>
      <c r="B3788" s="117" t="s">
        <v>26346</v>
      </c>
      <c r="C3788" s="117" t="s">
        <v>28005</v>
      </c>
      <c r="D3788" s="117" t="s">
        <v>27983</v>
      </c>
      <c r="E3788" s="117" t="s">
        <v>27989</v>
      </c>
      <c r="F3788" s="117" t="s">
        <v>27986</v>
      </c>
      <c r="H3788" s="117" t="s">
        <v>220</v>
      </c>
    </row>
    <row r="3789" spans="1:8" x14ac:dyDescent="0.25">
      <c r="A3789" s="117" t="s">
        <v>12650</v>
      </c>
      <c r="B3789" s="117" t="s">
        <v>26346</v>
      </c>
      <c r="C3789" s="117" t="s">
        <v>28005</v>
      </c>
      <c r="D3789" s="117" t="s">
        <v>27983</v>
      </c>
      <c r="E3789" s="117" t="s">
        <v>27990</v>
      </c>
      <c r="F3789" s="117" t="s">
        <v>27986</v>
      </c>
      <c r="H3789" s="117" t="s">
        <v>220</v>
      </c>
    </row>
    <row r="3790" spans="1:8" x14ac:dyDescent="0.25">
      <c r="A3790" s="117" t="s">
        <v>12651</v>
      </c>
      <c r="B3790" s="117" t="s">
        <v>26346</v>
      </c>
      <c r="C3790" s="117" t="s">
        <v>28005</v>
      </c>
      <c r="D3790" s="117" t="s">
        <v>27983</v>
      </c>
      <c r="E3790" s="117" t="s">
        <v>27991</v>
      </c>
      <c r="F3790" s="117" t="s">
        <v>27986</v>
      </c>
      <c r="H3790" s="117" t="s">
        <v>220</v>
      </c>
    </row>
    <row r="3791" spans="1:8" x14ac:dyDescent="0.25">
      <c r="A3791" s="117" t="s">
        <v>12652</v>
      </c>
      <c r="B3791" s="117" t="s">
        <v>26346</v>
      </c>
      <c r="C3791" s="117" t="s">
        <v>28005</v>
      </c>
      <c r="D3791" s="117" t="s">
        <v>27983</v>
      </c>
      <c r="E3791" s="117" t="s">
        <v>27992</v>
      </c>
      <c r="F3791" s="117" t="s">
        <v>27986</v>
      </c>
      <c r="H3791" s="117" t="s">
        <v>220</v>
      </c>
    </row>
    <row r="3792" spans="1:8" x14ac:dyDescent="0.25">
      <c r="A3792" s="117" t="s">
        <v>12653</v>
      </c>
      <c r="B3792" s="117" t="s">
        <v>27993</v>
      </c>
      <c r="C3792" s="117" t="s">
        <v>28006</v>
      </c>
      <c r="D3792" s="117" t="s">
        <v>27995</v>
      </c>
      <c r="E3792" s="117" t="s">
        <v>28007</v>
      </c>
      <c r="F3792" s="117" t="s">
        <v>27997</v>
      </c>
      <c r="H3792" s="117" t="s">
        <v>220</v>
      </c>
    </row>
    <row r="3793" spans="1:8" x14ac:dyDescent="0.25">
      <c r="A3793" s="117" t="s">
        <v>12654</v>
      </c>
      <c r="B3793" s="117" t="s">
        <v>26346</v>
      </c>
      <c r="C3793" s="117" t="s">
        <v>28005</v>
      </c>
      <c r="D3793" s="117" t="s">
        <v>27983</v>
      </c>
      <c r="E3793" s="117" t="s">
        <v>27998</v>
      </c>
      <c r="F3793" s="117" t="s">
        <v>27986</v>
      </c>
      <c r="H3793" s="117" t="s">
        <v>220</v>
      </c>
    </row>
    <row r="3794" spans="1:8" x14ac:dyDescent="0.25">
      <c r="A3794" s="117" t="s">
        <v>12655</v>
      </c>
      <c r="B3794" s="117" t="s">
        <v>26346</v>
      </c>
      <c r="C3794" s="117" t="s">
        <v>28005</v>
      </c>
      <c r="D3794" s="117" t="s">
        <v>27983</v>
      </c>
      <c r="E3794" s="117" t="s">
        <v>27999</v>
      </c>
      <c r="F3794" s="117" t="s">
        <v>27986</v>
      </c>
      <c r="H3794" s="117" t="s">
        <v>220</v>
      </c>
    </row>
    <row r="3795" spans="1:8" x14ac:dyDescent="0.25">
      <c r="A3795" s="117" t="s">
        <v>12656</v>
      </c>
      <c r="B3795" s="117" t="s">
        <v>28008</v>
      </c>
      <c r="C3795" s="117" t="s">
        <v>28005</v>
      </c>
      <c r="D3795" s="117" t="s">
        <v>27983</v>
      </c>
      <c r="E3795" s="117" t="s">
        <v>28000</v>
      </c>
      <c r="F3795" s="117" t="s">
        <v>27986</v>
      </c>
      <c r="H3795" s="117" t="s">
        <v>220</v>
      </c>
    </row>
    <row r="3796" spans="1:8" x14ac:dyDescent="0.25">
      <c r="A3796" s="117" t="s">
        <v>12657</v>
      </c>
      <c r="B3796" s="117" t="s">
        <v>26346</v>
      </c>
      <c r="C3796" s="117" t="s">
        <v>28005</v>
      </c>
      <c r="D3796" s="117" t="s">
        <v>27983</v>
      </c>
      <c r="E3796" s="117" t="s">
        <v>28001</v>
      </c>
      <c r="F3796" s="117" t="s">
        <v>27986</v>
      </c>
      <c r="H3796" s="117" t="s">
        <v>220</v>
      </c>
    </row>
    <row r="3797" spans="1:8" x14ac:dyDescent="0.25">
      <c r="A3797" s="117" t="s">
        <v>12658</v>
      </c>
      <c r="B3797" s="117" t="s">
        <v>26346</v>
      </c>
      <c r="C3797" s="117" t="s">
        <v>28005</v>
      </c>
      <c r="D3797" s="117" t="s">
        <v>27983</v>
      </c>
      <c r="E3797" s="117" t="s">
        <v>28002</v>
      </c>
      <c r="F3797" s="117" t="s">
        <v>27986</v>
      </c>
      <c r="H3797" s="117" t="s">
        <v>220</v>
      </c>
    </row>
    <row r="3798" spans="1:8" x14ac:dyDescent="0.25">
      <c r="A3798" s="117" t="s">
        <v>12659</v>
      </c>
      <c r="B3798" s="117" t="s">
        <v>26346</v>
      </c>
      <c r="C3798" s="117" t="s">
        <v>28005</v>
      </c>
      <c r="D3798" s="117" t="s">
        <v>27983</v>
      </c>
      <c r="E3798" s="117" t="s">
        <v>28003</v>
      </c>
      <c r="F3798" s="117" t="s">
        <v>27986</v>
      </c>
      <c r="H3798" s="117" t="s">
        <v>220</v>
      </c>
    </row>
    <row r="3799" spans="1:8" x14ac:dyDescent="0.25">
      <c r="A3799" s="117" t="s">
        <v>12660</v>
      </c>
      <c r="B3799" s="117" t="s">
        <v>26346</v>
      </c>
      <c r="C3799" s="117" t="s">
        <v>28005</v>
      </c>
      <c r="D3799" s="117" t="s">
        <v>27983</v>
      </c>
      <c r="E3799" s="117" t="s">
        <v>28004</v>
      </c>
      <c r="F3799" s="117" t="s">
        <v>27986</v>
      </c>
      <c r="H3799" s="117" t="s">
        <v>220</v>
      </c>
    </row>
    <row r="3800" spans="1:8" x14ac:dyDescent="0.25">
      <c r="A3800" s="117" t="s">
        <v>12661</v>
      </c>
      <c r="B3800" s="117" t="s">
        <v>28009</v>
      </c>
      <c r="C3800" s="117" t="s">
        <v>28010</v>
      </c>
      <c r="D3800" s="117" t="s">
        <v>28011</v>
      </c>
      <c r="E3800" s="117" t="s">
        <v>28012</v>
      </c>
      <c r="F3800" s="117" t="s">
        <v>28013</v>
      </c>
      <c r="G3800" s="117" t="s">
        <v>28014</v>
      </c>
      <c r="H3800" s="117" t="s">
        <v>220</v>
      </c>
    </row>
    <row r="3801" spans="1:8" x14ac:dyDescent="0.25">
      <c r="A3801" s="117" t="s">
        <v>12662</v>
      </c>
      <c r="B3801" s="117" t="s">
        <v>28009</v>
      </c>
      <c r="C3801" s="117" t="s">
        <v>28010</v>
      </c>
      <c r="D3801" s="117" t="s">
        <v>28011</v>
      </c>
      <c r="E3801" s="117" t="s">
        <v>28012</v>
      </c>
      <c r="F3801" s="117" t="s">
        <v>28013</v>
      </c>
      <c r="G3801" s="117" t="s">
        <v>28015</v>
      </c>
      <c r="H3801" s="117" t="s">
        <v>220</v>
      </c>
    </row>
    <row r="3802" spans="1:8" x14ac:dyDescent="0.25">
      <c r="A3802" s="117" t="s">
        <v>12663</v>
      </c>
      <c r="B3802" s="117" t="s">
        <v>28009</v>
      </c>
      <c r="C3802" s="117" t="s">
        <v>28010</v>
      </c>
      <c r="D3802" s="117" t="s">
        <v>28011</v>
      </c>
      <c r="E3802" s="117" t="s">
        <v>28012</v>
      </c>
      <c r="F3802" s="117" t="s">
        <v>28013</v>
      </c>
      <c r="G3802" s="117" t="s">
        <v>28016</v>
      </c>
      <c r="H3802" s="117" t="s">
        <v>220</v>
      </c>
    </row>
    <row r="3803" spans="1:8" x14ac:dyDescent="0.25">
      <c r="A3803" s="117" t="s">
        <v>12664</v>
      </c>
      <c r="B3803" s="117" t="s">
        <v>28009</v>
      </c>
      <c r="C3803" s="117" t="s">
        <v>28010</v>
      </c>
      <c r="D3803" s="117" t="s">
        <v>28011</v>
      </c>
      <c r="E3803" s="117" t="s">
        <v>28012</v>
      </c>
      <c r="F3803" s="117" t="s">
        <v>28013</v>
      </c>
      <c r="G3803" s="117" t="s">
        <v>28017</v>
      </c>
      <c r="H3803" s="117" t="s">
        <v>220</v>
      </c>
    </row>
    <row r="3804" spans="1:8" x14ac:dyDescent="0.25">
      <c r="A3804" s="117" t="s">
        <v>12665</v>
      </c>
      <c r="B3804" s="117" t="s">
        <v>28009</v>
      </c>
      <c r="C3804" s="117" t="s">
        <v>28010</v>
      </c>
      <c r="D3804" s="117" t="s">
        <v>28011</v>
      </c>
      <c r="E3804" s="117" t="s">
        <v>28012</v>
      </c>
      <c r="F3804" s="117" t="s">
        <v>28013</v>
      </c>
      <c r="G3804" s="117" t="s">
        <v>28018</v>
      </c>
      <c r="H3804" s="117" t="s">
        <v>220</v>
      </c>
    </row>
    <row r="3805" spans="1:8" x14ac:dyDescent="0.25">
      <c r="A3805" s="117" t="s">
        <v>12666</v>
      </c>
      <c r="B3805" s="117" t="s">
        <v>28009</v>
      </c>
      <c r="C3805" s="117" t="s">
        <v>28010</v>
      </c>
      <c r="D3805" s="117" t="s">
        <v>28011</v>
      </c>
      <c r="E3805" s="117" t="s">
        <v>28012</v>
      </c>
      <c r="F3805" s="117" t="s">
        <v>28013</v>
      </c>
      <c r="G3805" s="117" t="s">
        <v>28019</v>
      </c>
      <c r="H3805" s="117" t="s">
        <v>220</v>
      </c>
    </row>
    <row r="3806" spans="1:8" x14ac:dyDescent="0.25">
      <c r="A3806" s="117" t="s">
        <v>12667</v>
      </c>
      <c r="B3806" s="117" t="s">
        <v>28009</v>
      </c>
      <c r="C3806" s="117" t="s">
        <v>28010</v>
      </c>
      <c r="D3806" s="117" t="s">
        <v>28011</v>
      </c>
      <c r="E3806" s="117" t="s">
        <v>28012</v>
      </c>
      <c r="F3806" s="117" t="s">
        <v>28013</v>
      </c>
      <c r="G3806" s="117" t="s">
        <v>28020</v>
      </c>
      <c r="H3806" s="117" t="s">
        <v>220</v>
      </c>
    </row>
    <row r="3807" spans="1:8" x14ac:dyDescent="0.25">
      <c r="A3807" s="117" t="s">
        <v>12668</v>
      </c>
      <c r="B3807" s="117" t="s">
        <v>28009</v>
      </c>
      <c r="C3807" s="117" t="s">
        <v>28010</v>
      </c>
      <c r="D3807" s="117" t="s">
        <v>28011</v>
      </c>
      <c r="E3807" s="117" t="s">
        <v>28012</v>
      </c>
      <c r="F3807" s="117" t="s">
        <v>28013</v>
      </c>
      <c r="G3807" s="117" t="s">
        <v>28021</v>
      </c>
      <c r="H3807" s="117" t="s">
        <v>220</v>
      </c>
    </row>
    <row r="3808" spans="1:8" x14ac:dyDescent="0.25">
      <c r="A3808" s="117" t="s">
        <v>12669</v>
      </c>
      <c r="B3808" s="117" t="s">
        <v>28009</v>
      </c>
      <c r="C3808" s="117" t="s">
        <v>28010</v>
      </c>
      <c r="D3808" s="117" t="s">
        <v>28011</v>
      </c>
      <c r="E3808" s="117" t="s">
        <v>28012</v>
      </c>
      <c r="F3808" s="117" t="s">
        <v>28013</v>
      </c>
      <c r="G3808" s="117" t="s">
        <v>28022</v>
      </c>
      <c r="H3808" s="117" t="s">
        <v>220</v>
      </c>
    </row>
    <row r="3809" spans="1:8" x14ac:dyDescent="0.25">
      <c r="A3809" s="117" t="s">
        <v>12670</v>
      </c>
      <c r="B3809" s="117" t="s">
        <v>28009</v>
      </c>
      <c r="C3809" s="117" t="s">
        <v>28010</v>
      </c>
      <c r="D3809" s="117" t="s">
        <v>28011</v>
      </c>
      <c r="E3809" s="117" t="s">
        <v>28012</v>
      </c>
      <c r="F3809" s="117" t="s">
        <v>28013</v>
      </c>
      <c r="G3809" s="117" t="s">
        <v>28023</v>
      </c>
      <c r="H3809" s="117" t="s">
        <v>220</v>
      </c>
    </row>
    <row r="3810" spans="1:8" x14ac:dyDescent="0.25">
      <c r="A3810" s="117" t="s">
        <v>12671</v>
      </c>
      <c r="B3810" s="117" t="s">
        <v>28009</v>
      </c>
      <c r="C3810" s="117" t="s">
        <v>28010</v>
      </c>
      <c r="D3810" s="117" t="s">
        <v>28011</v>
      </c>
      <c r="E3810" s="117" t="s">
        <v>28012</v>
      </c>
      <c r="F3810" s="117" t="s">
        <v>28013</v>
      </c>
      <c r="G3810" s="117" t="s">
        <v>28024</v>
      </c>
      <c r="H3810" s="117" t="s">
        <v>220</v>
      </c>
    </row>
    <row r="3811" spans="1:8" x14ac:dyDescent="0.25">
      <c r="A3811" s="117" t="s">
        <v>12672</v>
      </c>
      <c r="B3811" s="117" t="s">
        <v>28009</v>
      </c>
      <c r="C3811" s="117" t="s">
        <v>28010</v>
      </c>
      <c r="D3811" s="117" t="s">
        <v>28011</v>
      </c>
      <c r="E3811" s="117" t="s">
        <v>28012</v>
      </c>
      <c r="F3811" s="117" t="s">
        <v>28013</v>
      </c>
      <c r="G3811" s="117" t="s">
        <v>28025</v>
      </c>
      <c r="H3811" s="117" t="s">
        <v>220</v>
      </c>
    </row>
    <row r="3812" spans="1:8" x14ac:dyDescent="0.25">
      <c r="A3812" s="117" t="s">
        <v>12673</v>
      </c>
      <c r="B3812" s="117" t="s">
        <v>28009</v>
      </c>
      <c r="C3812" s="117" t="s">
        <v>28010</v>
      </c>
      <c r="D3812" s="117" t="s">
        <v>28011</v>
      </c>
      <c r="E3812" s="117" t="s">
        <v>28012</v>
      </c>
      <c r="F3812" s="117" t="s">
        <v>28013</v>
      </c>
      <c r="G3812" s="117" t="s">
        <v>28026</v>
      </c>
      <c r="H3812" s="117" t="s">
        <v>220</v>
      </c>
    </row>
    <row r="3813" spans="1:8" x14ac:dyDescent="0.25">
      <c r="A3813" s="117" t="s">
        <v>12674</v>
      </c>
      <c r="B3813" s="117" t="s">
        <v>28009</v>
      </c>
      <c r="C3813" s="117" t="s">
        <v>28010</v>
      </c>
      <c r="D3813" s="117" t="s">
        <v>28011</v>
      </c>
      <c r="E3813" s="117" t="s">
        <v>28012</v>
      </c>
      <c r="F3813" s="117" t="s">
        <v>28013</v>
      </c>
      <c r="G3813" s="117" t="s">
        <v>28027</v>
      </c>
      <c r="H3813" s="117" t="s">
        <v>220</v>
      </c>
    </row>
    <row r="3814" spans="1:8" x14ac:dyDescent="0.25">
      <c r="A3814" s="117" t="s">
        <v>12675</v>
      </c>
      <c r="B3814" s="117" t="s">
        <v>28009</v>
      </c>
      <c r="C3814" s="117" t="s">
        <v>28010</v>
      </c>
      <c r="D3814" s="117" t="s">
        <v>28011</v>
      </c>
      <c r="E3814" s="117" t="s">
        <v>28012</v>
      </c>
      <c r="F3814" s="117" t="s">
        <v>28013</v>
      </c>
      <c r="G3814" s="117" t="s">
        <v>28028</v>
      </c>
      <c r="H3814" s="117" t="s">
        <v>220</v>
      </c>
    </row>
    <row r="3815" spans="1:8" x14ac:dyDescent="0.25">
      <c r="A3815" s="117" t="s">
        <v>12676</v>
      </c>
      <c r="B3815" s="117" t="s">
        <v>28009</v>
      </c>
      <c r="C3815" s="117" t="s">
        <v>28010</v>
      </c>
      <c r="D3815" s="117" t="s">
        <v>28011</v>
      </c>
      <c r="E3815" s="117" t="s">
        <v>28012</v>
      </c>
      <c r="F3815" s="117" t="s">
        <v>28029</v>
      </c>
      <c r="G3815" s="117" t="s">
        <v>28030</v>
      </c>
      <c r="H3815" s="117" t="s">
        <v>220</v>
      </c>
    </row>
    <row r="3816" spans="1:8" x14ac:dyDescent="0.25">
      <c r="A3816" s="117" t="s">
        <v>12677</v>
      </c>
      <c r="B3816" s="117" t="s">
        <v>28031</v>
      </c>
      <c r="C3816" s="117" t="s">
        <v>28032</v>
      </c>
    </row>
    <row r="3817" spans="1:8" x14ac:dyDescent="0.25">
      <c r="A3817" s="117" t="s">
        <v>12678</v>
      </c>
      <c r="B3817" s="117" t="s">
        <v>28033</v>
      </c>
      <c r="C3817" s="117" t="s">
        <v>28034</v>
      </c>
      <c r="D3817" s="117" t="s">
        <v>28035</v>
      </c>
      <c r="E3817" s="117" t="s">
        <v>28036</v>
      </c>
      <c r="F3817" s="117" t="s">
        <v>28037</v>
      </c>
      <c r="G3817" s="117" t="s">
        <v>28038</v>
      </c>
      <c r="H3817" s="117" t="s">
        <v>253</v>
      </c>
    </row>
    <row r="3818" spans="1:8" x14ac:dyDescent="0.25">
      <c r="A3818" s="117" t="s">
        <v>12679</v>
      </c>
      <c r="B3818" s="117" t="s">
        <v>28033</v>
      </c>
      <c r="C3818" s="117" t="s">
        <v>28034</v>
      </c>
      <c r="D3818" s="117" t="s">
        <v>28035</v>
      </c>
      <c r="E3818" s="117" t="s">
        <v>28036</v>
      </c>
      <c r="F3818" s="117" t="s">
        <v>28039</v>
      </c>
      <c r="G3818" s="117" t="s">
        <v>28040</v>
      </c>
      <c r="H3818" s="117" t="s">
        <v>253</v>
      </c>
    </row>
    <row r="3819" spans="1:8" x14ac:dyDescent="0.25">
      <c r="A3819" s="117" t="s">
        <v>12680</v>
      </c>
      <c r="B3819" s="117" t="s">
        <v>28033</v>
      </c>
      <c r="C3819" s="117" t="s">
        <v>28034</v>
      </c>
      <c r="D3819" s="117" t="s">
        <v>28035</v>
      </c>
      <c r="E3819" s="117" t="s">
        <v>28036</v>
      </c>
      <c r="F3819" s="117" t="s">
        <v>28041</v>
      </c>
      <c r="G3819" s="117" t="s">
        <v>28042</v>
      </c>
      <c r="H3819" s="117" t="s">
        <v>253</v>
      </c>
    </row>
    <row r="3820" spans="1:8" x14ac:dyDescent="0.25">
      <c r="A3820" s="117" t="s">
        <v>12681</v>
      </c>
      <c r="B3820" s="117" t="s">
        <v>28033</v>
      </c>
      <c r="C3820" s="117" t="s">
        <v>28034</v>
      </c>
      <c r="D3820" s="117" t="s">
        <v>28035</v>
      </c>
      <c r="E3820" s="117" t="s">
        <v>28036</v>
      </c>
      <c r="F3820" s="117" t="s">
        <v>28043</v>
      </c>
      <c r="G3820" s="117" t="s">
        <v>28042</v>
      </c>
      <c r="H3820" s="117" t="s">
        <v>253</v>
      </c>
    </row>
    <row r="3821" spans="1:8" x14ac:dyDescent="0.25">
      <c r="A3821" s="117" t="s">
        <v>12682</v>
      </c>
      <c r="B3821" s="117" t="s">
        <v>28033</v>
      </c>
      <c r="C3821" s="117" t="s">
        <v>28034</v>
      </c>
      <c r="D3821" s="117" t="s">
        <v>28035</v>
      </c>
      <c r="E3821" s="117" t="s">
        <v>28036</v>
      </c>
      <c r="F3821" s="117" t="s">
        <v>28044</v>
      </c>
      <c r="G3821" s="117" t="s">
        <v>28042</v>
      </c>
      <c r="H3821" s="117" t="s">
        <v>253</v>
      </c>
    </row>
    <row r="3822" spans="1:8" x14ac:dyDescent="0.25">
      <c r="A3822" s="117" t="s">
        <v>12683</v>
      </c>
      <c r="B3822" s="117" t="s">
        <v>28033</v>
      </c>
      <c r="C3822" s="117" t="s">
        <v>28034</v>
      </c>
      <c r="D3822" s="117" t="s">
        <v>28035</v>
      </c>
      <c r="E3822" s="117" t="s">
        <v>28036</v>
      </c>
      <c r="F3822" s="117" t="s">
        <v>28045</v>
      </c>
      <c r="G3822" s="117" t="s">
        <v>28042</v>
      </c>
      <c r="H3822" s="117" t="s">
        <v>253</v>
      </c>
    </row>
    <row r="3823" spans="1:8" x14ac:dyDescent="0.25">
      <c r="A3823" s="117" t="s">
        <v>12684</v>
      </c>
      <c r="B3823" s="117" t="s">
        <v>28033</v>
      </c>
      <c r="C3823" s="117" t="s">
        <v>28034</v>
      </c>
      <c r="D3823" s="117" t="s">
        <v>28035</v>
      </c>
      <c r="E3823" s="117" t="s">
        <v>28036</v>
      </c>
      <c r="F3823" s="117" t="s">
        <v>28046</v>
      </c>
      <c r="G3823" s="117" t="s">
        <v>28042</v>
      </c>
      <c r="H3823" s="117" t="s">
        <v>253</v>
      </c>
    </row>
    <row r="3824" spans="1:8" x14ac:dyDescent="0.25">
      <c r="A3824" s="117" t="s">
        <v>12685</v>
      </c>
      <c r="B3824" s="117" t="s">
        <v>28033</v>
      </c>
      <c r="C3824" s="117" t="s">
        <v>28034</v>
      </c>
      <c r="D3824" s="117" t="s">
        <v>28035</v>
      </c>
      <c r="E3824" s="117" t="s">
        <v>28036</v>
      </c>
      <c r="F3824" s="117" t="s">
        <v>28047</v>
      </c>
      <c r="G3824" s="117" t="s">
        <v>28042</v>
      </c>
      <c r="H3824" s="117" t="s">
        <v>253</v>
      </c>
    </row>
    <row r="3825" spans="1:8" x14ac:dyDescent="0.25">
      <c r="A3825" s="117" t="s">
        <v>12686</v>
      </c>
      <c r="B3825" s="117" t="s">
        <v>28033</v>
      </c>
      <c r="C3825" s="117" t="s">
        <v>28034</v>
      </c>
      <c r="D3825" s="117" t="s">
        <v>28035</v>
      </c>
      <c r="E3825" s="117" t="s">
        <v>28036</v>
      </c>
      <c r="F3825" s="117" t="s">
        <v>28048</v>
      </c>
      <c r="G3825" s="117" t="s">
        <v>28042</v>
      </c>
      <c r="H3825" s="117" t="s">
        <v>253</v>
      </c>
    </row>
    <row r="3826" spans="1:8" x14ac:dyDescent="0.25">
      <c r="A3826" s="117" t="s">
        <v>12687</v>
      </c>
      <c r="B3826" s="117" t="s">
        <v>28033</v>
      </c>
      <c r="C3826" s="117" t="s">
        <v>28034</v>
      </c>
      <c r="D3826" s="117" t="s">
        <v>28035</v>
      </c>
      <c r="E3826" s="117" t="s">
        <v>28036</v>
      </c>
      <c r="F3826" s="117" t="s">
        <v>28049</v>
      </c>
      <c r="G3826" s="117" t="s">
        <v>28042</v>
      </c>
      <c r="H3826" s="117" t="s">
        <v>253</v>
      </c>
    </row>
    <row r="3827" spans="1:8" x14ac:dyDescent="0.25">
      <c r="A3827" s="117" t="s">
        <v>12688</v>
      </c>
      <c r="B3827" s="117" t="s">
        <v>28033</v>
      </c>
      <c r="C3827" s="117" t="s">
        <v>28034</v>
      </c>
      <c r="D3827" s="117" t="s">
        <v>28035</v>
      </c>
      <c r="E3827" s="117" t="s">
        <v>28036</v>
      </c>
      <c r="F3827" s="117" t="s">
        <v>28050</v>
      </c>
      <c r="G3827" s="117" t="s">
        <v>28042</v>
      </c>
      <c r="H3827" s="117" t="s">
        <v>253</v>
      </c>
    </row>
    <row r="3828" spans="1:8" x14ac:dyDescent="0.25">
      <c r="A3828" s="117" t="s">
        <v>12689</v>
      </c>
      <c r="B3828" s="117" t="s">
        <v>28051</v>
      </c>
      <c r="C3828" s="117" t="s">
        <v>28052</v>
      </c>
      <c r="D3828" s="117" t="s">
        <v>28053</v>
      </c>
      <c r="E3828" s="117" t="s">
        <v>28054</v>
      </c>
      <c r="F3828" s="117" t="s">
        <v>28055</v>
      </c>
      <c r="G3828" s="117" t="s">
        <v>28056</v>
      </c>
      <c r="H3828" s="117" t="s">
        <v>253</v>
      </c>
    </row>
    <row r="3829" spans="1:8" x14ac:dyDescent="0.25">
      <c r="A3829" s="117" t="s">
        <v>12690</v>
      </c>
      <c r="B3829" s="117" t="s">
        <v>28051</v>
      </c>
      <c r="C3829" s="117" t="s">
        <v>28052</v>
      </c>
      <c r="D3829" s="117" t="s">
        <v>28053</v>
      </c>
      <c r="E3829" s="117" t="s">
        <v>28054</v>
      </c>
      <c r="F3829" s="117" t="s">
        <v>28057</v>
      </c>
      <c r="G3829" s="117" t="s">
        <v>28056</v>
      </c>
      <c r="H3829" s="117" t="s">
        <v>253</v>
      </c>
    </row>
    <row r="3830" spans="1:8" x14ac:dyDescent="0.25">
      <c r="A3830" s="117" t="s">
        <v>12691</v>
      </c>
      <c r="B3830" s="117" t="s">
        <v>28051</v>
      </c>
      <c r="C3830" s="117" t="s">
        <v>28052</v>
      </c>
      <c r="D3830" s="117" t="s">
        <v>28053</v>
      </c>
      <c r="E3830" s="117" t="s">
        <v>28054</v>
      </c>
      <c r="F3830" s="117" t="s">
        <v>28058</v>
      </c>
      <c r="G3830" s="117" t="s">
        <v>28056</v>
      </c>
      <c r="H3830" s="117" t="s">
        <v>253</v>
      </c>
    </row>
    <row r="3831" spans="1:8" x14ac:dyDescent="0.25">
      <c r="A3831" s="117" t="s">
        <v>12692</v>
      </c>
      <c r="B3831" s="117" t="s">
        <v>28051</v>
      </c>
      <c r="C3831" s="117" t="s">
        <v>28052</v>
      </c>
      <c r="D3831" s="117" t="s">
        <v>28053</v>
      </c>
      <c r="E3831" s="117" t="s">
        <v>28054</v>
      </c>
      <c r="F3831" s="117" t="s">
        <v>28059</v>
      </c>
      <c r="G3831" s="117" t="s">
        <v>28060</v>
      </c>
      <c r="H3831" s="117" t="s">
        <v>253</v>
      </c>
    </row>
    <row r="3832" spans="1:8" x14ac:dyDescent="0.25">
      <c r="A3832" s="117" t="s">
        <v>12693</v>
      </c>
      <c r="B3832" s="117" t="s">
        <v>28051</v>
      </c>
      <c r="C3832" s="117" t="s">
        <v>28052</v>
      </c>
      <c r="D3832" s="117" t="s">
        <v>28053</v>
      </c>
      <c r="E3832" s="117" t="s">
        <v>28054</v>
      </c>
      <c r="F3832" s="117" t="s">
        <v>28061</v>
      </c>
      <c r="G3832" s="117" t="s">
        <v>28056</v>
      </c>
      <c r="H3832" s="117" t="s">
        <v>253</v>
      </c>
    </row>
    <row r="3833" spans="1:8" x14ac:dyDescent="0.25">
      <c r="A3833" s="117" t="s">
        <v>12694</v>
      </c>
      <c r="B3833" s="117" t="s">
        <v>28062</v>
      </c>
      <c r="C3833" s="117" t="s">
        <v>28063</v>
      </c>
      <c r="D3833" s="117" t="s">
        <v>28064</v>
      </c>
      <c r="E3833" s="117" t="s">
        <v>28065</v>
      </c>
      <c r="F3833" s="117" t="s">
        <v>28066</v>
      </c>
      <c r="G3833" s="117" t="s">
        <v>28067</v>
      </c>
      <c r="H3833" s="117" t="s">
        <v>253</v>
      </c>
    </row>
    <row r="3834" spans="1:8" x14ac:dyDescent="0.25">
      <c r="A3834" s="117" t="s">
        <v>12695</v>
      </c>
      <c r="B3834" s="117" t="s">
        <v>28062</v>
      </c>
      <c r="C3834" s="117" t="s">
        <v>28063</v>
      </c>
      <c r="D3834" s="117" t="s">
        <v>28064</v>
      </c>
      <c r="E3834" s="117" t="s">
        <v>28065</v>
      </c>
      <c r="F3834" s="117" t="s">
        <v>28068</v>
      </c>
      <c r="G3834" s="117" t="s">
        <v>28067</v>
      </c>
      <c r="H3834" s="117" t="s">
        <v>253</v>
      </c>
    </row>
    <row r="3835" spans="1:8" x14ac:dyDescent="0.25">
      <c r="A3835" s="117" t="s">
        <v>12696</v>
      </c>
      <c r="B3835" s="117" t="s">
        <v>28062</v>
      </c>
      <c r="C3835" s="117" t="s">
        <v>28063</v>
      </c>
      <c r="D3835" s="117" t="s">
        <v>28064</v>
      </c>
      <c r="E3835" s="117" t="s">
        <v>28069</v>
      </c>
      <c r="F3835" s="117" t="s">
        <v>28070</v>
      </c>
      <c r="G3835" s="117" t="s">
        <v>28067</v>
      </c>
      <c r="H3835" s="117" t="s">
        <v>253</v>
      </c>
    </row>
    <row r="3836" spans="1:8" x14ac:dyDescent="0.25">
      <c r="A3836" s="117" t="s">
        <v>12697</v>
      </c>
      <c r="B3836" s="117" t="s">
        <v>28062</v>
      </c>
      <c r="C3836" s="117" t="s">
        <v>28063</v>
      </c>
      <c r="D3836" s="117" t="s">
        <v>28064</v>
      </c>
      <c r="E3836" s="117" t="s">
        <v>28065</v>
      </c>
      <c r="F3836" s="117" t="s">
        <v>28071</v>
      </c>
      <c r="G3836" s="117" t="s">
        <v>28067</v>
      </c>
      <c r="H3836" s="117" t="s">
        <v>253</v>
      </c>
    </row>
    <row r="3837" spans="1:8" x14ac:dyDescent="0.25">
      <c r="A3837" s="117" t="s">
        <v>12698</v>
      </c>
      <c r="B3837" s="117" t="s">
        <v>28062</v>
      </c>
      <c r="C3837" s="117" t="s">
        <v>28063</v>
      </c>
      <c r="D3837" s="117" t="s">
        <v>28064</v>
      </c>
      <c r="E3837" s="117" t="s">
        <v>28069</v>
      </c>
      <c r="F3837" s="117" t="s">
        <v>28072</v>
      </c>
      <c r="G3837" s="117" t="s">
        <v>28067</v>
      </c>
      <c r="H3837" s="117" t="s">
        <v>253</v>
      </c>
    </row>
    <row r="3838" spans="1:8" x14ac:dyDescent="0.25">
      <c r="A3838" s="117" t="s">
        <v>12699</v>
      </c>
      <c r="B3838" s="117" t="s">
        <v>28062</v>
      </c>
      <c r="C3838" s="117" t="s">
        <v>28063</v>
      </c>
      <c r="D3838" s="117" t="s">
        <v>28064</v>
      </c>
      <c r="E3838" s="117" t="s">
        <v>28069</v>
      </c>
      <c r="F3838" s="117" t="s">
        <v>28073</v>
      </c>
      <c r="G3838" s="117" t="s">
        <v>28067</v>
      </c>
      <c r="H3838" s="117" t="s">
        <v>253</v>
      </c>
    </row>
    <row r="3839" spans="1:8" x14ac:dyDescent="0.25">
      <c r="A3839" s="117" t="s">
        <v>12700</v>
      </c>
      <c r="B3839" s="117" t="s">
        <v>28062</v>
      </c>
      <c r="C3839" s="117" t="s">
        <v>28063</v>
      </c>
      <c r="D3839" s="117" t="s">
        <v>28064</v>
      </c>
      <c r="E3839" s="117" t="s">
        <v>28065</v>
      </c>
      <c r="F3839" s="117" t="s">
        <v>28074</v>
      </c>
      <c r="G3839" s="117" t="s">
        <v>28067</v>
      </c>
      <c r="H3839" s="117" t="s">
        <v>253</v>
      </c>
    </row>
    <row r="3840" spans="1:8" x14ac:dyDescent="0.25">
      <c r="A3840" s="117" t="s">
        <v>12701</v>
      </c>
      <c r="B3840" s="117" t="s">
        <v>28062</v>
      </c>
      <c r="C3840" s="117" t="s">
        <v>28063</v>
      </c>
      <c r="D3840" s="117" t="s">
        <v>28064</v>
      </c>
      <c r="E3840" s="117" t="s">
        <v>28065</v>
      </c>
      <c r="F3840" s="117" t="s">
        <v>28075</v>
      </c>
      <c r="G3840" s="117" t="s">
        <v>28067</v>
      </c>
      <c r="H3840" s="117" t="s">
        <v>253</v>
      </c>
    </row>
    <row r="3841" spans="1:8" x14ac:dyDescent="0.25">
      <c r="A3841" s="117" t="s">
        <v>12702</v>
      </c>
      <c r="B3841" s="117" t="s">
        <v>28062</v>
      </c>
      <c r="C3841" s="117" t="s">
        <v>28063</v>
      </c>
      <c r="D3841" s="117" t="s">
        <v>28064</v>
      </c>
      <c r="E3841" s="117" t="s">
        <v>28065</v>
      </c>
      <c r="F3841" s="117" t="s">
        <v>28076</v>
      </c>
      <c r="G3841" s="117" t="s">
        <v>28067</v>
      </c>
      <c r="H3841" s="117" t="s">
        <v>253</v>
      </c>
    </row>
    <row r="3842" spans="1:8" x14ac:dyDescent="0.25">
      <c r="A3842" s="117" t="s">
        <v>12703</v>
      </c>
      <c r="B3842" s="117" t="s">
        <v>28062</v>
      </c>
      <c r="C3842" s="117" t="s">
        <v>28063</v>
      </c>
      <c r="D3842" s="117" t="s">
        <v>28064</v>
      </c>
      <c r="E3842" s="117" t="s">
        <v>28065</v>
      </c>
      <c r="F3842" s="117" t="s">
        <v>28077</v>
      </c>
      <c r="G3842" s="117" t="s">
        <v>28067</v>
      </c>
      <c r="H3842" s="117" t="s">
        <v>253</v>
      </c>
    </row>
    <row r="3843" spans="1:8" x14ac:dyDescent="0.25">
      <c r="A3843" s="117" t="s">
        <v>12704</v>
      </c>
      <c r="B3843" s="117" t="s">
        <v>28062</v>
      </c>
      <c r="C3843" s="117" t="s">
        <v>28063</v>
      </c>
      <c r="D3843" s="117" t="s">
        <v>28064</v>
      </c>
      <c r="E3843" s="117" t="s">
        <v>28065</v>
      </c>
      <c r="F3843" s="117" t="s">
        <v>28078</v>
      </c>
      <c r="G3843" s="117" t="s">
        <v>28067</v>
      </c>
      <c r="H3843" s="117" t="s">
        <v>253</v>
      </c>
    </row>
    <row r="3844" spans="1:8" x14ac:dyDescent="0.25">
      <c r="A3844" s="117" t="s">
        <v>12705</v>
      </c>
      <c r="B3844" s="117" t="s">
        <v>28079</v>
      </c>
      <c r="C3844" s="117" t="s">
        <v>28080</v>
      </c>
      <c r="D3844" s="117" t="s">
        <v>28081</v>
      </c>
      <c r="E3844" s="117" t="s">
        <v>28082</v>
      </c>
      <c r="F3844" s="117" t="s">
        <v>28083</v>
      </c>
      <c r="G3844" s="117" t="s">
        <v>28042</v>
      </c>
      <c r="H3844" s="117" t="s">
        <v>253</v>
      </c>
    </row>
    <row r="3845" spans="1:8" x14ac:dyDescent="0.25">
      <c r="A3845" s="117" t="s">
        <v>12706</v>
      </c>
      <c r="B3845" s="117" t="s">
        <v>28084</v>
      </c>
      <c r="C3845" s="117" t="s">
        <v>28085</v>
      </c>
      <c r="D3845" s="117" t="s">
        <v>28086</v>
      </c>
      <c r="E3845" s="117" t="s">
        <v>28087</v>
      </c>
      <c r="F3845" s="117" t="s">
        <v>28088</v>
      </c>
      <c r="H3845" s="117" t="s">
        <v>253</v>
      </c>
    </row>
    <row r="3846" spans="1:8" x14ac:dyDescent="0.25">
      <c r="A3846" s="117" t="s">
        <v>12707</v>
      </c>
      <c r="B3846" s="117" t="s">
        <v>28084</v>
      </c>
      <c r="C3846" s="117" t="s">
        <v>28085</v>
      </c>
      <c r="D3846" s="117" t="s">
        <v>28086</v>
      </c>
      <c r="E3846" s="117" t="s">
        <v>28087</v>
      </c>
      <c r="F3846" s="117" t="s">
        <v>28089</v>
      </c>
      <c r="H3846" s="117" t="s">
        <v>253</v>
      </c>
    </row>
    <row r="3847" spans="1:8" x14ac:dyDescent="0.25">
      <c r="A3847" s="117" t="s">
        <v>12708</v>
      </c>
      <c r="B3847" s="117" t="s">
        <v>28084</v>
      </c>
      <c r="C3847" s="117" t="s">
        <v>28085</v>
      </c>
      <c r="D3847" s="117" t="s">
        <v>28086</v>
      </c>
      <c r="E3847" s="117" t="s">
        <v>28087</v>
      </c>
      <c r="F3847" s="117" t="s">
        <v>28090</v>
      </c>
      <c r="H3847" s="117" t="s">
        <v>253</v>
      </c>
    </row>
    <row r="3848" spans="1:8" x14ac:dyDescent="0.25">
      <c r="A3848" s="117" t="s">
        <v>12709</v>
      </c>
      <c r="B3848" s="117" t="s">
        <v>28084</v>
      </c>
      <c r="C3848" s="117" t="s">
        <v>28085</v>
      </c>
      <c r="D3848" s="117" t="s">
        <v>28086</v>
      </c>
      <c r="E3848" s="117" t="s">
        <v>28087</v>
      </c>
      <c r="F3848" s="117" t="s">
        <v>28091</v>
      </c>
      <c r="H3848" s="117" t="s">
        <v>253</v>
      </c>
    </row>
    <row r="3849" spans="1:8" x14ac:dyDescent="0.25">
      <c r="A3849" s="117" t="s">
        <v>12710</v>
      </c>
      <c r="B3849" s="117" t="s">
        <v>28084</v>
      </c>
      <c r="C3849" s="117" t="s">
        <v>28085</v>
      </c>
      <c r="D3849" s="117" t="s">
        <v>28086</v>
      </c>
      <c r="E3849" s="117" t="s">
        <v>28087</v>
      </c>
      <c r="F3849" s="117" t="s">
        <v>28092</v>
      </c>
      <c r="H3849" s="117" t="s">
        <v>253</v>
      </c>
    </row>
    <row r="3850" spans="1:8" x14ac:dyDescent="0.25">
      <c r="A3850" s="117" t="s">
        <v>12711</v>
      </c>
      <c r="B3850" s="117" t="s">
        <v>28084</v>
      </c>
      <c r="C3850" s="117" t="s">
        <v>28085</v>
      </c>
      <c r="D3850" s="117" t="s">
        <v>28086</v>
      </c>
      <c r="E3850" s="117" t="s">
        <v>28087</v>
      </c>
      <c r="F3850" s="117" t="s">
        <v>28093</v>
      </c>
      <c r="H3850" s="117" t="s">
        <v>253</v>
      </c>
    </row>
    <row r="3851" spans="1:8" x14ac:dyDescent="0.25">
      <c r="A3851" s="117" t="s">
        <v>12712</v>
      </c>
      <c r="B3851" s="117" t="s">
        <v>28084</v>
      </c>
      <c r="C3851" s="117" t="s">
        <v>28085</v>
      </c>
      <c r="D3851" s="117" t="s">
        <v>28086</v>
      </c>
      <c r="E3851" s="117" t="s">
        <v>28087</v>
      </c>
      <c r="F3851" s="117" t="s">
        <v>28094</v>
      </c>
      <c r="H3851" s="117" t="s">
        <v>253</v>
      </c>
    </row>
    <row r="3852" spans="1:8" x14ac:dyDescent="0.25">
      <c r="A3852" s="117" t="s">
        <v>12713</v>
      </c>
      <c r="B3852" s="117" t="s">
        <v>28084</v>
      </c>
      <c r="C3852" s="117" t="s">
        <v>28085</v>
      </c>
      <c r="D3852" s="117" t="s">
        <v>28086</v>
      </c>
      <c r="E3852" s="117" t="s">
        <v>28087</v>
      </c>
      <c r="F3852" s="117" t="s">
        <v>28095</v>
      </c>
      <c r="H3852" s="117" t="s">
        <v>253</v>
      </c>
    </row>
    <row r="3853" spans="1:8" x14ac:dyDescent="0.25">
      <c r="A3853" s="117" t="s">
        <v>12714</v>
      </c>
      <c r="B3853" s="117" t="s">
        <v>28084</v>
      </c>
      <c r="C3853" s="117" t="s">
        <v>28085</v>
      </c>
      <c r="D3853" s="117" t="s">
        <v>28086</v>
      </c>
      <c r="E3853" s="117" t="s">
        <v>28087</v>
      </c>
      <c r="F3853" s="117" t="s">
        <v>28096</v>
      </c>
      <c r="H3853" s="117" t="s">
        <v>253</v>
      </c>
    </row>
    <row r="3854" spans="1:8" x14ac:dyDescent="0.25">
      <c r="A3854" s="117" t="s">
        <v>12715</v>
      </c>
      <c r="B3854" s="117" t="s">
        <v>28084</v>
      </c>
      <c r="C3854" s="117" t="s">
        <v>28085</v>
      </c>
      <c r="D3854" s="117" t="s">
        <v>28086</v>
      </c>
      <c r="E3854" s="117" t="s">
        <v>28087</v>
      </c>
      <c r="F3854" s="117" t="s">
        <v>28097</v>
      </c>
      <c r="H3854" s="117" t="s">
        <v>253</v>
      </c>
    </row>
    <row r="3855" spans="1:8" x14ac:dyDescent="0.25">
      <c r="A3855" s="117" t="s">
        <v>12716</v>
      </c>
      <c r="B3855" s="117" t="s">
        <v>28084</v>
      </c>
      <c r="C3855" s="117" t="s">
        <v>28085</v>
      </c>
      <c r="D3855" s="117" t="s">
        <v>28086</v>
      </c>
      <c r="E3855" s="117" t="s">
        <v>28087</v>
      </c>
      <c r="F3855" s="117" t="s">
        <v>28098</v>
      </c>
      <c r="H3855" s="117" t="s">
        <v>253</v>
      </c>
    </row>
    <row r="3856" spans="1:8" x14ac:dyDescent="0.25">
      <c r="A3856" s="117" t="s">
        <v>12717</v>
      </c>
      <c r="B3856" s="117" t="s">
        <v>28084</v>
      </c>
      <c r="C3856" s="117" t="s">
        <v>28085</v>
      </c>
      <c r="D3856" s="117" t="s">
        <v>28086</v>
      </c>
      <c r="E3856" s="117" t="s">
        <v>28087</v>
      </c>
      <c r="F3856" s="117" t="s">
        <v>28099</v>
      </c>
      <c r="H3856" s="117" t="s">
        <v>253</v>
      </c>
    </row>
    <row r="3857" spans="1:8" x14ac:dyDescent="0.25">
      <c r="A3857" s="117" t="s">
        <v>12718</v>
      </c>
      <c r="B3857" s="117" t="s">
        <v>28100</v>
      </c>
      <c r="C3857" s="117" t="s">
        <v>28101</v>
      </c>
      <c r="D3857" s="117" t="s">
        <v>28102</v>
      </c>
      <c r="E3857" s="117" t="s">
        <v>28103</v>
      </c>
      <c r="F3857" s="117" t="s">
        <v>28104</v>
      </c>
      <c r="G3857" s="117" t="s">
        <v>27913</v>
      </c>
      <c r="H3857" s="117" t="s">
        <v>253</v>
      </c>
    </row>
    <row r="3858" spans="1:8" x14ac:dyDescent="0.25">
      <c r="A3858" s="117" t="s">
        <v>12719</v>
      </c>
      <c r="B3858" s="117" t="s">
        <v>28100</v>
      </c>
      <c r="C3858" s="117" t="s">
        <v>28101</v>
      </c>
      <c r="D3858" s="117" t="s">
        <v>28102</v>
      </c>
      <c r="E3858" s="117" t="s">
        <v>28103</v>
      </c>
      <c r="F3858" s="117" t="s">
        <v>28105</v>
      </c>
      <c r="G3858" s="117" t="s">
        <v>27913</v>
      </c>
      <c r="H3858" s="117" t="s">
        <v>253</v>
      </c>
    </row>
    <row r="3859" spans="1:8" x14ac:dyDescent="0.25">
      <c r="A3859" s="117" t="s">
        <v>12720</v>
      </c>
      <c r="B3859" s="117" t="s">
        <v>28100</v>
      </c>
      <c r="C3859" s="117" t="s">
        <v>28101</v>
      </c>
      <c r="D3859" s="117" t="s">
        <v>28102</v>
      </c>
      <c r="E3859" s="117" t="s">
        <v>28103</v>
      </c>
      <c r="F3859" s="117" t="s">
        <v>28106</v>
      </c>
      <c r="G3859" s="117" t="s">
        <v>27913</v>
      </c>
      <c r="H3859" s="117" t="s">
        <v>253</v>
      </c>
    </row>
    <row r="3860" spans="1:8" x14ac:dyDescent="0.25">
      <c r="A3860" s="117" t="s">
        <v>12721</v>
      </c>
      <c r="B3860" s="117" t="s">
        <v>28100</v>
      </c>
      <c r="C3860" s="117" t="s">
        <v>28101</v>
      </c>
      <c r="D3860" s="117" t="s">
        <v>28102</v>
      </c>
      <c r="E3860" s="117" t="s">
        <v>28103</v>
      </c>
      <c r="F3860" s="117" t="s">
        <v>28107</v>
      </c>
      <c r="G3860" s="117" t="s">
        <v>27913</v>
      </c>
      <c r="H3860" s="117" t="s">
        <v>253</v>
      </c>
    </row>
    <row r="3861" spans="1:8" x14ac:dyDescent="0.25">
      <c r="A3861" s="117" t="s">
        <v>12722</v>
      </c>
      <c r="B3861" s="117" t="s">
        <v>28100</v>
      </c>
      <c r="C3861" s="117" t="s">
        <v>28101</v>
      </c>
      <c r="D3861" s="117" t="s">
        <v>28102</v>
      </c>
      <c r="E3861" s="117" t="s">
        <v>28103</v>
      </c>
      <c r="F3861" s="117" t="s">
        <v>28108</v>
      </c>
      <c r="G3861" s="117" t="s">
        <v>27913</v>
      </c>
      <c r="H3861" s="117" t="s">
        <v>253</v>
      </c>
    </row>
    <row r="3862" spans="1:8" x14ac:dyDescent="0.25">
      <c r="A3862" s="117" t="s">
        <v>12723</v>
      </c>
      <c r="B3862" s="117" t="s">
        <v>28100</v>
      </c>
      <c r="C3862" s="117" t="s">
        <v>28101</v>
      </c>
      <c r="D3862" s="117" t="s">
        <v>28102</v>
      </c>
      <c r="E3862" s="117" t="s">
        <v>28103</v>
      </c>
      <c r="F3862" s="117" t="s">
        <v>28109</v>
      </c>
      <c r="G3862" s="117" t="s">
        <v>27913</v>
      </c>
      <c r="H3862" s="117" t="s">
        <v>253</v>
      </c>
    </row>
    <row r="3863" spans="1:8" x14ac:dyDescent="0.25">
      <c r="A3863" s="117" t="s">
        <v>12724</v>
      </c>
      <c r="B3863" s="117" t="s">
        <v>28100</v>
      </c>
      <c r="C3863" s="117" t="s">
        <v>28101</v>
      </c>
      <c r="D3863" s="117" t="s">
        <v>28102</v>
      </c>
      <c r="E3863" s="117" t="s">
        <v>28103</v>
      </c>
      <c r="F3863" s="117" t="s">
        <v>28110</v>
      </c>
      <c r="G3863" s="117" t="s">
        <v>27913</v>
      </c>
      <c r="H3863" s="117" t="s">
        <v>253</v>
      </c>
    </row>
    <row r="3864" spans="1:8" x14ac:dyDescent="0.25">
      <c r="A3864" s="117" t="s">
        <v>12725</v>
      </c>
      <c r="B3864" s="117" t="s">
        <v>28100</v>
      </c>
      <c r="C3864" s="117" t="s">
        <v>28101</v>
      </c>
      <c r="D3864" s="117" t="s">
        <v>28102</v>
      </c>
      <c r="E3864" s="117" t="s">
        <v>28103</v>
      </c>
      <c r="F3864" s="117" t="s">
        <v>28111</v>
      </c>
      <c r="G3864" s="117" t="s">
        <v>27913</v>
      </c>
      <c r="H3864" s="117" t="s">
        <v>253</v>
      </c>
    </row>
    <row r="3865" spans="1:8" x14ac:dyDescent="0.25">
      <c r="A3865" s="117" t="s">
        <v>12726</v>
      </c>
      <c r="B3865" s="117" t="s">
        <v>28100</v>
      </c>
      <c r="C3865" s="117" t="s">
        <v>28101</v>
      </c>
      <c r="D3865" s="117" t="s">
        <v>28102</v>
      </c>
      <c r="E3865" s="117" t="s">
        <v>28103</v>
      </c>
      <c r="F3865" s="117" t="s">
        <v>28112</v>
      </c>
      <c r="G3865" s="117" t="s">
        <v>27913</v>
      </c>
      <c r="H3865" s="117" t="s">
        <v>253</v>
      </c>
    </row>
    <row r="3866" spans="1:8" x14ac:dyDescent="0.25">
      <c r="A3866" s="117" t="s">
        <v>12727</v>
      </c>
      <c r="B3866" s="117" t="s">
        <v>28100</v>
      </c>
      <c r="C3866" s="117" t="s">
        <v>28101</v>
      </c>
      <c r="D3866" s="117" t="s">
        <v>28102</v>
      </c>
      <c r="E3866" s="117" t="s">
        <v>28103</v>
      </c>
      <c r="F3866" s="117" t="s">
        <v>28113</v>
      </c>
      <c r="G3866" s="117" t="s">
        <v>27913</v>
      </c>
      <c r="H3866" s="117" t="s">
        <v>253</v>
      </c>
    </row>
    <row r="3867" spans="1:8" x14ac:dyDescent="0.25">
      <c r="A3867" s="117" t="s">
        <v>12728</v>
      </c>
      <c r="B3867" s="117" t="s">
        <v>28100</v>
      </c>
      <c r="C3867" s="117" t="s">
        <v>28101</v>
      </c>
      <c r="D3867" s="117" t="s">
        <v>28102</v>
      </c>
      <c r="E3867" s="117" t="s">
        <v>28103</v>
      </c>
      <c r="F3867" s="117" t="s">
        <v>28114</v>
      </c>
      <c r="G3867" s="117" t="s">
        <v>27913</v>
      </c>
      <c r="H3867" s="117" t="s">
        <v>253</v>
      </c>
    </row>
    <row r="3868" spans="1:8" x14ac:dyDescent="0.25">
      <c r="A3868" s="117" t="s">
        <v>12729</v>
      </c>
      <c r="B3868" s="117" t="s">
        <v>28115</v>
      </c>
      <c r="C3868" s="117" t="s">
        <v>28116</v>
      </c>
      <c r="D3868" s="117" t="s">
        <v>28117</v>
      </c>
      <c r="E3868" s="117" t="s">
        <v>28118</v>
      </c>
      <c r="F3868" s="117" t="s">
        <v>28119</v>
      </c>
      <c r="G3868" s="117" t="s">
        <v>27913</v>
      </c>
      <c r="H3868" s="117" t="s">
        <v>253</v>
      </c>
    </row>
    <row r="3869" spans="1:8" x14ac:dyDescent="0.25">
      <c r="A3869" s="117" t="s">
        <v>12730</v>
      </c>
      <c r="B3869" s="117" t="s">
        <v>28115</v>
      </c>
      <c r="C3869" s="117" t="s">
        <v>28116</v>
      </c>
      <c r="D3869" s="117" t="s">
        <v>28117</v>
      </c>
      <c r="E3869" s="117" t="s">
        <v>28118</v>
      </c>
      <c r="F3869" s="117" t="s">
        <v>28120</v>
      </c>
      <c r="G3869" s="117" t="s">
        <v>27913</v>
      </c>
      <c r="H3869" s="117" t="s">
        <v>253</v>
      </c>
    </row>
    <row r="3870" spans="1:8" x14ac:dyDescent="0.25">
      <c r="A3870" s="117" t="s">
        <v>12731</v>
      </c>
      <c r="B3870" s="117" t="s">
        <v>28115</v>
      </c>
      <c r="C3870" s="117" t="s">
        <v>28116</v>
      </c>
      <c r="D3870" s="117" t="s">
        <v>28117</v>
      </c>
      <c r="E3870" s="117" t="s">
        <v>28118</v>
      </c>
      <c r="F3870" s="117" t="s">
        <v>28121</v>
      </c>
      <c r="G3870" s="117" t="s">
        <v>28122</v>
      </c>
      <c r="H3870" s="117" t="s">
        <v>253</v>
      </c>
    </row>
    <row r="3871" spans="1:8" x14ac:dyDescent="0.25">
      <c r="A3871" s="117" t="s">
        <v>12732</v>
      </c>
      <c r="B3871" s="117" t="s">
        <v>28115</v>
      </c>
      <c r="C3871" s="117" t="s">
        <v>28116</v>
      </c>
      <c r="D3871" s="117" t="s">
        <v>28117</v>
      </c>
      <c r="E3871" s="117" t="s">
        <v>28118</v>
      </c>
      <c r="F3871" s="117" t="s">
        <v>28123</v>
      </c>
      <c r="G3871" s="117" t="s">
        <v>27913</v>
      </c>
      <c r="H3871" s="117" t="s">
        <v>253</v>
      </c>
    </row>
    <row r="3872" spans="1:8" x14ac:dyDescent="0.25">
      <c r="A3872" s="117" t="s">
        <v>12733</v>
      </c>
      <c r="B3872" s="117" t="s">
        <v>28115</v>
      </c>
      <c r="C3872" s="117" t="s">
        <v>28116</v>
      </c>
      <c r="D3872" s="117" t="s">
        <v>28117</v>
      </c>
      <c r="E3872" s="117" t="s">
        <v>28118</v>
      </c>
      <c r="F3872" s="117" t="s">
        <v>28124</v>
      </c>
      <c r="G3872" s="117" t="s">
        <v>27913</v>
      </c>
      <c r="H3872" s="117" t="s">
        <v>253</v>
      </c>
    </row>
    <row r="3873" spans="1:8" x14ac:dyDescent="0.25">
      <c r="A3873" s="117" t="s">
        <v>12734</v>
      </c>
      <c r="B3873" s="117" t="s">
        <v>28100</v>
      </c>
      <c r="C3873" s="117" t="s">
        <v>28125</v>
      </c>
      <c r="D3873" s="117" t="s">
        <v>28102</v>
      </c>
      <c r="E3873" s="117" t="s">
        <v>28126</v>
      </c>
      <c r="F3873" s="117" t="s">
        <v>28127</v>
      </c>
      <c r="G3873" s="117" t="s">
        <v>27913</v>
      </c>
      <c r="H3873" s="117" t="s">
        <v>253</v>
      </c>
    </row>
    <row r="3874" spans="1:8" x14ac:dyDescent="0.25">
      <c r="A3874" s="117" t="s">
        <v>12735</v>
      </c>
      <c r="B3874" s="117" t="s">
        <v>28100</v>
      </c>
      <c r="C3874" s="117" t="s">
        <v>28125</v>
      </c>
      <c r="D3874" s="117" t="s">
        <v>28102</v>
      </c>
      <c r="E3874" s="117" t="s">
        <v>28126</v>
      </c>
      <c r="F3874" s="117" t="s">
        <v>28128</v>
      </c>
      <c r="G3874" s="117" t="s">
        <v>27913</v>
      </c>
      <c r="H3874" s="117" t="s">
        <v>253</v>
      </c>
    </row>
    <row r="3875" spans="1:8" x14ac:dyDescent="0.25">
      <c r="A3875" s="117" t="s">
        <v>12736</v>
      </c>
      <c r="B3875" s="117" t="s">
        <v>28100</v>
      </c>
      <c r="C3875" s="117" t="s">
        <v>28125</v>
      </c>
      <c r="D3875" s="117" t="s">
        <v>28102</v>
      </c>
      <c r="E3875" s="117" t="s">
        <v>28126</v>
      </c>
      <c r="F3875" s="117" t="s">
        <v>28129</v>
      </c>
      <c r="G3875" s="117" t="s">
        <v>27913</v>
      </c>
      <c r="H3875" s="117" t="s">
        <v>253</v>
      </c>
    </row>
    <row r="3876" spans="1:8" x14ac:dyDescent="0.25">
      <c r="A3876" s="117" t="s">
        <v>12737</v>
      </c>
      <c r="B3876" s="117" t="s">
        <v>28100</v>
      </c>
      <c r="C3876" s="117" t="s">
        <v>28125</v>
      </c>
      <c r="D3876" s="117" t="s">
        <v>28102</v>
      </c>
      <c r="E3876" s="117" t="s">
        <v>28126</v>
      </c>
      <c r="F3876" s="117" t="s">
        <v>28130</v>
      </c>
      <c r="G3876" s="117" t="s">
        <v>27913</v>
      </c>
      <c r="H3876" s="117" t="s">
        <v>253</v>
      </c>
    </row>
    <row r="3877" spans="1:8" x14ac:dyDescent="0.25">
      <c r="A3877" s="117" t="s">
        <v>12738</v>
      </c>
      <c r="B3877" s="117" t="s">
        <v>28100</v>
      </c>
      <c r="C3877" s="117" t="s">
        <v>28125</v>
      </c>
      <c r="D3877" s="117" t="s">
        <v>28102</v>
      </c>
      <c r="E3877" s="117" t="s">
        <v>28126</v>
      </c>
      <c r="F3877" s="117" t="s">
        <v>28131</v>
      </c>
      <c r="G3877" s="117" t="s">
        <v>27913</v>
      </c>
      <c r="H3877" s="117" t="s">
        <v>253</v>
      </c>
    </row>
    <row r="3878" spans="1:8" x14ac:dyDescent="0.25">
      <c r="A3878" s="117" t="s">
        <v>12739</v>
      </c>
      <c r="B3878" s="117" t="s">
        <v>28100</v>
      </c>
      <c r="C3878" s="117" t="s">
        <v>28125</v>
      </c>
      <c r="D3878" s="117" t="s">
        <v>28102</v>
      </c>
      <c r="E3878" s="117" t="s">
        <v>28126</v>
      </c>
      <c r="F3878" s="117" t="s">
        <v>28132</v>
      </c>
      <c r="G3878" s="117" t="s">
        <v>27913</v>
      </c>
      <c r="H3878" s="117" t="s">
        <v>253</v>
      </c>
    </row>
    <row r="3879" spans="1:8" x14ac:dyDescent="0.25">
      <c r="A3879" s="117" t="s">
        <v>12740</v>
      </c>
      <c r="B3879" s="117" t="s">
        <v>28100</v>
      </c>
      <c r="C3879" s="117" t="s">
        <v>28125</v>
      </c>
      <c r="D3879" s="117" t="s">
        <v>28102</v>
      </c>
      <c r="E3879" s="117" t="s">
        <v>28126</v>
      </c>
      <c r="F3879" s="117" t="s">
        <v>28133</v>
      </c>
      <c r="G3879" s="117" t="s">
        <v>27913</v>
      </c>
      <c r="H3879" s="117" t="s">
        <v>253</v>
      </c>
    </row>
    <row r="3880" spans="1:8" x14ac:dyDescent="0.25">
      <c r="A3880" s="117" t="s">
        <v>12741</v>
      </c>
      <c r="B3880" s="117" t="s">
        <v>28100</v>
      </c>
      <c r="C3880" s="117" t="s">
        <v>28125</v>
      </c>
      <c r="D3880" s="117" t="s">
        <v>28102</v>
      </c>
      <c r="E3880" s="117" t="s">
        <v>28126</v>
      </c>
      <c r="F3880" s="117" t="s">
        <v>28134</v>
      </c>
      <c r="G3880" s="117" t="s">
        <v>27913</v>
      </c>
      <c r="H3880" s="117" t="s">
        <v>253</v>
      </c>
    </row>
    <row r="3881" spans="1:8" x14ac:dyDescent="0.25">
      <c r="A3881" s="117" t="s">
        <v>12742</v>
      </c>
      <c r="B3881" s="117" t="s">
        <v>28100</v>
      </c>
      <c r="C3881" s="117" t="s">
        <v>28125</v>
      </c>
      <c r="D3881" s="117" t="s">
        <v>28102</v>
      </c>
      <c r="E3881" s="117" t="s">
        <v>28126</v>
      </c>
      <c r="F3881" s="117" t="s">
        <v>28135</v>
      </c>
      <c r="G3881" s="117" t="s">
        <v>27913</v>
      </c>
      <c r="H3881" s="117" t="s">
        <v>253</v>
      </c>
    </row>
    <row r="3882" spans="1:8" x14ac:dyDescent="0.25">
      <c r="A3882" s="117" t="s">
        <v>12743</v>
      </c>
      <c r="B3882" s="117" t="s">
        <v>28100</v>
      </c>
      <c r="C3882" s="117" t="s">
        <v>28125</v>
      </c>
      <c r="D3882" s="117" t="s">
        <v>28102</v>
      </c>
      <c r="E3882" s="117" t="s">
        <v>28126</v>
      </c>
      <c r="F3882" s="117" t="s">
        <v>28136</v>
      </c>
      <c r="G3882" s="117" t="s">
        <v>27913</v>
      </c>
      <c r="H3882" s="117" t="s">
        <v>253</v>
      </c>
    </row>
    <row r="3883" spans="1:8" x14ac:dyDescent="0.25">
      <c r="A3883" s="117" t="s">
        <v>12744</v>
      </c>
      <c r="B3883" s="117" t="s">
        <v>28100</v>
      </c>
      <c r="C3883" s="117" t="s">
        <v>28125</v>
      </c>
      <c r="D3883" s="117" t="s">
        <v>28102</v>
      </c>
      <c r="E3883" s="117" t="s">
        <v>28126</v>
      </c>
      <c r="F3883" s="117" t="s">
        <v>28137</v>
      </c>
      <c r="G3883" s="117" t="s">
        <v>27913</v>
      </c>
      <c r="H3883" s="117" t="s">
        <v>253</v>
      </c>
    </row>
    <row r="3884" spans="1:8" x14ac:dyDescent="0.25">
      <c r="A3884" s="117" t="s">
        <v>12745</v>
      </c>
      <c r="B3884" s="117" t="s">
        <v>28115</v>
      </c>
      <c r="C3884" s="117" t="s">
        <v>28138</v>
      </c>
      <c r="D3884" s="117" t="s">
        <v>28117</v>
      </c>
      <c r="E3884" s="117" t="s">
        <v>28118</v>
      </c>
      <c r="F3884" s="117" t="s">
        <v>28139</v>
      </c>
      <c r="G3884" s="117" t="s">
        <v>27913</v>
      </c>
      <c r="H3884" s="117" t="s">
        <v>253</v>
      </c>
    </row>
    <row r="3885" spans="1:8" x14ac:dyDescent="0.25">
      <c r="A3885" s="117" t="s">
        <v>12746</v>
      </c>
      <c r="B3885" s="117" t="s">
        <v>28140</v>
      </c>
      <c r="C3885" s="117" t="s">
        <v>28141</v>
      </c>
      <c r="D3885" s="117" t="s">
        <v>28142</v>
      </c>
      <c r="E3885" s="117" t="s">
        <v>27983</v>
      </c>
      <c r="F3885" s="117" t="s">
        <v>28143</v>
      </c>
      <c r="G3885" s="117" t="s">
        <v>28144</v>
      </c>
      <c r="H3885" s="117" t="s">
        <v>253</v>
      </c>
    </row>
    <row r="3886" spans="1:8" x14ac:dyDescent="0.25">
      <c r="A3886" s="117" t="s">
        <v>12747</v>
      </c>
      <c r="B3886" s="117" t="s">
        <v>28140</v>
      </c>
      <c r="C3886" s="117" t="s">
        <v>28145</v>
      </c>
      <c r="D3886" s="117" t="s">
        <v>28146</v>
      </c>
      <c r="E3886" s="117" t="s">
        <v>28147</v>
      </c>
      <c r="F3886" s="117" t="s">
        <v>28148</v>
      </c>
      <c r="G3886" s="117" t="s">
        <v>28149</v>
      </c>
      <c r="H3886" s="117" t="s">
        <v>253</v>
      </c>
    </row>
    <row r="3887" spans="1:8" x14ac:dyDescent="0.25">
      <c r="A3887" s="117" t="s">
        <v>12748</v>
      </c>
      <c r="B3887" s="117" t="s">
        <v>28140</v>
      </c>
      <c r="C3887" s="117" t="s">
        <v>28145</v>
      </c>
      <c r="D3887" s="117" t="s">
        <v>28146</v>
      </c>
      <c r="E3887" s="117" t="s">
        <v>28147</v>
      </c>
      <c r="F3887" s="117" t="s">
        <v>28148</v>
      </c>
      <c r="G3887" s="117" t="s">
        <v>28150</v>
      </c>
      <c r="H3887" s="117" t="s">
        <v>253</v>
      </c>
    </row>
    <row r="3888" spans="1:8" x14ac:dyDescent="0.25">
      <c r="A3888" s="117" t="s">
        <v>12749</v>
      </c>
      <c r="B3888" s="117" t="s">
        <v>28140</v>
      </c>
      <c r="C3888" s="117" t="s">
        <v>28145</v>
      </c>
      <c r="D3888" s="117" t="s">
        <v>28146</v>
      </c>
      <c r="E3888" s="117" t="s">
        <v>28147</v>
      </c>
      <c r="F3888" s="117" t="s">
        <v>28148</v>
      </c>
      <c r="G3888" s="117" t="s">
        <v>28151</v>
      </c>
      <c r="H3888" s="117" t="s">
        <v>253</v>
      </c>
    </row>
    <row r="3889" spans="1:8" x14ac:dyDescent="0.25">
      <c r="A3889" s="117" t="s">
        <v>12750</v>
      </c>
      <c r="B3889" s="117" t="s">
        <v>28140</v>
      </c>
      <c r="C3889" s="117" t="s">
        <v>28145</v>
      </c>
      <c r="D3889" s="117" t="s">
        <v>28146</v>
      </c>
      <c r="E3889" s="117" t="s">
        <v>28147</v>
      </c>
      <c r="F3889" s="117" t="s">
        <v>28148</v>
      </c>
      <c r="G3889" s="117" t="s">
        <v>28152</v>
      </c>
      <c r="H3889" s="117" t="s">
        <v>253</v>
      </c>
    </row>
    <row r="3890" spans="1:8" x14ac:dyDescent="0.25">
      <c r="A3890" s="117" t="s">
        <v>12751</v>
      </c>
      <c r="B3890" s="117" t="s">
        <v>28140</v>
      </c>
      <c r="C3890" s="117" t="s">
        <v>28145</v>
      </c>
      <c r="D3890" s="117" t="s">
        <v>28146</v>
      </c>
      <c r="E3890" s="117" t="s">
        <v>28147</v>
      </c>
      <c r="F3890" s="117" t="s">
        <v>28148</v>
      </c>
      <c r="G3890" s="117" t="s">
        <v>28153</v>
      </c>
      <c r="H3890" s="117" t="s">
        <v>253</v>
      </c>
    </row>
    <row r="3891" spans="1:8" x14ac:dyDescent="0.25">
      <c r="A3891" s="117" t="s">
        <v>12752</v>
      </c>
      <c r="B3891" s="117" t="s">
        <v>28140</v>
      </c>
      <c r="C3891" s="117" t="s">
        <v>28145</v>
      </c>
      <c r="D3891" s="117" t="s">
        <v>28146</v>
      </c>
      <c r="E3891" s="117" t="s">
        <v>28147</v>
      </c>
      <c r="F3891" s="117" t="s">
        <v>28148</v>
      </c>
      <c r="G3891" s="117" t="s">
        <v>28154</v>
      </c>
      <c r="H3891" s="117" t="s">
        <v>253</v>
      </c>
    </row>
    <row r="3892" spans="1:8" x14ac:dyDescent="0.25">
      <c r="A3892" s="117" t="s">
        <v>12753</v>
      </c>
      <c r="B3892" s="117" t="s">
        <v>28140</v>
      </c>
      <c r="C3892" s="117" t="s">
        <v>28145</v>
      </c>
      <c r="D3892" s="117" t="s">
        <v>28146</v>
      </c>
      <c r="E3892" s="117" t="s">
        <v>28147</v>
      </c>
      <c r="F3892" s="117" t="s">
        <v>28148</v>
      </c>
      <c r="G3892" s="117" t="s">
        <v>28155</v>
      </c>
      <c r="H3892" s="117" t="s">
        <v>253</v>
      </c>
    </row>
    <row r="3893" spans="1:8" x14ac:dyDescent="0.25">
      <c r="A3893" s="117" t="s">
        <v>12754</v>
      </c>
      <c r="B3893" s="117" t="s">
        <v>28140</v>
      </c>
      <c r="C3893" s="117" t="s">
        <v>28145</v>
      </c>
      <c r="D3893" s="117" t="s">
        <v>28146</v>
      </c>
      <c r="E3893" s="117" t="s">
        <v>28147</v>
      </c>
      <c r="F3893" s="117" t="s">
        <v>28148</v>
      </c>
      <c r="G3893" s="117" t="s">
        <v>28156</v>
      </c>
      <c r="H3893" s="117" t="s">
        <v>253</v>
      </c>
    </row>
    <row r="3894" spans="1:8" x14ac:dyDescent="0.25">
      <c r="A3894" s="117" t="s">
        <v>12755</v>
      </c>
      <c r="B3894" s="117" t="s">
        <v>28140</v>
      </c>
      <c r="C3894" s="117" t="s">
        <v>28145</v>
      </c>
      <c r="D3894" s="117" t="s">
        <v>28146</v>
      </c>
      <c r="E3894" s="117" t="s">
        <v>28147</v>
      </c>
      <c r="F3894" s="117" t="s">
        <v>28148</v>
      </c>
      <c r="G3894" s="117" t="s">
        <v>28157</v>
      </c>
      <c r="H3894" s="117" t="s">
        <v>253</v>
      </c>
    </row>
    <row r="3895" spans="1:8" x14ac:dyDescent="0.25">
      <c r="A3895" s="117" t="s">
        <v>12756</v>
      </c>
      <c r="B3895" s="117" t="s">
        <v>28140</v>
      </c>
      <c r="C3895" s="117" t="s">
        <v>28145</v>
      </c>
      <c r="D3895" s="117" t="s">
        <v>28146</v>
      </c>
      <c r="E3895" s="117" t="s">
        <v>28147</v>
      </c>
      <c r="F3895" s="117" t="s">
        <v>28148</v>
      </c>
      <c r="G3895" s="117" t="s">
        <v>28158</v>
      </c>
      <c r="H3895" s="117" t="s">
        <v>253</v>
      </c>
    </row>
    <row r="3896" spans="1:8" x14ac:dyDescent="0.25">
      <c r="A3896" s="117" t="s">
        <v>12757</v>
      </c>
      <c r="B3896" s="117" t="s">
        <v>28140</v>
      </c>
      <c r="C3896" s="117" t="s">
        <v>28159</v>
      </c>
      <c r="D3896" s="117" t="s">
        <v>28160</v>
      </c>
      <c r="E3896" s="117" t="s">
        <v>28161</v>
      </c>
      <c r="F3896" s="117" t="s">
        <v>28162</v>
      </c>
      <c r="G3896" s="117" t="s">
        <v>28163</v>
      </c>
      <c r="H3896" s="117" t="s">
        <v>253</v>
      </c>
    </row>
    <row r="3897" spans="1:8" x14ac:dyDescent="0.25">
      <c r="A3897" s="117" t="s">
        <v>12758</v>
      </c>
      <c r="B3897" s="117" t="s">
        <v>28140</v>
      </c>
      <c r="C3897" s="117" t="s">
        <v>28159</v>
      </c>
      <c r="D3897" s="117" t="s">
        <v>28160</v>
      </c>
      <c r="E3897" s="117" t="s">
        <v>28161</v>
      </c>
      <c r="F3897" s="117" t="s">
        <v>28162</v>
      </c>
      <c r="G3897" s="117" t="s">
        <v>28164</v>
      </c>
      <c r="H3897" s="117" t="s">
        <v>253</v>
      </c>
    </row>
    <row r="3898" spans="1:8" x14ac:dyDescent="0.25">
      <c r="A3898" s="117" t="s">
        <v>12759</v>
      </c>
      <c r="B3898" s="117" t="s">
        <v>28140</v>
      </c>
      <c r="C3898" s="117" t="s">
        <v>28159</v>
      </c>
      <c r="D3898" s="117" t="s">
        <v>28160</v>
      </c>
      <c r="E3898" s="117" t="s">
        <v>28161</v>
      </c>
      <c r="F3898" s="117" t="s">
        <v>28162</v>
      </c>
      <c r="G3898" s="117" t="s">
        <v>28165</v>
      </c>
      <c r="H3898" s="117" t="s">
        <v>253</v>
      </c>
    </row>
    <row r="3899" spans="1:8" x14ac:dyDescent="0.25">
      <c r="A3899" s="117" t="s">
        <v>12760</v>
      </c>
      <c r="B3899" s="117" t="s">
        <v>28140</v>
      </c>
      <c r="C3899" s="117" t="s">
        <v>28159</v>
      </c>
      <c r="D3899" s="117" t="s">
        <v>28160</v>
      </c>
      <c r="E3899" s="117" t="s">
        <v>28161</v>
      </c>
      <c r="F3899" s="117" t="s">
        <v>28162</v>
      </c>
      <c r="G3899" s="117" t="s">
        <v>28166</v>
      </c>
      <c r="H3899" s="117" t="s">
        <v>253</v>
      </c>
    </row>
    <row r="3900" spans="1:8" x14ac:dyDescent="0.25">
      <c r="A3900" s="117" t="s">
        <v>12761</v>
      </c>
      <c r="B3900" s="117" t="s">
        <v>28140</v>
      </c>
      <c r="C3900" s="117" t="s">
        <v>28159</v>
      </c>
      <c r="D3900" s="117" t="s">
        <v>28160</v>
      </c>
      <c r="E3900" s="117" t="s">
        <v>28161</v>
      </c>
      <c r="F3900" s="117" t="s">
        <v>28162</v>
      </c>
      <c r="G3900" s="117" t="s">
        <v>28167</v>
      </c>
      <c r="H3900" s="117" t="s">
        <v>253</v>
      </c>
    </row>
    <row r="3901" spans="1:8" x14ac:dyDescent="0.25">
      <c r="A3901" s="117" t="s">
        <v>12762</v>
      </c>
      <c r="B3901" s="117" t="s">
        <v>28140</v>
      </c>
      <c r="C3901" s="117" t="s">
        <v>28168</v>
      </c>
      <c r="D3901" s="117" t="s">
        <v>28146</v>
      </c>
      <c r="E3901" s="117" t="s">
        <v>28147</v>
      </c>
      <c r="F3901" s="117" t="s">
        <v>28148</v>
      </c>
      <c r="G3901" s="117" t="s">
        <v>28169</v>
      </c>
      <c r="H3901" s="117" t="s">
        <v>253</v>
      </c>
    </row>
    <row r="3902" spans="1:8" x14ac:dyDescent="0.25">
      <c r="A3902" s="117" t="s">
        <v>12763</v>
      </c>
      <c r="B3902" s="117" t="s">
        <v>28140</v>
      </c>
      <c r="C3902" s="117" t="s">
        <v>28168</v>
      </c>
      <c r="D3902" s="117" t="s">
        <v>28146</v>
      </c>
      <c r="E3902" s="117" t="s">
        <v>28147</v>
      </c>
      <c r="F3902" s="117" t="s">
        <v>28148</v>
      </c>
      <c r="G3902" s="117" t="s">
        <v>28149</v>
      </c>
      <c r="H3902" s="117" t="s">
        <v>253</v>
      </c>
    </row>
    <row r="3903" spans="1:8" x14ac:dyDescent="0.25">
      <c r="A3903" s="117" t="s">
        <v>12764</v>
      </c>
      <c r="B3903" s="117" t="s">
        <v>28140</v>
      </c>
      <c r="C3903" s="117" t="s">
        <v>28168</v>
      </c>
      <c r="D3903" s="117" t="s">
        <v>28146</v>
      </c>
      <c r="E3903" s="117" t="s">
        <v>28147</v>
      </c>
      <c r="F3903" s="117" t="s">
        <v>28148</v>
      </c>
      <c r="G3903" s="117" t="s">
        <v>28150</v>
      </c>
      <c r="H3903" s="117" t="s">
        <v>253</v>
      </c>
    </row>
    <row r="3904" spans="1:8" x14ac:dyDescent="0.25">
      <c r="A3904" s="117" t="s">
        <v>12765</v>
      </c>
      <c r="B3904" s="117" t="s">
        <v>28140</v>
      </c>
      <c r="C3904" s="117" t="s">
        <v>28168</v>
      </c>
      <c r="D3904" s="117" t="s">
        <v>28146</v>
      </c>
      <c r="E3904" s="117" t="s">
        <v>28147</v>
      </c>
      <c r="F3904" s="117" t="s">
        <v>28148</v>
      </c>
      <c r="G3904" s="117" t="s">
        <v>28151</v>
      </c>
      <c r="H3904" s="117" t="s">
        <v>253</v>
      </c>
    </row>
    <row r="3905" spans="1:8" x14ac:dyDescent="0.25">
      <c r="A3905" s="117" t="s">
        <v>12766</v>
      </c>
      <c r="B3905" s="117" t="s">
        <v>28140</v>
      </c>
      <c r="C3905" s="117" t="s">
        <v>28168</v>
      </c>
      <c r="D3905" s="117" t="s">
        <v>28146</v>
      </c>
      <c r="E3905" s="117" t="s">
        <v>28147</v>
      </c>
      <c r="F3905" s="117" t="s">
        <v>28148</v>
      </c>
      <c r="G3905" s="117" t="s">
        <v>28152</v>
      </c>
      <c r="H3905" s="117" t="s">
        <v>253</v>
      </c>
    </row>
    <row r="3906" spans="1:8" x14ac:dyDescent="0.25">
      <c r="A3906" s="117" t="s">
        <v>12767</v>
      </c>
      <c r="B3906" s="117" t="s">
        <v>28140</v>
      </c>
      <c r="C3906" s="117" t="s">
        <v>28168</v>
      </c>
      <c r="D3906" s="117" t="s">
        <v>28146</v>
      </c>
      <c r="E3906" s="117" t="s">
        <v>28147</v>
      </c>
      <c r="F3906" s="117" t="s">
        <v>28148</v>
      </c>
      <c r="G3906" s="117" t="s">
        <v>28153</v>
      </c>
      <c r="H3906" s="117" t="s">
        <v>253</v>
      </c>
    </row>
    <row r="3907" spans="1:8" x14ac:dyDescent="0.25">
      <c r="A3907" s="117" t="s">
        <v>12768</v>
      </c>
      <c r="B3907" s="117" t="s">
        <v>28140</v>
      </c>
      <c r="C3907" s="117" t="s">
        <v>28168</v>
      </c>
      <c r="D3907" s="117" t="s">
        <v>28146</v>
      </c>
      <c r="E3907" s="117" t="s">
        <v>28147</v>
      </c>
      <c r="F3907" s="117" t="s">
        <v>28148</v>
      </c>
      <c r="G3907" s="117" t="s">
        <v>28154</v>
      </c>
      <c r="H3907" s="117" t="s">
        <v>253</v>
      </c>
    </row>
    <row r="3908" spans="1:8" x14ac:dyDescent="0.25">
      <c r="A3908" s="117" t="s">
        <v>12769</v>
      </c>
      <c r="B3908" s="117" t="s">
        <v>28140</v>
      </c>
      <c r="C3908" s="117" t="s">
        <v>28168</v>
      </c>
      <c r="D3908" s="117" t="s">
        <v>28146</v>
      </c>
      <c r="E3908" s="117" t="s">
        <v>28147</v>
      </c>
      <c r="F3908" s="117" t="s">
        <v>28148</v>
      </c>
      <c r="G3908" s="117" t="s">
        <v>28155</v>
      </c>
      <c r="H3908" s="117" t="s">
        <v>253</v>
      </c>
    </row>
    <row r="3909" spans="1:8" x14ac:dyDescent="0.25">
      <c r="A3909" s="117" t="s">
        <v>12770</v>
      </c>
      <c r="B3909" s="117" t="s">
        <v>28140</v>
      </c>
      <c r="C3909" s="117" t="s">
        <v>28168</v>
      </c>
      <c r="D3909" s="117" t="s">
        <v>28146</v>
      </c>
      <c r="E3909" s="117" t="s">
        <v>28147</v>
      </c>
      <c r="F3909" s="117" t="s">
        <v>28148</v>
      </c>
      <c r="G3909" s="117" t="s">
        <v>28156</v>
      </c>
      <c r="H3909" s="117" t="s">
        <v>253</v>
      </c>
    </row>
    <row r="3910" spans="1:8" x14ac:dyDescent="0.25">
      <c r="A3910" s="117" t="s">
        <v>12771</v>
      </c>
      <c r="B3910" s="117" t="s">
        <v>28140</v>
      </c>
      <c r="C3910" s="117" t="s">
        <v>28168</v>
      </c>
      <c r="D3910" s="117" t="s">
        <v>28146</v>
      </c>
      <c r="E3910" s="117" t="s">
        <v>28147</v>
      </c>
      <c r="F3910" s="117" t="s">
        <v>28148</v>
      </c>
      <c r="G3910" s="117" t="s">
        <v>28157</v>
      </c>
      <c r="H3910" s="117" t="s">
        <v>253</v>
      </c>
    </row>
    <row r="3911" spans="1:8" x14ac:dyDescent="0.25">
      <c r="A3911" s="117" t="s">
        <v>12772</v>
      </c>
      <c r="B3911" s="117" t="s">
        <v>28140</v>
      </c>
      <c r="C3911" s="117" t="s">
        <v>28168</v>
      </c>
      <c r="D3911" s="117" t="s">
        <v>28146</v>
      </c>
      <c r="E3911" s="117" t="s">
        <v>28147</v>
      </c>
      <c r="F3911" s="117" t="s">
        <v>28148</v>
      </c>
      <c r="G3911" s="117" t="s">
        <v>28170</v>
      </c>
      <c r="H3911" s="117" t="s">
        <v>253</v>
      </c>
    </row>
    <row r="3912" spans="1:8" x14ac:dyDescent="0.25">
      <c r="A3912" s="117" t="s">
        <v>12773</v>
      </c>
      <c r="B3912" s="117" t="s">
        <v>28140</v>
      </c>
      <c r="C3912" s="117" t="s">
        <v>28171</v>
      </c>
      <c r="D3912" s="117" t="s">
        <v>28172</v>
      </c>
      <c r="E3912" s="117" t="s">
        <v>28147</v>
      </c>
      <c r="F3912" s="117" t="s">
        <v>28148</v>
      </c>
      <c r="G3912" s="117" t="s">
        <v>28173</v>
      </c>
      <c r="H3912" s="117" t="s">
        <v>253</v>
      </c>
    </row>
    <row r="3913" spans="1:8" x14ac:dyDescent="0.25">
      <c r="A3913" s="117" t="s">
        <v>12774</v>
      </c>
      <c r="B3913" s="117" t="s">
        <v>28174</v>
      </c>
      <c r="C3913" s="117" t="s">
        <v>28175</v>
      </c>
      <c r="D3913" s="117" t="s">
        <v>28176</v>
      </c>
      <c r="H3913" s="117" t="s">
        <v>220</v>
      </c>
    </row>
    <row r="3914" spans="1:8" x14ac:dyDescent="0.25">
      <c r="A3914" s="117" t="s">
        <v>12775</v>
      </c>
      <c r="B3914" s="117" t="s">
        <v>28174</v>
      </c>
      <c r="C3914" s="117" t="s">
        <v>28175</v>
      </c>
      <c r="D3914" s="117" t="s">
        <v>28177</v>
      </c>
      <c r="H3914" s="117" t="s">
        <v>220</v>
      </c>
    </row>
    <row r="3915" spans="1:8" x14ac:dyDescent="0.25">
      <c r="A3915" s="117" t="s">
        <v>12776</v>
      </c>
      <c r="B3915" s="117" t="s">
        <v>28174</v>
      </c>
      <c r="C3915" s="117" t="s">
        <v>28175</v>
      </c>
      <c r="D3915" s="117" t="s">
        <v>28178</v>
      </c>
      <c r="H3915" s="117" t="s">
        <v>220</v>
      </c>
    </row>
    <row r="3916" spans="1:8" x14ac:dyDescent="0.25">
      <c r="A3916" s="117" t="s">
        <v>12777</v>
      </c>
      <c r="B3916" s="117" t="s">
        <v>28174</v>
      </c>
      <c r="C3916" s="117" t="s">
        <v>28175</v>
      </c>
      <c r="D3916" s="117" t="s">
        <v>28179</v>
      </c>
      <c r="H3916" s="117" t="s">
        <v>220</v>
      </c>
    </row>
    <row r="3917" spans="1:8" x14ac:dyDescent="0.25">
      <c r="A3917" s="117" t="s">
        <v>12778</v>
      </c>
      <c r="B3917" s="117" t="s">
        <v>28174</v>
      </c>
      <c r="C3917" s="117" t="s">
        <v>28175</v>
      </c>
      <c r="D3917" s="117" t="s">
        <v>28180</v>
      </c>
      <c r="H3917" s="117" t="s">
        <v>220</v>
      </c>
    </row>
    <row r="3918" spans="1:8" x14ac:dyDescent="0.25">
      <c r="A3918" s="117" t="s">
        <v>12779</v>
      </c>
      <c r="B3918" s="117" t="s">
        <v>28174</v>
      </c>
      <c r="C3918" s="117" t="s">
        <v>28175</v>
      </c>
      <c r="D3918" s="117" t="s">
        <v>28181</v>
      </c>
      <c r="H3918" s="117" t="s">
        <v>220</v>
      </c>
    </row>
    <row r="3919" spans="1:8" x14ac:dyDescent="0.25">
      <c r="A3919" s="117" t="s">
        <v>12780</v>
      </c>
      <c r="B3919" s="117" t="s">
        <v>28174</v>
      </c>
      <c r="C3919" s="117" t="s">
        <v>28175</v>
      </c>
      <c r="D3919" s="117" t="s">
        <v>28182</v>
      </c>
      <c r="H3919" s="117" t="s">
        <v>220</v>
      </c>
    </row>
    <row r="3920" spans="1:8" x14ac:dyDescent="0.25">
      <c r="A3920" s="117" t="s">
        <v>12781</v>
      </c>
      <c r="B3920" s="117" t="s">
        <v>28174</v>
      </c>
      <c r="C3920" s="117" t="s">
        <v>28175</v>
      </c>
      <c r="D3920" s="117" t="s">
        <v>28183</v>
      </c>
      <c r="H3920" s="117" t="s">
        <v>220</v>
      </c>
    </row>
    <row r="3921" spans="1:8" x14ac:dyDescent="0.25">
      <c r="A3921" s="117" t="s">
        <v>12782</v>
      </c>
      <c r="B3921" s="117" t="s">
        <v>28174</v>
      </c>
      <c r="C3921" s="117" t="s">
        <v>28175</v>
      </c>
      <c r="D3921" s="117" t="s">
        <v>28184</v>
      </c>
      <c r="H3921" s="117" t="s">
        <v>220</v>
      </c>
    </row>
    <row r="3922" spans="1:8" x14ac:dyDescent="0.25">
      <c r="A3922" s="117" t="s">
        <v>12783</v>
      </c>
      <c r="B3922" s="117" t="s">
        <v>28174</v>
      </c>
      <c r="C3922" s="117" t="s">
        <v>28175</v>
      </c>
      <c r="D3922" s="117" t="s">
        <v>28185</v>
      </c>
      <c r="H3922" s="117" t="s">
        <v>220</v>
      </c>
    </row>
    <row r="3923" spans="1:8" x14ac:dyDescent="0.25">
      <c r="A3923" s="117" t="s">
        <v>12784</v>
      </c>
      <c r="B3923" s="117" t="s">
        <v>28174</v>
      </c>
      <c r="C3923" s="117" t="s">
        <v>28175</v>
      </c>
      <c r="D3923" s="117" t="s">
        <v>28186</v>
      </c>
      <c r="H3923" s="117" t="s">
        <v>220</v>
      </c>
    </row>
    <row r="3924" spans="1:8" x14ac:dyDescent="0.25">
      <c r="A3924" s="117" t="s">
        <v>12785</v>
      </c>
      <c r="B3924" s="117" t="s">
        <v>28174</v>
      </c>
      <c r="C3924" s="117" t="s">
        <v>28187</v>
      </c>
      <c r="D3924" s="117" t="s">
        <v>28188</v>
      </c>
      <c r="H3924" s="117" t="s">
        <v>220</v>
      </c>
    </row>
    <row r="3925" spans="1:8" x14ac:dyDescent="0.25">
      <c r="A3925" s="117" t="s">
        <v>12786</v>
      </c>
      <c r="B3925" s="117" t="s">
        <v>28174</v>
      </c>
      <c r="C3925" s="117" t="s">
        <v>28187</v>
      </c>
      <c r="D3925" s="117" t="s">
        <v>28189</v>
      </c>
      <c r="H3925" s="117" t="s">
        <v>220</v>
      </c>
    </row>
    <row r="3926" spans="1:8" x14ac:dyDescent="0.25">
      <c r="A3926" s="117" t="s">
        <v>12787</v>
      </c>
      <c r="B3926" s="117" t="s">
        <v>28174</v>
      </c>
      <c r="C3926" s="117" t="s">
        <v>28187</v>
      </c>
      <c r="D3926" s="117" t="s">
        <v>28190</v>
      </c>
      <c r="H3926" s="117" t="s">
        <v>220</v>
      </c>
    </row>
    <row r="3927" spans="1:8" x14ac:dyDescent="0.25">
      <c r="A3927" s="117" t="s">
        <v>12788</v>
      </c>
      <c r="B3927" s="117" t="s">
        <v>28174</v>
      </c>
      <c r="C3927" s="117" t="s">
        <v>28187</v>
      </c>
      <c r="D3927" s="117" t="s">
        <v>28191</v>
      </c>
      <c r="H3927" s="117" t="s">
        <v>220</v>
      </c>
    </row>
    <row r="3928" spans="1:8" x14ac:dyDescent="0.25">
      <c r="A3928" s="117" t="s">
        <v>12789</v>
      </c>
      <c r="B3928" s="117" t="s">
        <v>28174</v>
      </c>
      <c r="C3928" s="117" t="s">
        <v>28187</v>
      </c>
      <c r="D3928" s="117" t="s">
        <v>28192</v>
      </c>
      <c r="H3928" s="117" t="s">
        <v>220</v>
      </c>
    </row>
    <row r="3929" spans="1:8" x14ac:dyDescent="0.25">
      <c r="A3929" s="117" t="s">
        <v>12790</v>
      </c>
      <c r="B3929" s="117" t="s">
        <v>28174</v>
      </c>
      <c r="C3929" s="117" t="s">
        <v>28193</v>
      </c>
      <c r="D3929" s="117" t="s">
        <v>28176</v>
      </c>
      <c r="H3929" s="117" t="s">
        <v>220</v>
      </c>
    </row>
    <row r="3930" spans="1:8" x14ac:dyDescent="0.25">
      <c r="A3930" s="117" t="s">
        <v>12791</v>
      </c>
      <c r="B3930" s="117" t="s">
        <v>28174</v>
      </c>
      <c r="C3930" s="117" t="s">
        <v>28193</v>
      </c>
      <c r="D3930" s="117" t="s">
        <v>28177</v>
      </c>
      <c r="H3930" s="117" t="s">
        <v>220</v>
      </c>
    </row>
    <row r="3931" spans="1:8" x14ac:dyDescent="0.25">
      <c r="A3931" s="117" t="s">
        <v>12792</v>
      </c>
      <c r="B3931" s="117" t="s">
        <v>28174</v>
      </c>
      <c r="C3931" s="117" t="s">
        <v>28193</v>
      </c>
      <c r="D3931" s="117" t="s">
        <v>28178</v>
      </c>
      <c r="H3931" s="117" t="s">
        <v>220</v>
      </c>
    </row>
    <row r="3932" spans="1:8" x14ac:dyDescent="0.25">
      <c r="A3932" s="117" t="s">
        <v>12793</v>
      </c>
      <c r="B3932" s="117" t="s">
        <v>28174</v>
      </c>
      <c r="C3932" s="117" t="s">
        <v>28193</v>
      </c>
      <c r="D3932" s="117" t="s">
        <v>28179</v>
      </c>
      <c r="H3932" s="117" t="s">
        <v>220</v>
      </c>
    </row>
    <row r="3933" spans="1:8" x14ac:dyDescent="0.25">
      <c r="A3933" s="117" t="s">
        <v>12794</v>
      </c>
      <c r="B3933" s="117" t="s">
        <v>28174</v>
      </c>
      <c r="C3933" s="117" t="s">
        <v>28193</v>
      </c>
      <c r="D3933" s="117" t="s">
        <v>28180</v>
      </c>
      <c r="H3933" s="117" t="s">
        <v>220</v>
      </c>
    </row>
    <row r="3934" spans="1:8" x14ac:dyDescent="0.25">
      <c r="A3934" s="117" t="s">
        <v>12795</v>
      </c>
      <c r="B3934" s="117" t="s">
        <v>28174</v>
      </c>
      <c r="C3934" s="117" t="s">
        <v>28193</v>
      </c>
      <c r="D3934" s="117" t="s">
        <v>28181</v>
      </c>
      <c r="H3934" s="117" t="s">
        <v>220</v>
      </c>
    </row>
    <row r="3935" spans="1:8" x14ac:dyDescent="0.25">
      <c r="A3935" s="117" t="s">
        <v>12796</v>
      </c>
      <c r="B3935" s="117" t="s">
        <v>28174</v>
      </c>
      <c r="C3935" s="117" t="s">
        <v>28193</v>
      </c>
      <c r="D3935" s="117" t="s">
        <v>28182</v>
      </c>
      <c r="H3935" s="117" t="s">
        <v>220</v>
      </c>
    </row>
    <row r="3936" spans="1:8" x14ac:dyDescent="0.25">
      <c r="A3936" s="117" t="s">
        <v>12797</v>
      </c>
      <c r="B3936" s="117" t="s">
        <v>28174</v>
      </c>
      <c r="C3936" s="117" t="s">
        <v>28193</v>
      </c>
      <c r="D3936" s="117" t="s">
        <v>28183</v>
      </c>
      <c r="H3936" s="117" t="s">
        <v>220</v>
      </c>
    </row>
    <row r="3937" spans="1:8" x14ac:dyDescent="0.25">
      <c r="A3937" s="117" t="s">
        <v>12798</v>
      </c>
      <c r="B3937" s="117" t="s">
        <v>28174</v>
      </c>
      <c r="C3937" s="117" t="s">
        <v>28193</v>
      </c>
      <c r="D3937" s="117" t="s">
        <v>28184</v>
      </c>
      <c r="H3937" s="117" t="s">
        <v>220</v>
      </c>
    </row>
    <row r="3938" spans="1:8" x14ac:dyDescent="0.25">
      <c r="A3938" s="117" t="s">
        <v>12799</v>
      </c>
      <c r="B3938" s="117" t="s">
        <v>28174</v>
      </c>
      <c r="C3938" s="117" t="s">
        <v>28193</v>
      </c>
      <c r="D3938" s="117" t="s">
        <v>28185</v>
      </c>
      <c r="H3938" s="117" t="s">
        <v>220</v>
      </c>
    </row>
    <row r="3939" spans="1:8" x14ac:dyDescent="0.25">
      <c r="A3939" s="117" t="s">
        <v>12800</v>
      </c>
      <c r="B3939" s="117" t="s">
        <v>28174</v>
      </c>
      <c r="C3939" s="117" t="s">
        <v>28193</v>
      </c>
      <c r="D3939" s="117" t="s">
        <v>28186</v>
      </c>
      <c r="H3939" s="117" t="s">
        <v>220</v>
      </c>
    </row>
    <row r="3940" spans="1:8" x14ac:dyDescent="0.25">
      <c r="A3940" s="117" t="s">
        <v>12801</v>
      </c>
      <c r="B3940" s="117" t="s">
        <v>28174</v>
      </c>
      <c r="C3940" s="117" t="s">
        <v>28194</v>
      </c>
      <c r="D3940" s="117" t="s">
        <v>28188</v>
      </c>
      <c r="H3940" s="117" t="s">
        <v>220</v>
      </c>
    </row>
    <row r="3941" spans="1:8" x14ac:dyDescent="0.25">
      <c r="A3941" s="117" t="s">
        <v>12802</v>
      </c>
      <c r="B3941" s="117" t="s">
        <v>28174</v>
      </c>
      <c r="C3941" s="117" t="s">
        <v>28195</v>
      </c>
      <c r="D3941" s="117" t="s">
        <v>28196</v>
      </c>
      <c r="H3941" s="117" t="s">
        <v>220</v>
      </c>
    </row>
    <row r="3942" spans="1:8" x14ac:dyDescent="0.25">
      <c r="A3942" s="117" t="s">
        <v>12803</v>
      </c>
      <c r="B3942" s="117" t="s">
        <v>28174</v>
      </c>
      <c r="C3942" s="117" t="s">
        <v>28195</v>
      </c>
      <c r="D3942" s="117" t="s">
        <v>28197</v>
      </c>
      <c r="H3942" s="117" t="s">
        <v>220</v>
      </c>
    </row>
    <row r="3943" spans="1:8" x14ac:dyDescent="0.25">
      <c r="A3943" s="117" t="s">
        <v>12804</v>
      </c>
      <c r="B3943" s="117" t="s">
        <v>28174</v>
      </c>
      <c r="C3943" s="117" t="s">
        <v>28195</v>
      </c>
      <c r="D3943" s="117" t="s">
        <v>28198</v>
      </c>
      <c r="H3943" s="117" t="s">
        <v>220</v>
      </c>
    </row>
    <row r="3944" spans="1:8" x14ac:dyDescent="0.25">
      <c r="A3944" s="117" t="s">
        <v>12805</v>
      </c>
      <c r="B3944" s="117" t="s">
        <v>28174</v>
      </c>
      <c r="C3944" s="117" t="s">
        <v>28195</v>
      </c>
      <c r="D3944" s="117" t="s">
        <v>28199</v>
      </c>
      <c r="H3944" s="117" t="s">
        <v>220</v>
      </c>
    </row>
    <row r="3945" spans="1:8" x14ac:dyDescent="0.25">
      <c r="A3945" s="117" t="s">
        <v>12806</v>
      </c>
      <c r="B3945" s="117" t="s">
        <v>28200</v>
      </c>
      <c r="C3945" s="117" t="s">
        <v>28201</v>
      </c>
      <c r="D3945" s="117" t="s">
        <v>28202</v>
      </c>
      <c r="E3945" s="117" t="s">
        <v>28203</v>
      </c>
      <c r="F3945" s="117" t="s">
        <v>28204</v>
      </c>
      <c r="G3945" s="117" t="s">
        <v>28205</v>
      </c>
      <c r="H3945" s="117" t="s">
        <v>253</v>
      </c>
    </row>
    <row r="3946" spans="1:8" x14ac:dyDescent="0.25">
      <c r="A3946" s="117" t="s">
        <v>12807</v>
      </c>
      <c r="B3946" s="117" t="s">
        <v>28200</v>
      </c>
      <c r="C3946" s="117" t="s">
        <v>28201</v>
      </c>
      <c r="D3946" s="117" t="s">
        <v>28202</v>
      </c>
      <c r="E3946" s="117" t="s">
        <v>28206</v>
      </c>
      <c r="F3946" s="117" t="s">
        <v>28207</v>
      </c>
      <c r="G3946" s="117" t="s">
        <v>28208</v>
      </c>
      <c r="H3946" s="117" t="s">
        <v>253</v>
      </c>
    </row>
    <row r="3947" spans="1:8" x14ac:dyDescent="0.25">
      <c r="A3947" s="117" t="s">
        <v>12808</v>
      </c>
      <c r="B3947" s="117" t="s">
        <v>28200</v>
      </c>
      <c r="C3947" s="117" t="s">
        <v>28201</v>
      </c>
      <c r="D3947" s="117" t="s">
        <v>28202</v>
      </c>
      <c r="E3947" s="117" t="s">
        <v>28206</v>
      </c>
      <c r="F3947" s="117" t="s">
        <v>28207</v>
      </c>
      <c r="G3947" s="117" t="s">
        <v>28209</v>
      </c>
      <c r="H3947" s="117" t="s">
        <v>253</v>
      </c>
    </row>
    <row r="3948" spans="1:8" x14ac:dyDescent="0.25">
      <c r="A3948" s="117" t="s">
        <v>12809</v>
      </c>
      <c r="B3948" s="117" t="s">
        <v>28200</v>
      </c>
      <c r="C3948" s="117" t="s">
        <v>28201</v>
      </c>
      <c r="D3948" s="117" t="s">
        <v>28202</v>
      </c>
      <c r="E3948" s="117" t="s">
        <v>28206</v>
      </c>
      <c r="F3948" s="117" t="s">
        <v>28207</v>
      </c>
      <c r="G3948" s="117" t="s">
        <v>28210</v>
      </c>
      <c r="H3948" s="117" t="s">
        <v>253</v>
      </c>
    </row>
    <row r="3949" spans="1:8" x14ac:dyDescent="0.25">
      <c r="A3949" s="117" t="s">
        <v>12810</v>
      </c>
      <c r="B3949" s="117" t="s">
        <v>28200</v>
      </c>
      <c r="C3949" s="117" t="s">
        <v>28201</v>
      </c>
      <c r="D3949" s="117" t="s">
        <v>28202</v>
      </c>
      <c r="E3949" s="117" t="s">
        <v>28206</v>
      </c>
      <c r="F3949" s="117" t="s">
        <v>28207</v>
      </c>
      <c r="G3949" s="117" t="s">
        <v>28211</v>
      </c>
      <c r="H3949" s="117" t="s">
        <v>253</v>
      </c>
    </row>
    <row r="3950" spans="1:8" x14ac:dyDescent="0.25">
      <c r="A3950" s="117" t="s">
        <v>12811</v>
      </c>
      <c r="B3950" s="117" t="s">
        <v>28200</v>
      </c>
      <c r="C3950" s="117" t="s">
        <v>28201</v>
      </c>
      <c r="D3950" s="117" t="s">
        <v>28202</v>
      </c>
      <c r="E3950" s="117" t="s">
        <v>28206</v>
      </c>
      <c r="F3950" s="117" t="s">
        <v>28207</v>
      </c>
      <c r="G3950" s="117" t="s">
        <v>28212</v>
      </c>
      <c r="H3950" s="117" t="s">
        <v>253</v>
      </c>
    </row>
    <row r="3951" spans="1:8" x14ac:dyDescent="0.25">
      <c r="A3951" s="117" t="s">
        <v>12812</v>
      </c>
      <c r="B3951" s="117" t="s">
        <v>28200</v>
      </c>
      <c r="C3951" s="117" t="s">
        <v>28201</v>
      </c>
      <c r="D3951" s="117" t="s">
        <v>28202</v>
      </c>
      <c r="E3951" s="117" t="s">
        <v>28206</v>
      </c>
      <c r="F3951" s="117" t="s">
        <v>28207</v>
      </c>
      <c r="G3951" s="117" t="s">
        <v>28213</v>
      </c>
      <c r="H3951" s="117" t="s">
        <v>253</v>
      </c>
    </row>
    <row r="3952" spans="1:8" x14ac:dyDescent="0.25">
      <c r="A3952" s="117" t="s">
        <v>12813</v>
      </c>
      <c r="B3952" s="117" t="s">
        <v>28200</v>
      </c>
      <c r="C3952" s="117" t="s">
        <v>28201</v>
      </c>
      <c r="D3952" s="117" t="s">
        <v>28202</v>
      </c>
      <c r="E3952" s="117" t="s">
        <v>28206</v>
      </c>
      <c r="F3952" s="117" t="s">
        <v>28207</v>
      </c>
      <c r="G3952" s="117" t="s">
        <v>28214</v>
      </c>
      <c r="H3952" s="117" t="s">
        <v>253</v>
      </c>
    </row>
    <row r="3953" spans="1:8" x14ac:dyDescent="0.25">
      <c r="A3953" s="117" t="s">
        <v>12814</v>
      </c>
      <c r="B3953" s="117" t="s">
        <v>28200</v>
      </c>
      <c r="C3953" s="117" t="s">
        <v>28201</v>
      </c>
      <c r="D3953" s="117" t="s">
        <v>28202</v>
      </c>
      <c r="E3953" s="117" t="s">
        <v>28206</v>
      </c>
      <c r="F3953" s="117" t="s">
        <v>28207</v>
      </c>
      <c r="G3953" s="117" t="s">
        <v>28215</v>
      </c>
      <c r="H3953" s="117" t="s">
        <v>253</v>
      </c>
    </row>
    <row r="3954" spans="1:8" x14ac:dyDescent="0.25">
      <c r="A3954" s="117" t="s">
        <v>12815</v>
      </c>
      <c r="B3954" s="117" t="s">
        <v>28200</v>
      </c>
      <c r="C3954" s="117" t="s">
        <v>28201</v>
      </c>
      <c r="D3954" s="117" t="s">
        <v>28202</v>
      </c>
      <c r="E3954" s="117" t="s">
        <v>28206</v>
      </c>
      <c r="F3954" s="117" t="s">
        <v>28207</v>
      </c>
      <c r="G3954" s="117" t="s">
        <v>28216</v>
      </c>
      <c r="H3954" s="117" t="s">
        <v>253</v>
      </c>
    </row>
    <row r="3955" spans="1:8" x14ac:dyDescent="0.25">
      <c r="A3955" s="117" t="s">
        <v>12816</v>
      </c>
      <c r="B3955" s="117" t="s">
        <v>28200</v>
      </c>
      <c r="C3955" s="117" t="s">
        <v>28201</v>
      </c>
      <c r="D3955" s="117" t="s">
        <v>28202</v>
      </c>
      <c r="E3955" s="117" t="s">
        <v>28206</v>
      </c>
      <c r="F3955" s="117" t="s">
        <v>28207</v>
      </c>
      <c r="G3955" s="117" t="s">
        <v>28217</v>
      </c>
      <c r="H3955" s="117" t="s">
        <v>253</v>
      </c>
    </row>
    <row r="3956" spans="1:8" x14ac:dyDescent="0.25">
      <c r="A3956" s="117" t="s">
        <v>12817</v>
      </c>
      <c r="B3956" s="117" t="s">
        <v>28218</v>
      </c>
      <c r="C3956" s="117" t="s">
        <v>28219</v>
      </c>
      <c r="D3956" s="117" t="s">
        <v>28202</v>
      </c>
      <c r="E3956" s="117" t="s">
        <v>28220</v>
      </c>
      <c r="F3956" s="117" t="s">
        <v>28221</v>
      </c>
      <c r="G3956" s="117" t="s">
        <v>28222</v>
      </c>
      <c r="H3956" s="117" t="s">
        <v>253</v>
      </c>
    </row>
    <row r="3957" spans="1:8" x14ac:dyDescent="0.25">
      <c r="A3957" s="117" t="s">
        <v>12818</v>
      </c>
      <c r="B3957" s="117" t="s">
        <v>28218</v>
      </c>
      <c r="C3957" s="117" t="s">
        <v>28219</v>
      </c>
      <c r="D3957" s="117" t="s">
        <v>28202</v>
      </c>
      <c r="E3957" s="117" t="s">
        <v>28220</v>
      </c>
      <c r="F3957" s="117" t="s">
        <v>28221</v>
      </c>
      <c r="G3957" s="117" t="s">
        <v>28223</v>
      </c>
      <c r="H3957" s="117" t="s">
        <v>253</v>
      </c>
    </row>
    <row r="3958" spans="1:8" x14ac:dyDescent="0.25">
      <c r="A3958" s="117" t="s">
        <v>12819</v>
      </c>
      <c r="B3958" s="117" t="s">
        <v>28218</v>
      </c>
      <c r="C3958" s="117" t="s">
        <v>28219</v>
      </c>
      <c r="D3958" s="117" t="s">
        <v>28202</v>
      </c>
      <c r="E3958" s="117" t="s">
        <v>28220</v>
      </c>
      <c r="F3958" s="117" t="s">
        <v>28221</v>
      </c>
      <c r="G3958" s="117" t="s">
        <v>28224</v>
      </c>
      <c r="H3958" s="117" t="s">
        <v>253</v>
      </c>
    </row>
    <row r="3959" spans="1:8" x14ac:dyDescent="0.25">
      <c r="A3959" s="117" t="s">
        <v>12820</v>
      </c>
      <c r="B3959" s="117" t="s">
        <v>28218</v>
      </c>
      <c r="C3959" s="117" t="s">
        <v>28219</v>
      </c>
      <c r="D3959" s="117" t="s">
        <v>28202</v>
      </c>
      <c r="E3959" s="117" t="s">
        <v>28220</v>
      </c>
      <c r="F3959" s="117" t="s">
        <v>28221</v>
      </c>
      <c r="G3959" s="117" t="s">
        <v>28225</v>
      </c>
      <c r="H3959" s="117" t="s">
        <v>253</v>
      </c>
    </row>
    <row r="3960" spans="1:8" x14ac:dyDescent="0.25">
      <c r="A3960" s="117" t="s">
        <v>12821</v>
      </c>
      <c r="B3960" s="117" t="s">
        <v>28218</v>
      </c>
      <c r="C3960" s="117" t="s">
        <v>28219</v>
      </c>
      <c r="D3960" s="117" t="s">
        <v>28202</v>
      </c>
      <c r="E3960" s="117" t="s">
        <v>28220</v>
      </c>
      <c r="F3960" s="117" t="s">
        <v>28221</v>
      </c>
      <c r="G3960" s="117" t="s">
        <v>28226</v>
      </c>
      <c r="H3960" s="117" t="s">
        <v>253</v>
      </c>
    </row>
    <row r="3961" spans="1:8" x14ac:dyDescent="0.25">
      <c r="A3961" s="117" t="s">
        <v>12822</v>
      </c>
      <c r="B3961" s="117" t="s">
        <v>28200</v>
      </c>
      <c r="C3961" s="117" t="s">
        <v>28227</v>
      </c>
      <c r="D3961" s="117" t="s">
        <v>28202</v>
      </c>
      <c r="E3961" s="117" t="s">
        <v>28206</v>
      </c>
      <c r="F3961" s="117" t="s">
        <v>28207</v>
      </c>
      <c r="G3961" s="117" t="s">
        <v>28205</v>
      </c>
      <c r="H3961" s="117" t="s">
        <v>253</v>
      </c>
    </row>
    <row r="3962" spans="1:8" x14ac:dyDescent="0.25">
      <c r="A3962" s="117" t="s">
        <v>12823</v>
      </c>
      <c r="B3962" s="117" t="s">
        <v>28200</v>
      </c>
      <c r="C3962" s="117" t="s">
        <v>28227</v>
      </c>
      <c r="D3962" s="117" t="s">
        <v>28202</v>
      </c>
      <c r="E3962" s="117" t="s">
        <v>28206</v>
      </c>
      <c r="F3962" s="117" t="s">
        <v>28207</v>
      </c>
      <c r="G3962" s="117" t="s">
        <v>28208</v>
      </c>
      <c r="H3962" s="117" t="s">
        <v>253</v>
      </c>
    </row>
    <row r="3963" spans="1:8" x14ac:dyDescent="0.25">
      <c r="A3963" s="117" t="s">
        <v>12824</v>
      </c>
      <c r="B3963" s="117" t="s">
        <v>28200</v>
      </c>
      <c r="C3963" s="117" t="s">
        <v>28227</v>
      </c>
      <c r="D3963" s="117" t="s">
        <v>28202</v>
      </c>
      <c r="E3963" s="117" t="s">
        <v>28206</v>
      </c>
      <c r="F3963" s="117" t="s">
        <v>28207</v>
      </c>
      <c r="G3963" s="117" t="s">
        <v>28209</v>
      </c>
      <c r="H3963" s="117" t="s">
        <v>253</v>
      </c>
    </row>
    <row r="3964" spans="1:8" x14ac:dyDescent="0.25">
      <c r="A3964" s="117" t="s">
        <v>12825</v>
      </c>
      <c r="B3964" s="117" t="s">
        <v>28200</v>
      </c>
      <c r="C3964" s="117" t="s">
        <v>28227</v>
      </c>
      <c r="D3964" s="117" t="s">
        <v>28202</v>
      </c>
      <c r="E3964" s="117" t="s">
        <v>28206</v>
      </c>
      <c r="F3964" s="117" t="s">
        <v>28207</v>
      </c>
      <c r="G3964" s="117" t="s">
        <v>28210</v>
      </c>
      <c r="H3964" s="117" t="s">
        <v>253</v>
      </c>
    </row>
    <row r="3965" spans="1:8" x14ac:dyDescent="0.25">
      <c r="A3965" s="117" t="s">
        <v>12826</v>
      </c>
      <c r="B3965" s="117" t="s">
        <v>28200</v>
      </c>
      <c r="C3965" s="117" t="s">
        <v>28227</v>
      </c>
      <c r="D3965" s="117" t="s">
        <v>28202</v>
      </c>
      <c r="E3965" s="117" t="s">
        <v>28206</v>
      </c>
      <c r="F3965" s="117" t="s">
        <v>28207</v>
      </c>
      <c r="G3965" s="117" t="s">
        <v>28211</v>
      </c>
      <c r="H3965" s="117" t="s">
        <v>253</v>
      </c>
    </row>
    <row r="3966" spans="1:8" x14ac:dyDescent="0.25">
      <c r="A3966" s="117" t="s">
        <v>12827</v>
      </c>
      <c r="B3966" s="117" t="s">
        <v>28200</v>
      </c>
      <c r="C3966" s="117" t="s">
        <v>28228</v>
      </c>
      <c r="D3966" s="117" t="s">
        <v>28202</v>
      </c>
      <c r="E3966" s="117" t="s">
        <v>28206</v>
      </c>
      <c r="F3966" s="117" t="s">
        <v>28207</v>
      </c>
      <c r="G3966" s="117" t="s">
        <v>28212</v>
      </c>
      <c r="H3966" s="117" t="s">
        <v>253</v>
      </c>
    </row>
    <row r="3967" spans="1:8" x14ac:dyDescent="0.25">
      <c r="A3967" s="117" t="s">
        <v>12828</v>
      </c>
      <c r="B3967" s="117" t="s">
        <v>28200</v>
      </c>
      <c r="C3967" s="117" t="s">
        <v>28227</v>
      </c>
      <c r="D3967" s="117" t="s">
        <v>28202</v>
      </c>
      <c r="E3967" s="117" t="s">
        <v>28206</v>
      </c>
      <c r="F3967" s="117" t="s">
        <v>28207</v>
      </c>
      <c r="G3967" s="117" t="s">
        <v>28213</v>
      </c>
      <c r="H3967" s="117" t="s">
        <v>253</v>
      </c>
    </row>
    <row r="3968" spans="1:8" x14ac:dyDescent="0.25">
      <c r="A3968" s="117" t="s">
        <v>12829</v>
      </c>
      <c r="B3968" s="117" t="s">
        <v>28200</v>
      </c>
      <c r="C3968" s="117" t="s">
        <v>28227</v>
      </c>
      <c r="D3968" s="117" t="s">
        <v>28202</v>
      </c>
      <c r="E3968" s="117" t="s">
        <v>28206</v>
      </c>
      <c r="F3968" s="117" t="s">
        <v>28207</v>
      </c>
      <c r="G3968" s="117" t="s">
        <v>28214</v>
      </c>
      <c r="H3968" s="117" t="s">
        <v>253</v>
      </c>
    </row>
    <row r="3969" spans="1:8" x14ac:dyDescent="0.25">
      <c r="A3969" s="117" t="s">
        <v>12830</v>
      </c>
      <c r="B3969" s="117" t="s">
        <v>28200</v>
      </c>
      <c r="C3969" s="117" t="s">
        <v>28227</v>
      </c>
      <c r="D3969" s="117" t="s">
        <v>28202</v>
      </c>
      <c r="E3969" s="117" t="s">
        <v>28206</v>
      </c>
      <c r="F3969" s="117" t="s">
        <v>28207</v>
      </c>
      <c r="G3969" s="117" t="s">
        <v>28215</v>
      </c>
      <c r="H3969" s="117" t="s">
        <v>253</v>
      </c>
    </row>
    <row r="3970" spans="1:8" x14ac:dyDescent="0.25">
      <c r="A3970" s="117" t="s">
        <v>12831</v>
      </c>
      <c r="B3970" s="117" t="s">
        <v>28200</v>
      </c>
      <c r="C3970" s="117" t="s">
        <v>28227</v>
      </c>
      <c r="D3970" s="117" t="s">
        <v>28202</v>
      </c>
      <c r="E3970" s="117" t="s">
        <v>28206</v>
      </c>
      <c r="F3970" s="117" t="s">
        <v>28207</v>
      </c>
      <c r="G3970" s="117" t="s">
        <v>28216</v>
      </c>
      <c r="H3970" s="117" t="s">
        <v>253</v>
      </c>
    </row>
    <row r="3971" spans="1:8" x14ac:dyDescent="0.25">
      <c r="A3971" s="117" t="s">
        <v>12832</v>
      </c>
      <c r="B3971" s="117" t="s">
        <v>28200</v>
      </c>
      <c r="C3971" s="117" t="s">
        <v>28227</v>
      </c>
      <c r="D3971" s="117" t="s">
        <v>28202</v>
      </c>
      <c r="E3971" s="117" t="s">
        <v>28206</v>
      </c>
      <c r="F3971" s="117" t="s">
        <v>28207</v>
      </c>
      <c r="G3971" s="117" t="s">
        <v>28217</v>
      </c>
      <c r="H3971" s="117" t="s">
        <v>253</v>
      </c>
    </row>
    <row r="3972" spans="1:8" x14ac:dyDescent="0.25">
      <c r="A3972" s="117" t="s">
        <v>12833</v>
      </c>
      <c r="B3972" s="117" t="s">
        <v>28218</v>
      </c>
      <c r="C3972" s="117" t="s">
        <v>28229</v>
      </c>
      <c r="D3972" s="117" t="s">
        <v>28202</v>
      </c>
      <c r="E3972" s="117" t="s">
        <v>28220</v>
      </c>
      <c r="F3972" s="117" t="s">
        <v>28221</v>
      </c>
      <c r="G3972" s="117" t="s">
        <v>28222</v>
      </c>
      <c r="H3972" s="117" t="s">
        <v>253</v>
      </c>
    </row>
    <row r="3973" spans="1:8" x14ac:dyDescent="0.25">
      <c r="A3973" s="117" t="s">
        <v>12834</v>
      </c>
      <c r="B3973" s="117" t="s">
        <v>28084</v>
      </c>
      <c r="C3973" s="117" t="s">
        <v>28230</v>
      </c>
      <c r="D3973" s="117" t="s">
        <v>28231</v>
      </c>
      <c r="E3973" s="117" t="s">
        <v>28232</v>
      </c>
      <c r="F3973" s="117" t="s">
        <v>28233</v>
      </c>
      <c r="G3973" s="117" t="s">
        <v>28234</v>
      </c>
      <c r="H3973" s="117" t="s">
        <v>253</v>
      </c>
    </row>
    <row r="3974" spans="1:8" x14ac:dyDescent="0.25">
      <c r="A3974" s="117" t="s">
        <v>12835</v>
      </c>
      <c r="B3974" s="117" t="s">
        <v>28084</v>
      </c>
      <c r="C3974" s="117" t="s">
        <v>28230</v>
      </c>
      <c r="D3974" s="117" t="s">
        <v>28231</v>
      </c>
      <c r="E3974" s="117" t="s">
        <v>28232</v>
      </c>
      <c r="F3974" s="117" t="s">
        <v>28233</v>
      </c>
      <c r="G3974" s="117" t="s">
        <v>28235</v>
      </c>
      <c r="H3974" s="117" t="s">
        <v>253</v>
      </c>
    </row>
    <row r="3975" spans="1:8" x14ac:dyDescent="0.25">
      <c r="A3975" s="117" t="s">
        <v>12836</v>
      </c>
      <c r="B3975" s="117" t="s">
        <v>28084</v>
      </c>
      <c r="C3975" s="117" t="s">
        <v>28230</v>
      </c>
      <c r="D3975" s="117" t="s">
        <v>28231</v>
      </c>
      <c r="E3975" s="117" t="s">
        <v>28232</v>
      </c>
      <c r="F3975" s="117" t="s">
        <v>28233</v>
      </c>
      <c r="G3975" s="117" t="s">
        <v>28236</v>
      </c>
      <c r="H3975" s="117" t="s">
        <v>253</v>
      </c>
    </row>
    <row r="3976" spans="1:8" x14ac:dyDescent="0.25">
      <c r="A3976" s="117" t="s">
        <v>12837</v>
      </c>
      <c r="B3976" s="117" t="s">
        <v>28084</v>
      </c>
      <c r="C3976" s="117" t="s">
        <v>28230</v>
      </c>
      <c r="D3976" s="117" t="s">
        <v>28231</v>
      </c>
      <c r="E3976" s="117" t="s">
        <v>28232</v>
      </c>
      <c r="F3976" s="117" t="s">
        <v>28233</v>
      </c>
      <c r="G3976" s="117" t="s">
        <v>28237</v>
      </c>
      <c r="H3976" s="117" t="s">
        <v>253</v>
      </c>
    </row>
    <row r="3977" spans="1:8" x14ac:dyDescent="0.25">
      <c r="A3977" s="117" t="s">
        <v>12838</v>
      </c>
      <c r="B3977" s="117" t="s">
        <v>28084</v>
      </c>
      <c r="C3977" s="117" t="s">
        <v>28230</v>
      </c>
      <c r="D3977" s="117" t="s">
        <v>28231</v>
      </c>
      <c r="E3977" s="117" t="s">
        <v>28232</v>
      </c>
      <c r="F3977" s="117" t="s">
        <v>28233</v>
      </c>
      <c r="G3977" s="117" t="s">
        <v>28238</v>
      </c>
      <c r="H3977" s="117" t="s">
        <v>253</v>
      </c>
    </row>
    <row r="3978" spans="1:8" x14ac:dyDescent="0.25">
      <c r="A3978" s="117" t="s">
        <v>12839</v>
      </c>
      <c r="B3978" s="117" t="s">
        <v>28084</v>
      </c>
      <c r="C3978" s="117" t="s">
        <v>28230</v>
      </c>
      <c r="D3978" s="117" t="s">
        <v>28231</v>
      </c>
      <c r="E3978" s="117" t="s">
        <v>28232</v>
      </c>
      <c r="F3978" s="117" t="s">
        <v>28233</v>
      </c>
      <c r="G3978" s="117" t="s">
        <v>28239</v>
      </c>
      <c r="H3978" s="117" t="s">
        <v>253</v>
      </c>
    </row>
    <row r="3979" spans="1:8" x14ac:dyDescent="0.25">
      <c r="A3979" s="117" t="s">
        <v>12840</v>
      </c>
      <c r="B3979" s="117" t="s">
        <v>28084</v>
      </c>
      <c r="C3979" s="117" t="s">
        <v>28230</v>
      </c>
      <c r="D3979" s="117" t="s">
        <v>28231</v>
      </c>
      <c r="E3979" s="117" t="s">
        <v>28232</v>
      </c>
      <c r="F3979" s="117" t="s">
        <v>28233</v>
      </c>
      <c r="G3979" s="117" t="s">
        <v>28240</v>
      </c>
      <c r="H3979" s="117" t="s">
        <v>253</v>
      </c>
    </row>
    <row r="3980" spans="1:8" x14ac:dyDescent="0.25">
      <c r="A3980" s="117" t="s">
        <v>12841</v>
      </c>
      <c r="B3980" s="117" t="s">
        <v>28084</v>
      </c>
      <c r="C3980" s="117" t="s">
        <v>28230</v>
      </c>
      <c r="D3980" s="117" t="s">
        <v>28231</v>
      </c>
      <c r="E3980" s="117" t="s">
        <v>28232</v>
      </c>
      <c r="F3980" s="117" t="s">
        <v>28233</v>
      </c>
      <c r="G3980" s="117" t="s">
        <v>28241</v>
      </c>
      <c r="H3980" s="117" t="s">
        <v>253</v>
      </c>
    </row>
    <row r="3981" spans="1:8" x14ac:dyDescent="0.25">
      <c r="A3981" s="117" t="s">
        <v>12842</v>
      </c>
      <c r="B3981" s="117" t="s">
        <v>28084</v>
      </c>
      <c r="C3981" s="117" t="s">
        <v>28230</v>
      </c>
      <c r="D3981" s="117" t="s">
        <v>28231</v>
      </c>
      <c r="E3981" s="117" t="s">
        <v>28232</v>
      </c>
      <c r="F3981" s="117" t="s">
        <v>28233</v>
      </c>
      <c r="G3981" s="117" t="s">
        <v>28242</v>
      </c>
      <c r="H3981" s="117" t="s">
        <v>253</v>
      </c>
    </row>
    <row r="3982" spans="1:8" x14ac:dyDescent="0.25">
      <c r="A3982" s="117" t="s">
        <v>12843</v>
      </c>
      <c r="B3982" s="117" t="s">
        <v>28084</v>
      </c>
      <c r="C3982" s="117" t="s">
        <v>28230</v>
      </c>
      <c r="D3982" s="117" t="s">
        <v>28231</v>
      </c>
      <c r="E3982" s="117" t="s">
        <v>28232</v>
      </c>
      <c r="F3982" s="117" t="s">
        <v>28233</v>
      </c>
      <c r="G3982" s="117" t="s">
        <v>28243</v>
      </c>
      <c r="H3982" s="117" t="s">
        <v>253</v>
      </c>
    </row>
    <row r="3983" spans="1:8" x14ac:dyDescent="0.25">
      <c r="A3983" s="117" t="s">
        <v>12844</v>
      </c>
      <c r="B3983" s="117" t="s">
        <v>28084</v>
      </c>
      <c r="C3983" s="117" t="s">
        <v>28230</v>
      </c>
      <c r="D3983" s="117" t="s">
        <v>28231</v>
      </c>
      <c r="E3983" s="117" t="s">
        <v>28232</v>
      </c>
      <c r="F3983" s="117" t="s">
        <v>28233</v>
      </c>
      <c r="G3983" s="117" t="s">
        <v>28244</v>
      </c>
      <c r="H3983" s="117" t="s">
        <v>253</v>
      </c>
    </row>
    <row r="3984" spans="1:8" x14ac:dyDescent="0.25">
      <c r="A3984" s="117" t="s">
        <v>12845</v>
      </c>
      <c r="B3984" s="117" t="s">
        <v>28084</v>
      </c>
      <c r="C3984" s="117" t="s">
        <v>28230</v>
      </c>
      <c r="D3984" s="117" t="s">
        <v>28231</v>
      </c>
      <c r="E3984" s="117" t="s">
        <v>28232</v>
      </c>
      <c r="F3984" s="117" t="s">
        <v>28233</v>
      </c>
      <c r="G3984" s="117" t="s">
        <v>28245</v>
      </c>
      <c r="H3984" s="117" t="s">
        <v>253</v>
      </c>
    </row>
    <row r="3985" spans="1:8" x14ac:dyDescent="0.25">
      <c r="A3985" s="117" t="s">
        <v>12846</v>
      </c>
      <c r="B3985" s="117" t="s">
        <v>28100</v>
      </c>
      <c r="C3985" s="117" t="s">
        <v>28246</v>
      </c>
      <c r="D3985" s="117" t="s">
        <v>28247</v>
      </c>
      <c r="E3985" s="117" t="s">
        <v>28248</v>
      </c>
      <c r="F3985" s="117" t="s">
        <v>28249</v>
      </c>
      <c r="G3985" s="117" t="s">
        <v>28250</v>
      </c>
      <c r="H3985" s="117" t="s">
        <v>253</v>
      </c>
    </row>
    <row r="3986" spans="1:8" x14ac:dyDescent="0.25">
      <c r="A3986" s="117" t="s">
        <v>12847</v>
      </c>
      <c r="B3986" s="117" t="s">
        <v>28100</v>
      </c>
      <c r="C3986" s="117" t="s">
        <v>28246</v>
      </c>
      <c r="D3986" s="117" t="s">
        <v>28247</v>
      </c>
      <c r="E3986" s="117" t="s">
        <v>28248</v>
      </c>
      <c r="F3986" s="117" t="s">
        <v>28249</v>
      </c>
      <c r="G3986" s="117" t="s">
        <v>28251</v>
      </c>
      <c r="H3986" s="117" t="s">
        <v>253</v>
      </c>
    </row>
    <row r="3987" spans="1:8" x14ac:dyDescent="0.25">
      <c r="A3987" s="117" t="s">
        <v>12848</v>
      </c>
      <c r="B3987" s="117" t="s">
        <v>28100</v>
      </c>
      <c r="C3987" s="117" t="s">
        <v>28246</v>
      </c>
      <c r="D3987" s="117" t="s">
        <v>28247</v>
      </c>
      <c r="E3987" s="117" t="s">
        <v>28248</v>
      </c>
      <c r="F3987" s="117" t="s">
        <v>28249</v>
      </c>
      <c r="G3987" s="117" t="s">
        <v>28252</v>
      </c>
      <c r="H3987" s="117" t="s">
        <v>253</v>
      </c>
    </row>
    <row r="3988" spans="1:8" x14ac:dyDescent="0.25">
      <c r="A3988" s="117" t="s">
        <v>12849</v>
      </c>
      <c r="B3988" s="117" t="s">
        <v>28100</v>
      </c>
      <c r="C3988" s="117" t="s">
        <v>28246</v>
      </c>
      <c r="D3988" s="117" t="s">
        <v>28247</v>
      </c>
      <c r="E3988" s="117" t="s">
        <v>28248</v>
      </c>
      <c r="F3988" s="117" t="s">
        <v>28249</v>
      </c>
      <c r="G3988" s="117" t="s">
        <v>28253</v>
      </c>
      <c r="H3988" s="117" t="s">
        <v>253</v>
      </c>
    </row>
    <row r="3989" spans="1:8" x14ac:dyDescent="0.25">
      <c r="A3989" s="117" t="s">
        <v>12850</v>
      </c>
      <c r="B3989" s="117" t="s">
        <v>28100</v>
      </c>
      <c r="C3989" s="117" t="s">
        <v>28246</v>
      </c>
      <c r="D3989" s="117" t="s">
        <v>28247</v>
      </c>
      <c r="E3989" s="117" t="s">
        <v>28248</v>
      </c>
      <c r="F3989" s="117" t="s">
        <v>28249</v>
      </c>
      <c r="G3989" s="117" t="s">
        <v>28254</v>
      </c>
      <c r="H3989" s="117" t="s">
        <v>253</v>
      </c>
    </row>
    <row r="3990" spans="1:8" x14ac:dyDescent="0.25">
      <c r="A3990" s="117" t="s">
        <v>12851</v>
      </c>
      <c r="B3990" s="117" t="s">
        <v>28100</v>
      </c>
      <c r="C3990" s="117" t="s">
        <v>28246</v>
      </c>
      <c r="D3990" s="117" t="s">
        <v>28247</v>
      </c>
      <c r="E3990" s="117" t="s">
        <v>28248</v>
      </c>
      <c r="F3990" s="117" t="s">
        <v>28249</v>
      </c>
      <c r="G3990" s="117" t="s">
        <v>28255</v>
      </c>
      <c r="H3990" s="117" t="s">
        <v>253</v>
      </c>
    </row>
    <row r="3991" spans="1:8" x14ac:dyDescent="0.25">
      <c r="A3991" s="117" t="s">
        <v>12852</v>
      </c>
      <c r="B3991" s="117" t="s">
        <v>28100</v>
      </c>
      <c r="C3991" s="117" t="s">
        <v>28246</v>
      </c>
      <c r="D3991" s="117" t="s">
        <v>28247</v>
      </c>
      <c r="E3991" s="117" t="s">
        <v>28248</v>
      </c>
      <c r="F3991" s="117" t="s">
        <v>28249</v>
      </c>
      <c r="G3991" s="117" t="s">
        <v>28256</v>
      </c>
      <c r="H3991" s="117" t="s">
        <v>253</v>
      </c>
    </row>
    <row r="3992" spans="1:8" x14ac:dyDescent="0.25">
      <c r="A3992" s="117" t="s">
        <v>12853</v>
      </c>
      <c r="B3992" s="117" t="s">
        <v>28100</v>
      </c>
      <c r="C3992" s="117" t="s">
        <v>28246</v>
      </c>
      <c r="D3992" s="117" t="s">
        <v>28247</v>
      </c>
      <c r="E3992" s="117" t="s">
        <v>28248</v>
      </c>
      <c r="F3992" s="117" t="s">
        <v>28249</v>
      </c>
      <c r="G3992" s="117" t="s">
        <v>28257</v>
      </c>
      <c r="H3992" s="117" t="s">
        <v>253</v>
      </c>
    </row>
    <row r="3993" spans="1:8" x14ac:dyDescent="0.25">
      <c r="A3993" s="117" t="s">
        <v>12854</v>
      </c>
      <c r="B3993" s="117" t="s">
        <v>28100</v>
      </c>
      <c r="C3993" s="117" t="s">
        <v>28246</v>
      </c>
      <c r="D3993" s="117" t="s">
        <v>28247</v>
      </c>
      <c r="E3993" s="117" t="s">
        <v>28248</v>
      </c>
      <c r="F3993" s="117" t="s">
        <v>28249</v>
      </c>
      <c r="G3993" s="117" t="s">
        <v>28258</v>
      </c>
      <c r="H3993" s="117" t="s">
        <v>253</v>
      </c>
    </row>
    <row r="3994" spans="1:8" x14ac:dyDescent="0.25">
      <c r="A3994" s="117" t="s">
        <v>12855</v>
      </c>
      <c r="B3994" s="117" t="s">
        <v>28100</v>
      </c>
      <c r="C3994" s="117" t="s">
        <v>28246</v>
      </c>
      <c r="D3994" s="117" t="s">
        <v>28247</v>
      </c>
      <c r="E3994" s="117" t="s">
        <v>28248</v>
      </c>
      <c r="F3994" s="117" t="s">
        <v>28249</v>
      </c>
      <c r="G3994" s="117" t="s">
        <v>28259</v>
      </c>
      <c r="H3994" s="117" t="s">
        <v>253</v>
      </c>
    </row>
    <row r="3995" spans="1:8" x14ac:dyDescent="0.25">
      <c r="A3995" s="117" t="s">
        <v>12856</v>
      </c>
      <c r="B3995" s="117" t="s">
        <v>28100</v>
      </c>
      <c r="C3995" s="117" t="s">
        <v>28246</v>
      </c>
      <c r="D3995" s="117" t="s">
        <v>28247</v>
      </c>
      <c r="E3995" s="117" t="s">
        <v>28248</v>
      </c>
      <c r="F3995" s="117" t="s">
        <v>28249</v>
      </c>
      <c r="G3995" s="117" t="s">
        <v>28260</v>
      </c>
      <c r="H3995" s="117" t="s">
        <v>253</v>
      </c>
    </row>
    <row r="3996" spans="1:8" x14ac:dyDescent="0.25">
      <c r="A3996" s="117" t="s">
        <v>12857</v>
      </c>
      <c r="B3996" s="117" t="s">
        <v>28115</v>
      </c>
      <c r="C3996" s="117" t="s">
        <v>28261</v>
      </c>
      <c r="D3996" s="117" t="s">
        <v>28262</v>
      </c>
      <c r="E3996" s="117" t="s">
        <v>28263</v>
      </c>
      <c r="F3996" s="117" t="s">
        <v>28264</v>
      </c>
      <c r="G3996" s="117" t="s">
        <v>28265</v>
      </c>
      <c r="H3996" s="117" t="s">
        <v>253</v>
      </c>
    </row>
    <row r="3997" spans="1:8" x14ac:dyDescent="0.25">
      <c r="A3997" s="117" t="s">
        <v>12858</v>
      </c>
      <c r="B3997" s="117" t="s">
        <v>28115</v>
      </c>
      <c r="C3997" s="117" t="s">
        <v>28261</v>
      </c>
      <c r="D3997" s="117" t="s">
        <v>28262</v>
      </c>
      <c r="E3997" s="117" t="s">
        <v>28263</v>
      </c>
      <c r="F3997" s="117" t="s">
        <v>28264</v>
      </c>
      <c r="G3997" s="117" t="s">
        <v>28266</v>
      </c>
      <c r="H3997" s="117" t="s">
        <v>253</v>
      </c>
    </row>
    <row r="3998" spans="1:8" x14ac:dyDescent="0.25">
      <c r="A3998" s="117" t="s">
        <v>12859</v>
      </c>
      <c r="B3998" s="117" t="s">
        <v>28115</v>
      </c>
      <c r="C3998" s="117" t="s">
        <v>28261</v>
      </c>
      <c r="D3998" s="117" t="s">
        <v>28262</v>
      </c>
      <c r="E3998" s="117" t="s">
        <v>28263</v>
      </c>
      <c r="F3998" s="117" t="s">
        <v>28264</v>
      </c>
      <c r="G3998" s="117" t="s">
        <v>28267</v>
      </c>
      <c r="H3998" s="117" t="s">
        <v>253</v>
      </c>
    </row>
    <row r="3999" spans="1:8" x14ac:dyDescent="0.25">
      <c r="A3999" s="117" t="s">
        <v>12860</v>
      </c>
      <c r="B3999" s="117" t="s">
        <v>28115</v>
      </c>
      <c r="C3999" s="117" t="s">
        <v>28261</v>
      </c>
      <c r="D3999" s="117" t="s">
        <v>28262</v>
      </c>
      <c r="E3999" s="117" t="s">
        <v>28263</v>
      </c>
      <c r="F3999" s="117" t="s">
        <v>28264</v>
      </c>
      <c r="G3999" s="117" t="s">
        <v>28268</v>
      </c>
      <c r="H3999" s="117" t="s">
        <v>253</v>
      </c>
    </row>
    <row r="4000" spans="1:8" x14ac:dyDescent="0.25">
      <c r="A4000" s="117" t="s">
        <v>12861</v>
      </c>
      <c r="B4000" s="117" t="s">
        <v>28115</v>
      </c>
      <c r="C4000" s="117" t="s">
        <v>28261</v>
      </c>
      <c r="D4000" s="117" t="s">
        <v>28262</v>
      </c>
      <c r="E4000" s="117" t="s">
        <v>28263</v>
      </c>
      <c r="F4000" s="117" t="s">
        <v>28264</v>
      </c>
      <c r="G4000" s="117" t="s">
        <v>28269</v>
      </c>
      <c r="H4000" s="117" t="s">
        <v>253</v>
      </c>
    </row>
    <row r="4001" spans="1:8" x14ac:dyDescent="0.25">
      <c r="A4001" s="117" t="s">
        <v>12862</v>
      </c>
      <c r="B4001" s="117" t="s">
        <v>28100</v>
      </c>
      <c r="C4001" s="117" t="s">
        <v>28270</v>
      </c>
      <c r="D4001" s="117" t="s">
        <v>28247</v>
      </c>
      <c r="E4001" s="117" t="s">
        <v>28248</v>
      </c>
      <c r="F4001" s="117" t="s">
        <v>28271</v>
      </c>
      <c r="G4001" s="117" t="s">
        <v>28272</v>
      </c>
      <c r="H4001" s="117" t="s">
        <v>253</v>
      </c>
    </row>
    <row r="4002" spans="1:8" x14ac:dyDescent="0.25">
      <c r="A4002" s="117" t="s">
        <v>12863</v>
      </c>
      <c r="B4002" s="117" t="s">
        <v>28100</v>
      </c>
      <c r="C4002" s="117" t="s">
        <v>28270</v>
      </c>
      <c r="D4002" s="117" t="s">
        <v>28247</v>
      </c>
      <c r="E4002" s="117" t="s">
        <v>28248</v>
      </c>
      <c r="F4002" s="117" t="s">
        <v>28271</v>
      </c>
      <c r="G4002" s="117" t="s">
        <v>28273</v>
      </c>
      <c r="H4002" s="117" t="s">
        <v>253</v>
      </c>
    </row>
    <row r="4003" spans="1:8" x14ac:dyDescent="0.25">
      <c r="A4003" s="117" t="s">
        <v>12864</v>
      </c>
      <c r="B4003" s="117" t="s">
        <v>28100</v>
      </c>
      <c r="C4003" s="117" t="s">
        <v>28270</v>
      </c>
      <c r="D4003" s="117" t="s">
        <v>28247</v>
      </c>
      <c r="E4003" s="117" t="s">
        <v>28248</v>
      </c>
      <c r="F4003" s="117" t="s">
        <v>28271</v>
      </c>
      <c r="G4003" s="117" t="s">
        <v>28274</v>
      </c>
      <c r="H4003" s="117" t="s">
        <v>253</v>
      </c>
    </row>
    <row r="4004" spans="1:8" x14ac:dyDescent="0.25">
      <c r="A4004" s="117" t="s">
        <v>12865</v>
      </c>
      <c r="B4004" s="117" t="s">
        <v>28100</v>
      </c>
      <c r="C4004" s="117" t="s">
        <v>28270</v>
      </c>
      <c r="D4004" s="117" t="s">
        <v>28247</v>
      </c>
      <c r="E4004" s="117" t="s">
        <v>28248</v>
      </c>
      <c r="F4004" s="117" t="s">
        <v>28271</v>
      </c>
      <c r="G4004" s="117" t="s">
        <v>28275</v>
      </c>
      <c r="H4004" s="117" t="s">
        <v>253</v>
      </c>
    </row>
    <row r="4005" spans="1:8" x14ac:dyDescent="0.25">
      <c r="A4005" s="117" t="s">
        <v>12866</v>
      </c>
      <c r="B4005" s="117" t="s">
        <v>28100</v>
      </c>
      <c r="C4005" s="117" t="s">
        <v>28270</v>
      </c>
      <c r="D4005" s="117" t="s">
        <v>28247</v>
      </c>
      <c r="E4005" s="117" t="s">
        <v>28248</v>
      </c>
      <c r="F4005" s="117" t="s">
        <v>28271</v>
      </c>
      <c r="G4005" s="117" t="s">
        <v>28276</v>
      </c>
      <c r="H4005" s="117" t="s">
        <v>253</v>
      </c>
    </row>
    <row r="4006" spans="1:8" x14ac:dyDescent="0.25">
      <c r="A4006" s="117" t="s">
        <v>12867</v>
      </c>
      <c r="B4006" s="117" t="s">
        <v>28100</v>
      </c>
      <c r="C4006" s="117" t="s">
        <v>28270</v>
      </c>
      <c r="D4006" s="117" t="s">
        <v>28247</v>
      </c>
      <c r="E4006" s="117" t="s">
        <v>28248</v>
      </c>
      <c r="F4006" s="117" t="s">
        <v>28271</v>
      </c>
      <c r="G4006" s="117" t="s">
        <v>28277</v>
      </c>
      <c r="H4006" s="117" t="s">
        <v>253</v>
      </c>
    </row>
    <row r="4007" spans="1:8" x14ac:dyDescent="0.25">
      <c r="A4007" s="117" t="s">
        <v>12868</v>
      </c>
      <c r="B4007" s="117" t="s">
        <v>28100</v>
      </c>
      <c r="C4007" s="117" t="s">
        <v>28270</v>
      </c>
      <c r="D4007" s="117" t="s">
        <v>28247</v>
      </c>
      <c r="E4007" s="117" t="s">
        <v>28248</v>
      </c>
      <c r="F4007" s="117" t="s">
        <v>28271</v>
      </c>
      <c r="G4007" s="117" t="s">
        <v>28278</v>
      </c>
      <c r="H4007" s="117" t="s">
        <v>253</v>
      </c>
    </row>
    <row r="4008" spans="1:8" x14ac:dyDescent="0.25">
      <c r="A4008" s="117" t="s">
        <v>12869</v>
      </c>
      <c r="B4008" s="117" t="s">
        <v>28100</v>
      </c>
      <c r="C4008" s="117" t="s">
        <v>28270</v>
      </c>
      <c r="D4008" s="117" t="s">
        <v>28247</v>
      </c>
      <c r="E4008" s="117" t="s">
        <v>28248</v>
      </c>
      <c r="F4008" s="117" t="s">
        <v>28271</v>
      </c>
      <c r="G4008" s="117" t="s">
        <v>28279</v>
      </c>
      <c r="H4008" s="117" t="s">
        <v>253</v>
      </c>
    </row>
    <row r="4009" spans="1:8" x14ac:dyDescent="0.25">
      <c r="A4009" s="117" t="s">
        <v>12870</v>
      </c>
      <c r="B4009" s="117" t="s">
        <v>28100</v>
      </c>
      <c r="C4009" s="117" t="s">
        <v>28270</v>
      </c>
      <c r="D4009" s="117" t="s">
        <v>28247</v>
      </c>
      <c r="E4009" s="117" t="s">
        <v>28248</v>
      </c>
      <c r="F4009" s="117" t="s">
        <v>28271</v>
      </c>
      <c r="G4009" s="117" t="s">
        <v>28280</v>
      </c>
      <c r="H4009" s="117" t="s">
        <v>253</v>
      </c>
    </row>
    <row r="4010" spans="1:8" x14ac:dyDescent="0.25">
      <c r="A4010" s="117" t="s">
        <v>12871</v>
      </c>
      <c r="B4010" s="117" t="s">
        <v>28100</v>
      </c>
      <c r="C4010" s="117" t="s">
        <v>28270</v>
      </c>
      <c r="D4010" s="117" t="s">
        <v>28247</v>
      </c>
      <c r="E4010" s="117" t="s">
        <v>28248</v>
      </c>
      <c r="F4010" s="117" t="s">
        <v>28271</v>
      </c>
      <c r="G4010" s="117" t="s">
        <v>28281</v>
      </c>
      <c r="H4010" s="117" t="s">
        <v>253</v>
      </c>
    </row>
    <row r="4011" spans="1:8" x14ac:dyDescent="0.25">
      <c r="A4011" s="117" t="s">
        <v>12872</v>
      </c>
      <c r="B4011" s="117" t="s">
        <v>28100</v>
      </c>
      <c r="C4011" s="117" t="s">
        <v>28270</v>
      </c>
      <c r="D4011" s="117" t="s">
        <v>28247</v>
      </c>
      <c r="E4011" s="117" t="s">
        <v>28248</v>
      </c>
      <c r="F4011" s="117" t="s">
        <v>28271</v>
      </c>
      <c r="G4011" s="117" t="s">
        <v>28282</v>
      </c>
      <c r="H4011" s="117" t="s">
        <v>253</v>
      </c>
    </row>
    <row r="4012" spans="1:8" x14ac:dyDescent="0.25">
      <c r="A4012" s="117" t="s">
        <v>12873</v>
      </c>
      <c r="B4012" s="117" t="s">
        <v>28115</v>
      </c>
      <c r="C4012" s="117" t="s">
        <v>28283</v>
      </c>
      <c r="D4012" s="117" t="s">
        <v>28262</v>
      </c>
      <c r="E4012" s="117" t="s">
        <v>28263</v>
      </c>
      <c r="F4012" s="117" t="s">
        <v>28264</v>
      </c>
      <c r="G4012" s="117" t="s">
        <v>28265</v>
      </c>
      <c r="H4012" s="117" t="s">
        <v>253</v>
      </c>
    </row>
    <row r="4013" spans="1:8" x14ac:dyDescent="0.25">
      <c r="A4013" s="117" t="s">
        <v>12874</v>
      </c>
      <c r="B4013" s="117" t="s">
        <v>28140</v>
      </c>
      <c r="C4013" s="117" t="s">
        <v>28284</v>
      </c>
      <c r="D4013" s="117" t="s">
        <v>28285</v>
      </c>
      <c r="E4013" s="117" t="s">
        <v>28286</v>
      </c>
      <c r="F4013" s="117" t="s">
        <v>28287</v>
      </c>
      <c r="G4013" s="117" t="s">
        <v>28288</v>
      </c>
      <c r="H4013" s="117" t="s">
        <v>253</v>
      </c>
    </row>
    <row r="4014" spans="1:8" x14ac:dyDescent="0.25">
      <c r="A4014" s="117" t="s">
        <v>12875</v>
      </c>
      <c r="B4014" s="117" t="s">
        <v>28140</v>
      </c>
      <c r="C4014" s="117" t="s">
        <v>28284</v>
      </c>
      <c r="D4014" s="117" t="s">
        <v>28285</v>
      </c>
      <c r="E4014" s="117" t="s">
        <v>28286</v>
      </c>
      <c r="F4014" s="117" t="s">
        <v>28287</v>
      </c>
      <c r="G4014" s="117" t="s">
        <v>28289</v>
      </c>
      <c r="H4014" s="117" t="s">
        <v>253</v>
      </c>
    </row>
    <row r="4015" spans="1:8" x14ac:dyDescent="0.25">
      <c r="A4015" s="117" t="s">
        <v>12876</v>
      </c>
      <c r="B4015" s="117" t="s">
        <v>28140</v>
      </c>
      <c r="C4015" s="117" t="s">
        <v>28284</v>
      </c>
      <c r="D4015" s="117" t="s">
        <v>28285</v>
      </c>
      <c r="E4015" s="117" t="s">
        <v>28286</v>
      </c>
      <c r="F4015" s="117" t="s">
        <v>28287</v>
      </c>
      <c r="G4015" s="117" t="s">
        <v>28290</v>
      </c>
      <c r="H4015" s="117" t="s">
        <v>253</v>
      </c>
    </row>
    <row r="4016" spans="1:8" x14ac:dyDescent="0.25">
      <c r="A4016" s="117" t="s">
        <v>12877</v>
      </c>
      <c r="B4016" s="117" t="s">
        <v>28140</v>
      </c>
      <c r="C4016" s="117" t="s">
        <v>28284</v>
      </c>
      <c r="D4016" s="117" t="s">
        <v>28285</v>
      </c>
      <c r="E4016" s="117" t="s">
        <v>28286</v>
      </c>
      <c r="F4016" s="117" t="s">
        <v>28287</v>
      </c>
      <c r="G4016" s="117" t="s">
        <v>28291</v>
      </c>
      <c r="H4016" s="117" t="s">
        <v>253</v>
      </c>
    </row>
    <row r="4017" spans="1:8" x14ac:dyDescent="0.25">
      <c r="A4017" s="117" t="s">
        <v>12878</v>
      </c>
      <c r="B4017" s="117" t="s">
        <v>28140</v>
      </c>
      <c r="C4017" s="117" t="s">
        <v>28145</v>
      </c>
      <c r="D4017" s="117" t="s">
        <v>28292</v>
      </c>
      <c r="E4017" s="117" t="s">
        <v>28293</v>
      </c>
      <c r="F4017" s="117" t="s">
        <v>28294</v>
      </c>
      <c r="G4017" s="117" t="s">
        <v>28276</v>
      </c>
      <c r="H4017" s="117" t="s">
        <v>253</v>
      </c>
    </row>
    <row r="4018" spans="1:8" x14ac:dyDescent="0.25">
      <c r="A4018" s="117" t="s">
        <v>12879</v>
      </c>
      <c r="B4018" s="117" t="s">
        <v>28140</v>
      </c>
      <c r="C4018" s="117" t="s">
        <v>28284</v>
      </c>
      <c r="D4018" s="117" t="s">
        <v>28285</v>
      </c>
      <c r="E4018" s="117" t="s">
        <v>28286</v>
      </c>
      <c r="F4018" s="117" t="s">
        <v>28287</v>
      </c>
      <c r="G4018" s="117" t="s">
        <v>28295</v>
      </c>
      <c r="H4018" s="117" t="s">
        <v>253</v>
      </c>
    </row>
    <row r="4019" spans="1:8" x14ac:dyDescent="0.25">
      <c r="A4019" s="117" t="s">
        <v>12880</v>
      </c>
      <c r="B4019" s="117" t="s">
        <v>28140</v>
      </c>
      <c r="C4019" s="117" t="s">
        <v>28284</v>
      </c>
      <c r="D4019" s="117" t="s">
        <v>28285</v>
      </c>
      <c r="E4019" s="117" t="s">
        <v>28286</v>
      </c>
      <c r="F4019" s="117" t="s">
        <v>28287</v>
      </c>
      <c r="G4019" s="117" t="s">
        <v>28296</v>
      </c>
      <c r="H4019" s="117" t="s">
        <v>253</v>
      </c>
    </row>
    <row r="4020" spans="1:8" x14ac:dyDescent="0.25">
      <c r="A4020" s="117" t="s">
        <v>12881</v>
      </c>
      <c r="B4020" s="117" t="s">
        <v>28140</v>
      </c>
      <c r="C4020" s="117" t="s">
        <v>28284</v>
      </c>
      <c r="D4020" s="117" t="s">
        <v>28285</v>
      </c>
      <c r="E4020" s="117" t="s">
        <v>28286</v>
      </c>
      <c r="F4020" s="117" t="s">
        <v>28287</v>
      </c>
      <c r="G4020" s="117" t="s">
        <v>28297</v>
      </c>
      <c r="H4020" s="117" t="s">
        <v>253</v>
      </c>
    </row>
    <row r="4021" spans="1:8" x14ac:dyDescent="0.25">
      <c r="A4021" s="117" t="s">
        <v>12882</v>
      </c>
      <c r="B4021" s="117" t="s">
        <v>28140</v>
      </c>
      <c r="C4021" s="117" t="s">
        <v>28284</v>
      </c>
      <c r="D4021" s="117" t="s">
        <v>28285</v>
      </c>
      <c r="E4021" s="117" t="s">
        <v>28286</v>
      </c>
      <c r="F4021" s="117" t="s">
        <v>28287</v>
      </c>
      <c r="G4021" s="117" t="s">
        <v>28298</v>
      </c>
      <c r="H4021" s="117" t="s">
        <v>253</v>
      </c>
    </row>
    <row r="4022" spans="1:8" x14ac:dyDescent="0.25">
      <c r="A4022" s="117" t="s">
        <v>12883</v>
      </c>
      <c r="B4022" s="117" t="s">
        <v>28140</v>
      </c>
      <c r="C4022" s="117" t="s">
        <v>28284</v>
      </c>
      <c r="D4022" s="117" t="s">
        <v>28285</v>
      </c>
      <c r="E4022" s="117" t="s">
        <v>28286</v>
      </c>
      <c r="F4022" s="117" t="s">
        <v>28287</v>
      </c>
      <c r="G4022" s="117" t="s">
        <v>28299</v>
      </c>
      <c r="H4022" s="117" t="s">
        <v>253</v>
      </c>
    </row>
    <row r="4023" spans="1:8" x14ac:dyDescent="0.25">
      <c r="A4023" s="117" t="s">
        <v>12884</v>
      </c>
      <c r="B4023" s="117" t="s">
        <v>28140</v>
      </c>
      <c r="C4023" s="117" t="s">
        <v>28284</v>
      </c>
      <c r="D4023" s="117" t="s">
        <v>28285</v>
      </c>
      <c r="E4023" s="117" t="s">
        <v>28286</v>
      </c>
      <c r="F4023" s="117" t="s">
        <v>28287</v>
      </c>
      <c r="G4023" s="117" t="s">
        <v>28300</v>
      </c>
      <c r="H4023" s="117" t="s">
        <v>253</v>
      </c>
    </row>
    <row r="4024" spans="1:8" x14ac:dyDescent="0.25">
      <c r="A4024" s="117" t="s">
        <v>12885</v>
      </c>
      <c r="B4024" s="117" t="s">
        <v>28301</v>
      </c>
      <c r="C4024" s="117" t="s">
        <v>28261</v>
      </c>
      <c r="D4024" s="117" t="s">
        <v>28262</v>
      </c>
      <c r="E4024" s="117" t="s">
        <v>28263</v>
      </c>
      <c r="F4024" s="117" t="s">
        <v>28264</v>
      </c>
      <c r="G4024" s="117" t="s">
        <v>28302</v>
      </c>
      <c r="H4024" s="117" t="s">
        <v>253</v>
      </c>
    </row>
    <row r="4025" spans="1:8" x14ac:dyDescent="0.25">
      <c r="A4025" s="117" t="s">
        <v>12886</v>
      </c>
      <c r="B4025" s="117" t="s">
        <v>28303</v>
      </c>
      <c r="C4025" s="117" t="s">
        <v>28304</v>
      </c>
      <c r="D4025" s="117" t="s">
        <v>28247</v>
      </c>
      <c r="E4025" s="117" t="s">
        <v>28248</v>
      </c>
      <c r="F4025" s="117" t="s">
        <v>28271</v>
      </c>
      <c r="G4025" s="117" t="s">
        <v>28305</v>
      </c>
      <c r="H4025" s="117" t="s">
        <v>253</v>
      </c>
    </row>
    <row r="4026" spans="1:8" x14ac:dyDescent="0.25">
      <c r="A4026" s="117" t="s">
        <v>12887</v>
      </c>
      <c r="B4026" s="117" t="s">
        <v>28303</v>
      </c>
      <c r="C4026" s="117" t="s">
        <v>28304</v>
      </c>
      <c r="D4026" s="117" t="s">
        <v>28247</v>
      </c>
      <c r="E4026" s="117" t="s">
        <v>28248</v>
      </c>
      <c r="F4026" s="117" t="s">
        <v>28271</v>
      </c>
      <c r="G4026" s="117" t="s">
        <v>28306</v>
      </c>
      <c r="H4026" s="117" t="s">
        <v>253</v>
      </c>
    </row>
    <row r="4027" spans="1:8" x14ac:dyDescent="0.25">
      <c r="A4027" s="117" t="s">
        <v>12888</v>
      </c>
      <c r="B4027" s="117" t="s">
        <v>28301</v>
      </c>
      <c r="C4027" s="117" t="s">
        <v>28261</v>
      </c>
      <c r="D4027" s="117" t="s">
        <v>28262</v>
      </c>
      <c r="E4027" s="117" t="s">
        <v>28263</v>
      </c>
      <c r="F4027" s="117" t="s">
        <v>28264</v>
      </c>
      <c r="G4027" s="117" t="s">
        <v>28268</v>
      </c>
      <c r="H4027" s="117" t="s">
        <v>253</v>
      </c>
    </row>
    <row r="4028" spans="1:8" x14ac:dyDescent="0.25">
      <c r="A4028" s="117" t="s">
        <v>12889</v>
      </c>
      <c r="B4028" s="117" t="s">
        <v>28301</v>
      </c>
      <c r="C4028" s="117" t="s">
        <v>28261</v>
      </c>
      <c r="D4028" s="117" t="s">
        <v>28262</v>
      </c>
      <c r="E4028" s="117" t="s">
        <v>28263</v>
      </c>
      <c r="F4028" s="117" t="s">
        <v>28264</v>
      </c>
      <c r="G4028" s="117" t="s">
        <v>28269</v>
      </c>
      <c r="H4028" s="117" t="s">
        <v>253</v>
      </c>
    </row>
    <row r="4029" spans="1:8" x14ac:dyDescent="0.25">
      <c r="A4029" s="117" t="s">
        <v>12890</v>
      </c>
      <c r="B4029" s="117" t="s">
        <v>28307</v>
      </c>
      <c r="C4029" s="117" t="s">
        <v>28270</v>
      </c>
      <c r="D4029" s="117" t="s">
        <v>28247</v>
      </c>
      <c r="E4029" s="117" t="s">
        <v>28248</v>
      </c>
      <c r="F4029" s="117" t="s">
        <v>28271</v>
      </c>
      <c r="G4029" s="117" t="s">
        <v>28308</v>
      </c>
      <c r="H4029" s="117" t="s">
        <v>253</v>
      </c>
    </row>
    <row r="4030" spans="1:8" x14ac:dyDescent="0.25">
      <c r="A4030" s="117" t="s">
        <v>12891</v>
      </c>
      <c r="B4030" s="117" t="s">
        <v>28307</v>
      </c>
      <c r="C4030" s="117" t="s">
        <v>28270</v>
      </c>
      <c r="D4030" s="117" t="s">
        <v>28247</v>
      </c>
      <c r="E4030" s="117" t="s">
        <v>28248</v>
      </c>
      <c r="F4030" s="117" t="s">
        <v>28271</v>
      </c>
      <c r="G4030" s="117" t="s">
        <v>28309</v>
      </c>
      <c r="H4030" s="117" t="s">
        <v>253</v>
      </c>
    </row>
    <row r="4031" spans="1:8" x14ac:dyDescent="0.25">
      <c r="A4031" s="117" t="s">
        <v>12892</v>
      </c>
      <c r="B4031" s="117" t="s">
        <v>28307</v>
      </c>
      <c r="C4031" s="117" t="s">
        <v>28270</v>
      </c>
      <c r="D4031" s="117" t="s">
        <v>28247</v>
      </c>
      <c r="E4031" s="117" t="s">
        <v>28248</v>
      </c>
      <c r="F4031" s="117" t="s">
        <v>28271</v>
      </c>
      <c r="G4031" s="117" t="s">
        <v>28310</v>
      </c>
      <c r="H4031" s="117" t="s">
        <v>253</v>
      </c>
    </row>
    <row r="4032" spans="1:8" x14ac:dyDescent="0.25">
      <c r="A4032" s="117" t="s">
        <v>12893</v>
      </c>
      <c r="B4032" s="117" t="s">
        <v>28307</v>
      </c>
      <c r="C4032" s="117" t="s">
        <v>28270</v>
      </c>
      <c r="D4032" s="117" t="s">
        <v>28247</v>
      </c>
      <c r="E4032" s="117" t="s">
        <v>28248</v>
      </c>
      <c r="F4032" s="117" t="s">
        <v>28271</v>
      </c>
      <c r="G4032" s="117" t="s">
        <v>28311</v>
      </c>
      <c r="H4032" s="117" t="s">
        <v>253</v>
      </c>
    </row>
    <row r="4033" spans="1:8" x14ac:dyDescent="0.25">
      <c r="A4033" s="117" t="s">
        <v>12894</v>
      </c>
      <c r="B4033" s="117" t="s">
        <v>28307</v>
      </c>
      <c r="C4033" s="117" t="s">
        <v>28270</v>
      </c>
      <c r="D4033" s="117" t="s">
        <v>28247</v>
      </c>
      <c r="E4033" s="117" t="s">
        <v>28248</v>
      </c>
      <c r="F4033" s="117" t="s">
        <v>28271</v>
      </c>
      <c r="G4033" s="117" t="s">
        <v>28312</v>
      </c>
      <c r="H4033" s="117" t="s">
        <v>253</v>
      </c>
    </row>
    <row r="4034" spans="1:8" x14ac:dyDescent="0.25">
      <c r="A4034" s="117" t="s">
        <v>12895</v>
      </c>
      <c r="B4034" s="117" t="s">
        <v>28307</v>
      </c>
      <c r="C4034" s="117" t="s">
        <v>28270</v>
      </c>
      <c r="D4034" s="117" t="s">
        <v>28247</v>
      </c>
      <c r="E4034" s="117" t="s">
        <v>28248</v>
      </c>
      <c r="F4034" s="117" t="s">
        <v>28271</v>
      </c>
      <c r="G4034" s="117" t="s">
        <v>28313</v>
      </c>
      <c r="H4034" s="117" t="s">
        <v>253</v>
      </c>
    </row>
    <row r="4035" spans="1:8" x14ac:dyDescent="0.25">
      <c r="A4035" s="117" t="s">
        <v>12896</v>
      </c>
      <c r="B4035" s="117" t="s">
        <v>28307</v>
      </c>
      <c r="C4035" s="117" t="s">
        <v>28270</v>
      </c>
      <c r="D4035" s="117" t="s">
        <v>28247</v>
      </c>
      <c r="E4035" s="117" t="s">
        <v>28248</v>
      </c>
      <c r="F4035" s="117" t="s">
        <v>28271</v>
      </c>
      <c r="G4035" s="117" t="s">
        <v>28314</v>
      </c>
      <c r="H4035" s="117" t="s">
        <v>253</v>
      </c>
    </row>
    <row r="4036" spans="1:8" x14ac:dyDescent="0.25">
      <c r="A4036" s="117" t="s">
        <v>12897</v>
      </c>
      <c r="B4036" s="117" t="s">
        <v>28307</v>
      </c>
      <c r="C4036" s="117" t="s">
        <v>28270</v>
      </c>
      <c r="D4036" s="117" t="s">
        <v>28247</v>
      </c>
      <c r="E4036" s="117" t="s">
        <v>28248</v>
      </c>
      <c r="F4036" s="117" t="s">
        <v>28271</v>
      </c>
      <c r="G4036" s="117" t="s">
        <v>28315</v>
      </c>
      <c r="H4036" s="117" t="s">
        <v>253</v>
      </c>
    </row>
    <row r="4037" spans="1:8" x14ac:dyDescent="0.25">
      <c r="A4037" s="117" t="s">
        <v>12898</v>
      </c>
      <c r="B4037" s="117" t="s">
        <v>28307</v>
      </c>
      <c r="C4037" s="117" t="s">
        <v>28270</v>
      </c>
      <c r="D4037" s="117" t="s">
        <v>28247</v>
      </c>
      <c r="E4037" s="117" t="s">
        <v>28248</v>
      </c>
      <c r="F4037" s="117" t="s">
        <v>28271</v>
      </c>
      <c r="G4037" s="117" t="s">
        <v>28316</v>
      </c>
      <c r="H4037" s="117" t="s">
        <v>253</v>
      </c>
    </row>
    <row r="4038" spans="1:8" x14ac:dyDescent="0.25">
      <c r="A4038" s="117" t="s">
        <v>12899</v>
      </c>
      <c r="B4038" s="117" t="s">
        <v>28307</v>
      </c>
      <c r="C4038" s="117" t="s">
        <v>28270</v>
      </c>
      <c r="D4038" s="117" t="s">
        <v>28247</v>
      </c>
      <c r="E4038" s="117" t="s">
        <v>28248</v>
      </c>
      <c r="F4038" s="117" t="s">
        <v>28271</v>
      </c>
      <c r="G4038" s="117" t="s">
        <v>28317</v>
      </c>
      <c r="H4038" s="117" t="s">
        <v>253</v>
      </c>
    </row>
    <row r="4039" spans="1:8" x14ac:dyDescent="0.25">
      <c r="A4039" s="117" t="s">
        <v>12900</v>
      </c>
      <c r="B4039" s="117" t="s">
        <v>28307</v>
      </c>
      <c r="C4039" s="117" t="s">
        <v>28270</v>
      </c>
      <c r="D4039" s="117" t="s">
        <v>28247</v>
      </c>
      <c r="E4039" s="117" t="s">
        <v>28248</v>
      </c>
      <c r="F4039" s="117" t="s">
        <v>28271</v>
      </c>
      <c r="G4039" s="117" t="s">
        <v>28318</v>
      </c>
      <c r="H4039" s="117" t="s">
        <v>253</v>
      </c>
    </row>
    <row r="4040" spans="1:8" x14ac:dyDescent="0.25">
      <c r="A4040" s="117" t="s">
        <v>12901</v>
      </c>
      <c r="B4040" s="117" t="s">
        <v>28301</v>
      </c>
      <c r="C4040" s="117" t="s">
        <v>28283</v>
      </c>
      <c r="D4040" s="117" t="s">
        <v>28262</v>
      </c>
      <c r="E4040" s="117" t="s">
        <v>28263</v>
      </c>
      <c r="F4040" s="117" t="s">
        <v>28264</v>
      </c>
      <c r="G4040" s="117" t="s">
        <v>28302</v>
      </c>
      <c r="H4040" s="117" t="s">
        <v>253</v>
      </c>
    </row>
    <row r="4041" spans="1:8" x14ac:dyDescent="0.25">
      <c r="A4041" s="117" t="s">
        <v>12902</v>
      </c>
      <c r="B4041" s="117" t="s">
        <v>28174</v>
      </c>
      <c r="C4041" s="117" t="s">
        <v>28319</v>
      </c>
      <c r="D4041" s="117" t="s">
        <v>28320</v>
      </c>
      <c r="E4041" s="117" t="s">
        <v>28321</v>
      </c>
      <c r="H4041" s="117" t="s">
        <v>220</v>
      </c>
    </row>
    <row r="4042" spans="1:8" x14ac:dyDescent="0.25">
      <c r="A4042" s="117" t="s">
        <v>12903</v>
      </c>
      <c r="B4042" s="117" t="s">
        <v>28174</v>
      </c>
      <c r="C4042" s="117" t="s">
        <v>28319</v>
      </c>
      <c r="D4042" s="117" t="s">
        <v>28320</v>
      </c>
      <c r="E4042" s="117" t="s">
        <v>28322</v>
      </c>
      <c r="H4042" s="117" t="s">
        <v>220</v>
      </c>
    </row>
    <row r="4043" spans="1:8" x14ac:dyDescent="0.25">
      <c r="A4043" s="117" t="s">
        <v>12904</v>
      </c>
      <c r="B4043" s="117" t="s">
        <v>28174</v>
      </c>
      <c r="C4043" s="117" t="s">
        <v>28319</v>
      </c>
      <c r="D4043" s="117" t="s">
        <v>28320</v>
      </c>
      <c r="E4043" s="117" t="s">
        <v>28323</v>
      </c>
      <c r="H4043" s="117" t="s">
        <v>220</v>
      </c>
    </row>
    <row r="4044" spans="1:8" x14ac:dyDescent="0.25">
      <c r="A4044" s="117" t="s">
        <v>12905</v>
      </c>
      <c r="B4044" s="117" t="s">
        <v>28174</v>
      </c>
      <c r="C4044" s="117" t="s">
        <v>28319</v>
      </c>
      <c r="D4044" s="117" t="s">
        <v>28320</v>
      </c>
      <c r="E4044" s="117" t="s">
        <v>28324</v>
      </c>
      <c r="H4044" s="117" t="s">
        <v>220</v>
      </c>
    </row>
    <row r="4045" spans="1:8" x14ac:dyDescent="0.25">
      <c r="A4045" s="117" t="s">
        <v>12906</v>
      </c>
      <c r="B4045" s="117" t="s">
        <v>28174</v>
      </c>
      <c r="C4045" s="117" t="s">
        <v>28319</v>
      </c>
      <c r="D4045" s="117" t="s">
        <v>28320</v>
      </c>
      <c r="E4045" s="117" t="s">
        <v>28325</v>
      </c>
      <c r="H4045" s="117" t="s">
        <v>220</v>
      </c>
    </row>
    <row r="4046" spans="1:8" x14ac:dyDescent="0.25">
      <c r="A4046" s="117" t="s">
        <v>12907</v>
      </c>
      <c r="B4046" s="117" t="s">
        <v>28174</v>
      </c>
      <c r="C4046" s="117" t="s">
        <v>28319</v>
      </c>
      <c r="D4046" s="117" t="s">
        <v>28320</v>
      </c>
      <c r="E4046" s="117" t="s">
        <v>28326</v>
      </c>
      <c r="H4046" s="117" t="s">
        <v>220</v>
      </c>
    </row>
    <row r="4047" spans="1:8" x14ac:dyDescent="0.25">
      <c r="A4047" s="117" t="s">
        <v>12908</v>
      </c>
      <c r="B4047" s="117" t="s">
        <v>28174</v>
      </c>
      <c r="C4047" s="117" t="s">
        <v>28319</v>
      </c>
      <c r="D4047" s="117" t="s">
        <v>28320</v>
      </c>
      <c r="E4047" s="117" t="s">
        <v>28327</v>
      </c>
      <c r="H4047" s="117" t="s">
        <v>220</v>
      </c>
    </row>
    <row r="4048" spans="1:8" x14ac:dyDescent="0.25">
      <c r="A4048" s="117" t="s">
        <v>12909</v>
      </c>
      <c r="B4048" s="117" t="s">
        <v>28174</v>
      </c>
      <c r="C4048" s="117" t="s">
        <v>28319</v>
      </c>
      <c r="D4048" s="117" t="s">
        <v>28320</v>
      </c>
      <c r="E4048" s="117" t="s">
        <v>28328</v>
      </c>
      <c r="H4048" s="117" t="s">
        <v>220</v>
      </c>
    </row>
    <row r="4049" spans="1:8" x14ac:dyDescent="0.25">
      <c r="A4049" s="117" t="s">
        <v>12910</v>
      </c>
      <c r="B4049" s="117" t="s">
        <v>28174</v>
      </c>
      <c r="C4049" s="117" t="s">
        <v>28319</v>
      </c>
      <c r="D4049" s="117" t="s">
        <v>28320</v>
      </c>
      <c r="E4049" s="117" t="s">
        <v>28329</v>
      </c>
      <c r="H4049" s="117" t="s">
        <v>220</v>
      </c>
    </row>
    <row r="4050" spans="1:8" x14ac:dyDescent="0.25">
      <c r="A4050" s="117" t="s">
        <v>12911</v>
      </c>
      <c r="B4050" s="117" t="s">
        <v>28174</v>
      </c>
      <c r="C4050" s="117" t="s">
        <v>28319</v>
      </c>
      <c r="D4050" s="117" t="s">
        <v>28320</v>
      </c>
      <c r="E4050" s="117" t="s">
        <v>28330</v>
      </c>
      <c r="H4050" s="117" t="s">
        <v>220</v>
      </c>
    </row>
    <row r="4051" spans="1:8" x14ac:dyDescent="0.25">
      <c r="A4051" s="117" t="s">
        <v>12912</v>
      </c>
      <c r="B4051" s="117" t="s">
        <v>28174</v>
      </c>
      <c r="C4051" s="117" t="s">
        <v>28319</v>
      </c>
      <c r="D4051" s="117" t="s">
        <v>28320</v>
      </c>
      <c r="E4051" s="117" t="s">
        <v>28331</v>
      </c>
      <c r="H4051" s="117" t="s">
        <v>220</v>
      </c>
    </row>
    <row r="4052" spans="1:8" x14ac:dyDescent="0.25">
      <c r="A4052" s="117" t="s">
        <v>12913</v>
      </c>
      <c r="B4052" s="117" t="s">
        <v>28174</v>
      </c>
      <c r="C4052" s="117" t="s">
        <v>28332</v>
      </c>
      <c r="D4052" s="117" t="s">
        <v>28333</v>
      </c>
      <c r="E4052" s="117" t="s">
        <v>28334</v>
      </c>
      <c r="H4052" s="117" t="s">
        <v>220</v>
      </c>
    </row>
    <row r="4053" spans="1:8" x14ac:dyDescent="0.25">
      <c r="A4053" s="117" t="s">
        <v>12914</v>
      </c>
      <c r="B4053" s="117" t="s">
        <v>28174</v>
      </c>
      <c r="C4053" s="117" t="s">
        <v>28332</v>
      </c>
      <c r="D4053" s="117" t="s">
        <v>28333</v>
      </c>
      <c r="E4053" s="117" t="s">
        <v>28335</v>
      </c>
      <c r="H4053" s="117" t="s">
        <v>220</v>
      </c>
    </row>
    <row r="4054" spans="1:8" x14ac:dyDescent="0.25">
      <c r="A4054" s="117" t="s">
        <v>12915</v>
      </c>
      <c r="B4054" s="117" t="s">
        <v>28174</v>
      </c>
      <c r="C4054" s="117" t="s">
        <v>28332</v>
      </c>
      <c r="D4054" s="117" t="s">
        <v>28333</v>
      </c>
      <c r="E4054" s="117" t="s">
        <v>28336</v>
      </c>
      <c r="H4054" s="117" t="s">
        <v>220</v>
      </c>
    </row>
    <row r="4055" spans="1:8" x14ac:dyDescent="0.25">
      <c r="A4055" s="117" t="s">
        <v>12916</v>
      </c>
      <c r="B4055" s="117" t="s">
        <v>28174</v>
      </c>
      <c r="C4055" s="117" t="s">
        <v>28332</v>
      </c>
      <c r="D4055" s="117" t="s">
        <v>28333</v>
      </c>
      <c r="E4055" s="117" t="s">
        <v>28337</v>
      </c>
      <c r="H4055" s="117" t="s">
        <v>220</v>
      </c>
    </row>
    <row r="4056" spans="1:8" x14ac:dyDescent="0.25">
      <c r="A4056" s="117" t="s">
        <v>12917</v>
      </c>
      <c r="B4056" s="117" t="s">
        <v>28174</v>
      </c>
      <c r="C4056" s="117" t="s">
        <v>28332</v>
      </c>
      <c r="D4056" s="117" t="s">
        <v>28333</v>
      </c>
      <c r="E4056" s="117" t="s">
        <v>28338</v>
      </c>
      <c r="H4056" s="117" t="s">
        <v>220</v>
      </c>
    </row>
    <row r="4057" spans="1:8" x14ac:dyDescent="0.25">
      <c r="A4057" s="117" t="s">
        <v>12918</v>
      </c>
      <c r="B4057" s="117" t="s">
        <v>28174</v>
      </c>
      <c r="C4057" s="117" t="s">
        <v>28339</v>
      </c>
      <c r="D4057" s="117" t="s">
        <v>28320</v>
      </c>
      <c r="E4057" s="117" t="s">
        <v>28321</v>
      </c>
      <c r="H4057" s="117" t="s">
        <v>220</v>
      </c>
    </row>
    <row r="4058" spans="1:8" x14ac:dyDescent="0.25">
      <c r="A4058" s="117" t="s">
        <v>12919</v>
      </c>
      <c r="B4058" s="117" t="s">
        <v>28174</v>
      </c>
      <c r="C4058" s="117" t="s">
        <v>28339</v>
      </c>
      <c r="D4058" s="117" t="s">
        <v>28320</v>
      </c>
      <c r="E4058" s="117" t="s">
        <v>28322</v>
      </c>
      <c r="H4058" s="117" t="s">
        <v>220</v>
      </c>
    </row>
    <row r="4059" spans="1:8" x14ac:dyDescent="0.25">
      <c r="A4059" s="117" t="s">
        <v>12920</v>
      </c>
      <c r="B4059" s="117" t="s">
        <v>28174</v>
      </c>
      <c r="C4059" s="117" t="s">
        <v>28339</v>
      </c>
      <c r="D4059" s="117" t="s">
        <v>28320</v>
      </c>
      <c r="E4059" s="117" t="s">
        <v>28323</v>
      </c>
      <c r="H4059" s="117" t="s">
        <v>220</v>
      </c>
    </row>
    <row r="4060" spans="1:8" x14ac:dyDescent="0.25">
      <c r="A4060" s="117" t="s">
        <v>12921</v>
      </c>
      <c r="B4060" s="117" t="s">
        <v>28174</v>
      </c>
      <c r="C4060" s="117" t="s">
        <v>28339</v>
      </c>
      <c r="D4060" s="117" t="s">
        <v>28320</v>
      </c>
      <c r="E4060" s="117" t="s">
        <v>28324</v>
      </c>
      <c r="H4060" s="117" t="s">
        <v>220</v>
      </c>
    </row>
    <row r="4061" spans="1:8" x14ac:dyDescent="0.25">
      <c r="A4061" s="117" t="s">
        <v>12922</v>
      </c>
      <c r="B4061" s="117" t="s">
        <v>28174</v>
      </c>
      <c r="C4061" s="117" t="s">
        <v>28339</v>
      </c>
      <c r="D4061" s="117" t="s">
        <v>28320</v>
      </c>
      <c r="E4061" s="117" t="s">
        <v>28325</v>
      </c>
      <c r="H4061" s="117" t="s">
        <v>220</v>
      </c>
    </row>
    <row r="4062" spans="1:8" x14ac:dyDescent="0.25">
      <c r="A4062" s="117" t="s">
        <v>12923</v>
      </c>
      <c r="B4062" s="117" t="s">
        <v>28174</v>
      </c>
      <c r="C4062" s="117" t="s">
        <v>28339</v>
      </c>
      <c r="D4062" s="117" t="s">
        <v>28320</v>
      </c>
      <c r="E4062" s="117" t="s">
        <v>28326</v>
      </c>
      <c r="H4062" s="117" t="s">
        <v>220</v>
      </c>
    </row>
    <row r="4063" spans="1:8" x14ac:dyDescent="0.25">
      <c r="A4063" s="117" t="s">
        <v>12924</v>
      </c>
      <c r="B4063" s="117" t="s">
        <v>28174</v>
      </c>
      <c r="C4063" s="117" t="s">
        <v>28339</v>
      </c>
      <c r="D4063" s="117" t="s">
        <v>28320</v>
      </c>
      <c r="E4063" s="117" t="s">
        <v>28327</v>
      </c>
      <c r="H4063" s="117" t="s">
        <v>220</v>
      </c>
    </row>
    <row r="4064" spans="1:8" x14ac:dyDescent="0.25">
      <c r="A4064" s="117" t="s">
        <v>12925</v>
      </c>
      <c r="B4064" s="117" t="s">
        <v>28174</v>
      </c>
      <c r="C4064" s="117" t="s">
        <v>28339</v>
      </c>
      <c r="D4064" s="117" t="s">
        <v>28320</v>
      </c>
      <c r="E4064" s="117" t="s">
        <v>28328</v>
      </c>
      <c r="H4064" s="117" t="s">
        <v>220</v>
      </c>
    </row>
    <row r="4065" spans="1:8" x14ac:dyDescent="0.25">
      <c r="A4065" s="117" t="s">
        <v>12926</v>
      </c>
      <c r="B4065" s="117" t="s">
        <v>28174</v>
      </c>
      <c r="C4065" s="117" t="s">
        <v>28339</v>
      </c>
      <c r="D4065" s="117" t="s">
        <v>28320</v>
      </c>
      <c r="E4065" s="117" t="s">
        <v>28329</v>
      </c>
      <c r="H4065" s="117" t="s">
        <v>220</v>
      </c>
    </row>
    <row r="4066" spans="1:8" x14ac:dyDescent="0.25">
      <c r="A4066" s="117" t="s">
        <v>12927</v>
      </c>
      <c r="B4066" s="117" t="s">
        <v>28174</v>
      </c>
      <c r="C4066" s="117" t="s">
        <v>28339</v>
      </c>
      <c r="D4066" s="117" t="s">
        <v>28320</v>
      </c>
      <c r="E4066" s="117" t="s">
        <v>28330</v>
      </c>
      <c r="H4066" s="117" t="s">
        <v>220</v>
      </c>
    </row>
    <row r="4067" spans="1:8" x14ac:dyDescent="0.25">
      <c r="A4067" s="117" t="s">
        <v>12928</v>
      </c>
      <c r="B4067" s="117" t="s">
        <v>28174</v>
      </c>
      <c r="C4067" s="117" t="s">
        <v>28339</v>
      </c>
      <c r="D4067" s="117" t="s">
        <v>28320</v>
      </c>
      <c r="E4067" s="117" t="s">
        <v>28331</v>
      </c>
      <c r="H4067" s="117" t="s">
        <v>220</v>
      </c>
    </row>
    <row r="4068" spans="1:8" x14ac:dyDescent="0.25">
      <c r="A4068" s="117" t="s">
        <v>12929</v>
      </c>
      <c r="B4068" s="117" t="s">
        <v>28174</v>
      </c>
      <c r="C4068" s="117" t="s">
        <v>28340</v>
      </c>
      <c r="D4068" s="117" t="s">
        <v>28333</v>
      </c>
      <c r="E4068" s="117" t="s">
        <v>28334</v>
      </c>
      <c r="H4068" s="117" t="s">
        <v>220</v>
      </c>
    </row>
    <row r="4069" spans="1:8" x14ac:dyDescent="0.25">
      <c r="A4069" s="117" t="s">
        <v>12930</v>
      </c>
      <c r="B4069" s="117" t="s">
        <v>28174</v>
      </c>
      <c r="C4069" s="117" t="s">
        <v>28195</v>
      </c>
      <c r="D4069" s="117" t="s">
        <v>28341</v>
      </c>
      <c r="E4069" s="117" t="s">
        <v>28342</v>
      </c>
      <c r="H4069" s="117" t="s">
        <v>220</v>
      </c>
    </row>
    <row r="4070" spans="1:8" x14ac:dyDescent="0.25">
      <c r="A4070" s="117" t="s">
        <v>12931</v>
      </c>
      <c r="B4070" s="117" t="s">
        <v>28174</v>
      </c>
      <c r="C4070" s="117" t="s">
        <v>28195</v>
      </c>
      <c r="D4070" s="117" t="s">
        <v>28341</v>
      </c>
      <c r="E4070" s="117" t="s">
        <v>28343</v>
      </c>
      <c r="H4070" s="117" t="s">
        <v>220</v>
      </c>
    </row>
    <row r="4071" spans="1:8" x14ac:dyDescent="0.25">
      <c r="A4071" s="117" t="s">
        <v>12932</v>
      </c>
      <c r="B4071" s="117" t="s">
        <v>28174</v>
      </c>
      <c r="C4071" s="117" t="s">
        <v>28195</v>
      </c>
      <c r="D4071" s="117" t="s">
        <v>28341</v>
      </c>
      <c r="E4071" s="117" t="s">
        <v>28344</v>
      </c>
      <c r="H4071" s="117" t="s">
        <v>220</v>
      </c>
    </row>
    <row r="4072" spans="1:8" x14ac:dyDescent="0.25">
      <c r="A4072" s="117" t="s">
        <v>12933</v>
      </c>
      <c r="B4072" s="117" t="s">
        <v>28174</v>
      </c>
      <c r="C4072" s="117" t="s">
        <v>28195</v>
      </c>
      <c r="D4072" s="117" t="s">
        <v>28341</v>
      </c>
      <c r="E4072" s="117" t="s">
        <v>28345</v>
      </c>
      <c r="H4072" s="117" t="s">
        <v>220</v>
      </c>
    </row>
    <row r="4073" spans="1:8" x14ac:dyDescent="0.25">
      <c r="A4073" s="117" t="s">
        <v>12934</v>
      </c>
      <c r="B4073" s="117" t="s">
        <v>28346</v>
      </c>
    </row>
    <row r="4074" spans="1:8" x14ac:dyDescent="0.25">
      <c r="A4074" s="117" t="s">
        <v>12935</v>
      </c>
      <c r="B4074" s="117" t="s">
        <v>28347</v>
      </c>
      <c r="C4074" s="117" t="s">
        <v>28348</v>
      </c>
      <c r="H4074" s="117" t="s">
        <v>220</v>
      </c>
    </row>
    <row r="4075" spans="1:8" x14ac:dyDescent="0.25">
      <c r="A4075" s="117" t="s">
        <v>12936</v>
      </c>
      <c r="B4075" s="117" t="s">
        <v>28347</v>
      </c>
      <c r="C4075" s="117" t="s">
        <v>28349</v>
      </c>
      <c r="H4075" s="117" t="s">
        <v>220</v>
      </c>
    </row>
    <row r="4076" spans="1:8" x14ac:dyDescent="0.25">
      <c r="A4076" s="117" t="s">
        <v>12937</v>
      </c>
      <c r="B4076" s="117" t="s">
        <v>28347</v>
      </c>
      <c r="C4076" s="117" t="s">
        <v>28350</v>
      </c>
      <c r="H4076" s="117" t="s">
        <v>220</v>
      </c>
    </row>
    <row r="4077" spans="1:8" x14ac:dyDescent="0.25">
      <c r="A4077" s="117" t="s">
        <v>12938</v>
      </c>
      <c r="B4077" s="117" t="s">
        <v>28347</v>
      </c>
      <c r="C4077" s="117" t="s">
        <v>28351</v>
      </c>
      <c r="H4077" s="117" t="s">
        <v>220</v>
      </c>
    </row>
    <row r="4078" spans="1:8" x14ac:dyDescent="0.25">
      <c r="A4078" s="117" t="s">
        <v>12939</v>
      </c>
      <c r="B4078" s="117" t="s">
        <v>28347</v>
      </c>
      <c r="C4078" s="117" t="s">
        <v>28352</v>
      </c>
      <c r="H4078" s="117" t="s">
        <v>220</v>
      </c>
    </row>
    <row r="4079" spans="1:8" x14ac:dyDescent="0.25">
      <c r="A4079" s="117" t="s">
        <v>12940</v>
      </c>
      <c r="B4079" s="117" t="s">
        <v>28347</v>
      </c>
      <c r="C4079" s="117" t="s">
        <v>28353</v>
      </c>
      <c r="H4079" s="117" t="s">
        <v>220</v>
      </c>
    </row>
    <row r="4080" spans="1:8" x14ac:dyDescent="0.25">
      <c r="A4080" s="117" t="s">
        <v>12941</v>
      </c>
      <c r="B4080" s="117" t="s">
        <v>28347</v>
      </c>
      <c r="C4080" s="117" t="s">
        <v>28354</v>
      </c>
      <c r="H4080" s="117" t="s">
        <v>220</v>
      </c>
    </row>
    <row r="4081" spans="1:8" x14ac:dyDescent="0.25">
      <c r="A4081" s="117" t="s">
        <v>12942</v>
      </c>
      <c r="B4081" s="117" t="s">
        <v>28347</v>
      </c>
      <c r="C4081" s="117" t="s">
        <v>28355</v>
      </c>
      <c r="H4081" s="117" t="s">
        <v>220</v>
      </c>
    </row>
    <row r="4082" spans="1:8" x14ac:dyDescent="0.25">
      <c r="A4082" s="117" t="s">
        <v>12943</v>
      </c>
      <c r="B4082" s="117" t="s">
        <v>28347</v>
      </c>
      <c r="C4082" s="117" t="s">
        <v>28356</v>
      </c>
      <c r="H4082" s="117" t="s">
        <v>220</v>
      </c>
    </row>
    <row r="4083" spans="1:8" x14ac:dyDescent="0.25">
      <c r="A4083" s="117" t="s">
        <v>12944</v>
      </c>
      <c r="B4083" s="117" t="s">
        <v>28347</v>
      </c>
      <c r="C4083" s="117" t="s">
        <v>28357</v>
      </c>
      <c r="H4083" s="117" t="s">
        <v>220</v>
      </c>
    </row>
    <row r="4084" spans="1:8" x14ac:dyDescent="0.25">
      <c r="A4084" s="117" t="s">
        <v>12945</v>
      </c>
      <c r="B4084" s="117" t="s">
        <v>28347</v>
      </c>
      <c r="C4084" s="117" t="s">
        <v>28358</v>
      </c>
      <c r="H4084" s="117" t="s">
        <v>220</v>
      </c>
    </row>
    <row r="4085" spans="1:8" x14ac:dyDescent="0.25">
      <c r="A4085" s="117" t="s">
        <v>12946</v>
      </c>
      <c r="B4085" s="117" t="s">
        <v>28347</v>
      </c>
      <c r="C4085" s="117" t="s">
        <v>28359</v>
      </c>
      <c r="H4085" s="117" t="s">
        <v>220</v>
      </c>
    </row>
    <row r="4086" spans="1:8" x14ac:dyDescent="0.25">
      <c r="A4086" s="117" t="s">
        <v>12947</v>
      </c>
      <c r="B4086" s="117" t="s">
        <v>28347</v>
      </c>
      <c r="C4086" s="117" t="s">
        <v>28360</v>
      </c>
      <c r="H4086" s="117" t="s">
        <v>220</v>
      </c>
    </row>
    <row r="4087" spans="1:8" x14ac:dyDescent="0.25">
      <c r="A4087" s="117" t="s">
        <v>12948</v>
      </c>
      <c r="B4087" s="117" t="s">
        <v>28347</v>
      </c>
      <c r="C4087" s="117" t="s">
        <v>28361</v>
      </c>
      <c r="H4087" s="117" t="s">
        <v>220</v>
      </c>
    </row>
    <row r="4088" spans="1:8" x14ac:dyDescent="0.25">
      <c r="A4088" s="117" t="s">
        <v>12949</v>
      </c>
      <c r="B4088" s="117" t="s">
        <v>28347</v>
      </c>
      <c r="C4088" s="117" t="s">
        <v>28362</v>
      </c>
      <c r="H4088" s="117" t="s">
        <v>220</v>
      </c>
    </row>
    <row r="4089" spans="1:8" x14ac:dyDescent="0.25">
      <c r="A4089" s="117" t="s">
        <v>12950</v>
      </c>
      <c r="B4089" s="117" t="s">
        <v>28347</v>
      </c>
      <c r="C4089" s="117" t="s">
        <v>28363</v>
      </c>
      <c r="H4089" s="117" t="s">
        <v>220</v>
      </c>
    </row>
    <row r="4090" spans="1:8" x14ac:dyDescent="0.25">
      <c r="A4090" s="117" t="s">
        <v>12951</v>
      </c>
      <c r="B4090" s="117" t="s">
        <v>28364</v>
      </c>
      <c r="C4090" s="117" t="s">
        <v>28365</v>
      </c>
      <c r="H4090" s="117" t="s">
        <v>220</v>
      </c>
    </row>
    <row r="4091" spans="1:8" x14ac:dyDescent="0.25">
      <c r="A4091" s="117" t="s">
        <v>12952</v>
      </c>
      <c r="B4091" s="117" t="s">
        <v>28347</v>
      </c>
      <c r="C4091" s="117" t="s">
        <v>28366</v>
      </c>
      <c r="H4091" s="117" t="s">
        <v>220</v>
      </c>
    </row>
    <row r="4092" spans="1:8" x14ac:dyDescent="0.25">
      <c r="A4092" s="117" t="s">
        <v>12953</v>
      </c>
      <c r="B4092" s="117" t="s">
        <v>28364</v>
      </c>
      <c r="C4092" s="117" t="s">
        <v>28367</v>
      </c>
      <c r="H4092" s="117" t="s">
        <v>220</v>
      </c>
    </row>
    <row r="4093" spans="1:8" x14ac:dyDescent="0.25">
      <c r="A4093" s="117" t="s">
        <v>12954</v>
      </c>
      <c r="B4093" s="117" t="s">
        <v>28364</v>
      </c>
      <c r="C4093" s="117" t="s">
        <v>28368</v>
      </c>
      <c r="H4093" s="117" t="s">
        <v>220</v>
      </c>
    </row>
    <row r="4094" spans="1:8" x14ac:dyDescent="0.25">
      <c r="A4094" s="117" t="s">
        <v>12955</v>
      </c>
      <c r="B4094" s="117" t="s">
        <v>28347</v>
      </c>
      <c r="C4094" s="117" t="s">
        <v>28369</v>
      </c>
      <c r="H4094" s="117" t="s">
        <v>220</v>
      </c>
    </row>
    <row r="4095" spans="1:8" x14ac:dyDescent="0.25">
      <c r="A4095" s="117" t="s">
        <v>12956</v>
      </c>
      <c r="B4095" s="117" t="s">
        <v>28364</v>
      </c>
      <c r="C4095" s="117" t="s">
        <v>28370</v>
      </c>
      <c r="H4095" s="117" t="s">
        <v>220</v>
      </c>
    </row>
    <row r="4096" spans="1:8" x14ac:dyDescent="0.25">
      <c r="A4096" s="117" t="s">
        <v>12957</v>
      </c>
      <c r="B4096" s="117" t="s">
        <v>28364</v>
      </c>
      <c r="C4096" s="117" t="s">
        <v>28371</v>
      </c>
      <c r="H4096" s="117" t="s">
        <v>220</v>
      </c>
    </row>
    <row r="4097" spans="1:8" x14ac:dyDescent="0.25">
      <c r="A4097" s="117" t="s">
        <v>12958</v>
      </c>
      <c r="B4097" s="117" t="s">
        <v>28364</v>
      </c>
      <c r="C4097" s="117" t="s">
        <v>28372</v>
      </c>
      <c r="H4097" s="117" t="s">
        <v>220</v>
      </c>
    </row>
    <row r="4098" spans="1:8" x14ac:dyDescent="0.25">
      <c r="A4098" s="117" t="s">
        <v>12959</v>
      </c>
      <c r="B4098" s="117" t="s">
        <v>28364</v>
      </c>
      <c r="C4098" s="117" t="s">
        <v>28373</v>
      </c>
      <c r="H4098" s="117" t="s">
        <v>220</v>
      </c>
    </row>
    <row r="4099" spans="1:8" x14ac:dyDescent="0.25">
      <c r="A4099" s="117" t="s">
        <v>12960</v>
      </c>
      <c r="B4099" s="117" t="s">
        <v>28364</v>
      </c>
      <c r="C4099" s="117" t="s">
        <v>28374</v>
      </c>
      <c r="H4099" s="117" t="s">
        <v>220</v>
      </c>
    </row>
    <row r="4100" spans="1:8" x14ac:dyDescent="0.25">
      <c r="A4100" s="117" t="s">
        <v>12961</v>
      </c>
      <c r="B4100" s="117" t="s">
        <v>28364</v>
      </c>
      <c r="C4100" s="117" t="s">
        <v>28375</v>
      </c>
      <c r="H4100" s="117" t="s">
        <v>220</v>
      </c>
    </row>
    <row r="4101" spans="1:8" x14ac:dyDescent="0.25">
      <c r="A4101" s="117" t="s">
        <v>12962</v>
      </c>
      <c r="B4101" s="117" t="s">
        <v>28364</v>
      </c>
      <c r="C4101" s="117" t="s">
        <v>28376</v>
      </c>
      <c r="H4101" s="117" t="s">
        <v>220</v>
      </c>
    </row>
    <row r="4102" spans="1:8" x14ac:dyDescent="0.25">
      <c r="A4102" s="117" t="s">
        <v>12963</v>
      </c>
      <c r="B4102" s="117" t="s">
        <v>28347</v>
      </c>
      <c r="C4102" s="117" t="s">
        <v>28377</v>
      </c>
      <c r="H4102" s="117" t="s">
        <v>220</v>
      </c>
    </row>
    <row r="4103" spans="1:8" x14ac:dyDescent="0.25">
      <c r="A4103" s="117" t="s">
        <v>12964</v>
      </c>
      <c r="B4103" s="117" t="s">
        <v>28347</v>
      </c>
      <c r="C4103" s="117" t="s">
        <v>28378</v>
      </c>
      <c r="H4103" s="117" t="s">
        <v>220</v>
      </c>
    </row>
    <row r="4104" spans="1:8" x14ac:dyDescent="0.25">
      <c r="A4104" s="117" t="s">
        <v>12965</v>
      </c>
      <c r="B4104" s="117" t="s">
        <v>28347</v>
      </c>
      <c r="C4104" s="117" t="s">
        <v>28379</v>
      </c>
      <c r="H4104" s="117" t="s">
        <v>220</v>
      </c>
    </row>
    <row r="4105" spans="1:8" x14ac:dyDescent="0.25">
      <c r="A4105" s="117" t="s">
        <v>12966</v>
      </c>
      <c r="B4105" s="117" t="s">
        <v>28347</v>
      </c>
      <c r="C4105" s="117" t="s">
        <v>28380</v>
      </c>
      <c r="H4105" s="117" t="s">
        <v>220</v>
      </c>
    </row>
    <row r="4106" spans="1:8" x14ac:dyDescent="0.25">
      <c r="A4106" s="117" t="s">
        <v>12967</v>
      </c>
      <c r="B4106" s="117" t="s">
        <v>28347</v>
      </c>
      <c r="C4106" s="117" t="s">
        <v>28381</v>
      </c>
      <c r="H4106" s="117" t="s">
        <v>220</v>
      </c>
    </row>
    <row r="4107" spans="1:8" x14ac:dyDescent="0.25">
      <c r="A4107" s="117" t="s">
        <v>12968</v>
      </c>
      <c r="B4107" s="117" t="s">
        <v>28347</v>
      </c>
      <c r="C4107" s="117" t="s">
        <v>28382</v>
      </c>
      <c r="H4107" s="117" t="s">
        <v>220</v>
      </c>
    </row>
    <row r="4108" spans="1:8" x14ac:dyDescent="0.25">
      <c r="A4108" s="117" t="s">
        <v>12969</v>
      </c>
      <c r="B4108" s="117" t="s">
        <v>28347</v>
      </c>
      <c r="C4108" s="117" t="s">
        <v>28383</v>
      </c>
      <c r="H4108" s="117" t="s">
        <v>220</v>
      </c>
    </row>
    <row r="4109" spans="1:8" x14ac:dyDescent="0.25">
      <c r="A4109" s="117" t="s">
        <v>12970</v>
      </c>
      <c r="B4109" s="117" t="s">
        <v>28347</v>
      </c>
      <c r="C4109" s="117" t="s">
        <v>28384</v>
      </c>
      <c r="H4109" s="117" t="s">
        <v>220</v>
      </c>
    </row>
    <row r="4110" spans="1:8" x14ac:dyDescent="0.25">
      <c r="A4110" s="117" t="s">
        <v>12971</v>
      </c>
      <c r="B4110" s="117" t="s">
        <v>28347</v>
      </c>
      <c r="C4110" s="117" t="s">
        <v>28385</v>
      </c>
      <c r="H4110" s="117" t="s">
        <v>220</v>
      </c>
    </row>
    <row r="4111" spans="1:8" x14ac:dyDescent="0.25">
      <c r="A4111" s="117" t="s">
        <v>12972</v>
      </c>
      <c r="B4111" s="117" t="s">
        <v>28347</v>
      </c>
      <c r="C4111" s="117" t="s">
        <v>28386</v>
      </c>
      <c r="H4111" s="117" t="s">
        <v>220</v>
      </c>
    </row>
    <row r="4112" spans="1:8" x14ac:dyDescent="0.25">
      <c r="A4112" s="117" t="s">
        <v>12973</v>
      </c>
      <c r="B4112" s="117" t="s">
        <v>28347</v>
      </c>
      <c r="C4112" s="117" t="s">
        <v>28387</v>
      </c>
      <c r="H4112" s="117" t="s">
        <v>220</v>
      </c>
    </row>
    <row r="4113" spans="1:8" x14ac:dyDescent="0.25">
      <c r="A4113" s="117" t="s">
        <v>12974</v>
      </c>
      <c r="B4113" s="117" t="s">
        <v>28347</v>
      </c>
      <c r="C4113" s="117" t="s">
        <v>28388</v>
      </c>
      <c r="H4113" s="117" t="s">
        <v>220</v>
      </c>
    </row>
    <row r="4114" spans="1:8" x14ac:dyDescent="0.25">
      <c r="A4114" s="117" t="s">
        <v>12975</v>
      </c>
      <c r="B4114" s="117" t="s">
        <v>28347</v>
      </c>
      <c r="C4114" s="117" t="s">
        <v>28389</v>
      </c>
      <c r="H4114" s="117" t="s">
        <v>220</v>
      </c>
    </row>
    <row r="4115" spans="1:8" x14ac:dyDescent="0.25">
      <c r="A4115" s="117" t="s">
        <v>12976</v>
      </c>
      <c r="B4115" s="117" t="s">
        <v>28347</v>
      </c>
      <c r="C4115" s="117" t="s">
        <v>28390</v>
      </c>
      <c r="H4115" s="117" t="s">
        <v>220</v>
      </c>
    </row>
    <row r="4116" spans="1:8" x14ac:dyDescent="0.25">
      <c r="A4116" s="117" t="s">
        <v>12977</v>
      </c>
      <c r="B4116" s="117" t="s">
        <v>28347</v>
      </c>
      <c r="C4116" s="117" t="s">
        <v>28391</v>
      </c>
      <c r="H4116" s="117" t="s">
        <v>220</v>
      </c>
    </row>
    <row r="4117" spans="1:8" x14ac:dyDescent="0.25">
      <c r="A4117" s="117" t="s">
        <v>12978</v>
      </c>
      <c r="B4117" s="117" t="s">
        <v>28347</v>
      </c>
      <c r="C4117" s="117" t="s">
        <v>28392</v>
      </c>
      <c r="H4117" s="117" t="s">
        <v>220</v>
      </c>
    </row>
    <row r="4118" spans="1:8" x14ac:dyDescent="0.25">
      <c r="A4118" s="117" t="s">
        <v>12979</v>
      </c>
      <c r="B4118" s="117" t="s">
        <v>28347</v>
      </c>
      <c r="C4118" s="117" t="s">
        <v>28393</v>
      </c>
      <c r="H4118" s="117" t="s">
        <v>220</v>
      </c>
    </row>
    <row r="4119" spans="1:8" x14ac:dyDescent="0.25">
      <c r="A4119" s="117" t="s">
        <v>12980</v>
      </c>
      <c r="B4119" s="117" t="s">
        <v>28347</v>
      </c>
      <c r="C4119" s="117" t="s">
        <v>28394</v>
      </c>
      <c r="H4119" s="117" t="s">
        <v>220</v>
      </c>
    </row>
    <row r="4120" spans="1:8" x14ac:dyDescent="0.25">
      <c r="A4120" s="117" t="s">
        <v>12981</v>
      </c>
      <c r="B4120" s="117" t="s">
        <v>28347</v>
      </c>
      <c r="C4120" s="117" t="s">
        <v>28395</v>
      </c>
      <c r="H4120" s="117" t="s">
        <v>220</v>
      </c>
    </row>
    <row r="4121" spans="1:8" x14ac:dyDescent="0.25">
      <c r="A4121" s="117" t="s">
        <v>12982</v>
      </c>
      <c r="B4121" s="117" t="s">
        <v>28347</v>
      </c>
      <c r="C4121" s="117" t="s">
        <v>28396</v>
      </c>
      <c r="H4121" s="117" t="s">
        <v>220</v>
      </c>
    </row>
    <row r="4122" spans="1:8" x14ac:dyDescent="0.25">
      <c r="A4122" s="117" t="s">
        <v>12983</v>
      </c>
      <c r="B4122" s="117" t="s">
        <v>28347</v>
      </c>
      <c r="C4122" s="117" t="s">
        <v>28397</v>
      </c>
      <c r="H4122" s="117" t="s">
        <v>220</v>
      </c>
    </row>
    <row r="4123" spans="1:8" x14ac:dyDescent="0.25">
      <c r="A4123" s="117" t="s">
        <v>12984</v>
      </c>
      <c r="B4123" s="117" t="s">
        <v>28347</v>
      </c>
      <c r="C4123" s="117" t="s">
        <v>28398</v>
      </c>
      <c r="H4123" s="117" t="s">
        <v>220</v>
      </c>
    </row>
    <row r="4124" spans="1:8" x14ac:dyDescent="0.25">
      <c r="A4124" s="117" t="s">
        <v>12985</v>
      </c>
      <c r="B4124" s="117" t="s">
        <v>28347</v>
      </c>
      <c r="C4124" s="117" t="s">
        <v>28399</v>
      </c>
      <c r="H4124" s="117" t="s">
        <v>220</v>
      </c>
    </row>
    <row r="4125" spans="1:8" x14ac:dyDescent="0.25">
      <c r="A4125" s="117" t="s">
        <v>12986</v>
      </c>
      <c r="B4125" s="117" t="s">
        <v>28347</v>
      </c>
      <c r="C4125" s="117" t="s">
        <v>28400</v>
      </c>
      <c r="H4125" s="117" t="s">
        <v>220</v>
      </c>
    </row>
    <row r="4126" spans="1:8" x14ac:dyDescent="0.25">
      <c r="A4126" s="117" t="s">
        <v>12987</v>
      </c>
      <c r="B4126" s="117" t="s">
        <v>28347</v>
      </c>
      <c r="C4126" s="117" t="s">
        <v>28401</v>
      </c>
      <c r="H4126" s="117" t="s">
        <v>220</v>
      </c>
    </row>
    <row r="4127" spans="1:8" x14ac:dyDescent="0.25">
      <c r="A4127" s="117" t="s">
        <v>12988</v>
      </c>
      <c r="B4127" s="117" t="s">
        <v>28347</v>
      </c>
      <c r="C4127" s="117" t="s">
        <v>28402</v>
      </c>
      <c r="H4127" s="117" t="s">
        <v>220</v>
      </c>
    </row>
    <row r="4128" spans="1:8" x14ac:dyDescent="0.25">
      <c r="A4128" s="117" t="s">
        <v>12989</v>
      </c>
      <c r="B4128" s="117" t="s">
        <v>28347</v>
      </c>
      <c r="C4128" s="117" t="s">
        <v>28403</v>
      </c>
      <c r="H4128" s="117" t="s">
        <v>220</v>
      </c>
    </row>
    <row r="4129" spans="1:8" x14ac:dyDescent="0.25">
      <c r="A4129" s="117" t="s">
        <v>12990</v>
      </c>
      <c r="B4129" s="117" t="s">
        <v>28347</v>
      </c>
      <c r="C4129" s="117" t="s">
        <v>28404</v>
      </c>
      <c r="H4129" s="117" t="s">
        <v>220</v>
      </c>
    </row>
    <row r="4130" spans="1:8" x14ac:dyDescent="0.25">
      <c r="A4130" s="117" t="s">
        <v>12991</v>
      </c>
      <c r="B4130" s="117" t="s">
        <v>28347</v>
      </c>
      <c r="C4130" s="117" t="s">
        <v>28405</v>
      </c>
      <c r="H4130" s="117" t="s">
        <v>220</v>
      </c>
    </row>
    <row r="4131" spans="1:8" x14ac:dyDescent="0.25">
      <c r="A4131" s="117" t="s">
        <v>12992</v>
      </c>
      <c r="B4131" s="117" t="s">
        <v>28347</v>
      </c>
      <c r="C4131" s="117" t="s">
        <v>28406</v>
      </c>
      <c r="H4131" s="117" t="s">
        <v>220</v>
      </c>
    </row>
    <row r="4132" spans="1:8" x14ac:dyDescent="0.25">
      <c r="A4132" s="117" t="s">
        <v>12993</v>
      </c>
      <c r="B4132" s="117" t="s">
        <v>28347</v>
      </c>
      <c r="C4132" s="117" t="s">
        <v>28407</v>
      </c>
      <c r="H4132" s="117" t="s">
        <v>220</v>
      </c>
    </row>
    <row r="4133" spans="1:8" x14ac:dyDescent="0.25">
      <c r="A4133" s="117" t="s">
        <v>12994</v>
      </c>
      <c r="B4133" s="117" t="s">
        <v>28347</v>
      </c>
      <c r="C4133" s="117" t="s">
        <v>28408</v>
      </c>
      <c r="H4133" s="117" t="s">
        <v>220</v>
      </c>
    </row>
    <row r="4134" spans="1:8" x14ac:dyDescent="0.25">
      <c r="A4134" s="117" t="s">
        <v>12995</v>
      </c>
      <c r="B4134" s="117" t="s">
        <v>28347</v>
      </c>
      <c r="C4134" s="117" t="s">
        <v>28409</v>
      </c>
      <c r="H4134" s="117" t="s">
        <v>220</v>
      </c>
    </row>
    <row r="4135" spans="1:8" x14ac:dyDescent="0.25">
      <c r="A4135" s="117" t="s">
        <v>12996</v>
      </c>
      <c r="B4135" s="117" t="s">
        <v>28347</v>
      </c>
      <c r="C4135" s="117" t="s">
        <v>28410</v>
      </c>
      <c r="H4135" s="117" t="s">
        <v>220</v>
      </c>
    </row>
    <row r="4136" spans="1:8" x14ac:dyDescent="0.25">
      <c r="A4136" s="117" t="s">
        <v>12997</v>
      </c>
      <c r="B4136" s="117" t="s">
        <v>28347</v>
      </c>
      <c r="C4136" s="117" t="s">
        <v>28411</v>
      </c>
      <c r="H4136" s="117" t="s">
        <v>220</v>
      </c>
    </row>
    <row r="4137" spans="1:8" x14ac:dyDescent="0.25">
      <c r="A4137" s="117" t="s">
        <v>12998</v>
      </c>
      <c r="B4137" s="117" t="s">
        <v>28347</v>
      </c>
      <c r="C4137" s="117" t="s">
        <v>28412</v>
      </c>
      <c r="H4137" s="117" t="s">
        <v>220</v>
      </c>
    </row>
    <row r="4138" spans="1:8" x14ac:dyDescent="0.25">
      <c r="A4138" s="117" t="s">
        <v>12999</v>
      </c>
      <c r="B4138" s="117" t="s">
        <v>28347</v>
      </c>
      <c r="C4138" s="117" t="s">
        <v>28413</v>
      </c>
      <c r="H4138" s="117" t="s">
        <v>220</v>
      </c>
    </row>
    <row r="4139" spans="1:8" x14ac:dyDescent="0.25">
      <c r="A4139" s="117" t="s">
        <v>13000</v>
      </c>
      <c r="B4139" s="117" t="s">
        <v>28347</v>
      </c>
      <c r="C4139" s="117" t="s">
        <v>28414</v>
      </c>
      <c r="H4139" s="117" t="s">
        <v>220</v>
      </c>
    </row>
    <row r="4140" spans="1:8" x14ac:dyDescent="0.25">
      <c r="A4140" s="117" t="s">
        <v>13001</v>
      </c>
      <c r="B4140" s="117" t="s">
        <v>28347</v>
      </c>
      <c r="C4140" s="117" t="s">
        <v>28415</v>
      </c>
      <c r="H4140" s="117" t="s">
        <v>220</v>
      </c>
    </row>
    <row r="4141" spans="1:8" x14ac:dyDescent="0.25">
      <c r="A4141" s="117" t="s">
        <v>13002</v>
      </c>
      <c r="B4141" s="117" t="s">
        <v>28416</v>
      </c>
      <c r="C4141" s="117" t="s">
        <v>28417</v>
      </c>
      <c r="H4141" s="117" t="s">
        <v>253</v>
      </c>
    </row>
    <row r="4142" spans="1:8" x14ac:dyDescent="0.25">
      <c r="A4142" s="117" t="s">
        <v>13003</v>
      </c>
      <c r="B4142" s="117" t="s">
        <v>28416</v>
      </c>
      <c r="C4142" s="117" t="s">
        <v>28418</v>
      </c>
      <c r="H4142" s="117" t="s">
        <v>253</v>
      </c>
    </row>
    <row r="4143" spans="1:8" x14ac:dyDescent="0.25">
      <c r="A4143" s="117" t="s">
        <v>13004</v>
      </c>
      <c r="B4143" s="117" t="s">
        <v>28416</v>
      </c>
      <c r="C4143" s="117" t="s">
        <v>28419</v>
      </c>
      <c r="H4143" s="117" t="s">
        <v>253</v>
      </c>
    </row>
    <row r="4144" spans="1:8" x14ac:dyDescent="0.25">
      <c r="A4144" s="117" t="s">
        <v>13005</v>
      </c>
      <c r="B4144" s="117" t="s">
        <v>28416</v>
      </c>
      <c r="C4144" s="117" t="s">
        <v>28420</v>
      </c>
      <c r="H4144" s="117" t="s">
        <v>253</v>
      </c>
    </row>
    <row r="4145" spans="1:8" x14ac:dyDescent="0.25">
      <c r="A4145" s="117" t="s">
        <v>13006</v>
      </c>
      <c r="B4145" s="117" t="s">
        <v>28416</v>
      </c>
      <c r="C4145" s="117" t="s">
        <v>28421</v>
      </c>
      <c r="H4145" s="117" t="s">
        <v>253</v>
      </c>
    </row>
    <row r="4146" spans="1:8" x14ac:dyDescent="0.25">
      <c r="A4146" s="117" t="s">
        <v>13007</v>
      </c>
      <c r="B4146" s="117" t="s">
        <v>28416</v>
      </c>
      <c r="C4146" s="117" t="s">
        <v>28422</v>
      </c>
      <c r="H4146" s="117" t="s">
        <v>253</v>
      </c>
    </row>
    <row r="4147" spans="1:8" x14ac:dyDescent="0.25">
      <c r="A4147" s="117" t="s">
        <v>13008</v>
      </c>
      <c r="B4147" s="117" t="s">
        <v>28416</v>
      </c>
      <c r="C4147" s="117" t="s">
        <v>28423</v>
      </c>
      <c r="H4147" s="117" t="s">
        <v>253</v>
      </c>
    </row>
    <row r="4148" spans="1:8" x14ac:dyDescent="0.25">
      <c r="A4148" s="117" t="s">
        <v>13009</v>
      </c>
      <c r="B4148" s="117" t="s">
        <v>28416</v>
      </c>
      <c r="C4148" s="117" t="s">
        <v>28424</v>
      </c>
      <c r="H4148" s="117" t="s">
        <v>253</v>
      </c>
    </row>
    <row r="4149" spans="1:8" x14ac:dyDescent="0.25">
      <c r="A4149" s="117" t="s">
        <v>13010</v>
      </c>
      <c r="B4149" s="117" t="s">
        <v>28416</v>
      </c>
      <c r="C4149" s="117" t="s">
        <v>28425</v>
      </c>
      <c r="H4149" s="117" t="s">
        <v>253</v>
      </c>
    </row>
    <row r="4150" spans="1:8" x14ac:dyDescent="0.25">
      <c r="A4150" s="117" t="s">
        <v>13011</v>
      </c>
      <c r="B4150" s="117" t="s">
        <v>28416</v>
      </c>
      <c r="C4150" s="117" t="s">
        <v>28426</v>
      </c>
      <c r="H4150" s="117" t="s">
        <v>253</v>
      </c>
    </row>
    <row r="4151" spans="1:8" x14ac:dyDescent="0.25">
      <c r="A4151" s="117" t="s">
        <v>13012</v>
      </c>
      <c r="B4151" s="117" t="s">
        <v>28416</v>
      </c>
      <c r="C4151" s="117" t="s">
        <v>28427</v>
      </c>
      <c r="H4151" s="117" t="s">
        <v>253</v>
      </c>
    </row>
    <row r="4152" spans="1:8" x14ac:dyDescent="0.25">
      <c r="A4152" s="117" t="s">
        <v>13013</v>
      </c>
      <c r="B4152" s="117" t="s">
        <v>28416</v>
      </c>
      <c r="C4152" s="117" t="s">
        <v>28428</v>
      </c>
      <c r="H4152" s="117" t="s">
        <v>253</v>
      </c>
    </row>
    <row r="4153" spans="1:8" x14ac:dyDescent="0.25">
      <c r="A4153" s="117" t="s">
        <v>13014</v>
      </c>
      <c r="B4153" s="117" t="s">
        <v>28416</v>
      </c>
      <c r="C4153" s="117" t="s">
        <v>28429</v>
      </c>
      <c r="H4153" s="117" t="s">
        <v>253</v>
      </c>
    </row>
    <row r="4154" spans="1:8" x14ac:dyDescent="0.25">
      <c r="A4154" s="117" t="s">
        <v>13015</v>
      </c>
      <c r="B4154" s="117" t="s">
        <v>28416</v>
      </c>
      <c r="C4154" s="117" t="s">
        <v>28430</v>
      </c>
      <c r="H4154" s="117" t="s">
        <v>253</v>
      </c>
    </row>
    <row r="4155" spans="1:8" x14ac:dyDescent="0.25">
      <c r="A4155" s="117" t="s">
        <v>13016</v>
      </c>
      <c r="B4155" s="117" t="s">
        <v>28416</v>
      </c>
      <c r="C4155" s="117" t="s">
        <v>28431</v>
      </c>
      <c r="H4155" s="117" t="s">
        <v>253</v>
      </c>
    </row>
    <row r="4156" spans="1:8" x14ac:dyDescent="0.25">
      <c r="A4156" s="117" t="s">
        <v>13017</v>
      </c>
      <c r="B4156" s="117" t="s">
        <v>28416</v>
      </c>
      <c r="C4156" s="117" t="s">
        <v>28432</v>
      </c>
      <c r="H4156" s="117" t="s">
        <v>253</v>
      </c>
    </row>
    <row r="4157" spans="1:8" x14ac:dyDescent="0.25">
      <c r="A4157" s="117" t="s">
        <v>13018</v>
      </c>
      <c r="B4157" s="117" t="s">
        <v>28416</v>
      </c>
      <c r="C4157" s="117" t="s">
        <v>28433</v>
      </c>
      <c r="H4157" s="117" t="s">
        <v>253</v>
      </c>
    </row>
    <row r="4158" spans="1:8" x14ac:dyDescent="0.25">
      <c r="A4158" s="117" t="s">
        <v>13019</v>
      </c>
      <c r="B4158" s="117" t="s">
        <v>28416</v>
      </c>
      <c r="C4158" s="117" t="s">
        <v>28434</v>
      </c>
      <c r="H4158" s="117" t="s">
        <v>253</v>
      </c>
    </row>
    <row r="4159" spans="1:8" x14ac:dyDescent="0.25">
      <c r="A4159" s="117" t="s">
        <v>13020</v>
      </c>
      <c r="B4159" s="117" t="s">
        <v>28416</v>
      </c>
      <c r="C4159" s="117" t="s">
        <v>28435</v>
      </c>
      <c r="H4159" s="117" t="s">
        <v>253</v>
      </c>
    </row>
    <row r="4160" spans="1:8" x14ac:dyDescent="0.25">
      <c r="A4160" s="117" t="s">
        <v>13021</v>
      </c>
      <c r="B4160" s="117" t="s">
        <v>28416</v>
      </c>
      <c r="C4160" s="117" t="s">
        <v>28436</v>
      </c>
      <c r="H4160" s="117" t="s">
        <v>253</v>
      </c>
    </row>
    <row r="4161" spans="1:8" x14ac:dyDescent="0.25">
      <c r="A4161" s="117" t="s">
        <v>13022</v>
      </c>
      <c r="B4161" s="117" t="s">
        <v>28416</v>
      </c>
      <c r="C4161" s="117" t="s">
        <v>28437</v>
      </c>
      <c r="H4161" s="117" t="s">
        <v>253</v>
      </c>
    </row>
    <row r="4162" spans="1:8" x14ac:dyDescent="0.25">
      <c r="A4162" s="117" t="s">
        <v>13023</v>
      </c>
      <c r="B4162" s="117" t="s">
        <v>28416</v>
      </c>
      <c r="C4162" s="117" t="s">
        <v>28438</v>
      </c>
      <c r="H4162" s="117" t="s">
        <v>253</v>
      </c>
    </row>
    <row r="4163" spans="1:8" x14ac:dyDescent="0.25">
      <c r="A4163" s="117" t="s">
        <v>13024</v>
      </c>
      <c r="B4163" s="117" t="s">
        <v>28416</v>
      </c>
      <c r="C4163" s="117" t="s">
        <v>28439</v>
      </c>
      <c r="H4163" s="117" t="s">
        <v>253</v>
      </c>
    </row>
    <row r="4164" spans="1:8" x14ac:dyDescent="0.25">
      <c r="A4164" s="117" t="s">
        <v>13025</v>
      </c>
      <c r="B4164" s="117" t="s">
        <v>28416</v>
      </c>
      <c r="C4164" s="117" t="s">
        <v>28440</v>
      </c>
      <c r="H4164" s="117" t="s">
        <v>253</v>
      </c>
    </row>
    <row r="4165" spans="1:8" x14ac:dyDescent="0.25">
      <c r="A4165" s="117" t="s">
        <v>13026</v>
      </c>
      <c r="B4165" s="117" t="s">
        <v>28416</v>
      </c>
      <c r="C4165" s="117" t="s">
        <v>28441</v>
      </c>
      <c r="H4165" s="117" t="s">
        <v>253</v>
      </c>
    </row>
    <row r="4166" spans="1:8" x14ac:dyDescent="0.25">
      <c r="A4166" s="117" t="s">
        <v>13027</v>
      </c>
      <c r="B4166" s="117" t="s">
        <v>28416</v>
      </c>
      <c r="C4166" s="117" t="s">
        <v>28442</v>
      </c>
      <c r="H4166" s="117" t="s">
        <v>253</v>
      </c>
    </row>
    <row r="4167" spans="1:8" x14ac:dyDescent="0.25">
      <c r="A4167" s="117" t="s">
        <v>13028</v>
      </c>
      <c r="B4167" s="117" t="s">
        <v>28416</v>
      </c>
      <c r="C4167" s="117" t="s">
        <v>28443</v>
      </c>
      <c r="H4167" s="117" t="s">
        <v>253</v>
      </c>
    </row>
    <row r="4168" spans="1:8" x14ac:dyDescent="0.25">
      <c r="A4168" s="117" t="s">
        <v>13029</v>
      </c>
      <c r="B4168" s="117" t="s">
        <v>28416</v>
      </c>
      <c r="C4168" s="117" t="s">
        <v>28444</v>
      </c>
      <c r="H4168" s="117" t="s">
        <v>253</v>
      </c>
    </row>
    <row r="4169" spans="1:8" x14ac:dyDescent="0.25">
      <c r="A4169" s="117" t="s">
        <v>13030</v>
      </c>
      <c r="B4169" s="117" t="s">
        <v>28416</v>
      </c>
      <c r="C4169" s="117" t="s">
        <v>28445</v>
      </c>
      <c r="H4169" s="117" t="s">
        <v>253</v>
      </c>
    </row>
    <row r="4170" spans="1:8" x14ac:dyDescent="0.25">
      <c r="A4170" s="117" t="s">
        <v>13031</v>
      </c>
      <c r="B4170" s="117" t="s">
        <v>28416</v>
      </c>
      <c r="C4170" s="117" t="s">
        <v>28446</v>
      </c>
      <c r="H4170" s="117" t="s">
        <v>253</v>
      </c>
    </row>
    <row r="4171" spans="1:8" x14ac:dyDescent="0.25">
      <c r="A4171" s="117" t="s">
        <v>13032</v>
      </c>
      <c r="B4171" s="117" t="s">
        <v>28416</v>
      </c>
      <c r="C4171" s="117" t="s">
        <v>28447</v>
      </c>
      <c r="H4171" s="117" t="s">
        <v>253</v>
      </c>
    </row>
    <row r="4172" spans="1:8" x14ac:dyDescent="0.25">
      <c r="A4172" s="117" t="s">
        <v>13033</v>
      </c>
      <c r="B4172" s="117" t="s">
        <v>28416</v>
      </c>
      <c r="C4172" s="117" t="s">
        <v>28448</v>
      </c>
      <c r="H4172" s="117" t="s">
        <v>253</v>
      </c>
    </row>
    <row r="4173" spans="1:8" x14ac:dyDescent="0.25">
      <c r="A4173" s="117" t="s">
        <v>13034</v>
      </c>
      <c r="B4173" s="117" t="s">
        <v>28416</v>
      </c>
      <c r="C4173" s="117" t="s">
        <v>28449</v>
      </c>
      <c r="H4173" s="117" t="s">
        <v>253</v>
      </c>
    </row>
    <row r="4174" spans="1:8" x14ac:dyDescent="0.25">
      <c r="A4174" s="117" t="s">
        <v>13035</v>
      </c>
      <c r="B4174" s="117" t="s">
        <v>28416</v>
      </c>
      <c r="C4174" s="117" t="s">
        <v>28450</v>
      </c>
      <c r="H4174" s="117" t="s">
        <v>253</v>
      </c>
    </row>
    <row r="4175" spans="1:8" x14ac:dyDescent="0.25">
      <c r="A4175" s="117" t="s">
        <v>13036</v>
      </c>
      <c r="B4175" s="117" t="s">
        <v>28416</v>
      </c>
      <c r="C4175" s="117" t="s">
        <v>28451</v>
      </c>
      <c r="H4175" s="117" t="s">
        <v>253</v>
      </c>
    </row>
    <row r="4176" spans="1:8" x14ac:dyDescent="0.25">
      <c r="A4176" s="117" t="s">
        <v>13037</v>
      </c>
      <c r="B4176" s="117" t="s">
        <v>28416</v>
      </c>
      <c r="C4176" s="117" t="s">
        <v>28452</v>
      </c>
      <c r="H4176" s="117" t="s">
        <v>253</v>
      </c>
    </row>
    <row r="4177" spans="1:8" x14ac:dyDescent="0.25">
      <c r="A4177" s="117" t="s">
        <v>13038</v>
      </c>
      <c r="B4177" s="117" t="s">
        <v>28416</v>
      </c>
      <c r="C4177" s="117" t="s">
        <v>28453</v>
      </c>
      <c r="H4177" s="117" t="s">
        <v>253</v>
      </c>
    </row>
    <row r="4178" spans="1:8" x14ac:dyDescent="0.25">
      <c r="A4178" s="117" t="s">
        <v>13039</v>
      </c>
      <c r="B4178" s="117" t="s">
        <v>28416</v>
      </c>
      <c r="C4178" s="117" t="s">
        <v>28454</v>
      </c>
      <c r="H4178" s="117" t="s">
        <v>253</v>
      </c>
    </row>
    <row r="4179" spans="1:8" x14ac:dyDescent="0.25">
      <c r="A4179" s="117" t="s">
        <v>13040</v>
      </c>
      <c r="B4179" s="117" t="s">
        <v>28416</v>
      </c>
      <c r="C4179" s="117" t="s">
        <v>28455</v>
      </c>
      <c r="H4179" s="117" t="s">
        <v>253</v>
      </c>
    </row>
    <row r="4180" spans="1:8" x14ac:dyDescent="0.25">
      <c r="A4180" s="117" t="s">
        <v>13041</v>
      </c>
      <c r="B4180" s="117" t="s">
        <v>28416</v>
      </c>
      <c r="C4180" s="117" t="s">
        <v>28456</v>
      </c>
      <c r="H4180" s="117" t="s">
        <v>253</v>
      </c>
    </row>
    <row r="4181" spans="1:8" x14ac:dyDescent="0.25">
      <c r="A4181" s="117" t="s">
        <v>13042</v>
      </c>
      <c r="B4181" s="117" t="s">
        <v>28416</v>
      </c>
      <c r="C4181" s="117" t="s">
        <v>28457</v>
      </c>
      <c r="H4181" s="117" t="s">
        <v>253</v>
      </c>
    </row>
    <row r="4182" spans="1:8" x14ac:dyDescent="0.25">
      <c r="A4182" s="117" t="s">
        <v>13043</v>
      </c>
      <c r="B4182" s="117" t="s">
        <v>28416</v>
      </c>
      <c r="C4182" s="117" t="s">
        <v>28458</v>
      </c>
      <c r="H4182" s="117" t="s">
        <v>253</v>
      </c>
    </row>
    <row r="4183" spans="1:8" x14ac:dyDescent="0.25">
      <c r="A4183" s="117" t="s">
        <v>13044</v>
      </c>
      <c r="B4183" s="117" t="s">
        <v>28416</v>
      </c>
      <c r="C4183" s="117" t="s">
        <v>28459</v>
      </c>
      <c r="H4183" s="117" t="s">
        <v>253</v>
      </c>
    </row>
    <row r="4184" spans="1:8" x14ac:dyDescent="0.25">
      <c r="A4184" s="117" t="s">
        <v>13045</v>
      </c>
      <c r="B4184" s="117" t="s">
        <v>28416</v>
      </c>
      <c r="C4184" s="117" t="s">
        <v>28460</v>
      </c>
      <c r="H4184" s="117" t="s">
        <v>253</v>
      </c>
    </row>
    <row r="4185" spans="1:8" x14ac:dyDescent="0.25">
      <c r="A4185" s="117" t="s">
        <v>13046</v>
      </c>
      <c r="B4185" s="117" t="s">
        <v>28416</v>
      </c>
      <c r="C4185" s="117" t="s">
        <v>28461</v>
      </c>
      <c r="H4185" s="117" t="s">
        <v>253</v>
      </c>
    </row>
    <row r="4186" spans="1:8" x14ac:dyDescent="0.25">
      <c r="A4186" s="117" t="s">
        <v>13047</v>
      </c>
      <c r="B4186" s="117" t="s">
        <v>28416</v>
      </c>
      <c r="C4186" s="117" t="s">
        <v>28462</v>
      </c>
      <c r="H4186" s="117" t="s">
        <v>253</v>
      </c>
    </row>
    <row r="4187" spans="1:8" x14ac:dyDescent="0.25">
      <c r="A4187" s="117" t="s">
        <v>13048</v>
      </c>
      <c r="B4187" s="117" t="s">
        <v>28416</v>
      </c>
      <c r="C4187" s="117" t="s">
        <v>28463</v>
      </c>
      <c r="H4187" s="117" t="s">
        <v>253</v>
      </c>
    </row>
    <row r="4188" spans="1:8" x14ac:dyDescent="0.25">
      <c r="A4188" s="117" t="s">
        <v>13049</v>
      </c>
      <c r="B4188" s="117" t="s">
        <v>28416</v>
      </c>
      <c r="C4188" s="117" t="s">
        <v>28464</v>
      </c>
      <c r="H4188" s="117" t="s">
        <v>253</v>
      </c>
    </row>
    <row r="4189" spans="1:8" x14ac:dyDescent="0.25">
      <c r="A4189" s="117" t="s">
        <v>13050</v>
      </c>
      <c r="B4189" s="117" t="s">
        <v>28416</v>
      </c>
      <c r="C4189" s="117" t="s">
        <v>28465</v>
      </c>
      <c r="H4189" s="117" t="s">
        <v>253</v>
      </c>
    </row>
    <row r="4190" spans="1:8" x14ac:dyDescent="0.25">
      <c r="A4190" s="117" t="s">
        <v>13051</v>
      </c>
      <c r="B4190" s="117" t="s">
        <v>28416</v>
      </c>
      <c r="C4190" s="117" t="s">
        <v>28466</v>
      </c>
      <c r="H4190" s="117" t="s">
        <v>253</v>
      </c>
    </row>
    <row r="4191" spans="1:8" x14ac:dyDescent="0.25">
      <c r="A4191" s="117" t="s">
        <v>13052</v>
      </c>
      <c r="B4191" s="117" t="s">
        <v>28416</v>
      </c>
      <c r="C4191" s="117" t="s">
        <v>28467</v>
      </c>
      <c r="H4191" s="117" t="s">
        <v>253</v>
      </c>
    </row>
    <row r="4192" spans="1:8" x14ac:dyDescent="0.25">
      <c r="A4192" s="117" t="s">
        <v>13053</v>
      </c>
      <c r="B4192" s="117" t="s">
        <v>28416</v>
      </c>
      <c r="C4192" s="117" t="s">
        <v>28468</v>
      </c>
      <c r="H4192" s="117" t="s">
        <v>253</v>
      </c>
    </row>
    <row r="4193" spans="1:8" x14ac:dyDescent="0.25">
      <c r="A4193" s="117" t="s">
        <v>13054</v>
      </c>
      <c r="B4193" s="117" t="s">
        <v>28416</v>
      </c>
      <c r="C4193" s="117" t="s">
        <v>28469</v>
      </c>
      <c r="H4193" s="117" t="s">
        <v>253</v>
      </c>
    </row>
    <row r="4194" spans="1:8" x14ac:dyDescent="0.25">
      <c r="A4194" s="117" t="s">
        <v>13055</v>
      </c>
      <c r="B4194" s="117" t="s">
        <v>28416</v>
      </c>
      <c r="C4194" s="117" t="s">
        <v>28470</v>
      </c>
      <c r="H4194" s="117" t="s">
        <v>253</v>
      </c>
    </row>
    <row r="4195" spans="1:8" x14ac:dyDescent="0.25">
      <c r="A4195" s="117" t="s">
        <v>13056</v>
      </c>
      <c r="B4195" s="117" t="s">
        <v>28416</v>
      </c>
      <c r="C4195" s="117" t="s">
        <v>28471</v>
      </c>
      <c r="H4195" s="117" t="s">
        <v>253</v>
      </c>
    </row>
    <row r="4196" spans="1:8" x14ac:dyDescent="0.25">
      <c r="A4196" s="117" t="s">
        <v>13057</v>
      </c>
      <c r="B4196" s="117" t="s">
        <v>28416</v>
      </c>
      <c r="C4196" s="117" t="s">
        <v>28472</v>
      </c>
      <c r="H4196" s="117" t="s">
        <v>253</v>
      </c>
    </row>
    <row r="4197" spans="1:8" x14ac:dyDescent="0.25">
      <c r="A4197" s="117" t="s">
        <v>13058</v>
      </c>
      <c r="B4197" s="117" t="s">
        <v>28416</v>
      </c>
      <c r="C4197" s="117" t="s">
        <v>28473</v>
      </c>
      <c r="H4197" s="117" t="s">
        <v>253</v>
      </c>
    </row>
    <row r="4198" spans="1:8" x14ac:dyDescent="0.25">
      <c r="A4198" s="117" t="s">
        <v>13059</v>
      </c>
      <c r="B4198" s="117" t="s">
        <v>28416</v>
      </c>
      <c r="C4198" s="117" t="s">
        <v>28474</v>
      </c>
      <c r="H4198" s="117" t="s">
        <v>253</v>
      </c>
    </row>
    <row r="4199" spans="1:8" x14ac:dyDescent="0.25">
      <c r="A4199" s="117" t="s">
        <v>13060</v>
      </c>
      <c r="B4199" s="117" t="s">
        <v>28416</v>
      </c>
      <c r="C4199" s="117" t="s">
        <v>28475</v>
      </c>
      <c r="H4199" s="117" t="s">
        <v>253</v>
      </c>
    </row>
    <row r="4200" spans="1:8" x14ac:dyDescent="0.25">
      <c r="A4200" s="117" t="s">
        <v>13061</v>
      </c>
      <c r="B4200" s="117" t="s">
        <v>28416</v>
      </c>
      <c r="C4200" s="117" t="s">
        <v>28476</v>
      </c>
      <c r="H4200" s="117" t="s">
        <v>253</v>
      </c>
    </row>
    <row r="4201" spans="1:8" x14ac:dyDescent="0.25">
      <c r="A4201" s="117" t="s">
        <v>13062</v>
      </c>
      <c r="B4201" s="117" t="s">
        <v>28416</v>
      </c>
      <c r="C4201" s="117" t="s">
        <v>28477</v>
      </c>
      <c r="H4201" s="117" t="s">
        <v>253</v>
      </c>
    </row>
    <row r="4202" spans="1:8" x14ac:dyDescent="0.25">
      <c r="A4202" s="117" t="s">
        <v>13063</v>
      </c>
      <c r="B4202" s="117" t="s">
        <v>28478</v>
      </c>
      <c r="C4202" s="117" t="s">
        <v>28479</v>
      </c>
      <c r="H4202" s="117" t="s">
        <v>253</v>
      </c>
    </row>
    <row r="4203" spans="1:8" x14ac:dyDescent="0.25">
      <c r="A4203" s="117" t="s">
        <v>13064</v>
      </c>
      <c r="B4203" s="117" t="s">
        <v>28478</v>
      </c>
      <c r="C4203" s="117" t="s">
        <v>28480</v>
      </c>
      <c r="H4203" s="117" t="s">
        <v>253</v>
      </c>
    </row>
    <row r="4204" spans="1:8" x14ac:dyDescent="0.25">
      <c r="A4204" s="117" t="s">
        <v>13065</v>
      </c>
      <c r="B4204" s="117" t="s">
        <v>28478</v>
      </c>
      <c r="C4204" s="117" t="s">
        <v>28481</v>
      </c>
      <c r="H4204" s="117" t="s">
        <v>253</v>
      </c>
    </row>
    <row r="4205" spans="1:8" x14ac:dyDescent="0.25">
      <c r="A4205" s="117" t="s">
        <v>13066</v>
      </c>
      <c r="B4205" s="117" t="s">
        <v>28478</v>
      </c>
      <c r="C4205" s="117" t="s">
        <v>28482</v>
      </c>
      <c r="H4205" s="117" t="s">
        <v>253</v>
      </c>
    </row>
    <row r="4206" spans="1:8" x14ac:dyDescent="0.25">
      <c r="A4206" s="117" t="s">
        <v>13067</v>
      </c>
      <c r="B4206" s="117" t="s">
        <v>28478</v>
      </c>
      <c r="C4206" s="117" t="s">
        <v>28483</v>
      </c>
      <c r="H4206" s="117" t="s">
        <v>253</v>
      </c>
    </row>
    <row r="4207" spans="1:8" x14ac:dyDescent="0.25">
      <c r="A4207" s="117" t="s">
        <v>13068</v>
      </c>
      <c r="B4207" s="117" t="s">
        <v>28478</v>
      </c>
      <c r="C4207" s="117" t="s">
        <v>28484</v>
      </c>
      <c r="H4207" s="117" t="s">
        <v>253</v>
      </c>
    </row>
    <row r="4208" spans="1:8" x14ac:dyDescent="0.25">
      <c r="A4208" s="117" t="s">
        <v>13069</v>
      </c>
      <c r="B4208" s="117" t="s">
        <v>28478</v>
      </c>
      <c r="C4208" s="117" t="s">
        <v>28485</v>
      </c>
      <c r="H4208" s="117" t="s">
        <v>253</v>
      </c>
    </row>
    <row r="4209" spans="1:8" x14ac:dyDescent="0.25">
      <c r="A4209" s="117" t="s">
        <v>13070</v>
      </c>
      <c r="B4209" s="117" t="s">
        <v>28478</v>
      </c>
      <c r="C4209" s="117" t="s">
        <v>28486</v>
      </c>
      <c r="H4209" s="117" t="s">
        <v>253</v>
      </c>
    </row>
    <row r="4210" spans="1:8" x14ac:dyDescent="0.25">
      <c r="A4210" s="117" t="s">
        <v>13071</v>
      </c>
      <c r="B4210" s="117" t="s">
        <v>28478</v>
      </c>
      <c r="C4210" s="117" t="s">
        <v>28487</v>
      </c>
      <c r="H4210" s="117" t="s">
        <v>253</v>
      </c>
    </row>
    <row r="4211" spans="1:8" x14ac:dyDescent="0.25">
      <c r="A4211" s="117" t="s">
        <v>13072</v>
      </c>
      <c r="B4211" s="117" t="s">
        <v>28478</v>
      </c>
      <c r="C4211" s="117" t="s">
        <v>28488</v>
      </c>
      <c r="H4211" s="117" t="s">
        <v>253</v>
      </c>
    </row>
    <row r="4212" spans="1:8" x14ac:dyDescent="0.25">
      <c r="A4212" s="117" t="s">
        <v>13073</v>
      </c>
      <c r="B4212" s="117" t="s">
        <v>28478</v>
      </c>
      <c r="C4212" s="117" t="s">
        <v>28489</v>
      </c>
      <c r="H4212" s="117" t="s">
        <v>253</v>
      </c>
    </row>
    <row r="4213" spans="1:8" x14ac:dyDescent="0.25">
      <c r="A4213" s="117" t="s">
        <v>13074</v>
      </c>
      <c r="B4213" s="117" t="s">
        <v>28478</v>
      </c>
      <c r="C4213" s="117" t="s">
        <v>28490</v>
      </c>
      <c r="H4213" s="117" t="s">
        <v>253</v>
      </c>
    </row>
    <row r="4214" spans="1:8" x14ac:dyDescent="0.25">
      <c r="A4214" s="117" t="s">
        <v>13075</v>
      </c>
      <c r="B4214" s="117" t="s">
        <v>28478</v>
      </c>
      <c r="C4214" s="117" t="s">
        <v>28491</v>
      </c>
      <c r="H4214" s="117" t="s">
        <v>253</v>
      </c>
    </row>
    <row r="4215" spans="1:8" x14ac:dyDescent="0.25">
      <c r="A4215" s="117" t="s">
        <v>13076</v>
      </c>
      <c r="B4215" s="117" t="s">
        <v>28478</v>
      </c>
      <c r="C4215" s="117" t="s">
        <v>28492</v>
      </c>
      <c r="H4215" s="117" t="s">
        <v>253</v>
      </c>
    </row>
    <row r="4216" spans="1:8" x14ac:dyDescent="0.25">
      <c r="A4216" s="117" t="s">
        <v>13077</v>
      </c>
      <c r="B4216" s="117" t="s">
        <v>28478</v>
      </c>
      <c r="C4216" s="117" t="s">
        <v>28493</v>
      </c>
      <c r="H4216" s="117" t="s">
        <v>253</v>
      </c>
    </row>
    <row r="4217" spans="1:8" x14ac:dyDescent="0.25">
      <c r="A4217" s="117" t="s">
        <v>13078</v>
      </c>
      <c r="B4217" s="117" t="s">
        <v>28478</v>
      </c>
      <c r="C4217" s="117" t="s">
        <v>28494</v>
      </c>
      <c r="H4217" s="117" t="s">
        <v>253</v>
      </c>
    </row>
    <row r="4218" spans="1:8" x14ac:dyDescent="0.25">
      <c r="A4218" s="117" t="s">
        <v>13079</v>
      </c>
      <c r="B4218" s="117" t="s">
        <v>28478</v>
      </c>
      <c r="C4218" s="117" t="s">
        <v>28495</v>
      </c>
      <c r="H4218" s="117" t="s">
        <v>253</v>
      </c>
    </row>
    <row r="4219" spans="1:8" x14ac:dyDescent="0.25">
      <c r="A4219" s="117" t="s">
        <v>13080</v>
      </c>
      <c r="B4219" s="117" t="s">
        <v>28478</v>
      </c>
      <c r="C4219" s="117" t="s">
        <v>28496</v>
      </c>
      <c r="H4219" s="117" t="s">
        <v>253</v>
      </c>
    </row>
    <row r="4220" spans="1:8" x14ac:dyDescent="0.25">
      <c r="A4220" s="117" t="s">
        <v>13081</v>
      </c>
      <c r="B4220" s="117" t="s">
        <v>28478</v>
      </c>
      <c r="C4220" s="117" t="s">
        <v>28497</v>
      </c>
      <c r="H4220" s="117" t="s">
        <v>253</v>
      </c>
    </row>
    <row r="4221" spans="1:8" x14ac:dyDescent="0.25">
      <c r="A4221" s="117" t="s">
        <v>13082</v>
      </c>
      <c r="B4221" s="117" t="s">
        <v>28498</v>
      </c>
    </row>
    <row r="4222" spans="1:8" x14ac:dyDescent="0.25">
      <c r="A4222" s="117" t="s">
        <v>13083</v>
      </c>
      <c r="B4222" s="117" t="s">
        <v>28499</v>
      </c>
      <c r="C4222" s="117" t="s">
        <v>28500</v>
      </c>
      <c r="H4222" s="117" t="s">
        <v>220</v>
      </c>
    </row>
    <row r="4223" spans="1:8" x14ac:dyDescent="0.25">
      <c r="A4223" s="117" t="s">
        <v>13084</v>
      </c>
      <c r="B4223" s="117" t="s">
        <v>28499</v>
      </c>
      <c r="C4223" s="117" t="s">
        <v>28501</v>
      </c>
      <c r="H4223" s="117" t="s">
        <v>220</v>
      </c>
    </row>
    <row r="4224" spans="1:8" x14ac:dyDescent="0.25">
      <c r="A4224" s="117" t="s">
        <v>13085</v>
      </c>
      <c r="B4224" s="117" t="s">
        <v>28499</v>
      </c>
      <c r="C4224" s="117" t="s">
        <v>28502</v>
      </c>
      <c r="H4224" s="117" t="s">
        <v>220</v>
      </c>
    </row>
    <row r="4225" spans="1:8" x14ac:dyDescent="0.25">
      <c r="A4225" s="117" t="s">
        <v>13086</v>
      </c>
      <c r="B4225" s="117" t="s">
        <v>28499</v>
      </c>
      <c r="C4225" s="117" t="s">
        <v>28503</v>
      </c>
      <c r="H4225" s="117" t="s">
        <v>220</v>
      </c>
    </row>
    <row r="4226" spans="1:8" x14ac:dyDescent="0.25">
      <c r="A4226" s="117" t="s">
        <v>13087</v>
      </c>
      <c r="B4226" s="117" t="s">
        <v>28499</v>
      </c>
      <c r="C4226" s="117" t="s">
        <v>28504</v>
      </c>
      <c r="H4226" s="117" t="s">
        <v>220</v>
      </c>
    </row>
    <row r="4227" spans="1:8" x14ac:dyDescent="0.25">
      <c r="A4227" s="117" t="s">
        <v>13088</v>
      </c>
      <c r="B4227" s="117" t="s">
        <v>28499</v>
      </c>
      <c r="C4227" s="117" t="s">
        <v>28505</v>
      </c>
      <c r="H4227" s="117" t="s">
        <v>220</v>
      </c>
    </row>
    <row r="4228" spans="1:8" x14ac:dyDescent="0.25">
      <c r="A4228" s="117" t="s">
        <v>13089</v>
      </c>
      <c r="B4228" s="117" t="s">
        <v>28499</v>
      </c>
      <c r="C4228" s="117" t="s">
        <v>28506</v>
      </c>
      <c r="H4228" s="117" t="s">
        <v>220</v>
      </c>
    </row>
    <row r="4229" spans="1:8" x14ac:dyDescent="0.25">
      <c r="A4229" s="117" t="s">
        <v>13090</v>
      </c>
      <c r="B4229" s="117" t="s">
        <v>28499</v>
      </c>
      <c r="C4229" s="117" t="s">
        <v>28507</v>
      </c>
      <c r="H4229" s="117" t="s">
        <v>220</v>
      </c>
    </row>
    <row r="4230" spans="1:8" x14ac:dyDescent="0.25">
      <c r="A4230" s="117" t="s">
        <v>13091</v>
      </c>
      <c r="B4230" s="117" t="s">
        <v>28499</v>
      </c>
      <c r="C4230" s="117" t="s">
        <v>28508</v>
      </c>
      <c r="H4230" s="117" t="s">
        <v>220</v>
      </c>
    </row>
    <row r="4231" spans="1:8" x14ac:dyDescent="0.25">
      <c r="A4231" s="117" t="s">
        <v>13092</v>
      </c>
      <c r="B4231" s="117" t="s">
        <v>28499</v>
      </c>
      <c r="C4231" s="117" t="s">
        <v>28509</v>
      </c>
      <c r="H4231" s="117" t="s">
        <v>220</v>
      </c>
    </row>
    <row r="4232" spans="1:8" x14ac:dyDescent="0.25">
      <c r="A4232" s="117" t="s">
        <v>13093</v>
      </c>
      <c r="B4232" s="117" t="s">
        <v>28499</v>
      </c>
      <c r="C4232" s="117" t="s">
        <v>28510</v>
      </c>
      <c r="H4232" s="117" t="s">
        <v>220</v>
      </c>
    </row>
    <row r="4233" spans="1:8" x14ac:dyDescent="0.25">
      <c r="A4233" s="117" t="s">
        <v>13094</v>
      </c>
      <c r="B4233" s="117" t="s">
        <v>28499</v>
      </c>
      <c r="C4233" s="117" t="s">
        <v>28511</v>
      </c>
      <c r="H4233" s="117" t="s">
        <v>220</v>
      </c>
    </row>
    <row r="4234" spans="1:8" x14ac:dyDescent="0.25">
      <c r="A4234" s="117" t="s">
        <v>13095</v>
      </c>
      <c r="B4234" s="117" t="s">
        <v>28499</v>
      </c>
      <c r="C4234" s="117" t="s">
        <v>28512</v>
      </c>
      <c r="H4234" s="117" t="s">
        <v>220</v>
      </c>
    </row>
    <row r="4235" spans="1:8" x14ac:dyDescent="0.25">
      <c r="A4235" s="117" t="s">
        <v>13096</v>
      </c>
      <c r="B4235" s="117" t="s">
        <v>28499</v>
      </c>
      <c r="C4235" s="117" t="s">
        <v>28513</v>
      </c>
      <c r="H4235" s="117" t="s">
        <v>220</v>
      </c>
    </row>
    <row r="4236" spans="1:8" x14ac:dyDescent="0.25">
      <c r="A4236" s="117" t="s">
        <v>13097</v>
      </c>
      <c r="B4236" s="117" t="s">
        <v>28499</v>
      </c>
      <c r="C4236" s="117" t="s">
        <v>28514</v>
      </c>
      <c r="H4236" s="117" t="s">
        <v>220</v>
      </c>
    </row>
    <row r="4237" spans="1:8" x14ac:dyDescent="0.25">
      <c r="A4237" s="117" t="s">
        <v>13098</v>
      </c>
      <c r="B4237" s="117" t="s">
        <v>28499</v>
      </c>
      <c r="C4237" s="117" t="s">
        <v>28515</v>
      </c>
      <c r="H4237" s="117" t="s">
        <v>220</v>
      </c>
    </row>
    <row r="4238" spans="1:8" x14ac:dyDescent="0.25">
      <c r="A4238" s="117" t="s">
        <v>13099</v>
      </c>
      <c r="B4238" s="117" t="s">
        <v>28499</v>
      </c>
      <c r="C4238" s="117" t="s">
        <v>28516</v>
      </c>
      <c r="H4238" s="117" t="s">
        <v>220</v>
      </c>
    </row>
    <row r="4239" spans="1:8" x14ac:dyDescent="0.25">
      <c r="A4239" s="117" t="s">
        <v>13100</v>
      </c>
      <c r="B4239" s="117" t="s">
        <v>28499</v>
      </c>
      <c r="C4239" s="117" t="s">
        <v>28517</v>
      </c>
      <c r="H4239" s="117" t="s">
        <v>220</v>
      </c>
    </row>
    <row r="4240" spans="1:8" x14ac:dyDescent="0.25">
      <c r="A4240" s="117" t="s">
        <v>13101</v>
      </c>
      <c r="B4240" s="117" t="s">
        <v>28518</v>
      </c>
      <c r="C4240" s="117" t="s">
        <v>28500</v>
      </c>
      <c r="H4240" s="117" t="s">
        <v>220</v>
      </c>
    </row>
    <row r="4241" spans="1:8" x14ac:dyDescent="0.25">
      <c r="A4241" s="117" t="s">
        <v>13102</v>
      </c>
      <c r="B4241" s="117" t="s">
        <v>28518</v>
      </c>
      <c r="C4241" s="117" t="s">
        <v>28501</v>
      </c>
      <c r="H4241" s="117" t="s">
        <v>220</v>
      </c>
    </row>
    <row r="4242" spans="1:8" x14ac:dyDescent="0.25">
      <c r="A4242" s="117" t="s">
        <v>13103</v>
      </c>
      <c r="B4242" s="117" t="s">
        <v>28518</v>
      </c>
      <c r="C4242" s="117" t="s">
        <v>28519</v>
      </c>
      <c r="H4242" s="117" t="s">
        <v>220</v>
      </c>
    </row>
    <row r="4243" spans="1:8" x14ac:dyDescent="0.25">
      <c r="A4243" s="117" t="s">
        <v>13104</v>
      </c>
      <c r="B4243" s="117" t="s">
        <v>28518</v>
      </c>
      <c r="C4243" s="117" t="s">
        <v>28503</v>
      </c>
      <c r="H4243" s="117" t="s">
        <v>220</v>
      </c>
    </row>
    <row r="4244" spans="1:8" x14ac:dyDescent="0.25">
      <c r="A4244" s="117" t="s">
        <v>13105</v>
      </c>
      <c r="B4244" s="117" t="s">
        <v>28518</v>
      </c>
      <c r="C4244" s="117" t="s">
        <v>28520</v>
      </c>
      <c r="H4244" s="117" t="s">
        <v>220</v>
      </c>
    </row>
    <row r="4245" spans="1:8" x14ac:dyDescent="0.25">
      <c r="A4245" s="117" t="s">
        <v>13106</v>
      </c>
      <c r="B4245" s="117" t="s">
        <v>28521</v>
      </c>
      <c r="C4245" s="117" t="s">
        <v>28505</v>
      </c>
      <c r="H4245" s="117" t="s">
        <v>220</v>
      </c>
    </row>
    <row r="4246" spans="1:8" x14ac:dyDescent="0.25">
      <c r="A4246" s="117" t="s">
        <v>13107</v>
      </c>
      <c r="B4246" s="117" t="s">
        <v>28521</v>
      </c>
      <c r="C4246" s="117" t="s">
        <v>28506</v>
      </c>
      <c r="H4246" s="117" t="s">
        <v>220</v>
      </c>
    </row>
    <row r="4247" spans="1:8" x14ac:dyDescent="0.25">
      <c r="A4247" s="117" t="s">
        <v>13108</v>
      </c>
      <c r="B4247" s="117" t="s">
        <v>28521</v>
      </c>
      <c r="C4247" s="117" t="s">
        <v>28507</v>
      </c>
      <c r="H4247" s="117" t="s">
        <v>220</v>
      </c>
    </row>
    <row r="4248" spans="1:8" x14ac:dyDescent="0.25">
      <c r="A4248" s="117" t="s">
        <v>13109</v>
      </c>
      <c r="B4248" s="117" t="s">
        <v>28521</v>
      </c>
      <c r="C4248" s="117" t="s">
        <v>28522</v>
      </c>
      <c r="H4248" s="117" t="s">
        <v>220</v>
      </c>
    </row>
    <row r="4249" spans="1:8" x14ac:dyDescent="0.25">
      <c r="A4249" s="117" t="s">
        <v>13110</v>
      </c>
      <c r="B4249" s="117" t="s">
        <v>28521</v>
      </c>
      <c r="C4249" s="117" t="s">
        <v>28523</v>
      </c>
      <c r="H4249" s="117" t="s">
        <v>220</v>
      </c>
    </row>
    <row r="4250" spans="1:8" x14ac:dyDescent="0.25">
      <c r="A4250" s="117" t="s">
        <v>13111</v>
      </c>
      <c r="B4250" s="117" t="s">
        <v>28521</v>
      </c>
      <c r="C4250" s="117" t="s">
        <v>28524</v>
      </c>
      <c r="H4250" s="117" t="s">
        <v>220</v>
      </c>
    </row>
    <row r="4251" spans="1:8" x14ac:dyDescent="0.25">
      <c r="A4251" s="117" t="s">
        <v>13112</v>
      </c>
      <c r="B4251" s="117" t="s">
        <v>28521</v>
      </c>
      <c r="C4251" s="117" t="s">
        <v>28511</v>
      </c>
      <c r="H4251" s="117" t="s">
        <v>220</v>
      </c>
    </row>
    <row r="4252" spans="1:8" x14ac:dyDescent="0.25">
      <c r="A4252" s="117" t="s">
        <v>13113</v>
      </c>
      <c r="B4252" s="117" t="s">
        <v>28521</v>
      </c>
      <c r="C4252" s="117" t="s">
        <v>28512</v>
      </c>
      <c r="H4252" s="117" t="s">
        <v>220</v>
      </c>
    </row>
    <row r="4253" spans="1:8" x14ac:dyDescent="0.25">
      <c r="A4253" s="117" t="s">
        <v>13114</v>
      </c>
      <c r="B4253" s="117" t="s">
        <v>28521</v>
      </c>
      <c r="C4253" s="117" t="s">
        <v>28513</v>
      </c>
      <c r="H4253" s="117" t="s">
        <v>220</v>
      </c>
    </row>
    <row r="4254" spans="1:8" x14ac:dyDescent="0.25">
      <c r="A4254" s="117" t="s">
        <v>13115</v>
      </c>
      <c r="B4254" s="117" t="s">
        <v>28521</v>
      </c>
      <c r="C4254" s="117" t="s">
        <v>28514</v>
      </c>
      <c r="H4254" s="117" t="s">
        <v>220</v>
      </c>
    </row>
    <row r="4255" spans="1:8" x14ac:dyDescent="0.25">
      <c r="A4255" s="117" t="s">
        <v>13116</v>
      </c>
      <c r="B4255" s="117" t="s">
        <v>28518</v>
      </c>
      <c r="C4255" s="117" t="s">
        <v>28515</v>
      </c>
      <c r="H4255" s="117" t="s">
        <v>220</v>
      </c>
    </row>
    <row r="4256" spans="1:8" x14ac:dyDescent="0.25">
      <c r="A4256" s="117" t="s">
        <v>13117</v>
      </c>
      <c r="B4256" s="117" t="s">
        <v>28518</v>
      </c>
      <c r="C4256" s="117" t="s">
        <v>28516</v>
      </c>
      <c r="H4256" s="117" t="s">
        <v>220</v>
      </c>
    </row>
    <row r="4257" spans="1:8" x14ac:dyDescent="0.25">
      <c r="A4257" s="117" t="s">
        <v>13118</v>
      </c>
      <c r="B4257" s="117" t="s">
        <v>28518</v>
      </c>
      <c r="C4257" s="117" t="s">
        <v>28517</v>
      </c>
      <c r="H4257" s="117" t="s">
        <v>220</v>
      </c>
    </row>
    <row r="4258" spans="1:8" x14ac:dyDescent="0.25">
      <c r="A4258" s="117" t="s">
        <v>13119</v>
      </c>
      <c r="B4258" s="117" t="s">
        <v>28525</v>
      </c>
      <c r="C4258" s="117" t="s">
        <v>28500</v>
      </c>
      <c r="H4258" s="117" t="s">
        <v>220</v>
      </c>
    </row>
    <row r="4259" spans="1:8" x14ac:dyDescent="0.25">
      <c r="A4259" s="117" t="s">
        <v>13120</v>
      </c>
      <c r="B4259" s="117" t="s">
        <v>28525</v>
      </c>
      <c r="C4259" s="117" t="s">
        <v>28501</v>
      </c>
      <c r="H4259" s="117" t="s">
        <v>220</v>
      </c>
    </row>
    <row r="4260" spans="1:8" x14ac:dyDescent="0.25">
      <c r="A4260" s="117" t="s">
        <v>13121</v>
      </c>
      <c r="B4260" s="117" t="s">
        <v>28525</v>
      </c>
      <c r="C4260" s="117" t="s">
        <v>28519</v>
      </c>
      <c r="H4260" s="117" t="s">
        <v>220</v>
      </c>
    </row>
    <row r="4261" spans="1:8" x14ac:dyDescent="0.25">
      <c r="A4261" s="117" t="s">
        <v>13122</v>
      </c>
      <c r="B4261" s="117" t="s">
        <v>28525</v>
      </c>
      <c r="C4261" s="117" t="s">
        <v>28503</v>
      </c>
      <c r="H4261" s="117" t="s">
        <v>220</v>
      </c>
    </row>
    <row r="4262" spans="1:8" x14ac:dyDescent="0.25">
      <c r="A4262" s="117" t="s">
        <v>13123</v>
      </c>
      <c r="B4262" s="117" t="s">
        <v>28525</v>
      </c>
      <c r="C4262" s="117" t="s">
        <v>28504</v>
      </c>
      <c r="H4262" s="117" t="s">
        <v>220</v>
      </c>
    </row>
    <row r="4263" spans="1:8" x14ac:dyDescent="0.25">
      <c r="A4263" s="117" t="s">
        <v>13124</v>
      </c>
      <c r="B4263" s="117" t="s">
        <v>28526</v>
      </c>
      <c r="C4263" s="117" t="s">
        <v>28505</v>
      </c>
      <c r="H4263" s="117" t="s">
        <v>220</v>
      </c>
    </row>
    <row r="4264" spans="1:8" x14ac:dyDescent="0.25">
      <c r="A4264" s="117" t="s">
        <v>13125</v>
      </c>
      <c r="B4264" s="117" t="s">
        <v>28526</v>
      </c>
      <c r="C4264" s="117" t="s">
        <v>28506</v>
      </c>
      <c r="H4264" s="117" t="s">
        <v>220</v>
      </c>
    </row>
    <row r="4265" spans="1:8" x14ac:dyDescent="0.25">
      <c r="A4265" s="117" t="s">
        <v>13126</v>
      </c>
      <c r="B4265" s="117" t="s">
        <v>28526</v>
      </c>
      <c r="C4265" s="117" t="s">
        <v>28507</v>
      </c>
      <c r="H4265" s="117" t="s">
        <v>220</v>
      </c>
    </row>
    <row r="4266" spans="1:8" x14ac:dyDescent="0.25">
      <c r="A4266" s="117" t="s">
        <v>13127</v>
      </c>
      <c r="B4266" s="117" t="s">
        <v>28526</v>
      </c>
      <c r="C4266" s="117" t="s">
        <v>28522</v>
      </c>
      <c r="H4266" s="117" t="s">
        <v>220</v>
      </c>
    </row>
    <row r="4267" spans="1:8" x14ac:dyDescent="0.25">
      <c r="A4267" s="117" t="s">
        <v>13128</v>
      </c>
      <c r="B4267" s="117" t="s">
        <v>28526</v>
      </c>
      <c r="C4267" s="117" t="s">
        <v>28523</v>
      </c>
      <c r="H4267" s="117" t="s">
        <v>220</v>
      </c>
    </row>
    <row r="4268" spans="1:8" x14ac:dyDescent="0.25">
      <c r="A4268" s="117" t="s">
        <v>13129</v>
      </c>
      <c r="B4268" s="117" t="s">
        <v>28526</v>
      </c>
      <c r="C4268" s="117" t="s">
        <v>28524</v>
      </c>
      <c r="H4268" s="117" t="s">
        <v>220</v>
      </c>
    </row>
    <row r="4269" spans="1:8" x14ac:dyDescent="0.25">
      <c r="A4269" s="117" t="s">
        <v>13130</v>
      </c>
      <c r="B4269" s="117" t="s">
        <v>28526</v>
      </c>
      <c r="C4269" s="117" t="s">
        <v>28511</v>
      </c>
      <c r="H4269" s="117" t="s">
        <v>220</v>
      </c>
    </row>
    <row r="4270" spans="1:8" x14ac:dyDescent="0.25">
      <c r="A4270" s="117" t="s">
        <v>13131</v>
      </c>
      <c r="B4270" s="117" t="s">
        <v>28526</v>
      </c>
      <c r="C4270" s="117" t="s">
        <v>28512</v>
      </c>
      <c r="H4270" s="117" t="s">
        <v>220</v>
      </c>
    </row>
    <row r="4271" spans="1:8" x14ac:dyDescent="0.25">
      <c r="A4271" s="117" t="s">
        <v>13132</v>
      </c>
      <c r="B4271" s="117" t="s">
        <v>28526</v>
      </c>
      <c r="C4271" s="117" t="s">
        <v>28513</v>
      </c>
      <c r="H4271" s="117" t="s">
        <v>220</v>
      </c>
    </row>
    <row r="4272" spans="1:8" x14ac:dyDescent="0.25">
      <c r="A4272" s="117" t="s">
        <v>13133</v>
      </c>
      <c r="B4272" s="117" t="s">
        <v>28526</v>
      </c>
      <c r="C4272" s="117" t="s">
        <v>28514</v>
      </c>
      <c r="H4272" s="117" t="s">
        <v>220</v>
      </c>
    </row>
    <row r="4273" spans="1:8" x14ac:dyDescent="0.25">
      <c r="A4273" s="117" t="s">
        <v>13134</v>
      </c>
      <c r="B4273" s="117" t="s">
        <v>28525</v>
      </c>
      <c r="C4273" s="117" t="s">
        <v>28515</v>
      </c>
      <c r="H4273" s="117" t="s">
        <v>220</v>
      </c>
    </row>
    <row r="4274" spans="1:8" x14ac:dyDescent="0.25">
      <c r="A4274" s="117" t="s">
        <v>13135</v>
      </c>
      <c r="B4274" s="117" t="s">
        <v>28525</v>
      </c>
      <c r="C4274" s="117" t="s">
        <v>28516</v>
      </c>
      <c r="H4274" s="117" t="s">
        <v>220</v>
      </c>
    </row>
    <row r="4275" spans="1:8" x14ac:dyDescent="0.25">
      <c r="A4275" s="117" t="s">
        <v>13136</v>
      </c>
      <c r="B4275" s="117" t="s">
        <v>28525</v>
      </c>
      <c r="C4275" s="117" t="s">
        <v>28517</v>
      </c>
      <c r="H4275" s="117" t="s">
        <v>220</v>
      </c>
    </row>
    <row r="4276" spans="1:8" x14ac:dyDescent="0.25">
      <c r="A4276" s="117" t="s">
        <v>13137</v>
      </c>
      <c r="B4276" s="117" t="s">
        <v>28499</v>
      </c>
      <c r="C4276" s="117" t="s">
        <v>28527</v>
      </c>
      <c r="H4276" s="117" t="s">
        <v>220</v>
      </c>
    </row>
    <row r="4277" spans="1:8" x14ac:dyDescent="0.25">
      <c r="A4277" s="117" t="s">
        <v>13138</v>
      </c>
      <c r="B4277" s="117" t="s">
        <v>28499</v>
      </c>
      <c r="C4277" s="117" t="s">
        <v>28528</v>
      </c>
      <c r="H4277" s="117" t="s">
        <v>220</v>
      </c>
    </row>
    <row r="4278" spans="1:8" x14ac:dyDescent="0.25">
      <c r="A4278" s="117" t="s">
        <v>13139</v>
      </c>
      <c r="B4278" s="117" t="s">
        <v>28499</v>
      </c>
      <c r="C4278" s="117" t="s">
        <v>28529</v>
      </c>
      <c r="H4278" s="117" t="s">
        <v>220</v>
      </c>
    </row>
    <row r="4279" spans="1:8" x14ac:dyDescent="0.25">
      <c r="A4279" s="117" t="s">
        <v>13140</v>
      </c>
      <c r="B4279" s="117" t="s">
        <v>28499</v>
      </c>
      <c r="C4279" s="117" t="s">
        <v>28530</v>
      </c>
      <c r="H4279" s="117" t="s">
        <v>220</v>
      </c>
    </row>
    <row r="4280" spans="1:8" x14ac:dyDescent="0.25">
      <c r="A4280" s="117" t="s">
        <v>13141</v>
      </c>
      <c r="B4280" s="117" t="s">
        <v>28499</v>
      </c>
      <c r="C4280" s="117" t="s">
        <v>28531</v>
      </c>
      <c r="H4280" s="117" t="s">
        <v>220</v>
      </c>
    </row>
    <row r="4281" spans="1:8" x14ac:dyDescent="0.25">
      <c r="A4281" s="117" t="s">
        <v>13142</v>
      </c>
      <c r="B4281" s="117" t="s">
        <v>28499</v>
      </c>
      <c r="C4281" s="117" t="s">
        <v>28532</v>
      </c>
      <c r="H4281" s="117" t="s">
        <v>220</v>
      </c>
    </row>
    <row r="4282" spans="1:8" x14ac:dyDescent="0.25">
      <c r="A4282" s="117" t="s">
        <v>13143</v>
      </c>
      <c r="B4282" s="117" t="s">
        <v>28499</v>
      </c>
      <c r="C4282" s="117" t="s">
        <v>28533</v>
      </c>
      <c r="H4282" s="117" t="s">
        <v>220</v>
      </c>
    </row>
    <row r="4283" spans="1:8" x14ac:dyDescent="0.25">
      <c r="A4283" s="117" t="s">
        <v>13144</v>
      </c>
      <c r="B4283" s="117" t="s">
        <v>28499</v>
      </c>
      <c r="C4283" s="117" t="s">
        <v>28534</v>
      </c>
      <c r="H4283" s="117" t="s">
        <v>220</v>
      </c>
    </row>
    <row r="4284" spans="1:8" x14ac:dyDescent="0.25">
      <c r="A4284" s="117" t="s">
        <v>13145</v>
      </c>
      <c r="B4284" s="117" t="s">
        <v>28499</v>
      </c>
      <c r="C4284" s="117" t="s">
        <v>28535</v>
      </c>
      <c r="H4284" s="117" t="s">
        <v>220</v>
      </c>
    </row>
    <row r="4285" spans="1:8" x14ac:dyDescent="0.25">
      <c r="A4285" s="117" t="s">
        <v>13146</v>
      </c>
      <c r="B4285" s="117" t="s">
        <v>28499</v>
      </c>
      <c r="C4285" s="117" t="s">
        <v>28536</v>
      </c>
      <c r="H4285" s="117" t="s">
        <v>220</v>
      </c>
    </row>
    <row r="4286" spans="1:8" x14ac:dyDescent="0.25">
      <c r="A4286" s="117" t="s">
        <v>13147</v>
      </c>
      <c r="B4286" s="117" t="s">
        <v>28499</v>
      </c>
      <c r="C4286" s="117" t="s">
        <v>28537</v>
      </c>
      <c r="H4286" s="117" t="s">
        <v>220</v>
      </c>
    </row>
    <row r="4287" spans="1:8" x14ac:dyDescent="0.25">
      <c r="A4287" s="117" t="s">
        <v>13148</v>
      </c>
      <c r="B4287" s="117" t="s">
        <v>28499</v>
      </c>
      <c r="C4287" s="117" t="s">
        <v>28538</v>
      </c>
      <c r="H4287" s="117" t="s">
        <v>220</v>
      </c>
    </row>
    <row r="4288" spans="1:8" x14ac:dyDescent="0.25">
      <c r="A4288" s="117" t="s">
        <v>13149</v>
      </c>
      <c r="B4288" s="117" t="s">
        <v>28499</v>
      </c>
      <c r="C4288" s="117" t="s">
        <v>28539</v>
      </c>
      <c r="H4288" s="117" t="s">
        <v>220</v>
      </c>
    </row>
    <row r="4289" spans="1:8" x14ac:dyDescent="0.25">
      <c r="A4289" s="117" t="s">
        <v>13150</v>
      </c>
      <c r="B4289" s="117" t="s">
        <v>28499</v>
      </c>
      <c r="C4289" s="117" t="s">
        <v>28540</v>
      </c>
      <c r="H4289" s="117" t="s">
        <v>220</v>
      </c>
    </row>
    <row r="4290" spans="1:8" x14ac:dyDescent="0.25">
      <c r="A4290" s="117" t="s">
        <v>13151</v>
      </c>
      <c r="B4290" s="117" t="s">
        <v>28499</v>
      </c>
      <c r="C4290" s="117" t="s">
        <v>28541</v>
      </c>
      <c r="H4290" s="117" t="s">
        <v>220</v>
      </c>
    </row>
    <row r="4291" spans="1:8" x14ac:dyDescent="0.25">
      <c r="A4291" s="117" t="s">
        <v>13152</v>
      </c>
      <c r="B4291" s="117" t="s">
        <v>28499</v>
      </c>
      <c r="C4291" s="117" t="s">
        <v>28542</v>
      </c>
      <c r="H4291" s="117" t="s">
        <v>220</v>
      </c>
    </row>
    <row r="4292" spans="1:8" x14ac:dyDescent="0.25">
      <c r="A4292" s="117" t="s">
        <v>13153</v>
      </c>
      <c r="B4292" s="117" t="s">
        <v>28499</v>
      </c>
      <c r="C4292" s="117" t="s">
        <v>28543</v>
      </c>
      <c r="H4292" s="117" t="s">
        <v>220</v>
      </c>
    </row>
    <row r="4293" spans="1:8" x14ac:dyDescent="0.25">
      <c r="A4293" s="117" t="s">
        <v>13154</v>
      </c>
      <c r="B4293" s="117" t="s">
        <v>28499</v>
      </c>
      <c r="C4293" s="117" t="s">
        <v>28544</v>
      </c>
      <c r="H4293" s="117" t="s">
        <v>220</v>
      </c>
    </row>
    <row r="4294" spans="1:8" x14ac:dyDescent="0.25">
      <c r="A4294" s="117" t="s">
        <v>13155</v>
      </c>
      <c r="B4294" s="117" t="s">
        <v>28518</v>
      </c>
      <c r="C4294" s="117" t="s">
        <v>28527</v>
      </c>
      <c r="H4294" s="117" t="s">
        <v>220</v>
      </c>
    </row>
    <row r="4295" spans="1:8" x14ac:dyDescent="0.25">
      <c r="A4295" s="117" t="s">
        <v>13156</v>
      </c>
      <c r="B4295" s="117" t="s">
        <v>28518</v>
      </c>
      <c r="C4295" s="117" t="s">
        <v>28528</v>
      </c>
      <c r="H4295" s="117" t="s">
        <v>220</v>
      </c>
    </row>
    <row r="4296" spans="1:8" x14ac:dyDescent="0.25">
      <c r="A4296" s="117" t="s">
        <v>13157</v>
      </c>
      <c r="B4296" s="117" t="s">
        <v>28518</v>
      </c>
      <c r="C4296" s="117" t="s">
        <v>28529</v>
      </c>
      <c r="H4296" s="117" t="s">
        <v>220</v>
      </c>
    </row>
    <row r="4297" spans="1:8" x14ac:dyDescent="0.25">
      <c r="A4297" s="117" t="s">
        <v>13158</v>
      </c>
      <c r="B4297" s="117" t="s">
        <v>28518</v>
      </c>
      <c r="C4297" s="117" t="s">
        <v>28530</v>
      </c>
      <c r="H4297" s="117" t="s">
        <v>220</v>
      </c>
    </row>
    <row r="4298" spans="1:8" x14ac:dyDescent="0.25">
      <c r="A4298" s="117" t="s">
        <v>13159</v>
      </c>
      <c r="B4298" s="117" t="s">
        <v>28518</v>
      </c>
      <c r="C4298" s="117" t="s">
        <v>28531</v>
      </c>
      <c r="H4298" s="117" t="s">
        <v>220</v>
      </c>
    </row>
    <row r="4299" spans="1:8" x14ac:dyDescent="0.25">
      <c r="A4299" s="117" t="s">
        <v>13160</v>
      </c>
      <c r="B4299" s="117" t="s">
        <v>28518</v>
      </c>
      <c r="C4299" s="117" t="s">
        <v>28532</v>
      </c>
      <c r="H4299" s="117" t="s">
        <v>220</v>
      </c>
    </row>
    <row r="4300" spans="1:8" x14ac:dyDescent="0.25">
      <c r="A4300" s="117" t="s">
        <v>13161</v>
      </c>
      <c r="B4300" s="117" t="s">
        <v>28518</v>
      </c>
      <c r="C4300" s="117" t="s">
        <v>28533</v>
      </c>
      <c r="H4300" s="117" t="s">
        <v>220</v>
      </c>
    </row>
    <row r="4301" spans="1:8" x14ac:dyDescent="0.25">
      <c r="A4301" s="117" t="s">
        <v>13162</v>
      </c>
      <c r="B4301" s="117" t="s">
        <v>28518</v>
      </c>
      <c r="C4301" s="117" t="s">
        <v>28534</v>
      </c>
      <c r="H4301" s="117" t="s">
        <v>220</v>
      </c>
    </row>
    <row r="4302" spans="1:8" x14ac:dyDescent="0.25">
      <c r="A4302" s="117" t="s">
        <v>13163</v>
      </c>
      <c r="B4302" s="117" t="s">
        <v>28518</v>
      </c>
      <c r="C4302" s="117" t="s">
        <v>28535</v>
      </c>
      <c r="H4302" s="117" t="s">
        <v>220</v>
      </c>
    </row>
    <row r="4303" spans="1:8" x14ac:dyDescent="0.25">
      <c r="A4303" s="117" t="s">
        <v>13164</v>
      </c>
      <c r="B4303" s="117" t="s">
        <v>28518</v>
      </c>
      <c r="C4303" s="117" t="s">
        <v>28536</v>
      </c>
      <c r="H4303" s="117" t="s">
        <v>220</v>
      </c>
    </row>
    <row r="4304" spans="1:8" x14ac:dyDescent="0.25">
      <c r="A4304" s="117" t="s">
        <v>13165</v>
      </c>
      <c r="B4304" s="117" t="s">
        <v>28518</v>
      </c>
      <c r="C4304" s="117" t="s">
        <v>28537</v>
      </c>
      <c r="H4304" s="117" t="s">
        <v>220</v>
      </c>
    </row>
    <row r="4305" spans="1:8" x14ac:dyDescent="0.25">
      <c r="A4305" s="117" t="s">
        <v>13166</v>
      </c>
      <c r="B4305" s="117" t="s">
        <v>28518</v>
      </c>
      <c r="C4305" s="117" t="s">
        <v>28538</v>
      </c>
      <c r="H4305" s="117" t="s">
        <v>220</v>
      </c>
    </row>
    <row r="4306" spans="1:8" x14ac:dyDescent="0.25">
      <c r="A4306" s="117" t="s">
        <v>13167</v>
      </c>
      <c r="B4306" s="117" t="s">
        <v>28518</v>
      </c>
      <c r="C4306" s="117" t="s">
        <v>28539</v>
      </c>
      <c r="H4306" s="117" t="s">
        <v>220</v>
      </c>
    </row>
    <row r="4307" spans="1:8" x14ac:dyDescent="0.25">
      <c r="A4307" s="117" t="s">
        <v>13168</v>
      </c>
      <c r="B4307" s="117" t="s">
        <v>28518</v>
      </c>
      <c r="C4307" s="117" t="s">
        <v>28540</v>
      </c>
      <c r="H4307" s="117" t="s">
        <v>220</v>
      </c>
    </row>
    <row r="4308" spans="1:8" x14ac:dyDescent="0.25">
      <c r="A4308" s="117" t="s">
        <v>13169</v>
      </c>
      <c r="B4308" s="117" t="s">
        <v>28518</v>
      </c>
      <c r="C4308" s="117" t="s">
        <v>28541</v>
      </c>
      <c r="H4308" s="117" t="s">
        <v>220</v>
      </c>
    </row>
    <row r="4309" spans="1:8" x14ac:dyDescent="0.25">
      <c r="A4309" s="117" t="s">
        <v>13170</v>
      </c>
      <c r="B4309" s="117" t="s">
        <v>28518</v>
      </c>
      <c r="C4309" s="117" t="s">
        <v>28542</v>
      </c>
      <c r="H4309" s="117" t="s">
        <v>220</v>
      </c>
    </row>
    <row r="4310" spans="1:8" x14ac:dyDescent="0.25">
      <c r="A4310" s="117" t="s">
        <v>13171</v>
      </c>
      <c r="B4310" s="117" t="s">
        <v>28518</v>
      </c>
      <c r="C4310" s="117" t="s">
        <v>28543</v>
      </c>
      <c r="H4310" s="117" t="s">
        <v>220</v>
      </c>
    </row>
    <row r="4311" spans="1:8" x14ac:dyDescent="0.25">
      <c r="A4311" s="117" t="s">
        <v>13172</v>
      </c>
      <c r="B4311" s="117" t="s">
        <v>28518</v>
      </c>
      <c r="C4311" s="117" t="s">
        <v>28544</v>
      </c>
      <c r="H4311" s="117" t="s">
        <v>220</v>
      </c>
    </row>
    <row r="4312" spans="1:8" x14ac:dyDescent="0.25">
      <c r="A4312" s="117" t="s">
        <v>13173</v>
      </c>
      <c r="B4312" s="117" t="s">
        <v>28525</v>
      </c>
      <c r="C4312" s="117" t="s">
        <v>28527</v>
      </c>
      <c r="H4312" s="117" t="s">
        <v>220</v>
      </c>
    </row>
    <row r="4313" spans="1:8" x14ac:dyDescent="0.25">
      <c r="A4313" s="117" t="s">
        <v>13174</v>
      </c>
      <c r="B4313" s="117" t="s">
        <v>28525</v>
      </c>
      <c r="C4313" s="117" t="s">
        <v>28528</v>
      </c>
      <c r="H4313" s="117" t="s">
        <v>220</v>
      </c>
    </row>
    <row r="4314" spans="1:8" x14ac:dyDescent="0.25">
      <c r="A4314" s="117" t="s">
        <v>13175</v>
      </c>
      <c r="B4314" s="117" t="s">
        <v>28525</v>
      </c>
      <c r="C4314" s="117" t="s">
        <v>28529</v>
      </c>
      <c r="H4314" s="117" t="s">
        <v>220</v>
      </c>
    </row>
    <row r="4315" spans="1:8" x14ac:dyDescent="0.25">
      <c r="A4315" s="117" t="s">
        <v>13176</v>
      </c>
      <c r="B4315" s="117" t="s">
        <v>28525</v>
      </c>
      <c r="C4315" s="117" t="s">
        <v>28530</v>
      </c>
      <c r="H4315" s="117" t="s">
        <v>220</v>
      </c>
    </row>
    <row r="4316" spans="1:8" x14ac:dyDescent="0.25">
      <c r="A4316" s="117" t="s">
        <v>13177</v>
      </c>
      <c r="B4316" s="117" t="s">
        <v>28525</v>
      </c>
      <c r="C4316" s="117" t="s">
        <v>28531</v>
      </c>
      <c r="H4316" s="117" t="s">
        <v>220</v>
      </c>
    </row>
    <row r="4317" spans="1:8" x14ac:dyDescent="0.25">
      <c r="A4317" s="117" t="s">
        <v>13178</v>
      </c>
      <c r="B4317" s="117" t="s">
        <v>28525</v>
      </c>
      <c r="C4317" s="117" t="s">
        <v>28532</v>
      </c>
      <c r="H4317" s="117" t="s">
        <v>220</v>
      </c>
    </row>
    <row r="4318" spans="1:8" x14ac:dyDescent="0.25">
      <c r="A4318" s="117" t="s">
        <v>13179</v>
      </c>
      <c r="B4318" s="117" t="s">
        <v>28525</v>
      </c>
      <c r="C4318" s="117" t="s">
        <v>28533</v>
      </c>
      <c r="H4318" s="117" t="s">
        <v>220</v>
      </c>
    </row>
    <row r="4319" spans="1:8" x14ac:dyDescent="0.25">
      <c r="A4319" s="117" t="s">
        <v>13180</v>
      </c>
      <c r="B4319" s="117" t="s">
        <v>28525</v>
      </c>
      <c r="C4319" s="117" t="s">
        <v>28545</v>
      </c>
      <c r="H4319" s="117" t="s">
        <v>220</v>
      </c>
    </row>
    <row r="4320" spans="1:8" x14ac:dyDescent="0.25">
      <c r="A4320" s="117" t="s">
        <v>13181</v>
      </c>
      <c r="B4320" s="117" t="s">
        <v>28525</v>
      </c>
      <c r="C4320" s="117" t="s">
        <v>28535</v>
      </c>
      <c r="H4320" s="117" t="s">
        <v>220</v>
      </c>
    </row>
    <row r="4321" spans="1:8" x14ac:dyDescent="0.25">
      <c r="A4321" s="117" t="s">
        <v>13182</v>
      </c>
      <c r="B4321" s="117" t="s">
        <v>28525</v>
      </c>
      <c r="C4321" s="117" t="s">
        <v>28536</v>
      </c>
      <c r="H4321" s="117" t="s">
        <v>220</v>
      </c>
    </row>
    <row r="4322" spans="1:8" x14ac:dyDescent="0.25">
      <c r="A4322" s="117" t="s">
        <v>13183</v>
      </c>
      <c r="B4322" s="117" t="s">
        <v>28525</v>
      </c>
      <c r="C4322" s="117" t="s">
        <v>28537</v>
      </c>
      <c r="H4322" s="117" t="s">
        <v>220</v>
      </c>
    </row>
    <row r="4323" spans="1:8" x14ac:dyDescent="0.25">
      <c r="A4323" s="117" t="s">
        <v>13184</v>
      </c>
      <c r="B4323" s="117" t="s">
        <v>28525</v>
      </c>
      <c r="C4323" s="117" t="s">
        <v>28538</v>
      </c>
      <c r="H4323" s="117" t="s">
        <v>220</v>
      </c>
    </row>
    <row r="4324" spans="1:8" x14ac:dyDescent="0.25">
      <c r="A4324" s="117" t="s">
        <v>13185</v>
      </c>
      <c r="B4324" s="117" t="s">
        <v>28525</v>
      </c>
      <c r="C4324" s="117" t="s">
        <v>28539</v>
      </c>
      <c r="H4324" s="117" t="s">
        <v>220</v>
      </c>
    </row>
    <row r="4325" spans="1:8" x14ac:dyDescent="0.25">
      <c r="A4325" s="117" t="s">
        <v>13186</v>
      </c>
      <c r="B4325" s="117" t="s">
        <v>28525</v>
      </c>
      <c r="C4325" s="117" t="s">
        <v>28540</v>
      </c>
      <c r="H4325" s="117" t="s">
        <v>220</v>
      </c>
    </row>
    <row r="4326" spans="1:8" x14ac:dyDescent="0.25">
      <c r="A4326" s="117" t="s">
        <v>13187</v>
      </c>
      <c r="B4326" s="117" t="s">
        <v>28525</v>
      </c>
      <c r="C4326" s="117" t="s">
        <v>28541</v>
      </c>
      <c r="H4326" s="117" t="s">
        <v>220</v>
      </c>
    </row>
    <row r="4327" spans="1:8" x14ac:dyDescent="0.25">
      <c r="A4327" s="117" t="s">
        <v>13188</v>
      </c>
      <c r="B4327" s="117" t="s">
        <v>28525</v>
      </c>
      <c r="C4327" s="117" t="s">
        <v>28542</v>
      </c>
      <c r="H4327" s="117" t="s">
        <v>220</v>
      </c>
    </row>
    <row r="4328" spans="1:8" x14ac:dyDescent="0.25">
      <c r="A4328" s="117" t="s">
        <v>13189</v>
      </c>
      <c r="B4328" s="117" t="s">
        <v>28525</v>
      </c>
      <c r="C4328" s="117" t="s">
        <v>28543</v>
      </c>
      <c r="H4328" s="117" t="s">
        <v>220</v>
      </c>
    </row>
    <row r="4329" spans="1:8" x14ac:dyDescent="0.25">
      <c r="A4329" s="117" t="s">
        <v>13190</v>
      </c>
      <c r="B4329" s="117" t="s">
        <v>28525</v>
      </c>
      <c r="C4329" s="117" t="s">
        <v>28544</v>
      </c>
      <c r="H4329" s="117" t="s">
        <v>220</v>
      </c>
    </row>
    <row r="4330" spans="1:8" x14ac:dyDescent="0.25">
      <c r="A4330" s="117" t="s">
        <v>13191</v>
      </c>
      <c r="B4330" s="117" t="s">
        <v>28546</v>
      </c>
    </row>
    <row r="4331" spans="1:8" x14ac:dyDescent="0.25">
      <c r="A4331" s="117" t="s">
        <v>13192</v>
      </c>
      <c r="B4331" s="117" t="s">
        <v>8846</v>
      </c>
    </row>
    <row r="4332" spans="1:8" x14ac:dyDescent="0.25">
      <c r="A4332" s="117" t="s">
        <v>13193</v>
      </c>
      <c r="B4332" s="117" t="s">
        <v>8846</v>
      </c>
    </row>
    <row r="4333" spans="1:8" x14ac:dyDescent="0.25">
      <c r="A4333" s="117" t="s">
        <v>13194</v>
      </c>
      <c r="B4333" s="117" t="s">
        <v>8846</v>
      </c>
    </row>
    <row r="4334" spans="1:8" x14ac:dyDescent="0.25">
      <c r="A4334" s="117" t="s">
        <v>13195</v>
      </c>
      <c r="B4334" s="117" t="s">
        <v>28547</v>
      </c>
      <c r="C4334" s="117" t="s">
        <v>28548</v>
      </c>
      <c r="D4334" s="117" t="s">
        <v>28549</v>
      </c>
      <c r="H4334" s="117" t="s">
        <v>220</v>
      </c>
    </row>
    <row r="4335" spans="1:8" x14ac:dyDescent="0.25">
      <c r="A4335" s="117" t="s">
        <v>13196</v>
      </c>
      <c r="B4335" s="117" t="s">
        <v>28550</v>
      </c>
      <c r="C4335" s="117" t="s">
        <v>28551</v>
      </c>
      <c r="D4335" s="117" t="s">
        <v>28549</v>
      </c>
      <c r="H4335" s="117" t="s">
        <v>220</v>
      </c>
    </row>
    <row r="4336" spans="1:8" x14ac:dyDescent="0.25">
      <c r="A4336" s="117" t="s">
        <v>13197</v>
      </c>
      <c r="B4336" s="117" t="s">
        <v>28550</v>
      </c>
      <c r="C4336" s="117" t="s">
        <v>28552</v>
      </c>
      <c r="D4336" s="117" t="s">
        <v>28549</v>
      </c>
      <c r="H4336" s="117" t="s">
        <v>220</v>
      </c>
    </row>
    <row r="4337" spans="1:8" x14ac:dyDescent="0.25">
      <c r="A4337" s="117" t="s">
        <v>13198</v>
      </c>
      <c r="B4337" s="117" t="s">
        <v>28550</v>
      </c>
      <c r="C4337" s="117" t="s">
        <v>28553</v>
      </c>
      <c r="D4337" s="117" t="s">
        <v>28549</v>
      </c>
      <c r="H4337" s="117" t="s">
        <v>220</v>
      </c>
    </row>
    <row r="4338" spans="1:8" x14ac:dyDescent="0.25">
      <c r="A4338" s="117" t="s">
        <v>13199</v>
      </c>
      <c r="B4338" s="117" t="s">
        <v>28550</v>
      </c>
      <c r="C4338" s="117" t="s">
        <v>28554</v>
      </c>
      <c r="D4338" s="117" t="s">
        <v>28549</v>
      </c>
      <c r="H4338" s="117" t="s">
        <v>220</v>
      </c>
    </row>
    <row r="4339" spans="1:8" x14ac:dyDescent="0.25">
      <c r="A4339" s="117" t="s">
        <v>13200</v>
      </c>
      <c r="B4339" s="117" t="s">
        <v>28550</v>
      </c>
      <c r="C4339" s="117" t="s">
        <v>28555</v>
      </c>
      <c r="D4339" s="117" t="s">
        <v>28549</v>
      </c>
      <c r="H4339" s="117" t="s">
        <v>220</v>
      </c>
    </row>
    <row r="4340" spans="1:8" x14ac:dyDescent="0.25">
      <c r="A4340" s="117" t="s">
        <v>13201</v>
      </c>
      <c r="B4340" s="117" t="s">
        <v>28550</v>
      </c>
      <c r="C4340" s="117" t="s">
        <v>28556</v>
      </c>
      <c r="D4340" s="117" t="s">
        <v>28549</v>
      </c>
      <c r="H4340" s="117" t="s">
        <v>220</v>
      </c>
    </row>
    <row r="4341" spans="1:8" x14ac:dyDescent="0.25">
      <c r="A4341" s="117" t="s">
        <v>13202</v>
      </c>
      <c r="B4341" s="117" t="s">
        <v>28550</v>
      </c>
      <c r="C4341" s="117" t="s">
        <v>28557</v>
      </c>
      <c r="D4341" s="117" t="s">
        <v>28549</v>
      </c>
      <c r="H4341" s="117" t="s">
        <v>220</v>
      </c>
    </row>
    <row r="4342" spans="1:8" x14ac:dyDescent="0.25">
      <c r="A4342" s="117" t="s">
        <v>13203</v>
      </c>
      <c r="B4342" s="117" t="s">
        <v>28550</v>
      </c>
      <c r="C4342" s="117" t="s">
        <v>28558</v>
      </c>
      <c r="D4342" s="117" t="s">
        <v>28549</v>
      </c>
      <c r="H4342" s="117" t="s">
        <v>220</v>
      </c>
    </row>
    <row r="4343" spans="1:8" x14ac:dyDescent="0.25">
      <c r="A4343" s="117" t="s">
        <v>13204</v>
      </c>
      <c r="B4343" s="117" t="s">
        <v>28550</v>
      </c>
      <c r="C4343" s="117" t="s">
        <v>28559</v>
      </c>
      <c r="D4343" s="117" t="s">
        <v>28549</v>
      </c>
      <c r="H4343" s="117" t="s">
        <v>220</v>
      </c>
    </row>
    <row r="4344" spans="1:8" x14ac:dyDescent="0.25">
      <c r="A4344" s="117" t="s">
        <v>13205</v>
      </c>
      <c r="B4344" s="117" t="s">
        <v>28550</v>
      </c>
      <c r="C4344" s="117" t="s">
        <v>28560</v>
      </c>
      <c r="D4344" s="117" t="s">
        <v>28549</v>
      </c>
      <c r="H4344" s="117" t="s">
        <v>220</v>
      </c>
    </row>
    <row r="4345" spans="1:8" x14ac:dyDescent="0.25">
      <c r="A4345" s="117" t="s">
        <v>13206</v>
      </c>
      <c r="B4345" s="117" t="s">
        <v>28547</v>
      </c>
      <c r="C4345" s="117" t="s">
        <v>28561</v>
      </c>
      <c r="D4345" s="117" t="s">
        <v>28549</v>
      </c>
      <c r="H4345" s="117" t="s">
        <v>220</v>
      </c>
    </row>
    <row r="4346" spans="1:8" x14ac:dyDescent="0.25">
      <c r="A4346" s="117" t="s">
        <v>13207</v>
      </c>
      <c r="B4346" s="117" t="s">
        <v>28547</v>
      </c>
      <c r="C4346" s="117" t="s">
        <v>28562</v>
      </c>
      <c r="D4346" s="117" t="s">
        <v>28549</v>
      </c>
      <c r="H4346" s="117" t="s">
        <v>220</v>
      </c>
    </row>
    <row r="4347" spans="1:8" x14ac:dyDescent="0.25">
      <c r="A4347" s="117" t="s">
        <v>13208</v>
      </c>
      <c r="B4347" s="117" t="s">
        <v>28563</v>
      </c>
      <c r="C4347" s="117" t="s">
        <v>28548</v>
      </c>
      <c r="D4347" s="117" t="s">
        <v>28549</v>
      </c>
      <c r="H4347" s="117" t="s">
        <v>220</v>
      </c>
    </row>
    <row r="4348" spans="1:8" x14ac:dyDescent="0.25">
      <c r="A4348" s="117" t="s">
        <v>13209</v>
      </c>
      <c r="B4348" s="117" t="s">
        <v>28563</v>
      </c>
      <c r="C4348" s="117" t="s">
        <v>28551</v>
      </c>
      <c r="D4348" s="117" t="s">
        <v>28549</v>
      </c>
      <c r="H4348" s="117" t="s">
        <v>220</v>
      </c>
    </row>
    <row r="4349" spans="1:8" x14ac:dyDescent="0.25">
      <c r="A4349" s="117" t="s">
        <v>13210</v>
      </c>
      <c r="B4349" s="117" t="s">
        <v>28563</v>
      </c>
      <c r="C4349" s="117" t="s">
        <v>28552</v>
      </c>
      <c r="D4349" s="117" t="s">
        <v>28549</v>
      </c>
      <c r="H4349" s="117" t="s">
        <v>220</v>
      </c>
    </row>
    <row r="4350" spans="1:8" x14ac:dyDescent="0.25">
      <c r="A4350" s="117" t="s">
        <v>13211</v>
      </c>
      <c r="B4350" s="117" t="s">
        <v>28563</v>
      </c>
      <c r="C4350" s="117" t="s">
        <v>28553</v>
      </c>
      <c r="D4350" s="117" t="s">
        <v>28549</v>
      </c>
      <c r="H4350" s="117" t="s">
        <v>220</v>
      </c>
    </row>
    <row r="4351" spans="1:8" x14ac:dyDescent="0.25">
      <c r="A4351" s="117" t="s">
        <v>13212</v>
      </c>
      <c r="B4351" s="117" t="s">
        <v>28563</v>
      </c>
      <c r="C4351" s="117" t="s">
        <v>28554</v>
      </c>
      <c r="D4351" s="117" t="s">
        <v>28549</v>
      </c>
      <c r="H4351" s="117" t="s">
        <v>220</v>
      </c>
    </row>
    <row r="4352" spans="1:8" x14ac:dyDescent="0.25">
      <c r="A4352" s="117" t="s">
        <v>13213</v>
      </c>
      <c r="B4352" s="117" t="s">
        <v>28563</v>
      </c>
      <c r="C4352" s="117" t="s">
        <v>28555</v>
      </c>
      <c r="D4352" s="117" t="s">
        <v>28549</v>
      </c>
      <c r="H4352" s="117" t="s">
        <v>220</v>
      </c>
    </row>
    <row r="4353" spans="1:8" x14ac:dyDescent="0.25">
      <c r="A4353" s="117" t="s">
        <v>13214</v>
      </c>
      <c r="B4353" s="117" t="s">
        <v>28563</v>
      </c>
      <c r="C4353" s="117" t="s">
        <v>28556</v>
      </c>
      <c r="D4353" s="117" t="s">
        <v>28549</v>
      </c>
      <c r="H4353" s="117" t="s">
        <v>220</v>
      </c>
    </row>
    <row r="4354" spans="1:8" x14ac:dyDescent="0.25">
      <c r="A4354" s="117" t="s">
        <v>13215</v>
      </c>
      <c r="B4354" s="117" t="s">
        <v>28563</v>
      </c>
      <c r="C4354" s="117" t="s">
        <v>28557</v>
      </c>
      <c r="D4354" s="117" t="s">
        <v>28549</v>
      </c>
      <c r="H4354" s="117" t="s">
        <v>220</v>
      </c>
    </row>
    <row r="4355" spans="1:8" x14ac:dyDescent="0.25">
      <c r="A4355" s="117" t="s">
        <v>13216</v>
      </c>
      <c r="B4355" s="117" t="s">
        <v>28563</v>
      </c>
      <c r="C4355" s="117" t="s">
        <v>28558</v>
      </c>
      <c r="D4355" s="117" t="s">
        <v>28549</v>
      </c>
      <c r="H4355" s="117" t="s">
        <v>220</v>
      </c>
    </row>
    <row r="4356" spans="1:8" x14ac:dyDescent="0.25">
      <c r="A4356" s="117" t="s">
        <v>13217</v>
      </c>
      <c r="B4356" s="117" t="s">
        <v>28563</v>
      </c>
      <c r="C4356" s="117" t="s">
        <v>28559</v>
      </c>
      <c r="D4356" s="117" t="s">
        <v>28549</v>
      </c>
      <c r="H4356" s="117" t="s">
        <v>220</v>
      </c>
    </row>
    <row r="4357" spans="1:8" x14ac:dyDescent="0.25">
      <c r="A4357" s="117" t="s">
        <v>13218</v>
      </c>
      <c r="B4357" s="117" t="s">
        <v>28563</v>
      </c>
      <c r="C4357" s="117" t="s">
        <v>28560</v>
      </c>
      <c r="D4357" s="117" t="s">
        <v>28549</v>
      </c>
      <c r="H4357" s="117" t="s">
        <v>220</v>
      </c>
    </row>
    <row r="4358" spans="1:8" x14ac:dyDescent="0.25">
      <c r="A4358" s="117" t="s">
        <v>13219</v>
      </c>
      <c r="B4358" s="117" t="s">
        <v>28563</v>
      </c>
      <c r="C4358" s="117" t="s">
        <v>28561</v>
      </c>
      <c r="D4358" s="117" t="s">
        <v>28549</v>
      </c>
      <c r="H4358" s="117" t="s">
        <v>220</v>
      </c>
    </row>
    <row r="4359" spans="1:8" x14ac:dyDescent="0.25">
      <c r="A4359" s="117" t="s">
        <v>13220</v>
      </c>
      <c r="B4359" s="117" t="s">
        <v>28563</v>
      </c>
      <c r="C4359" s="117" t="s">
        <v>28562</v>
      </c>
      <c r="D4359" s="117" t="s">
        <v>28549</v>
      </c>
      <c r="H4359" s="117" t="s">
        <v>220</v>
      </c>
    </row>
    <row r="4360" spans="1:8" x14ac:dyDescent="0.25">
      <c r="A4360" s="117" t="s">
        <v>13221</v>
      </c>
      <c r="B4360" s="117" t="s">
        <v>28564</v>
      </c>
      <c r="C4360" s="117" t="s">
        <v>28548</v>
      </c>
      <c r="D4360" s="117" t="s">
        <v>28549</v>
      </c>
      <c r="H4360" s="117" t="s">
        <v>220</v>
      </c>
    </row>
    <row r="4361" spans="1:8" x14ac:dyDescent="0.25">
      <c r="A4361" s="117" t="s">
        <v>13222</v>
      </c>
      <c r="B4361" s="117" t="s">
        <v>28564</v>
      </c>
      <c r="C4361" s="117" t="s">
        <v>28551</v>
      </c>
      <c r="D4361" s="117" t="s">
        <v>28549</v>
      </c>
      <c r="H4361" s="117" t="s">
        <v>220</v>
      </c>
    </row>
    <row r="4362" spans="1:8" x14ac:dyDescent="0.25">
      <c r="A4362" s="117" t="s">
        <v>13223</v>
      </c>
      <c r="B4362" s="117" t="s">
        <v>28564</v>
      </c>
      <c r="C4362" s="117" t="s">
        <v>28552</v>
      </c>
      <c r="D4362" s="117" t="s">
        <v>28549</v>
      </c>
      <c r="H4362" s="117" t="s">
        <v>220</v>
      </c>
    </row>
    <row r="4363" spans="1:8" x14ac:dyDescent="0.25">
      <c r="A4363" s="117" t="s">
        <v>13224</v>
      </c>
      <c r="B4363" s="117" t="s">
        <v>28564</v>
      </c>
      <c r="C4363" s="117" t="s">
        <v>28553</v>
      </c>
      <c r="D4363" s="117" t="s">
        <v>28549</v>
      </c>
      <c r="H4363" s="117" t="s">
        <v>220</v>
      </c>
    </row>
    <row r="4364" spans="1:8" x14ac:dyDescent="0.25">
      <c r="A4364" s="117" t="s">
        <v>13225</v>
      </c>
      <c r="B4364" s="117" t="s">
        <v>28564</v>
      </c>
      <c r="C4364" s="117" t="s">
        <v>28554</v>
      </c>
      <c r="D4364" s="117" t="s">
        <v>28549</v>
      </c>
      <c r="H4364" s="117" t="s">
        <v>220</v>
      </c>
    </row>
    <row r="4365" spans="1:8" x14ac:dyDescent="0.25">
      <c r="A4365" s="117" t="s">
        <v>13226</v>
      </c>
      <c r="B4365" s="117" t="s">
        <v>28564</v>
      </c>
      <c r="C4365" s="117" t="s">
        <v>28555</v>
      </c>
      <c r="D4365" s="117" t="s">
        <v>28549</v>
      </c>
      <c r="H4365" s="117" t="s">
        <v>220</v>
      </c>
    </row>
    <row r="4366" spans="1:8" x14ac:dyDescent="0.25">
      <c r="A4366" s="117" t="s">
        <v>13227</v>
      </c>
      <c r="B4366" s="117" t="s">
        <v>28564</v>
      </c>
      <c r="C4366" s="117" t="s">
        <v>28556</v>
      </c>
      <c r="D4366" s="117" t="s">
        <v>28549</v>
      </c>
      <c r="H4366" s="117" t="s">
        <v>220</v>
      </c>
    </row>
    <row r="4367" spans="1:8" x14ac:dyDescent="0.25">
      <c r="A4367" s="117" t="s">
        <v>13228</v>
      </c>
      <c r="B4367" s="117" t="s">
        <v>28564</v>
      </c>
      <c r="C4367" s="117" t="s">
        <v>28557</v>
      </c>
      <c r="D4367" s="117" t="s">
        <v>28549</v>
      </c>
      <c r="H4367" s="117" t="s">
        <v>220</v>
      </c>
    </row>
    <row r="4368" spans="1:8" x14ac:dyDescent="0.25">
      <c r="A4368" s="117" t="s">
        <v>13229</v>
      </c>
      <c r="B4368" s="117" t="s">
        <v>28564</v>
      </c>
      <c r="C4368" s="117" t="s">
        <v>28558</v>
      </c>
      <c r="D4368" s="117" t="s">
        <v>28549</v>
      </c>
      <c r="H4368" s="117" t="s">
        <v>220</v>
      </c>
    </row>
    <row r="4369" spans="1:8" x14ac:dyDescent="0.25">
      <c r="A4369" s="117" t="s">
        <v>13230</v>
      </c>
      <c r="B4369" s="117" t="s">
        <v>28564</v>
      </c>
      <c r="C4369" s="117" t="s">
        <v>28559</v>
      </c>
      <c r="D4369" s="117" t="s">
        <v>28549</v>
      </c>
      <c r="H4369" s="117" t="s">
        <v>220</v>
      </c>
    </row>
    <row r="4370" spans="1:8" x14ac:dyDescent="0.25">
      <c r="A4370" s="117" t="s">
        <v>13231</v>
      </c>
      <c r="B4370" s="117" t="s">
        <v>28564</v>
      </c>
      <c r="C4370" s="117" t="s">
        <v>28560</v>
      </c>
      <c r="D4370" s="117" t="s">
        <v>28549</v>
      </c>
      <c r="H4370" s="117" t="s">
        <v>220</v>
      </c>
    </row>
    <row r="4371" spans="1:8" x14ac:dyDescent="0.25">
      <c r="A4371" s="117" t="s">
        <v>13232</v>
      </c>
      <c r="B4371" s="117" t="s">
        <v>28564</v>
      </c>
      <c r="C4371" s="117" t="s">
        <v>28561</v>
      </c>
      <c r="D4371" s="117" t="s">
        <v>28549</v>
      </c>
      <c r="H4371" s="117" t="s">
        <v>220</v>
      </c>
    </row>
    <row r="4372" spans="1:8" x14ac:dyDescent="0.25">
      <c r="A4372" s="117" t="s">
        <v>13233</v>
      </c>
      <c r="B4372" s="117" t="s">
        <v>28564</v>
      </c>
      <c r="C4372" s="117" t="s">
        <v>28562</v>
      </c>
      <c r="D4372" s="117" t="s">
        <v>28549</v>
      </c>
      <c r="H4372" s="117" t="s">
        <v>220</v>
      </c>
    </row>
    <row r="4373" spans="1:8" x14ac:dyDescent="0.25">
      <c r="A4373" s="117" t="s">
        <v>13234</v>
      </c>
      <c r="B4373" s="117" t="s">
        <v>28565</v>
      </c>
      <c r="C4373" s="117" t="s">
        <v>28566</v>
      </c>
    </row>
    <row r="4374" spans="1:8" x14ac:dyDescent="0.25">
      <c r="A4374" s="117" t="s">
        <v>13235</v>
      </c>
      <c r="B4374" s="117" t="s">
        <v>28567</v>
      </c>
      <c r="C4374" s="117" t="s">
        <v>28568</v>
      </c>
      <c r="D4374" s="117" t="s">
        <v>24248</v>
      </c>
      <c r="H4374" s="117" t="s">
        <v>220</v>
      </c>
    </row>
    <row r="4375" spans="1:8" x14ac:dyDescent="0.25">
      <c r="A4375" s="117" t="s">
        <v>13236</v>
      </c>
      <c r="B4375" s="117" t="s">
        <v>28567</v>
      </c>
      <c r="C4375" s="117" t="s">
        <v>28569</v>
      </c>
      <c r="D4375" s="117" t="s">
        <v>24248</v>
      </c>
      <c r="H4375" s="117" t="s">
        <v>220</v>
      </c>
    </row>
    <row r="4376" spans="1:8" x14ac:dyDescent="0.25">
      <c r="A4376" s="117" t="s">
        <v>13237</v>
      </c>
      <c r="B4376" s="117" t="s">
        <v>28567</v>
      </c>
      <c r="C4376" s="117" t="s">
        <v>28570</v>
      </c>
      <c r="D4376" s="117" t="s">
        <v>24248</v>
      </c>
      <c r="H4376" s="117" t="s">
        <v>220</v>
      </c>
    </row>
    <row r="4377" spans="1:8" x14ac:dyDescent="0.25">
      <c r="A4377" s="117" t="s">
        <v>13238</v>
      </c>
      <c r="B4377" s="117" t="s">
        <v>28567</v>
      </c>
      <c r="C4377" s="117" t="s">
        <v>28571</v>
      </c>
      <c r="D4377" s="117" t="s">
        <v>24248</v>
      </c>
      <c r="H4377" s="117" t="s">
        <v>220</v>
      </c>
    </row>
    <row r="4378" spans="1:8" x14ac:dyDescent="0.25">
      <c r="A4378" s="117" t="s">
        <v>13239</v>
      </c>
      <c r="B4378" s="117" t="s">
        <v>28567</v>
      </c>
      <c r="C4378" s="117" t="s">
        <v>28572</v>
      </c>
      <c r="D4378" s="117" t="s">
        <v>24248</v>
      </c>
      <c r="H4378" s="117" t="s">
        <v>220</v>
      </c>
    </row>
    <row r="4379" spans="1:8" x14ac:dyDescent="0.25">
      <c r="A4379" s="117" t="s">
        <v>13240</v>
      </c>
      <c r="B4379" s="117" t="s">
        <v>28567</v>
      </c>
      <c r="C4379" s="117" t="s">
        <v>28573</v>
      </c>
      <c r="D4379" s="117" t="s">
        <v>24248</v>
      </c>
      <c r="H4379" s="117" t="s">
        <v>220</v>
      </c>
    </row>
    <row r="4380" spans="1:8" x14ac:dyDescent="0.25">
      <c r="A4380" s="117" t="s">
        <v>13241</v>
      </c>
      <c r="B4380" s="117" t="s">
        <v>28567</v>
      </c>
      <c r="C4380" s="117" t="s">
        <v>28574</v>
      </c>
      <c r="D4380" s="117" t="s">
        <v>24248</v>
      </c>
      <c r="H4380" s="117" t="s">
        <v>220</v>
      </c>
    </row>
    <row r="4381" spans="1:8" x14ac:dyDescent="0.25">
      <c r="A4381" s="117" t="s">
        <v>13242</v>
      </c>
      <c r="B4381" s="117" t="s">
        <v>28567</v>
      </c>
      <c r="C4381" s="117" t="s">
        <v>28575</v>
      </c>
      <c r="D4381" s="117" t="s">
        <v>24248</v>
      </c>
      <c r="H4381" s="117" t="s">
        <v>220</v>
      </c>
    </row>
    <row r="4382" spans="1:8" x14ac:dyDescent="0.25">
      <c r="A4382" s="117" t="s">
        <v>13243</v>
      </c>
      <c r="B4382" s="117" t="s">
        <v>28567</v>
      </c>
      <c r="C4382" s="117" t="s">
        <v>28576</v>
      </c>
      <c r="D4382" s="117" t="s">
        <v>24248</v>
      </c>
      <c r="H4382" s="117" t="s">
        <v>220</v>
      </c>
    </row>
    <row r="4383" spans="1:8" x14ac:dyDescent="0.25">
      <c r="A4383" s="117" t="s">
        <v>13244</v>
      </c>
      <c r="B4383" s="117" t="s">
        <v>28567</v>
      </c>
      <c r="C4383" s="117" t="s">
        <v>28577</v>
      </c>
      <c r="D4383" s="117" t="s">
        <v>24248</v>
      </c>
      <c r="H4383" s="117" t="s">
        <v>220</v>
      </c>
    </row>
    <row r="4384" spans="1:8" x14ac:dyDescent="0.25">
      <c r="A4384" s="117" t="s">
        <v>13245</v>
      </c>
      <c r="B4384" s="117" t="s">
        <v>28578</v>
      </c>
      <c r="C4384" s="117" t="s">
        <v>28568</v>
      </c>
      <c r="D4384" s="117" t="s">
        <v>24248</v>
      </c>
      <c r="H4384" s="117" t="s">
        <v>220</v>
      </c>
    </row>
    <row r="4385" spans="1:8" x14ac:dyDescent="0.25">
      <c r="A4385" s="117" t="s">
        <v>13246</v>
      </c>
      <c r="B4385" s="117" t="s">
        <v>28578</v>
      </c>
      <c r="C4385" s="117" t="s">
        <v>28569</v>
      </c>
      <c r="D4385" s="117" t="s">
        <v>24248</v>
      </c>
      <c r="H4385" s="117" t="s">
        <v>220</v>
      </c>
    </row>
    <row r="4386" spans="1:8" x14ac:dyDescent="0.25">
      <c r="A4386" s="117" t="s">
        <v>13247</v>
      </c>
      <c r="B4386" s="117" t="s">
        <v>28578</v>
      </c>
      <c r="C4386" s="117" t="s">
        <v>28570</v>
      </c>
      <c r="D4386" s="117" t="s">
        <v>24248</v>
      </c>
      <c r="H4386" s="117" t="s">
        <v>220</v>
      </c>
    </row>
    <row r="4387" spans="1:8" x14ac:dyDescent="0.25">
      <c r="A4387" s="117" t="s">
        <v>13248</v>
      </c>
      <c r="B4387" s="117" t="s">
        <v>28578</v>
      </c>
      <c r="C4387" s="117" t="s">
        <v>28571</v>
      </c>
      <c r="D4387" s="117" t="s">
        <v>24248</v>
      </c>
      <c r="H4387" s="117" t="s">
        <v>220</v>
      </c>
    </row>
    <row r="4388" spans="1:8" x14ac:dyDescent="0.25">
      <c r="A4388" s="117" t="s">
        <v>13249</v>
      </c>
      <c r="B4388" s="117" t="s">
        <v>28578</v>
      </c>
      <c r="C4388" s="117" t="s">
        <v>28572</v>
      </c>
      <c r="D4388" s="117" t="s">
        <v>24248</v>
      </c>
      <c r="H4388" s="117" t="s">
        <v>220</v>
      </c>
    </row>
    <row r="4389" spans="1:8" x14ac:dyDescent="0.25">
      <c r="A4389" s="117" t="s">
        <v>13250</v>
      </c>
      <c r="B4389" s="117" t="s">
        <v>28578</v>
      </c>
      <c r="C4389" s="117" t="s">
        <v>28573</v>
      </c>
      <c r="D4389" s="117" t="s">
        <v>24248</v>
      </c>
      <c r="H4389" s="117" t="s">
        <v>220</v>
      </c>
    </row>
    <row r="4390" spans="1:8" x14ac:dyDescent="0.25">
      <c r="A4390" s="117" t="s">
        <v>13251</v>
      </c>
      <c r="B4390" s="117" t="s">
        <v>28578</v>
      </c>
      <c r="C4390" s="117" t="s">
        <v>28574</v>
      </c>
      <c r="D4390" s="117" t="s">
        <v>24248</v>
      </c>
      <c r="H4390" s="117" t="s">
        <v>220</v>
      </c>
    </row>
    <row r="4391" spans="1:8" x14ac:dyDescent="0.25">
      <c r="A4391" s="117" t="s">
        <v>13252</v>
      </c>
      <c r="B4391" s="117" t="s">
        <v>28578</v>
      </c>
      <c r="C4391" s="117" t="s">
        <v>28575</v>
      </c>
      <c r="D4391" s="117" t="s">
        <v>24248</v>
      </c>
      <c r="H4391" s="117" t="s">
        <v>220</v>
      </c>
    </row>
    <row r="4392" spans="1:8" x14ac:dyDescent="0.25">
      <c r="A4392" s="117" t="s">
        <v>13253</v>
      </c>
      <c r="B4392" s="117" t="s">
        <v>28578</v>
      </c>
      <c r="C4392" s="117" t="s">
        <v>28576</v>
      </c>
      <c r="D4392" s="117" t="s">
        <v>24248</v>
      </c>
      <c r="H4392" s="117" t="s">
        <v>220</v>
      </c>
    </row>
    <row r="4393" spans="1:8" x14ac:dyDescent="0.25">
      <c r="A4393" s="117" t="s">
        <v>13254</v>
      </c>
      <c r="B4393" s="117" t="s">
        <v>28578</v>
      </c>
      <c r="C4393" s="117" t="s">
        <v>28577</v>
      </c>
      <c r="D4393" s="117" t="s">
        <v>24248</v>
      </c>
      <c r="H4393" s="117" t="s">
        <v>220</v>
      </c>
    </row>
    <row r="4394" spans="1:8" x14ac:dyDescent="0.25">
      <c r="A4394" s="117" t="s">
        <v>13255</v>
      </c>
      <c r="B4394" s="117" t="s">
        <v>28579</v>
      </c>
      <c r="C4394" s="117" t="s">
        <v>28568</v>
      </c>
      <c r="D4394" s="117" t="s">
        <v>24248</v>
      </c>
      <c r="H4394" s="117" t="s">
        <v>220</v>
      </c>
    </row>
    <row r="4395" spans="1:8" x14ac:dyDescent="0.25">
      <c r="A4395" s="117" t="s">
        <v>13256</v>
      </c>
      <c r="B4395" s="117" t="s">
        <v>28579</v>
      </c>
      <c r="C4395" s="117" t="s">
        <v>28569</v>
      </c>
      <c r="D4395" s="117" t="s">
        <v>24248</v>
      </c>
      <c r="H4395" s="117" t="s">
        <v>220</v>
      </c>
    </row>
    <row r="4396" spans="1:8" x14ac:dyDescent="0.25">
      <c r="A4396" s="117" t="s">
        <v>13257</v>
      </c>
      <c r="B4396" s="117" t="s">
        <v>28579</v>
      </c>
      <c r="C4396" s="117" t="s">
        <v>28570</v>
      </c>
      <c r="D4396" s="117" t="s">
        <v>24248</v>
      </c>
      <c r="H4396" s="117" t="s">
        <v>220</v>
      </c>
    </row>
    <row r="4397" spans="1:8" x14ac:dyDescent="0.25">
      <c r="A4397" s="117" t="s">
        <v>13258</v>
      </c>
      <c r="B4397" s="117" t="s">
        <v>28579</v>
      </c>
      <c r="C4397" s="117" t="s">
        <v>28571</v>
      </c>
      <c r="D4397" s="117" t="s">
        <v>24248</v>
      </c>
      <c r="H4397" s="117" t="s">
        <v>220</v>
      </c>
    </row>
    <row r="4398" spans="1:8" x14ac:dyDescent="0.25">
      <c r="A4398" s="117" t="s">
        <v>13259</v>
      </c>
      <c r="B4398" s="117" t="s">
        <v>28579</v>
      </c>
      <c r="C4398" s="117" t="s">
        <v>28572</v>
      </c>
      <c r="D4398" s="117" t="s">
        <v>24248</v>
      </c>
      <c r="H4398" s="117" t="s">
        <v>220</v>
      </c>
    </row>
    <row r="4399" spans="1:8" x14ac:dyDescent="0.25">
      <c r="A4399" s="117" t="s">
        <v>13260</v>
      </c>
      <c r="B4399" s="117" t="s">
        <v>28579</v>
      </c>
      <c r="C4399" s="117" t="s">
        <v>28573</v>
      </c>
      <c r="D4399" s="117" t="s">
        <v>24248</v>
      </c>
      <c r="H4399" s="117" t="s">
        <v>220</v>
      </c>
    </row>
    <row r="4400" spans="1:8" x14ac:dyDescent="0.25">
      <c r="A4400" s="117" t="s">
        <v>13261</v>
      </c>
      <c r="B4400" s="117" t="s">
        <v>28579</v>
      </c>
      <c r="C4400" s="117" t="s">
        <v>28574</v>
      </c>
      <c r="D4400" s="117" t="s">
        <v>24248</v>
      </c>
      <c r="H4400" s="117" t="s">
        <v>220</v>
      </c>
    </row>
    <row r="4401" spans="1:8" x14ac:dyDescent="0.25">
      <c r="A4401" s="117" t="s">
        <v>13262</v>
      </c>
      <c r="B4401" s="117" t="s">
        <v>28579</v>
      </c>
      <c r="C4401" s="117" t="s">
        <v>28575</v>
      </c>
      <c r="D4401" s="117" t="s">
        <v>24248</v>
      </c>
      <c r="H4401" s="117" t="s">
        <v>220</v>
      </c>
    </row>
    <row r="4402" spans="1:8" x14ac:dyDescent="0.25">
      <c r="A4402" s="117" t="s">
        <v>13263</v>
      </c>
      <c r="B4402" s="117" t="s">
        <v>28579</v>
      </c>
      <c r="C4402" s="117" t="s">
        <v>28576</v>
      </c>
      <c r="D4402" s="117" t="s">
        <v>24248</v>
      </c>
      <c r="H4402" s="117" t="s">
        <v>220</v>
      </c>
    </row>
    <row r="4403" spans="1:8" x14ac:dyDescent="0.25">
      <c r="A4403" s="117" t="s">
        <v>13264</v>
      </c>
      <c r="B4403" s="117" t="s">
        <v>28579</v>
      </c>
      <c r="C4403" s="117" t="s">
        <v>28577</v>
      </c>
      <c r="D4403" s="117" t="s">
        <v>24248</v>
      </c>
      <c r="H4403" s="117" t="s">
        <v>220</v>
      </c>
    </row>
    <row r="4404" spans="1:8" x14ac:dyDescent="0.25">
      <c r="A4404" s="117" t="s">
        <v>13265</v>
      </c>
      <c r="B4404" s="117" t="s">
        <v>28580</v>
      </c>
      <c r="C4404" s="117" t="s">
        <v>28581</v>
      </c>
      <c r="D4404" s="117" t="s">
        <v>26252</v>
      </c>
      <c r="H4404" s="117" t="s">
        <v>220</v>
      </c>
    </row>
    <row r="4405" spans="1:8" x14ac:dyDescent="0.25">
      <c r="A4405" s="117" t="s">
        <v>13266</v>
      </c>
      <c r="B4405" s="117" t="s">
        <v>28580</v>
      </c>
      <c r="C4405" s="117" t="s">
        <v>28582</v>
      </c>
      <c r="D4405" s="117" t="s">
        <v>22413</v>
      </c>
      <c r="H4405" s="117" t="s">
        <v>220</v>
      </c>
    </row>
    <row r="4406" spans="1:8" x14ac:dyDescent="0.25">
      <c r="A4406" s="117" t="s">
        <v>13267</v>
      </c>
      <c r="B4406" s="117" t="s">
        <v>28580</v>
      </c>
      <c r="C4406" s="117" t="s">
        <v>28570</v>
      </c>
      <c r="D4406" s="117" t="s">
        <v>24248</v>
      </c>
      <c r="H4406" s="117" t="s">
        <v>220</v>
      </c>
    </row>
    <row r="4407" spans="1:8" x14ac:dyDescent="0.25">
      <c r="A4407" s="117" t="s">
        <v>13268</v>
      </c>
      <c r="B4407" s="117" t="s">
        <v>28580</v>
      </c>
      <c r="C4407" s="117" t="s">
        <v>28571</v>
      </c>
      <c r="D4407" s="117" t="s">
        <v>24248</v>
      </c>
      <c r="H4407" s="117" t="s">
        <v>220</v>
      </c>
    </row>
    <row r="4408" spans="1:8" x14ac:dyDescent="0.25">
      <c r="A4408" s="117" t="s">
        <v>13269</v>
      </c>
      <c r="B4408" s="117" t="s">
        <v>28580</v>
      </c>
      <c r="C4408" s="117" t="s">
        <v>28583</v>
      </c>
      <c r="D4408" s="117" t="s">
        <v>23707</v>
      </c>
      <c r="H4408" s="117" t="s">
        <v>220</v>
      </c>
    </row>
    <row r="4409" spans="1:8" x14ac:dyDescent="0.25">
      <c r="A4409" s="117" t="s">
        <v>13270</v>
      </c>
      <c r="B4409" s="117" t="s">
        <v>28580</v>
      </c>
      <c r="C4409" s="117" t="s">
        <v>28573</v>
      </c>
      <c r="D4409" s="117" t="s">
        <v>24248</v>
      </c>
      <c r="H4409" s="117" t="s">
        <v>220</v>
      </c>
    </row>
    <row r="4410" spans="1:8" x14ac:dyDescent="0.25">
      <c r="A4410" s="117" t="s">
        <v>13271</v>
      </c>
      <c r="B4410" s="117" t="s">
        <v>28580</v>
      </c>
      <c r="C4410" s="117" t="s">
        <v>28574</v>
      </c>
      <c r="D4410" s="117" t="s">
        <v>24248</v>
      </c>
      <c r="H4410" s="117" t="s">
        <v>220</v>
      </c>
    </row>
    <row r="4411" spans="1:8" x14ac:dyDescent="0.25">
      <c r="A4411" s="117" t="s">
        <v>13272</v>
      </c>
      <c r="B4411" s="117" t="s">
        <v>28580</v>
      </c>
      <c r="C4411" s="117" t="s">
        <v>28575</v>
      </c>
      <c r="D4411" s="117" t="s">
        <v>24248</v>
      </c>
      <c r="H4411" s="117" t="s">
        <v>220</v>
      </c>
    </row>
    <row r="4412" spans="1:8" x14ac:dyDescent="0.25">
      <c r="A4412" s="117" t="s">
        <v>13273</v>
      </c>
      <c r="B4412" s="117" t="s">
        <v>28580</v>
      </c>
      <c r="C4412" s="117" t="s">
        <v>28576</v>
      </c>
      <c r="D4412" s="117" t="s">
        <v>24248</v>
      </c>
      <c r="H4412" s="117" t="s">
        <v>220</v>
      </c>
    </row>
    <row r="4413" spans="1:8" x14ac:dyDescent="0.25">
      <c r="A4413" s="117" t="s">
        <v>13274</v>
      </c>
      <c r="B4413" s="117" t="s">
        <v>28580</v>
      </c>
      <c r="C4413" s="117" t="s">
        <v>28577</v>
      </c>
      <c r="D4413" s="117" t="s">
        <v>24248</v>
      </c>
      <c r="H4413" s="117" t="s">
        <v>220</v>
      </c>
    </row>
    <row r="4414" spans="1:8" x14ac:dyDescent="0.25">
      <c r="A4414" s="117" t="s">
        <v>13275</v>
      </c>
      <c r="B4414" s="117" t="s">
        <v>28584</v>
      </c>
    </row>
    <row r="4415" spans="1:8" x14ac:dyDescent="0.25">
      <c r="A4415" s="117" t="s">
        <v>13276</v>
      </c>
      <c r="B4415" s="117" t="s">
        <v>28585</v>
      </c>
      <c r="C4415" s="117" t="s">
        <v>28586</v>
      </c>
      <c r="D4415" s="117" t="s">
        <v>28587</v>
      </c>
      <c r="H4415" s="117" t="s">
        <v>220</v>
      </c>
    </row>
    <row r="4416" spans="1:8" x14ac:dyDescent="0.25">
      <c r="A4416" s="117" t="s">
        <v>13277</v>
      </c>
      <c r="B4416" s="117" t="s">
        <v>28585</v>
      </c>
      <c r="C4416" s="117" t="s">
        <v>28588</v>
      </c>
      <c r="D4416" s="117" t="s">
        <v>28587</v>
      </c>
      <c r="H4416" s="117" t="s">
        <v>220</v>
      </c>
    </row>
    <row r="4417" spans="1:8" x14ac:dyDescent="0.25">
      <c r="A4417" s="117" t="s">
        <v>13278</v>
      </c>
      <c r="B4417" s="117" t="s">
        <v>28585</v>
      </c>
      <c r="C4417" s="117" t="s">
        <v>28589</v>
      </c>
      <c r="D4417" s="117" t="s">
        <v>28587</v>
      </c>
      <c r="H4417" s="117" t="s">
        <v>220</v>
      </c>
    </row>
    <row r="4418" spans="1:8" x14ac:dyDescent="0.25">
      <c r="A4418" s="117" t="s">
        <v>13279</v>
      </c>
      <c r="B4418" s="117" t="s">
        <v>28590</v>
      </c>
      <c r="C4418" s="117" t="s">
        <v>28591</v>
      </c>
      <c r="D4418" s="117" t="s">
        <v>28587</v>
      </c>
      <c r="H4418" s="117" t="s">
        <v>220</v>
      </c>
    </row>
    <row r="4419" spans="1:8" x14ac:dyDescent="0.25">
      <c r="A4419" s="117" t="s">
        <v>13280</v>
      </c>
      <c r="B4419" s="117" t="s">
        <v>28590</v>
      </c>
      <c r="C4419" s="117" t="s">
        <v>28592</v>
      </c>
      <c r="D4419" s="117" t="s">
        <v>28587</v>
      </c>
      <c r="H4419" s="117" t="s">
        <v>220</v>
      </c>
    </row>
    <row r="4420" spans="1:8" x14ac:dyDescent="0.25">
      <c r="A4420" s="117" t="s">
        <v>13281</v>
      </c>
      <c r="B4420" s="117" t="s">
        <v>28590</v>
      </c>
      <c r="C4420" s="117" t="s">
        <v>28589</v>
      </c>
      <c r="D4420" s="117" t="s">
        <v>28593</v>
      </c>
      <c r="H4420" s="117" t="s">
        <v>220</v>
      </c>
    </row>
    <row r="4421" spans="1:8" x14ac:dyDescent="0.25">
      <c r="A4421" s="117" t="s">
        <v>13282</v>
      </c>
      <c r="B4421" s="117" t="s">
        <v>28594</v>
      </c>
      <c r="C4421" s="117" t="s">
        <v>28595</v>
      </c>
      <c r="H4421" s="117" t="s">
        <v>253</v>
      </c>
    </row>
    <row r="4422" spans="1:8" x14ac:dyDescent="0.25">
      <c r="A4422" s="117" t="s">
        <v>13283</v>
      </c>
      <c r="B4422" s="117" t="s">
        <v>28596</v>
      </c>
      <c r="C4422" s="117" t="s">
        <v>28597</v>
      </c>
      <c r="H4422" s="117" t="s">
        <v>253</v>
      </c>
    </row>
    <row r="4423" spans="1:8" x14ac:dyDescent="0.25">
      <c r="A4423" s="117" t="s">
        <v>13284</v>
      </c>
      <c r="B4423" s="117" t="s">
        <v>28596</v>
      </c>
      <c r="C4423" s="117" t="s">
        <v>28598</v>
      </c>
      <c r="H4423" s="117" t="s">
        <v>253</v>
      </c>
    </row>
    <row r="4424" spans="1:8" x14ac:dyDescent="0.25">
      <c r="A4424" s="117" t="s">
        <v>13285</v>
      </c>
      <c r="B4424" s="117" t="s">
        <v>28599</v>
      </c>
      <c r="C4424" s="117" t="s">
        <v>28600</v>
      </c>
      <c r="H4424" s="117" t="s">
        <v>253</v>
      </c>
    </row>
    <row r="4425" spans="1:8" x14ac:dyDescent="0.25">
      <c r="A4425" s="117" t="s">
        <v>13286</v>
      </c>
      <c r="B4425" s="117" t="s">
        <v>28599</v>
      </c>
      <c r="C4425" s="117" t="s">
        <v>28601</v>
      </c>
      <c r="H4425" s="117" t="s">
        <v>253</v>
      </c>
    </row>
    <row r="4426" spans="1:8" x14ac:dyDescent="0.25">
      <c r="A4426" s="117" t="s">
        <v>13287</v>
      </c>
      <c r="B4426" s="117" t="s">
        <v>28599</v>
      </c>
      <c r="C4426" s="117" t="s">
        <v>28602</v>
      </c>
      <c r="H4426" s="117" t="s">
        <v>253</v>
      </c>
    </row>
    <row r="4427" spans="1:8" x14ac:dyDescent="0.25">
      <c r="A4427" s="117" t="s">
        <v>13288</v>
      </c>
      <c r="B4427" s="117" t="s">
        <v>28603</v>
      </c>
      <c r="C4427" s="117" t="s">
        <v>28604</v>
      </c>
      <c r="H4427" s="117" t="s">
        <v>253</v>
      </c>
    </row>
    <row r="4428" spans="1:8" x14ac:dyDescent="0.25">
      <c r="A4428" s="117" t="s">
        <v>13289</v>
      </c>
      <c r="B4428" s="117" t="s">
        <v>28605</v>
      </c>
      <c r="C4428" s="117" t="s">
        <v>28606</v>
      </c>
      <c r="H4428" s="117" t="s">
        <v>253</v>
      </c>
    </row>
    <row r="4429" spans="1:8" x14ac:dyDescent="0.25">
      <c r="A4429" s="117" t="s">
        <v>13290</v>
      </c>
      <c r="B4429" s="117" t="s">
        <v>28607</v>
      </c>
      <c r="C4429" s="117" t="s">
        <v>28608</v>
      </c>
      <c r="H4429" s="117" t="s">
        <v>253</v>
      </c>
    </row>
    <row r="4430" spans="1:8" x14ac:dyDescent="0.25">
      <c r="A4430" s="117" t="s">
        <v>13291</v>
      </c>
      <c r="B4430" s="117" t="s">
        <v>28609</v>
      </c>
      <c r="C4430" s="117" t="s">
        <v>28610</v>
      </c>
      <c r="H4430" s="117" t="s">
        <v>253</v>
      </c>
    </row>
    <row r="4431" spans="1:8" x14ac:dyDescent="0.25">
      <c r="A4431" s="117" t="s">
        <v>13292</v>
      </c>
      <c r="B4431" s="117" t="s">
        <v>28609</v>
      </c>
      <c r="C4431" s="117" t="s">
        <v>28611</v>
      </c>
      <c r="H4431" s="117" t="s">
        <v>253</v>
      </c>
    </row>
    <row r="4432" spans="1:8" x14ac:dyDescent="0.25">
      <c r="A4432" s="117" t="s">
        <v>13293</v>
      </c>
      <c r="B4432" s="117" t="s">
        <v>28609</v>
      </c>
      <c r="C4432" s="117" t="s">
        <v>28612</v>
      </c>
      <c r="H4432" s="117" t="s">
        <v>253</v>
      </c>
    </row>
    <row r="4433" spans="1:8" x14ac:dyDescent="0.25">
      <c r="A4433" s="117" t="s">
        <v>13294</v>
      </c>
      <c r="B4433" s="117" t="s">
        <v>28609</v>
      </c>
      <c r="C4433" s="117" t="s">
        <v>28613</v>
      </c>
      <c r="H4433" s="117" t="s">
        <v>253</v>
      </c>
    </row>
    <row r="4434" spans="1:8" x14ac:dyDescent="0.25">
      <c r="A4434" s="117" t="s">
        <v>13295</v>
      </c>
      <c r="B4434" s="117" t="s">
        <v>28614</v>
      </c>
      <c r="C4434" s="117" t="s">
        <v>28615</v>
      </c>
      <c r="H4434" s="117" t="s">
        <v>253</v>
      </c>
    </row>
    <row r="4435" spans="1:8" x14ac:dyDescent="0.25">
      <c r="A4435" s="117" t="s">
        <v>13296</v>
      </c>
      <c r="B4435" s="117" t="s">
        <v>28614</v>
      </c>
      <c r="C4435" s="117" t="s">
        <v>28616</v>
      </c>
      <c r="H4435" s="117" t="s">
        <v>253</v>
      </c>
    </row>
    <row r="4436" spans="1:8" x14ac:dyDescent="0.25">
      <c r="A4436" s="117" t="s">
        <v>13297</v>
      </c>
      <c r="B4436" s="117" t="s">
        <v>28614</v>
      </c>
      <c r="C4436" s="117" t="s">
        <v>28617</v>
      </c>
      <c r="H4436" s="117" t="s">
        <v>253</v>
      </c>
    </row>
    <row r="4437" spans="1:8" x14ac:dyDescent="0.25">
      <c r="A4437" s="117" t="s">
        <v>13298</v>
      </c>
      <c r="B4437" s="117" t="s">
        <v>28618</v>
      </c>
      <c r="C4437" s="117" t="s">
        <v>28619</v>
      </c>
      <c r="H4437" s="117" t="s">
        <v>253</v>
      </c>
    </row>
    <row r="4438" spans="1:8" x14ac:dyDescent="0.25">
      <c r="A4438" s="117" t="s">
        <v>13299</v>
      </c>
      <c r="B4438" s="117" t="s">
        <v>28618</v>
      </c>
      <c r="C4438" s="117" t="s">
        <v>28620</v>
      </c>
      <c r="H4438" s="117" t="s">
        <v>253</v>
      </c>
    </row>
    <row r="4439" spans="1:8" x14ac:dyDescent="0.25">
      <c r="A4439" s="117" t="s">
        <v>13300</v>
      </c>
      <c r="B4439" s="117" t="s">
        <v>28618</v>
      </c>
      <c r="C4439" s="117" t="s">
        <v>28621</v>
      </c>
      <c r="H4439" s="117" t="s">
        <v>253</v>
      </c>
    </row>
    <row r="4440" spans="1:8" x14ac:dyDescent="0.25">
      <c r="A4440" s="117" t="s">
        <v>13301</v>
      </c>
      <c r="B4440" s="117" t="s">
        <v>28622</v>
      </c>
      <c r="C4440" s="117" t="s">
        <v>28623</v>
      </c>
      <c r="H4440" s="117" t="s">
        <v>253</v>
      </c>
    </row>
    <row r="4441" spans="1:8" x14ac:dyDescent="0.25">
      <c r="A4441" s="117" t="s">
        <v>13302</v>
      </c>
      <c r="B4441" s="117" t="s">
        <v>28622</v>
      </c>
      <c r="C4441" s="117" t="s">
        <v>28620</v>
      </c>
      <c r="H4441" s="117" t="s">
        <v>253</v>
      </c>
    </row>
    <row r="4442" spans="1:8" x14ac:dyDescent="0.25">
      <c r="A4442" s="117" t="s">
        <v>13303</v>
      </c>
      <c r="B4442" s="117" t="s">
        <v>28622</v>
      </c>
      <c r="C4442" s="117" t="s">
        <v>28621</v>
      </c>
      <c r="H4442" s="117" t="s">
        <v>253</v>
      </c>
    </row>
    <row r="4443" spans="1:8" x14ac:dyDescent="0.25">
      <c r="A4443" s="117" t="s">
        <v>13304</v>
      </c>
      <c r="B4443" s="117" t="s">
        <v>28624</v>
      </c>
      <c r="C4443" s="117" t="s">
        <v>28625</v>
      </c>
      <c r="H4443" s="117" t="s">
        <v>253</v>
      </c>
    </row>
    <row r="4444" spans="1:8" x14ac:dyDescent="0.25">
      <c r="A4444" s="117" t="s">
        <v>13305</v>
      </c>
      <c r="B4444" s="117" t="s">
        <v>28624</v>
      </c>
      <c r="C4444" s="117" t="s">
        <v>28626</v>
      </c>
      <c r="H4444" s="117" t="s">
        <v>253</v>
      </c>
    </row>
    <row r="4445" spans="1:8" x14ac:dyDescent="0.25">
      <c r="A4445" s="117" t="s">
        <v>13306</v>
      </c>
      <c r="B4445" s="117" t="s">
        <v>28624</v>
      </c>
      <c r="C4445" s="117" t="s">
        <v>28627</v>
      </c>
      <c r="H4445" s="117" t="s">
        <v>253</v>
      </c>
    </row>
    <row r="4446" spans="1:8" x14ac:dyDescent="0.25">
      <c r="A4446" s="117" t="s">
        <v>13307</v>
      </c>
      <c r="B4446" s="117" t="s">
        <v>28628</v>
      </c>
      <c r="C4446" s="117" t="s">
        <v>28629</v>
      </c>
      <c r="H4446" s="117" t="s">
        <v>253</v>
      </c>
    </row>
    <row r="4447" spans="1:8" x14ac:dyDescent="0.25">
      <c r="A4447" s="117" t="s">
        <v>13308</v>
      </c>
      <c r="B4447" s="117" t="s">
        <v>28628</v>
      </c>
      <c r="C4447" s="117" t="s">
        <v>28630</v>
      </c>
      <c r="H4447" s="117" t="s">
        <v>253</v>
      </c>
    </row>
    <row r="4448" spans="1:8" x14ac:dyDescent="0.25">
      <c r="A4448" s="117" t="s">
        <v>13309</v>
      </c>
      <c r="B4448" s="117" t="s">
        <v>28628</v>
      </c>
      <c r="C4448" s="117" t="s">
        <v>28631</v>
      </c>
      <c r="H4448" s="117" t="s">
        <v>253</v>
      </c>
    </row>
    <row r="4449" spans="1:8" x14ac:dyDescent="0.25">
      <c r="A4449" s="117" t="s">
        <v>13310</v>
      </c>
      <c r="B4449" s="117" t="s">
        <v>28632</v>
      </c>
      <c r="C4449" s="117" t="s">
        <v>28633</v>
      </c>
      <c r="H4449" s="117" t="s">
        <v>253</v>
      </c>
    </row>
    <row r="4450" spans="1:8" x14ac:dyDescent="0.25">
      <c r="A4450" s="117" t="s">
        <v>13311</v>
      </c>
      <c r="B4450" s="117" t="s">
        <v>28632</v>
      </c>
      <c r="C4450" s="117" t="s">
        <v>28634</v>
      </c>
      <c r="H4450" s="117" t="s">
        <v>253</v>
      </c>
    </row>
    <row r="4451" spans="1:8" x14ac:dyDescent="0.25">
      <c r="A4451" s="117" t="s">
        <v>13312</v>
      </c>
      <c r="B4451" s="117" t="s">
        <v>28632</v>
      </c>
      <c r="C4451" s="117" t="s">
        <v>28635</v>
      </c>
      <c r="H4451" s="117" t="s">
        <v>253</v>
      </c>
    </row>
    <row r="4452" spans="1:8" x14ac:dyDescent="0.25">
      <c r="A4452" s="117" t="s">
        <v>13313</v>
      </c>
      <c r="B4452" s="117" t="s">
        <v>28636</v>
      </c>
      <c r="C4452" s="117" t="s">
        <v>28633</v>
      </c>
      <c r="H4452" s="117" t="s">
        <v>253</v>
      </c>
    </row>
    <row r="4453" spans="1:8" x14ac:dyDescent="0.25">
      <c r="A4453" s="117" t="s">
        <v>13314</v>
      </c>
      <c r="B4453" s="117" t="s">
        <v>28636</v>
      </c>
      <c r="C4453" s="117" t="s">
        <v>28634</v>
      </c>
      <c r="H4453" s="117" t="s">
        <v>253</v>
      </c>
    </row>
    <row r="4454" spans="1:8" x14ac:dyDescent="0.25">
      <c r="A4454" s="117" t="s">
        <v>13315</v>
      </c>
      <c r="B4454" s="117" t="s">
        <v>28636</v>
      </c>
      <c r="C4454" s="117" t="s">
        <v>28635</v>
      </c>
      <c r="H4454" s="117" t="s">
        <v>253</v>
      </c>
    </row>
    <row r="4455" spans="1:8" x14ac:dyDescent="0.25">
      <c r="A4455" s="117" t="s">
        <v>13316</v>
      </c>
      <c r="B4455" s="117" t="s">
        <v>28637</v>
      </c>
      <c r="C4455" s="117" t="s">
        <v>28638</v>
      </c>
      <c r="H4455" s="117" t="s">
        <v>253</v>
      </c>
    </row>
    <row r="4456" spans="1:8" x14ac:dyDescent="0.25">
      <c r="A4456" s="117" t="s">
        <v>13317</v>
      </c>
      <c r="B4456" s="117" t="s">
        <v>28637</v>
      </c>
      <c r="C4456" s="117" t="s">
        <v>28639</v>
      </c>
      <c r="H4456" s="117" t="s">
        <v>253</v>
      </c>
    </row>
    <row r="4457" spans="1:8" x14ac:dyDescent="0.25">
      <c r="A4457" s="117" t="s">
        <v>13318</v>
      </c>
      <c r="B4457" s="117" t="s">
        <v>28640</v>
      </c>
      <c r="C4457" s="117" t="s">
        <v>28641</v>
      </c>
      <c r="H4457" s="117" t="s">
        <v>253</v>
      </c>
    </row>
    <row r="4458" spans="1:8" x14ac:dyDescent="0.25">
      <c r="A4458" s="117" t="s">
        <v>13319</v>
      </c>
      <c r="B4458" s="117" t="s">
        <v>28642</v>
      </c>
      <c r="C4458" s="117" t="s">
        <v>28643</v>
      </c>
      <c r="H4458" s="117" t="s">
        <v>253</v>
      </c>
    </row>
    <row r="4459" spans="1:8" x14ac:dyDescent="0.25">
      <c r="A4459" s="117" t="s">
        <v>13320</v>
      </c>
      <c r="B4459" s="117" t="s">
        <v>28644</v>
      </c>
      <c r="C4459" s="117" t="s">
        <v>28633</v>
      </c>
      <c r="H4459" s="117" t="s">
        <v>253</v>
      </c>
    </row>
    <row r="4460" spans="1:8" x14ac:dyDescent="0.25">
      <c r="A4460" s="117" t="s">
        <v>13321</v>
      </c>
      <c r="B4460" s="117" t="s">
        <v>28644</v>
      </c>
      <c r="C4460" s="117" t="s">
        <v>28634</v>
      </c>
      <c r="H4460" s="117" t="s">
        <v>253</v>
      </c>
    </row>
    <row r="4461" spans="1:8" x14ac:dyDescent="0.25">
      <c r="A4461" s="117" t="s">
        <v>13322</v>
      </c>
      <c r="B4461" s="117" t="s">
        <v>28645</v>
      </c>
      <c r="C4461" s="117" t="s">
        <v>28646</v>
      </c>
      <c r="H4461" s="117" t="s">
        <v>253</v>
      </c>
    </row>
    <row r="4462" spans="1:8" x14ac:dyDescent="0.25">
      <c r="A4462" s="117" t="s">
        <v>13323</v>
      </c>
      <c r="B4462" s="117" t="s">
        <v>28645</v>
      </c>
      <c r="C4462" s="117" t="s">
        <v>28647</v>
      </c>
      <c r="H4462" s="117" t="s">
        <v>253</v>
      </c>
    </row>
    <row r="4463" spans="1:8" x14ac:dyDescent="0.25">
      <c r="A4463" s="117" t="s">
        <v>13324</v>
      </c>
      <c r="B4463" s="117" t="s">
        <v>28645</v>
      </c>
      <c r="C4463" s="117" t="s">
        <v>28648</v>
      </c>
      <c r="H4463" s="117" t="s">
        <v>253</v>
      </c>
    </row>
    <row r="4464" spans="1:8" x14ac:dyDescent="0.25">
      <c r="A4464" s="117" t="s">
        <v>13325</v>
      </c>
      <c r="B4464" s="117" t="s">
        <v>28649</v>
      </c>
      <c r="C4464" s="117" t="s">
        <v>28650</v>
      </c>
      <c r="H4464" s="117" t="s">
        <v>253</v>
      </c>
    </row>
    <row r="4465" spans="1:8" x14ac:dyDescent="0.25">
      <c r="A4465" s="117" t="s">
        <v>13326</v>
      </c>
      <c r="B4465" s="117" t="s">
        <v>28649</v>
      </c>
      <c r="C4465" s="117" t="s">
        <v>28651</v>
      </c>
      <c r="H4465" s="117" t="s">
        <v>253</v>
      </c>
    </row>
    <row r="4466" spans="1:8" x14ac:dyDescent="0.25">
      <c r="A4466" s="117" t="s">
        <v>13327</v>
      </c>
      <c r="B4466" s="117" t="s">
        <v>28652</v>
      </c>
      <c r="C4466" s="117" t="s">
        <v>28653</v>
      </c>
    </row>
    <row r="4467" spans="1:8" x14ac:dyDescent="0.25">
      <c r="A4467" s="117" t="s">
        <v>13328</v>
      </c>
      <c r="B4467" s="117" t="s">
        <v>28654</v>
      </c>
      <c r="C4467" s="117" t="s">
        <v>28655</v>
      </c>
      <c r="D4467" s="117" t="s">
        <v>27913</v>
      </c>
      <c r="H4467" s="117" t="s">
        <v>220</v>
      </c>
    </row>
    <row r="4468" spans="1:8" x14ac:dyDescent="0.25">
      <c r="A4468" s="117" t="s">
        <v>13329</v>
      </c>
      <c r="B4468" s="117" t="s">
        <v>28654</v>
      </c>
      <c r="C4468" s="117" t="s">
        <v>28656</v>
      </c>
      <c r="D4468" s="117" t="s">
        <v>27913</v>
      </c>
      <c r="H4468" s="117" t="s">
        <v>220</v>
      </c>
    </row>
    <row r="4469" spans="1:8" x14ac:dyDescent="0.25">
      <c r="A4469" s="117" t="s">
        <v>13330</v>
      </c>
      <c r="B4469" s="117" t="s">
        <v>28654</v>
      </c>
      <c r="C4469" s="117" t="s">
        <v>28657</v>
      </c>
      <c r="D4469" s="117" t="s">
        <v>27913</v>
      </c>
      <c r="H4469" s="117" t="s">
        <v>220</v>
      </c>
    </row>
    <row r="4470" spans="1:8" x14ac:dyDescent="0.25">
      <c r="A4470" s="117" t="s">
        <v>13331</v>
      </c>
      <c r="B4470" s="117" t="s">
        <v>28654</v>
      </c>
      <c r="C4470" s="117" t="s">
        <v>28658</v>
      </c>
      <c r="D4470" s="117" t="s">
        <v>27913</v>
      </c>
      <c r="H4470" s="117" t="s">
        <v>220</v>
      </c>
    </row>
    <row r="4471" spans="1:8" x14ac:dyDescent="0.25">
      <c r="A4471" s="117" t="s">
        <v>13332</v>
      </c>
      <c r="B4471" s="117" t="s">
        <v>28654</v>
      </c>
      <c r="C4471" s="117" t="s">
        <v>28659</v>
      </c>
      <c r="D4471" s="117" t="s">
        <v>27913</v>
      </c>
      <c r="H4471" s="117" t="s">
        <v>220</v>
      </c>
    </row>
    <row r="4472" spans="1:8" x14ac:dyDescent="0.25">
      <c r="A4472" s="117" t="s">
        <v>13333</v>
      </c>
      <c r="B4472" s="117" t="s">
        <v>28654</v>
      </c>
      <c r="C4472" s="117" t="s">
        <v>28660</v>
      </c>
      <c r="D4472" s="117" t="s">
        <v>27913</v>
      </c>
      <c r="H4472" s="117" t="s">
        <v>220</v>
      </c>
    </row>
    <row r="4473" spans="1:8" x14ac:dyDescent="0.25">
      <c r="A4473" s="117" t="s">
        <v>13334</v>
      </c>
      <c r="B4473" s="117" t="s">
        <v>28654</v>
      </c>
      <c r="C4473" s="117" t="s">
        <v>28661</v>
      </c>
      <c r="D4473" s="117" t="s">
        <v>27913</v>
      </c>
      <c r="H4473" s="117" t="s">
        <v>220</v>
      </c>
    </row>
    <row r="4474" spans="1:8" x14ac:dyDescent="0.25">
      <c r="A4474" s="117" t="s">
        <v>13335</v>
      </c>
      <c r="B4474" s="117" t="s">
        <v>28662</v>
      </c>
      <c r="C4474" s="117" t="s">
        <v>28663</v>
      </c>
      <c r="H4474" s="117" t="s">
        <v>253</v>
      </c>
    </row>
    <row r="4475" spans="1:8" x14ac:dyDescent="0.25">
      <c r="A4475" s="117" t="s">
        <v>13336</v>
      </c>
      <c r="B4475" s="117" t="s">
        <v>28662</v>
      </c>
      <c r="C4475" s="117" t="s">
        <v>28664</v>
      </c>
      <c r="H4475" s="117" t="s">
        <v>253</v>
      </c>
    </row>
    <row r="4476" spans="1:8" x14ac:dyDescent="0.25">
      <c r="A4476" s="117" t="s">
        <v>13337</v>
      </c>
      <c r="B4476" s="117" t="s">
        <v>28662</v>
      </c>
      <c r="C4476" s="117" t="s">
        <v>28665</v>
      </c>
      <c r="H4476" s="117" t="s">
        <v>253</v>
      </c>
    </row>
    <row r="4477" spans="1:8" x14ac:dyDescent="0.25">
      <c r="A4477" s="117" t="s">
        <v>13338</v>
      </c>
      <c r="B4477" s="117" t="s">
        <v>28662</v>
      </c>
      <c r="C4477" s="117" t="s">
        <v>28666</v>
      </c>
      <c r="H4477" s="117" t="s">
        <v>253</v>
      </c>
    </row>
    <row r="4478" spans="1:8" x14ac:dyDescent="0.25">
      <c r="A4478" s="117" t="s">
        <v>13339</v>
      </c>
      <c r="B4478" s="117" t="s">
        <v>28662</v>
      </c>
      <c r="C4478" s="117" t="s">
        <v>28667</v>
      </c>
      <c r="H4478" s="117" t="s">
        <v>253</v>
      </c>
    </row>
    <row r="4479" spans="1:8" x14ac:dyDescent="0.25">
      <c r="A4479" s="117" t="s">
        <v>13340</v>
      </c>
      <c r="B4479" s="117" t="s">
        <v>28662</v>
      </c>
      <c r="C4479" s="117" t="s">
        <v>28668</v>
      </c>
      <c r="H4479" s="117" t="s">
        <v>253</v>
      </c>
    </row>
    <row r="4480" spans="1:8" x14ac:dyDescent="0.25">
      <c r="A4480" s="117" t="s">
        <v>13341</v>
      </c>
      <c r="B4480" s="117" t="s">
        <v>28662</v>
      </c>
      <c r="C4480" s="117" t="s">
        <v>28669</v>
      </c>
      <c r="H4480" s="117" t="s">
        <v>253</v>
      </c>
    </row>
    <row r="4481" spans="1:8" x14ac:dyDescent="0.25">
      <c r="A4481" s="117" t="s">
        <v>13342</v>
      </c>
      <c r="B4481" s="117" t="s">
        <v>28670</v>
      </c>
      <c r="C4481" s="117" t="s">
        <v>28671</v>
      </c>
      <c r="H4481" s="117" t="s">
        <v>220</v>
      </c>
    </row>
    <row r="4482" spans="1:8" x14ac:dyDescent="0.25">
      <c r="A4482" s="117" t="s">
        <v>13343</v>
      </c>
      <c r="B4482" s="117" t="s">
        <v>28670</v>
      </c>
      <c r="C4482" s="117" t="s">
        <v>28672</v>
      </c>
      <c r="H4482" s="117" t="s">
        <v>220</v>
      </c>
    </row>
    <row r="4483" spans="1:8" x14ac:dyDescent="0.25">
      <c r="A4483" s="117" t="s">
        <v>13344</v>
      </c>
      <c r="B4483" s="117" t="s">
        <v>28670</v>
      </c>
      <c r="C4483" s="117" t="s">
        <v>28673</v>
      </c>
      <c r="H4483" s="117" t="s">
        <v>220</v>
      </c>
    </row>
    <row r="4484" spans="1:8" x14ac:dyDescent="0.25">
      <c r="A4484" s="117" t="s">
        <v>13345</v>
      </c>
      <c r="B4484" s="117" t="s">
        <v>28670</v>
      </c>
      <c r="C4484" s="117" t="s">
        <v>28674</v>
      </c>
      <c r="H4484" s="117" t="s">
        <v>220</v>
      </c>
    </row>
    <row r="4485" spans="1:8" x14ac:dyDescent="0.25">
      <c r="A4485" s="117" t="s">
        <v>13346</v>
      </c>
      <c r="B4485" s="117" t="s">
        <v>28675</v>
      </c>
      <c r="C4485" s="117" t="s">
        <v>28676</v>
      </c>
      <c r="H4485" s="117" t="s">
        <v>220</v>
      </c>
    </row>
    <row r="4486" spans="1:8" x14ac:dyDescent="0.25">
      <c r="A4486" s="117" t="s">
        <v>13347</v>
      </c>
      <c r="B4486" s="117" t="s">
        <v>28670</v>
      </c>
      <c r="C4486" s="117" t="s">
        <v>28677</v>
      </c>
      <c r="H4486" s="117" t="s">
        <v>220</v>
      </c>
    </row>
    <row r="4487" spans="1:8" x14ac:dyDescent="0.25">
      <c r="A4487" s="117" t="s">
        <v>13348</v>
      </c>
      <c r="B4487" s="117" t="s">
        <v>28675</v>
      </c>
      <c r="C4487" s="117" t="s">
        <v>28678</v>
      </c>
      <c r="H4487" s="117" t="s">
        <v>220</v>
      </c>
    </row>
    <row r="4488" spans="1:8" x14ac:dyDescent="0.25">
      <c r="A4488" s="117" t="s">
        <v>13349</v>
      </c>
      <c r="B4488" s="117" t="s">
        <v>28679</v>
      </c>
      <c r="C4488" s="117" t="s">
        <v>28680</v>
      </c>
      <c r="H4488" s="117" t="s">
        <v>220</v>
      </c>
    </row>
    <row r="4489" spans="1:8" x14ac:dyDescent="0.25">
      <c r="A4489" s="117" t="s">
        <v>13350</v>
      </c>
      <c r="B4489" s="117" t="s">
        <v>28679</v>
      </c>
      <c r="C4489" s="117" t="s">
        <v>28681</v>
      </c>
      <c r="H4489" s="117" t="s">
        <v>220</v>
      </c>
    </row>
    <row r="4490" spans="1:8" x14ac:dyDescent="0.25">
      <c r="A4490" s="117" t="s">
        <v>13351</v>
      </c>
      <c r="B4490" s="117" t="s">
        <v>28679</v>
      </c>
      <c r="C4490" s="117" t="s">
        <v>28682</v>
      </c>
      <c r="H4490" s="117" t="s">
        <v>220</v>
      </c>
    </row>
    <row r="4491" spans="1:8" x14ac:dyDescent="0.25">
      <c r="A4491" s="117" t="s">
        <v>13352</v>
      </c>
      <c r="B4491" s="117" t="s">
        <v>28679</v>
      </c>
      <c r="C4491" s="117" t="s">
        <v>28683</v>
      </c>
      <c r="H4491" s="117" t="s">
        <v>220</v>
      </c>
    </row>
    <row r="4492" spans="1:8" x14ac:dyDescent="0.25">
      <c r="A4492" s="117" t="s">
        <v>13353</v>
      </c>
      <c r="B4492" s="117" t="s">
        <v>28679</v>
      </c>
      <c r="C4492" s="117" t="s">
        <v>28684</v>
      </c>
      <c r="H4492" s="117" t="s">
        <v>220</v>
      </c>
    </row>
    <row r="4493" spans="1:8" x14ac:dyDescent="0.25">
      <c r="A4493" s="117" t="s">
        <v>13354</v>
      </c>
      <c r="B4493" s="117" t="s">
        <v>28679</v>
      </c>
      <c r="C4493" s="117" t="s">
        <v>28685</v>
      </c>
      <c r="H4493" s="117" t="s">
        <v>220</v>
      </c>
    </row>
    <row r="4494" spans="1:8" x14ac:dyDescent="0.25">
      <c r="A4494" s="117" t="s">
        <v>13355</v>
      </c>
      <c r="B4494" s="117" t="s">
        <v>28679</v>
      </c>
      <c r="C4494" s="117" t="s">
        <v>28686</v>
      </c>
      <c r="H4494" s="117" t="s">
        <v>220</v>
      </c>
    </row>
    <row r="4495" spans="1:8" x14ac:dyDescent="0.25">
      <c r="A4495" s="117" t="s">
        <v>13356</v>
      </c>
      <c r="B4495" s="117" t="s">
        <v>28679</v>
      </c>
      <c r="C4495" s="117" t="s">
        <v>28687</v>
      </c>
      <c r="H4495" s="117" t="s">
        <v>220</v>
      </c>
    </row>
    <row r="4496" spans="1:8" x14ac:dyDescent="0.25">
      <c r="A4496" s="117" t="s">
        <v>13357</v>
      </c>
      <c r="B4496" s="117" t="s">
        <v>28679</v>
      </c>
      <c r="C4496" s="117" t="s">
        <v>28688</v>
      </c>
      <c r="H4496" s="117" t="s">
        <v>220</v>
      </c>
    </row>
    <row r="4497" spans="1:8" x14ac:dyDescent="0.25">
      <c r="A4497" s="117" t="s">
        <v>13358</v>
      </c>
      <c r="B4497" s="117" t="s">
        <v>28689</v>
      </c>
    </row>
    <row r="4498" spans="1:8" x14ac:dyDescent="0.25">
      <c r="A4498" s="117" t="s">
        <v>13359</v>
      </c>
      <c r="B4498" s="117" t="s">
        <v>28690</v>
      </c>
      <c r="C4498" s="117" t="s">
        <v>28691</v>
      </c>
      <c r="H4498" s="117" t="s">
        <v>220</v>
      </c>
    </row>
    <row r="4499" spans="1:8" x14ac:dyDescent="0.25">
      <c r="A4499" s="117" t="s">
        <v>13360</v>
      </c>
      <c r="B4499" s="117" t="s">
        <v>28690</v>
      </c>
      <c r="C4499" s="117" t="s">
        <v>28692</v>
      </c>
      <c r="H4499" s="117" t="s">
        <v>220</v>
      </c>
    </row>
    <row r="4500" spans="1:8" x14ac:dyDescent="0.25">
      <c r="A4500" s="117" t="s">
        <v>13361</v>
      </c>
      <c r="B4500" s="117" t="s">
        <v>28690</v>
      </c>
      <c r="C4500" s="117" t="s">
        <v>28693</v>
      </c>
      <c r="H4500" s="117" t="s">
        <v>220</v>
      </c>
    </row>
    <row r="4501" spans="1:8" x14ac:dyDescent="0.25">
      <c r="A4501" s="117" t="s">
        <v>13362</v>
      </c>
      <c r="B4501" s="117" t="s">
        <v>28690</v>
      </c>
      <c r="C4501" s="117" t="s">
        <v>28694</v>
      </c>
      <c r="H4501" s="117" t="s">
        <v>220</v>
      </c>
    </row>
    <row r="4502" spans="1:8" x14ac:dyDescent="0.25">
      <c r="A4502" s="117" t="s">
        <v>13363</v>
      </c>
      <c r="B4502" s="117" t="s">
        <v>28690</v>
      </c>
      <c r="C4502" s="117" t="s">
        <v>28695</v>
      </c>
      <c r="H4502" s="117" t="s">
        <v>220</v>
      </c>
    </row>
    <row r="4503" spans="1:8" x14ac:dyDescent="0.25">
      <c r="A4503" s="117" t="s">
        <v>13364</v>
      </c>
      <c r="B4503" s="117" t="s">
        <v>28696</v>
      </c>
      <c r="C4503" s="117" t="s">
        <v>28697</v>
      </c>
      <c r="H4503" s="117" t="s">
        <v>220</v>
      </c>
    </row>
    <row r="4504" spans="1:8" x14ac:dyDescent="0.25">
      <c r="A4504" s="117" t="s">
        <v>13365</v>
      </c>
      <c r="B4504" s="117" t="s">
        <v>28696</v>
      </c>
      <c r="C4504" s="117" t="s">
        <v>28698</v>
      </c>
      <c r="H4504" s="117" t="s">
        <v>220</v>
      </c>
    </row>
    <row r="4505" spans="1:8" x14ac:dyDescent="0.25">
      <c r="A4505" s="117" t="s">
        <v>13366</v>
      </c>
      <c r="B4505" s="117" t="s">
        <v>28699</v>
      </c>
      <c r="C4505" s="117" t="s">
        <v>28700</v>
      </c>
      <c r="D4505" s="117" t="s">
        <v>26252</v>
      </c>
      <c r="H4505" s="117" t="s">
        <v>253</v>
      </c>
    </row>
    <row r="4506" spans="1:8" x14ac:dyDescent="0.25">
      <c r="A4506" s="117" t="s">
        <v>13367</v>
      </c>
      <c r="B4506" s="117" t="s">
        <v>28699</v>
      </c>
      <c r="C4506" s="117" t="s">
        <v>28701</v>
      </c>
      <c r="D4506" s="117" t="s">
        <v>26252</v>
      </c>
      <c r="H4506" s="117" t="s">
        <v>253</v>
      </c>
    </row>
    <row r="4507" spans="1:8" x14ac:dyDescent="0.25">
      <c r="A4507" s="117" t="s">
        <v>13368</v>
      </c>
      <c r="B4507" s="117" t="s">
        <v>28702</v>
      </c>
      <c r="C4507" s="117" t="s">
        <v>28700</v>
      </c>
      <c r="D4507" s="117" t="s">
        <v>26252</v>
      </c>
      <c r="H4507" s="117" t="s">
        <v>253</v>
      </c>
    </row>
    <row r="4508" spans="1:8" x14ac:dyDescent="0.25">
      <c r="A4508" s="117" t="s">
        <v>13369</v>
      </c>
      <c r="B4508" s="117" t="s">
        <v>28702</v>
      </c>
      <c r="C4508" s="117" t="s">
        <v>28701</v>
      </c>
      <c r="D4508" s="117" t="s">
        <v>26252</v>
      </c>
      <c r="H4508" s="117" t="s">
        <v>253</v>
      </c>
    </row>
    <row r="4509" spans="1:8" x14ac:dyDescent="0.25">
      <c r="A4509" s="117" t="s">
        <v>13370</v>
      </c>
      <c r="B4509" s="117" t="s">
        <v>28703</v>
      </c>
      <c r="C4509" s="117" t="s">
        <v>28704</v>
      </c>
      <c r="D4509" s="117" t="s">
        <v>27913</v>
      </c>
      <c r="H4509" s="117" t="s">
        <v>253</v>
      </c>
    </row>
    <row r="4510" spans="1:8" x14ac:dyDescent="0.25">
      <c r="A4510" s="117" t="s">
        <v>13371</v>
      </c>
      <c r="B4510" s="117" t="s">
        <v>28703</v>
      </c>
      <c r="C4510" s="117" t="s">
        <v>28705</v>
      </c>
      <c r="D4510" s="117" t="s">
        <v>27913</v>
      </c>
      <c r="H4510" s="117" t="s">
        <v>253</v>
      </c>
    </row>
    <row r="4511" spans="1:8" x14ac:dyDescent="0.25">
      <c r="A4511" s="117" t="s">
        <v>13372</v>
      </c>
      <c r="B4511" s="117" t="s">
        <v>28706</v>
      </c>
      <c r="C4511" s="117" t="s">
        <v>28707</v>
      </c>
      <c r="H4511" s="117" t="s">
        <v>253</v>
      </c>
    </row>
    <row r="4512" spans="1:8" x14ac:dyDescent="0.25">
      <c r="A4512" s="117" t="s">
        <v>13373</v>
      </c>
      <c r="B4512" s="117" t="s">
        <v>28706</v>
      </c>
      <c r="C4512" s="117" t="s">
        <v>28708</v>
      </c>
      <c r="H4512" s="117" t="s">
        <v>253</v>
      </c>
    </row>
    <row r="4513" spans="1:8" x14ac:dyDescent="0.25">
      <c r="A4513" s="117" t="s">
        <v>13374</v>
      </c>
      <c r="B4513" s="117" t="s">
        <v>28709</v>
      </c>
      <c r="C4513" s="117" t="s">
        <v>28710</v>
      </c>
      <c r="D4513" s="117" t="s">
        <v>27913</v>
      </c>
      <c r="H4513" s="117" t="s">
        <v>253</v>
      </c>
    </row>
    <row r="4514" spans="1:8" x14ac:dyDescent="0.25">
      <c r="A4514" s="117" t="s">
        <v>13375</v>
      </c>
      <c r="B4514" s="117" t="s">
        <v>28711</v>
      </c>
      <c r="C4514" s="117" t="s">
        <v>28712</v>
      </c>
      <c r="D4514" s="117" t="s">
        <v>28587</v>
      </c>
      <c r="H4514" s="117" t="s">
        <v>253</v>
      </c>
    </row>
    <row r="4515" spans="1:8" x14ac:dyDescent="0.25">
      <c r="A4515" s="117" t="s">
        <v>13376</v>
      </c>
      <c r="B4515" s="117" t="s">
        <v>28713</v>
      </c>
      <c r="C4515" s="117" t="s">
        <v>28714</v>
      </c>
      <c r="D4515" s="117" t="s">
        <v>27913</v>
      </c>
      <c r="H4515" s="117" t="s">
        <v>253</v>
      </c>
    </row>
    <row r="4516" spans="1:8" x14ac:dyDescent="0.25">
      <c r="A4516" s="117" t="s">
        <v>13377</v>
      </c>
      <c r="B4516" s="117" t="s">
        <v>28715</v>
      </c>
      <c r="C4516" s="117" t="s">
        <v>28716</v>
      </c>
      <c r="H4516" s="117" t="s">
        <v>253</v>
      </c>
    </row>
    <row r="4517" spans="1:8" x14ac:dyDescent="0.25">
      <c r="A4517" s="117" t="s">
        <v>13378</v>
      </c>
      <c r="B4517" s="117" t="s">
        <v>28715</v>
      </c>
      <c r="C4517" s="117" t="s">
        <v>28717</v>
      </c>
      <c r="H4517" s="117" t="s">
        <v>253</v>
      </c>
    </row>
    <row r="4518" spans="1:8" x14ac:dyDescent="0.25">
      <c r="A4518" s="117" t="s">
        <v>13379</v>
      </c>
      <c r="B4518" s="117" t="s">
        <v>28718</v>
      </c>
    </row>
    <row r="4519" spans="1:8" x14ac:dyDescent="0.25">
      <c r="A4519" s="117" t="s">
        <v>13380</v>
      </c>
      <c r="B4519" s="117" t="s">
        <v>28719</v>
      </c>
      <c r="C4519" s="117" t="s">
        <v>28720</v>
      </c>
      <c r="H4519" s="117" t="s">
        <v>220</v>
      </c>
    </row>
    <row r="4520" spans="1:8" x14ac:dyDescent="0.25">
      <c r="A4520" s="117" t="s">
        <v>13381</v>
      </c>
      <c r="B4520" s="117" t="s">
        <v>28721</v>
      </c>
      <c r="C4520" s="117" t="s">
        <v>28722</v>
      </c>
      <c r="H4520" s="117" t="s">
        <v>220</v>
      </c>
    </row>
    <row r="4521" spans="1:8" x14ac:dyDescent="0.25">
      <c r="A4521" s="117" t="s">
        <v>13382</v>
      </c>
      <c r="B4521" s="117" t="s">
        <v>28721</v>
      </c>
      <c r="C4521" s="117" t="s">
        <v>28723</v>
      </c>
      <c r="H4521" s="117" t="s">
        <v>220</v>
      </c>
    </row>
    <row r="4522" spans="1:8" x14ac:dyDescent="0.25">
      <c r="A4522" s="117" t="s">
        <v>13383</v>
      </c>
      <c r="B4522" s="117" t="s">
        <v>28721</v>
      </c>
      <c r="C4522" s="117" t="s">
        <v>28724</v>
      </c>
      <c r="H4522" s="117" t="s">
        <v>220</v>
      </c>
    </row>
    <row r="4523" spans="1:8" x14ac:dyDescent="0.25">
      <c r="A4523" s="117" t="s">
        <v>13384</v>
      </c>
      <c r="B4523" s="117" t="s">
        <v>28721</v>
      </c>
      <c r="C4523" s="117" t="s">
        <v>28725</v>
      </c>
      <c r="H4523" s="117" t="s">
        <v>220</v>
      </c>
    </row>
    <row r="4524" spans="1:8" x14ac:dyDescent="0.25">
      <c r="A4524" s="117" t="s">
        <v>13385</v>
      </c>
      <c r="B4524" s="117" t="s">
        <v>28721</v>
      </c>
      <c r="C4524" s="117" t="s">
        <v>28726</v>
      </c>
      <c r="H4524" s="117" t="s">
        <v>220</v>
      </c>
    </row>
    <row r="4525" spans="1:8" x14ac:dyDescent="0.25">
      <c r="A4525" s="117" t="s">
        <v>13386</v>
      </c>
      <c r="B4525" s="117" t="s">
        <v>28719</v>
      </c>
      <c r="C4525" s="117" t="s">
        <v>28727</v>
      </c>
      <c r="H4525" s="117" t="s">
        <v>220</v>
      </c>
    </row>
    <row r="4526" spans="1:8" x14ac:dyDescent="0.25">
      <c r="A4526" s="117" t="s">
        <v>13387</v>
      </c>
      <c r="B4526" s="117" t="s">
        <v>28721</v>
      </c>
      <c r="C4526" s="117" t="s">
        <v>28728</v>
      </c>
      <c r="H4526" s="117" t="s">
        <v>220</v>
      </c>
    </row>
    <row r="4527" spans="1:8" x14ac:dyDescent="0.25">
      <c r="A4527" s="117" t="s">
        <v>13388</v>
      </c>
      <c r="B4527" s="117" t="s">
        <v>28721</v>
      </c>
      <c r="C4527" s="117" t="s">
        <v>28729</v>
      </c>
      <c r="H4527" s="117" t="s">
        <v>220</v>
      </c>
    </row>
    <row r="4528" spans="1:8" x14ac:dyDescent="0.25">
      <c r="A4528" s="117" t="s">
        <v>13389</v>
      </c>
      <c r="B4528" s="117" t="s">
        <v>28721</v>
      </c>
      <c r="C4528" s="117" t="s">
        <v>28730</v>
      </c>
      <c r="H4528" s="117" t="s">
        <v>220</v>
      </c>
    </row>
    <row r="4529" spans="1:8" x14ac:dyDescent="0.25">
      <c r="A4529" s="117" t="s">
        <v>13390</v>
      </c>
      <c r="B4529" s="117" t="s">
        <v>28721</v>
      </c>
      <c r="C4529" s="117" t="s">
        <v>28731</v>
      </c>
      <c r="H4529" s="117" t="s">
        <v>220</v>
      </c>
    </row>
    <row r="4530" spans="1:8" x14ac:dyDescent="0.25">
      <c r="A4530" s="117" t="s">
        <v>13391</v>
      </c>
      <c r="B4530" s="117" t="s">
        <v>28721</v>
      </c>
      <c r="C4530" s="117" t="s">
        <v>28732</v>
      </c>
      <c r="H4530" s="117" t="s">
        <v>220</v>
      </c>
    </row>
    <row r="4531" spans="1:8" x14ac:dyDescent="0.25">
      <c r="A4531" s="117" t="s">
        <v>13392</v>
      </c>
      <c r="B4531" s="117" t="s">
        <v>28721</v>
      </c>
      <c r="C4531" s="117" t="s">
        <v>28733</v>
      </c>
      <c r="H4531" s="117" t="s">
        <v>220</v>
      </c>
    </row>
    <row r="4532" spans="1:8" x14ac:dyDescent="0.25">
      <c r="A4532" s="117" t="s">
        <v>13393</v>
      </c>
      <c r="B4532" s="117" t="s">
        <v>28721</v>
      </c>
      <c r="C4532" s="117" t="s">
        <v>28734</v>
      </c>
      <c r="H4532" s="117" t="s">
        <v>220</v>
      </c>
    </row>
    <row r="4533" spans="1:8" x14ac:dyDescent="0.25">
      <c r="A4533" s="117" t="s">
        <v>13394</v>
      </c>
      <c r="B4533" s="117" t="s">
        <v>28721</v>
      </c>
      <c r="C4533" s="117" t="s">
        <v>28735</v>
      </c>
      <c r="H4533" s="117" t="s">
        <v>220</v>
      </c>
    </row>
    <row r="4534" spans="1:8" x14ac:dyDescent="0.25">
      <c r="A4534" s="117" t="s">
        <v>13395</v>
      </c>
      <c r="B4534" s="117" t="s">
        <v>28736</v>
      </c>
    </row>
    <row r="4535" spans="1:8" x14ac:dyDescent="0.25">
      <c r="A4535" s="117" t="s">
        <v>13396</v>
      </c>
      <c r="B4535" s="117" t="s">
        <v>28737</v>
      </c>
      <c r="C4535" s="117" t="s">
        <v>28738</v>
      </c>
      <c r="H4535" s="117" t="s">
        <v>253</v>
      </c>
    </row>
    <row r="4536" spans="1:8" x14ac:dyDescent="0.25">
      <c r="A4536" s="117" t="s">
        <v>13397</v>
      </c>
      <c r="B4536" s="117" t="s">
        <v>28737</v>
      </c>
      <c r="C4536" s="117" t="s">
        <v>28739</v>
      </c>
      <c r="H4536" s="117" t="s">
        <v>253</v>
      </c>
    </row>
    <row r="4537" spans="1:8" x14ac:dyDescent="0.25">
      <c r="A4537" s="117" t="s">
        <v>13398</v>
      </c>
      <c r="B4537" s="117" t="s">
        <v>28737</v>
      </c>
      <c r="C4537" s="117" t="s">
        <v>28740</v>
      </c>
      <c r="H4537" s="117" t="s">
        <v>253</v>
      </c>
    </row>
    <row r="4538" spans="1:8" x14ac:dyDescent="0.25">
      <c r="A4538" s="117" t="s">
        <v>13399</v>
      </c>
      <c r="B4538" s="117" t="s">
        <v>28741</v>
      </c>
      <c r="C4538" s="117" t="s">
        <v>28742</v>
      </c>
      <c r="H4538" s="117" t="s">
        <v>253</v>
      </c>
    </row>
    <row r="4539" spans="1:8" x14ac:dyDescent="0.25">
      <c r="A4539" s="117" t="s">
        <v>13400</v>
      </c>
      <c r="B4539" s="117" t="s">
        <v>28741</v>
      </c>
      <c r="C4539" s="117" t="s">
        <v>28743</v>
      </c>
      <c r="H4539" s="117" t="s">
        <v>253</v>
      </c>
    </row>
    <row r="4540" spans="1:8" x14ac:dyDescent="0.25">
      <c r="A4540" s="117" t="s">
        <v>13401</v>
      </c>
      <c r="B4540" s="117" t="s">
        <v>28744</v>
      </c>
      <c r="C4540" s="117" t="s">
        <v>28745</v>
      </c>
      <c r="H4540" s="117" t="s">
        <v>253</v>
      </c>
    </row>
    <row r="4541" spans="1:8" x14ac:dyDescent="0.25">
      <c r="A4541" s="117" t="s">
        <v>13402</v>
      </c>
      <c r="B4541" s="117" t="s">
        <v>28744</v>
      </c>
      <c r="C4541" s="117" t="s">
        <v>28746</v>
      </c>
      <c r="H4541" s="117" t="s">
        <v>253</v>
      </c>
    </row>
    <row r="4542" spans="1:8" x14ac:dyDescent="0.25">
      <c r="A4542" s="117" t="s">
        <v>13403</v>
      </c>
      <c r="B4542" s="117" t="s">
        <v>28744</v>
      </c>
      <c r="C4542" s="117" t="s">
        <v>28747</v>
      </c>
      <c r="H4542" s="117" t="s">
        <v>253</v>
      </c>
    </row>
    <row r="4543" spans="1:8" x14ac:dyDescent="0.25">
      <c r="A4543" s="117" t="s">
        <v>13404</v>
      </c>
      <c r="B4543" s="117" t="s">
        <v>8846</v>
      </c>
    </row>
    <row r="4544" spans="1:8" x14ac:dyDescent="0.25">
      <c r="A4544" s="117" t="s">
        <v>13405</v>
      </c>
      <c r="B4544" s="117" t="s">
        <v>28748</v>
      </c>
      <c r="C4544" s="117" t="s">
        <v>28749</v>
      </c>
      <c r="H4544" s="117" t="s">
        <v>220</v>
      </c>
    </row>
    <row r="4545" spans="1:8" x14ac:dyDescent="0.25">
      <c r="A4545" s="117" t="s">
        <v>13406</v>
      </c>
      <c r="B4545" s="117" t="s">
        <v>28748</v>
      </c>
      <c r="C4545" s="117" t="s">
        <v>28750</v>
      </c>
      <c r="H4545" s="117" t="s">
        <v>220</v>
      </c>
    </row>
    <row r="4546" spans="1:8" x14ac:dyDescent="0.25">
      <c r="A4546" s="117" t="s">
        <v>13407</v>
      </c>
      <c r="B4546" s="117" t="s">
        <v>28748</v>
      </c>
      <c r="C4546" s="117" t="s">
        <v>28751</v>
      </c>
      <c r="H4546" s="117" t="s">
        <v>220</v>
      </c>
    </row>
    <row r="4547" spans="1:8" x14ac:dyDescent="0.25">
      <c r="A4547" s="117" t="s">
        <v>13408</v>
      </c>
      <c r="B4547" s="117" t="s">
        <v>28748</v>
      </c>
      <c r="C4547" s="117" t="s">
        <v>28752</v>
      </c>
      <c r="H4547" s="117" t="s">
        <v>220</v>
      </c>
    </row>
    <row r="4548" spans="1:8" x14ac:dyDescent="0.25">
      <c r="A4548" s="117" t="s">
        <v>13409</v>
      </c>
      <c r="B4548" s="117" t="s">
        <v>28748</v>
      </c>
      <c r="C4548" s="117" t="s">
        <v>28753</v>
      </c>
      <c r="H4548" s="117" t="s">
        <v>220</v>
      </c>
    </row>
    <row r="4549" spans="1:8" x14ac:dyDescent="0.25">
      <c r="A4549" s="117" t="s">
        <v>13410</v>
      </c>
      <c r="B4549" s="117" t="s">
        <v>28754</v>
      </c>
    </row>
    <row r="4550" spans="1:8" x14ac:dyDescent="0.25">
      <c r="A4550" s="117" t="s">
        <v>13411</v>
      </c>
      <c r="B4550" s="117" t="s">
        <v>28755</v>
      </c>
      <c r="C4550" s="117" t="s">
        <v>28756</v>
      </c>
      <c r="D4550" s="117" t="s">
        <v>28757</v>
      </c>
      <c r="E4550" s="117" t="s">
        <v>28758</v>
      </c>
      <c r="H4550" s="117" t="s">
        <v>253</v>
      </c>
    </row>
    <row r="4551" spans="1:8" x14ac:dyDescent="0.25">
      <c r="A4551" s="117" t="s">
        <v>13412</v>
      </c>
      <c r="B4551" s="117" t="s">
        <v>28755</v>
      </c>
      <c r="C4551" s="117" t="s">
        <v>28759</v>
      </c>
      <c r="D4551" s="117" t="s">
        <v>28760</v>
      </c>
      <c r="E4551" s="117" t="s">
        <v>28761</v>
      </c>
      <c r="H4551" s="117" t="s">
        <v>253</v>
      </c>
    </row>
    <row r="4552" spans="1:8" x14ac:dyDescent="0.25">
      <c r="A4552" s="117" t="s">
        <v>13413</v>
      </c>
      <c r="B4552" s="117" t="s">
        <v>28755</v>
      </c>
      <c r="C4552" s="117" t="s">
        <v>28762</v>
      </c>
      <c r="D4552" s="117" t="s">
        <v>28763</v>
      </c>
      <c r="E4552" s="117" t="s">
        <v>28764</v>
      </c>
      <c r="H4552" s="117" t="s">
        <v>253</v>
      </c>
    </row>
    <row r="4553" spans="1:8" x14ac:dyDescent="0.25">
      <c r="A4553" s="117" t="s">
        <v>13414</v>
      </c>
      <c r="B4553" s="117" t="s">
        <v>28755</v>
      </c>
      <c r="C4553" s="117" t="s">
        <v>28765</v>
      </c>
      <c r="D4553" s="117" t="s">
        <v>28766</v>
      </c>
      <c r="E4553" s="117" t="s">
        <v>28764</v>
      </c>
      <c r="H4553" s="117" t="s">
        <v>253</v>
      </c>
    </row>
    <row r="4554" spans="1:8" x14ac:dyDescent="0.25">
      <c r="A4554" s="117" t="s">
        <v>13415</v>
      </c>
      <c r="B4554" s="117" t="s">
        <v>28755</v>
      </c>
      <c r="C4554" s="117" t="s">
        <v>28767</v>
      </c>
      <c r="D4554" s="117" t="s">
        <v>28768</v>
      </c>
      <c r="E4554" s="117" t="s">
        <v>28769</v>
      </c>
      <c r="H4554" s="117" t="s">
        <v>253</v>
      </c>
    </row>
    <row r="4555" spans="1:8" x14ac:dyDescent="0.25">
      <c r="A4555" s="117" t="s">
        <v>13416</v>
      </c>
      <c r="B4555" s="117" t="s">
        <v>28755</v>
      </c>
      <c r="C4555" s="117" t="s">
        <v>28770</v>
      </c>
      <c r="D4555" s="117" t="s">
        <v>28768</v>
      </c>
      <c r="E4555" s="117" t="s">
        <v>28769</v>
      </c>
      <c r="H4555" s="117" t="s">
        <v>253</v>
      </c>
    </row>
    <row r="4556" spans="1:8" x14ac:dyDescent="0.25">
      <c r="A4556" s="117" t="s">
        <v>13417</v>
      </c>
      <c r="B4556" s="117" t="s">
        <v>28771</v>
      </c>
      <c r="C4556" s="117" t="s">
        <v>28772</v>
      </c>
      <c r="D4556" s="117" t="s">
        <v>28773</v>
      </c>
      <c r="H4556" s="117" t="s">
        <v>253</v>
      </c>
    </row>
    <row r="4557" spans="1:8" x14ac:dyDescent="0.25">
      <c r="A4557" s="117" t="s">
        <v>13418</v>
      </c>
      <c r="B4557" s="117" t="s">
        <v>28771</v>
      </c>
      <c r="C4557" s="117" t="s">
        <v>28774</v>
      </c>
      <c r="D4557" s="117" t="s">
        <v>28775</v>
      </c>
      <c r="H4557" s="117" t="s">
        <v>253</v>
      </c>
    </row>
    <row r="4558" spans="1:8" x14ac:dyDescent="0.25">
      <c r="A4558" s="117" t="s">
        <v>13419</v>
      </c>
      <c r="B4558" s="117" t="s">
        <v>28771</v>
      </c>
      <c r="C4558" s="117" t="s">
        <v>28776</v>
      </c>
      <c r="D4558" s="117" t="s">
        <v>28775</v>
      </c>
      <c r="H4558" s="117" t="s">
        <v>253</v>
      </c>
    </row>
    <row r="4559" spans="1:8" x14ac:dyDescent="0.25">
      <c r="A4559" s="117" t="s">
        <v>13420</v>
      </c>
      <c r="B4559" s="117" t="s">
        <v>28771</v>
      </c>
      <c r="C4559" s="117" t="s">
        <v>28777</v>
      </c>
      <c r="D4559" s="117" t="s">
        <v>28775</v>
      </c>
      <c r="H4559" s="117" t="s">
        <v>253</v>
      </c>
    </row>
    <row r="4560" spans="1:8" x14ac:dyDescent="0.25">
      <c r="A4560" s="117" t="s">
        <v>13421</v>
      </c>
      <c r="B4560" s="117" t="s">
        <v>28771</v>
      </c>
      <c r="C4560" s="117" t="s">
        <v>28778</v>
      </c>
      <c r="D4560" s="117" t="s">
        <v>28779</v>
      </c>
      <c r="H4560" s="117" t="s">
        <v>253</v>
      </c>
    </row>
    <row r="4561" spans="1:8" x14ac:dyDescent="0.25">
      <c r="A4561" s="117" t="s">
        <v>13422</v>
      </c>
      <c r="B4561" s="117" t="s">
        <v>28771</v>
      </c>
      <c r="C4561" s="117" t="s">
        <v>28780</v>
      </c>
      <c r="D4561" s="117" t="s">
        <v>28775</v>
      </c>
      <c r="H4561" s="117" t="s">
        <v>253</v>
      </c>
    </row>
    <row r="4562" spans="1:8" x14ac:dyDescent="0.25">
      <c r="A4562" s="117" t="s">
        <v>13423</v>
      </c>
      <c r="B4562" s="117" t="s">
        <v>28781</v>
      </c>
      <c r="C4562" s="117" t="s">
        <v>28782</v>
      </c>
      <c r="D4562" s="117" t="s">
        <v>28783</v>
      </c>
      <c r="E4562" s="117" t="s">
        <v>28784</v>
      </c>
      <c r="F4562" s="117" t="s">
        <v>28785</v>
      </c>
      <c r="H4562" s="117" t="s">
        <v>253</v>
      </c>
    </row>
    <row r="4563" spans="1:8" x14ac:dyDescent="0.25">
      <c r="A4563" s="117" t="s">
        <v>13424</v>
      </c>
      <c r="B4563" s="117" t="s">
        <v>8846</v>
      </c>
    </row>
    <row r="4564" spans="1:8" x14ac:dyDescent="0.25">
      <c r="A4564" s="117" t="s">
        <v>13425</v>
      </c>
      <c r="B4564" s="117" t="s">
        <v>28786</v>
      </c>
      <c r="C4564" s="117" t="s">
        <v>28787</v>
      </c>
      <c r="H4564" s="117" t="s">
        <v>21988</v>
      </c>
    </row>
    <row r="4565" spans="1:8" x14ac:dyDescent="0.25">
      <c r="A4565" s="117" t="s">
        <v>13426</v>
      </c>
      <c r="B4565" s="117" t="s">
        <v>8846</v>
      </c>
    </row>
    <row r="4566" spans="1:8" x14ac:dyDescent="0.25">
      <c r="A4566" s="117" t="s">
        <v>13427</v>
      </c>
      <c r="B4566" s="117" t="s">
        <v>28788</v>
      </c>
      <c r="C4566" s="117" t="s">
        <v>28789</v>
      </c>
      <c r="H4566" s="117" t="s">
        <v>21988</v>
      </c>
    </row>
    <row r="4567" spans="1:8" x14ac:dyDescent="0.25">
      <c r="A4567" s="117" t="s">
        <v>13428</v>
      </c>
      <c r="B4567" s="117" t="s">
        <v>8846</v>
      </c>
    </row>
    <row r="4568" spans="1:8" x14ac:dyDescent="0.25">
      <c r="A4568" s="117" t="s">
        <v>13429</v>
      </c>
      <c r="B4568" s="117" t="s">
        <v>28790</v>
      </c>
      <c r="C4568" s="117" t="s">
        <v>28791</v>
      </c>
      <c r="H4568" s="117" t="s">
        <v>21988</v>
      </c>
    </row>
    <row r="4569" spans="1:8" x14ac:dyDescent="0.25">
      <c r="A4569" s="117" t="s">
        <v>13430</v>
      </c>
      <c r="B4569" s="117" t="s">
        <v>28792</v>
      </c>
      <c r="C4569" s="117" t="s">
        <v>28793</v>
      </c>
      <c r="H4569" s="117" t="s">
        <v>21988</v>
      </c>
    </row>
    <row r="4570" spans="1:8" x14ac:dyDescent="0.25">
      <c r="A4570" s="117" t="s">
        <v>13431</v>
      </c>
      <c r="B4570" s="117" t="s">
        <v>28794</v>
      </c>
      <c r="C4570" s="117" t="s">
        <v>28795</v>
      </c>
      <c r="H4570" s="117" t="s">
        <v>21988</v>
      </c>
    </row>
    <row r="4571" spans="1:8" x14ac:dyDescent="0.25">
      <c r="A4571" s="117" t="s">
        <v>13432</v>
      </c>
      <c r="B4571" s="117" t="s">
        <v>28796</v>
      </c>
      <c r="C4571" s="117" t="s">
        <v>28797</v>
      </c>
      <c r="H4571" s="117" t="s">
        <v>21988</v>
      </c>
    </row>
    <row r="4572" spans="1:8" x14ac:dyDescent="0.25">
      <c r="A4572" s="117" t="s">
        <v>13433</v>
      </c>
      <c r="B4572" s="117" t="s">
        <v>8846</v>
      </c>
    </row>
    <row r="4573" spans="1:8" x14ac:dyDescent="0.25">
      <c r="A4573" s="117" t="s">
        <v>13434</v>
      </c>
      <c r="B4573" s="117" t="s">
        <v>28798</v>
      </c>
      <c r="H4573" s="117" t="s">
        <v>21988</v>
      </c>
    </row>
    <row r="4574" spans="1:8" x14ac:dyDescent="0.25">
      <c r="A4574" s="117" t="s">
        <v>13435</v>
      </c>
      <c r="B4574" s="117" t="s">
        <v>28799</v>
      </c>
      <c r="H4574" s="117" t="s">
        <v>21988</v>
      </c>
    </row>
    <row r="4575" spans="1:8" x14ac:dyDescent="0.25">
      <c r="A4575" s="117" t="s">
        <v>13436</v>
      </c>
      <c r="B4575" s="117" t="s">
        <v>28800</v>
      </c>
      <c r="H4575" s="117" t="s">
        <v>21988</v>
      </c>
    </row>
    <row r="4576" spans="1:8" x14ac:dyDescent="0.25">
      <c r="A4576" s="117" t="s">
        <v>13437</v>
      </c>
      <c r="B4576" s="117" t="s">
        <v>28801</v>
      </c>
      <c r="H4576" s="117" t="s">
        <v>21988</v>
      </c>
    </row>
    <row r="4577" spans="1:8" x14ac:dyDescent="0.25">
      <c r="A4577" s="117" t="s">
        <v>13438</v>
      </c>
      <c r="B4577" s="117" t="s">
        <v>28802</v>
      </c>
      <c r="H4577" s="117" t="s">
        <v>21988</v>
      </c>
    </row>
    <row r="4578" spans="1:8" x14ac:dyDescent="0.25">
      <c r="A4578" s="117" t="s">
        <v>13439</v>
      </c>
      <c r="B4578" s="117" t="s">
        <v>28803</v>
      </c>
      <c r="H4578" s="117" t="s">
        <v>21988</v>
      </c>
    </row>
    <row r="4579" spans="1:8" x14ac:dyDescent="0.25">
      <c r="A4579" s="117" t="s">
        <v>13440</v>
      </c>
      <c r="B4579" s="117" t="s">
        <v>28804</v>
      </c>
      <c r="H4579" s="117" t="s">
        <v>21988</v>
      </c>
    </row>
    <row r="4580" spans="1:8" x14ac:dyDescent="0.25">
      <c r="A4580" s="117" t="s">
        <v>13441</v>
      </c>
      <c r="B4580" s="117" t="s">
        <v>28805</v>
      </c>
      <c r="H4580" s="117" t="s">
        <v>21988</v>
      </c>
    </row>
    <row r="4581" spans="1:8" x14ac:dyDescent="0.25">
      <c r="A4581" s="117" t="s">
        <v>13442</v>
      </c>
      <c r="B4581" s="117" t="s">
        <v>28806</v>
      </c>
      <c r="H4581" s="117" t="s">
        <v>21988</v>
      </c>
    </row>
    <row r="4582" spans="1:8" x14ac:dyDescent="0.25">
      <c r="A4582" s="117" t="s">
        <v>13443</v>
      </c>
      <c r="B4582" s="117" t="s">
        <v>28807</v>
      </c>
      <c r="H4582" s="117" t="s">
        <v>21988</v>
      </c>
    </row>
    <row r="4583" spans="1:8" x14ac:dyDescent="0.25">
      <c r="A4583" s="117" t="s">
        <v>13444</v>
      </c>
      <c r="B4583" s="117" t="s">
        <v>28808</v>
      </c>
      <c r="H4583" s="117" t="s">
        <v>21988</v>
      </c>
    </row>
    <row r="4584" spans="1:8" x14ac:dyDescent="0.25">
      <c r="A4584" s="117" t="s">
        <v>13445</v>
      </c>
      <c r="B4584" s="117" t="s">
        <v>28809</v>
      </c>
      <c r="H4584" s="117" t="s">
        <v>21988</v>
      </c>
    </row>
    <row r="4585" spans="1:8" x14ac:dyDescent="0.25">
      <c r="A4585" s="117" t="s">
        <v>13446</v>
      </c>
      <c r="B4585" s="117" t="s">
        <v>28810</v>
      </c>
      <c r="H4585" s="117" t="s">
        <v>21988</v>
      </c>
    </row>
    <row r="4586" spans="1:8" x14ac:dyDescent="0.25">
      <c r="A4586" s="117" t="s">
        <v>13447</v>
      </c>
      <c r="B4586" s="117" t="s">
        <v>28811</v>
      </c>
      <c r="C4586" s="117" t="s">
        <v>22003</v>
      </c>
      <c r="H4586" s="117" t="s">
        <v>21988</v>
      </c>
    </row>
    <row r="4587" spans="1:8" x14ac:dyDescent="0.25">
      <c r="A4587" s="117" t="s">
        <v>13448</v>
      </c>
      <c r="B4587" s="117" t="s">
        <v>28812</v>
      </c>
      <c r="C4587" s="117" t="s">
        <v>22003</v>
      </c>
      <c r="H4587" s="117" t="s">
        <v>21988</v>
      </c>
    </row>
    <row r="4588" spans="1:8" x14ac:dyDescent="0.25">
      <c r="A4588" s="117" t="s">
        <v>13449</v>
      </c>
      <c r="B4588" s="117" t="s">
        <v>28813</v>
      </c>
      <c r="C4588" s="117" t="s">
        <v>28814</v>
      </c>
      <c r="H4588" s="117" t="s">
        <v>21988</v>
      </c>
    </row>
    <row r="4589" spans="1:8" x14ac:dyDescent="0.25">
      <c r="A4589" s="117" t="s">
        <v>13450</v>
      </c>
      <c r="B4589" s="117" t="s">
        <v>28815</v>
      </c>
      <c r="C4589" s="117" t="s">
        <v>28814</v>
      </c>
      <c r="H4589" s="117" t="s">
        <v>21988</v>
      </c>
    </row>
    <row r="4590" spans="1:8" x14ac:dyDescent="0.25">
      <c r="A4590" s="117" t="s">
        <v>13451</v>
      </c>
      <c r="B4590" s="117" t="s">
        <v>28816</v>
      </c>
      <c r="C4590" s="117" t="s">
        <v>28817</v>
      </c>
      <c r="H4590" s="117" t="s">
        <v>21988</v>
      </c>
    </row>
    <row r="4591" spans="1:8" x14ac:dyDescent="0.25">
      <c r="A4591" s="117" t="s">
        <v>13452</v>
      </c>
      <c r="B4591" s="117" t="s">
        <v>28818</v>
      </c>
      <c r="H4591" s="117" t="s">
        <v>21988</v>
      </c>
    </row>
    <row r="4592" spans="1:8" x14ac:dyDescent="0.25">
      <c r="A4592" s="117" t="s">
        <v>13453</v>
      </c>
      <c r="B4592" s="117" t="s">
        <v>28819</v>
      </c>
      <c r="H4592" s="117" t="s">
        <v>21988</v>
      </c>
    </row>
    <row r="4593" spans="1:8" x14ac:dyDescent="0.25">
      <c r="A4593" s="117" t="s">
        <v>13454</v>
      </c>
      <c r="B4593" s="117" t="s">
        <v>28820</v>
      </c>
      <c r="H4593" s="117" t="s">
        <v>21988</v>
      </c>
    </row>
    <row r="4594" spans="1:8" x14ac:dyDescent="0.25">
      <c r="A4594" s="117" t="s">
        <v>13455</v>
      </c>
      <c r="B4594" s="117" t="s">
        <v>28821</v>
      </c>
      <c r="H4594" s="117" t="s">
        <v>21988</v>
      </c>
    </row>
    <row r="4595" spans="1:8" x14ac:dyDescent="0.25">
      <c r="A4595" s="117" t="s">
        <v>13456</v>
      </c>
      <c r="B4595" s="117" t="s">
        <v>28822</v>
      </c>
      <c r="C4595" s="117" t="s">
        <v>28814</v>
      </c>
      <c r="H4595" s="117" t="s">
        <v>21988</v>
      </c>
    </row>
    <row r="4596" spans="1:8" x14ac:dyDescent="0.25">
      <c r="A4596" s="117" t="s">
        <v>13457</v>
      </c>
      <c r="B4596" s="117" t="s">
        <v>28823</v>
      </c>
      <c r="C4596" s="117" t="s">
        <v>28814</v>
      </c>
      <c r="H4596" s="117" t="s">
        <v>21988</v>
      </c>
    </row>
    <row r="4597" spans="1:8" x14ac:dyDescent="0.25">
      <c r="A4597" s="117" t="s">
        <v>13458</v>
      </c>
      <c r="B4597" s="117" t="s">
        <v>28824</v>
      </c>
      <c r="C4597" s="117" t="s">
        <v>28814</v>
      </c>
      <c r="H4597" s="117" t="s">
        <v>21988</v>
      </c>
    </row>
    <row r="4598" spans="1:8" x14ac:dyDescent="0.25">
      <c r="A4598" s="117" t="s">
        <v>13459</v>
      </c>
      <c r="B4598" s="117" t="s">
        <v>28825</v>
      </c>
      <c r="C4598" s="117" t="s">
        <v>28814</v>
      </c>
      <c r="H4598" s="117" t="s">
        <v>21988</v>
      </c>
    </row>
    <row r="4599" spans="1:8" x14ac:dyDescent="0.25">
      <c r="A4599" s="117" t="s">
        <v>13460</v>
      </c>
      <c r="B4599" s="117" t="s">
        <v>28826</v>
      </c>
      <c r="C4599" s="117" t="s">
        <v>28827</v>
      </c>
      <c r="H4599" s="117" t="s">
        <v>21988</v>
      </c>
    </row>
    <row r="4600" spans="1:8" x14ac:dyDescent="0.25">
      <c r="A4600" s="117" t="s">
        <v>13461</v>
      </c>
      <c r="B4600" s="117" t="s">
        <v>28828</v>
      </c>
      <c r="C4600" s="117" t="s">
        <v>28827</v>
      </c>
      <c r="H4600" s="117" t="s">
        <v>21988</v>
      </c>
    </row>
    <row r="4601" spans="1:8" x14ac:dyDescent="0.25">
      <c r="A4601" s="117" t="s">
        <v>13462</v>
      </c>
      <c r="B4601" s="117" t="s">
        <v>28829</v>
      </c>
      <c r="C4601" s="117" t="s">
        <v>28827</v>
      </c>
      <c r="H4601" s="117" t="s">
        <v>21988</v>
      </c>
    </row>
    <row r="4602" spans="1:8" x14ac:dyDescent="0.25">
      <c r="A4602" s="117" t="s">
        <v>13463</v>
      </c>
      <c r="B4602" s="117" t="s">
        <v>28830</v>
      </c>
      <c r="C4602" s="117" t="s">
        <v>28827</v>
      </c>
      <c r="H4602" s="117" t="s">
        <v>21988</v>
      </c>
    </row>
    <row r="4603" spans="1:8" x14ac:dyDescent="0.25">
      <c r="A4603" s="117" t="s">
        <v>13464</v>
      </c>
      <c r="B4603" s="117" t="s">
        <v>28831</v>
      </c>
      <c r="C4603" s="117" t="s">
        <v>28827</v>
      </c>
      <c r="H4603" s="117" t="s">
        <v>21988</v>
      </c>
    </row>
    <row r="4604" spans="1:8" x14ac:dyDescent="0.25">
      <c r="A4604" s="117" t="s">
        <v>13465</v>
      </c>
      <c r="B4604" s="117" t="s">
        <v>28832</v>
      </c>
      <c r="C4604" s="117" t="s">
        <v>28833</v>
      </c>
    </row>
    <row r="4605" spans="1:8" x14ac:dyDescent="0.25">
      <c r="A4605" s="117" t="s">
        <v>13466</v>
      </c>
      <c r="B4605" s="117" t="s">
        <v>28834</v>
      </c>
      <c r="H4605" s="117" t="s">
        <v>21988</v>
      </c>
    </row>
    <row r="4606" spans="1:8" x14ac:dyDescent="0.25">
      <c r="A4606" s="117" t="s">
        <v>13467</v>
      </c>
      <c r="B4606" s="117" t="s">
        <v>28835</v>
      </c>
      <c r="H4606" s="117" t="s">
        <v>21988</v>
      </c>
    </row>
    <row r="4607" spans="1:8" x14ac:dyDescent="0.25">
      <c r="A4607" s="117" t="s">
        <v>13468</v>
      </c>
      <c r="B4607" s="117" t="s">
        <v>28836</v>
      </c>
      <c r="H4607" s="117" t="s">
        <v>21988</v>
      </c>
    </row>
    <row r="4608" spans="1:8" x14ac:dyDescent="0.25">
      <c r="A4608" s="117" t="s">
        <v>13469</v>
      </c>
      <c r="B4608" s="117" t="s">
        <v>28837</v>
      </c>
      <c r="H4608" s="117" t="s">
        <v>21988</v>
      </c>
    </row>
    <row r="4609" spans="1:8" x14ac:dyDescent="0.25">
      <c r="A4609" s="117" t="s">
        <v>13470</v>
      </c>
      <c r="B4609" s="117" t="s">
        <v>28838</v>
      </c>
      <c r="H4609" s="117" t="s">
        <v>21988</v>
      </c>
    </row>
    <row r="4610" spans="1:8" x14ac:dyDescent="0.25">
      <c r="A4610" s="117" t="s">
        <v>13471</v>
      </c>
      <c r="B4610" s="117" t="s">
        <v>28839</v>
      </c>
      <c r="H4610" s="117" t="s">
        <v>21988</v>
      </c>
    </row>
    <row r="4611" spans="1:8" x14ac:dyDescent="0.25">
      <c r="A4611" s="117" t="s">
        <v>13472</v>
      </c>
      <c r="B4611" s="117" t="s">
        <v>28840</v>
      </c>
      <c r="H4611" s="117" t="s">
        <v>21988</v>
      </c>
    </row>
    <row r="4612" spans="1:8" x14ac:dyDescent="0.25">
      <c r="A4612" s="117" t="s">
        <v>13473</v>
      </c>
      <c r="B4612" s="117" t="s">
        <v>28841</v>
      </c>
      <c r="H4612" s="117" t="s">
        <v>21988</v>
      </c>
    </row>
    <row r="4613" spans="1:8" x14ac:dyDescent="0.25">
      <c r="A4613" s="117" t="s">
        <v>13474</v>
      </c>
      <c r="B4613" s="117" t="s">
        <v>28842</v>
      </c>
      <c r="C4613" s="117" t="s">
        <v>28843</v>
      </c>
    </row>
    <row r="4614" spans="1:8" x14ac:dyDescent="0.25">
      <c r="A4614" s="117" t="s">
        <v>13475</v>
      </c>
      <c r="B4614" s="117" t="s">
        <v>28844</v>
      </c>
      <c r="C4614" s="117" t="s">
        <v>28845</v>
      </c>
      <c r="H4614" s="117" t="s">
        <v>21988</v>
      </c>
    </row>
    <row r="4615" spans="1:8" x14ac:dyDescent="0.25">
      <c r="A4615" s="117" t="s">
        <v>13476</v>
      </c>
      <c r="B4615" s="117" t="s">
        <v>28846</v>
      </c>
      <c r="C4615" s="117" t="s">
        <v>28845</v>
      </c>
      <c r="H4615" s="117" t="s">
        <v>21988</v>
      </c>
    </row>
    <row r="4616" spans="1:8" x14ac:dyDescent="0.25">
      <c r="A4616" s="117" t="s">
        <v>13477</v>
      </c>
      <c r="B4616" s="117" t="s">
        <v>28847</v>
      </c>
      <c r="C4616" s="117" t="s">
        <v>28848</v>
      </c>
    </row>
    <row r="4617" spans="1:8" x14ac:dyDescent="0.25">
      <c r="A4617" s="117" t="s">
        <v>13478</v>
      </c>
      <c r="B4617" s="117" t="s">
        <v>28813</v>
      </c>
      <c r="C4617" s="117" t="s">
        <v>28849</v>
      </c>
      <c r="H4617" s="117" t="s">
        <v>21988</v>
      </c>
    </row>
    <row r="4618" spans="1:8" x14ac:dyDescent="0.25">
      <c r="A4618" s="117" t="s">
        <v>13479</v>
      </c>
      <c r="B4618" s="117" t="s">
        <v>28815</v>
      </c>
      <c r="C4618" s="117" t="s">
        <v>28849</v>
      </c>
      <c r="H4618" s="117" t="s">
        <v>21988</v>
      </c>
    </row>
    <row r="4619" spans="1:8" x14ac:dyDescent="0.25">
      <c r="A4619" s="117" t="s">
        <v>13480</v>
      </c>
      <c r="B4619" s="117" t="s">
        <v>28816</v>
      </c>
      <c r="C4619" s="117" t="s">
        <v>28850</v>
      </c>
      <c r="H4619" s="117" t="s">
        <v>21988</v>
      </c>
    </row>
    <row r="4620" spans="1:8" x14ac:dyDescent="0.25">
      <c r="A4620" s="117" t="s">
        <v>13481</v>
      </c>
      <c r="B4620" s="117" t="s">
        <v>28851</v>
      </c>
      <c r="C4620" s="117" t="s">
        <v>28852</v>
      </c>
      <c r="H4620" s="117" t="s">
        <v>21988</v>
      </c>
    </row>
    <row r="4621" spans="1:8" x14ac:dyDescent="0.25">
      <c r="A4621" s="117" t="s">
        <v>13482</v>
      </c>
      <c r="B4621" s="117" t="s">
        <v>28851</v>
      </c>
      <c r="C4621" s="117" t="s">
        <v>28853</v>
      </c>
      <c r="H4621" s="117" t="s">
        <v>21988</v>
      </c>
    </row>
    <row r="4622" spans="1:8" x14ac:dyDescent="0.25">
      <c r="A4622" s="117" t="s">
        <v>13483</v>
      </c>
      <c r="B4622" s="117" t="s">
        <v>28851</v>
      </c>
      <c r="C4622" s="117" t="s">
        <v>28854</v>
      </c>
      <c r="H4622" s="117" t="s">
        <v>21988</v>
      </c>
    </row>
    <row r="4623" spans="1:8" x14ac:dyDescent="0.25">
      <c r="A4623" s="117" t="s">
        <v>13484</v>
      </c>
      <c r="B4623" s="117" t="s">
        <v>28855</v>
      </c>
      <c r="C4623" s="117" t="s">
        <v>28856</v>
      </c>
    </row>
    <row r="4624" spans="1:8" x14ac:dyDescent="0.25">
      <c r="A4624" s="117" t="s">
        <v>13485</v>
      </c>
      <c r="B4624" s="117" t="s">
        <v>28857</v>
      </c>
      <c r="H4624" s="117" t="s">
        <v>21988</v>
      </c>
    </row>
    <row r="4625" spans="1:8" x14ac:dyDescent="0.25">
      <c r="A4625" s="117" t="s">
        <v>13486</v>
      </c>
      <c r="B4625" s="117" t="s">
        <v>28858</v>
      </c>
      <c r="H4625" s="117" t="s">
        <v>21988</v>
      </c>
    </row>
    <row r="4626" spans="1:8" x14ac:dyDescent="0.25">
      <c r="A4626" s="117" t="s">
        <v>13487</v>
      </c>
      <c r="B4626" s="117" t="s">
        <v>28859</v>
      </c>
      <c r="H4626" s="117" t="s">
        <v>21988</v>
      </c>
    </row>
    <row r="4627" spans="1:8" x14ac:dyDescent="0.25">
      <c r="A4627" s="117" t="s">
        <v>13488</v>
      </c>
      <c r="B4627" s="117" t="s">
        <v>28860</v>
      </c>
      <c r="H4627" s="117" t="s">
        <v>21988</v>
      </c>
    </row>
    <row r="4628" spans="1:8" x14ac:dyDescent="0.25">
      <c r="A4628" s="117" t="s">
        <v>13489</v>
      </c>
      <c r="B4628" s="117" t="s">
        <v>28861</v>
      </c>
      <c r="C4628" s="117" t="s">
        <v>28862</v>
      </c>
    </row>
    <row r="4629" spans="1:8" x14ac:dyDescent="0.25">
      <c r="A4629" s="117" t="s">
        <v>13490</v>
      </c>
      <c r="B4629" s="117" t="s">
        <v>28822</v>
      </c>
      <c r="C4629" s="117" t="s">
        <v>28849</v>
      </c>
      <c r="H4629" s="117" t="s">
        <v>21988</v>
      </c>
    </row>
    <row r="4630" spans="1:8" x14ac:dyDescent="0.25">
      <c r="A4630" s="117" t="s">
        <v>13491</v>
      </c>
      <c r="B4630" s="117" t="s">
        <v>28823</v>
      </c>
      <c r="C4630" s="117" t="s">
        <v>28849</v>
      </c>
      <c r="H4630" s="117" t="s">
        <v>21988</v>
      </c>
    </row>
    <row r="4631" spans="1:8" x14ac:dyDescent="0.25">
      <c r="A4631" s="117" t="s">
        <v>13492</v>
      </c>
      <c r="B4631" s="117" t="s">
        <v>28824</v>
      </c>
      <c r="C4631" s="117" t="s">
        <v>28849</v>
      </c>
      <c r="H4631" s="117" t="s">
        <v>21988</v>
      </c>
    </row>
    <row r="4632" spans="1:8" x14ac:dyDescent="0.25">
      <c r="A4632" s="117" t="s">
        <v>13493</v>
      </c>
      <c r="B4632" s="117" t="s">
        <v>28825</v>
      </c>
      <c r="C4632" s="117" t="s">
        <v>28849</v>
      </c>
      <c r="H4632" s="117" t="s">
        <v>21988</v>
      </c>
    </row>
    <row r="4633" spans="1:8" x14ac:dyDescent="0.25">
      <c r="A4633" s="117" t="s">
        <v>13494</v>
      </c>
      <c r="B4633" s="117" t="s">
        <v>28863</v>
      </c>
      <c r="C4633" s="117" t="s">
        <v>28864</v>
      </c>
    </row>
    <row r="4634" spans="1:8" x14ac:dyDescent="0.25">
      <c r="A4634" s="117" t="s">
        <v>13495</v>
      </c>
      <c r="B4634" s="117" t="s">
        <v>28865</v>
      </c>
      <c r="C4634" s="117" t="s">
        <v>28866</v>
      </c>
      <c r="H4634" s="117" t="s">
        <v>21988</v>
      </c>
    </row>
    <row r="4635" spans="1:8" x14ac:dyDescent="0.25">
      <c r="A4635" s="117" t="s">
        <v>13496</v>
      </c>
      <c r="B4635" s="117" t="s">
        <v>28867</v>
      </c>
      <c r="C4635" s="117" t="s">
        <v>28868</v>
      </c>
    </row>
    <row r="4636" spans="1:8" x14ac:dyDescent="0.25">
      <c r="A4636" s="117" t="s">
        <v>13497</v>
      </c>
      <c r="B4636" s="117" t="s">
        <v>28828</v>
      </c>
      <c r="C4636" s="117" t="s">
        <v>28869</v>
      </c>
      <c r="H4636" s="117" t="s">
        <v>21988</v>
      </c>
    </row>
    <row r="4637" spans="1:8" x14ac:dyDescent="0.25">
      <c r="A4637" s="117" t="s">
        <v>13498</v>
      </c>
      <c r="B4637" s="117" t="s">
        <v>28829</v>
      </c>
      <c r="C4637" s="117" t="s">
        <v>28869</v>
      </c>
      <c r="H4637" s="117" t="s">
        <v>21988</v>
      </c>
    </row>
    <row r="4638" spans="1:8" x14ac:dyDescent="0.25">
      <c r="A4638" s="117" t="s">
        <v>13499</v>
      </c>
      <c r="B4638" s="117" t="s">
        <v>28830</v>
      </c>
      <c r="C4638" s="117" t="s">
        <v>28869</v>
      </c>
      <c r="H4638" s="117" t="s">
        <v>21988</v>
      </c>
    </row>
    <row r="4639" spans="1:8" x14ac:dyDescent="0.25">
      <c r="A4639" s="117" t="s">
        <v>13500</v>
      </c>
      <c r="B4639" s="117" t="s">
        <v>28870</v>
      </c>
      <c r="C4639" s="117" t="s">
        <v>28871</v>
      </c>
    </row>
    <row r="4640" spans="1:8" x14ac:dyDescent="0.25">
      <c r="A4640" s="117" t="s">
        <v>13501</v>
      </c>
      <c r="B4640" s="117" t="s">
        <v>28872</v>
      </c>
      <c r="C4640" s="117" t="s">
        <v>28873</v>
      </c>
      <c r="H4640" s="117" t="s">
        <v>21988</v>
      </c>
    </row>
    <row r="4641" spans="1:8" x14ac:dyDescent="0.25">
      <c r="A4641" s="117" t="s">
        <v>13502</v>
      </c>
      <c r="B4641" s="117" t="s">
        <v>28874</v>
      </c>
      <c r="C4641" s="117" t="s">
        <v>28875</v>
      </c>
    </row>
    <row r="4642" spans="1:8" x14ac:dyDescent="0.25">
      <c r="A4642" s="117" t="s">
        <v>13503</v>
      </c>
      <c r="B4642" s="117" t="s">
        <v>28876</v>
      </c>
      <c r="C4642" s="117" t="s">
        <v>28877</v>
      </c>
      <c r="D4642" s="117" t="s">
        <v>28878</v>
      </c>
      <c r="H4642" s="117" t="s">
        <v>28879</v>
      </c>
    </row>
    <row r="4643" spans="1:8" x14ac:dyDescent="0.25">
      <c r="A4643" s="117" t="s">
        <v>13504</v>
      </c>
      <c r="B4643" s="117" t="s">
        <v>28876</v>
      </c>
      <c r="C4643" s="117" t="s">
        <v>28880</v>
      </c>
      <c r="D4643" s="117" t="s">
        <v>28881</v>
      </c>
      <c r="H4643" s="117" t="s">
        <v>28879</v>
      </c>
    </row>
    <row r="4644" spans="1:8" x14ac:dyDescent="0.25">
      <c r="A4644" s="117" t="s">
        <v>13505</v>
      </c>
      <c r="B4644" s="117" t="s">
        <v>28876</v>
      </c>
      <c r="C4644" s="117" t="s">
        <v>28882</v>
      </c>
      <c r="D4644" s="117" t="s">
        <v>28878</v>
      </c>
      <c r="H4644" s="117" t="s">
        <v>28879</v>
      </c>
    </row>
    <row r="4645" spans="1:8" x14ac:dyDescent="0.25">
      <c r="A4645" s="117" t="s">
        <v>13506</v>
      </c>
      <c r="B4645" s="117" t="s">
        <v>28883</v>
      </c>
      <c r="C4645" s="117" t="s">
        <v>28884</v>
      </c>
    </row>
    <row r="4646" spans="1:8" x14ac:dyDescent="0.25">
      <c r="A4646" s="117" t="s">
        <v>13507</v>
      </c>
      <c r="B4646" s="117" t="s">
        <v>28885</v>
      </c>
      <c r="C4646" s="117" t="s">
        <v>28886</v>
      </c>
      <c r="D4646" s="117" t="s">
        <v>28887</v>
      </c>
      <c r="E4646" s="117" t="s">
        <v>28888</v>
      </c>
      <c r="H4646" s="117" t="s">
        <v>21988</v>
      </c>
    </row>
    <row r="4647" spans="1:8" x14ac:dyDescent="0.25">
      <c r="A4647" s="117" t="s">
        <v>13508</v>
      </c>
      <c r="B4647" s="117" t="s">
        <v>28885</v>
      </c>
      <c r="C4647" s="117" t="s">
        <v>28886</v>
      </c>
      <c r="D4647" s="117" t="s">
        <v>28889</v>
      </c>
      <c r="E4647" s="117" t="s">
        <v>28888</v>
      </c>
      <c r="H4647" s="117" t="s">
        <v>21988</v>
      </c>
    </row>
    <row r="4648" spans="1:8" x14ac:dyDescent="0.25">
      <c r="A4648" s="117" t="s">
        <v>13509</v>
      </c>
      <c r="B4648" s="117" t="s">
        <v>28885</v>
      </c>
      <c r="C4648" s="117" t="s">
        <v>28886</v>
      </c>
      <c r="D4648" s="117" t="s">
        <v>28890</v>
      </c>
      <c r="E4648" s="117" t="s">
        <v>28888</v>
      </c>
      <c r="H4648" s="117" t="s">
        <v>21988</v>
      </c>
    </row>
    <row r="4649" spans="1:8" x14ac:dyDescent="0.25">
      <c r="A4649" s="117" t="s">
        <v>13510</v>
      </c>
      <c r="B4649" s="117" t="s">
        <v>28885</v>
      </c>
      <c r="C4649" s="117" t="s">
        <v>28886</v>
      </c>
      <c r="D4649" s="117" t="s">
        <v>28891</v>
      </c>
      <c r="E4649" s="117" t="s">
        <v>28888</v>
      </c>
      <c r="H4649" s="117" t="s">
        <v>21988</v>
      </c>
    </row>
    <row r="4650" spans="1:8" x14ac:dyDescent="0.25">
      <c r="A4650" s="117" t="s">
        <v>13511</v>
      </c>
      <c r="B4650" s="117" t="s">
        <v>28892</v>
      </c>
      <c r="C4650" s="117" t="s">
        <v>28893</v>
      </c>
      <c r="D4650" s="117" t="s">
        <v>28894</v>
      </c>
      <c r="E4650" s="117" t="s">
        <v>28895</v>
      </c>
      <c r="F4650" s="117" t="s">
        <v>28896</v>
      </c>
      <c r="H4650" s="117" t="s">
        <v>21988</v>
      </c>
    </row>
    <row r="4651" spans="1:8" x14ac:dyDescent="0.25">
      <c r="A4651" s="117" t="s">
        <v>13512</v>
      </c>
      <c r="B4651" s="117" t="s">
        <v>28897</v>
      </c>
      <c r="C4651" s="117" t="s">
        <v>28898</v>
      </c>
    </row>
    <row r="4652" spans="1:8" x14ac:dyDescent="0.25">
      <c r="A4652" s="117" t="s">
        <v>13513</v>
      </c>
      <c r="B4652" s="117" t="s">
        <v>28899</v>
      </c>
      <c r="C4652" s="117" t="s">
        <v>28900</v>
      </c>
      <c r="D4652" s="117" t="s">
        <v>28901</v>
      </c>
      <c r="H4652" s="117" t="s">
        <v>480</v>
      </c>
    </row>
    <row r="4653" spans="1:8" x14ac:dyDescent="0.25">
      <c r="A4653" s="117" t="s">
        <v>13514</v>
      </c>
      <c r="B4653" s="117" t="s">
        <v>28902</v>
      </c>
      <c r="C4653" s="117" t="s">
        <v>28903</v>
      </c>
      <c r="D4653" s="117" t="s">
        <v>28904</v>
      </c>
      <c r="H4653" s="117" t="s">
        <v>480</v>
      </c>
    </row>
    <row r="4654" spans="1:8" x14ac:dyDescent="0.25">
      <c r="A4654" s="117" t="s">
        <v>13515</v>
      </c>
      <c r="B4654" s="117" t="s">
        <v>28905</v>
      </c>
      <c r="C4654" s="117" t="s">
        <v>28906</v>
      </c>
    </row>
    <row r="4655" spans="1:8" x14ac:dyDescent="0.25">
      <c r="A4655" s="117" t="s">
        <v>13516</v>
      </c>
      <c r="B4655" s="117" t="s">
        <v>28907</v>
      </c>
      <c r="C4655" s="117" t="s">
        <v>28908</v>
      </c>
      <c r="D4655" s="117" t="s">
        <v>28909</v>
      </c>
      <c r="H4655" s="117" t="s">
        <v>480</v>
      </c>
    </row>
    <row r="4656" spans="1:8" x14ac:dyDescent="0.25">
      <c r="A4656" s="117" t="s">
        <v>13517</v>
      </c>
      <c r="B4656" s="117" t="s">
        <v>28902</v>
      </c>
      <c r="C4656" s="117" t="s">
        <v>28910</v>
      </c>
      <c r="D4656" s="117" t="s">
        <v>28911</v>
      </c>
      <c r="H4656" s="117" t="s">
        <v>480</v>
      </c>
    </row>
    <row r="4657" spans="1:8" x14ac:dyDescent="0.25">
      <c r="A4657" s="117" t="s">
        <v>13518</v>
      </c>
      <c r="B4657" s="117" t="s">
        <v>28912</v>
      </c>
      <c r="C4657" s="117" t="s">
        <v>28913</v>
      </c>
    </row>
    <row r="4658" spans="1:8" x14ac:dyDescent="0.25">
      <c r="A4658" s="117" t="s">
        <v>13519</v>
      </c>
      <c r="B4658" s="117" t="s">
        <v>28914</v>
      </c>
      <c r="C4658" s="117" t="s">
        <v>28915</v>
      </c>
      <c r="H4658" s="117" t="s">
        <v>21988</v>
      </c>
    </row>
    <row r="4659" spans="1:8" x14ac:dyDescent="0.25">
      <c r="A4659" s="117" t="s">
        <v>13520</v>
      </c>
      <c r="B4659" s="117" t="s">
        <v>28916</v>
      </c>
      <c r="C4659" s="117" t="s">
        <v>28917</v>
      </c>
    </row>
    <row r="4660" spans="1:8" x14ac:dyDescent="0.25">
      <c r="A4660" s="117" t="s">
        <v>13521</v>
      </c>
      <c r="B4660" s="117" t="s">
        <v>28918</v>
      </c>
      <c r="C4660" s="117" t="s">
        <v>28919</v>
      </c>
      <c r="H4660" s="117" t="s">
        <v>21988</v>
      </c>
    </row>
    <row r="4661" spans="1:8" x14ac:dyDescent="0.25">
      <c r="A4661" s="117" t="s">
        <v>13523</v>
      </c>
      <c r="B4661" s="117" t="s">
        <v>28920</v>
      </c>
      <c r="C4661" s="117" t="s">
        <v>28921</v>
      </c>
      <c r="H4661" s="117" t="s">
        <v>21988</v>
      </c>
    </row>
    <row r="4662" spans="1:8" x14ac:dyDescent="0.25">
      <c r="A4662" s="117" t="s">
        <v>13524</v>
      </c>
      <c r="B4662" s="117" t="s">
        <v>28922</v>
      </c>
      <c r="C4662" s="117" t="s">
        <v>28923</v>
      </c>
      <c r="H4662" s="117" t="s">
        <v>21988</v>
      </c>
    </row>
    <row r="4663" spans="1:8" x14ac:dyDescent="0.25">
      <c r="A4663" s="117" t="s">
        <v>13525</v>
      </c>
      <c r="B4663" s="117" t="s">
        <v>28924</v>
      </c>
      <c r="C4663" s="117" t="s">
        <v>28925</v>
      </c>
      <c r="D4663" s="117" t="s">
        <v>28926</v>
      </c>
      <c r="H4663" s="117" t="s">
        <v>21988</v>
      </c>
    </row>
    <row r="4664" spans="1:8" x14ac:dyDescent="0.25">
      <c r="A4664" s="117" t="s">
        <v>13526</v>
      </c>
      <c r="B4664" s="117" t="s">
        <v>28927</v>
      </c>
      <c r="C4664" s="117" t="s">
        <v>28928</v>
      </c>
      <c r="H4664" s="117" t="s">
        <v>21988</v>
      </c>
    </row>
    <row r="4665" spans="1:8" x14ac:dyDescent="0.25">
      <c r="A4665" s="117" t="s">
        <v>13527</v>
      </c>
      <c r="B4665" s="117" t="s">
        <v>28929</v>
      </c>
      <c r="C4665" s="117" t="s">
        <v>28930</v>
      </c>
      <c r="H4665" s="117" t="s">
        <v>21988</v>
      </c>
    </row>
    <row r="4666" spans="1:8" x14ac:dyDescent="0.25">
      <c r="A4666" s="117" t="s">
        <v>13528</v>
      </c>
      <c r="B4666" s="117" t="s">
        <v>28931</v>
      </c>
      <c r="C4666" s="117" t="s">
        <v>28932</v>
      </c>
      <c r="H4666" s="117" t="s">
        <v>21988</v>
      </c>
    </row>
    <row r="4667" spans="1:8" x14ac:dyDescent="0.25">
      <c r="A4667" s="117" t="s">
        <v>13529</v>
      </c>
      <c r="B4667" s="117" t="s">
        <v>28933</v>
      </c>
      <c r="C4667" s="117" t="s">
        <v>28934</v>
      </c>
    </row>
    <row r="4668" spans="1:8" x14ac:dyDescent="0.25">
      <c r="A4668" s="117" t="s">
        <v>13530</v>
      </c>
      <c r="B4668" s="117" t="s">
        <v>28935</v>
      </c>
      <c r="C4668" s="117" t="s">
        <v>28936</v>
      </c>
      <c r="D4668" s="117" t="s">
        <v>28937</v>
      </c>
      <c r="E4668" s="117" t="s">
        <v>28938</v>
      </c>
      <c r="F4668" s="117" t="s">
        <v>28939</v>
      </c>
      <c r="H4668" s="117" t="s">
        <v>21988</v>
      </c>
    </row>
    <row r="4669" spans="1:8" x14ac:dyDescent="0.25">
      <c r="A4669" s="117" t="s">
        <v>13531</v>
      </c>
      <c r="B4669" s="117" t="s">
        <v>28940</v>
      </c>
      <c r="C4669" s="117" t="s">
        <v>28941</v>
      </c>
    </row>
    <row r="4670" spans="1:8" x14ac:dyDescent="0.25">
      <c r="A4670" s="117" t="s">
        <v>13532</v>
      </c>
      <c r="B4670" s="117" t="s">
        <v>28942</v>
      </c>
      <c r="C4670" s="117" t="s">
        <v>28943</v>
      </c>
      <c r="D4670" s="117" t="s">
        <v>28944</v>
      </c>
      <c r="E4670" s="117" t="s">
        <v>28945</v>
      </c>
      <c r="H4670" s="117" t="s">
        <v>21988</v>
      </c>
    </row>
    <row r="4671" spans="1:8" x14ac:dyDescent="0.25">
      <c r="A4671" s="117" t="s">
        <v>13533</v>
      </c>
      <c r="B4671" s="117" t="s">
        <v>28946</v>
      </c>
      <c r="C4671" s="117" t="s">
        <v>28947</v>
      </c>
      <c r="D4671" s="117" t="s">
        <v>28948</v>
      </c>
      <c r="E4671" s="117" t="s">
        <v>28949</v>
      </c>
      <c r="H4671" s="117" t="s">
        <v>21988</v>
      </c>
    </row>
    <row r="4672" spans="1:8" x14ac:dyDescent="0.25">
      <c r="A4672" s="117" t="s">
        <v>13534</v>
      </c>
      <c r="B4672" s="117" t="s">
        <v>28950</v>
      </c>
      <c r="C4672" s="117" t="s">
        <v>28951</v>
      </c>
      <c r="H4672" s="117" t="s">
        <v>21988</v>
      </c>
    </row>
    <row r="4673" spans="1:8" x14ac:dyDescent="0.25">
      <c r="A4673" s="117" t="s">
        <v>13535</v>
      </c>
      <c r="B4673" s="117" t="s">
        <v>28952</v>
      </c>
      <c r="C4673" s="117" t="s">
        <v>28953</v>
      </c>
      <c r="D4673" s="117" t="s">
        <v>24899</v>
      </c>
      <c r="H4673" s="117" t="s">
        <v>21988</v>
      </c>
    </row>
    <row r="4674" spans="1:8" x14ac:dyDescent="0.25">
      <c r="A4674" s="117" t="s">
        <v>13536</v>
      </c>
      <c r="B4674" s="117" t="s">
        <v>28954</v>
      </c>
      <c r="C4674" s="117" t="s">
        <v>28955</v>
      </c>
      <c r="D4674" s="117" t="s">
        <v>28956</v>
      </c>
      <c r="H4674" s="117" t="s">
        <v>21988</v>
      </c>
    </row>
    <row r="4675" spans="1:8" x14ac:dyDescent="0.25">
      <c r="A4675" s="117" t="s">
        <v>13537</v>
      </c>
      <c r="B4675" s="117" t="s">
        <v>28957</v>
      </c>
      <c r="C4675" s="117" t="s">
        <v>28958</v>
      </c>
    </row>
    <row r="4676" spans="1:8" x14ac:dyDescent="0.25">
      <c r="A4676" s="117" t="s">
        <v>13538</v>
      </c>
      <c r="B4676" s="117" t="s">
        <v>28959</v>
      </c>
      <c r="C4676" s="117" t="s">
        <v>28960</v>
      </c>
      <c r="D4676" s="117" t="s">
        <v>28961</v>
      </c>
      <c r="E4676" s="117" t="s">
        <v>28962</v>
      </c>
      <c r="F4676" s="117" t="s">
        <v>28963</v>
      </c>
      <c r="H4676" s="117" t="s">
        <v>21988</v>
      </c>
    </row>
    <row r="4677" spans="1:8" x14ac:dyDescent="0.25">
      <c r="A4677" s="117" t="s">
        <v>13539</v>
      </c>
      <c r="B4677" s="117" t="s">
        <v>28964</v>
      </c>
      <c r="C4677" s="117" t="s">
        <v>28965</v>
      </c>
      <c r="D4677" s="117" t="s">
        <v>28966</v>
      </c>
      <c r="H4677" s="117" t="s">
        <v>21988</v>
      </c>
    </row>
    <row r="4678" spans="1:8" x14ac:dyDescent="0.25">
      <c r="A4678" s="117" t="s">
        <v>13540</v>
      </c>
      <c r="B4678" s="117" t="s">
        <v>28967</v>
      </c>
      <c r="C4678" s="117" t="s">
        <v>28968</v>
      </c>
      <c r="D4678" s="117" t="s">
        <v>28969</v>
      </c>
      <c r="E4678" s="117" t="s">
        <v>28970</v>
      </c>
      <c r="F4678" s="117" t="s">
        <v>28971</v>
      </c>
      <c r="H4678" s="117" t="s">
        <v>21988</v>
      </c>
    </row>
    <row r="4679" spans="1:8" x14ac:dyDescent="0.25">
      <c r="A4679" s="117" t="s">
        <v>13541</v>
      </c>
      <c r="B4679" s="117" t="s">
        <v>28972</v>
      </c>
      <c r="C4679" s="117" t="s">
        <v>28973</v>
      </c>
      <c r="D4679" s="117" t="s">
        <v>28974</v>
      </c>
      <c r="H4679" s="117" t="s">
        <v>21988</v>
      </c>
    </row>
    <row r="4680" spans="1:8" x14ac:dyDescent="0.25">
      <c r="A4680" s="117" t="s">
        <v>13542</v>
      </c>
      <c r="B4680" s="117" t="s">
        <v>28975</v>
      </c>
      <c r="C4680" s="117" t="s">
        <v>28976</v>
      </c>
    </row>
    <row r="4681" spans="1:8" x14ac:dyDescent="0.25">
      <c r="A4681" s="117" t="s">
        <v>13543</v>
      </c>
      <c r="B4681" s="117" t="s">
        <v>28977</v>
      </c>
      <c r="C4681" s="117" t="s">
        <v>28978</v>
      </c>
      <c r="D4681" s="117" t="s">
        <v>28979</v>
      </c>
      <c r="H4681" s="117" t="s">
        <v>21988</v>
      </c>
    </row>
    <row r="4682" spans="1:8" x14ac:dyDescent="0.25">
      <c r="A4682" s="117" t="s">
        <v>13544</v>
      </c>
      <c r="B4682" s="117" t="s">
        <v>28977</v>
      </c>
      <c r="C4682" s="117" t="s">
        <v>28980</v>
      </c>
      <c r="D4682" s="117" t="s">
        <v>28979</v>
      </c>
      <c r="H4682" s="117" t="s">
        <v>21988</v>
      </c>
    </row>
    <row r="4683" spans="1:8" x14ac:dyDescent="0.25">
      <c r="A4683" s="117" t="s">
        <v>13545</v>
      </c>
      <c r="B4683" s="117" t="s">
        <v>28977</v>
      </c>
      <c r="C4683" s="117" t="s">
        <v>28981</v>
      </c>
      <c r="D4683" s="117" t="s">
        <v>28979</v>
      </c>
      <c r="H4683" s="117" t="s">
        <v>21988</v>
      </c>
    </row>
    <row r="4684" spans="1:8" x14ac:dyDescent="0.25">
      <c r="A4684" s="117" t="s">
        <v>13546</v>
      </c>
      <c r="B4684" s="117" t="s">
        <v>28982</v>
      </c>
      <c r="C4684" s="117" t="s">
        <v>28983</v>
      </c>
    </row>
    <row r="4685" spans="1:8" x14ac:dyDescent="0.25">
      <c r="A4685" s="117" t="s">
        <v>13547</v>
      </c>
      <c r="B4685" s="117" t="s">
        <v>28984</v>
      </c>
      <c r="C4685" s="117" t="s">
        <v>28985</v>
      </c>
      <c r="D4685" s="117" t="s">
        <v>28986</v>
      </c>
      <c r="E4685" s="117" t="s">
        <v>28987</v>
      </c>
      <c r="H4685" s="117" t="s">
        <v>22369</v>
      </c>
    </row>
    <row r="4686" spans="1:8" x14ac:dyDescent="0.25">
      <c r="A4686" s="117" t="s">
        <v>13548</v>
      </c>
      <c r="B4686" s="117" t="s">
        <v>28984</v>
      </c>
      <c r="C4686" s="117" t="s">
        <v>28988</v>
      </c>
      <c r="D4686" s="117" t="s">
        <v>28989</v>
      </c>
      <c r="E4686" s="117" t="s">
        <v>28990</v>
      </c>
      <c r="H4686" s="117" t="s">
        <v>22369</v>
      </c>
    </row>
    <row r="4687" spans="1:8" x14ac:dyDescent="0.25">
      <c r="A4687" s="117" t="s">
        <v>13549</v>
      </c>
      <c r="B4687" s="117" t="s">
        <v>28991</v>
      </c>
      <c r="C4687" s="117" t="s">
        <v>28992</v>
      </c>
      <c r="D4687" s="117" t="s">
        <v>28993</v>
      </c>
      <c r="H4687" s="117" t="s">
        <v>22369</v>
      </c>
    </row>
    <row r="4688" spans="1:8" x14ac:dyDescent="0.25">
      <c r="A4688" s="117" t="s">
        <v>13550</v>
      </c>
      <c r="B4688" s="117" t="s">
        <v>28991</v>
      </c>
      <c r="C4688" s="117" t="s">
        <v>28994</v>
      </c>
      <c r="D4688" s="117" t="s">
        <v>28995</v>
      </c>
      <c r="H4688" s="117" t="s">
        <v>22369</v>
      </c>
    </row>
    <row r="4689" spans="1:8" x14ac:dyDescent="0.25">
      <c r="A4689" s="117" t="s">
        <v>13551</v>
      </c>
      <c r="B4689" s="117" t="s">
        <v>28996</v>
      </c>
      <c r="C4689" s="117" t="s">
        <v>28997</v>
      </c>
      <c r="H4689" s="117" t="s">
        <v>22369</v>
      </c>
    </row>
    <row r="4690" spans="1:8" x14ac:dyDescent="0.25">
      <c r="A4690" s="117" t="s">
        <v>13552</v>
      </c>
      <c r="B4690" s="117" t="s">
        <v>28998</v>
      </c>
      <c r="C4690" s="117" t="s">
        <v>28999</v>
      </c>
      <c r="H4690" s="117" t="s">
        <v>22369</v>
      </c>
    </row>
    <row r="4691" spans="1:8" x14ac:dyDescent="0.25">
      <c r="A4691" s="117" t="s">
        <v>13553</v>
      </c>
      <c r="B4691" s="117" t="s">
        <v>28998</v>
      </c>
      <c r="C4691" s="117" t="s">
        <v>29000</v>
      </c>
      <c r="H4691" s="117" t="s">
        <v>22369</v>
      </c>
    </row>
    <row r="4692" spans="1:8" x14ac:dyDescent="0.25">
      <c r="A4692" s="117" t="s">
        <v>13554</v>
      </c>
      <c r="B4692" s="117" t="s">
        <v>29001</v>
      </c>
      <c r="C4692" s="117" t="s">
        <v>29002</v>
      </c>
      <c r="D4692" s="117" t="s">
        <v>22045</v>
      </c>
      <c r="H4692" s="117" t="s">
        <v>22369</v>
      </c>
    </row>
    <row r="4693" spans="1:8" x14ac:dyDescent="0.25">
      <c r="A4693" s="117" t="s">
        <v>13555</v>
      </c>
      <c r="B4693" s="117" t="s">
        <v>29003</v>
      </c>
      <c r="C4693" s="117" t="s">
        <v>29004</v>
      </c>
    </row>
    <row r="4694" spans="1:8" x14ac:dyDescent="0.25">
      <c r="A4694" s="117" t="s">
        <v>13556</v>
      </c>
      <c r="B4694" s="117" t="s">
        <v>28984</v>
      </c>
      <c r="C4694" s="117" t="s">
        <v>29005</v>
      </c>
      <c r="D4694" s="117" t="s">
        <v>29006</v>
      </c>
      <c r="E4694" s="117" t="s">
        <v>29007</v>
      </c>
      <c r="F4694" s="117" t="s">
        <v>29008</v>
      </c>
      <c r="H4694" s="117" t="s">
        <v>22369</v>
      </c>
    </row>
    <row r="4695" spans="1:8" x14ac:dyDescent="0.25">
      <c r="A4695" s="117" t="s">
        <v>13557</v>
      </c>
      <c r="B4695" s="117" t="s">
        <v>29009</v>
      </c>
      <c r="C4695" s="117" t="s">
        <v>29010</v>
      </c>
      <c r="D4695" s="117" t="s">
        <v>29011</v>
      </c>
      <c r="H4695" s="117" t="s">
        <v>22369</v>
      </c>
    </row>
    <row r="4696" spans="1:8" x14ac:dyDescent="0.25">
      <c r="A4696" s="117" t="s">
        <v>13558</v>
      </c>
      <c r="B4696" s="117" t="s">
        <v>29012</v>
      </c>
      <c r="C4696" s="117" t="s">
        <v>29013</v>
      </c>
    </row>
    <row r="4697" spans="1:8" x14ac:dyDescent="0.25">
      <c r="A4697" s="117" t="s">
        <v>13559</v>
      </c>
      <c r="B4697" s="117" t="s">
        <v>28984</v>
      </c>
      <c r="C4697" s="117" t="s">
        <v>29014</v>
      </c>
      <c r="D4697" s="117" t="s">
        <v>29015</v>
      </c>
      <c r="E4697" s="117" t="s">
        <v>29016</v>
      </c>
      <c r="H4697" s="117" t="s">
        <v>22369</v>
      </c>
    </row>
    <row r="4698" spans="1:8" x14ac:dyDescent="0.25">
      <c r="A4698" s="117" t="s">
        <v>13560</v>
      </c>
      <c r="B4698" s="117" t="s">
        <v>29009</v>
      </c>
      <c r="C4698" s="117" t="s">
        <v>29017</v>
      </c>
      <c r="H4698" s="117" t="s">
        <v>22369</v>
      </c>
    </row>
    <row r="4699" spans="1:8" x14ac:dyDescent="0.25">
      <c r="A4699" s="117" t="s">
        <v>13561</v>
      </c>
      <c r="B4699" s="117" t="s">
        <v>29018</v>
      </c>
      <c r="C4699" s="117" t="s">
        <v>29019</v>
      </c>
    </row>
    <row r="4700" spans="1:8" x14ac:dyDescent="0.25">
      <c r="A4700" s="117" t="s">
        <v>13562</v>
      </c>
      <c r="B4700" s="117" t="s">
        <v>29020</v>
      </c>
      <c r="C4700" s="117" t="s">
        <v>29021</v>
      </c>
      <c r="D4700" s="117" t="s">
        <v>29022</v>
      </c>
      <c r="H4700" s="117" t="s">
        <v>22369</v>
      </c>
    </row>
    <row r="4701" spans="1:8" x14ac:dyDescent="0.25">
      <c r="A4701" s="117" t="s">
        <v>13563</v>
      </c>
      <c r="B4701" s="117" t="s">
        <v>29020</v>
      </c>
      <c r="C4701" s="117" t="s">
        <v>29023</v>
      </c>
      <c r="D4701" s="117" t="s">
        <v>29024</v>
      </c>
      <c r="H4701" s="117" t="s">
        <v>22369</v>
      </c>
    </row>
    <row r="4702" spans="1:8" x14ac:dyDescent="0.25">
      <c r="A4702" s="117" t="s">
        <v>13564</v>
      </c>
      <c r="B4702" s="117" t="s">
        <v>29025</v>
      </c>
      <c r="C4702" s="117" t="s">
        <v>29026</v>
      </c>
      <c r="D4702" s="117" t="s">
        <v>29027</v>
      </c>
      <c r="H4702" s="117" t="s">
        <v>22369</v>
      </c>
    </row>
    <row r="4703" spans="1:8" x14ac:dyDescent="0.25">
      <c r="A4703" s="117" t="s">
        <v>13565</v>
      </c>
      <c r="B4703" s="117" t="s">
        <v>29028</v>
      </c>
      <c r="C4703" s="117" t="s">
        <v>29029</v>
      </c>
    </row>
    <row r="4704" spans="1:8" x14ac:dyDescent="0.25">
      <c r="A4704" s="117" t="s">
        <v>13566</v>
      </c>
      <c r="B4704" s="117" t="s">
        <v>29020</v>
      </c>
      <c r="C4704" s="117" t="s">
        <v>29030</v>
      </c>
      <c r="D4704" s="117" t="s">
        <v>29031</v>
      </c>
      <c r="E4704" s="117" t="s">
        <v>28963</v>
      </c>
      <c r="H4704" s="117" t="s">
        <v>22369</v>
      </c>
    </row>
    <row r="4705" spans="1:8" x14ac:dyDescent="0.25">
      <c r="A4705" s="117" t="s">
        <v>13567</v>
      </c>
      <c r="B4705" s="117" t="s">
        <v>29032</v>
      </c>
      <c r="C4705" s="117" t="s">
        <v>29033</v>
      </c>
      <c r="D4705" s="117" t="s">
        <v>29034</v>
      </c>
      <c r="E4705" s="117" t="s">
        <v>22590</v>
      </c>
      <c r="H4705" s="117" t="s">
        <v>220</v>
      </c>
    </row>
    <row r="4706" spans="1:8" x14ac:dyDescent="0.25">
      <c r="A4706" s="117" t="s">
        <v>13568</v>
      </c>
      <c r="B4706" s="117" t="s">
        <v>29035</v>
      </c>
      <c r="C4706" s="117" t="s">
        <v>29036</v>
      </c>
    </row>
    <row r="4707" spans="1:8" x14ac:dyDescent="0.25">
      <c r="A4707" s="117" t="s">
        <v>13569</v>
      </c>
      <c r="B4707" s="117" t="s">
        <v>29037</v>
      </c>
      <c r="C4707" s="117" t="s">
        <v>29038</v>
      </c>
      <c r="D4707" s="117" t="s">
        <v>29039</v>
      </c>
      <c r="E4707" s="117" t="s">
        <v>29040</v>
      </c>
      <c r="H4707" s="117" t="s">
        <v>220</v>
      </c>
    </row>
    <row r="4708" spans="1:8" x14ac:dyDescent="0.25">
      <c r="A4708" s="117" t="s">
        <v>13570</v>
      </c>
      <c r="B4708" s="117" t="s">
        <v>29041</v>
      </c>
      <c r="C4708" s="117" t="s">
        <v>29042</v>
      </c>
    </row>
    <row r="4709" spans="1:8" x14ac:dyDescent="0.25">
      <c r="A4709" s="117" t="s">
        <v>13571</v>
      </c>
      <c r="B4709" s="117" t="s">
        <v>29043</v>
      </c>
      <c r="H4709" s="117" t="s">
        <v>220</v>
      </c>
    </row>
    <row r="4710" spans="1:8" x14ac:dyDescent="0.25">
      <c r="A4710" s="117" t="s">
        <v>13572</v>
      </c>
      <c r="B4710" s="117" t="s">
        <v>29044</v>
      </c>
      <c r="H4710" s="117" t="s">
        <v>220</v>
      </c>
    </row>
    <row r="4711" spans="1:8" x14ac:dyDescent="0.25">
      <c r="A4711" s="117" t="s">
        <v>13573</v>
      </c>
      <c r="B4711" s="117" t="s">
        <v>29045</v>
      </c>
      <c r="H4711" s="117" t="s">
        <v>220</v>
      </c>
    </row>
    <row r="4712" spans="1:8" x14ac:dyDescent="0.25">
      <c r="A4712" s="117" t="s">
        <v>13574</v>
      </c>
      <c r="B4712" s="117" t="s">
        <v>29046</v>
      </c>
      <c r="H4712" s="117" t="s">
        <v>220</v>
      </c>
    </row>
    <row r="4713" spans="1:8" x14ac:dyDescent="0.25">
      <c r="A4713" s="117" t="s">
        <v>13575</v>
      </c>
      <c r="B4713" s="117" t="s">
        <v>29047</v>
      </c>
      <c r="C4713" s="117" t="s">
        <v>29048</v>
      </c>
    </row>
    <row r="4714" spans="1:8" x14ac:dyDescent="0.25">
      <c r="A4714" s="117" t="s">
        <v>13576</v>
      </c>
      <c r="B4714" s="117" t="s">
        <v>29049</v>
      </c>
      <c r="C4714" s="117" t="s">
        <v>29050</v>
      </c>
      <c r="H4714" s="117" t="s">
        <v>220</v>
      </c>
    </row>
    <row r="4715" spans="1:8" x14ac:dyDescent="0.25">
      <c r="A4715" s="117" t="s">
        <v>13577</v>
      </c>
      <c r="B4715" s="117" t="s">
        <v>29051</v>
      </c>
      <c r="C4715" s="117" t="s">
        <v>29052</v>
      </c>
      <c r="D4715" s="117" t="s">
        <v>29053</v>
      </c>
      <c r="E4715" s="117" t="s">
        <v>29054</v>
      </c>
      <c r="F4715" s="117" t="s">
        <v>29055</v>
      </c>
      <c r="H4715" s="117" t="s">
        <v>220</v>
      </c>
    </row>
    <row r="4716" spans="1:8" x14ac:dyDescent="0.25">
      <c r="A4716" s="117" t="s">
        <v>13578</v>
      </c>
      <c r="B4716" s="117" t="s">
        <v>29056</v>
      </c>
      <c r="C4716" s="117" t="s">
        <v>29057</v>
      </c>
      <c r="D4716" s="117" t="s">
        <v>29058</v>
      </c>
      <c r="H4716" s="117" t="s">
        <v>220</v>
      </c>
    </row>
    <row r="4717" spans="1:8" x14ac:dyDescent="0.25">
      <c r="A4717" s="117" t="s">
        <v>13579</v>
      </c>
      <c r="B4717" s="117" t="s">
        <v>29059</v>
      </c>
      <c r="C4717" s="117" t="s">
        <v>29060</v>
      </c>
    </row>
    <row r="4718" spans="1:8" x14ac:dyDescent="0.25">
      <c r="A4718" s="117" t="s">
        <v>13580</v>
      </c>
      <c r="B4718" s="117" t="s">
        <v>29061</v>
      </c>
      <c r="C4718" s="117" t="s">
        <v>29062</v>
      </c>
    </row>
    <row r="4719" spans="1:8" x14ac:dyDescent="0.25">
      <c r="A4719" s="117" t="s">
        <v>13581</v>
      </c>
      <c r="B4719" s="117" t="s">
        <v>29063</v>
      </c>
      <c r="C4719" s="117" t="s">
        <v>29064</v>
      </c>
      <c r="H4719" s="117" t="s">
        <v>22369</v>
      </c>
    </row>
    <row r="4720" spans="1:8" x14ac:dyDescent="0.25">
      <c r="A4720" s="117" t="s">
        <v>13582</v>
      </c>
      <c r="B4720" s="117" t="s">
        <v>29065</v>
      </c>
      <c r="C4720" s="117" t="s">
        <v>29066</v>
      </c>
      <c r="D4720" s="117" t="s">
        <v>29067</v>
      </c>
      <c r="H4720" s="117" t="s">
        <v>22369</v>
      </c>
    </row>
    <row r="4721" spans="1:8" x14ac:dyDescent="0.25">
      <c r="A4721" s="117" t="s">
        <v>13583</v>
      </c>
      <c r="B4721" s="117" t="s">
        <v>29068</v>
      </c>
      <c r="C4721" s="117" t="s">
        <v>29069</v>
      </c>
      <c r="D4721" s="117" t="s">
        <v>29070</v>
      </c>
      <c r="H4721" s="117" t="s">
        <v>22369</v>
      </c>
    </row>
    <row r="4722" spans="1:8" x14ac:dyDescent="0.25">
      <c r="A4722" s="117" t="s">
        <v>13584</v>
      </c>
      <c r="B4722" s="117" t="s">
        <v>29071</v>
      </c>
      <c r="C4722" s="117" t="s">
        <v>29072</v>
      </c>
      <c r="D4722" s="117" t="s">
        <v>29073</v>
      </c>
      <c r="H4722" s="117" t="s">
        <v>22369</v>
      </c>
    </row>
    <row r="4723" spans="1:8" x14ac:dyDescent="0.25">
      <c r="A4723" s="117" t="s">
        <v>13585</v>
      </c>
      <c r="B4723" s="117" t="s">
        <v>29074</v>
      </c>
      <c r="C4723" s="117" t="s">
        <v>29075</v>
      </c>
      <c r="D4723" s="117" t="s">
        <v>29076</v>
      </c>
      <c r="E4723" s="117" t="s">
        <v>29077</v>
      </c>
      <c r="H4723" s="117" t="s">
        <v>21988</v>
      </c>
    </row>
    <row r="4724" spans="1:8" x14ac:dyDescent="0.25">
      <c r="A4724" s="117" t="s">
        <v>13586</v>
      </c>
      <c r="B4724" s="117" t="s">
        <v>29078</v>
      </c>
      <c r="C4724" s="117" t="s">
        <v>29079</v>
      </c>
      <c r="D4724" s="117" t="s">
        <v>29080</v>
      </c>
      <c r="E4724" s="117" t="s">
        <v>29081</v>
      </c>
      <c r="F4724" s="117" t="s">
        <v>29082</v>
      </c>
      <c r="H4724" s="117" t="s">
        <v>21988</v>
      </c>
    </row>
    <row r="4725" spans="1:8" x14ac:dyDescent="0.25">
      <c r="A4725" s="117" t="s">
        <v>13587</v>
      </c>
      <c r="B4725" s="117" t="s">
        <v>29083</v>
      </c>
      <c r="C4725" s="117" t="s">
        <v>29084</v>
      </c>
      <c r="D4725" s="117" t="s">
        <v>29085</v>
      </c>
      <c r="H4725" s="117" t="s">
        <v>22369</v>
      </c>
    </row>
    <row r="4726" spans="1:8" x14ac:dyDescent="0.25">
      <c r="A4726" s="117" t="s">
        <v>13588</v>
      </c>
      <c r="B4726" s="117" t="s">
        <v>29086</v>
      </c>
      <c r="C4726" s="117" t="s">
        <v>29087</v>
      </c>
      <c r="D4726" s="117" t="s">
        <v>29088</v>
      </c>
      <c r="E4726" s="117" t="s">
        <v>29089</v>
      </c>
      <c r="F4726" s="117" t="s">
        <v>29090</v>
      </c>
      <c r="H4726" s="117" t="s">
        <v>162</v>
      </c>
    </row>
    <row r="4727" spans="1:8" x14ac:dyDescent="0.25">
      <c r="A4727" s="117" t="s">
        <v>13589</v>
      </c>
      <c r="B4727" s="117" t="s">
        <v>29091</v>
      </c>
      <c r="C4727" s="117" t="s">
        <v>29092</v>
      </c>
      <c r="D4727" s="117" t="s">
        <v>29093</v>
      </c>
      <c r="E4727" s="117" t="s">
        <v>29094</v>
      </c>
      <c r="F4727" s="117" t="s">
        <v>29095</v>
      </c>
      <c r="G4727" s="117" t="s">
        <v>29096</v>
      </c>
      <c r="H4727" s="117" t="s">
        <v>22369</v>
      </c>
    </row>
    <row r="4728" spans="1:8" x14ac:dyDescent="0.25">
      <c r="A4728" s="117" t="s">
        <v>13590</v>
      </c>
      <c r="B4728" s="117" t="s">
        <v>29097</v>
      </c>
      <c r="C4728" s="117" t="s">
        <v>29098</v>
      </c>
      <c r="D4728" s="117" t="s">
        <v>29099</v>
      </c>
      <c r="H4728" s="117" t="s">
        <v>220</v>
      </c>
    </row>
    <row r="4729" spans="1:8" x14ac:dyDescent="0.25">
      <c r="A4729" s="117" t="s">
        <v>13591</v>
      </c>
      <c r="B4729" s="117" t="s">
        <v>29100</v>
      </c>
      <c r="C4729" s="117" t="s">
        <v>29101</v>
      </c>
      <c r="D4729" s="117" t="s">
        <v>29102</v>
      </c>
      <c r="E4729" s="117" t="s">
        <v>29103</v>
      </c>
      <c r="H4729" s="117" t="s">
        <v>22369</v>
      </c>
    </row>
    <row r="4730" spans="1:8" x14ac:dyDescent="0.25">
      <c r="A4730" s="117" t="s">
        <v>13592</v>
      </c>
      <c r="B4730" s="117" t="s">
        <v>29104</v>
      </c>
      <c r="C4730" s="117" t="s">
        <v>29105</v>
      </c>
      <c r="D4730" s="117" t="s">
        <v>29106</v>
      </c>
      <c r="E4730" s="117" t="s">
        <v>29107</v>
      </c>
      <c r="F4730" s="117" t="s">
        <v>29108</v>
      </c>
      <c r="H4730" s="117" t="s">
        <v>22369</v>
      </c>
    </row>
    <row r="4731" spans="1:8" x14ac:dyDescent="0.25">
      <c r="A4731" s="117" t="s">
        <v>13593</v>
      </c>
      <c r="B4731" s="117" t="s">
        <v>29109</v>
      </c>
      <c r="C4731" s="117" t="s">
        <v>29110</v>
      </c>
      <c r="D4731" s="117" t="s">
        <v>29111</v>
      </c>
      <c r="E4731" s="117" t="s">
        <v>29112</v>
      </c>
      <c r="F4731" s="117" t="s">
        <v>29113</v>
      </c>
      <c r="H4731" s="117" t="s">
        <v>22369</v>
      </c>
    </row>
    <row r="4732" spans="1:8" x14ac:dyDescent="0.25">
      <c r="A4732" s="117" t="s">
        <v>13594</v>
      </c>
      <c r="B4732" s="117" t="s">
        <v>29114</v>
      </c>
      <c r="C4732" s="117" t="s">
        <v>29115</v>
      </c>
      <c r="D4732" s="117" t="s">
        <v>29116</v>
      </c>
      <c r="E4732" s="117" t="s">
        <v>29117</v>
      </c>
      <c r="F4732" s="117" t="s">
        <v>29118</v>
      </c>
      <c r="H4732" s="117" t="s">
        <v>22369</v>
      </c>
    </row>
    <row r="4733" spans="1:8" x14ac:dyDescent="0.25">
      <c r="A4733" s="117" t="s">
        <v>13595</v>
      </c>
      <c r="B4733" s="117" t="s">
        <v>29114</v>
      </c>
      <c r="C4733" s="117" t="s">
        <v>29115</v>
      </c>
      <c r="D4733" s="117" t="s">
        <v>29116</v>
      </c>
      <c r="E4733" s="117" t="s">
        <v>29117</v>
      </c>
      <c r="F4733" s="117" t="s">
        <v>29119</v>
      </c>
      <c r="H4733" s="117" t="s">
        <v>22369</v>
      </c>
    </row>
    <row r="4734" spans="1:8" x14ac:dyDescent="0.25">
      <c r="A4734" s="117" t="s">
        <v>13596</v>
      </c>
      <c r="B4734" s="117" t="s">
        <v>29114</v>
      </c>
      <c r="C4734" s="117" t="s">
        <v>29115</v>
      </c>
      <c r="D4734" s="117" t="s">
        <v>29116</v>
      </c>
      <c r="E4734" s="117" t="s">
        <v>29117</v>
      </c>
      <c r="F4734" s="117" t="s">
        <v>29120</v>
      </c>
      <c r="H4734" s="117" t="s">
        <v>22369</v>
      </c>
    </row>
    <row r="4735" spans="1:8" x14ac:dyDescent="0.25">
      <c r="A4735" s="117" t="s">
        <v>13597</v>
      </c>
      <c r="B4735" s="117" t="s">
        <v>29114</v>
      </c>
      <c r="C4735" s="117" t="s">
        <v>29115</v>
      </c>
      <c r="D4735" s="117" t="s">
        <v>29116</v>
      </c>
      <c r="E4735" s="117" t="s">
        <v>29117</v>
      </c>
      <c r="F4735" s="117" t="s">
        <v>29121</v>
      </c>
      <c r="H4735" s="117" t="s">
        <v>22369</v>
      </c>
    </row>
    <row r="4736" spans="1:8" x14ac:dyDescent="0.25">
      <c r="A4736" s="117" t="s">
        <v>13598</v>
      </c>
      <c r="B4736" s="117" t="s">
        <v>29114</v>
      </c>
      <c r="C4736" s="117" t="s">
        <v>29115</v>
      </c>
      <c r="D4736" s="117" t="s">
        <v>29116</v>
      </c>
      <c r="E4736" s="117" t="s">
        <v>29117</v>
      </c>
      <c r="F4736" s="117" t="s">
        <v>29122</v>
      </c>
      <c r="H4736" s="117" t="s">
        <v>22369</v>
      </c>
    </row>
    <row r="4737" spans="1:8" x14ac:dyDescent="0.25">
      <c r="A4737" s="117" t="s">
        <v>13599</v>
      </c>
      <c r="B4737" s="117" t="s">
        <v>29114</v>
      </c>
      <c r="C4737" s="117" t="s">
        <v>29115</v>
      </c>
      <c r="D4737" s="117" t="s">
        <v>29116</v>
      </c>
      <c r="E4737" s="117" t="s">
        <v>29117</v>
      </c>
      <c r="F4737" s="117" t="s">
        <v>29123</v>
      </c>
      <c r="H4737" s="117" t="s">
        <v>22369</v>
      </c>
    </row>
    <row r="4738" spans="1:8" x14ac:dyDescent="0.25">
      <c r="A4738" s="117" t="s">
        <v>13600</v>
      </c>
      <c r="B4738" s="117" t="s">
        <v>29124</v>
      </c>
      <c r="C4738" s="117" t="s">
        <v>29125</v>
      </c>
      <c r="D4738" s="117" t="s">
        <v>29126</v>
      </c>
      <c r="E4738" s="117" t="s">
        <v>29127</v>
      </c>
      <c r="H4738" s="117" t="s">
        <v>22369</v>
      </c>
    </row>
    <row r="4739" spans="1:8" x14ac:dyDescent="0.25">
      <c r="A4739" s="117" t="s">
        <v>13601</v>
      </c>
      <c r="B4739" s="117" t="s">
        <v>29124</v>
      </c>
      <c r="C4739" s="117" t="s">
        <v>29125</v>
      </c>
      <c r="D4739" s="117" t="s">
        <v>29126</v>
      </c>
      <c r="E4739" s="117" t="s">
        <v>29128</v>
      </c>
      <c r="H4739" s="117" t="s">
        <v>22369</v>
      </c>
    </row>
    <row r="4740" spans="1:8" x14ac:dyDescent="0.25">
      <c r="A4740" s="117" t="s">
        <v>13602</v>
      </c>
      <c r="B4740" s="117" t="s">
        <v>29124</v>
      </c>
      <c r="C4740" s="117" t="s">
        <v>29125</v>
      </c>
      <c r="D4740" s="117" t="s">
        <v>29126</v>
      </c>
      <c r="E4740" s="117" t="s">
        <v>29129</v>
      </c>
      <c r="H4740" s="117" t="s">
        <v>22369</v>
      </c>
    </row>
    <row r="4741" spans="1:8" x14ac:dyDescent="0.25">
      <c r="A4741" s="117" t="s">
        <v>13603</v>
      </c>
      <c r="B4741" s="117" t="s">
        <v>29124</v>
      </c>
      <c r="C4741" s="117" t="s">
        <v>29125</v>
      </c>
      <c r="D4741" s="117" t="s">
        <v>29126</v>
      </c>
      <c r="E4741" s="117" t="s">
        <v>29130</v>
      </c>
      <c r="H4741" s="117" t="s">
        <v>22369</v>
      </c>
    </row>
    <row r="4742" spans="1:8" x14ac:dyDescent="0.25">
      <c r="A4742" s="117" t="s">
        <v>13604</v>
      </c>
      <c r="B4742" s="117" t="s">
        <v>29124</v>
      </c>
      <c r="C4742" s="117" t="s">
        <v>29125</v>
      </c>
      <c r="D4742" s="117" t="s">
        <v>29126</v>
      </c>
      <c r="E4742" s="117" t="s">
        <v>29131</v>
      </c>
      <c r="H4742" s="117" t="s">
        <v>22369</v>
      </c>
    </row>
    <row r="4743" spans="1:8" x14ac:dyDescent="0.25">
      <c r="A4743" s="117" t="s">
        <v>13605</v>
      </c>
      <c r="B4743" s="117" t="s">
        <v>29124</v>
      </c>
      <c r="C4743" s="117" t="s">
        <v>29125</v>
      </c>
      <c r="D4743" s="117" t="s">
        <v>29126</v>
      </c>
      <c r="E4743" s="117" t="s">
        <v>29132</v>
      </c>
      <c r="H4743" s="117" t="s">
        <v>22369</v>
      </c>
    </row>
    <row r="4744" spans="1:8" x14ac:dyDescent="0.25">
      <c r="A4744" s="117" t="s">
        <v>13606</v>
      </c>
      <c r="B4744" s="117" t="s">
        <v>29124</v>
      </c>
      <c r="C4744" s="117" t="s">
        <v>29133</v>
      </c>
      <c r="D4744" s="117" t="s">
        <v>29126</v>
      </c>
      <c r="E4744" s="117" t="s">
        <v>29127</v>
      </c>
      <c r="H4744" s="117" t="s">
        <v>22369</v>
      </c>
    </row>
    <row r="4745" spans="1:8" x14ac:dyDescent="0.25">
      <c r="A4745" s="117" t="s">
        <v>13607</v>
      </c>
      <c r="B4745" s="117" t="s">
        <v>29124</v>
      </c>
      <c r="C4745" s="117" t="s">
        <v>29133</v>
      </c>
      <c r="D4745" s="117" t="s">
        <v>29126</v>
      </c>
      <c r="E4745" s="117" t="s">
        <v>29128</v>
      </c>
      <c r="H4745" s="117" t="s">
        <v>22369</v>
      </c>
    </row>
    <row r="4746" spans="1:8" x14ac:dyDescent="0.25">
      <c r="A4746" s="117" t="s">
        <v>13608</v>
      </c>
      <c r="B4746" s="117" t="s">
        <v>29124</v>
      </c>
      <c r="C4746" s="117" t="s">
        <v>29133</v>
      </c>
      <c r="D4746" s="117" t="s">
        <v>29126</v>
      </c>
      <c r="E4746" s="117" t="s">
        <v>29129</v>
      </c>
      <c r="H4746" s="117" t="s">
        <v>22369</v>
      </c>
    </row>
    <row r="4747" spans="1:8" x14ac:dyDescent="0.25">
      <c r="A4747" s="117" t="s">
        <v>13609</v>
      </c>
      <c r="B4747" s="117" t="s">
        <v>29124</v>
      </c>
      <c r="C4747" s="117" t="s">
        <v>29133</v>
      </c>
      <c r="D4747" s="117" t="s">
        <v>29126</v>
      </c>
      <c r="E4747" s="117" t="s">
        <v>29130</v>
      </c>
      <c r="H4747" s="117" t="s">
        <v>22369</v>
      </c>
    </row>
    <row r="4748" spans="1:8" x14ac:dyDescent="0.25">
      <c r="A4748" s="117" t="s">
        <v>13610</v>
      </c>
      <c r="B4748" s="117" t="s">
        <v>29124</v>
      </c>
      <c r="C4748" s="117" t="s">
        <v>29133</v>
      </c>
      <c r="D4748" s="117" t="s">
        <v>29126</v>
      </c>
      <c r="E4748" s="117" t="s">
        <v>29131</v>
      </c>
      <c r="H4748" s="117" t="s">
        <v>22369</v>
      </c>
    </row>
    <row r="4749" spans="1:8" x14ac:dyDescent="0.25">
      <c r="A4749" s="117" t="s">
        <v>13611</v>
      </c>
      <c r="B4749" s="117" t="s">
        <v>29124</v>
      </c>
      <c r="C4749" s="117" t="s">
        <v>29133</v>
      </c>
      <c r="D4749" s="117" t="s">
        <v>29126</v>
      </c>
      <c r="E4749" s="117" t="s">
        <v>29132</v>
      </c>
      <c r="H4749" s="117" t="s">
        <v>22369</v>
      </c>
    </row>
    <row r="4750" spans="1:8" x14ac:dyDescent="0.25">
      <c r="A4750" s="117" t="s">
        <v>13612</v>
      </c>
      <c r="B4750" s="117" t="s">
        <v>29134</v>
      </c>
      <c r="C4750" s="117" t="s">
        <v>29135</v>
      </c>
      <c r="D4750" s="117" t="s">
        <v>29136</v>
      </c>
      <c r="H4750" s="117" t="s">
        <v>22369</v>
      </c>
    </row>
    <row r="4751" spans="1:8" x14ac:dyDescent="0.25">
      <c r="A4751" s="117" t="s">
        <v>13613</v>
      </c>
      <c r="B4751" s="117" t="s">
        <v>29134</v>
      </c>
      <c r="C4751" s="117" t="s">
        <v>29137</v>
      </c>
      <c r="D4751" s="117" t="s">
        <v>29138</v>
      </c>
      <c r="H4751" s="117" t="s">
        <v>22369</v>
      </c>
    </row>
    <row r="4752" spans="1:8" x14ac:dyDescent="0.25">
      <c r="A4752" s="117" t="s">
        <v>13614</v>
      </c>
      <c r="B4752" s="117" t="s">
        <v>29139</v>
      </c>
      <c r="C4752" s="117" t="s">
        <v>29140</v>
      </c>
      <c r="D4752" s="117" t="s">
        <v>29141</v>
      </c>
      <c r="E4752" s="117" t="s">
        <v>29142</v>
      </c>
      <c r="F4752" s="117" t="s">
        <v>29143</v>
      </c>
      <c r="G4752" s="117" t="s">
        <v>29144</v>
      </c>
      <c r="H4752" s="117" t="s">
        <v>162</v>
      </c>
    </row>
    <row r="4753" spans="1:8" x14ac:dyDescent="0.25">
      <c r="A4753" s="117" t="s">
        <v>13615</v>
      </c>
      <c r="B4753" s="117" t="s">
        <v>29145</v>
      </c>
      <c r="C4753" s="117" t="s">
        <v>29146</v>
      </c>
      <c r="H4753" s="117" t="s">
        <v>22369</v>
      </c>
    </row>
    <row r="4754" spans="1:8" x14ac:dyDescent="0.25">
      <c r="A4754" s="117" t="s">
        <v>13616</v>
      </c>
      <c r="B4754" s="117" t="s">
        <v>29147</v>
      </c>
      <c r="C4754" s="117" t="s">
        <v>29148</v>
      </c>
      <c r="D4754" s="117" t="s">
        <v>29149</v>
      </c>
      <c r="E4754" s="117" t="s">
        <v>29150</v>
      </c>
      <c r="H4754" s="117" t="s">
        <v>22369</v>
      </c>
    </row>
    <row r="4755" spans="1:8" x14ac:dyDescent="0.25">
      <c r="A4755" s="117" t="s">
        <v>13617</v>
      </c>
      <c r="B4755" s="117" t="s">
        <v>29151</v>
      </c>
      <c r="C4755" s="117" t="s">
        <v>29152</v>
      </c>
      <c r="D4755" s="117" t="s">
        <v>29153</v>
      </c>
      <c r="E4755" s="117" t="s">
        <v>23096</v>
      </c>
      <c r="H4755" s="117" t="s">
        <v>22369</v>
      </c>
    </row>
    <row r="4756" spans="1:8" x14ac:dyDescent="0.25">
      <c r="A4756" s="117" t="s">
        <v>13618</v>
      </c>
      <c r="B4756" s="117" t="s">
        <v>29154</v>
      </c>
      <c r="C4756" s="117" t="s">
        <v>29155</v>
      </c>
      <c r="D4756" s="117" t="s">
        <v>29156</v>
      </c>
      <c r="H4756" s="117" t="s">
        <v>22369</v>
      </c>
    </row>
    <row r="4757" spans="1:8" x14ac:dyDescent="0.25">
      <c r="A4757" s="117" t="s">
        <v>13619</v>
      </c>
      <c r="B4757" s="117" t="s">
        <v>29154</v>
      </c>
      <c r="C4757" s="117" t="s">
        <v>29157</v>
      </c>
      <c r="D4757" s="117" t="s">
        <v>29156</v>
      </c>
      <c r="H4757" s="117" t="s">
        <v>22369</v>
      </c>
    </row>
    <row r="4758" spans="1:8" x14ac:dyDescent="0.25">
      <c r="A4758" s="117" t="s">
        <v>13620</v>
      </c>
      <c r="B4758" s="117" t="s">
        <v>29158</v>
      </c>
      <c r="C4758" s="117" t="s">
        <v>29159</v>
      </c>
      <c r="H4758" s="117" t="s">
        <v>22369</v>
      </c>
    </row>
    <row r="4759" spans="1:8" x14ac:dyDescent="0.25">
      <c r="A4759" s="117" t="s">
        <v>13621</v>
      </c>
      <c r="B4759" s="117" t="s">
        <v>29160</v>
      </c>
      <c r="C4759" s="117" t="s">
        <v>29161</v>
      </c>
      <c r="H4759" s="117" t="s">
        <v>22369</v>
      </c>
    </row>
    <row r="4760" spans="1:8" x14ac:dyDescent="0.25">
      <c r="A4760" s="117" t="s">
        <v>13622</v>
      </c>
      <c r="B4760" s="117" t="s">
        <v>29162</v>
      </c>
      <c r="C4760" s="117" t="s">
        <v>29163</v>
      </c>
      <c r="D4760" s="117" t="s">
        <v>29164</v>
      </c>
      <c r="E4760" s="117" t="s">
        <v>29165</v>
      </c>
      <c r="F4760" s="117" t="s">
        <v>29064</v>
      </c>
      <c r="H4760" s="117" t="s">
        <v>162</v>
      </c>
    </row>
    <row r="4761" spans="1:8" x14ac:dyDescent="0.25">
      <c r="A4761" s="117" t="s">
        <v>13623</v>
      </c>
      <c r="B4761" s="117" t="s">
        <v>29166</v>
      </c>
      <c r="C4761" s="117" t="s">
        <v>29167</v>
      </c>
      <c r="D4761" s="117" t="s">
        <v>29168</v>
      </c>
      <c r="E4761" s="117" t="s">
        <v>29169</v>
      </c>
      <c r="F4761" s="117" t="s">
        <v>29170</v>
      </c>
      <c r="H4761" s="117" t="s">
        <v>162</v>
      </c>
    </row>
    <row r="4762" spans="1:8" x14ac:dyDescent="0.25">
      <c r="A4762" s="117" t="s">
        <v>13624</v>
      </c>
      <c r="B4762" s="117" t="s">
        <v>29171</v>
      </c>
      <c r="C4762" s="117" t="s">
        <v>29167</v>
      </c>
      <c r="D4762" s="117" t="s">
        <v>29168</v>
      </c>
      <c r="E4762" s="117" t="s">
        <v>29169</v>
      </c>
      <c r="F4762" s="117" t="s">
        <v>29172</v>
      </c>
      <c r="H4762" s="117" t="s">
        <v>162</v>
      </c>
    </row>
    <row r="4763" spans="1:8" x14ac:dyDescent="0.25">
      <c r="A4763" s="117" t="s">
        <v>13625</v>
      </c>
      <c r="B4763" s="117" t="s">
        <v>29166</v>
      </c>
      <c r="C4763" s="117" t="s">
        <v>29167</v>
      </c>
      <c r="D4763" s="117" t="s">
        <v>29168</v>
      </c>
      <c r="E4763" s="117" t="s">
        <v>29169</v>
      </c>
      <c r="F4763" s="117" t="s">
        <v>29173</v>
      </c>
      <c r="H4763" s="117" t="s">
        <v>162</v>
      </c>
    </row>
    <row r="4764" spans="1:8" x14ac:dyDescent="0.25">
      <c r="A4764" s="117" t="s">
        <v>13626</v>
      </c>
      <c r="B4764" s="117" t="s">
        <v>29166</v>
      </c>
      <c r="C4764" s="117" t="s">
        <v>29167</v>
      </c>
      <c r="D4764" s="117" t="s">
        <v>29168</v>
      </c>
      <c r="E4764" s="117" t="s">
        <v>29169</v>
      </c>
      <c r="F4764" s="117" t="s">
        <v>29174</v>
      </c>
      <c r="H4764" s="117" t="s">
        <v>162</v>
      </c>
    </row>
    <row r="4765" spans="1:8" x14ac:dyDescent="0.25">
      <c r="A4765" s="117" t="s">
        <v>13627</v>
      </c>
      <c r="B4765" s="117" t="s">
        <v>29166</v>
      </c>
      <c r="C4765" s="117" t="s">
        <v>29167</v>
      </c>
      <c r="D4765" s="117" t="s">
        <v>29168</v>
      </c>
      <c r="E4765" s="117" t="s">
        <v>29169</v>
      </c>
      <c r="F4765" s="117" t="s">
        <v>29175</v>
      </c>
      <c r="H4765" s="117" t="s">
        <v>162</v>
      </c>
    </row>
    <row r="4766" spans="1:8" x14ac:dyDescent="0.25">
      <c r="A4766" s="117" t="s">
        <v>13628</v>
      </c>
      <c r="B4766" s="117" t="s">
        <v>29166</v>
      </c>
      <c r="C4766" s="117" t="s">
        <v>29167</v>
      </c>
      <c r="D4766" s="117" t="s">
        <v>29168</v>
      </c>
      <c r="E4766" s="117" t="s">
        <v>29169</v>
      </c>
      <c r="F4766" s="117" t="s">
        <v>29176</v>
      </c>
      <c r="H4766" s="117" t="s">
        <v>162</v>
      </c>
    </row>
    <row r="4767" spans="1:8" x14ac:dyDescent="0.25">
      <c r="A4767" s="117" t="s">
        <v>13629</v>
      </c>
      <c r="B4767" s="117" t="s">
        <v>29166</v>
      </c>
      <c r="C4767" s="117" t="s">
        <v>29177</v>
      </c>
      <c r="D4767" s="117" t="s">
        <v>29178</v>
      </c>
      <c r="E4767" s="117" t="s">
        <v>29179</v>
      </c>
      <c r="F4767" s="117" t="s">
        <v>29180</v>
      </c>
      <c r="G4767" s="117" t="s">
        <v>29181</v>
      </c>
      <c r="H4767" s="117" t="s">
        <v>162</v>
      </c>
    </row>
    <row r="4768" spans="1:8" x14ac:dyDescent="0.25">
      <c r="A4768" s="117" t="s">
        <v>13630</v>
      </c>
      <c r="B4768" s="117" t="s">
        <v>29166</v>
      </c>
      <c r="C4768" s="117" t="s">
        <v>29177</v>
      </c>
      <c r="D4768" s="117" t="s">
        <v>29178</v>
      </c>
      <c r="E4768" s="117" t="s">
        <v>29179</v>
      </c>
      <c r="F4768" s="117" t="s">
        <v>29182</v>
      </c>
      <c r="G4768" s="117" t="s">
        <v>29181</v>
      </c>
      <c r="H4768" s="117" t="s">
        <v>162</v>
      </c>
    </row>
    <row r="4769" spans="1:8" x14ac:dyDescent="0.25">
      <c r="A4769" s="117" t="s">
        <v>13631</v>
      </c>
      <c r="B4769" s="117" t="s">
        <v>29166</v>
      </c>
      <c r="C4769" s="117" t="s">
        <v>29177</v>
      </c>
      <c r="D4769" s="117" t="s">
        <v>29178</v>
      </c>
      <c r="E4769" s="117" t="s">
        <v>29179</v>
      </c>
      <c r="F4769" s="117" t="s">
        <v>29183</v>
      </c>
      <c r="G4769" s="117" t="s">
        <v>29181</v>
      </c>
      <c r="H4769" s="117" t="s">
        <v>162</v>
      </c>
    </row>
    <row r="4770" spans="1:8" x14ac:dyDescent="0.25">
      <c r="A4770" s="117" t="s">
        <v>13632</v>
      </c>
      <c r="B4770" s="117" t="s">
        <v>29166</v>
      </c>
      <c r="C4770" s="117" t="s">
        <v>29177</v>
      </c>
      <c r="D4770" s="117" t="s">
        <v>29178</v>
      </c>
      <c r="E4770" s="117" t="s">
        <v>29179</v>
      </c>
      <c r="F4770" s="117" t="s">
        <v>29184</v>
      </c>
      <c r="G4770" s="117" t="s">
        <v>29181</v>
      </c>
      <c r="H4770" s="117" t="s">
        <v>162</v>
      </c>
    </row>
    <row r="4771" spans="1:8" x14ac:dyDescent="0.25">
      <c r="A4771" s="117" t="s">
        <v>13633</v>
      </c>
      <c r="B4771" s="117" t="s">
        <v>29166</v>
      </c>
      <c r="C4771" s="117" t="s">
        <v>29177</v>
      </c>
      <c r="D4771" s="117" t="s">
        <v>29178</v>
      </c>
      <c r="E4771" s="117" t="s">
        <v>29179</v>
      </c>
      <c r="F4771" s="117" t="s">
        <v>29185</v>
      </c>
      <c r="G4771" s="117" t="s">
        <v>29181</v>
      </c>
      <c r="H4771" s="117" t="s">
        <v>162</v>
      </c>
    </row>
    <row r="4772" spans="1:8" x14ac:dyDescent="0.25">
      <c r="A4772" s="117" t="s">
        <v>13634</v>
      </c>
      <c r="B4772" s="117" t="s">
        <v>29166</v>
      </c>
      <c r="C4772" s="117" t="s">
        <v>29177</v>
      </c>
      <c r="D4772" s="117" t="s">
        <v>29178</v>
      </c>
      <c r="E4772" s="117" t="s">
        <v>29179</v>
      </c>
      <c r="F4772" s="117" t="s">
        <v>29186</v>
      </c>
      <c r="G4772" s="117" t="s">
        <v>29187</v>
      </c>
      <c r="H4772" s="117" t="s">
        <v>162</v>
      </c>
    </row>
    <row r="4773" spans="1:8" x14ac:dyDescent="0.25">
      <c r="A4773" s="117" t="s">
        <v>13635</v>
      </c>
      <c r="B4773" s="117" t="s">
        <v>29188</v>
      </c>
      <c r="C4773" s="117" t="s">
        <v>29189</v>
      </c>
      <c r="D4773" s="117" t="s">
        <v>29190</v>
      </c>
      <c r="E4773" s="117" t="s">
        <v>29191</v>
      </c>
      <c r="F4773" s="117" t="s">
        <v>29192</v>
      </c>
      <c r="G4773" s="117" t="s">
        <v>29193</v>
      </c>
      <c r="H4773" s="117" t="s">
        <v>162</v>
      </c>
    </row>
    <row r="4774" spans="1:8" x14ac:dyDescent="0.25">
      <c r="A4774" s="117" t="s">
        <v>13636</v>
      </c>
      <c r="B4774" s="117" t="s">
        <v>29188</v>
      </c>
      <c r="C4774" s="117" t="s">
        <v>29189</v>
      </c>
      <c r="D4774" s="117" t="s">
        <v>29190</v>
      </c>
      <c r="E4774" s="117" t="s">
        <v>29191</v>
      </c>
      <c r="F4774" s="117" t="s">
        <v>29194</v>
      </c>
      <c r="G4774" s="117" t="s">
        <v>29195</v>
      </c>
      <c r="H4774" s="117" t="s">
        <v>162</v>
      </c>
    </row>
    <row r="4775" spans="1:8" x14ac:dyDescent="0.25">
      <c r="A4775" s="117" t="s">
        <v>13637</v>
      </c>
      <c r="B4775" s="117" t="s">
        <v>29188</v>
      </c>
      <c r="C4775" s="117" t="s">
        <v>29189</v>
      </c>
      <c r="D4775" s="117" t="s">
        <v>29190</v>
      </c>
      <c r="E4775" s="117" t="s">
        <v>29191</v>
      </c>
      <c r="F4775" s="117" t="s">
        <v>29196</v>
      </c>
      <c r="G4775" s="117" t="s">
        <v>29195</v>
      </c>
      <c r="H4775" s="117" t="s">
        <v>162</v>
      </c>
    </row>
    <row r="4776" spans="1:8" x14ac:dyDescent="0.25">
      <c r="A4776" s="117" t="s">
        <v>13638</v>
      </c>
      <c r="B4776" s="117" t="s">
        <v>29188</v>
      </c>
      <c r="C4776" s="117" t="s">
        <v>29189</v>
      </c>
      <c r="D4776" s="117" t="s">
        <v>29190</v>
      </c>
      <c r="E4776" s="117" t="s">
        <v>29191</v>
      </c>
      <c r="F4776" s="117" t="s">
        <v>29197</v>
      </c>
      <c r="G4776" s="117" t="s">
        <v>29195</v>
      </c>
      <c r="H4776" s="117" t="s">
        <v>162</v>
      </c>
    </row>
    <row r="4777" spans="1:8" x14ac:dyDescent="0.25">
      <c r="A4777" s="117" t="s">
        <v>13639</v>
      </c>
      <c r="B4777" s="117" t="s">
        <v>29188</v>
      </c>
      <c r="C4777" s="117" t="s">
        <v>29189</v>
      </c>
      <c r="D4777" s="117" t="s">
        <v>29190</v>
      </c>
      <c r="E4777" s="117" t="s">
        <v>29191</v>
      </c>
      <c r="F4777" s="117" t="s">
        <v>29198</v>
      </c>
      <c r="G4777" s="117" t="s">
        <v>29195</v>
      </c>
      <c r="H4777" s="117" t="s">
        <v>162</v>
      </c>
    </row>
    <row r="4778" spans="1:8" x14ac:dyDescent="0.25">
      <c r="A4778" s="117" t="s">
        <v>13640</v>
      </c>
      <c r="B4778" s="117" t="s">
        <v>29188</v>
      </c>
      <c r="C4778" s="117" t="s">
        <v>29189</v>
      </c>
      <c r="D4778" s="117" t="s">
        <v>29190</v>
      </c>
      <c r="E4778" s="117" t="s">
        <v>29191</v>
      </c>
      <c r="F4778" s="117" t="s">
        <v>29199</v>
      </c>
      <c r="G4778" s="117" t="s">
        <v>29195</v>
      </c>
      <c r="H4778" s="117" t="s">
        <v>162</v>
      </c>
    </row>
    <row r="4779" spans="1:8" x14ac:dyDescent="0.25">
      <c r="A4779" s="117" t="s">
        <v>13641</v>
      </c>
      <c r="B4779" s="117" t="s">
        <v>29114</v>
      </c>
      <c r="C4779" s="117" t="s">
        <v>29200</v>
      </c>
      <c r="D4779" s="117" t="s">
        <v>29201</v>
      </c>
      <c r="E4779" s="117" t="s">
        <v>29202</v>
      </c>
      <c r="F4779" s="117" t="s">
        <v>29203</v>
      </c>
      <c r="H4779" s="117" t="s">
        <v>22369</v>
      </c>
    </row>
    <row r="4780" spans="1:8" x14ac:dyDescent="0.25">
      <c r="A4780" s="117" t="s">
        <v>13642</v>
      </c>
      <c r="B4780" s="117" t="s">
        <v>29114</v>
      </c>
      <c r="C4780" s="117" t="s">
        <v>29200</v>
      </c>
      <c r="D4780" s="117" t="s">
        <v>29201</v>
      </c>
      <c r="E4780" s="117" t="s">
        <v>29202</v>
      </c>
      <c r="F4780" s="117" t="s">
        <v>29204</v>
      </c>
      <c r="H4780" s="117" t="s">
        <v>22369</v>
      </c>
    </row>
    <row r="4781" spans="1:8" x14ac:dyDescent="0.25">
      <c r="A4781" s="117" t="s">
        <v>13643</v>
      </c>
      <c r="B4781" s="117" t="s">
        <v>29114</v>
      </c>
      <c r="C4781" s="117" t="s">
        <v>29205</v>
      </c>
      <c r="D4781" s="117" t="s">
        <v>29201</v>
      </c>
      <c r="E4781" s="117" t="s">
        <v>29202</v>
      </c>
      <c r="F4781" s="117" t="s">
        <v>29206</v>
      </c>
      <c r="H4781" s="117" t="s">
        <v>22369</v>
      </c>
    </row>
    <row r="4782" spans="1:8" x14ac:dyDescent="0.25">
      <c r="A4782" s="117" t="s">
        <v>13644</v>
      </c>
      <c r="B4782" s="117" t="s">
        <v>29114</v>
      </c>
      <c r="C4782" s="117" t="s">
        <v>29200</v>
      </c>
      <c r="D4782" s="117" t="s">
        <v>29201</v>
      </c>
      <c r="E4782" s="117" t="s">
        <v>29202</v>
      </c>
      <c r="F4782" s="117" t="s">
        <v>29207</v>
      </c>
      <c r="H4782" s="117" t="s">
        <v>22369</v>
      </c>
    </row>
    <row r="4783" spans="1:8" x14ac:dyDescent="0.25">
      <c r="A4783" s="117" t="s">
        <v>13645</v>
      </c>
      <c r="B4783" s="117" t="s">
        <v>29114</v>
      </c>
      <c r="C4783" s="117" t="s">
        <v>29200</v>
      </c>
      <c r="D4783" s="117" t="s">
        <v>29201</v>
      </c>
      <c r="E4783" s="117" t="s">
        <v>29202</v>
      </c>
      <c r="F4783" s="117" t="s">
        <v>29208</v>
      </c>
      <c r="H4783" s="117" t="s">
        <v>22369</v>
      </c>
    </row>
    <row r="4784" spans="1:8" x14ac:dyDescent="0.25">
      <c r="A4784" s="117" t="s">
        <v>13646</v>
      </c>
      <c r="B4784" s="117" t="s">
        <v>29114</v>
      </c>
      <c r="C4784" s="117" t="s">
        <v>29200</v>
      </c>
      <c r="D4784" s="117" t="s">
        <v>29201</v>
      </c>
      <c r="E4784" s="117" t="s">
        <v>29202</v>
      </c>
      <c r="F4784" s="117" t="s">
        <v>29209</v>
      </c>
      <c r="H4784" s="117" t="s">
        <v>22369</v>
      </c>
    </row>
    <row r="4785" spans="1:8" x14ac:dyDescent="0.25">
      <c r="A4785" s="117" t="s">
        <v>13647</v>
      </c>
      <c r="B4785" s="117" t="s">
        <v>29210</v>
      </c>
      <c r="C4785" s="117" t="s">
        <v>29211</v>
      </c>
      <c r="D4785" s="117" t="s">
        <v>29212</v>
      </c>
      <c r="E4785" s="117" t="s">
        <v>29213</v>
      </c>
      <c r="H4785" s="117" t="s">
        <v>22369</v>
      </c>
    </row>
    <row r="4786" spans="1:8" x14ac:dyDescent="0.25">
      <c r="A4786" s="117" t="s">
        <v>13648</v>
      </c>
      <c r="B4786" s="117" t="s">
        <v>29210</v>
      </c>
      <c r="C4786" s="117" t="s">
        <v>29214</v>
      </c>
      <c r="D4786" s="117" t="s">
        <v>29212</v>
      </c>
      <c r="E4786" s="117" t="s">
        <v>29215</v>
      </c>
      <c r="H4786" s="117" t="s">
        <v>22369</v>
      </c>
    </row>
    <row r="4787" spans="1:8" x14ac:dyDescent="0.25">
      <c r="A4787" s="117" t="s">
        <v>13649</v>
      </c>
      <c r="B4787" s="117" t="s">
        <v>29210</v>
      </c>
      <c r="C4787" s="117" t="s">
        <v>29211</v>
      </c>
      <c r="D4787" s="117" t="s">
        <v>29212</v>
      </c>
      <c r="E4787" s="117" t="s">
        <v>29216</v>
      </c>
      <c r="H4787" s="117" t="s">
        <v>22369</v>
      </c>
    </row>
    <row r="4788" spans="1:8" x14ac:dyDescent="0.25">
      <c r="A4788" s="117" t="s">
        <v>13650</v>
      </c>
      <c r="B4788" s="117" t="s">
        <v>29210</v>
      </c>
      <c r="C4788" s="117" t="s">
        <v>29211</v>
      </c>
      <c r="D4788" s="117" t="s">
        <v>29212</v>
      </c>
      <c r="E4788" s="117" t="s">
        <v>29217</v>
      </c>
      <c r="H4788" s="117" t="s">
        <v>22369</v>
      </c>
    </row>
    <row r="4789" spans="1:8" x14ac:dyDescent="0.25">
      <c r="A4789" s="117" t="s">
        <v>13651</v>
      </c>
      <c r="B4789" s="117" t="s">
        <v>29210</v>
      </c>
      <c r="C4789" s="117" t="s">
        <v>29211</v>
      </c>
      <c r="D4789" s="117" t="s">
        <v>29212</v>
      </c>
      <c r="E4789" s="117" t="s">
        <v>29218</v>
      </c>
      <c r="H4789" s="117" t="s">
        <v>22369</v>
      </c>
    </row>
    <row r="4790" spans="1:8" x14ac:dyDescent="0.25">
      <c r="A4790" s="117" t="s">
        <v>13652</v>
      </c>
      <c r="B4790" s="117" t="s">
        <v>29210</v>
      </c>
      <c r="C4790" s="117" t="s">
        <v>29211</v>
      </c>
      <c r="D4790" s="117" t="s">
        <v>29212</v>
      </c>
      <c r="E4790" s="117" t="s">
        <v>29219</v>
      </c>
      <c r="H4790" s="117" t="s">
        <v>22369</v>
      </c>
    </row>
    <row r="4791" spans="1:8" x14ac:dyDescent="0.25">
      <c r="A4791" s="117" t="s">
        <v>13653</v>
      </c>
      <c r="B4791" s="117" t="s">
        <v>29220</v>
      </c>
      <c r="C4791" s="117" t="s">
        <v>29189</v>
      </c>
      <c r="D4791" s="117" t="s">
        <v>29221</v>
      </c>
      <c r="E4791" s="117" t="s">
        <v>29222</v>
      </c>
      <c r="F4791" s="117" t="s">
        <v>29223</v>
      </c>
      <c r="G4791" s="117" t="s">
        <v>29224</v>
      </c>
      <c r="H4791" s="117" t="s">
        <v>162</v>
      </c>
    </row>
    <row r="4792" spans="1:8" x14ac:dyDescent="0.25">
      <c r="A4792" s="117" t="s">
        <v>13654</v>
      </c>
      <c r="B4792" s="117" t="s">
        <v>29220</v>
      </c>
      <c r="C4792" s="117" t="s">
        <v>29189</v>
      </c>
      <c r="D4792" s="117" t="s">
        <v>29221</v>
      </c>
      <c r="E4792" s="117" t="s">
        <v>29222</v>
      </c>
      <c r="F4792" s="117" t="s">
        <v>29223</v>
      </c>
      <c r="G4792" s="117" t="s">
        <v>29225</v>
      </c>
      <c r="H4792" s="117" t="s">
        <v>162</v>
      </c>
    </row>
    <row r="4793" spans="1:8" x14ac:dyDescent="0.25">
      <c r="A4793" s="117" t="s">
        <v>13655</v>
      </c>
      <c r="B4793" s="117" t="s">
        <v>29220</v>
      </c>
      <c r="C4793" s="117" t="s">
        <v>29189</v>
      </c>
      <c r="D4793" s="117" t="s">
        <v>29221</v>
      </c>
      <c r="E4793" s="117" t="s">
        <v>29222</v>
      </c>
      <c r="F4793" s="117" t="s">
        <v>29223</v>
      </c>
      <c r="G4793" s="117" t="s">
        <v>29226</v>
      </c>
      <c r="H4793" s="117" t="s">
        <v>162</v>
      </c>
    </row>
    <row r="4794" spans="1:8" x14ac:dyDescent="0.25">
      <c r="A4794" s="117" t="s">
        <v>13656</v>
      </c>
      <c r="B4794" s="117" t="s">
        <v>29220</v>
      </c>
      <c r="C4794" s="117" t="s">
        <v>29189</v>
      </c>
      <c r="D4794" s="117" t="s">
        <v>29221</v>
      </c>
      <c r="E4794" s="117" t="s">
        <v>29222</v>
      </c>
      <c r="F4794" s="117" t="s">
        <v>29223</v>
      </c>
      <c r="G4794" s="117" t="s">
        <v>29227</v>
      </c>
      <c r="H4794" s="117" t="s">
        <v>162</v>
      </c>
    </row>
    <row r="4795" spans="1:8" x14ac:dyDescent="0.25">
      <c r="A4795" s="117" t="s">
        <v>13657</v>
      </c>
      <c r="B4795" s="117" t="s">
        <v>29220</v>
      </c>
      <c r="C4795" s="117" t="s">
        <v>29189</v>
      </c>
      <c r="D4795" s="117" t="s">
        <v>29221</v>
      </c>
      <c r="E4795" s="117" t="s">
        <v>29222</v>
      </c>
      <c r="F4795" s="117" t="s">
        <v>29223</v>
      </c>
      <c r="G4795" s="117" t="s">
        <v>29228</v>
      </c>
      <c r="H4795" s="117" t="s">
        <v>162</v>
      </c>
    </row>
    <row r="4796" spans="1:8" x14ac:dyDescent="0.25">
      <c r="A4796" s="117" t="s">
        <v>13658</v>
      </c>
      <c r="B4796" s="117" t="s">
        <v>29220</v>
      </c>
      <c r="C4796" s="117" t="s">
        <v>29189</v>
      </c>
      <c r="D4796" s="117" t="s">
        <v>29221</v>
      </c>
      <c r="E4796" s="117" t="s">
        <v>29222</v>
      </c>
      <c r="F4796" s="117" t="s">
        <v>29223</v>
      </c>
      <c r="G4796" s="117" t="s">
        <v>29229</v>
      </c>
      <c r="H4796" s="117" t="s">
        <v>162</v>
      </c>
    </row>
    <row r="4797" spans="1:8" x14ac:dyDescent="0.25">
      <c r="A4797" s="117" t="s">
        <v>13659</v>
      </c>
      <c r="B4797" s="117" t="s">
        <v>29220</v>
      </c>
      <c r="C4797" s="117" t="s">
        <v>29189</v>
      </c>
      <c r="D4797" s="117" t="s">
        <v>29230</v>
      </c>
      <c r="E4797" s="117" t="s">
        <v>29231</v>
      </c>
      <c r="F4797" s="117" t="s">
        <v>29232</v>
      </c>
      <c r="G4797" s="117" t="s">
        <v>29233</v>
      </c>
      <c r="H4797" s="117" t="s">
        <v>162</v>
      </c>
    </row>
    <row r="4798" spans="1:8" x14ac:dyDescent="0.25">
      <c r="A4798" s="117" t="s">
        <v>13660</v>
      </c>
      <c r="B4798" s="117" t="s">
        <v>29220</v>
      </c>
      <c r="C4798" s="117" t="s">
        <v>29189</v>
      </c>
      <c r="D4798" s="117" t="s">
        <v>29230</v>
      </c>
      <c r="E4798" s="117" t="s">
        <v>29231</v>
      </c>
      <c r="F4798" s="117" t="s">
        <v>29232</v>
      </c>
      <c r="G4798" s="117" t="s">
        <v>29234</v>
      </c>
      <c r="H4798" s="117" t="s">
        <v>162</v>
      </c>
    </row>
    <row r="4799" spans="1:8" x14ac:dyDescent="0.25">
      <c r="A4799" s="117" t="s">
        <v>13661</v>
      </c>
      <c r="B4799" s="117" t="s">
        <v>29220</v>
      </c>
      <c r="C4799" s="117" t="s">
        <v>29235</v>
      </c>
      <c r="D4799" s="117" t="s">
        <v>29236</v>
      </c>
      <c r="E4799" s="117" t="s">
        <v>29237</v>
      </c>
      <c r="F4799" s="117" t="s">
        <v>29238</v>
      </c>
      <c r="G4799" s="117" t="s">
        <v>29239</v>
      </c>
      <c r="H4799" s="117" t="s">
        <v>162</v>
      </c>
    </row>
    <row r="4800" spans="1:8" x14ac:dyDescent="0.25">
      <c r="A4800" s="117" t="s">
        <v>13662</v>
      </c>
      <c r="B4800" s="117" t="s">
        <v>29220</v>
      </c>
      <c r="C4800" s="117" t="s">
        <v>29189</v>
      </c>
      <c r="D4800" s="117" t="s">
        <v>29230</v>
      </c>
      <c r="E4800" s="117" t="s">
        <v>29231</v>
      </c>
      <c r="F4800" s="117" t="s">
        <v>29232</v>
      </c>
      <c r="G4800" s="117" t="s">
        <v>29240</v>
      </c>
      <c r="H4800" s="117" t="s">
        <v>162</v>
      </c>
    </row>
    <row r="4801" spans="1:8" x14ac:dyDescent="0.25">
      <c r="A4801" s="117" t="s">
        <v>13663</v>
      </c>
      <c r="B4801" s="117" t="s">
        <v>29220</v>
      </c>
      <c r="C4801" s="117" t="s">
        <v>29189</v>
      </c>
      <c r="D4801" s="117" t="s">
        <v>29230</v>
      </c>
      <c r="E4801" s="117" t="s">
        <v>29231</v>
      </c>
      <c r="F4801" s="117" t="s">
        <v>29232</v>
      </c>
      <c r="G4801" s="117" t="s">
        <v>29241</v>
      </c>
      <c r="H4801" s="117" t="s">
        <v>162</v>
      </c>
    </row>
    <row r="4802" spans="1:8" x14ac:dyDescent="0.25">
      <c r="A4802" s="117" t="s">
        <v>13664</v>
      </c>
      <c r="B4802" s="117" t="s">
        <v>29220</v>
      </c>
      <c r="C4802" s="117" t="s">
        <v>29189</v>
      </c>
      <c r="D4802" s="117" t="s">
        <v>29230</v>
      </c>
      <c r="E4802" s="117" t="s">
        <v>29231</v>
      </c>
      <c r="F4802" s="117" t="s">
        <v>29232</v>
      </c>
      <c r="G4802" s="117" t="s">
        <v>29242</v>
      </c>
      <c r="H4802" s="117" t="s">
        <v>162</v>
      </c>
    </row>
    <row r="4803" spans="1:8" x14ac:dyDescent="0.25">
      <c r="A4803" s="117" t="s">
        <v>13665</v>
      </c>
      <c r="B4803" s="117" t="s">
        <v>29243</v>
      </c>
      <c r="C4803" s="117" t="s">
        <v>29244</v>
      </c>
      <c r="D4803" s="117" t="s">
        <v>29245</v>
      </c>
      <c r="E4803" s="117" t="s">
        <v>29246</v>
      </c>
      <c r="F4803" s="117" t="s">
        <v>29247</v>
      </c>
      <c r="G4803" s="117" t="s">
        <v>29248</v>
      </c>
      <c r="H4803" s="117" t="s">
        <v>162</v>
      </c>
    </row>
    <row r="4804" spans="1:8" x14ac:dyDescent="0.25">
      <c r="A4804" s="117" t="s">
        <v>13666</v>
      </c>
      <c r="B4804" s="117" t="s">
        <v>29243</v>
      </c>
      <c r="C4804" s="117" t="s">
        <v>29244</v>
      </c>
      <c r="D4804" s="117" t="s">
        <v>29245</v>
      </c>
      <c r="E4804" s="117" t="s">
        <v>29246</v>
      </c>
      <c r="F4804" s="117" t="s">
        <v>29247</v>
      </c>
      <c r="G4804" s="117" t="s">
        <v>29249</v>
      </c>
      <c r="H4804" s="117" t="s">
        <v>162</v>
      </c>
    </row>
    <row r="4805" spans="1:8" x14ac:dyDescent="0.25">
      <c r="A4805" s="117" t="s">
        <v>13667</v>
      </c>
      <c r="B4805" s="117" t="s">
        <v>29243</v>
      </c>
      <c r="C4805" s="117" t="s">
        <v>29244</v>
      </c>
      <c r="D4805" s="117" t="s">
        <v>29245</v>
      </c>
      <c r="E4805" s="117" t="s">
        <v>29246</v>
      </c>
      <c r="F4805" s="117" t="s">
        <v>29247</v>
      </c>
      <c r="G4805" s="117" t="s">
        <v>29250</v>
      </c>
      <c r="H4805" s="117" t="s">
        <v>162</v>
      </c>
    </row>
    <row r="4806" spans="1:8" x14ac:dyDescent="0.25">
      <c r="A4806" s="117" t="s">
        <v>13668</v>
      </c>
      <c r="B4806" s="117" t="s">
        <v>29243</v>
      </c>
      <c r="C4806" s="117" t="s">
        <v>29244</v>
      </c>
      <c r="D4806" s="117" t="s">
        <v>29245</v>
      </c>
      <c r="E4806" s="117" t="s">
        <v>29246</v>
      </c>
      <c r="F4806" s="117" t="s">
        <v>29247</v>
      </c>
      <c r="G4806" s="117" t="s">
        <v>29251</v>
      </c>
      <c r="H4806" s="117" t="s">
        <v>162</v>
      </c>
    </row>
    <row r="4807" spans="1:8" x14ac:dyDescent="0.25">
      <c r="A4807" s="117" t="s">
        <v>13669</v>
      </c>
      <c r="B4807" s="117" t="s">
        <v>29243</v>
      </c>
      <c r="C4807" s="117" t="s">
        <v>29244</v>
      </c>
      <c r="D4807" s="117" t="s">
        <v>29245</v>
      </c>
      <c r="E4807" s="117" t="s">
        <v>29246</v>
      </c>
      <c r="F4807" s="117" t="s">
        <v>29247</v>
      </c>
      <c r="G4807" s="117" t="s">
        <v>29252</v>
      </c>
      <c r="H4807" s="117" t="s">
        <v>162</v>
      </c>
    </row>
    <row r="4808" spans="1:8" x14ac:dyDescent="0.25">
      <c r="A4808" s="117" t="s">
        <v>13670</v>
      </c>
      <c r="B4808" s="117" t="s">
        <v>29243</v>
      </c>
      <c r="C4808" s="117" t="s">
        <v>29244</v>
      </c>
      <c r="D4808" s="117" t="s">
        <v>29245</v>
      </c>
      <c r="E4808" s="117" t="s">
        <v>29246</v>
      </c>
      <c r="F4808" s="117" t="s">
        <v>29247</v>
      </c>
      <c r="G4808" s="117" t="s">
        <v>29253</v>
      </c>
      <c r="H4808" s="117" t="s">
        <v>162</v>
      </c>
    </row>
    <row r="4809" spans="1:8" x14ac:dyDescent="0.25">
      <c r="A4809" s="117" t="s">
        <v>13671</v>
      </c>
      <c r="B4809" s="117" t="s">
        <v>29254</v>
      </c>
      <c r="C4809" s="117" t="s">
        <v>29255</v>
      </c>
      <c r="D4809" s="117" t="s">
        <v>29256</v>
      </c>
      <c r="E4809" s="117" t="s">
        <v>29257</v>
      </c>
      <c r="H4809" s="117" t="s">
        <v>162</v>
      </c>
    </row>
    <row r="4810" spans="1:8" x14ac:dyDescent="0.25">
      <c r="A4810" s="117" t="s">
        <v>13672</v>
      </c>
      <c r="B4810" s="117" t="s">
        <v>29258</v>
      </c>
      <c r="C4810" s="117" t="s">
        <v>29259</v>
      </c>
      <c r="D4810" s="117" t="s">
        <v>29260</v>
      </c>
      <c r="E4810" s="117" t="s">
        <v>29261</v>
      </c>
      <c r="F4810" s="117" t="s">
        <v>29262</v>
      </c>
      <c r="H4810" s="117" t="s">
        <v>162</v>
      </c>
    </row>
    <row r="4811" spans="1:8" x14ac:dyDescent="0.25">
      <c r="A4811" s="117" t="s">
        <v>13673</v>
      </c>
      <c r="B4811" s="117" t="s">
        <v>29263</v>
      </c>
      <c r="C4811" s="117" t="s">
        <v>29264</v>
      </c>
      <c r="D4811" s="117" t="s">
        <v>29265</v>
      </c>
      <c r="E4811" s="117" t="s">
        <v>29266</v>
      </c>
      <c r="H4811" s="117" t="s">
        <v>162</v>
      </c>
    </row>
    <row r="4812" spans="1:8" x14ac:dyDescent="0.25">
      <c r="A4812" s="117" t="s">
        <v>13674</v>
      </c>
      <c r="B4812" s="117" t="s">
        <v>29267</v>
      </c>
      <c r="C4812" s="117" t="s">
        <v>29268</v>
      </c>
      <c r="D4812" s="117" t="s">
        <v>29269</v>
      </c>
      <c r="E4812" s="117" t="s">
        <v>29270</v>
      </c>
      <c r="F4812" s="117" t="s">
        <v>29271</v>
      </c>
      <c r="H4812" s="117" t="s">
        <v>162</v>
      </c>
    </row>
    <row r="4813" spans="1:8" x14ac:dyDescent="0.25">
      <c r="A4813" s="117" t="s">
        <v>13675</v>
      </c>
      <c r="B4813" s="117" t="s">
        <v>29272</v>
      </c>
      <c r="C4813" s="117" t="s">
        <v>29273</v>
      </c>
      <c r="H4813" s="117" t="s">
        <v>162</v>
      </c>
    </row>
    <row r="4814" spans="1:8" x14ac:dyDescent="0.25">
      <c r="A4814" s="117" t="s">
        <v>13676</v>
      </c>
      <c r="B4814" s="117" t="s">
        <v>29274</v>
      </c>
      <c r="C4814" s="117" t="s">
        <v>29275</v>
      </c>
      <c r="D4814" s="117" t="s">
        <v>29276</v>
      </c>
      <c r="E4814" s="117" t="s">
        <v>29277</v>
      </c>
      <c r="F4814" s="117" t="s">
        <v>29278</v>
      </c>
      <c r="H4814" s="117" t="s">
        <v>162</v>
      </c>
    </row>
    <row r="4815" spans="1:8" x14ac:dyDescent="0.25">
      <c r="A4815" s="117" t="s">
        <v>13677</v>
      </c>
      <c r="B4815" s="117" t="s">
        <v>29274</v>
      </c>
      <c r="C4815" s="117" t="s">
        <v>29275</v>
      </c>
      <c r="D4815" s="117" t="s">
        <v>29279</v>
      </c>
      <c r="E4815" s="117" t="s">
        <v>29280</v>
      </c>
      <c r="F4815" s="117" t="s">
        <v>29281</v>
      </c>
      <c r="H4815" s="117" t="s">
        <v>162</v>
      </c>
    </row>
    <row r="4816" spans="1:8" x14ac:dyDescent="0.25">
      <c r="A4816" s="117" t="s">
        <v>13678</v>
      </c>
      <c r="B4816" s="117" t="s">
        <v>29282</v>
      </c>
      <c r="C4816" s="117" t="s">
        <v>29283</v>
      </c>
      <c r="D4816" s="117" t="s">
        <v>29284</v>
      </c>
      <c r="E4816" s="117" t="s">
        <v>29285</v>
      </c>
      <c r="F4816" s="117" t="s">
        <v>29286</v>
      </c>
      <c r="H4816" s="117" t="s">
        <v>162</v>
      </c>
    </row>
    <row r="4817" spans="1:8" x14ac:dyDescent="0.25">
      <c r="A4817" s="117" t="s">
        <v>13679</v>
      </c>
      <c r="B4817" s="117" t="s">
        <v>29287</v>
      </c>
      <c r="C4817" s="117" t="s">
        <v>29288</v>
      </c>
      <c r="D4817" s="117" t="s">
        <v>29289</v>
      </c>
      <c r="E4817" s="117" t="s">
        <v>29290</v>
      </c>
      <c r="F4817" s="117" t="s">
        <v>29291</v>
      </c>
      <c r="H4817" s="117" t="s">
        <v>21988</v>
      </c>
    </row>
    <row r="4818" spans="1:8" x14ac:dyDescent="0.25">
      <c r="A4818" s="117" t="s">
        <v>13680</v>
      </c>
      <c r="B4818" s="117" t="s">
        <v>29292</v>
      </c>
      <c r="C4818" s="117" t="s">
        <v>29293</v>
      </c>
      <c r="H4818" s="117" t="s">
        <v>253</v>
      </c>
    </row>
    <row r="4819" spans="1:8" x14ac:dyDescent="0.25">
      <c r="A4819" s="117" t="s">
        <v>13681</v>
      </c>
      <c r="B4819" s="117" t="s">
        <v>29294</v>
      </c>
      <c r="C4819" s="117" t="s">
        <v>29295</v>
      </c>
    </row>
    <row r="4820" spans="1:8" x14ac:dyDescent="0.25">
      <c r="A4820" s="117" t="s">
        <v>13682</v>
      </c>
      <c r="B4820" s="117" t="s">
        <v>29296</v>
      </c>
      <c r="C4820" s="117" t="s">
        <v>29297</v>
      </c>
      <c r="D4820" s="117" t="s">
        <v>29298</v>
      </c>
      <c r="E4820" s="117" t="s">
        <v>29299</v>
      </c>
      <c r="H4820" s="117" t="s">
        <v>21988</v>
      </c>
    </row>
    <row r="4821" spans="1:8" x14ac:dyDescent="0.25">
      <c r="A4821" s="117" t="s">
        <v>13683</v>
      </c>
      <c r="B4821" s="117" t="s">
        <v>29300</v>
      </c>
      <c r="C4821" s="117" t="s">
        <v>29301</v>
      </c>
      <c r="D4821" s="117" t="s">
        <v>29302</v>
      </c>
      <c r="E4821" s="117" t="s">
        <v>29303</v>
      </c>
      <c r="H4821" s="117" t="s">
        <v>21988</v>
      </c>
    </row>
    <row r="4822" spans="1:8" x14ac:dyDescent="0.25">
      <c r="A4822" s="117" t="s">
        <v>13684</v>
      </c>
      <c r="B4822" s="117" t="s">
        <v>29304</v>
      </c>
      <c r="C4822" s="117" t="s">
        <v>29305</v>
      </c>
    </row>
    <row r="4823" spans="1:8" x14ac:dyDescent="0.25">
      <c r="A4823" s="117" t="s">
        <v>13685</v>
      </c>
      <c r="B4823" s="117" t="s">
        <v>29306</v>
      </c>
      <c r="C4823" s="117" t="s">
        <v>29307</v>
      </c>
      <c r="D4823" s="117" t="s">
        <v>29308</v>
      </c>
      <c r="E4823" s="117" t="s">
        <v>29309</v>
      </c>
      <c r="F4823" s="117" t="s">
        <v>29310</v>
      </c>
      <c r="H4823" s="117" t="s">
        <v>21988</v>
      </c>
    </row>
    <row r="4824" spans="1:8" x14ac:dyDescent="0.25">
      <c r="A4824" s="117" t="s">
        <v>13686</v>
      </c>
      <c r="B4824" s="117" t="s">
        <v>29311</v>
      </c>
      <c r="C4824" s="117" t="s">
        <v>29312</v>
      </c>
      <c r="D4824" s="117" t="s">
        <v>29313</v>
      </c>
      <c r="E4824" s="117" t="s">
        <v>29314</v>
      </c>
      <c r="F4824" s="117" t="s">
        <v>29315</v>
      </c>
      <c r="H4824" s="117" t="s">
        <v>21988</v>
      </c>
    </row>
    <row r="4825" spans="1:8" x14ac:dyDescent="0.25">
      <c r="A4825" s="117" t="s">
        <v>13687</v>
      </c>
      <c r="B4825" s="117" t="s">
        <v>29316</v>
      </c>
      <c r="C4825" s="117" t="s">
        <v>29317</v>
      </c>
      <c r="D4825" s="117" t="s">
        <v>29318</v>
      </c>
      <c r="E4825" s="117" t="s">
        <v>29319</v>
      </c>
      <c r="F4825" s="117" t="s">
        <v>29320</v>
      </c>
      <c r="G4825" s="117" t="s">
        <v>29321</v>
      </c>
      <c r="H4825" s="117" t="s">
        <v>22369</v>
      </c>
    </row>
    <row r="4826" spans="1:8" x14ac:dyDescent="0.25">
      <c r="A4826" s="117" t="s">
        <v>13688</v>
      </c>
      <c r="B4826" s="117" t="s">
        <v>29322</v>
      </c>
      <c r="C4826" s="117" t="s">
        <v>29323</v>
      </c>
    </row>
    <row r="4827" spans="1:8" x14ac:dyDescent="0.25">
      <c r="A4827" s="117" t="s">
        <v>13689</v>
      </c>
      <c r="B4827" s="117" t="s">
        <v>29324</v>
      </c>
      <c r="C4827" s="117" t="s">
        <v>29325</v>
      </c>
      <c r="D4827" s="117" t="s">
        <v>29326</v>
      </c>
      <c r="H4827" s="117" t="s">
        <v>21988</v>
      </c>
    </row>
    <row r="4828" spans="1:8" x14ac:dyDescent="0.25">
      <c r="A4828" s="117" t="s">
        <v>13690</v>
      </c>
      <c r="B4828" s="117" t="s">
        <v>29324</v>
      </c>
      <c r="C4828" s="117" t="s">
        <v>29327</v>
      </c>
      <c r="D4828" s="117" t="s">
        <v>29326</v>
      </c>
      <c r="H4828" s="117" t="s">
        <v>21988</v>
      </c>
    </row>
    <row r="4829" spans="1:8" x14ac:dyDescent="0.25">
      <c r="A4829" s="117" t="s">
        <v>13691</v>
      </c>
      <c r="B4829" s="117" t="s">
        <v>29324</v>
      </c>
      <c r="C4829" s="117" t="s">
        <v>29328</v>
      </c>
      <c r="D4829" s="117" t="s">
        <v>29329</v>
      </c>
      <c r="E4829" s="117" t="s">
        <v>29330</v>
      </c>
      <c r="H4829" s="117" t="s">
        <v>21988</v>
      </c>
    </row>
    <row r="4830" spans="1:8" x14ac:dyDescent="0.25">
      <c r="A4830" s="117" t="s">
        <v>13692</v>
      </c>
      <c r="B4830" s="117" t="s">
        <v>29331</v>
      </c>
      <c r="C4830" s="117" t="s">
        <v>29332</v>
      </c>
      <c r="D4830" s="117" t="s">
        <v>29333</v>
      </c>
      <c r="H4830" s="117" t="s">
        <v>21988</v>
      </c>
    </row>
    <row r="4831" spans="1:8" x14ac:dyDescent="0.25">
      <c r="A4831" s="117" t="s">
        <v>13693</v>
      </c>
      <c r="B4831" s="117" t="s">
        <v>29331</v>
      </c>
      <c r="C4831" s="117" t="s">
        <v>29334</v>
      </c>
      <c r="D4831" s="117" t="s">
        <v>29333</v>
      </c>
      <c r="H4831" s="117" t="s">
        <v>21988</v>
      </c>
    </row>
    <row r="4832" spans="1:8" x14ac:dyDescent="0.25">
      <c r="A4832" s="117" t="s">
        <v>13694</v>
      </c>
      <c r="B4832" s="117" t="s">
        <v>29335</v>
      </c>
      <c r="C4832" s="117" t="s">
        <v>29336</v>
      </c>
      <c r="D4832" s="117" t="s">
        <v>24596</v>
      </c>
      <c r="H4832" s="117" t="s">
        <v>22369</v>
      </c>
    </row>
    <row r="4833" spans="1:8" x14ac:dyDescent="0.25">
      <c r="A4833" s="117" t="s">
        <v>13695</v>
      </c>
      <c r="B4833" s="117" t="s">
        <v>29337</v>
      </c>
      <c r="C4833" s="117" t="s">
        <v>29338</v>
      </c>
    </row>
    <row r="4834" spans="1:8" x14ac:dyDescent="0.25">
      <c r="A4834" s="117" t="s">
        <v>13696</v>
      </c>
      <c r="B4834" s="117" t="s">
        <v>29339</v>
      </c>
      <c r="C4834" s="117" t="s">
        <v>29340</v>
      </c>
      <c r="D4834" s="117" t="s">
        <v>29341</v>
      </c>
      <c r="H4834" s="117" t="s">
        <v>220</v>
      </c>
    </row>
    <row r="4835" spans="1:8" x14ac:dyDescent="0.25">
      <c r="A4835" s="117" t="s">
        <v>13697</v>
      </c>
      <c r="B4835" s="117" t="s">
        <v>29342</v>
      </c>
      <c r="C4835" s="117" t="s">
        <v>29343</v>
      </c>
      <c r="H4835" s="117" t="s">
        <v>220</v>
      </c>
    </row>
    <row r="4836" spans="1:8" x14ac:dyDescent="0.25">
      <c r="A4836" s="117" t="s">
        <v>13698</v>
      </c>
      <c r="B4836" s="117" t="s">
        <v>29344</v>
      </c>
      <c r="C4836" s="117" t="s">
        <v>29345</v>
      </c>
      <c r="H4836" s="117" t="s">
        <v>220</v>
      </c>
    </row>
    <row r="4837" spans="1:8" x14ac:dyDescent="0.25">
      <c r="A4837" s="117" t="s">
        <v>13699</v>
      </c>
      <c r="B4837" s="117" t="s">
        <v>29346</v>
      </c>
      <c r="C4837" s="117" t="s">
        <v>29347</v>
      </c>
      <c r="H4837" s="117" t="s">
        <v>220</v>
      </c>
    </row>
    <row r="4838" spans="1:8" x14ac:dyDescent="0.25">
      <c r="A4838" s="117" t="s">
        <v>13700</v>
      </c>
      <c r="B4838" s="117" t="s">
        <v>29348</v>
      </c>
      <c r="C4838" s="117" t="s">
        <v>29349</v>
      </c>
      <c r="H4838" s="117" t="s">
        <v>220</v>
      </c>
    </row>
    <row r="4839" spans="1:8" x14ac:dyDescent="0.25">
      <c r="A4839" s="117" t="s">
        <v>13701</v>
      </c>
      <c r="B4839" s="117" t="s">
        <v>29350</v>
      </c>
      <c r="C4839" s="117" t="s">
        <v>29351</v>
      </c>
      <c r="D4839" s="117" t="s">
        <v>29352</v>
      </c>
      <c r="H4839" s="117" t="s">
        <v>220</v>
      </c>
    </row>
    <row r="4840" spans="1:8" x14ac:dyDescent="0.25">
      <c r="A4840" s="117" t="s">
        <v>13702</v>
      </c>
      <c r="B4840" s="117" t="s">
        <v>29353</v>
      </c>
      <c r="C4840" s="117" t="s">
        <v>29354</v>
      </c>
    </row>
    <row r="4841" spans="1:8" x14ac:dyDescent="0.25">
      <c r="A4841" s="117" t="s">
        <v>13703</v>
      </c>
      <c r="B4841" s="117" t="s">
        <v>29355</v>
      </c>
      <c r="C4841" s="117" t="s">
        <v>29356</v>
      </c>
      <c r="D4841" s="117" t="s">
        <v>29357</v>
      </c>
      <c r="E4841" s="117" t="s">
        <v>29358</v>
      </c>
      <c r="F4841" s="117" t="s">
        <v>29359</v>
      </c>
      <c r="G4841" s="117" t="s">
        <v>29360</v>
      </c>
      <c r="H4841" s="117" t="s">
        <v>22369</v>
      </c>
    </row>
    <row r="4842" spans="1:8" x14ac:dyDescent="0.25">
      <c r="A4842" s="117" t="s">
        <v>13704</v>
      </c>
      <c r="B4842" s="117" t="s">
        <v>29355</v>
      </c>
      <c r="C4842" s="117" t="s">
        <v>29361</v>
      </c>
      <c r="D4842" s="117" t="s">
        <v>29357</v>
      </c>
      <c r="E4842" s="117" t="s">
        <v>29358</v>
      </c>
      <c r="F4842" s="117" t="s">
        <v>29359</v>
      </c>
      <c r="G4842" s="117" t="s">
        <v>29360</v>
      </c>
      <c r="H4842" s="117" t="s">
        <v>22369</v>
      </c>
    </row>
    <row r="4843" spans="1:8" x14ac:dyDescent="0.25">
      <c r="A4843" s="117" t="s">
        <v>13705</v>
      </c>
      <c r="B4843" s="117" t="s">
        <v>29355</v>
      </c>
      <c r="C4843" s="117" t="s">
        <v>29362</v>
      </c>
      <c r="D4843" s="117" t="s">
        <v>29363</v>
      </c>
      <c r="E4843" s="117" t="s">
        <v>29364</v>
      </c>
      <c r="F4843" s="117" t="s">
        <v>29365</v>
      </c>
      <c r="G4843" s="117" t="s">
        <v>29366</v>
      </c>
      <c r="H4843" s="117" t="s">
        <v>22369</v>
      </c>
    </row>
    <row r="4844" spans="1:8" x14ac:dyDescent="0.25">
      <c r="A4844" s="117" t="s">
        <v>13706</v>
      </c>
      <c r="B4844" s="117" t="s">
        <v>29355</v>
      </c>
      <c r="C4844" s="117" t="s">
        <v>29362</v>
      </c>
      <c r="D4844" s="117" t="s">
        <v>29367</v>
      </c>
      <c r="E4844" s="117" t="s">
        <v>29368</v>
      </c>
      <c r="F4844" s="117" t="s">
        <v>29369</v>
      </c>
      <c r="G4844" s="117" t="s">
        <v>29360</v>
      </c>
      <c r="H4844" s="117" t="s">
        <v>22369</v>
      </c>
    </row>
    <row r="4845" spans="1:8" x14ac:dyDescent="0.25">
      <c r="A4845" s="117" t="s">
        <v>13707</v>
      </c>
      <c r="B4845" s="117" t="s">
        <v>29355</v>
      </c>
      <c r="C4845" s="117" t="s">
        <v>29370</v>
      </c>
      <c r="D4845" s="117" t="s">
        <v>29371</v>
      </c>
      <c r="E4845" s="117" t="s">
        <v>29372</v>
      </c>
      <c r="F4845" s="117" t="s">
        <v>29373</v>
      </c>
      <c r="G4845" s="117" t="s">
        <v>29374</v>
      </c>
      <c r="H4845" s="117" t="s">
        <v>22369</v>
      </c>
    </row>
    <row r="4846" spans="1:8" x14ac:dyDescent="0.25">
      <c r="A4846" s="117" t="s">
        <v>13708</v>
      </c>
      <c r="B4846" s="117" t="s">
        <v>29355</v>
      </c>
      <c r="C4846" s="117" t="s">
        <v>29375</v>
      </c>
      <c r="D4846" s="117" t="s">
        <v>29371</v>
      </c>
      <c r="E4846" s="117" t="s">
        <v>29372</v>
      </c>
      <c r="F4846" s="117" t="s">
        <v>29373</v>
      </c>
      <c r="G4846" s="117" t="s">
        <v>29376</v>
      </c>
      <c r="H4846" s="117" t="s">
        <v>22369</v>
      </c>
    </row>
    <row r="4847" spans="1:8" x14ac:dyDescent="0.25">
      <c r="A4847" s="117" t="s">
        <v>13709</v>
      </c>
      <c r="B4847" s="117" t="s">
        <v>29355</v>
      </c>
      <c r="C4847" s="117" t="s">
        <v>29377</v>
      </c>
      <c r="D4847" s="117" t="s">
        <v>29378</v>
      </c>
      <c r="E4847" s="117" t="s">
        <v>29379</v>
      </c>
      <c r="F4847" s="117" t="s">
        <v>29380</v>
      </c>
      <c r="G4847" s="117" t="s">
        <v>29381</v>
      </c>
      <c r="H4847" s="117" t="s">
        <v>22369</v>
      </c>
    </row>
    <row r="4848" spans="1:8" x14ac:dyDescent="0.25">
      <c r="A4848" s="117" t="s">
        <v>13710</v>
      </c>
      <c r="B4848" s="117" t="s">
        <v>29382</v>
      </c>
      <c r="C4848" s="117" t="s">
        <v>29383</v>
      </c>
      <c r="D4848" s="117" t="s">
        <v>29384</v>
      </c>
      <c r="E4848" s="117" t="s">
        <v>29385</v>
      </c>
      <c r="H4848" s="117" t="s">
        <v>22369</v>
      </c>
    </row>
    <row r="4849" spans="1:8" x14ac:dyDescent="0.25">
      <c r="A4849" s="117" t="s">
        <v>13711</v>
      </c>
      <c r="B4849" s="117" t="s">
        <v>29386</v>
      </c>
      <c r="C4849" s="117" t="s">
        <v>29387</v>
      </c>
      <c r="D4849" s="117" t="s">
        <v>29388</v>
      </c>
      <c r="E4849" s="117" t="s">
        <v>29389</v>
      </c>
      <c r="F4849" s="117" t="s">
        <v>23271</v>
      </c>
      <c r="H4849" s="117" t="s">
        <v>22369</v>
      </c>
    </row>
    <row r="4850" spans="1:8" x14ac:dyDescent="0.25">
      <c r="A4850" s="117" t="s">
        <v>13712</v>
      </c>
      <c r="B4850" s="117" t="s">
        <v>29386</v>
      </c>
      <c r="C4850" s="117" t="s">
        <v>29390</v>
      </c>
      <c r="D4850" s="117" t="s">
        <v>29391</v>
      </c>
      <c r="E4850" s="117" t="s">
        <v>29392</v>
      </c>
      <c r="H4850" s="117" t="s">
        <v>22369</v>
      </c>
    </row>
    <row r="4851" spans="1:8" x14ac:dyDescent="0.25">
      <c r="A4851" s="117" t="s">
        <v>13713</v>
      </c>
      <c r="B4851" s="117" t="s">
        <v>29393</v>
      </c>
    </row>
    <row r="4852" spans="1:8" x14ac:dyDescent="0.25">
      <c r="A4852" s="117" t="s">
        <v>13714</v>
      </c>
      <c r="B4852" s="117" t="s">
        <v>29394</v>
      </c>
      <c r="C4852" s="117" t="s">
        <v>29395</v>
      </c>
      <c r="D4852" s="117" t="s">
        <v>29396</v>
      </c>
      <c r="E4852" s="117" t="s">
        <v>29397</v>
      </c>
      <c r="H4852" s="117" t="s">
        <v>22369</v>
      </c>
    </row>
    <row r="4853" spans="1:8" x14ac:dyDescent="0.25">
      <c r="A4853" s="117" t="s">
        <v>13715</v>
      </c>
      <c r="B4853" s="117" t="s">
        <v>29398</v>
      </c>
      <c r="C4853" s="117" t="s">
        <v>29399</v>
      </c>
      <c r="D4853" s="117" t="s">
        <v>29400</v>
      </c>
      <c r="H4853" s="117" t="s">
        <v>21988</v>
      </c>
    </row>
    <row r="4854" spans="1:8" x14ac:dyDescent="0.25">
      <c r="A4854" s="117" t="s">
        <v>13716</v>
      </c>
      <c r="B4854" s="117" t="s">
        <v>29401</v>
      </c>
      <c r="C4854" s="117" t="s">
        <v>29402</v>
      </c>
      <c r="H4854" s="117" t="s">
        <v>21988</v>
      </c>
    </row>
    <row r="4855" spans="1:8" x14ac:dyDescent="0.25">
      <c r="A4855" s="117" t="s">
        <v>13717</v>
      </c>
      <c r="B4855" s="117" t="s">
        <v>29403</v>
      </c>
      <c r="C4855" s="117" t="s">
        <v>29404</v>
      </c>
    </row>
    <row r="4856" spans="1:8" x14ac:dyDescent="0.25">
      <c r="A4856" s="117" t="s">
        <v>13718</v>
      </c>
      <c r="B4856" s="117" t="s">
        <v>29405</v>
      </c>
      <c r="C4856" s="117" t="s">
        <v>29406</v>
      </c>
      <c r="D4856" s="117" t="s">
        <v>29407</v>
      </c>
      <c r="E4856" s="117" t="s">
        <v>29408</v>
      </c>
      <c r="H4856" s="117" t="s">
        <v>21988</v>
      </c>
    </row>
    <row r="4857" spans="1:8" x14ac:dyDescent="0.25">
      <c r="A4857" s="117" t="s">
        <v>13719</v>
      </c>
      <c r="B4857" s="117" t="s">
        <v>29405</v>
      </c>
      <c r="C4857" s="117" t="s">
        <v>29409</v>
      </c>
      <c r="D4857" s="117" t="s">
        <v>29410</v>
      </c>
      <c r="H4857" s="117" t="s">
        <v>21988</v>
      </c>
    </row>
    <row r="4858" spans="1:8" x14ac:dyDescent="0.25">
      <c r="A4858" s="117" t="s">
        <v>13721</v>
      </c>
      <c r="B4858" s="117" t="s">
        <v>29411</v>
      </c>
      <c r="C4858" s="117" t="s">
        <v>29412</v>
      </c>
    </row>
    <row r="4859" spans="1:8" x14ac:dyDescent="0.25">
      <c r="A4859" s="117" t="s">
        <v>13722</v>
      </c>
      <c r="B4859" s="117" t="s">
        <v>29413</v>
      </c>
      <c r="C4859" s="117" t="s">
        <v>29414</v>
      </c>
      <c r="D4859" s="117" t="s">
        <v>29415</v>
      </c>
      <c r="E4859" s="117" t="s">
        <v>29416</v>
      </c>
      <c r="H4859" s="117" t="s">
        <v>162</v>
      </c>
    </row>
    <row r="4860" spans="1:8" x14ac:dyDescent="0.25">
      <c r="A4860" s="117" t="s">
        <v>13723</v>
      </c>
      <c r="B4860" s="117" t="s">
        <v>29417</v>
      </c>
    </row>
    <row r="4861" spans="1:8" x14ac:dyDescent="0.25">
      <c r="A4861" s="117" t="s">
        <v>13724</v>
      </c>
      <c r="B4861" s="117" t="s">
        <v>29418</v>
      </c>
      <c r="C4861" s="117" t="s">
        <v>29419</v>
      </c>
      <c r="H4861" s="117" t="s">
        <v>22369</v>
      </c>
    </row>
    <row r="4862" spans="1:8" x14ac:dyDescent="0.25">
      <c r="A4862" s="117" t="s">
        <v>13725</v>
      </c>
      <c r="B4862" s="117" t="s">
        <v>29420</v>
      </c>
      <c r="C4862" s="117" t="s">
        <v>29421</v>
      </c>
      <c r="H4862" s="117" t="s">
        <v>22369</v>
      </c>
    </row>
    <row r="4863" spans="1:8" x14ac:dyDescent="0.25">
      <c r="A4863" s="117" t="s">
        <v>13726</v>
      </c>
      <c r="B4863" s="117" t="s">
        <v>29422</v>
      </c>
      <c r="C4863" s="117" t="s">
        <v>29423</v>
      </c>
      <c r="H4863" s="117" t="s">
        <v>22369</v>
      </c>
    </row>
    <row r="4864" spans="1:8" x14ac:dyDescent="0.25">
      <c r="A4864" s="117" t="s">
        <v>13727</v>
      </c>
      <c r="B4864" s="117" t="s">
        <v>29424</v>
      </c>
      <c r="C4864" s="117" t="s">
        <v>29425</v>
      </c>
      <c r="H4864" s="117" t="s">
        <v>22369</v>
      </c>
    </row>
    <row r="4865" spans="1:8" x14ac:dyDescent="0.25">
      <c r="A4865" s="117" t="s">
        <v>13728</v>
      </c>
      <c r="B4865" s="117" t="s">
        <v>29426</v>
      </c>
      <c r="C4865" s="117" t="s">
        <v>29427</v>
      </c>
      <c r="H4865" s="117" t="s">
        <v>22369</v>
      </c>
    </row>
    <row r="4866" spans="1:8" x14ac:dyDescent="0.25">
      <c r="A4866" s="117" t="s">
        <v>13729</v>
      </c>
      <c r="B4866" s="117" t="s">
        <v>29426</v>
      </c>
      <c r="C4866" s="117" t="s">
        <v>29428</v>
      </c>
      <c r="H4866" s="117" t="s">
        <v>22369</v>
      </c>
    </row>
    <row r="4867" spans="1:8" x14ac:dyDescent="0.25">
      <c r="A4867" s="117" t="s">
        <v>13730</v>
      </c>
      <c r="B4867" s="117" t="s">
        <v>29429</v>
      </c>
      <c r="C4867" s="117" t="s">
        <v>29430</v>
      </c>
    </row>
    <row r="4868" spans="1:8" x14ac:dyDescent="0.25">
      <c r="A4868" s="117" t="s">
        <v>13731</v>
      </c>
      <c r="B4868" s="117" t="s">
        <v>29431</v>
      </c>
      <c r="C4868" s="117" t="s">
        <v>29432</v>
      </c>
      <c r="D4868" s="117" t="s">
        <v>29433</v>
      </c>
      <c r="E4868" s="117" t="s">
        <v>29434</v>
      </c>
      <c r="H4868" s="117" t="s">
        <v>220</v>
      </c>
    </row>
    <row r="4869" spans="1:8" x14ac:dyDescent="0.25">
      <c r="A4869" s="117" t="s">
        <v>13732</v>
      </c>
      <c r="B4869" s="117" t="s">
        <v>29435</v>
      </c>
      <c r="C4869" s="117" t="s">
        <v>29436</v>
      </c>
      <c r="D4869" s="117" t="s">
        <v>29437</v>
      </c>
      <c r="E4869" s="117" t="s">
        <v>29438</v>
      </c>
      <c r="H4869" s="117" t="s">
        <v>220</v>
      </c>
    </row>
    <row r="4870" spans="1:8" x14ac:dyDescent="0.25">
      <c r="A4870" s="117" t="s">
        <v>13733</v>
      </c>
      <c r="B4870" s="117" t="s">
        <v>29439</v>
      </c>
      <c r="C4870" s="117" t="s">
        <v>29440</v>
      </c>
      <c r="D4870" s="117" t="s">
        <v>29441</v>
      </c>
      <c r="E4870" s="117" t="s">
        <v>29442</v>
      </c>
      <c r="H4870" s="117" t="s">
        <v>220</v>
      </c>
    </row>
    <row r="4871" spans="1:8" x14ac:dyDescent="0.25">
      <c r="A4871" s="117" t="s">
        <v>13734</v>
      </c>
      <c r="B4871" s="117" t="s">
        <v>29431</v>
      </c>
      <c r="C4871" s="117" t="s">
        <v>29443</v>
      </c>
      <c r="D4871" s="117" t="s">
        <v>29433</v>
      </c>
      <c r="E4871" s="117" t="s">
        <v>29434</v>
      </c>
      <c r="H4871" s="117" t="s">
        <v>220</v>
      </c>
    </row>
    <row r="4872" spans="1:8" x14ac:dyDescent="0.25">
      <c r="A4872" s="117" t="s">
        <v>13735</v>
      </c>
      <c r="B4872" s="117" t="s">
        <v>29435</v>
      </c>
      <c r="C4872" s="117" t="s">
        <v>29444</v>
      </c>
      <c r="D4872" s="117" t="s">
        <v>29437</v>
      </c>
      <c r="E4872" s="117" t="s">
        <v>29438</v>
      </c>
      <c r="H4872" s="117" t="s">
        <v>220</v>
      </c>
    </row>
    <row r="4873" spans="1:8" x14ac:dyDescent="0.25">
      <c r="A4873" s="117" t="s">
        <v>13736</v>
      </c>
      <c r="B4873" s="117" t="s">
        <v>29439</v>
      </c>
      <c r="C4873" s="117" t="s">
        <v>29445</v>
      </c>
      <c r="D4873" s="117" t="s">
        <v>29446</v>
      </c>
      <c r="E4873" s="117" t="s">
        <v>29442</v>
      </c>
      <c r="H4873" s="117" t="s">
        <v>220</v>
      </c>
    </row>
    <row r="4874" spans="1:8" x14ac:dyDescent="0.25">
      <c r="A4874" s="117" t="s">
        <v>13737</v>
      </c>
      <c r="B4874" s="117" t="s">
        <v>29447</v>
      </c>
      <c r="C4874" s="117" t="s">
        <v>29448</v>
      </c>
      <c r="D4874" s="117" t="s">
        <v>29449</v>
      </c>
      <c r="E4874" s="117" t="s">
        <v>29450</v>
      </c>
      <c r="H4874" s="117" t="s">
        <v>220</v>
      </c>
    </row>
    <row r="4875" spans="1:8" x14ac:dyDescent="0.25">
      <c r="A4875" s="117" t="s">
        <v>13738</v>
      </c>
      <c r="B4875" s="117" t="s">
        <v>29451</v>
      </c>
      <c r="C4875" s="117" t="s">
        <v>29452</v>
      </c>
      <c r="D4875" s="117" t="s">
        <v>29453</v>
      </c>
      <c r="E4875" s="117" t="s">
        <v>29454</v>
      </c>
      <c r="H4875" s="117" t="s">
        <v>220</v>
      </c>
    </row>
    <row r="4876" spans="1:8" x14ac:dyDescent="0.25">
      <c r="A4876" s="117" t="s">
        <v>13739</v>
      </c>
      <c r="B4876" s="117" t="s">
        <v>29451</v>
      </c>
      <c r="C4876" s="117" t="s">
        <v>29455</v>
      </c>
      <c r="D4876" s="117" t="s">
        <v>29456</v>
      </c>
      <c r="E4876" s="117" t="s">
        <v>29457</v>
      </c>
      <c r="H4876" s="117" t="s">
        <v>220</v>
      </c>
    </row>
    <row r="4877" spans="1:8" x14ac:dyDescent="0.25">
      <c r="A4877" s="117" t="s">
        <v>13740</v>
      </c>
      <c r="B4877" s="117" t="s">
        <v>29458</v>
      </c>
      <c r="C4877" s="117" t="s">
        <v>29459</v>
      </c>
      <c r="D4877" s="117" t="s">
        <v>29460</v>
      </c>
      <c r="E4877" s="117" t="s">
        <v>29461</v>
      </c>
      <c r="H4877" s="117" t="s">
        <v>220</v>
      </c>
    </row>
    <row r="4878" spans="1:8" x14ac:dyDescent="0.25">
      <c r="A4878" s="117" t="s">
        <v>13741</v>
      </c>
      <c r="B4878" s="117" t="s">
        <v>29458</v>
      </c>
      <c r="C4878" s="117" t="s">
        <v>29462</v>
      </c>
      <c r="D4878" s="117" t="s">
        <v>29449</v>
      </c>
      <c r="E4878" s="117" t="s">
        <v>29450</v>
      </c>
      <c r="H4878" s="117" t="s">
        <v>220</v>
      </c>
    </row>
    <row r="4879" spans="1:8" x14ac:dyDescent="0.25">
      <c r="A4879" s="117" t="s">
        <v>13742</v>
      </c>
      <c r="B4879" s="117" t="s">
        <v>29463</v>
      </c>
      <c r="C4879" s="117" t="s">
        <v>29452</v>
      </c>
      <c r="D4879" s="117" t="s">
        <v>29453</v>
      </c>
      <c r="E4879" s="117" t="s">
        <v>29454</v>
      </c>
      <c r="H4879" s="117" t="s">
        <v>220</v>
      </c>
    </row>
    <row r="4880" spans="1:8" x14ac:dyDescent="0.25">
      <c r="A4880" s="117" t="s">
        <v>13743</v>
      </c>
      <c r="B4880" s="117" t="s">
        <v>29463</v>
      </c>
      <c r="C4880" s="117" t="s">
        <v>29455</v>
      </c>
      <c r="D4880" s="117" t="s">
        <v>29456</v>
      </c>
      <c r="E4880" s="117" t="s">
        <v>29457</v>
      </c>
      <c r="H4880" s="117" t="s">
        <v>220</v>
      </c>
    </row>
    <row r="4881" spans="1:8" x14ac:dyDescent="0.25">
      <c r="A4881" s="117" t="s">
        <v>13744</v>
      </c>
      <c r="B4881" s="117" t="s">
        <v>29458</v>
      </c>
      <c r="C4881" s="117" t="s">
        <v>29464</v>
      </c>
      <c r="D4881" s="117" t="s">
        <v>29465</v>
      </c>
      <c r="E4881" s="117" t="s">
        <v>29466</v>
      </c>
      <c r="H4881" s="117" t="s">
        <v>220</v>
      </c>
    </row>
    <row r="4882" spans="1:8" x14ac:dyDescent="0.25">
      <c r="A4882" s="117" t="s">
        <v>13745</v>
      </c>
      <c r="B4882" s="117" t="s">
        <v>29467</v>
      </c>
      <c r="C4882" s="117" t="s">
        <v>29468</v>
      </c>
      <c r="D4882" s="117" t="s">
        <v>29469</v>
      </c>
      <c r="E4882" s="117" t="s">
        <v>29470</v>
      </c>
      <c r="F4882" s="117" t="s">
        <v>28888</v>
      </c>
      <c r="H4882" s="117" t="s">
        <v>220</v>
      </c>
    </row>
    <row r="4883" spans="1:8" x14ac:dyDescent="0.25">
      <c r="A4883" s="117" t="s">
        <v>13746</v>
      </c>
      <c r="B4883" s="117" t="s">
        <v>29471</v>
      </c>
      <c r="C4883" s="117" t="s">
        <v>29472</v>
      </c>
      <c r="D4883" s="117" t="s">
        <v>29469</v>
      </c>
      <c r="E4883" s="117" t="s">
        <v>29473</v>
      </c>
      <c r="F4883" s="117" t="s">
        <v>29474</v>
      </c>
      <c r="H4883" s="117" t="s">
        <v>220</v>
      </c>
    </row>
    <row r="4884" spans="1:8" x14ac:dyDescent="0.25">
      <c r="A4884" s="117" t="s">
        <v>13747</v>
      </c>
      <c r="B4884" s="117" t="s">
        <v>29471</v>
      </c>
      <c r="C4884" s="117" t="s">
        <v>29475</v>
      </c>
      <c r="D4884" s="117" t="s">
        <v>29476</v>
      </c>
      <c r="E4884" s="117" t="s">
        <v>29477</v>
      </c>
      <c r="H4884" s="117" t="s">
        <v>220</v>
      </c>
    </row>
    <row r="4885" spans="1:8" x14ac:dyDescent="0.25">
      <c r="A4885" s="117" t="s">
        <v>13748</v>
      </c>
      <c r="B4885" s="117" t="s">
        <v>29467</v>
      </c>
      <c r="C4885" s="117" t="s">
        <v>29478</v>
      </c>
      <c r="D4885" s="117" t="s">
        <v>29479</v>
      </c>
      <c r="E4885" s="117" t="s">
        <v>29477</v>
      </c>
      <c r="H4885" s="117" t="s">
        <v>220</v>
      </c>
    </row>
    <row r="4886" spans="1:8" x14ac:dyDescent="0.25">
      <c r="A4886" s="117" t="s">
        <v>13749</v>
      </c>
      <c r="B4886" s="117" t="s">
        <v>29480</v>
      </c>
      <c r="C4886" s="117" t="s">
        <v>29481</v>
      </c>
      <c r="D4886" s="117" t="s">
        <v>29482</v>
      </c>
      <c r="E4886" s="117" t="s">
        <v>29454</v>
      </c>
      <c r="H4886" s="117" t="s">
        <v>220</v>
      </c>
    </row>
    <row r="4887" spans="1:8" x14ac:dyDescent="0.25">
      <c r="A4887" s="117" t="s">
        <v>13750</v>
      </c>
      <c r="B4887" s="117" t="s">
        <v>29451</v>
      </c>
      <c r="C4887" s="117" t="s">
        <v>29483</v>
      </c>
      <c r="D4887" s="117" t="s">
        <v>29484</v>
      </c>
      <c r="E4887" s="117" t="s">
        <v>29461</v>
      </c>
      <c r="H4887" s="117" t="s">
        <v>220</v>
      </c>
    </row>
    <row r="4888" spans="1:8" x14ac:dyDescent="0.25">
      <c r="A4888" s="117" t="s">
        <v>13751</v>
      </c>
      <c r="B4888" s="117" t="s">
        <v>29458</v>
      </c>
      <c r="C4888" s="117" t="s">
        <v>29485</v>
      </c>
      <c r="D4888" s="117" t="s">
        <v>29486</v>
      </c>
      <c r="E4888" s="117" t="s">
        <v>29487</v>
      </c>
      <c r="H4888" s="117" t="s">
        <v>220</v>
      </c>
    </row>
    <row r="4889" spans="1:8" x14ac:dyDescent="0.25">
      <c r="A4889" s="117" t="s">
        <v>13752</v>
      </c>
      <c r="B4889" s="117" t="s">
        <v>29451</v>
      </c>
      <c r="C4889" s="117" t="s">
        <v>29488</v>
      </c>
      <c r="D4889" s="117" t="s">
        <v>29489</v>
      </c>
      <c r="E4889" s="117" t="s">
        <v>29490</v>
      </c>
      <c r="H4889" s="117" t="s">
        <v>220</v>
      </c>
    </row>
    <row r="4890" spans="1:8" x14ac:dyDescent="0.25">
      <c r="A4890" s="117" t="s">
        <v>13753</v>
      </c>
      <c r="B4890" s="117" t="s">
        <v>29491</v>
      </c>
      <c r="C4890" s="117" t="s">
        <v>29492</v>
      </c>
      <c r="D4890" s="117" t="s">
        <v>29493</v>
      </c>
      <c r="E4890" s="117" t="s">
        <v>29461</v>
      </c>
      <c r="H4890" s="117" t="s">
        <v>220</v>
      </c>
    </row>
    <row r="4891" spans="1:8" x14ac:dyDescent="0.25">
      <c r="A4891" s="117" t="s">
        <v>13754</v>
      </c>
      <c r="B4891" s="117" t="s">
        <v>29463</v>
      </c>
      <c r="C4891" s="117" t="s">
        <v>29483</v>
      </c>
      <c r="D4891" s="117" t="s">
        <v>29484</v>
      </c>
      <c r="E4891" s="117" t="s">
        <v>29461</v>
      </c>
      <c r="H4891" s="117" t="s">
        <v>220</v>
      </c>
    </row>
    <row r="4892" spans="1:8" x14ac:dyDescent="0.25">
      <c r="A4892" s="117" t="s">
        <v>13755</v>
      </c>
      <c r="B4892" s="117" t="s">
        <v>29458</v>
      </c>
      <c r="C4892" s="117" t="s">
        <v>29494</v>
      </c>
      <c r="D4892" s="117" t="s">
        <v>29486</v>
      </c>
      <c r="E4892" s="117" t="s">
        <v>29487</v>
      </c>
      <c r="H4892" s="117" t="s">
        <v>220</v>
      </c>
    </row>
    <row r="4893" spans="1:8" x14ac:dyDescent="0.25">
      <c r="A4893" s="117" t="s">
        <v>13756</v>
      </c>
      <c r="B4893" s="117" t="s">
        <v>29463</v>
      </c>
      <c r="C4893" s="117" t="s">
        <v>29488</v>
      </c>
      <c r="D4893" s="117" t="s">
        <v>29489</v>
      </c>
      <c r="E4893" s="117" t="s">
        <v>29490</v>
      </c>
      <c r="H4893" s="117" t="s">
        <v>220</v>
      </c>
    </row>
    <row r="4894" spans="1:8" x14ac:dyDescent="0.25">
      <c r="A4894" s="117" t="s">
        <v>13757</v>
      </c>
      <c r="B4894" s="117" t="s">
        <v>29467</v>
      </c>
      <c r="C4894" s="117" t="s">
        <v>29495</v>
      </c>
      <c r="D4894" s="117" t="s">
        <v>29496</v>
      </c>
      <c r="E4894" s="117" t="s">
        <v>29497</v>
      </c>
      <c r="F4894" s="117" t="s">
        <v>23101</v>
      </c>
      <c r="H4894" s="117" t="s">
        <v>220</v>
      </c>
    </row>
    <row r="4895" spans="1:8" x14ac:dyDescent="0.25">
      <c r="A4895" s="117" t="s">
        <v>13758</v>
      </c>
      <c r="B4895" s="117" t="s">
        <v>29498</v>
      </c>
      <c r="C4895" s="117" t="s">
        <v>29499</v>
      </c>
      <c r="D4895" s="117" t="s">
        <v>29496</v>
      </c>
      <c r="E4895" s="117" t="s">
        <v>29497</v>
      </c>
      <c r="F4895" s="117" t="s">
        <v>23101</v>
      </c>
      <c r="H4895" s="117" t="s">
        <v>220</v>
      </c>
    </row>
    <row r="4896" spans="1:8" x14ac:dyDescent="0.25">
      <c r="A4896" s="117" t="s">
        <v>13759</v>
      </c>
      <c r="B4896" s="117" t="s">
        <v>29467</v>
      </c>
      <c r="C4896" s="117" t="s">
        <v>29500</v>
      </c>
      <c r="D4896" s="117" t="s">
        <v>29501</v>
      </c>
      <c r="E4896" s="117" t="s">
        <v>29450</v>
      </c>
      <c r="H4896" s="117" t="s">
        <v>220</v>
      </c>
    </row>
    <row r="4897" spans="1:8" x14ac:dyDescent="0.25">
      <c r="A4897" s="117" t="s">
        <v>13760</v>
      </c>
      <c r="B4897" s="117" t="s">
        <v>29471</v>
      </c>
      <c r="C4897" s="117" t="s">
        <v>29502</v>
      </c>
      <c r="D4897" s="117" t="s">
        <v>29503</v>
      </c>
      <c r="E4897" s="117" t="s">
        <v>29504</v>
      </c>
      <c r="H4897" s="117" t="s">
        <v>220</v>
      </c>
    </row>
    <row r="4898" spans="1:8" x14ac:dyDescent="0.25">
      <c r="A4898" s="117" t="s">
        <v>13761</v>
      </c>
      <c r="B4898" s="117" t="s">
        <v>29505</v>
      </c>
      <c r="C4898" s="117" t="s">
        <v>29506</v>
      </c>
    </row>
    <row r="4899" spans="1:8" x14ac:dyDescent="0.25">
      <c r="A4899" s="117" t="s">
        <v>13762</v>
      </c>
      <c r="B4899" s="117" t="s">
        <v>29507</v>
      </c>
      <c r="C4899" s="117" t="s">
        <v>29508</v>
      </c>
      <c r="D4899" s="117" t="s">
        <v>29509</v>
      </c>
      <c r="E4899" s="117" t="s">
        <v>29510</v>
      </c>
      <c r="H4899" s="117" t="s">
        <v>220</v>
      </c>
    </row>
    <row r="4900" spans="1:8" x14ac:dyDescent="0.25">
      <c r="A4900" s="117" t="s">
        <v>13763</v>
      </c>
      <c r="B4900" s="117" t="s">
        <v>29511</v>
      </c>
      <c r="C4900" s="117" t="s">
        <v>29512</v>
      </c>
      <c r="D4900" s="117" t="s">
        <v>29034</v>
      </c>
      <c r="E4900" s="117" t="s">
        <v>22590</v>
      </c>
      <c r="H4900" s="117" t="s">
        <v>220</v>
      </c>
    </row>
    <row r="4901" spans="1:8" x14ac:dyDescent="0.25">
      <c r="A4901" s="117" t="s">
        <v>13765</v>
      </c>
      <c r="B4901" s="117" t="s">
        <v>29513</v>
      </c>
      <c r="C4901" s="117" t="s">
        <v>29514</v>
      </c>
      <c r="D4901" s="117" t="s">
        <v>29515</v>
      </c>
      <c r="E4901" s="117" t="s">
        <v>29516</v>
      </c>
      <c r="F4901" s="117" t="s">
        <v>29517</v>
      </c>
      <c r="H4901" s="117" t="s">
        <v>220</v>
      </c>
    </row>
    <row r="4902" spans="1:8" x14ac:dyDescent="0.25">
      <c r="A4902" s="117" t="s">
        <v>13766</v>
      </c>
      <c r="B4902" s="117" t="s">
        <v>29518</v>
      </c>
      <c r="C4902" s="117" t="s">
        <v>29519</v>
      </c>
      <c r="D4902" s="117" t="s">
        <v>29520</v>
      </c>
      <c r="E4902" s="117" t="s">
        <v>29521</v>
      </c>
      <c r="F4902" s="117" t="s">
        <v>29522</v>
      </c>
      <c r="G4902" s="117" t="s">
        <v>29523</v>
      </c>
      <c r="H4902" s="117" t="s">
        <v>220</v>
      </c>
    </row>
    <row r="4903" spans="1:8" x14ac:dyDescent="0.25">
      <c r="A4903" s="117" t="s">
        <v>13767</v>
      </c>
      <c r="B4903" s="117" t="s">
        <v>29518</v>
      </c>
      <c r="C4903" s="117" t="s">
        <v>29524</v>
      </c>
      <c r="D4903" s="117" t="s">
        <v>29525</v>
      </c>
      <c r="E4903" s="117" t="s">
        <v>29526</v>
      </c>
      <c r="F4903" s="117" t="s">
        <v>29527</v>
      </c>
      <c r="G4903" s="117" t="s">
        <v>29528</v>
      </c>
      <c r="H4903" s="117" t="s">
        <v>220</v>
      </c>
    </row>
    <row r="4904" spans="1:8" x14ac:dyDescent="0.25">
      <c r="A4904" s="117" t="s">
        <v>13768</v>
      </c>
      <c r="B4904" s="117" t="s">
        <v>29529</v>
      </c>
      <c r="C4904" s="117" t="s">
        <v>29530</v>
      </c>
    </row>
    <row r="4905" spans="1:8" x14ac:dyDescent="0.25">
      <c r="A4905" s="117" t="s">
        <v>13769</v>
      </c>
      <c r="B4905" s="117" t="s">
        <v>29531</v>
      </c>
      <c r="C4905" s="117" t="s">
        <v>29532</v>
      </c>
      <c r="H4905" s="117" t="s">
        <v>22369</v>
      </c>
    </row>
    <row r="4906" spans="1:8" x14ac:dyDescent="0.25">
      <c r="A4906" s="117" t="s">
        <v>13770</v>
      </c>
      <c r="B4906" s="117" t="s">
        <v>8846</v>
      </c>
    </row>
    <row r="4907" spans="1:8" x14ac:dyDescent="0.25">
      <c r="A4907" s="117" t="s">
        <v>13771</v>
      </c>
      <c r="B4907" s="117" t="s">
        <v>29533</v>
      </c>
      <c r="C4907" s="117" t="s">
        <v>29534</v>
      </c>
    </row>
    <row r="4908" spans="1:8" x14ac:dyDescent="0.25">
      <c r="A4908" s="117" t="s">
        <v>13772</v>
      </c>
      <c r="B4908" s="117" t="s">
        <v>29535</v>
      </c>
      <c r="C4908" s="117" t="s">
        <v>29536</v>
      </c>
      <c r="D4908" s="117" t="s">
        <v>29537</v>
      </c>
      <c r="E4908" s="117" t="s">
        <v>29538</v>
      </c>
      <c r="F4908" s="117" t="s">
        <v>29539</v>
      </c>
      <c r="H4908" s="117" t="s">
        <v>220</v>
      </c>
    </row>
    <row r="4909" spans="1:8" x14ac:dyDescent="0.25">
      <c r="A4909" s="117" t="s">
        <v>13773</v>
      </c>
      <c r="B4909" s="117" t="s">
        <v>29540</v>
      </c>
      <c r="C4909" s="117" t="s">
        <v>29541</v>
      </c>
      <c r="D4909" s="117" t="s">
        <v>29542</v>
      </c>
      <c r="E4909" s="117" t="s">
        <v>29543</v>
      </c>
      <c r="H4909" s="117" t="s">
        <v>220</v>
      </c>
    </row>
    <row r="4910" spans="1:8" x14ac:dyDescent="0.25">
      <c r="A4910" s="117" t="s">
        <v>13774</v>
      </c>
      <c r="B4910" s="117" t="s">
        <v>29544</v>
      </c>
      <c r="C4910" s="117" t="s">
        <v>29545</v>
      </c>
      <c r="D4910" s="117" t="s">
        <v>29546</v>
      </c>
      <c r="H4910" s="117" t="s">
        <v>220</v>
      </c>
    </row>
    <row r="4911" spans="1:8" x14ac:dyDescent="0.25">
      <c r="A4911" s="117" t="s">
        <v>13775</v>
      </c>
      <c r="B4911" s="117" t="s">
        <v>29544</v>
      </c>
      <c r="C4911" s="117" t="s">
        <v>29547</v>
      </c>
      <c r="D4911" s="117" t="s">
        <v>29548</v>
      </c>
      <c r="E4911" s="117" t="s">
        <v>29549</v>
      </c>
      <c r="H4911" s="117" t="s">
        <v>220</v>
      </c>
    </row>
    <row r="4912" spans="1:8" x14ac:dyDescent="0.25">
      <c r="A4912" s="117" t="s">
        <v>13776</v>
      </c>
      <c r="B4912" s="117" t="s">
        <v>29550</v>
      </c>
      <c r="C4912" s="117" t="s">
        <v>29551</v>
      </c>
      <c r="D4912" s="117" t="s">
        <v>29552</v>
      </c>
      <c r="E4912" s="117" t="s">
        <v>29553</v>
      </c>
      <c r="F4912" s="117" t="s">
        <v>29554</v>
      </c>
      <c r="G4912" s="117" t="s">
        <v>29555</v>
      </c>
      <c r="H4912" s="117" t="s">
        <v>220</v>
      </c>
    </row>
    <row r="4913" spans="1:8" x14ac:dyDescent="0.25">
      <c r="A4913" s="117" t="s">
        <v>13777</v>
      </c>
      <c r="B4913" s="117" t="s">
        <v>29556</v>
      </c>
      <c r="C4913" s="117" t="s">
        <v>29557</v>
      </c>
      <c r="D4913" s="117" t="s">
        <v>29558</v>
      </c>
      <c r="E4913" s="117" t="s">
        <v>29559</v>
      </c>
      <c r="F4913" s="117" t="s">
        <v>29560</v>
      </c>
      <c r="H4913" s="117" t="s">
        <v>220</v>
      </c>
    </row>
    <row r="4914" spans="1:8" x14ac:dyDescent="0.25">
      <c r="A4914" s="117" t="s">
        <v>13778</v>
      </c>
      <c r="B4914" s="117" t="s">
        <v>29561</v>
      </c>
      <c r="C4914" s="117" t="s">
        <v>29562</v>
      </c>
    </row>
    <row r="4915" spans="1:8" x14ac:dyDescent="0.25">
      <c r="A4915" s="117" t="s">
        <v>13779</v>
      </c>
      <c r="B4915" s="117" t="s">
        <v>29563</v>
      </c>
      <c r="C4915" s="117" t="s">
        <v>29564</v>
      </c>
      <c r="H4915" s="117" t="s">
        <v>21988</v>
      </c>
    </row>
    <row r="4916" spans="1:8" x14ac:dyDescent="0.25">
      <c r="A4916" s="117" t="s">
        <v>13780</v>
      </c>
      <c r="B4916" s="117" t="s">
        <v>29563</v>
      </c>
      <c r="C4916" s="117" t="s">
        <v>29565</v>
      </c>
      <c r="H4916" s="117" t="s">
        <v>21988</v>
      </c>
    </row>
    <row r="4917" spans="1:8" x14ac:dyDescent="0.25">
      <c r="A4917" s="117" t="s">
        <v>13781</v>
      </c>
      <c r="B4917" s="117" t="s">
        <v>29566</v>
      </c>
      <c r="C4917" s="117" t="s">
        <v>29567</v>
      </c>
    </row>
    <row r="4918" spans="1:8" x14ac:dyDescent="0.25">
      <c r="A4918" s="117" t="s">
        <v>13782</v>
      </c>
      <c r="B4918" s="117" t="s">
        <v>29568</v>
      </c>
      <c r="C4918" s="117" t="s">
        <v>29569</v>
      </c>
      <c r="H4918" s="117" t="s">
        <v>21988</v>
      </c>
    </row>
    <row r="4919" spans="1:8" x14ac:dyDescent="0.25">
      <c r="A4919" s="117" t="s">
        <v>13783</v>
      </c>
      <c r="B4919" s="117" t="s">
        <v>29570</v>
      </c>
      <c r="C4919" s="117" t="s">
        <v>29571</v>
      </c>
      <c r="H4919" s="117" t="s">
        <v>21988</v>
      </c>
    </row>
    <row r="4920" spans="1:8" x14ac:dyDescent="0.25">
      <c r="A4920" s="117" t="s">
        <v>13784</v>
      </c>
      <c r="B4920" s="117" t="s">
        <v>29572</v>
      </c>
      <c r="C4920" s="117" t="s">
        <v>29573</v>
      </c>
    </row>
    <row r="4921" spans="1:8" x14ac:dyDescent="0.25">
      <c r="A4921" s="117" t="s">
        <v>13785</v>
      </c>
      <c r="B4921" s="117" t="s">
        <v>29574</v>
      </c>
      <c r="C4921" s="117" t="s">
        <v>29575</v>
      </c>
      <c r="D4921" s="117" t="s">
        <v>29576</v>
      </c>
      <c r="H4921" s="117" t="s">
        <v>162</v>
      </c>
    </row>
    <row r="4922" spans="1:8" x14ac:dyDescent="0.25">
      <c r="A4922" s="117" t="s">
        <v>13786</v>
      </c>
      <c r="B4922" s="117" t="s">
        <v>29574</v>
      </c>
      <c r="C4922" s="117" t="s">
        <v>29575</v>
      </c>
      <c r="D4922" s="117" t="s">
        <v>29577</v>
      </c>
      <c r="H4922" s="117" t="s">
        <v>162</v>
      </c>
    </row>
    <row r="4923" spans="1:8" x14ac:dyDescent="0.25">
      <c r="A4923" s="117" t="s">
        <v>13787</v>
      </c>
      <c r="B4923" s="117" t="s">
        <v>29574</v>
      </c>
      <c r="C4923" s="117" t="s">
        <v>29575</v>
      </c>
      <c r="D4923" s="117" t="s">
        <v>29578</v>
      </c>
      <c r="H4923" s="117" t="s">
        <v>162</v>
      </c>
    </row>
    <row r="4924" spans="1:8" x14ac:dyDescent="0.25">
      <c r="A4924" s="117" t="s">
        <v>13788</v>
      </c>
      <c r="B4924" s="117" t="s">
        <v>29574</v>
      </c>
      <c r="C4924" s="117" t="s">
        <v>29575</v>
      </c>
      <c r="D4924" s="117" t="s">
        <v>29579</v>
      </c>
      <c r="H4924" s="117" t="s">
        <v>162</v>
      </c>
    </row>
    <row r="4925" spans="1:8" x14ac:dyDescent="0.25">
      <c r="A4925" s="117" t="s">
        <v>13789</v>
      </c>
      <c r="B4925" s="117" t="s">
        <v>29574</v>
      </c>
      <c r="C4925" s="117" t="s">
        <v>29575</v>
      </c>
      <c r="D4925" s="117" t="s">
        <v>29580</v>
      </c>
      <c r="H4925" s="117" t="s">
        <v>162</v>
      </c>
    </row>
    <row r="4926" spans="1:8" x14ac:dyDescent="0.25">
      <c r="A4926" s="117" t="s">
        <v>13790</v>
      </c>
      <c r="B4926" s="117" t="s">
        <v>29574</v>
      </c>
      <c r="C4926" s="117" t="s">
        <v>29575</v>
      </c>
      <c r="D4926" s="117" t="s">
        <v>29581</v>
      </c>
      <c r="H4926" s="117" t="s">
        <v>162</v>
      </c>
    </row>
    <row r="4927" spans="1:8" x14ac:dyDescent="0.25">
      <c r="A4927" s="117" t="s">
        <v>13791</v>
      </c>
      <c r="B4927" s="117" t="s">
        <v>29574</v>
      </c>
      <c r="C4927" s="117" t="s">
        <v>29582</v>
      </c>
      <c r="D4927" s="117" t="s">
        <v>29583</v>
      </c>
      <c r="H4927" s="117" t="s">
        <v>162</v>
      </c>
    </row>
    <row r="4928" spans="1:8" x14ac:dyDescent="0.25">
      <c r="A4928" s="117" t="s">
        <v>13792</v>
      </c>
      <c r="B4928" s="117" t="s">
        <v>29574</v>
      </c>
      <c r="C4928" s="117" t="s">
        <v>29582</v>
      </c>
      <c r="D4928" s="117" t="s">
        <v>29584</v>
      </c>
      <c r="H4928" s="117" t="s">
        <v>162</v>
      </c>
    </row>
    <row r="4929" spans="1:8" x14ac:dyDescent="0.25">
      <c r="A4929" s="117" t="s">
        <v>13793</v>
      </c>
      <c r="B4929" s="117" t="s">
        <v>29574</v>
      </c>
      <c r="C4929" s="117" t="s">
        <v>29582</v>
      </c>
      <c r="D4929" s="117" t="s">
        <v>29585</v>
      </c>
      <c r="H4929" s="117" t="s">
        <v>162</v>
      </c>
    </row>
    <row r="4930" spans="1:8" x14ac:dyDescent="0.25">
      <c r="A4930" s="117" t="s">
        <v>13794</v>
      </c>
      <c r="B4930" s="117" t="s">
        <v>29574</v>
      </c>
      <c r="C4930" s="117" t="s">
        <v>29582</v>
      </c>
      <c r="D4930" s="117" t="s">
        <v>29586</v>
      </c>
      <c r="H4930" s="117" t="s">
        <v>162</v>
      </c>
    </row>
    <row r="4931" spans="1:8" x14ac:dyDescent="0.25">
      <c r="A4931" s="117" t="s">
        <v>13795</v>
      </c>
      <c r="B4931" s="117" t="s">
        <v>29574</v>
      </c>
      <c r="C4931" s="117" t="s">
        <v>29582</v>
      </c>
      <c r="D4931" s="117" t="s">
        <v>29587</v>
      </c>
      <c r="H4931" s="117" t="s">
        <v>162</v>
      </c>
    </row>
    <row r="4932" spans="1:8" x14ac:dyDescent="0.25">
      <c r="A4932" s="117" t="s">
        <v>13796</v>
      </c>
      <c r="B4932" s="117" t="s">
        <v>29574</v>
      </c>
      <c r="C4932" s="117" t="s">
        <v>29582</v>
      </c>
      <c r="D4932" s="117" t="s">
        <v>29588</v>
      </c>
      <c r="H4932" s="117" t="s">
        <v>162</v>
      </c>
    </row>
    <row r="4933" spans="1:8" x14ac:dyDescent="0.25">
      <c r="A4933" s="117" t="s">
        <v>13797</v>
      </c>
      <c r="B4933" s="117" t="s">
        <v>29574</v>
      </c>
      <c r="C4933" s="117" t="s">
        <v>29589</v>
      </c>
      <c r="D4933" s="117" t="s">
        <v>29590</v>
      </c>
      <c r="H4933" s="117" t="s">
        <v>162</v>
      </c>
    </row>
    <row r="4934" spans="1:8" x14ac:dyDescent="0.25">
      <c r="A4934" s="117" t="s">
        <v>13798</v>
      </c>
      <c r="B4934" s="117" t="s">
        <v>29574</v>
      </c>
      <c r="C4934" s="117" t="s">
        <v>29589</v>
      </c>
      <c r="D4934" s="117" t="s">
        <v>29591</v>
      </c>
      <c r="H4934" s="117" t="s">
        <v>162</v>
      </c>
    </row>
    <row r="4935" spans="1:8" x14ac:dyDescent="0.25">
      <c r="A4935" s="117" t="s">
        <v>13799</v>
      </c>
      <c r="B4935" s="117" t="s">
        <v>29574</v>
      </c>
      <c r="C4935" s="117" t="s">
        <v>29589</v>
      </c>
      <c r="D4935" s="117" t="s">
        <v>29592</v>
      </c>
      <c r="H4935" s="117" t="s">
        <v>162</v>
      </c>
    </row>
    <row r="4936" spans="1:8" x14ac:dyDescent="0.25">
      <c r="A4936" s="117" t="s">
        <v>13800</v>
      </c>
      <c r="B4936" s="117" t="s">
        <v>29574</v>
      </c>
      <c r="C4936" s="117" t="s">
        <v>29589</v>
      </c>
      <c r="D4936" s="117" t="s">
        <v>29593</v>
      </c>
      <c r="H4936" s="117" t="s">
        <v>162</v>
      </c>
    </row>
    <row r="4937" spans="1:8" x14ac:dyDescent="0.25">
      <c r="A4937" s="117" t="s">
        <v>13801</v>
      </c>
      <c r="B4937" s="117" t="s">
        <v>29574</v>
      </c>
      <c r="C4937" s="117" t="s">
        <v>29589</v>
      </c>
      <c r="D4937" s="117" t="s">
        <v>29594</v>
      </c>
      <c r="H4937" s="117" t="s">
        <v>162</v>
      </c>
    </row>
    <row r="4938" spans="1:8" x14ac:dyDescent="0.25">
      <c r="A4938" s="117" t="s">
        <v>13802</v>
      </c>
      <c r="B4938" s="117" t="s">
        <v>29574</v>
      </c>
      <c r="C4938" s="117" t="s">
        <v>29589</v>
      </c>
      <c r="D4938" s="117" t="s">
        <v>29595</v>
      </c>
      <c r="H4938" s="117" t="s">
        <v>162</v>
      </c>
    </row>
    <row r="4939" spans="1:8" x14ac:dyDescent="0.25">
      <c r="A4939" s="117" t="s">
        <v>13803</v>
      </c>
      <c r="B4939" s="117" t="s">
        <v>29574</v>
      </c>
      <c r="C4939" s="117" t="s">
        <v>29596</v>
      </c>
      <c r="D4939" s="117" t="s">
        <v>29597</v>
      </c>
      <c r="H4939" s="117" t="s">
        <v>162</v>
      </c>
    </row>
    <row r="4940" spans="1:8" x14ac:dyDescent="0.25">
      <c r="A4940" s="117" t="s">
        <v>13804</v>
      </c>
      <c r="B4940" s="117" t="s">
        <v>29574</v>
      </c>
      <c r="C4940" s="117" t="s">
        <v>29596</v>
      </c>
      <c r="D4940" s="117" t="s">
        <v>29598</v>
      </c>
      <c r="H4940" s="117" t="s">
        <v>162</v>
      </c>
    </row>
    <row r="4941" spans="1:8" x14ac:dyDescent="0.25">
      <c r="A4941" s="117" t="s">
        <v>13805</v>
      </c>
      <c r="B4941" s="117" t="s">
        <v>29574</v>
      </c>
      <c r="C4941" s="117" t="s">
        <v>29596</v>
      </c>
      <c r="D4941" s="117" t="s">
        <v>29599</v>
      </c>
      <c r="H4941" s="117" t="s">
        <v>162</v>
      </c>
    </row>
    <row r="4942" spans="1:8" x14ac:dyDescent="0.25">
      <c r="A4942" s="117" t="s">
        <v>13806</v>
      </c>
      <c r="B4942" s="117" t="s">
        <v>29574</v>
      </c>
      <c r="C4942" s="117" t="s">
        <v>29596</v>
      </c>
      <c r="D4942" s="117" t="s">
        <v>29600</v>
      </c>
      <c r="H4942" s="117" t="s">
        <v>162</v>
      </c>
    </row>
    <row r="4943" spans="1:8" x14ac:dyDescent="0.25">
      <c r="A4943" s="117" t="s">
        <v>13807</v>
      </c>
      <c r="B4943" s="117" t="s">
        <v>29574</v>
      </c>
      <c r="C4943" s="117" t="s">
        <v>29596</v>
      </c>
      <c r="D4943" s="117" t="s">
        <v>29601</v>
      </c>
      <c r="H4943" s="117" t="s">
        <v>162</v>
      </c>
    </row>
    <row r="4944" spans="1:8" x14ac:dyDescent="0.25">
      <c r="A4944" s="117" t="s">
        <v>13808</v>
      </c>
      <c r="B4944" s="117" t="s">
        <v>29574</v>
      </c>
      <c r="C4944" s="117" t="s">
        <v>29596</v>
      </c>
      <c r="D4944" s="117" t="s">
        <v>29602</v>
      </c>
      <c r="H4944" s="117" t="s">
        <v>162</v>
      </c>
    </row>
    <row r="4945" spans="1:8" x14ac:dyDescent="0.25">
      <c r="A4945" s="117" t="s">
        <v>13809</v>
      </c>
      <c r="B4945" s="117" t="s">
        <v>29603</v>
      </c>
      <c r="C4945" s="117" t="s">
        <v>29604</v>
      </c>
    </row>
    <row r="4946" spans="1:8" x14ac:dyDescent="0.25">
      <c r="A4946" s="117" t="s">
        <v>13810</v>
      </c>
      <c r="B4946" s="117" t="s">
        <v>29605</v>
      </c>
      <c r="C4946" s="117" t="s">
        <v>29606</v>
      </c>
      <c r="D4946" s="117" t="s">
        <v>29607</v>
      </c>
      <c r="E4946" s="117" t="s">
        <v>29608</v>
      </c>
      <c r="F4946" s="117" t="s">
        <v>29609</v>
      </c>
      <c r="G4946" s="117" t="s">
        <v>29610</v>
      </c>
      <c r="H4946" s="117" t="s">
        <v>22369</v>
      </c>
    </row>
    <row r="4947" spans="1:8" x14ac:dyDescent="0.25">
      <c r="A4947" s="117" t="s">
        <v>13811</v>
      </c>
      <c r="B4947" s="117" t="s">
        <v>29611</v>
      </c>
      <c r="C4947" s="117" t="s">
        <v>29612</v>
      </c>
    </row>
    <row r="4948" spans="1:8" x14ac:dyDescent="0.25">
      <c r="A4948" s="117" t="s">
        <v>13812</v>
      </c>
      <c r="B4948" s="117" t="s">
        <v>29613</v>
      </c>
      <c r="C4948" s="117" t="s">
        <v>29614</v>
      </c>
      <c r="D4948" s="117" t="s">
        <v>29615</v>
      </c>
      <c r="E4948" s="117" t="s">
        <v>29616</v>
      </c>
      <c r="F4948" s="117" t="s">
        <v>29617</v>
      </c>
      <c r="H4948" s="117" t="s">
        <v>220</v>
      </c>
    </row>
    <row r="4949" spans="1:8" x14ac:dyDescent="0.25">
      <c r="A4949" s="117" t="s">
        <v>13813</v>
      </c>
      <c r="B4949" s="117" t="s">
        <v>29613</v>
      </c>
      <c r="C4949" s="117" t="s">
        <v>29614</v>
      </c>
      <c r="D4949" s="117" t="s">
        <v>29618</v>
      </c>
      <c r="E4949" s="117" t="s">
        <v>29616</v>
      </c>
      <c r="F4949" s="117" t="s">
        <v>29617</v>
      </c>
      <c r="H4949" s="117" t="s">
        <v>220</v>
      </c>
    </row>
    <row r="4950" spans="1:8" x14ac:dyDescent="0.25">
      <c r="A4950" s="117" t="s">
        <v>13814</v>
      </c>
      <c r="B4950" s="117" t="s">
        <v>29619</v>
      </c>
      <c r="C4950" s="117" t="s">
        <v>29620</v>
      </c>
      <c r="D4950" s="117" t="s">
        <v>29621</v>
      </c>
      <c r="E4950" s="117" t="s">
        <v>29622</v>
      </c>
      <c r="F4950" s="117" t="s">
        <v>29623</v>
      </c>
      <c r="H4950" s="117" t="s">
        <v>220</v>
      </c>
    </row>
    <row r="4951" spans="1:8" x14ac:dyDescent="0.25">
      <c r="A4951" s="117" t="s">
        <v>13815</v>
      </c>
      <c r="B4951" s="117" t="s">
        <v>29624</v>
      </c>
      <c r="C4951" s="117" t="s">
        <v>29625</v>
      </c>
      <c r="D4951" s="117" t="s">
        <v>29626</v>
      </c>
      <c r="E4951" s="117" t="s">
        <v>29627</v>
      </c>
      <c r="F4951" s="117" t="s">
        <v>29628</v>
      </c>
      <c r="H4951" s="117" t="s">
        <v>220</v>
      </c>
    </row>
    <row r="4952" spans="1:8" x14ac:dyDescent="0.25">
      <c r="A4952" s="117" t="s">
        <v>13816</v>
      </c>
      <c r="B4952" s="117" t="s">
        <v>29624</v>
      </c>
      <c r="C4952" s="117" t="s">
        <v>29629</v>
      </c>
      <c r="D4952" s="117" t="s">
        <v>29626</v>
      </c>
      <c r="E4952" s="117" t="s">
        <v>29627</v>
      </c>
      <c r="F4952" s="117" t="s">
        <v>29628</v>
      </c>
      <c r="H4952" s="117" t="s">
        <v>220</v>
      </c>
    </row>
    <row r="4953" spans="1:8" x14ac:dyDescent="0.25">
      <c r="A4953" s="117" t="s">
        <v>13817</v>
      </c>
      <c r="B4953" s="117" t="s">
        <v>29630</v>
      </c>
      <c r="C4953" s="117" t="s">
        <v>29631</v>
      </c>
      <c r="D4953" s="117" t="s">
        <v>29632</v>
      </c>
      <c r="E4953" s="117" t="s">
        <v>29633</v>
      </c>
      <c r="F4953" s="117" t="s">
        <v>29634</v>
      </c>
      <c r="G4953" s="117" t="s">
        <v>29635</v>
      </c>
      <c r="H4953" s="117" t="s">
        <v>220</v>
      </c>
    </row>
    <row r="4954" spans="1:8" x14ac:dyDescent="0.25">
      <c r="A4954" s="117" t="s">
        <v>13818</v>
      </c>
      <c r="B4954" s="117" t="s">
        <v>29636</v>
      </c>
      <c r="C4954" s="117" t="s">
        <v>29637</v>
      </c>
    </row>
    <row r="4955" spans="1:8" x14ac:dyDescent="0.25">
      <c r="A4955" s="117" t="s">
        <v>13819</v>
      </c>
      <c r="B4955" s="117" t="s">
        <v>29638</v>
      </c>
      <c r="C4955" s="117" t="s">
        <v>29639</v>
      </c>
      <c r="D4955" s="117" t="s">
        <v>29640</v>
      </c>
      <c r="H4955" s="117" t="s">
        <v>22369</v>
      </c>
    </row>
    <row r="4956" spans="1:8" x14ac:dyDescent="0.25">
      <c r="A4956" s="117" t="s">
        <v>13820</v>
      </c>
      <c r="B4956" s="117" t="s">
        <v>29641</v>
      </c>
      <c r="C4956" s="117" t="s">
        <v>29642</v>
      </c>
      <c r="D4956" s="117" t="s">
        <v>29643</v>
      </c>
      <c r="H4956" s="117" t="s">
        <v>22369</v>
      </c>
    </row>
    <row r="4957" spans="1:8" x14ac:dyDescent="0.25">
      <c r="A4957" s="117" t="s">
        <v>13822</v>
      </c>
      <c r="B4957" s="117" t="s">
        <v>29644</v>
      </c>
      <c r="C4957" s="117" t="s">
        <v>29645</v>
      </c>
      <c r="D4957" s="117" t="s">
        <v>29646</v>
      </c>
      <c r="H4957" s="117" t="s">
        <v>22369</v>
      </c>
    </row>
    <row r="4958" spans="1:8" x14ac:dyDescent="0.25">
      <c r="A4958" s="117" t="s">
        <v>13823</v>
      </c>
      <c r="B4958" s="117" t="s">
        <v>29644</v>
      </c>
      <c r="C4958" s="117" t="s">
        <v>29645</v>
      </c>
      <c r="D4958" s="117" t="s">
        <v>29647</v>
      </c>
      <c r="E4958" s="117" t="s">
        <v>29648</v>
      </c>
      <c r="H4958" s="117" t="s">
        <v>22369</v>
      </c>
    </row>
    <row r="4959" spans="1:8" x14ac:dyDescent="0.25">
      <c r="A4959" s="117" t="s">
        <v>13824</v>
      </c>
      <c r="B4959" s="117" t="s">
        <v>29644</v>
      </c>
      <c r="C4959" s="117" t="s">
        <v>29649</v>
      </c>
      <c r="H4959" s="117" t="s">
        <v>22369</v>
      </c>
    </row>
    <row r="4960" spans="1:8" x14ac:dyDescent="0.25">
      <c r="A4960" s="117" t="s">
        <v>13825</v>
      </c>
      <c r="B4960" s="117" t="s">
        <v>29650</v>
      </c>
      <c r="C4960" s="117" t="s">
        <v>29651</v>
      </c>
      <c r="H4960" s="117" t="s">
        <v>22369</v>
      </c>
    </row>
    <row r="4961" spans="1:8" x14ac:dyDescent="0.25">
      <c r="A4961" s="117" t="s">
        <v>13826</v>
      </c>
      <c r="B4961" s="117" t="s">
        <v>29652</v>
      </c>
      <c r="C4961" s="117" t="s">
        <v>29653</v>
      </c>
      <c r="D4961" s="117" t="s">
        <v>29654</v>
      </c>
      <c r="H4961" s="117" t="s">
        <v>22369</v>
      </c>
    </row>
    <row r="4962" spans="1:8" x14ac:dyDescent="0.25">
      <c r="A4962" s="117" t="s">
        <v>13827</v>
      </c>
      <c r="B4962" s="117" t="s">
        <v>29650</v>
      </c>
      <c r="C4962" s="117" t="s">
        <v>29655</v>
      </c>
      <c r="H4962" s="117" t="s">
        <v>22369</v>
      </c>
    </row>
    <row r="4963" spans="1:8" x14ac:dyDescent="0.25">
      <c r="A4963" s="117" t="s">
        <v>13828</v>
      </c>
      <c r="B4963" s="117" t="s">
        <v>29656</v>
      </c>
      <c r="C4963" s="117" t="s">
        <v>29657</v>
      </c>
      <c r="D4963" s="117" t="s">
        <v>29658</v>
      </c>
      <c r="H4963" s="117" t="s">
        <v>22369</v>
      </c>
    </row>
    <row r="4964" spans="1:8" x14ac:dyDescent="0.25">
      <c r="A4964" s="117" t="s">
        <v>13829</v>
      </c>
      <c r="B4964" s="117" t="s">
        <v>29652</v>
      </c>
      <c r="C4964" s="117" t="s">
        <v>29659</v>
      </c>
      <c r="D4964" s="117" t="s">
        <v>29660</v>
      </c>
      <c r="H4964" s="117" t="s">
        <v>22369</v>
      </c>
    </row>
    <row r="4965" spans="1:8" x14ac:dyDescent="0.25">
      <c r="A4965" s="117" t="s">
        <v>13830</v>
      </c>
      <c r="B4965" s="117" t="s">
        <v>29661</v>
      </c>
      <c r="H4965" s="117" t="s">
        <v>22369</v>
      </c>
    </row>
    <row r="4966" spans="1:8" x14ac:dyDescent="0.25">
      <c r="A4966" s="117" t="s">
        <v>13831</v>
      </c>
      <c r="B4966" s="117" t="s">
        <v>29662</v>
      </c>
      <c r="C4966" s="117" t="s">
        <v>29663</v>
      </c>
      <c r="D4966" s="117" t="s">
        <v>29664</v>
      </c>
      <c r="E4966" s="117" t="s">
        <v>29665</v>
      </c>
      <c r="F4966" s="117" t="s">
        <v>1488</v>
      </c>
      <c r="H4966" s="117" t="s">
        <v>22369</v>
      </c>
    </row>
    <row r="4967" spans="1:8" x14ac:dyDescent="0.25">
      <c r="A4967" s="117" t="s">
        <v>13832</v>
      </c>
      <c r="B4967" s="117" t="s">
        <v>29662</v>
      </c>
      <c r="C4967" s="117" t="s">
        <v>29666</v>
      </c>
      <c r="D4967" s="117" t="s">
        <v>29667</v>
      </c>
      <c r="E4967" s="117" t="s">
        <v>29668</v>
      </c>
      <c r="F4967" s="117" t="s">
        <v>29669</v>
      </c>
      <c r="G4967" s="117" t="s">
        <v>29670</v>
      </c>
      <c r="H4967" s="117" t="s">
        <v>22369</v>
      </c>
    </row>
    <row r="4968" spans="1:8" x14ac:dyDescent="0.25">
      <c r="A4968" s="117" t="s">
        <v>13833</v>
      </c>
      <c r="B4968" s="117" t="s">
        <v>29662</v>
      </c>
      <c r="C4968" s="117" t="s">
        <v>29666</v>
      </c>
      <c r="D4968" s="117" t="s">
        <v>29667</v>
      </c>
      <c r="E4968" s="117" t="s">
        <v>29668</v>
      </c>
      <c r="F4968" s="117" t="s">
        <v>29671</v>
      </c>
      <c r="G4968" s="117" t="s">
        <v>29672</v>
      </c>
      <c r="H4968" s="117" t="s">
        <v>22369</v>
      </c>
    </row>
    <row r="4969" spans="1:8" x14ac:dyDescent="0.25">
      <c r="A4969" s="117" t="s">
        <v>13834</v>
      </c>
      <c r="B4969" s="117" t="s">
        <v>29662</v>
      </c>
      <c r="C4969" s="117" t="s">
        <v>29666</v>
      </c>
      <c r="D4969" s="117" t="s">
        <v>29667</v>
      </c>
      <c r="E4969" s="117" t="s">
        <v>29673</v>
      </c>
      <c r="F4969" s="117" t="s">
        <v>29674</v>
      </c>
      <c r="G4969" s="117" t="s">
        <v>29675</v>
      </c>
      <c r="H4969" s="117" t="s">
        <v>22369</v>
      </c>
    </row>
    <row r="4970" spans="1:8" x14ac:dyDescent="0.25">
      <c r="A4970" s="117" t="s">
        <v>13835</v>
      </c>
      <c r="B4970" s="117" t="s">
        <v>29662</v>
      </c>
      <c r="C4970" s="117" t="s">
        <v>29676</v>
      </c>
      <c r="D4970" s="117" t="s">
        <v>29667</v>
      </c>
      <c r="E4970" s="117" t="s">
        <v>29677</v>
      </c>
      <c r="F4970" s="117" t="s">
        <v>29678</v>
      </c>
      <c r="G4970" s="117" t="s">
        <v>29679</v>
      </c>
      <c r="H4970" s="117" t="s">
        <v>22369</v>
      </c>
    </row>
    <row r="4971" spans="1:8" x14ac:dyDescent="0.25">
      <c r="A4971" s="117" t="s">
        <v>13836</v>
      </c>
      <c r="B4971" s="117" t="s">
        <v>29680</v>
      </c>
      <c r="C4971" s="117" t="s">
        <v>29681</v>
      </c>
      <c r="H4971" s="117" t="s">
        <v>22369</v>
      </c>
    </row>
    <row r="4972" spans="1:8" x14ac:dyDescent="0.25">
      <c r="A4972" s="117" t="s">
        <v>13837</v>
      </c>
      <c r="B4972" s="117" t="s">
        <v>29682</v>
      </c>
      <c r="C4972" s="117" t="s">
        <v>29683</v>
      </c>
      <c r="H4972" s="117" t="s">
        <v>22369</v>
      </c>
    </row>
    <row r="4973" spans="1:8" x14ac:dyDescent="0.25">
      <c r="A4973" s="117" t="s">
        <v>13838</v>
      </c>
      <c r="B4973" s="117" t="s">
        <v>29684</v>
      </c>
      <c r="C4973" s="117" t="s">
        <v>29685</v>
      </c>
      <c r="D4973" s="117" t="s">
        <v>29686</v>
      </c>
      <c r="H4973" s="117" t="s">
        <v>220</v>
      </c>
    </row>
    <row r="4974" spans="1:8" x14ac:dyDescent="0.25">
      <c r="A4974" s="117" t="s">
        <v>13839</v>
      </c>
      <c r="B4974" s="117" t="s">
        <v>29687</v>
      </c>
      <c r="C4974" s="117" t="s">
        <v>29688</v>
      </c>
      <c r="D4974" s="117" t="s">
        <v>29689</v>
      </c>
      <c r="E4974" s="117" t="s">
        <v>29690</v>
      </c>
      <c r="F4974" s="117" t="s">
        <v>29691</v>
      </c>
      <c r="G4974" s="117" t="s">
        <v>29692</v>
      </c>
      <c r="H4974" s="117" t="s">
        <v>22369</v>
      </c>
    </row>
    <row r="4975" spans="1:8" x14ac:dyDescent="0.25">
      <c r="A4975" s="117" t="s">
        <v>13840</v>
      </c>
      <c r="B4975" s="117" t="s">
        <v>29693</v>
      </c>
      <c r="C4975" s="117" t="s">
        <v>29694</v>
      </c>
      <c r="D4975" s="117" t="s">
        <v>29695</v>
      </c>
      <c r="E4975" s="117" t="s">
        <v>29696</v>
      </c>
      <c r="F4975" s="117" t="s">
        <v>29697</v>
      </c>
      <c r="G4975" s="117" t="s">
        <v>29698</v>
      </c>
      <c r="H4975" s="117" t="s">
        <v>22369</v>
      </c>
    </row>
    <row r="4976" spans="1:8" x14ac:dyDescent="0.25">
      <c r="A4976" s="117" t="s">
        <v>13841</v>
      </c>
      <c r="B4976" s="117" t="s">
        <v>29699</v>
      </c>
      <c r="C4976" s="117" t="s">
        <v>29700</v>
      </c>
      <c r="D4976" s="117" t="s">
        <v>29701</v>
      </c>
      <c r="E4976" s="117" t="s">
        <v>29702</v>
      </c>
      <c r="F4976" s="117" t="s">
        <v>29703</v>
      </c>
      <c r="H4976" s="117" t="s">
        <v>22369</v>
      </c>
    </row>
    <row r="4977" spans="1:8" x14ac:dyDescent="0.25">
      <c r="A4977" s="117" t="s">
        <v>13842</v>
      </c>
      <c r="B4977" s="117" t="s">
        <v>29704</v>
      </c>
      <c r="C4977" s="117" t="s">
        <v>29705</v>
      </c>
    </row>
    <row r="4978" spans="1:8" x14ac:dyDescent="0.25">
      <c r="A4978" s="117" t="s">
        <v>13843</v>
      </c>
      <c r="B4978" s="117" t="s">
        <v>29706</v>
      </c>
      <c r="C4978" s="117" t="s">
        <v>29707</v>
      </c>
      <c r="D4978" s="117" t="s">
        <v>29708</v>
      </c>
      <c r="E4978" s="117" t="s">
        <v>29709</v>
      </c>
      <c r="H4978" s="117" t="s">
        <v>253</v>
      </c>
    </row>
    <row r="4979" spans="1:8" x14ac:dyDescent="0.25">
      <c r="A4979" s="117" t="s">
        <v>13844</v>
      </c>
      <c r="B4979" s="117" t="s">
        <v>29710</v>
      </c>
      <c r="C4979" s="117" t="s">
        <v>29711</v>
      </c>
      <c r="H4979" s="117" t="s">
        <v>22369</v>
      </c>
    </row>
    <row r="4980" spans="1:8" x14ac:dyDescent="0.25">
      <c r="A4980" s="117" t="s">
        <v>13845</v>
      </c>
      <c r="B4980" s="117" t="s">
        <v>29712</v>
      </c>
      <c r="C4980" s="117" t="s">
        <v>29713</v>
      </c>
      <c r="H4980" s="117" t="s">
        <v>22369</v>
      </c>
    </row>
    <row r="4981" spans="1:8" x14ac:dyDescent="0.25">
      <c r="A4981" s="117" t="s">
        <v>13846</v>
      </c>
      <c r="B4981" s="117" t="s">
        <v>29714</v>
      </c>
      <c r="C4981" s="117" t="s">
        <v>29715</v>
      </c>
      <c r="H4981" s="117" t="s">
        <v>22369</v>
      </c>
    </row>
    <row r="4982" spans="1:8" x14ac:dyDescent="0.25">
      <c r="A4982" s="117" t="s">
        <v>13847</v>
      </c>
      <c r="B4982" s="117" t="s">
        <v>29716</v>
      </c>
      <c r="C4982" s="117" t="s">
        <v>29717</v>
      </c>
      <c r="H4982" s="117" t="s">
        <v>253</v>
      </c>
    </row>
    <row r="4983" spans="1:8" x14ac:dyDescent="0.25">
      <c r="A4983" s="117" t="s">
        <v>13848</v>
      </c>
      <c r="B4983" s="117" t="s">
        <v>29718</v>
      </c>
      <c r="C4983" s="117" t="s">
        <v>29719</v>
      </c>
      <c r="H4983" s="117" t="s">
        <v>22369</v>
      </c>
    </row>
    <row r="4984" spans="1:8" x14ac:dyDescent="0.25">
      <c r="A4984" s="117" t="s">
        <v>13849</v>
      </c>
      <c r="B4984" s="117" t="s">
        <v>29720</v>
      </c>
      <c r="C4984" s="117" t="s">
        <v>29719</v>
      </c>
      <c r="H4984" s="117" t="s">
        <v>22369</v>
      </c>
    </row>
    <row r="4985" spans="1:8" x14ac:dyDescent="0.25">
      <c r="A4985" s="117" t="s">
        <v>13850</v>
      </c>
      <c r="B4985" s="117" t="s">
        <v>29721</v>
      </c>
      <c r="C4985" s="117" t="s">
        <v>29722</v>
      </c>
      <c r="H4985" s="117" t="s">
        <v>22369</v>
      </c>
    </row>
    <row r="4986" spans="1:8" x14ac:dyDescent="0.25">
      <c r="A4986" s="117" t="s">
        <v>13851</v>
      </c>
      <c r="B4986" s="117" t="s">
        <v>29723</v>
      </c>
      <c r="C4986" s="117" t="s">
        <v>29722</v>
      </c>
      <c r="H4986" s="117" t="s">
        <v>22369</v>
      </c>
    </row>
    <row r="4987" spans="1:8" x14ac:dyDescent="0.25">
      <c r="A4987" s="117" t="s">
        <v>13852</v>
      </c>
      <c r="B4987" s="117" t="s">
        <v>29724</v>
      </c>
      <c r="C4987" s="117" t="s">
        <v>29722</v>
      </c>
      <c r="H4987" s="117" t="s">
        <v>22369</v>
      </c>
    </row>
    <row r="4988" spans="1:8" x14ac:dyDescent="0.25">
      <c r="A4988" s="117" t="s">
        <v>13853</v>
      </c>
      <c r="B4988" s="117" t="s">
        <v>29725</v>
      </c>
      <c r="C4988" s="117" t="s">
        <v>29726</v>
      </c>
      <c r="D4988" s="117" t="s">
        <v>22590</v>
      </c>
      <c r="H4988" s="117" t="s">
        <v>22369</v>
      </c>
    </row>
    <row r="4989" spans="1:8" x14ac:dyDescent="0.25">
      <c r="A4989" s="117" t="s">
        <v>13854</v>
      </c>
      <c r="B4989" s="117" t="s">
        <v>29727</v>
      </c>
      <c r="C4989" s="117" t="s">
        <v>22003</v>
      </c>
      <c r="H4989" s="117" t="s">
        <v>22369</v>
      </c>
    </row>
    <row r="4990" spans="1:8" x14ac:dyDescent="0.25">
      <c r="A4990" s="117" t="s">
        <v>13855</v>
      </c>
      <c r="B4990" s="117" t="s">
        <v>29728</v>
      </c>
      <c r="C4990" s="117" t="s">
        <v>29729</v>
      </c>
      <c r="H4990" s="117" t="s">
        <v>253</v>
      </c>
    </row>
    <row r="4991" spans="1:8" x14ac:dyDescent="0.25">
      <c r="A4991" s="117" t="s">
        <v>13856</v>
      </c>
      <c r="B4991" s="117" t="s">
        <v>29730</v>
      </c>
      <c r="C4991" s="117" t="s">
        <v>29731</v>
      </c>
    </row>
    <row r="4992" spans="1:8" x14ac:dyDescent="0.25">
      <c r="A4992" s="117" t="s">
        <v>13857</v>
      </c>
      <c r="B4992" s="117" t="s">
        <v>29732</v>
      </c>
      <c r="C4992" s="117" t="s">
        <v>29733</v>
      </c>
      <c r="H4992" s="117" t="s">
        <v>253</v>
      </c>
    </row>
    <row r="4993" spans="1:8" x14ac:dyDescent="0.25">
      <c r="A4993" s="117" t="s">
        <v>13858</v>
      </c>
      <c r="B4993" s="117" t="s">
        <v>29734</v>
      </c>
      <c r="C4993" s="117" t="s">
        <v>29735</v>
      </c>
      <c r="H4993" s="117" t="s">
        <v>253</v>
      </c>
    </row>
    <row r="4994" spans="1:8" x14ac:dyDescent="0.25">
      <c r="A4994" s="117" t="s">
        <v>13859</v>
      </c>
      <c r="B4994" s="117" t="s">
        <v>29736</v>
      </c>
      <c r="C4994" s="117" t="s">
        <v>29737</v>
      </c>
      <c r="H4994" s="117" t="s">
        <v>253</v>
      </c>
    </row>
    <row r="4995" spans="1:8" x14ac:dyDescent="0.25">
      <c r="A4995" s="117" t="s">
        <v>13860</v>
      </c>
      <c r="B4995" s="117" t="s">
        <v>29738</v>
      </c>
      <c r="C4995" s="117" t="s">
        <v>29739</v>
      </c>
      <c r="D4995" s="117" t="s">
        <v>29740</v>
      </c>
      <c r="E4995" s="117" t="s">
        <v>29741</v>
      </c>
      <c r="F4995" s="117" t="s">
        <v>29742</v>
      </c>
      <c r="H4995" s="117" t="s">
        <v>253</v>
      </c>
    </row>
    <row r="4996" spans="1:8" x14ac:dyDescent="0.25">
      <c r="A4996" s="117" t="s">
        <v>13861</v>
      </c>
      <c r="B4996" s="117" t="s">
        <v>29743</v>
      </c>
      <c r="C4996" s="117" t="s">
        <v>29744</v>
      </c>
      <c r="D4996" s="117" t="s">
        <v>29745</v>
      </c>
      <c r="E4996" s="117" t="s">
        <v>29746</v>
      </c>
      <c r="F4996" s="117" t="s">
        <v>29747</v>
      </c>
      <c r="G4996" s="117" t="s">
        <v>29748</v>
      </c>
      <c r="H4996" s="117" t="s">
        <v>253</v>
      </c>
    </row>
    <row r="4997" spans="1:8" x14ac:dyDescent="0.25">
      <c r="A4997" s="117" t="s">
        <v>13862</v>
      </c>
      <c r="B4997" s="117" t="s">
        <v>29749</v>
      </c>
      <c r="C4997" s="117" t="s">
        <v>29750</v>
      </c>
      <c r="D4997" s="117" t="s">
        <v>29751</v>
      </c>
      <c r="H4997" s="117" t="s">
        <v>253</v>
      </c>
    </row>
    <row r="4998" spans="1:8" x14ac:dyDescent="0.25">
      <c r="A4998" s="117" t="s">
        <v>13863</v>
      </c>
      <c r="B4998" s="117" t="s">
        <v>29749</v>
      </c>
      <c r="C4998" s="117" t="s">
        <v>29752</v>
      </c>
      <c r="D4998" s="117" t="s">
        <v>29753</v>
      </c>
      <c r="H4998" s="117" t="s">
        <v>253</v>
      </c>
    </row>
    <row r="4999" spans="1:8" x14ac:dyDescent="0.25">
      <c r="A4999" s="117" t="s">
        <v>13864</v>
      </c>
      <c r="B4999" s="117" t="s">
        <v>29749</v>
      </c>
      <c r="C4999" s="117" t="s">
        <v>29754</v>
      </c>
      <c r="D4999" s="117" t="s">
        <v>29755</v>
      </c>
      <c r="H4999" s="117" t="s">
        <v>253</v>
      </c>
    </row>
    <row r="5000" spans="1:8" x14ac:dyDescent="0.25">
      <c r="A5000" s="117" t="s">
        <v>13865</v>
      </c>
      <c r="B5000" s="117" t="s">
        <v>29756</v>
      </c>
      <c r="C5000" s="117" t="s">
        <v>29757</v>
      </c>
      <c r="D5000" s="117" t="s">
        <v>29758</v>
      </c>
      <c r="E5000" s="117" t="s">
        <v>29759</v>
      </c>
      <c r="H5000" s="117" t="s">
        <v>253</v>
      </c>
    </row>
    <row r="5001" spans="1:8" x14ac:dyDescent="0.25">
      <c r="A5001" s="117" t="s">
        <v>13866</v>
      </c>
      <c r="B5001" s="117" t="s">
        <v>29760</v>
      </c>
      <c r="C5001" s="117" t="s">
        <v>29761</v>
      </c>
      <c r="D5001" s="117" t="s">
        <v>29762</v>
      </c>
      <c r="E5001" s="117" t="s">
        <v>29763</v>
      </c>
      <c r="F5001" s="117" t="s">
        <v>29764</v>
      </c>
      <c r="H5001" s="117" t="s">
        <v>253</v>
      </c>
    </row>
    <row r="5002" spans="1:8" x14ac:dyDescent="0.25">
      <c r="A5002" s="117" t="s">
        <v>13867</v>
      </c>
      <c r="B5002" s="117" t="s">
        <v>29765</v>
      </c>
      <c r="C5002" s="117" t="s">
        <v>29766</v>
      </c>
      <c r="D5002" s="117" t="s">
        <v>29767</v>
      </c>
      <c r="E5002" s="117" t="s">
        <v>29768</v>
      </c>
      <c r="F5002" s="117" t="s">
        <v>29769</v>
      </c>
      <c r="H5002" s="117" t="s">
        <v>22369</v>
      </c>
    </row>
    <row r="5003" spans="1:8" x14ac:dyDescent="0.25">
      <c r="A5003" s="117" t="s">
        <v>13868</v>
      </c>
      <c r="B5003" s="117" t="s">
        <v>29770</v>
      </c>
      <c r="C5003" s="117" t="s">
        <v>29771</v>
      </c>
      <c r="D5003" s="117" t="s">
        <v>29772</v>
      </c>
      <c r="E5003" s="117" t="s">
        <v>29773</v>
      </c>
      <c r="H5003" s="117" t="s">
        <v>22369</v>
      </c>
    </row>
    <row r="5004" spans="1:8" x14ac:dyDescent="0.25">
      <c r="A5004" s="117" t="s">
        <v>13869</v>
      </c>
      <c r="B5004" s="117" t="s">
        <v>29774</v>
      </c>
      <c r="C5004" s="117" t="s">
        <v>29775</v>
      </c>
      <c r="D5004" s="117" t="s">
        <v>29776</v>
      </c>
      <c r="E5004" s="117" t="s">
        <v>29777</v>
      </c>
      <c r="F5004" s="117" t="s">
        <v>29778</v>
      </c>
      <c r="G5004" s="117" t="s">
        <v>29779</v>
      </c>
      <c r="H5004" s="117" t="s">
        <v>22369</v>
      </c>
    </row>
    <row r="5005" spans="1:8" x14ac:dyDescent="0.25">
      <c r="A5005" s="117" t="s">
        <v>13870</v>
      </c>
      <c r="B5005" s="117" t="s">
        <v>29780</v>
      </c>
      <c r="C5005" s="117" t="s">
        <v>29781</v>
      </c>
      <c r="D5005" s="117" t="s">
        <v>29782</v>
      </c>
      <c r="E5005" s="117" t="s">
        <v>29783</v>
      </c>
      <c r="F5005" s="117" t="s">
        <v>29769</v>
      </c>
      <c r="H5005" s="117" t="s">
        <v>22369</v>
      </c>
    </row>
    <row r="5006" spans="1:8" x14ac:dyDescent="0.25">
      <c r="A5006" s="117" t="s">
        <v>13871</v>
      </c>
      <c r="B5006" s="117" t="s">
        <v>29784</v>
      </c>
      <c r="C5006" s="117" t="s">
        <v>29785</v>
      </c>
      <c r="D5006" s="117" t="s">
        <v>29786</v>
      </c>
      <c r="E5006" s="117" t="s">
        <v>29787</v>
      </c>
      <c r="H5006" s="117" t="s">
        <v>22369</v>
      </c>
    </row>
    <row r="5007" spans="1:8" x14ac:dyDescent="0.25">
      <c r="A5007" s="117" t="s">
        <v>13872</v>
      </c>
      <c r="B5007" s="117" t="s">
        <v>29788</v>
      </c>
      <c r="C5007" s="117" t="s">
        <v>29789</v>
      </c>
      <c r="D5007" s="117" t="s">
        <v>29790</v>
      </c>
      <c r="E5007" s="117" t="s">
        <v>29791</v>
      </c>
      <c r="H5007" s="117" t="s">
        <v>22369</v>
      </c>
    </row>
    <row r="5008" spans="1:8" x14ac:dyDescent="0.25">
      <c r="A5008" s="117" t="s">
        <v>13873</v>
      </c>
      <c r="B5008" s="117" t="s">
        <v>29792</v>
      </c>
      <c r="C5008" s="117" t="s">
        <v>29793</v>
      </c>
      <c r="D5008" s="117" t="s">
        <v>29794</v>
      </c>
      <c r="E5008" s="117" t="s">
        <v>29795</v>
      </c>
      <c r="F5008" s="117" t="s">
        <v>29796</v>
      </c>
      <c r="G5008" s="117" t="s">
        <v>29797</v>
      </c>
      <c r="H5008" s="117" t="s">
        <v>22369</v>
      </c>
    </row>
    <row r="5009" spans="1:8" x14ac:dyDescent="0.25">
      <c r="A5009" s="117" t="s">
        <v>13874</v>
      </c>
      <c r="B5009" s="117" t="s">
        <v>29798</v>
      </c>
      <c r="C5009" s="117" t="s">
        <v>29799</v>
      </c>
      <c r="D5009" s="117" t="s">
        <v>29800</v>
      </c>
      <c r="E5009" s="117" t="s">
        <v>29801</v>
      </c>
      <c r="F5009" s="117" t="s">
        <v>29802</v>
      </c>
      <c r="G5009" s="117" t="s">
        <v>29803</v>
      </c>
      <c r="H5009" s="117" t="s">
        <v>22369</v>
      </c>
    </row>
    <row r="5010" spans="1:8" x14ac:dyDescent="0.25">
      <c r="A5010" s="117" t="s">
        <v>13875</v>
      </c>
      <c r="B5010" s="117" t="s">
        <v>29804</v>
      </c>
      <c r="C5010" s="117" t="s">
        <v>29805</v>
      </c>
      <c r="D5010" s="117" t="s">
        <v>29806</v>
      </c>
      <c r="E5010" s="117" t="s">
        <v>29807</v>
      </c>
      <c r="F5010" s="117" t="s">
        <v>29808</v>
      </c>
      <c r="G5010" s="117" t="s">
        <v>29809</v>
      </c>
      <c r="H5010" s="117" t="s">
        <v>22369</v>
      </c>
    </row>
    <row r="5011" spans="1:8" x14ac:dyDescent="0.25">
      <c r="A5011" s="117" t="s">
        <v>13876</v>
      </c>
      <c r="B5011" s="117" t="s">
        <v>29810</v>
      </c>
      <c r="C5011" s="117" t="s">
        <v>29811</v>
      </c>
      <c r="D5011" s="117" t="s">
        <v>29812</v>
      </c>
      <c r="E5011" s="117" t="s">
        <v>29813</v>
      </c>
      <c r="F5011" s="117" t="s">
        <v>29814</v>
      </c>
      <c r="G5011" s="117" t="s">
        <v>29815</v>
      </c>
      <c r="H5011" s="117" t="s">
        <v>22369</v>
      </c>
    </row>
    <row r="5012" spans="1:8" x14ac:dyDescent="0.25">
      <c r="A5012" s="117" t="s">
        <v>13877</v>
      </c>
      <c r="B5012" s="117" t="s">
        <v>29816</v>
      </c>
      <c r="C5012" s="117" t="s">
        <v>29817</v>
      </c>
      <c r="D5012" s="117" t="s">
        <v>29818</v>
      </c>
      <c r="E5012" s="117" t="s">
        <v>29819</v>
      </c>
      <c r="F5012" s="117" t="s">
        <v>29769</v>
      </c>
      <c r="H5012" s="117" t="s">
        <v>22369</v>
      </c>
    </row>
    <row r="5013" spans="1:8" x14ac:dyDescent="0.25">
      <c r="A5013" s="117" t="s">
        <v>13878</v>
      </c>
      <c r="B5013" s="117" t="s">
        <v>29820</v>
      </c>
      <c r="C5013" s="117" t="s">
        <v>29821</v>
      </c>
      <c r="D5013" s="117" t="s">
        <v>29822</v>
      </c>
      <c r="E5013" s="117" t="s">
        <v>29823</v>
      </c>
      <c r="H5013" s="117" t="s">
        <v>22369</v>
      </c>
    </row>
    <row r="5014" spans="1:8" x14ac:dyDescent="0.25">
      <c r="A5014" s="117" t="s">
        <v>13879</v>
      </c>
      <c r="B5014" s="117" t="s">
        <v>29824</v>
      </c>
      <c r="C5014" s="117" t="s">
        <v>29825</v>
      </c>
    </row>
    <row r="5015" spans="1:8" x14ac:dyDescent="0.25">
      <c r="A5015" s="117" t="s">
        <v>13880</v>
      </c>
      <c r="B5015" s="117" t="s">
        <v>29826</v>
      </c>
      <c r="C5015" s="117" t="s">
        <v>29827</v>
      </c>
      <c r="H5015" s="117" t="s">
        <v>253</v>
      </c>
    </row>
    <row r="5016" spans="1:8" x14ac:dyDescent="0.25">
      <c r="A5016" s="117" t="s">
        <v>13881</v>
      </c>
      <c r="B5016" s="117" t="s">
        <v>29828</v>
      </c>
      <c r="C5016" s="117" t="s">
        <v>25237</v>
      </c>
      <c r="H5016" s="117" t="s">
        <v>253</v>
      </c>
    </row>
    <row r="5017" spans="1:8" x14ac:dyDescent="0.25">
      <c r="A5017" s="117" t="s">
        <v>13882</v>
      </c>
      <c r="B5017" s="117" t="s">
        <v>29829</v>
      </c>
      <c r="C5017" s="117" t="s">
        <v>29830</v>
      </c>
      <c r="H5017" s="117" t="s">
        <v>253</v>
      </c>
    </row>
    <row r="5018" spans="1:8" x14ac:dyDescent="0.25">
      <c r="A5018" s="117" t="s">
        <v>13883</v>
      </c>
      <c r="B5018" s="117" t="s">
        <v>29829</v>
      </c>
      <c r="C5018" s="117" t="s">
        <v>29831</v>
      </c>
      <c r="H5018" s="117" t="s">
        <v>253</v>
      </c>
    </row>
    <row r="5019" spans="1:8" x14ac:dyDescent="0.25">
      <c r="A5019" s="117" t="s">
        <v>13884</v>
      </c>
      <c r="B5019" s="117" t="s">
        <v>29832</v>
      </c>
      <c r="C5019" s="117" t="s">
        <v>29833</v>
      </c>
      <c r="D5019" s="117" t="s">
        <v>29834</v>
      </c>
      <c r="E5019" s="117" t="s">
        <v>29835</v>
      </c>
      <c r="F5019" s="117" t="s">
        <v>29836</v>
      </c>
      <c r="G5019" s="117" t="s">
        <v>29837</v>
      </c>
      <c r="H5019" s="117" t="s">
        <v>220</v>
      </c>
    </row>
    <row r="5020" spans="1:8" x14ac:dyDescent="0.25">
      <c r="A5020" s="117" t="s">
        <v>13885</v>
      </c>
      <c r="B5020" s="117" t="s">
        <v>29838</v>
      </c>
      <c r="C5020" s="117" t="s">
        <v>29839</v>
      </c>
      <c r="D5020" s="117" t="s">
        <v>29840</v>
      </c>
      <c r="E5020" s="117" t="s">
        <v>29841</v>
      </c>
      <c r="H5020" s="117" t="s">
        <v>220</v>
      </c>
    </row>
    <row r="5021" spans="1:8" x14ac:dyDescent="0.25">
      <c r="A5021" s="117" t="s">
        <v>13886</v>
      </c>
      <c r="B5021" s="117" t="s">
        <v>29842</v>
      </c>
      <c r="C5021" s="117" t="s">
        <v>29843</v>
      </c>
      <c r="D5021" s="117" t="s">
        <v>29844</v>
      </c>
      <c r="H5021" s="117" t="s">
        <v>220</v>
      </c>
    </row>
    <row r="5022" spans="1:8" x14ac:dyDescent="0.25">
      <c r="A5022" s="117" t="s">
        <v>13887</v>
      </c>
      <c r="B5022" s="117" t="s">
        <v>29845</v>
      </c>
      <c r="C5022" s="117" t="s">
        <v>29846</v>
      </c>
      <c r="D5022" s="117" t="s">
        <v>29847</v>
      </c>
      <c r="E5022" s="117" t="s">
        <v>29848</v>
      </c>
      <c r="H5022" s="117" t="s">
        <v>253</v>
      </c>
    </row>
    <row r="5023" spans="1:8" x14ac:dyDescent="0.25">
      <c r="A5023" s="117" t="s">
        <v>13888</v>
      </c>
      <c r="B5023" s="117" t="s">
        <v>29849</v>
      </c>
      <c r="C5023" s="117" t="s">
        <v>29850</v>
      </c>
      <c r="H5023" s="117" t="s">
        <v>220</v>
      </c>
    </row>
    <row r="5024" spans="1:8" x14ac:dyDescent="0.25">
      <c r="A5024" s="117" t="s">
        <v>13889</v>
      </c>
      <c r="B5024" s="117" t="s">
        <v>29851</v>
      </c>
      <c r="C5024" s="117" t="s">
        <v>29852</v>
      </c>
      <c r="D5024" s="117" t="s">
        <v>29853</v>
      </c>
      <c r="E5024" s="117" t="s">
        <v>29854</v>
      </c>
      <c r="H5024" s="117" t="s">
        <v>220</v>
      </c>
    </row>
    <row r="5025" spans="1:8" x14ac:dyDescent="0.25">
      <c r="A5025" s="117" t="s">
        <v>13890</v>
      </c>
      <c r="B5025" s="117" t="s">
        <v>29855</v>
      </c>
      <c r="C5025" s="117" t="s">
        <v>25265</v>
      </c>
      <c r="H5025" s="117" t="s">
        <v>253</v>
      </c>
    </row>
    <row r="5026" spans="1:8" x14ac:dyDescent="0.25">
      <c r="A5026" s="117" t="s">
        <v>13891</v>
      </c>
      <c r="B5026" s="117" t="s">
        <v>29856</v>
      </c>
      <c r="C5026" s="117" t="s">
        <v>29857</v>
      </c>
      <c r="D5026" s="117" t="s">
        <v>29858</v>
      </c>
      <c r="E5026" s="117" t="s">
        <v>29859</v>
      </c>
      <c r="F5026" s="117" t="s">
        <v>29860</v>
      </c>
      <c r="G5026" s="117" t="s">
        <v>24438</v>
      </c>
      <c r="H5026" s="117" t="s">
        <v>220</v>
      </c>
    </row>
    <row r="5027" spans="1:8" x14ac:dyDescent="0.25">
      <c r="A5027" s="117" t="s">
        <v>13892</v>
      </c>
      <c r="B5027" s="117" t="s">
        <v>29861</v>
      </c>
      <c r="C5027" s="117" t="s">
        <v>24438</v>
      </c>
      <c r="H5027" s="117" t="s">
        <v>220</v>
      </c>
    </row>
    <row r="5028" spans="1:8" x14ac:dyDescent="0.25">
      <c r="A5028" s="117" t="s">
        <v>13893</v>
      </c>
      <c r="B5028" s="117" t="s">
        <v>29862</v>
      </c>
      <c r="C5028" s="117" t="s">
        <v>24438</v>
      </c>
      <c r="H5028" s="117" t="s">
        <v>220</v>
      </c>
    </row>
    <row r="5029" spans="1:8" x14ac:dyDescent="0.25">
      <c r="A5029" s="117" t="s">
        <v>13894</v>
      </c>
      <c r="B5029" s="117" t="s">
        <v>29863</v>
      </c>
      <c r="C5029" s="117" t="s">
        <v>29864</v>
      </c>
      <c r="D5029" s="117" t="s">
        <v>29865</v>
      </c>
      <c r="E5029" s="117" t="s">
        <v>29866</v>
      </c>
      <c r="H5029" s="117" t="s">
        <v>253</v>
      </c>
    </row>
    <row r="5030" spans="1:8" x14ac:dyDescent="0.25">
      <c r="A5030" s="117" t="s">
        <v>13895</v>
      </c>
      <c r="B5030" s="117" t="s">
        <v>29867</v>
      </c>
      <c r="C5030" s="117" t="s">
        <v>29868</v>
      </c>
      <c r="H5030" s="117" t="s">
        <v>253</v>
      </c>
    </row>
    <row r="5031" spans="1:8" x14ac:dyDescent="0.25">
      <c r="A5031" s="117" t="s">
        <v>13896</v>
      </c>
      <c r="B5031" s="117" t="s">
        <v>29869</v>
      </c>
      <c r="C5031" s="117" t="s">
        <v>29870</v>
      </c>
      <c r="D5031" s="117" t="s">
        <v>25237</v>
      </c>
      <c r="H5031" s="117" t="s">
        <v>253</v>
      </c>
    </row>
    <row r="5032" spans="1:8" x14ac:dyDescent="0.25">
      <c r="A5032" s="117" t="s">
        <v>13897</v>
      </c>
      <c r="B5032" s="117" t="s">
        <v>29871</v>
      </c>
      <c r="C5032" s="117" t="s">
        <v>29872</v>
      </c>
      <c r="H5032" s="117" t="s">
        <v>253</v>
      </c>
    </row>
    <row r="5033" spans="1:8" x14ac:dyDescent="0.25">
      <c r="A5033" s="117" t="s">
        <v>13898</v>
      </c>
      <c r="B5033" s="117" t="s">
        <v>29873</v>
      </c>
      <c r="C5033" s="117" t="s">
        <v>29874</v>
      </c>
      <c r="D5033" s="117" t="s">
        <v>25237</v>
      </c>
      <c r="H5033" s="117" t="s">
        <v>253</v>
      </c>
    </row>
    <row r="5034" spans="1:8" x14ac:dyDescent="0.25">
      <c r="A5034" s="117" t="s">
        <v>13899</v>
      </c>
      <c r="B5034" s="117" t="s">
        <v>29875</v>
      </c>
      <c r="C5034" s="117" t="s">
        <v>24438</v>
      </c>
      <c r="H5034" s="117" t="s">
        <v>253</v>
      </c>
    </row>
    <row r="5035" spans="1:8" x14ac:dyDescent="0.25">
      <c r="A5035" s="117" t="s">
        <v>13900</v>
      </c>
      <c r="B5035" s="117" t="s">
        <v>29876</v>
      </c>
      <c r="C5035" s="117" t="s">
        <v>29877</v>
      </c>
    </row>
    <row r="5036" spans="1:8" x14ac:dyDescent="0.25">
      <c r="A5036" s="117" t="s">
        <v>13901</v>
      </c>
      <c r="B5036" s="117" t="s">
        <v>29878</v>
      </c>
      <c r="C5036" s="117" t="s">
        <v>29879</v>
      </c>
      <c r="H5036" s="117" t="s">
        <v>22369</v>
      </c>
    </row>
    <row r="5037" spans="1:8" x14ac:dyDescent="0.25">
      <c r="A5037" s="117" t="s">
        <v>13902</v>
      </c>
      <c r="B5037" s="117" t="s">
        <v>29880</v>
      </c>
      <c r="H5037" s="117" t="s">
        <v>22369</v>
      </c>
    </row>
    <row r="5038" spans="1:8" x14ac:dyDescent="0.25">
      <c r="A5038" s="117" t="s">
        <v>13903</v>
      </c>
      <c r="B5038" s="117" t="s">
        <v>29881</v>
      </c>
      <c r="H5038" s="117" t="s">
        <v>22369</v>
      </c>
    </row>
    <row r="5039" spans="1:8" x14ac:dyDescent="0.25">
      <c r="A5039" s="117" t="s">
        <v>13904</v>
      </c>
      <c r="B5039" s="117" t="s">
        <v>29882</v>
      </c>
      <c r="H5039" s="117" t="s">
        <v>253</v>
      </c>
    </row>
    <row r="5040" spans="1:8" x14ac:dyDescent="0.25">
      <c r="A5040" s="117" t="s">
        <v>13905</v>
      </c>
      <c r="B5040" s="117" t="s">
        <v>29883</v>
      </c>
      <c r="C5040" s="117" t="s">
        <v>25265</v>
      </c>
      <c r="H5040" s="117" t="s">
        <v>253</v>
      </c>
    </row>
    <row r="5041" spans="1:8" x14ac:dyDescent="0.25">
      <c r="A5041" s="117" t="s">
        <v>13906</v>
      </c>
      <c r="B5041" s="117" t="s">
        <v>29884</v>
      </c>
      <c r="C5041" s="117" t="s">
        <v>25265</v>
      </c>
      <c r="H5041" s="117" t="s">
        <v>253</v>
      </c>
    </row>
    <row r="5042" spans="1:8" x14ac:dyDescent="0.25">
      <c r="A5042" s="117" t="s">
        <v>13907</v>
      </c>
      <c r="B5042" s="117" t="s">
        <v>29885</v>
      </c>
      <c r="C5042" s="117" t="s">
        <v>29886</v>
      </c>
      <c r="H5042" s="117" t="s">
        <v>29887</v>
      </c>
    </row>
    <row r="5043" spans="1:8" x14ac:dyDescent="0.25">
      <c r="A5043" s="117" t="s">
        <v>13908</v>
      </c>
      <c r="B5043" s="117" t="s">
        <v>29888</v>
      </c>
      <c r="C5043" s="117" t="s">
        <v>29889</v>
      </c>
      <c r="H5043" s="117" t="s">
        <v>22436</v>
      </c>
    </row>
    <row r="5044" spans="1:8" x14ac:dyDescent="0.25">
      <c r="A5044" s="117" t="s">
        <v>13909</v>
      </c>
      <c r="B5044" s="117" t="s">
        <v>1029</v>
      </c>
      <c r="H5044" s="117" t="s">
        <v>22369</v>
      </c>
    </row>
    <row r="5045" spans="1:8" x14ac:dyDescent="0.25">
      <c r="A5045" s="117" t="s">
        <v>13910</v>
      </c>
      <c r="B5045" s="117" t="s">
        <v>29890</v>
      </c>
      <c r="C5045" s="117" t="s">
        <v>29891</v>
      </c>
      <c r="H5045" s="117" t="s">
        <v>21988</v>
      </c>
    </row>
    <row r="5046" spans="1:8" x14ac:dyDescent="0.25">
      <c r="A5046" s="117" t="s">
        <v>13911</v>
      </c>
      <c r="B5046" s="117" t="s">
        <v>29892</v>
      </c>
      <c r="H5046" s="117" t="s">
        <v>22436</v>
      </c>
    </row>
    <row r="5047" spans="1:8" x14ac:dyDescent="0.25">
      <c r="A5047" s="117" t="s">
        <v>13912</v>
      </c>
      <c r="B5047" s="117" t="s">
        <v>29893</v>
      </c>
      <c r="H5047" s="117" t="s">
        <v>22436</v>
      </c>
    </row>
    <row r="5048" spans="1:8" x14ac:dyDescent="0.25">
      <c r="A5048" s="117" t="s">
        <v>13913</v>
      </c>
      <c r="B5048" s="117" t="s">
        <v>29894</v>
      </c>
      <c r="C5048" s="117" t="s">
        <v>29895</v>
      </c>
      <c r="H5048" s="117" t="s">
        <v>22436</v>
      </c>
    </row>
    <row r="5049" spans="1:8" x14ac:dyDescent="0.25">
      <c r="A5049" s="117" t="s">
        <v>13914</v>
      </c>
      <c r="B5049" s="117" t="s">
        <v>29896</v>
      </c>
      <c r="C5049" s="117" t="s">
        <v>29897</v>
      </c>
      <c r="H5049" s="117" t="s">
        <v>22436</v>
      </c>
    </row>
    <row r="5050" spans="1:8" x14ac:dyDescent="0.25">
      <c r="A5050" s="117" t="s">
        <v>13915</v>
      </c>
      <c r="B5050" s="117" t="s">
        <v>29898</v>
      </c>
      <c r="C5050" s="117" t="s">
        <v>29899</v>
      </c>
      <c r="H5050" s="117" t="s">
        <v>22436</v>
      </c>
    </row>
    <row r="5051" spans="1:8" x14ac:dyDescent="0.25">
      <c r="A5051" s="117" t="s">
        <v>13916</v>
      </c>
      <c r="B5051" s="117" t="s">
        <v>29900</v>
      </c>
      <c r="H5051" s="117" t="s">
        <v>22436</v>
      </c>
    </row>
    <row r="5052" spans="1:8" x14ac:dyDescent="0.25">
      <c r="A5052" s="117" t="s">
        <v>13917</v>
      </c>
      <c r="B5052" s="117" t="s">
        <v>29901</v>
      </c>
      <c r="C5052" s="117" t="s">
        <v>29902</v>
      </c>
      <c r="H5052" s="117" t="s">
        <v>22436</v>
      </c>
    </row>
    <row r="5053" spans="1:8" x14ac:dyDescent="0.25">
      <c r="A5053" s="117" t="s">
        <v>13918</v>
      </c>
      <c r="B5053" s="117" t="s">
        <v>29903</v>
      </c>
      <c r="H5053" s="117" t="s">
        <v>22436</v>
      </c>
    </row>
    <row r="5054" spans="1:8" x14ac:dyDescent="0.25">
      <c r="A5054" s="117" t="s">
        <v>13919</v>
      </c>
      <c r="B5054" s="117" t="s">
        <v>29904</v>
      </c>
      <c r="C5054" s="117" t="s">
        <v>29905</v>
      </c>
      <c r="H5054" s="117" t="s">
        <v>22436</v>
      </c>
    </row>
    <row r="5055" spans="1:8" x14ac:dyDescent="0.25">
      <c r="A5055" s="117" t="s">
        <v>13920</v>
      </c>
      <c r="B5055" s="117" t="s">
        <v>29906</v>
      </c>
      <c r="H5055" s="117" t="s">
        <v>22436</v>
      </c>
    </row>
    <row r="5056" spans="1:8" x14ac:dyDescent="0.25">
      <c r="A5056" s="117" t="s">
        <v>13921</v>
      </c>
      <c r="B5056" s="117" t="s">
        <v>29907</v>
      </c>
      <c r="C5056" s="117" t="s">
        <v>29908</v>
      </c>
      <c r="H5056" s="117" t="s">
        <v>22369</v>
      </c>
    </row>
    <row r="5057" spans="1:8" x14ac:dyDescent="0.25">
      <c r="A5057" s="117" t="s">
        <v>13922</v>
      </c>
      <c r="B5057" s="117" t="s">
        <v>29909</v>
      </c>
      <c r="C5057" s="117" t="s">
        <v>29910</v>
      </c>
      <c r="H5057" s="117" t="s">
        <v>22436</v>
      </c>
    </row>
    <row r="5058" spans="1:8" x14ac:dyDescent="0.25">
      <c r="A5058" s="117" t="s">
        <v>13923</v>
      </c>
      <c r="B5058" s="117" t="s">
        <v>29911</v>
      </c>
      <c r="C5058" s="117" t="s">
        <v>29895</v>
      </c>
      <c r="H5058" s="117" t="s">
        <v>253</v>
      </c>
    </row>
    <row r="5059" spans="1:8" x14ac:dyDescent="0.25">
      <c r="A5059" s="117" t="s">
        <v>13924</v>
      </c>
      <c r="B5059" s="117" t="s">
        <v>29912</v>
      </c>
      <c r="C5059" s="117" t="s">
        <v>29895</v>
      </c>
      <c r="H5059" s="117" t="s">
        <v>253</v>
      </c>
    </row>
    <row r="5060" spans="1:8" x14ac:dyDescent="0.25">
      <c r="A5060" s="117" t="s">
        <v>13925</v>
      </c>
      <c r="B5060" s="117" t="s">
        <v>29913</v>
      </c>
      <c r="H5060" s="117" t="s">
        <v>220</v>
      </c>
    </row>
    <row r="5061" spans="1:8" x14ac:dyDescent="0.25">
      <c r="A5061" s="117" t="s">
        <v>13926</v>
      </c>
      <c r="B5061" s="117" t="s">
        <v>29914</v>
      </c>
      <c r="C5061" s="117" t="s">
        <v>29895</v>
      </c>
      <c r="H5061" s="117" t="s">
        <v>220</v>
      </c>
    </row>
    <row r="5062" spans="1:8" x14ac:dyDescent="0.25">
      <c r="A5062" s="117" t="s">
        <v>13927</v>
      </c>
      <c r="B5062" s="117" t="s">
        <v>29915</v>
      </c>
      <c r="C5062" s="117" t="s">
        <v>29916</v>
      </c>
      <c r="D5062" s="117" t="s">
        <v>29917</v>
      </c>
      <c r="E5062" s="117" t="s">
        <v>29918</v>
      </c>
      <c r="H5062" s="117" t="s">
        <v>21988</v>
      </c>
    </row>
    <row r="5063" spans="1:8" x14ac:dyDescent="0.25">
      <c r="A5063" s="117" t="s">
        <v>13928</v>
      </c>
      <c r="B5063" s="117" t="s">
        <v>29919</v>
      </c>
      <c r="C5063" s="117" t="s">
        <v>29920</v>
      </c>
      <c r="H5063" s="117" t="s">
        <v>253</v>
      </c>
    </row>
    <row r="5064" spans="1:8" x14ac:dyDescent="0.25">
      <c r="A5064" s="117" t="s">
        <v>13929</v>
      </c>
      <c r="B5064" s="117" t="s">
        <v>29921</v>
      </c>
      <c r="C5064" s="117" t="s">
        <v>29922</v>
      </c>
      <c r="H5064" s="117" t="s">
        <v>253</v>
      </c>
    </row>
    <row r="5065" spans="1:8" x14ac:dyDescent="0.25">
      <c r="A5065" s="117" t="s">
        <v>13930</v>
      </c>
      <c r="B5065" s="117" t="s">
        <v>29923</v>
      </c>
      <c r="C5065" s="117" t="s">
        <v>29924</v>
      </c>
      <c r="H5065" s="117" t="s">
        <v>22369</v>
      </c>
    </row>
    <row r="5066" spans="1:8" x14ac:dyDescent="0.25">
      <c r="A5066" s="117" t="s">
        <v>13931</v>
      </c>
      <c r="B5066" s="117" t="s">
        <v>29925</v>
      </c>
      <c r="C5066" s="117" t="s">
        <v>29926</v>
      </c>
      <c r="H5066" s="117" t="s">
        <v>29887</v>
      </c>
    </row>
    <row r="5067" spans="1:8" x14ac:dyDescent="0.25">
      <c r="A5067" s="117" t="s">
        <v>13932</v>
      </c>
      <c r="B5067" s="117" t="s">
        <v>29927</v>
      </c>
      <c r="C5067" s="117" t="s">
        <v>29928</v>
      </c>
      <c r="D5067" s="117" t="s">
        <v>29929</v>
      </c>
      <c r="H5067" s="117" t="s">
        <v>253</v>
      </c>
    </row>
    <row r="5068" spans="1:8" x14ac:dyDescent="0.25">
      <c r="A5068" s="117" t="s">
        <v>13933</v>
      </c>
      <c r="B5068" s="117" t="s">
        <v>29927</v>
      </c>
      <c r="C5068" s="117" t="s">
        <v>29930</v>
      </c>
      <c r="D5068" s="117" t="s">
        <v>29931</v>
      </c>
      <c r="H5068" s="117" t="s">
        <v>253</v>
      </c>
    </row>
    <row r="5069" spans="1:8" x14ac:dyDescent="0.25">
      <c r="A5069" s="117" t="s">
        <v>13934</v>
      </c>
      <c r="B5069" s="117" t="s">
        <v>29927</v>
      </c>
      <c r="C5069" s="117" t="s">
        <v>29932</v>
      </c>
      <c r="D5069" s="117" t="s">
        <v>29931</v>
      </c>
      <c r="H5069" s="117" t="s">
        <v>253</v>
      </c>
    </row>
    <row r="5070" spans="1:8" x14ac:dyDescent="0.25">
      <c r="A5070" s="117" t="s">
        <v>13935</v>
      </c>
      <c r="B5070" s="117" t="s">
        <v>29933</v>
      </c>
      <c r="C5070" s="117" t="s">
        <v>29934</v>
      </c>
      <c r="D5070" s="117" t="s">
        <v>29935</v>
      </c>
      <c r="H5070" s="117" t="s">
        <v>22369</v>
      </c>
    </row>
    <row r="5071" spans="1:8" x14ac:dyDescent="0.25">
      <c r="A5071" s="117" t="s">
        <v>13936</v>
      </c>
      <c r="B5071" s="117" t="s">
        <v>29936</v>
      </c>
      <c r="H5071" s="117" t="s">
        <v>22369</v>
      </c>
    </row>
    <row r="5072" spans="1:8" x14ac:dyDescent="0.25">
      <c r="A5072" s="117" t="s">
        <v>13937</v>
      </c>
      <c r="B5072" s="117" t="s">
        <v>29937</v>
      </c>
      <c r="C5072" s="117" t="s">
        <v>29938</v>
      </c>
      <c r="H5072" s="117" t="s">
        <v>22369</v>
      </c>
    </row>
    <row r="5073" spans="1:8" x14ac:dyDescent="0.25">
      <c r="A5073" s="117" t="s">
        <v>13938</v>
      </c>
      <c r="B5073" s="117" t="s">
        <v>29939</v>
      </c>
      <c r="C5073" s="117" t="s">
        <v>29940</v>
      </c>
      <c r="H5073" s="117" t="s">
        <v>22436</v>
      </c>
    </row>
    <row r="5074" spans="1:8" x14ac:dyDescent="0.25">
      <c r="A5074" s="117" t="s">
        <v>13939</v>
      </c>
      <c r="B5074" s="117" t="s">
        <v>29941</v>
      </c>
      <c r="C5074" s="117" t="s">
        <v>29942</v>
      </c>
      <c r="H5074" s="117" t="s">
        <v>22436</v>
      </c>
    </row>
    <row r="5075" spans="1:8" x14ac:dyDescent="0.25">
      <c r="A5075" s="117" t="s">
        <v>13940</v>
      </c>
      <c r="B5075" s="117" t="s">
        <v>29943</v>
      </c>
      <c r="H5075" s="117" t="s">
        <v>22369</v>
      </c>
    </row>
    <row r="5076" spans="1:8" x14ac:dyDescent="0.25">
      <c r="A5076" s="117" t="s">
        <v>13941</v>
      </c>
      <c r="B5076" s="117" t="s">
        <v>29944</v>
      </c>
      <c r="C5076" s="117" t="s">
        <v>29945</v>
      </c>
      <c r="H5076" s="117" t="s">
        <v>253</v>
      </c>
    </row>
    <row r="5077" spans="1:8" x14ac:dyDescent="0.25">
      <c r="A5077" s="117" t="s">
        <v>13942</v>
      </c>
      <c r="B5077" s="117" t="s">
        <v>29946</v>
      </c>
      <c r="C5077" s="117" t="s">
        <v>29947</v>
      </c>
      <c r="H5077" s="117" t="s">
        <v>22436</v>
      </c>
    </row>
    <row r="5078" spans="1:8" x14ac:dyDescent="0.25">
      <c r="A5078" s="117" t="s">
        <v>13943</v>
      </c>
      <c r="B5078" s="117" t="s">
        <v>29948</v>
      </c>
      <c r="H5078" s="117" t="s">
        <v>662</v>
      </c>
    </row>
    <row r="5079" spans="1:8" x14ac:dyDescent="0.25">
      <c r="A5079" s="117" t="s">
        <v>13944</v>
      </c>
      <c r="B5079" s="117" t="s">
        <v>29949</v>
      </c>
      <c r="H5079" s="117" t="s">
        <v>220</v>
      </c>
    </row>
    <row r="5080" spans="1:8" x14ac:dyDescent="0.25">
      <c r="A5080" s="117" t="s">
        <v>13945</v>
      </c>
      <c r="B5080" s="117" t="s">
        <v>29950</v>
      </c>
      <c r="H5080" s="117" t="s">
        <v>220</v>
      </c>
    </row>
    <row r="5081" spans="1:8" x14ac:dyDescent="0.25">
      <c r="A5081" s="117" t="s">
        <v>13946</v>
      </c>
      <c r="B5081" s="117" t="s">
        <v>29951</v>
      </c>
      <c r="H5081" s="117" t="s">
        <v>22369</v>
      </c>
    </row>
    <row r="5082" spans="1:8" x14ac:dyDescent="0.25">
      <c r="A5082" s="117" t="s">
        <v>13947</v>
      </c>
      <c r="B5082" s="117" t="s">
        <v>29952</v>
      </c>
      <c r="H5082" s="117" t="s">
        <v>22369</v>
      </c>
    </row>
    <row r="5083" spans="1:8" x14ac:dyDescent="0.25">
      <c r="A5083" s="117" t="s">
        <v>13948</v>
      </c>
      <c r="B5083" s="117" t="s">
        <v>29953</v>
      </c>
      <c r="H5083" s="117" t="s">
        <v>22369</v>
      </c>
    </row>
    <row r="5084" spans="1:8" x14ac:dyDescent="0.25">
      <c r="A5084" s="117" t="s">
        <v>13949</v>
      </c>
      <c r="B5084" s="117" t="s">
        <v>29954</v>
      </c>
      <c r="C5084" s="117" t="s">
        <v>29955</v>
      </c>
      <c r="H5084" s="117" t="s">
        <v>22369</v>
      </c>
    </row>
    <row r="5085" spans="1:8" x14ac:dyDescent="0.25">
      <c r="A5085" s="117" t="s">
        <v>13950</v>
      </c>
      <c r="B5085" s="117" t="s">
        <v>29956</v>
      </c>
      <c r="C5085" s="117" t="s">
        <v>29957</v>
      </c>
    </row>
    <row r="5086" spans="1:8" x14ac:dyDescent="0.25">
      <c r="A5086" s="117" t="s">
        <v>13951</v>
      </c>
      <c r="B5086" s="117" t="s">
        <v>29958</v>
      </c>
      <c r="H5086" s="117" t="s">
        <v>21988</v>
      </c>
    </row>
    <row r="5087" spans="1:8" x14ac:dyDescent="0.25">
      <c r="A5087" s="117" t="s">
        <v>13952</v>
      </c>
      <c r="B5087" s="117" t="s">
        <v>29959</v>
      </c>
      <c r="H5087" s="117" t="s">
        <v>22436</v>
      </c>
    </row>
    <row r="5088" spans="1:8" x14ac:dyDescent="0.25">
      <c r="A5088" s="117" t="s">
        <v>13953</v>
      </c>
      <c r="B5088" s="117" t="s">
        <v>29960</v>
      </c>
      <c r="H5088" s="117" t="s">
        <v>22436</v>
      </c>
    </row>
    <row r="5089" spans="1:8" x14ac:dyDescent="0.25">
      <c r="A5089" s="117" t="s">
        <v>13954</v>
      </c>
      <c r="B5089" s="117" t="s">
        <v>29961</v>
      </c>
      <c r="C5089" s="117" t="s">
        <v>29962</v>
      </c>
      <c r="H5089" s="117" t="s">
        <v>22436</v>
      </c>
    </row>
    <row r="5090" spans="1:8" x14ac:dyDescent="0.25">
      <c r="A5090" s="117" t="s">
        <v>13955</v>
      </c>
      <c r="B5090" s="117" t="s">
        <v>29963</v>
      </c>
      <c r="C5090" s="117" t="s">
        <v>29729</v>
      </c>
      <c r="H5090" s="117" t="s">
        <v>22436</v>
      </c>
    </row>
    <row r="5091" spans="1:8" x14ac:dyDescent="0.25">
      <c r="A5091" s="117" t="s">
        <v>13956</v>
      </c>
      <c r="B5091" s="117" t="s">
        <v>29964</v>
      </c>
      <c r="C5091" s="117" t="s">
        <v>29965</v>
      </c>
      <c r="H5091" s="117" t="s">
        <v>22436</v>
      </c>
    </row>
    <row r="5092" spans="1:8" x14ac:dyDescent="0.25">
      <c r="A5092" s="117" t="s">
        <v>13957</v>
      </c>
      <c r="B5092" s="117" t="s">
        <v>29966</v>
      </c>
      <c r="H5092" s="117" t="s">
        <v>22436</v>
      </c>
    </row>
    <row r="5093" spans="1:8" x14ac:dyDescent="0.25">
      <c r="A5093" s="117" t="s">
        <v>13958</v>
      </c>
      <c r="B5093" s="117" t="s">
        <v>29967</v>
      </c>
      <c r="H5093" s="117" t="s">
        <v>21988</v>
      </c>
    </row>
    <row r="5094" spans="1:8" x14ac:dyDescent="0.25">
      <c r="A5094" s="117" t="s">
        <v>13959</v>
      </c>
      <c r="B5094" s="117" t="s">
        <v>29968</v>
      </c>
      <c r="H5094" s="117" t="s">
        <v>21988</v>
      </c>
    </row>
    <row r="5095" spans="1:8" x14ac:dyDescent="0.25">
      <c r="A5095" s="117" t="s">
        <v>13960</v>
      </c>
      <c r="B5095" s="117" t="s">
        <v>29969</v>
      </c>
      <c r="C5095" s="117" t="s">
        <v>29970</v>
      </c>
      <c r="H5095" s="117" t="s">
        <v>21988</v>
      </c>
    </row>
    <row r="5096" spans="1:8" x14ac:dyDescent="0.25">
      <c r="A5096" s="117" t="s">
        <v>13961</v>
      </c>
      <c r="B5096" s="117" t="s">
        <v>29971</v>
      </c>
      <c r="C5096" s="117" t="s">
        <v>29972</v>
      </c>
      <c r="H5096" s="117" t="s">
        <v>21988</v>
      </c>
    </row>
    <row r="5097" spans="1:8" x14ac:dyDescent="0.25">
      <c r="A5097" s="117" t="s">
        <v>13962</v>
      </c>
      <c r="B5097" s="117" t="s">
        <v>29973</v>
      </c>
      <c r="C5097" s="117" t="s">
        <v>29974</v>
      </c>
    </row>
    <row r="5098" spans="1:8" x14ac:dyDescent="0.25">
      <c r="A5098" s="117" t="s">
        <v>13963</v>
      </c>
      <c r="B5098" s="117" t="s">
        <v>29975</v>
      </c>
      <c r="C5098" s="117" t="s">
        <v>29976</v>
      </c>
      <c r="D5098" s="117" t="s">
        <v>29977</v>
      </c>
      <c r="H5098" s="117" t="s">
        <v>253</v>
      </c>
    </row>
    <row r="5099" spans="1:8" x14ac:dyDescent="0.25">
      <c r="A5099" s="117" t="s">
        <v>13964</v>
      </c>
      <c r="B5099" s="117" t="s">
        <v>29978</v>
      </c>
      <c r="C5099" s="117" t="s">
        <v>29979</v>
      </c>
      <c r="D5099" s="117" t="s">
        <v>29980</v>
      </c>
      <c r="H5099" s="117" t="s">
        <v>253</v>
      </c>
    </row>
    <row r="5100" spans="1:8" x14ac:dyDescent="0.25">
      <c r="A5100" s="117" t="s">
        <v>13965</v>
      </c>
      <c r="B5100" s="117" t="s">
        <v>29981</v>
      </c>
      <c r="C5100" s="117" t="s">
        <v>29982</v>
      </c>
      <c r="D5100" s="117" t="s">
        <v>29980</v>
      </c>
      <c r="H5100" s="117" t="s">
        <v>253</v>
      </c>
    </row>
    <row r="5101" spans="1:8" x14ac:dyDescent="0.25">
      <c r="A5101" s="117" t="s">
        <v>13966</v>
      </c>
      <c r="B5101" s="117" t="s">
        <v>29983</v>
      </c>
      <c r="C5101" s="117" t="s">
        <v>29984</v>
      </c>
      <c r="H5101" s="117" t="s">
        <v>22369</v>
      </c>
    </row>
    <row r="5102" spans="1:8" x14ac:dyDescent="0.25">
      <c r="A5102" s="117" t="s">
        <v>13967</v>
      </c>
      <c r="B5102" s="117" t="s">
        <v>29985</v>
      </c>
      <c r="H5102" s="117" t="s">
        <v>220</v>
      </c>
    </row>
    <row r="5103" spans="1:8" x14ac:dyDescent="0.25">
      <c r="A5103" s="117" t="s">
        <v>13968</v>
      </c>
      <c r="B5103" s="117" t="s">
        <v>29986</v>
      </c>
      <c r="C5103" s="117" t="s">
        <v>29987</v>
      </c>
      <c r="H5103" s="117" t="s">
        <v>253</v>
      </c>
    </row>
    <row r="5104" spans="1:8" x14ac:dyDescent="0.25">
      <c r="A5104" s="117" t="s">
        <v>13969</v>
      </c>
      <c r="B5104" s="117" t="s">
        <v>29988</v>
      </c>
      <c r="H5104" s="117" t="s">
        <v>253</v>
      </c>
    </row>
    <row r="5105" spans="1:8" x14ac:dyDescent="0.25">
      <c r="A5105" s="117" t="s">
        <v>13970</v>
      </c>
      <c r="B5105" s="117" t="s">
        <v>29989</v>
      </c>
      <c r="C5105" s="117" t="s">
        <v>29990</v>
      </c>
    </row>
    <row r="5106" spans="1:8" x14ac:dyDescent="0.25">
      <c r="A5106" s="117" t="s">
        <v>13971</v>
      </c>
      <c r="B5106" s="117" t="s">
        <v>29991</v>
      </c>
      <c r="C5106" s="117" t="s">
        <v>24899</v>
      </c>
      <c r="H5106" s="117" t="s">
        <v>21988</v>
      </c>
    </row>
    <row r="5107" spans="1:8" x14ac:dyDescent="0.25">
      <c r="A5107" s="117" t="s">
        <v>13973</v>
      </c>
      <c r="B5107" s="117" t="s">
        <v>29992</v>
      </c>
      <c r="C5107" s="117" t="s">
        <v>29993</v>
      </c>
      <c r="D5107" s="117" t="s">
        <v>29994</v>
      </c>
      <c r="E5107" s="117" t="s">
        <v>29995</v>
      </c>
      <c r="H5107" s="117" t="s">
        <v>22369</v>
      </c>
    </row>
    <row r="5108" spans="1:8" x14ac:dyDescent="0.25">
      <c r="A5108" s="117" t="s">
        <v>13974</v>
      </c>
      <c r="B5108" s="117" t="s">
        <v>29996</v>
      </c>
      <c r="C5108" s="117" t="s">
        <v>29997</v>
      </c>
      <c r="D5108" s="117" t="s">
        <v>29998</v>
      </c>
      <c r="H5108" s="117" t="s">
        <v>22369</v>
      </c>
    </row>
    <row r="5109" spans="1:8" x14ac:dyDescent="0.25">
      <c r="A5109" s="117" t="s">
        <v>13975</v>
      </c>
      <c r="B5109" s="117" t="s">
        <v>29999</v>
      </c>
      <c r="C5109" s="117" t="s">
        <v>30000</v>
      </c>
      <c r="H5109" s="117" t="s">
        <v>22369</v>
      </c>
    </row>
    <row r="5110" spans="1:8" x14ac:dyDescent="0.25">
      <c r="A5110" s="117" t="s">
        <v>13976</v>
      </c>
      <c r="B5110" s="117" t="s">
        <v>30001</v>
      </c>
      <c r="C5110" s="117" t="s">
        <v>30002</v>
      </c>
      <c r="H5110" s="117" t="s">
        <v>21988</v>
      </c>
    </row>
    <row r="5111" spans="1:8" x14ac:dyDescent="0.25">
      <c r="A5111" s="117" t="s">
        <v>13977</v>
      </c>
      <c r="B5111" s="117" t="s">
        <v>29892</v>
      </c>
      <c r="H5111" s="117" t="s">
        <v>22436</v>
      </c>
    </row>
    <row r="5112" spans="1:8" x14ac:dyDescent="0.25">
      <c r="A5112" s="117" t="s">
        <v>13978</v>
      </c>
      <c r="B5112" s="117" t="s">
        <v>30003</v>
      </c>
      <c r="C5112" s="117" t="s">
        <v>30004</v>
      </c>
    </row>
    <row r="5113" spans="1:8" x14ac:dyDescent="0.25">
      <c r="A5113" s="117" t="s">
        <v>13979</v>
      </c>
      <c r="B5113" s="117" t="s">
        <v>30005</v>
      </c>
      <c r="C5113" s="117" t="s">
        <v>30006</v>
      </c>
      <c r="H5113" s="117" t="s">
        <v>220</v>
      </c>
    </row>
    <row r="5114" spans="1:8" x14ac:dyDescent="0.25">
      <c r="A5114" s="117" t="s">
        <v>13980</v>
      </c>
      <c r="B5114" s="117" t="s">
        <v>30007</v>
      </c>
      <c r="C5114" s="117" t="s">
        <v>30008</v>
      </c>
      <c r="H5114" s="117" t="s">
        <v>220</v>
      </c>
    </row>
    <row r="5115" spans="1:8" x14ac:dyDescent="0.25">
      <c r="A5115" s="117" t="s">
        <v>13981</v>
      </c>
      <c r="B5115" s="117" t="s">
        <v>30009</v>
      </c>
      <c r="C5115" s="117" t="s">
        <v>30010</v>
      </c>
    </row>
    <row r="5116" spans="1:8" x14ac:dyDescent="0.25">
      <c r="A5116" s="117" t="s">
        <v>13982</v>
      </c>
      <c r="B5116" s="117" t="s">
        <v>30011</v>
      </c>
      <c r="C5116" s="117" t="s">
        <v>30012</v>
      </c>
      <c r="H5116" s="117" t="s">
        <v>220</v>
      </c>
    </row>
    <row r="5117" spans="1:8" x14ac:dyDescent="0.25">
      <c r="A5117" s="117" t="s">
        <v>13983</v>
      </c>
      <c r="B5117" s="117" t="s">
        <v>30013</v>
      </c>
      <c r="C5117" s="117" t="s">
        <v>30014</v>
      </c>
    </row>
    <row r="5118" spans="1:8" x14ac:dyDescent="0.25">
      <c r="A5118" s="117" t="s">
        <v>13984</v>
      </c>
      <c r="B5118" s="117" t="s">
        <v>30015</v>
      </c>
      <c r="C5118" s="117" t="s">
        <v>30016</v>
      </c>
      <c r="D5118" s="117" t="s">
        <v>30017</v>
      </c>
      <c r="H5118" s="117" t="s">
        <v>253</v>
      </c>
    </row>
    <row r="5119" spans="1:8" x14ac:dyDescent="0.25">
      <c r="A5119" s="117" t="s">
        <v>13985</v>
      </c>
      <c r="B5119" s="117" t="s">
        <v>30018</v>
      </c>
      <c r="C5119" s="117" t="s">
        <v>30019</v>
      </c>
      <c r="H5119" s="117" t="s">
        <v>220</v>
      </c>
    </row>
    <row r="5120" spans="1:8" x14ac:dyDescent="0.25">
      <c r="A5120" s="117" t="s">
        <v>13986</v>
      </c>
      <c r="B5120" s="117" t="s">
        <v>30020</v>
      </c>
      <c r="C5120" s="117" t="s">
        <v>30021</v>
      </c>
      <c r="D5120" s="117" t="s">
        <v>30022</v>
      </c>
      <c r="E5120" s="117" t="s">
        <v>30023</v>
      </c>
      <c r="H5120" s="117" t="s">
        <v>253</v>
      </c>
    </row>
    <row r="5121" spans="1:8" x14ac:dyDescent="0.25">
      <c r="A5121" s="117" t="s">
        <v>13987</v>
      </c>
      <c r="B5121" s="117" t="s">
        <v>30024</v>
      </c>
      <c r="C5121" s="117" t="s">
        <v>30025</v>
      </c>
      <c r="D5121" s="117" t="s">
        <v>30026</v>
      </c>
      <c r="E5121" s="117" t="s">
        <v>30027</v>
      </c>
      <c r="H5121" s="117" t="s">
        <v>253</v>
      </c>
    </row>
    <row r="5122" spans="1:8" x14ac:dyDescent="0.25">
      <c r="A5122" s="117" t="s">
        <v>13988</v>
      </c>
      <c r="B5122" s="117" t="s">
        <v>30028</v>
      </c>
      <c r="C5122" s="117" t="s">
        <v>30029</v>
      </c>
      <c r="H5122" s="117" t="s">
        <v>253</v>
      </c>
    </row>
    <row r="5123" spans="1:8" x14ac:dyDescent="0.25">
      <c r="A5123" s="117" t="s">
        <v>13989</v>
      </c>
      <c r="B5123" s="117" t="s">
        <v>30030</v>
      </c>
      <c r="C5123" s="117" t="s">
        <v>30031</v>
      </c>
      <c r="D5123" s="117" t="s">
        <v>30032</v>
      </c>
      <c r="E5123" s="117" t="s">
        <v>30033</v>
      </c>
      <c r="H5123" s="117" t="s">
        <v>253</v>
      </c>
    </row>
    <row r="5124" spans="1:8" x14ac:dyDescent="0.25">
      <c r="A5124" s="117" t="s">
        <v>13990</v>
      </c>
      <c r="B5124" s="117" t="s">
        <v>30034</v>
      </c>
      <c r="C5124" s="117" t="s">
        <v>30035</v>
      </c>
    </row>
    <row r="5125" spans="1:8" x14ac:dyDescent="0.25">
      <c r="A5125" s="117" t="s">
        <v>13991</v>
      </c>
      <c r="B5125" s="117" t="s">
        <v>30036</v>
      </c>
      <c r="C5125" s="117" t="s">
        <v>30037</v>
      </c>
      <c r="D5125" s="117" t="s">
        <v>30038</v>
      </c>
      <c r="E5125" s="117" t="s">
        <v>30039</v>
      </c>
      <c r="H5125" s="117" t="s">
        <v>253</v>
      </c>
    </row>
    <row r="5126" spans="1:8" x14ac:dyDescent="0.25">
      <c r="A5126" s="117" t="s">
        <v>13992</v>
      </c>
      <c r="B5126" s="117" t="s">
        <v>30040</v>
      </c>
      <c r="C5126" s="117" t="s">
        <v>30041</v>
      </c>
      <c r="D5126" s="117" t="s">
        <v>30042</v>
      </c>
      <c r="E5126" s="117" t="s">
        <v>30043</v>
      </c>
      <c r="F5126" s="117" t="s">
        <v>30044</v>
      </c>
      <c r="H5126" s="117" t="s">
        <v>253</v>
      </c>
    </row>
    <row r="5127" spans="1:8" x14ac:dyDescent="0.25">
      <c r="A5127" s="117" t="s">
        <v>13993</v>
      </c>
      <c r="B5127" s="117" t="s">
        <v>30045</v>
      </c>
      <c r="C5127" s="117" t="s">
        <v>30046</v>
      </c>
      <c r="H5127" s="117" t="s">
        <v>220</v>
      </c>
    </row>
    <row r="5128" spans="1:8" x14ac:dyDescent="0.25">
      <c r="A5128" s="117" t="s">
        <v>13994</v>
      </c>
      <c r="B5128" s="117" t="s">
        <v>30047</v>
      </c>
      <c r="C5128" s="117" t="s">
        <v>30048</v>
      </c>
      <c r="D5128" s="117" t="s">
        <v>30049</v>
      </c>
      <c r="H5128" s="117" t="s">
        <v>253</v>
      </c>
    </row>
    <row r="5129" spans="1:8" x14ac:dyDescent="0.25">
      <c r="A5129" s="117" t="s">
        <v>13995</v>
      </c>
      <c r="B5129" s="117" t="s">
        <v>30050</v>
      </c>
      <c r="C5129" s="117" t="s">
        <v>30051</v>
      </c>
      <c r="D5129" s="117" t="s">
        <v>30052</v>
      </c>
      <c r="H5129" s="117" t="s">
        <v>253</v>
      </c>
    </row>
    <row r="5130" spans="1:8" x14ac:dyDescent="0.25">
      <c r="A5130" s="117" t="s">
        <v>13996</v>
      </c>
      <c r="B5130" s="117" t="s">
        <v>30053</v>
      </c>
      <c r="H5130" s="117" t="s">
        <v>253</v>
      </c>
    </row>
    <row r="5131" spans="1:8" x14ac:dyDescent="0.25">
      <c r="A5131" s="117" t="s">
        <v>13997</v>
      </c>
      <c r="B5131" s="117" t="s">
        <v>30054</v>
      </c>
      <c r="C5131" s="117" t="s">
        <v>30055</v>
      </c>
      <c r="D5131" s="117" t="s">
        <v>30056</v>
      </c>
      <c r="E5131" s="117" t="s">
        <v>24928</v>
      </c>
      <c r="H5131" s="117" t="s">
        <v>253</v>
      </c>
    </row>
    <row r="5132" spans="1:8" x14ac:dyDescent="0.25">
      <c r="A5132" s="117" t="s">
        <v>13998</v>
      </c>
      <c r="B5132" s="117" t="s">
        <v>30057</v>
      </c>
      <c r="C5132" s="117" t="s">
        <v>30058</v>
      </c>
      <c r="D5132" s="117" t="s">
        <v>30059</v>
      </c>
      <c r="E5132" s="117" t="s">
        <v>30060</v>
      </c>
      <c r="H5132" s="117" t="s">
        <v>253</v>
      </c>
    </row>
    <row r="5133" spans="1:8" x14ac:dyDescent="0.25">
      <c r="A5133" s="117" t="s">
        <v>13999</v>
      </c>
      <c r="B5133" s="117" t="s">
        <v>30057</v>
      </c>
      <c r="C5133" s="117" t="s">
        <v>30061</v>
      </c>
      <c r="D5133" s="117" t="s">
        <v>30062</v>
      </c>
      <c r="E5133" s="117" t="s">
        <v>24928</v>
      </c>
      <c r="H5133" s="117" t="s">
        <v>253</v>
      </c>
    </row>
    <row r="5134" spans="1:8" x14ac:dyDescent="0.25">
      <c r="A5134" s="117" t="s">
        <v>14000</v>
      </c>
      <c r="B5134" s="117" t="s">
        <v>30063</v>
      </c>
      <c r="C5134" s="117" t="s">
        <v>30064</v>
      </c>
    </row>
    <row r="5135" spans="1:8" x14ac:dyDescent="0.25">
      <c r="A5135" s="117" t="s">
        <v>14001</v>
      </c>
      <c r="B5135" s="117" t="s">
        <v>30065</v>
      </c>
      <c r="C5135" s="117" t="s">
        <v>30066</v>
      </c>
      <c r="D5135" s="117" t="s">
        <v>30067</v>
      </c>
      <c r="E5135" s="117" t="s">
        <v>30068</v>
      </c>
      <c r="H5135" s="117" t="s">
        <v>253</v>
      </c>
    </row>
    <row r="5136" spans="1:8" x14ac:dyDescent="0.25">
      <c r="A5136" s="117" t="s">
        <v>14003</v>
      </c>
      <c r="B5136" s="117" t="s">
        <v>30069</v>
      </c>
      <c r="C5136" s="117" t="s">
        <v>30070</v>
      </c>
      <c r="D5136" s="117" t="s">
        <v>30071</v>
      </c>
      <c r="E5136" s="117" t="s">
        <v>30072</v>
      </c>
      <c r="F5136" s="117" t="s">
        <v>30073</v>
      </c>
      <c r="G5136" s="117" t="s">
        <v>30074</v>
      </c>
      <c r="H5136" s="117" t="s">
        <v>22369</v>
      </c>
    </row>
    <row r="5137" spans="1:8" x14ac:dyDescent="0.25">
      <c r="A5137" s="117" t="s">
        <v>14004</v>
      </c>
      <c r="B5137" s="117" t="s">
        <v>30075</v>
      </c>
      <c r="C5137" s="117" t="s">
        <v>30076</v>
      </c>
      <c r="D5137" s="117" t="s">
        <v>30077</v>
      </c>
      <c r="E5137" s="117" t="s">
        <v>30078</v>
      </c>
      <c r="F5137" s="117" t="s">
        <v>30079</v>
      </c>
      <c r="G5137" s="117" t="s">
        <v>30080</v>
      </c>
      <c r="H5137" s="117" t="s">
        <v>22369</v>
      </c>
    </row>
    <row r="5138" spans="1:8" x14ac:dyDescent="0.25">
      <c r="A5138" s="117" t="s">
        <v>14005</v>
      </c>
      <c r="B5138" s="117" t="s">
        <v>30081</v>
      </c>
      <c r="C5138" s="117" t="s">
        <v>30082</v>
      </c>
      <c r="D5138" s="117" t="s">
        <v>30083</v>
      </c>
      <c r="E5138" s="117" t="s">
        <v>30084</v>
      </c>
      <c r="F5138" s="117" t="s">
        <v>30085</v>
      </c>
      <c r="G5138" s="117" t="s">
        <v>30086</v>
      </c>
      <c r="H5138" s="117" t="s">
        <v>22369</v>
      </c>
    </row>
    <row r="5139" spans="1:8" x14ac:dyDescent="0.25">
      <c r="A5139" s="117" t="s">
        <v>14006</v>
      </c>
      <c r="B5139" s="117" t="s">
        <v>30087</v>
      </c>
      <c r="C5139" s="117" t="s">
        <v>30088</v>
      </c>
      <c r="D5139" s="117" t="s">
        <v>30089</v>
      </c>
      <c r="E5139" s="117" t="s">
        <v>30090</v>
      </c>
      <c r="F5139" s="117" t="s">
        <v>30091</v>
      </c>
      <c r="G5139" s="117" t="s">
        <v>30092</v>
      </c>
      <c r="H5139" s="117" t="s">
        <v>22369</v>
      </c>
    </row>
    <row r="5140" spans="1:8" x14ac:dyDescent="0.25">
      <c r="A5140" s="117" t="s">
        <v>14007</v>
      </c>
      <c r="B5140" s="117" t="s">
        <v>30093</v>
      </c>
      <c r="C5140" s="117" t="s">
        <v>30094</v>
      </c>
      <c r="D5140" s="117" t="s">
        <v>30095</v>
      </c>
      <c r="E5140" s="117" t="s">
        <v>30096</v>
      </c>
      <c r="F5140" s="117" t="s">
        <v>30097</v>
      </c>
      <c r="G5140" s="117" t="s">
        <v>30098</v>
      </c>
      <c r="H5140" s="117" t="s">
        <v>22369</v>
      </c>
    </row>
    <row r="5141" spans="1:8" x14ac:dyDescent="0.25">
      <c r="A5141" s="117" t="s">
        <v>14008</v>
      </c>
      <c r="B5141" s="117" t="s">
        <v>30099</v>
      </c>
      <c r="C5141" s="117" t="s">
        <v>30100</v>
      </c>
      <c r="D5141" s="117" t="s">
        <v>30101</v>
      </c>
      <c r="E5141" s="117" t="s">
        <v>30102</v>
      </c>
      <c r="F5141" s="117" t="s">
        <v>30103</v>
      </c>
      <c r="G5141" s="117" t="s">
        <v>29827</v>
      </c>
      <c r="H5141" s="117" t="s">
        <v>22369</v>
      </c>
    </row>
    <row r="5142" spans="1:8" x14ac:dyDescent="0.25">
      <c r="A5142" s="117" t="s">
        <v>14009</v>
      </c>
      <c r="B5142" s="117" t="s">
        <v>30104</v>
      </c>
      <c r="C5142" s="117" t="s">
        <v>30105</v>
      </c>
      <c r="D5142" s="117" t="s">
        <v>30106</v>
      </c>
      <c r="E5142" s="117" t="s">
        <v>30107</v>
      </c>
      <c r="H5142" s="117" t="s">
        <v>22369</v>
      </c>
    </row>
    <row r="5143" spans="1:8" x14ac:dyDescent="0.25">
      <c r="A5143" s="117" t="s">
        <v>14010</v>
      </c>
      <c r="B5143" s="117" t="s">
        <v>30108</v>
      </c>
      <c r="C5143" s="117" t="s">
        <v>30109</v>
      </c>
      <c r="D5143" s="117" t="s">
        <v>30110</v>
      </c>
      <c r="E5143" s="117" t="s">
        <v>30111</v>
      </c>
      <c r="F5143" s="117" t="s">
        <v>30112</v>
      </c>
      <c r="G5143" s="117" t="s">
        <v>30113</v>
      </c>
      <c r="H5143" s="117" t="s">
        <v>22369</v>
      </c>
    </row>
    <row r="5144" spans="1:8" x14ac:dyDescent="0.25">
      <c r="A5144" s="117" t="s">
        <v>14011</v>
      </c>
      <c r="B5144" s="117" t="s">
        <v>30114</v>
      </c>
      <c r="C5144" s="117" t="s">
        <v>30115</v>
      </c>
      <c r="D5144" s="117" t="s">
        <v>30116</v>
      </c>
      <c r="E5144" s="117" t="s">
        <v>30117</v>
      </c>
      <c r="F5144" s="117" t="s">
        <v>30118</v>
      </c>
      <c r="G5144" s="117" t="s">
        <v>30119</v>
      </c>
      <c r="H5144" s="117" t="s">
        <v>22369</v>
      </c>
    </row>
    <row r="5145" spans="1:8" x14ac:dyDescent="0.25">
      <c r="A5145" s="117" t="s">
        <v>14012</v>
      </c>
      <c r="B5145" s="117" t="s">
        <v>30120</v>
      </c>
      <c r="C5145" s="117" t="s">
        <v>30121</v>
      </c>
      <c r="D5145" s="117" t="s">
        <v>30122</v>
      </c>
      <c r="E5145" s="117" t="s">
        <v>30123</v>
      </c>
      <c r="F5145" s="117" t="s">
        <v>30124</v>
      </c>
      <c r="G5145" s="117" t="s">
        <v>30125</v>
      </c>
      <c r="H5145" s="117" t="s">
        <v>22369</v>
      </c>
    </row>
    <row r="5146" spans="1:8" x14ac:dyDescent="0.25">
      <c r="A5146" s="117" t="s">
        <v>14013</v>
      </c>
      <c r="B5146" s="117" t="s">
        <v>30120</v>
      </c>
      <c r="C5146" s="117" t="s">
        <v>30126</v>
      </c>
      <c r="D5146" s="117" t="s">
        <v>30127</v>
      </c>
      <c r="E5146" s="117" t="s">
        <v>30128</v>
      </c>
      <c r="F5146" s="117" t="s">
        <v>30129</v>
      </c>
      <c r="G5146" s="117" t="s">
        <v>30130</v>
      </c>
      <c r="H5146" s="117" t="s">
        <v>22369</v>
      </c>
    </row>
    <row r="5147" spans="1:8" x14ac:dyDescent="0.25">
      <c r="A5147" s="117" t="s">
        <v>14014</v>
      </c>
      <c r="B5147" s="117" t="s">
        <v>30120</v>
      </c>
      <c r="C5147" s="117" t="s">
        <v>30131</v>
      </c>
      <c r="D5147" s="117" t="s">
        <v>30132</v>
      </c>
      <c r="E5147" s="117" t="s">
        <v>30133</v>
      </c>
      <c r="F5147" s="117" t="s">
        <v>30134</v>
      </c>
      <c r="G5147" s="117" t="s">
        <v>30135</v>
      </c>
      <c r="H5147" s="117" t="s">
        <v>22369</v>
      </c>
    </row>
    <row r="5148" spans="1:8" x14ac:dyDescent="0.25">
      <c r="A5148" s="117" t="s">
        <v>14015</v>
      </c>
      <c r="B5148" s="117" t="s">
        <v>30136</v>
      </c>
      <c r="C5148" s="117" t="s">
        <v>30137</v>
      </c>
      <c r="D5148" s="117" t="s">
        <v>30138</v>
      </c>
      <c r="E5148" s="117" t="s">
        <v>30139</v>
      </c>
      <c r="F5148" s="117" t="s">
        <v>30140</v>
      </c>
      <c r="G5148" s="117" t="s">
        <v>30141</v>
      </c>
      <c r="H5148" s="117" t="s">
        <v>22369</v>
      </c>
    </row>
    <row r="5149" spans="1:8" x14ac:dyDescent="0.25">
      <c r="A5149" s="117" t="s">
        <v>14016</v>
      </c>
      <c r="B5149" s="117" t="s">
        <v>30142</v>
      </c>
      <c r="C5149" s="117" t="s">
        <v>30143</v>
      </c>
      <c r="D5149" s="117" t="s">
        <v>30144</v>
      </c>
      <c r="E5149" s="117" t="s">
        <v>30145</v>
      </c>
      <c r="F5149" s="117" t="s">
        <v>30146</v>
      </c>
      <c r="G5149" s="117" t="s">
        <v>30147</v>
      </c>
      <c r="H5149" s="117" t="s">
        <v>22369</v>
      </c>
    </row>
    <row r="5150" spans="1:8" x14ac:dyDescent="0.25">
      <c r="A5150" s="117" t="s">
        <v>14017</v>
      </c>
      <c r="B5150" s="117" t="s">
        <v>30148</v>
      </c>
      <c r="C5150" s="117" t="s">
        <v>30149</v>
      </c>
      <c r="D5150" s="117" t="s">
        <v>30150</v>
      </c>
      <c r="E5150" s="117" t="s">
        <v>30151</v>
      </c>
      <c r="F5150" s="117" t="s">
        <v>30152</v>
      </c>
      <c r="G5150" s="117" t="s">
        <v>30153</v>
      </c>
      <c r="H5150" s="117" t="s">
        <v>22369</v>
      </c>
    </row>
    <row r="5151" spans="1:8" x14ac:dyDescent="0.25">
      <c r="A5151" s="117" t="s">
        <v>14018</v>
      </c>
      <c r="B5151" s="117" t="s">
        <v>30154</v>
      </c>
      <c r="C5151" s="117" t="s">
        <v>30155</v>
      </c>
      <c r="D5151" s="117" t="s">
        <v>30156</v>
      </c>
      <c r="E5151" s="117" t="s">
        <v>30157</v>
      </c>
      <c r="F5151" s="117" t="s">
        <v>30158</v>
      </c>
      <c r="G5151" s="117" t="s">
        <v>30159</v>
      </c>
      <c r="H5151" s="117" t="s">
        <v>22369</v>
      </c>
    </row>
    <row r="5152" spans="1:8" x14ac:dyDescent="0.25">
      <c r="A5152" s="117" t="s">
        <v>14019</v>
      </c>
      <c r="B5152" s="117" t="s">
        <v>30160</v>
      </c>
      <c r="C5152" s="117" t="s">
        <v>30155</v>
      </c>
      <c r="D5152" s="117" t="s">
        <v>30161</v>
      </c>
      <c r="E5152" s="117" t="s">
        <v>30162</v>
      </c>
      <c r="F5152" s="117" t="s">
        <v>30163</v>
      </c>
      <c r="G5152" s="117" t="s">
        <v>30164</v>
      </c>
      <c r="H5152" s="117" t="s">
        <v>22369</v>
      </c>
    </row>
    <row r="5153" spans="1:8" x14ac:dyDescent="0.25">
      <c r="A5153" s="117" t="s">
        <v>14020</v>
      </c>
      <c r="B5153" s="117" t="s">
        <v>30165</v>
      </c>
      <c r="C5153" s="117" t="s">
        <v>30166</v>
      </c>
      <c r="D5153" s="117" t="s">
        <v>30167</v>
      </c>
      <c r="E5153" s="117" t="s">
        <v>30168</v>
      </c>
      <c r="F5153" s="117" t="s">
        <v>30147</v>
      </c>
      <c r="H5153" s="117" t="s">
        <v>22369</v>
      </c>
    </row>
    <row r="5154" spans="1:8" x14ac:dyDescent="0.25">
      <c r="A5154" s="117" t="s">
        <v>14021</v>
      </c>
      <c r="B5154" s="117" t="s">
        <v>30169</v>
      </c>
      <c r="C5154" s="117" t="s">
        <v>30170</v>
      </c>
      <c r="D5154" s="117" t="s">
        <v>30171</v>
      </c>
      <c r="E5154" s="117" t="s">
        <v>30172</v>
      </c>
      <c r="F5154" s="117" t="s">
        <v>30173</v>
      </c>
      <c r="G5154" s="117" t="s">
        <v>30174</v>
      </c>
      <c r="H5154" s="117" t="s">
        <v>22369</v>
      </c>
    </row>
    <row r="5155" spans="1:8" x14ac:dyDescent="0.25">
      <c r="A5155" s="117" t="s">
        <v>14022</v>
      </c>
      <c r="B5155" s="117" t="s">
        <v>30169</v>
      </c>
      <c r="C5155" s="117" t="s">
        <v>30175</v>
      </c>
      <c r="D5155" s="117" t="s">
        <v>30176</v>
      </c>
      <c r="E5155" s="117" t="s">
        <v>30177</v>
      </c>
      <c r="F5155" s="117" t="s">
        <v>30178</v>
      </c>
      <c r="G5155" s="117" t="s">
        <v>30179</v>
      </c>
      <c r="H5155" s="117" t="s">
        <v>22369</v>
      </c>
    </row>
    <row r="5156" spans="1:8" x14ac:dyDescent="0.25">
      <c r="A5156" s="117" t="s">
        <v>14023</v>
      </c>
      <c r="B5156" s="117" t="s">
        <v>30169</v>
      </c>
      <c r="C5156" s="117" t="s">
        <v>30170</v>
      </c>
      <c r="D5156" s="117" t="s">
        <v>30180</v>
      </c>
      <c r="E5156" s="117" t="s">
        <v>30172</v>
      </c>
      <c r="F5156" s="117" t="s">
        <v>30173</v>
      </c>
      <c r="G5156" s="117" t="s">
        <v>30174</v>
      </c>
      <c r="H5156" s="117" t="s">
        <v>22369</v>
      </c>
    </row>
    <row r="5157" spans="1:8" x14ac:dyDescent="0.25">
      <c r="A5157" s="117" t="s">
        <v>14024</v>
      </c>
      <c r="B5157" s="117" t="s">
        <v>30181</v>
      </c>
      <c r="C5157" s="117" t="s">
        <v>30182</v>
      </c>
      <c r="D5157" s="117" t="s">
        <v>30183</v>
      </c>
      <c r="E5157" s="117" t="s">
        <v>30184</v>
      </c>
      <c r="F5157" s="117" t="s">
        <v>30173</v>
      </c>
      <c r="G5157" s="117" t="s">
        <v>30174</v>
      </c>
      <c r="H5157" s="117" t="s">
        <v>22369</v>
      </c>
    </row>
    <row r="5158" spans="1:8" x14ac:dyDescent="0.25">
      <c r="A5158" s="117" t="s">
        <v>14025</v>
      </c>
      <c r="B5158" s="117" t="s">
        <v>30181</v>
      </c>
      <c r="C5158" s="117" t="s">
        <v>30185</v>
      </c>
      <c r="D5158" s="117" t="s">
        <v>30186</v>
      </c>
      <c r="E5158" s="117" t="s">
        <v>30187</v>
      </c>
      <c r="F5158" s="117" t="s">
        <v>30188</v>
      </c>
      <c r="G5158" s="117" t="s">
        <v>30189</v>
      </c>
      <c r="H5158" s="117" t="s">
        <v>22369</v>
      </c>
    </row>
    <row r="5159" spans="1:8" x14ac:dyDescent="0.25">
      <c r="A5159" s="117" t="s">
        <v>14026</v>
      </c>
      <c r="B5159" s="117" t="s">
        <v>30181</v>
      </c>
      <c r="C5159" s="117" t="s">
        <v>30182</v>
      </c>
      <c r="D5159" s="117" t="s">
        <v>30190</v>
      </c>
      <c r="E5159" s="117" t="s">
        <v>30184</v>
      </c>
      <c r="F5159" s="117" t="s">
        <v>30173</v>
      </c>
      <c r="G5159" s="117" t="s">
        <v>30174</v>
      </c>
      <c r="H5159" s="117" t="s">
        <v>22369</v>
      </c>
    </row>
    <row r="5160" spans="1:8" x14ac:dyDescent="0.25">
      <c r="A5160" s="117" t="s">
        <v>14027</v>
      </c>
      <c r="B5160" s="117" t="s">
        <v>30191</v>
      </c>
      <c r="C5160" s="117" t="s">
        <v>30192</v>
      </c>
      <c r="D5160" s="117" t="s">
        <v>30193</v>
      </c>
      <c r="E5160" s="117" t="s">
        <v>30194</v>
      </c>
      <c r="F5160" s="117" t="s">
        <v>30195</v>
      </c>
      <c r="G5160" s="117" t="s">
        <v>30196</v>
      </c>
      <c r="H5160" s="117" t="s">
        <v>22369</v>
      </c>
    </row>
    <row r="5161" spans="1:8" x14ac:dyDescent="0.25">
      <c r="A5161" s="117" t="s">
        <v>14028</v>
      </c>
      <c r="B5161" s="117" t="s">
        <v>30197</v>
      </c>
      <c r="C5161" s="117" t="s">
        <v>30198</v>
      </c>
      <c r="D5161" s="117" t="s">
        <v>30199</v>
      </c>
      <c r="E5161" s="117" t="s">
        <v>30200</v>
      </c>
      <c r="F5161" s="117" t="s">
        <v>30201</v>
      </c>
      <c r="G5161" s="117" t="s">
        <v>30202</v>
      </c>
      <c r="H5161" s="117" t="s">
        <v>22369</v>
      </c>
    </row>
    <row r="5162" spans="1:8" x14ac:dyDescent="0.25">
      <c r="A5162" s="117" t="s">
        <v>14029</v>
      </c>
      <c r="B5162" s="117" t="s">
        <v>30203</v>
      </c>
      <c r="C5162" s="117" t="s">
        <v>30204</v>
      </c>
      <c r="D5162" s="117" t="s">
        <v>30205</v>
      </c>
      <c r="E5162" s="117" t="s">
        <v>30206</v>
      </c>
      <c r="F5162" s="117" t="s">
        <v>30207</v>
      </c>
      <c r="G5162" s="117" t="s">
        <v>30208</v>
      </c>
      <c r="H5162" s="117" t="s">
        <v>22369</v>
      </c>
    </row>
    <row r="5163" spans="1:8" x14ac:dyDescent="0.25">
      <c r="A5163" s="117" t="s">
        <v>14030</v>
      </c>
      <c r="B5163" s="117" t="s">
        <v>30209</v>
      </c>
      <c r="C5163" s="117" t="s">
        <v>30210</v>
      </c>
      <c r="D5163" s="117" t="s">
        <v>30211</v>
      </c>
      <c r="E5163" s="117" t="s">
        <v>30212</v>
      </c>
      <c r="F5163" s="117" t="s">
        <v>30213</v>
      </c>
      <c r="G5163" s="117" t="s">
        <v>30214</v>
      </c>
      <c r="H5163" s="117" t="s">
        <v>22369</v>
      </c>
    </row>
    <row r="5164" spans="1:8" x14ac:dyDescent="0.25">
      <c r="A5164" s="117" t="s">
        <v>14031</v>
      </c>
      <c r="B5164" s="117" t="s">
        <v>30215</v>
      </c>
      <c r="C5164" s="117" t="s">
        <v>30216</v>
      </c>
      <c r="D5164" s="117" t="s">
        <v>30217</v>
      </c>
      <c r="E5164" s="117" t="s">
        <v>30218</v>
      </c>
      <c r="F5164" s="117" t="s">
        <v>30219</v>
      </c>
      <c r="G5164" s="117" t="s">
        <v>30220</v>
      </c>
      <c r="H5164" s="117" t="s">
        <v>22369</v>
      </c>
    </row>
    <row r="5165" spans="1:8" x14ac:dyDescent="0.25">
      <c r="A5165" s="117" t="s">
        <v>14032</v>
      </c>
      <c r="B5165" s="117" t="s">
        <v>30221</v>
      </c>
      <c r="C5165" s="117" t="s">
        <v>30222</v>
      </c>
      <c r="D5165" s="117" t="s">
        <v>30223</v>
      </c>
      <c r="H5165" s="117" t="s">
        <v>220</v>
      </c>
    </row>
    <row r="5166" spans="1:8" x14ac:dyDescent="0.25">
      <c r="A5166" s="117" t="s">
        <v>14033</v>
      </c>
      <c r="B5166" s="117" t="s">
        <v>30221</v>
      </c>
      <c r="C5166" s="117" t="s">
        <v>30224</v>
      </c>
      <c r="D5166" s="117" t="s">
        <v>30225</v>
      </c>
      <c r="H5166" s="117" t="s">
        <v>220</v>
      </c>
    </row>
    <row r="5167" spans="1:8" x14ac:dyDescent="0.25">
      <c r="A5167" s="117" t="s">
        <v>14034</v>
      </c>
      <c r="B5167" s="117" t="s">
        <v>30221</v>
      </c>
      <c r="C5167" s="117" t="s">
        <v>30226</v>
      </c>
      <c r="D5167" s="117" t="s">
        <v>30227</v>
      </c>
      <c r="H5167" s="117" t="s">
        <v>220</v>
      </c>
    </row>
    <row r="5168" spans="1:8" x14ac:dyDescent="0.25">
      <c r="A5168" s="117" t="s">
        <v>14035</v>
      </c>
      <c r="B5168" s="117" t="s">
        <v>30228</v>
      </c>
      <c r="C5168" s="117" t="s">
        <v>30229</v>
      </c>
      <c r="D5168" s="117" t="s">
        <v>30230</v>
      </c>
      <c r="H5168" s="117" t="s">
        <v>253</v>
      </c>
    </row>
    <row r="5169" spans="1:8" x14ac:dyDescent="0.25">
      <c r="A5169" s="117" t="s">
        <v>14036</v>
      </c>
      <c r="B5169" s="117" t="s">
        <v>30231</v>
      </c>
      <c r="C5169" s="117" t="s">
        <v>30232</v>
      </c>
      <c r="D5169" s="117" t="s">
        <v>30233</v>
      </c>
      <c r="E5169" s="117" t="s">
        <v>30234</v>
      </c>
      <c r="H5169" s="117" t="s">
        <v>253</v>
      </c>
    </row>
    <row r="5170" spans="1:8" x14ac:dyDescent="0.25">
      <c r="A5170" s="117" t="s">
        <v>14037</v>
      </c>
      <c r="B5170" s="117" t="s">
        <v>30235</v>
      </c>
      <c r="C5170" s="117" t="s">
        <v>30236</v>
      </c>
      <c r="D5170" s="117" t="s">
        <v>30237</v>
      </c>
      <c r="E5170" s="117" t="s">
        <v>30238</v>
      </c>
      <c r="H5170" s="117" t="s">
        <v>253</v>
      </c>
    </row>
    <row r="5171" spans="1:8" x14ac:dyDescent="0.25">
      <c r="A5171" s="117" t="s">
        <v>14038</v>
      </c>
      <c r="B5171" s="117" t="s">
        <v>30239</v>
      </c>
      <c r="C5171" s="117" t="s">
        <v>30240</v>
      </c>
      <c r="D5171" s="117" t="s">
        <v>30241</v>
      </c>
      <c r="E5171" s="117" t="s">
        <v>30242</v>
      </c>
      <c r="F5171" s="117" t="s">
        <v>24986</v>
      </c>
      <c r="H5171" s="117" t="s">
        <v>253</v>
      </c>
    </row>
    <row r="5172" spans="1:8" x14ac:dyDescent="0.25">
      <c r="A5172" s="117" t="s">
        <v>14039</v>
      </c>
      <c r="B5172" s="117" t="s">
        <v>30243</v>
      </c>
      <c r="C5172" s="117" t="s">
        <v>30244</v>
      </c>
      <c r="D5172" s="117" t="s">
        <v>30245</v>
      </c>
      <c r="E5172" s="117" t="s">
        <v>30246</v>
      </c>
      <c r="H5172" s="117" t="s">
        <v>253</v>
      </c>
    </row>
    <row r="5173" spans="1:8" x14ac:dyDescent="0.25">
      <c r="A5173" s="117" t="s">
        <v>14040</v>
      </c>
      <c r="B5173" s="117" t="s">
        <v>30247</v>
      </c>
      <c r="C5173" s="117" t="s">
        <v>30248</v>
      </c>
      <c r="D5173" s="117" t="s">
        <v>30249</v>
      </c>
      <c r="E5173" s="117" t="s">
        <v>30250</v>
      </c>
      <c r="F5173" s="117" t="s">
        <v>30251</v>
      </c>
      <c r="G5173" s="117" t="s">
        <v>30252</v>
      </c>
      <c r="H5173" s="117" t="s">
        <v>253</v>
      </c>
    </row>
    <row r="5174" spans="1:8" x14ac:dyDescent="0.25">
      <c r="A5174" s="117" t="s">
        <v>14041</v>
      </c>
      <c r="B5174" s="117" t="s">
        <v>30253</v>
      </c>
      <c r="C5174" s="117" t="s">
        <v>30254</v>
      </c>
      <c r="D5174" s="117" t="s">
        <v>30255</v>
      </c>
      <c r="E5174" s="117" t="s">
        <v>30256</v>
      </c>
      <c r="F5174" s="117" t="s">
        <v>30257</v>
      </c>
      <c r="G5174" s="117" t="s">
        <v>24438</v>
      </c>
      <c r="H5174" s="117" t="s">
        <v>253</v>
      </c>
    </row>
    <row r="5175" spans="1:8" x14ac:dyDescent="0.25">
      <c r="A5175" s="117" t="s">
        <v>14042</v>
      </c>
      <c r="B5175" s="117" t="s">
        <v>30258</v>
      </c>
      <c r="C5175" s="117" t="s">
        <v>30259</v>
      </c>
      <c r="D5175" s="117" t="s">
        <v>30260</v>
      </c>
      <c r="E5175" s="117" t="s">
        <v>30261</v>
      </c>
      <c r="F5175" s="117" t="s">
        <v>30262</v>
      </c>
      <c r="G5175" s="117" t="s">
        <v>25237</v>
      </c>
      <c r="H5175" s="117" t="s">
        <v>253</v>
      </c>
    </row>
    <row r="5176" spans="1:8" x14ac:dyDescent="0.25">
      <c r="A5176" s="117" t="s">
        <v>14043</v>
      </c>
      <c r="B5176" s="117" t="s">
        <v>30263</v>
      </c>
      <c r="C5176" s="117" t="s">
        <v>30264</v>
      </c>
      <c r="D5176" s="117" t="s">
        <v>30265</v>
      </c>
      <c r="H5176" s="117" t="s">
        <v>253</v>
      </c>
    </row>
    <row r="5177" spans="1:8" x14ac:dyDescent="0.25">
      <c r="A5177" s="117" t="s">
        <v>14044</v>
      </c>
      <c r="B5177" s="117" t="s">
        <v>30266</v>
      </c>
      <c r="C5177" s="117" t="s">
        <v>30267</v>
      </c>
      <c r="D5177" s="117" t="s">
        <v>30268</v>
      </c>
      <c r="E5177" s="117" t="s">
        <v>23338</v>
      </c>
      <c r="H5177" s="117" t="s">
        <v>253</v>
      </c>
    </row>
    <row r="5178" spans="1:8" x14ac:dyDescent="0.25">
      <c r="A5178" s="117" t="s">
        <v>14045</v>
      </c>
      <c r="B5178" s="117" t="s">
        <v>30269</v>
      </c>
      <c r="C5178" s="117" t="s">
        <v>25292</v>
      </c>
      <c r="H5178" s="117" t="s">
        <v>253</v>
      </c>
    </row>
    <row r="5179" spans="1:8" x14ac:dyDescent="0.25">
      <c r="A5179" s="117" t="s">
        <v>14046</v>
      </c>
      <c r="B5179" s="117" t="s">
        <v>30270</v>
      </c>
      <c r="C5179" s="117" t="s">
        <v>30271</v>
      </c>
      <c r="D5179" s="117" t="s">
        <v>30272</v>
      </c>
      <c r="E5179" s="117" t="s">
        <v>30273</v>
      </c>
      <c r="H5179" s="117" t="s">
        <v>253</v>
      </c>
    </row>
    <row r="5180" spans="1:8" x14ac:dyDescent="0.25">
      <c r="A5180" s="117" t="s">
        <v>14047</v>
      </c>
      <c r="B5180" s="117" t="s">
        <v>30274</v>
      </c>
      <c r="C5180" s="117" t="s">
        <v>30275</v>
      </c>
      <c r="D5180" s="117" t="s">
        <v>30276</v>
      </c>
      <c r="E5180" s="117" t="s">
        <v>30273</v>
      </c>
      <c r="H5180" s="117" t="s">
        <v>253</v>
      </c>
    </row>
    <row r="5181" spans="1:8" x14ac:dyDescent="0.25">
      <c r="A5181" s="117" t="s">
        <v>14048</v>
      </c>
      <c r="B5181" s="117" t="s">
        <v>30277</v>
      </c>
      <c r="C5181" s="117" t="s">
        <v>30278</v>
      </c>
      <c r="D5181" s="117" t="s">
        <v>24899</v>
      </c>
      <c r="H5181" s="117" t="s">
        <v>253</v>
      </c>
    </row>
    <row r="5182" spans="1:8" x14ac:dyDescent="0.25">
      <c r="A5182" s="117" t="s">
        <v>14049</v>
      </c>
      <c r="B5182" s="117" t="s">
        <v>30279</v>
      </c>
      <c r="C5182" s="117" t="s">
        <v>30280</v>
      </c>
      <c r="D5182" s="117" t="s">
        <v>30281</v>
      </c>
      <c r="E5182" s="117" t="s">
        <v>30282</v>
      </c>
      <c r="F5182" s="117" t="s">
        <v>25237</v>
      </c>
      <c r="H5182" s="117" t="s">
        <v>253</v>
      </c>
    </row>
    <row r="5183" spans="1:8" x14ac:dyDescent="0.25">
      <c r="A5183" s="117" t="s">
        <v>14050</v>
      </c>
      <c r="B5183" s="117" t="s">
        <v>30283</v>
      </c>
      <c r="C5183" s="117" t="s">
        <v>30284</v>
      </c>
      <c r="D5183" s="117" t="s">
        <v>30285</v>
      </c>
      <c r="E5183" s="117" t="s">
        <v>30238</v>
      </c>
      <c r="H5183" s="117" t="s">
        <v>253</v>
      </c>
    </row>
    <row r="5184" spans="1:8" x14ac:dyDescent="0.25">
      <c r="A5184" s="117" t="s">
        <v>14051</v>
      </c>
      <c r="B5184" s="117" t="s">
        <v>30286</v>
      </c>
      <c r="C5184" s="117" t="s">
        <v>30287</v>
      </c>
      <c r="D5184" s="117" t="s">
        <v>30288</v>
      </c>
      <c r="E5184" s="117" t="s">
        <v>30289</v>
      </c>
      <c r="F5184" s="117" t="s">
        <v>25276</v>
      </c>
      <c r="H5184" s="117" t="s">
        <v>253</v>
      </c>
    </row>
    <row r="5185" spans="1:8" x14ac:dyDescent="0.25">
      <c r="A5185" s="117" t="s">
        <v>14052</v>
      </c>
      <c r="B5185" s="117" t="s">
        <v>29845</v>
      </c>
      <c r="C5185" s="117" t="s">
        <v>30290</v>
      </c>
      <c r="D5185" s="117" t="s">
        <v>30291</v>
      </c>
      <c r="E5185" s="117" t="s">
        <v>30292</v>
      </c>
      <c r="F5185" s="117" t="s">
        <v>30293</v>
      </c>
      <c r="G5185" s="117" t="s">
        <v>30294</v>
      </c>
      <c r="H5185" s="117" t="s">
        <v>253</v>
      </c>
    </row>
    <row r="5186" spans="1:8" x14ac:dyDescent="0.25">
      <c r="A5186" s="117" t="s">
        <v>14053</v>
      </c>
      <c r="B5186" s="117" t="s">
        <v>29845</v>
      </c>
      <c r="C5186" s="117" t="s">
        <v>30295</v>
      </c>
      <c r="D5186" s="117" t="s">
        <v>30296</v>
      </c>
      <c r="E5186" s="117" t="s">
        <v>30297</v>
      </c>
      <c r="F5186" s="117" t="s">
        <v>30298</v>
      </c>
      <c r="G5186" s="117" t="s">
        <v>30299</v>
      </c>
      <c r="H5186" s="117" t="s">
        <v>253</v>
      </c>
    </row>
    <row r="5187" spans="1:8" x14ac:dyDescent="0.25">
      <c r="A5187" s="117" t="s">
        <v>14054</v>
      </c>
      <c r="B5187" s="117" t="s">
        <v>30300</v>
      </c>
      <c r="C5187" s="117" t="s">
        <v>30278</v>
      </c>
      <c r="D5187" s="117" t="s">
        <v>24899</v>
      </c>
      <c r="H5187" s="117" t="s">
        <v>253</v>
      </c>
    </row>
    <row r="5188" spans="1:8" x14ac:dyDescent="0.25">
      <c r="A5188" s="117" t="s">
        <v>14055</v>
      </c>
      <c r="B5188" s="117" t="s">
        <v>30301</v>
      </c>
      <c r="C5188" s="117" t="s">
        <v>30302</v>
      </c>
      <c r="D5188" s="117" t="s">
        <v>30303</v>
      </c>
      <c r="H5188" s="117" t="s">
        <v>253</v>
      </c>
    </row>
    <row r="5189" spans="1:8" x14ac:dyDescent="0.25">
      <c r="A5189" s="117" t="s">
        <v>14056</v>
      </c>
      <c r="B5189" s="117" t="s">
        <v>30304</v>
      </c>
      <c r="C5189" s="117" t="s">
        <v>30305</v>
      </c>
      <c r="D5189" s="117" t="s">
        <v>30306</v>
      </c>
      <c r="E5189" s="117" t="s">
        <v>30307</v>
      </c>
      <c r="H5189" s="117" t="s">
        <v>253</v>
      </c>
    </row>
    <row r="5190" spans="1:8" x14ac:dyDescent="0.25">
      <c r="A5190" s="117" t="s">
        <v>14057</v>
      </c>
      <c r="B5190" s="117" t="s">
        <v>30308</v>
      </c>
      <c r="C5190" s="117" t="s">
        <v>30309</v>
      </c>
    </row>
    <row r="5191" spans="1:8" x14ac:dyDescent="0.25">
      <c r="A5191" s="117" t="s">
        <v>14058</v>
      </c>
      <c r="B5191" s="117" t="s">
        <v>30310</v>
      </c>
      <c r="H5191" s="117" t="s">
        <v>220</v>
      </c>
    </row>
    <row r="5192" spans="1:8" x14ac:dyDescent="0.25">
      <c r="A5192" s="117" t="s">
        <v>14059</v>
      </c>
      <c r="B5192" s="117" t="s">
        <v>30311</v>
      </c>
      <c r="H5192" s="117" t="s">
        <v>220</v>
      </c>
    </row>
    <row r="5193" spans="1:8" x14ac:dyDescent="0.25">
      <c r="A5193" s="117" t="s">
        <v>14060</v>
      </c>
      <c r="B5193" s="117" t="s">
        <v>30312</v>
      </c>
      <c r="H5193" s="117" t="s">
        <v>24085</v>
      </c>
    </row>
    <row r="5194" spans="1:8" x14ac:dyDescent="0.25">
      <c r="A5194" s="117" t="s">
        <v>14061</v>
      </c>
      <c r="B5194" s="117" t="s">
        <v>30313</v>
      </c>
      <c r="C5194" s="117" t="s">
        <v>23338</v>
      </c>
      <c r="H5194" s="117" t="s">
        <v>22369</v>
      </c>
    </row>
    <row r="5195" spans="1:8" x14ac:dyDescent="0.25">
      <c r="A5195" s="117" t="s">
        <v>14062</v>
      </c>
      <c r="B5195" s="117" t="s">
        <v>30314</v>
      </c>
      <c r="C5195" s="117" t="s">
        <v>25265</v>
      </c>
      <c r="H5195" s="117" t="s">
        <v>22369</v>
      </c>
    </row>
    <row r="5196" spans="1:8" x14ac:dyDescent="0.25">
      <c r="A5196" s="117" t="s">
        <v>14063</v>
      </c>
      <c r="B5196" s="117" t="s">
        <v>30315</v>
      </c>
      <c r="C5196" s="117" t="s">
        <v>30316</v>
      </c>
      <c r="D5196" s="117" t="s">
        <v>24899</v>
      </c>
      <c r="H5196" s="117" t="s">
        <v>22369</v>
      </c>
    </row>
    <row r="5197" spans="1:8" x14ac:dyDescent="0.25">
      <c r="A5197" s="117" t="s">
        <v>14064</v>
      </c>
      <c r="B5197" s="117" t="s">
        <v>30317</v>
      </c>
      <c r="C5197" s="117" t="s">
        <v>30318</v>
      </c>
      <c r="H5197" s="117" t="s">
        <v>22369</v>
      </c>
    </row>
    <row r="5198" spans="1:8" x14ac:dyDescent="0.25">
      <c r="A5198" s="117" t="s">
        <v>14065</v>
      </c>
      <c r="B5198" s="117" t="s">
        <v>30319</v>
      </c>
      <c r="C5198" s="117" t="s">
        <v>30320</v>
      </c>
      <c r="D5198" s="117" t="s">
        <v>24906</v>
      </c>
      <c r="H5198" s="117" t="s">
        <v>22369</v>
      </c>
    </row>
    <row r="5199" spans="1:8" x14ac:dyDescent="0.25">
      <c r="A5199" s="117" t="s">
        <v>14066</v>
      </c>
      <c r="B5199" s="117" t="s">
        <v>30321</v>
      </c>
      <c r="C5199" s="117" t="s">
        <v>30322</v>
      </c>
      <c r="D5199" s="117" t="s">
        <v>25237</v>
      </c>
      <c r="H5199" s="117" t="s">
        <v>22369</v>
      </c>
    </row>
    <row r="5200" spans="1:8" x14ac:dyDescent="0.25">
      <c r="A5200" s="117" t="s">
        <v>14067</v>
      </c>
      <c r="B5200" s="117" t="s">
        <v>30323</v>
      </c>
      <c r="H5200" s="117" t="s">
        <v>24085</v>
      </c>
    </row>
    <row r="5201" spans="1:8" x14ac:dyDescent="0.25">
      <c r="A5201" s="117" t="s">
        <v>14068</v>
      </c>
      <c r="B5201" s="117" t="s">
        <v>30324</v>
      </c>
      <c r="H5201" s="117" t="s">
        <v>220</v>
      </c>
    </row>
    <row r="5202" spans="1:8" x14ac:dyDescent="0.25">
      <c r="A5202" s="117" t="s">
        <v>14069</v>
      </c>
      <c r="B5202" s="117" t="s">
        <v>30325</v>
      </c>
      <c r="H5202" s="117" t="s">
        <v>24085</v>
      </c>
    </row>
    <row r="5203" spans="1:8" x14ac:dyDescent="0.25">
      <c r="A5203" s="117" t="s">
        <v>14070</v>
      </c>
      <c r="B5203" s="117" t="s">
        <v>30326</v>
      </c>
      <c r="C5203" s="117" t="s">
        <v>30327</v>
      </c>
      <c r="H5203" s="117" t="s">
        <v>253</v>
      </c>
    </row>
    <row r="5204" spans="1:8" x14ac:dyDescent="0.25">
      <c r="A5204" s="117" t="s">
        <v>14071</v>
      </c>
      <c r="B5204" s="117" t="s">
        <v>30328</v>
      </c>
      <c r="C5204" s="117" t="s">
        <v>30329</v>
      </c>
      <c r="H5204" s="117" t="s">
        <v>253</v>
      </c>
    </row>
    <row r="5205" spans="1:8" x14ac:dyDescent="0.25">
      <c r="A5205" s="117" t="s">
        <v>14072</v>
      </c>
      <c r="B5205" s="117" t="s">
        <v>30330</v>
      </c>
      <c r="H5205" s="117" t="s">
        <v>480</v>
      </c>
    </row>
    <row r="5206" spans="1:8" x14ac:dyDescent="0.25">
      <c r="A5206" s="117" t="s">
        <v>14073</v>
      </c>
      <c r="B5206" s="117" t="s">
        <v>30331</v>
      </c>
      <c r="C5206" s="117" t="s">
        <v>30332</v>
      </c>
      <c r="D5206" s="117" t="s">
        <v>23338</v>
      </c>
      <c r="H5206" s="117" t="s">
        <v>253</v>
      </c>
    </row>
    <row r="5207" spans="1:8" x14ac:dyDescent="0.25">
      <c r="A5207" s="117" t="s">
        <v>14074</v>
      </c>
      <c r="B5207" s="117" t="s">
        <v>30333</v>
      </c>
      <c r="C5207" s="117" t="s">
        <v>30334</v>
      </c>
      <c r="D5207" s="117" t="s">
        <v>30335</v>
      </c>
      <c r="H5207" s="117" t="s">
        <v>253</v>
      </c>
    </row>
    <row r="5208" spans="1:8" x14ac:dyDescent="0.25">
      <c r="A5208" s="117" t="s">
        <v>14075</v>
      </c>
      <c r="B5208" s="117" t="s">
        <v>30336</v>
      </c>
      <c r="C5208" s="117" t="s">
        <v>30337</v>
      </c>
      <c r="D5208" s="117" t="s">
        <v>30338</v>
      </c>
      <c r="H5208" s="117" t="s">
        <v>253</v>
      </c>
    </row>
    <row r="5209" spans="1:8" x14ac:dyDescent="0.25">
      <c r="A5209" s="117" t="s">
        <v>14076</v>
      </c>
      <c r="B5209" s="117" t="s">
        <v>30333</v>
      </c>
      <c r="C5209" s="117" t="s">
        <v>30339</v>
      </c>
      <c r="D5209" s="117" t="s">
        <v>30335</v>
      </c>
      <c r="H5209" s="117" t="s">
        <v>253</v>
      </c>
    </row>
    <row r="5210" spans="1:8" x14ac:dyDescent="0.25">
      <c r="A5210" s="117" t="s">
        <v>14077</v>
      </c>
      <c r="B5210" s="117" t="s">
        <v>30340</v>
      </c>
      <c r="C5210" s="117" t="s">
        <v>30341</v>
      </c>
      <c r="H5210" s="117" t="s">
        <v>253</v>
      </c>
    </row>
    <row r="5211" spans="1:8" x14ac:dyDescent="0.25">
      <c r="A5211" s="117" t="s">
        <v>14079</v>
      </c>
      <c r="B5211" s="117" t="s">
        <v>30342</v>
      </c>
      <c r="C5211" s="117" t="s">
        <v>30343</v>
      </c>
      <c r="D5211" s="117" t="s">
        <v>30344</v>
      </c>
      <c r="H5211" s="117" t="s">
        <v>220</v>
      </c>
    </row>
    <row r="5212" spans="1:8" x14ac:dyDescent="0.25">
      <c r="A5212" s="117" t="s">
        <v>14080</v>
      </c>
      <c r="B5212" s="117" t="s">
        <v>30342</v>
      </c>
      <c r="C5212" s="117" t="s">
        <v>30345</v>
      </c>
      <c r="D5212" s="117" t="s">
        <v>30344</v>
      </c>
      <c r="H5212" s="117" t="s">
        <v>220</v>
      </c>
    </row>
    <row r="5213" spans="1:8" x14ac:dyDescent="0.25">
      <c r="A5213" s="117" t="s">
        <v>14081</v>
      </c>
      <c r="B5213" s="117" t="s">
        <v>30346</v>
      </c>
      <c r="C5213" s="117" t="s">
        <v>30347</v>
      </c>
      <c r="H5213" s="117" t="s">
        <v>21988</v>
      </c>
    </row>
    <row r="5214" spans="1:8" x14ac:dyDescent="0.25">
      <c r="A5214" s="117" t="s">
        <v>14082</v>
      </c>
      <c r="B5214" s="117" t="s">
        <v>30346</v>
      </c>
      <c r="C5214" s="117" t="s">
        <v>30348</v>
      </c>
      <c r="H5214" s="117" t="s">
        <v>21988</v>
      </c>
    </row>
    <row r="5215" spans="1:8" x14ac:dyDescent="0.25">
      <c r="A5215" s="117" t="s">
        <v>14083</v>
      </c>
      <c r="B5215" s="117" t="s">
        <v>30349</v>
      </c>
      <c r="C5215" s="117" t="s">
        <v>30350</v>
      </c>
    </row>
    <row r="5216" spans="1:8" x14ac:dyDescent="0.25">
      <c r="A5216" s="117" t="s">
        <v>14084</v>
      </c>
      <c r="B5216" s="117" t="s">
        <v>30351</v>
      </c>
      <c r="C5216" s="117" t="s">
        <v>30352</v>
      </c>
      <c r="D5216" s="117" t="s">
        <v>30353</v>
      </c>
      <c r="E5216" s="117" t="s">
        <v>30354</v>
      </c>
      <c r="H5216" s="117" t="s">
        <v>220</v>
      </c>
    </row>
    <row r="5217" spans="1:8" x14ac:dyDescent="0.25">
      <c r="A5217" s="117" t="s">
        <v>14085</v>
      </c>
      <c r="B5217" s="117" t="s">
        <v>30351</v>
      </c>
      <c r="C5217" s="117" t="s">
        <v>30355</v>
      </c>
      <c r="D5217" s="117" t="s">
        <v>30356</v>
      </c>
      <c r="E5217" s="117" t="s">
        <v>22045</v>
      </c>
      <c r="H5217" s="117" t="s">
        <v>220</v>
      </c>
    </row>
    <row r="5218" spans="1:8" x14ac:dyDescent="0.25">
      <c r="A5218" s="117" t="s">
        <v>14086</v>
      </c>
      <c r="B5218" s="117" t="s">
        <v>30351</v>
      </c>
      <c r="C5218" s="117" t="s">
        <v>30357</v>
      </c>
      <c r="D5218" s="117" t="s">
        <v>30356</v>
      </c>
      <c r="E5218" s="117" t="s">
        <v>22045</v>
      </c>
      <c r="H5218" s="117" t="s">
        <v>220</v>
      </c>
    </row>
    <row r="5219" spans="1:8" x14ac:dyDescent="0.25">
      <c r="A5219" s="117" t="s">
        <v>14087</v>
      </c>
      <c r="B5219" s="117" t="s">
        <v>30358</v>
      </c>
      <c r="C5219" s="117" t="s">
        <v>30359</v>
      </c>
      <c r="D5219" s="117" t="s">
        <v>30360</v>
      </c>
      <c r="E5219" s="117" t="s">
        <v>30361</v>
      </c>
      <c r="H5219" s="117" t="s">
        <v>220</v>
      </c>
    </row>
    <row r="5220" spans="1:8" x14ac:dyDescent="0.25">
      <c r="A5220" s="117" t="s">
        <v>14088</v>
      </c>
      <c r="B5220" s="117" t="s">
        <v>30362</v>
      </c>
      <c r="C5220" s="117" t="s">
        <v>30363</v>
      </c>
      <c r="D5220" s="117" t="s">
        <v>30364</v>
      </c>
      <c r="E5220" s="117" t="s">
        <v>30365</v>
      </c>
      <c r="H5220" s="117" t="s">
        <v>220</v>
      </c>
    </row>
    <row r="5221" spans="1:8" x14ac:dyDescent="0.25">
      <c r="A5221" s="117" t="s">
        <v>14089</v>
      </c>
      <c r="B5221" s="117" t="s">
        <v>30366</v>
      </c>
      <c r="C5221" s="117" t="s">
        <v>30367</v>
      </c>
      <c r="D5221" s="117" t="s">
        <v>30368</v>
      </c>
      <c r="E5221" s="117" t="s">
        <v>30369</v>
      </c>
      <c r="H5221" s="117" t="s">
        <v>220</v>
      </c>
    </row>
    <row r="5222" spans="1:8" x14ac:dyDescent="0.25">
      <c r="A5222" s="117" t="s">
        <v>14090</v>
      </c>
      <c r="B5222" s="117" t="s">
        <v>30370</v>
      </c>
      <c r="C5222" s="117" t="s">
        <v>30359</v>
      </c>
      <c r="D5222" s="117" t="s">
        <v>30360</v>
      </c>
      <c r="E5222" s="117" t="s">
        <v>30371</v>
      </c>
      <c r="H5222" s="117" t="s">
        <v>220</v>
      </c>
    </row>
    <row r="5223" spans="1:8" x14ac:dyDescent="0.25">
      <c r="A5223" s="117" t="s">
        <v>14091</v>
      </c>
      <c r="B5223" s="117" t="s">
        <v>30372</v>
      </c>
      <c r="C5223" s="117" t="s">
        <v>30363</v>
      </c>
      <c r="D5223" s="117" t="s">
        <v>30364</v>
      </c>
      <c r="E5223" s="117" t="s">
        <v>30365</v>
      </c>
      <c r="H5223" s="117" t="s">
        <v>220</v>
      </c>
    </row>
    <row r="5224" spans="1:8" x14ac:dyDescent="0.25">
      <c r="A5224" s="117" t="s">
        <v>14092</v>
      </c>
      <c r="B5224" s="117" t="s">
        <v>30373</v>
      </c>
      <c r="C5224" s="117" t="s">
        <v>30367</v>
      </c>
      <c r="D5224" s="117" t="s">
        <v>30368</v>
      </c>
      <c r="E5224" s="117" t="s">
        <v>30369</v>
      </c>
      <c r="H5224" s="117" t="s">
        <v>220</v>
      </c>
    </row>
    <row r="5225" spans="1:8" x14ac:dyDescent="0.25">
      <c r="A5225" s="117" t="s">
        <v>14093</v>
      </c>
      <c r="B5225" s="117" t="s">
        <v>30374</v>
      </c>
      <c r="C5225" s="117" t="s">
        <v>30359</v>
      </c>
      <c r="D5225" s="117" t="s">
        <v>30360</v>
      </c>
      <c r="E5225" s="117" t="s">
        <v>30361</v>
      </c>
      <c r="H5225" s="117" t="s">
        <v>220</v>
      </c>
    </row>
    <row r="5226" spans="1:8" x14ac:dyDescent="0.25">
      <c r="A5226" s="117" t="s">
        <v>14094</v>
      </c>
      <c r="B5226" s="117" t="s">
        <v>30375</v>
      </c>
      <c r="C5226" s="117" t="s">
        <v>30363</v>
      </c>
      <c r="D5226" s="117" t="s">
        <v>30364</v>
      </c>
      <c r="E5226" s="117" t="s">
        <v>30365</v>
      </c>
      <c r="H5226" s="117" t="s">
        <v>220</v>
      </c>
    </row>
    <row r="5227" spans="1:8" x14ac:dyDescent="0.25">
      <c r="A5227" s="117" t="s">
        <v>14095</v>
      </c>
      <c r="B5227" s="117" t="s">
        <v>30376</v>
      </c>
      <c r="C5227" s="117" t="s">
        <v>30367</v>
      </c>
      <c r="D5227" s="117" t="s">
        <v>30368</v>
      </c>
      <c r="E5227" s="117" t="s">
        <v>30369</v>
      </c>
      <c r="H5227" s="117" t="s">
        <v>220</v>
      </c>
    </row>
    <row r="5228" spans="1:8" x14ac:dyDescent="0.25">
      <c r="A5228" s="117" t="s">
        <v>14096</v>
      </c>
      <c r="B5228" s="117" t="s">
        <v>30377</v>
      </c>
      <c r="C5228" s="117" t="s">
        <v>30359</v>
      </c>
      <c r="D5228" s="117" t="s">
        <v>30360</v>
      </c>
      <c r="E5228" s="117" t="s">
        <v>30361</v>
      </c>
      <c r="H5228" s="117" t="s">
        <v>220</v>
      </c>
    </row>
    <row r="5229" spans="1:8" x14ac:dyDescent="0.25">
      <c r="A5229" s="117" t="s">
        <v>14097</v>
      </c>
      <c r="B5229" s="117" t="s">
        <v>30378</v>
      </c>
      <c r="C5229" s="117" t="s">
        <v>30363</v>
      </c>
      <c r="D5229" s="117" t="s">
        <v>30364</v>
      </c>
      <c r="E5229" s="117" t="s">
        <v>30365</v>
      </c>
      <c r="H5229" s="117" t="s">
        <v>220</v>
      </c>
    </row>
    <row r="5230" spans="1:8" x14ac:dyDescent="0.25">
      <c r="A5230" s="117" t="s">
        <v>14098</v>
      </c>
      <c r="B5230" s="117" t="s">
        <v>30379</v>
      </c>
      <c r="C5230" s="117" t="s">
        <v>30367</v>
      </c>
      <c r="D5230" s="117" t="s">
        <v>30368</v>
      </c>
      <c r="E5230" s="117" t="s">
        <v>30369</v>
      </c>
      <c r="H5230" s="117" t="s">
        <v>220</v>
      </c>
    </row>
    <row r="5231" spans="1:8" x14ac:dyDescent="0.25">
      <c r="A5231" s="117" t="s">
        <v>14099</v>
      </c>
      <c r="B5231" s="117" t="s">
        <v>30380</v>
      </c>
      <c r="C5231" s="117" t="s">
        <v>30359</v>
      </c>
      <c r="D5231" s="117" t="s">
        <v>30360</v>
      </c>
      <c r="E5231" s="117" t="s">
        <v>30361</v>
      </c>
      <c r="H5231" s="117" t="s">
        <v>220</v>
      </c>
    </row>
    <row r="5232" spans="1:8" x14ac:dyDescent="0.25">
      <c r="A5232" s="117" t="s">
        <v>14100</v>
      </c>
      <c r="B5232" s="117" t="s">
        <v>30381</v>
      </c>
      <c r="C5232" s="117" t="s">
        <v>30363</v>
      </c>
      <c r="D5232" s="117" t="s">
        <v>30364</v>
      </c>
      <c r="E5232" s="117" t="s">
        <v>30365</v>
      </c>
      <c r="H5232" s="117" t="s">
        <v>220</v>
      </c>
    </row>
    <row r="5233" spans="1:8" x14ac:dyDescent="0.25">
      <c r="A5233" s="117" t="s">
        <v>14101</v>
      </c>
      <c r="B5233" s="117" t="s">
        <v>30382</v>
      </c>
      <c r="C5233" s="117" t="s">
        <v>30367</v>
      </c>
      <c r="D5233" s="117" t="s">
        <v>30368</v>
      </c>
      <c r="E5233" s="117" t="s">
        <v>30369</v>
      </c>
      <c r="H5233" s="117" t="s">
        <v>220</v>
      </c>
    </row>
    <row r="5234" spans="1:8" x14ac:dyDescent="0.25">
      <c r="A5234" s="117" t="s">
        <v>14102</v>
      </c>
      <c r="B5234" s="117" t="s">
        <v>30383</v>
      </c>
      <c r="C5234" s="117" t="s">
        <v>30359</v>
      </c>
      <c r="D5234" s="117" t="s">
        <v>30360</v>
      </c>
      <c r="E5234" s="117" t="s">
        <v>30361</v>
      </c>
      <c r="H5234" s="117" t="s">
        <v>220</v>
      </c>
    </row>
    <row r="5235" spans="1:8" x14ac:dyDescent="0.25">
      <c r="A5235" s="117" t="s">
        <v>14103</v>
      </c>
      <c r="B5235" s="117" t="s">
        <v>30384</v>
      </c>
      <c r="C5235" s="117" t="s">
        <v>30363</v>
      </c>
      <c r="D5235" s="117" t="s">
        <v>30364</v>
      </c>
      <c r="E5235" s="117" t="s">
        <v>30365</v>
      </c>
      <c r="H5235" s="117" t="s">
        <v>220</v>
      </c>
    </row>
    <row r="5236" spans="1:8" x14ac:dyDescent="0.25">
      <c r="A5236" s="117" t="s">
        <v>14104</v>
      </c>
      <c r="B5236" s="117" t="s">
        <v>30385</v>
      </c>
      <c r="C5236" s="117" t="s">
        <v>30367</v>
      </c>
      <c r="D5236" s="117" t="s">
        <v>30368</v>
      </c>
      <c r="E5236" s="117" t="s">
        <v>30369</v>
      </c>
      <c r="H5236" s="117" t="s">
        <v>220</v>
      </c>
    </row>
    <row r="5237" spans="1:8" x14ac:dyDescent="0.25">
      <c r="A5237" s="117" t="s">
        <v>14105</v>
      </c>
      <c r="B5237" s="117" t="s">
        <v>30386</v>
      </c>
      <c r="C5237" s="117" t="s">
        <v>30387</v>
      </c>
    </row>
    <row r="5238" spans="1:8" x14ac:dyDescent="0.25">
      <c r="A5238" s="117" t="s">
        <v>14106</v>
      </c>
      <c r="B5238" s="117" t="s">
        <v>30388</v>
      </c>
      <c r="C5238" s="117" t="s">
        <v>30389</v>
      </c>
      <c r="D5238" s="117" t="s">
        <v>30390</v>
      </c>
      <c r="E5238" s="117" t="s">
        <v>30391</v>
      </c>
      <c r="H5238" s="117" t="s">
        <v>220</v>
      </c>
    </row>
    <row r="5239" spans="1:8" x14ac:dyDescent="0.25">
      <c r="A5239" s="117" t="s">
        <v>14107</v>
      </c>
      <c r="B5239" s="117" t="s">
        <v>30392</v>
      </c>
      <c r="C5239" s="117" t="s">
        <v>30393</v>
      </c>
      <c r="D5239" s="117" t="s">
        <v>30394</v>
      </c>
      <c r="E5239" s="117" t="s">
        <v>30395</v>
      </c>
      <c r="H5239" s="117" t="s">
        <v>220</v>
      </c>
    </row>
    <row r="5240" spans="1:8" x14ac:dyDescent="0.25">
      <c r="A5240" s="117" t="s">
        <v>14108</v>
      </c>
      <c r="B5240" s="117" t="s">
        <v>30396</v>
      </c>
      <c r="C5240" s="117" t="s">
        <v>30389</v>
      </c>
      <c r="D5240" s="117" t="s">
        <v>30397</v>
      </c>
      <c r="E5240" s="117" t="s">
        <v>30398</v>
      </c>
      <c r="H5240" s="117" t="s">
        <v>220</v>
      </c>
    </row>
    <row r="5241" spans="1:8" x14ac:dyDescent="0.25">
      <c r="A5241" s="117" t="s">
        <v>14109</v>
      </c>
      <c r="B5241" s="117" t="s">
        <v>30396</v>
      </c>
      <c r="C5241" s="117" t="s">
        <v>30389</v>
      </c>
      <c r="D5241" s="117" t="s">
        <v>30399</v>
      </c>
      <c r="E5241" s="117" t="s">
        <v>30400</v>
      </c>
      <c r="H5241" s="117" t="s">
        <v>220</v>
      </c>
    </row>
    <row r="5242" spans="1:8" x14ac:dyDescent="0.25">
      <c r="A5242" s="117" t="s">
        <v>14110</v>
      </c>
      <c r="B5242" s="117" t="s">
        <v>30401</v>
      </c>
      <c r="C5242" s="117" t="s">
        <v>30389</v>
      </c>
      <c r="D5242" s="117" t="s">
        <v>30397</v>
      </c>
      <c r="E5242" s="117" t="s">
        <v>30398</v>
      </c>
      <c r="H5242" s="117" t="s">
        <v>220</v>
      </c>
    </row>
    <row r="5243" spans="1:8" x14ac:dyDescent="0.25">
      <c r="A5243" s="117" t="s">
        <v>14111</v>
      </c>
      <c r="B5243" s="117" t="s">
        <v>30401</v>
      </c>
      <c r="C5243" s="117" t="s">
        <v>30389</v>
      </c>
      <c r="D5243" s="117" t="s">
        <v>30399</v>
      </c>
      <c r="E5243" s="117" t="s">
        <v>30400</v>
      </c>
      <c r="H5243" s="117" t="s">
        <v>220</v>
      </c>
    </row>
    <row r="5244" spans="1:8" x14ac:dyDescent="0.25">
      <c r="A5244" s="117" t="s">
        <v>14112</v>
      </c>
      <c r="B5244" s="117" t="s">
        <v>30402</v>
      </c>
      <c r="C5244" s="117" t="s">
        <v>30389</v>
      </c>
      <c r="D5244" s="117" t="s">
        <v>30397</v>
      </c>
      <c r="E5244" s="117" t="s">
        <v>30398</v>
      </c>
      <c r="H5244" s="117" t="s">
        <v>220</v>
      </c>
    </row>
    <row r="5245" spans="1:8" x14ac:dyDescent="0.25">
      <c r="A5245" s="117" t="s">
        <v>14113</v>
      </c>
      <c r="B5245" s="117" t="s">
        <v>30402</v>
      </c>
      <c r="C5245" s="117" t="s">
        <v>30389</v>
      </c>
      <c r="D5245" s="117" t="s">
        <v>30399</v>
      </c>
      <c r="E5245" s="117" t="s">
        <v>30400</v>
      </c>
      <c r="H5245" s="117" t="s">
        <v>220</v>
      </c>
    </row>
    <row r="5246" spans="1:8" x14ac:dyDescent="0.25">
      <c r="A5246" s="117" t="s">
        <v>14114</v>
      </c>
      <c r="B5246" s="117" t="s">
        <v>30403</v>
      </c>
      <c r="C5246" s="117" t="s">
        <v>30389</v>
      </c>
      <c r="D5246" s="117" t="s">
        <v>30404</v>
      </c>
      <c r="E5246" s="117" t="s">
        <v>30405</v>
      </c>
      <c r="H5246" s="117" t="s">
        <v>220</v>
      </c>
    </row>
    <row r="5247" spans="1:8" x14ac:dyDescent="0.25">
      <c r="A5247" s="117" t="s">
        <v>14115</v>
      </c>
      <c r="B5247" s="117" t="s">
        <v>30403</v>
      </c>
      <c r="C5247" s="117" t="s">
        <v>30389</v>
      </c>
      <c r="D5247" s="117" t="s">
        <v>30399</v>
      </c>
      <c r="E5247" s="117" t="s">
        <v>30400</v>
      </c>
      <c r="H5247" s="117" t="s">
        <v>220</v>
      </c>
    </row>
    <row r="5248" spans="1:8" x14ac:dyDescent="0.25">
      <c r="A5248" s="117" t="s">
        <v>14116</v>
      </c>
      <c r="B5248" s="117" t="s">
        <v>30406</v>
      </c>
      <c r="C5248" s="117" t="s">
        <v>30389</v>
      </c>
      <c r="D5248" s="117" t="s">
        <v>30404</v>
      </c>
      <c r="E5248" s="117" t="s">
        <v>30405</v>
      </c>
      <c r="H5248" s="117" t="s">
        <v>220</v>
      </c>
    </row>
    <row r="5249" spans="1:8" x14ac:dyDescent="0.25">
      <c r="A5249" s="117" t="s">
        <v>14117</v>
      </c>
      <c r="B5249" s="117" t="s">
        <v>30406</v>
      </c>
      <c r="C5249" s="117" t="s">
        <v>30389</v>
      </c>
      <c r="D5249" s="117" t="s">
        <v>30399</v>
      </c>
      <c r="E5249" s="117" t="s">
        <v>30400</v>
      </c>
      <c r="H5249" s="117" t="s">
        <v>220</v>
      </c>
    </row>
    <row r="5250" spans="1:8" x14ac:dyDescent="0.25">
      <c r="A5250" s="117" t="s">
        <v>14118</v>
      </c>
      <c r="B5250" s="117" t="s">
        <v>30407</v>
      </c>
      <c r="C5250" s="117" t="s">
        <v>30389</v>
      </c>
      <c r="D5250" s="117" t="s">
        <v>30404</v>
      </c>
      <c r="E5250" s="117" t="s">
        <v>30405</v>
      </c>
      <c r="H5250" s="117" t="s">
        <v>220</v>
      </c>
    </row>
    <row r="5251" spans="1:8" x14ac:dyDescent="0.25">
      <c r="A5251" s="117" t="s">
        <v>14119</v>
      </c>
      <c r="B5251" s="117" t="s">
        <v>30407</v>
      </c>
      <c r="C5251" s="117" t="s">
        <v>30389</v>
      </c>
      <c r="D5251" s="117" t="s">
        <v>30399</v>
      </c>
      <c r="E5251" s="117" t="s">
        <v>30400</v>
      </c>
      <c r="H5251" s="117" t="s">
        <v>220</v>
      </c>
    </row>
    <row r="5252" spans="1:8" x14ac:dyDescent="0.25">
      <c r="A5252" s="117" t="s">
        <v>14120</v>
      </c>
      <c r="B5252" s="117" t="s">
        <v>30408</v>
      </c>
      <c r="C5252" s="117" t="s">
        <v>30389</v>
      </c>
      <c r="D5252" s="117" t="s">
        <v>30404</v>
      </c>
      <c r="E5252" s="117" t="s">
        <v>30405</v>
      </c>
      <c r="H5252" s="117" t="s">
        <v>220</v>
      </c>
    </row>
    <row r="5253" spans="1:8" x14ac:dyDescent="0.25">
      <c r="A5253" s="117" t="s">
        <v>14121</v>
      </c>
      <c r="B5253" s="117" t="s">
        <v>30408</v>
      </c>
      <c r="C5253" s="117" t="s">
        <v>30389</v>
      </c>
      <c r="D5253" s="117" t="s">
        <v>30399</v>
      </c>
      <c r="E5253" s="117" t="s">
        <v>30400</v>
      </c>
      <c r="H5253" s="117" t="s">
        <v>220</v>
      </c>
    </row>
    <row r="5254" spans="1:8" x14ac:dyDescent="0.25">
      <c r="A5254" s="117" t="s">
        <v>14122</v>
      </c>
      <c r="B5254" s="117" t="s">
        <v>30409</v>
      </c>
      <c r="C5254" s="117" t="s">
        <v>30389</v>
      </c>
      <c r="D5254" s="117" t="s">
        <v>30410</v>
      </c>
      <c r="E5254" s="117" t="s">
        <v>30411</v>
      </c>
      <c r="H5254" s="117" t="s">
        <v>220</v>
      </c>
    </row>
    <row r="5255" spans="1:8" x14ac:dyDescent="0.25">
      <c r="A5255" s="117" t="s">
        <v>14123</v>
      </c>
      <c r="B5255" s="117" t="s">
        <v>30409</v>
      </c>
      <c r="C5255" s="117" t="s">
        <v>30389</v>
      </c>
      <c r="D5255" s="117" t="s">
        <v>30412</v>
      </c>
      <c r="E5255" s="117" t="s">
        <v>30413</v>
      </c>
      <c r="H5255" s="117" t="s">
        <v>220</v>
      </c>
    </row>
    <row r="5256" spans="1:8" x14ac:dyDescent="0.25">
      <c r="A5256" s="117" t="s">
        <v>14124</v>
      </c>
      <c r="B5256" s="117" t="s">
        <v>30414</v>
      </c>
      <c r="C5256" s="117" t="s">
        <v>30415</v>
      </c>
      <c r="D5256" s="117" t="s">
        <v>30416</v>
      </c>
      <c r="E5256" s="117" t="s">
        <v>30398</v>
      </c>
      <c r="H5256" s="117" t="s">
        <v>220</v>
      </c>
    </row>
    <row r="5257" spans="1:8" x14ac:dyDescent="0.25">
      <c r="A5257" s="117" t="s">
        <v>14125</v>
      </c>
      <c r="B5257" s="117" t="s">
        <v>30414</v>
      </c>
      <c r="C5257" s="117" t="s">
        <v>30415</v>
      </c>
      <c r="D5257" s="117" t="s">
        <v>30417</v>
      </c>
      <c r="E5257" s="117" t="s">
        <v>30395</v>
      </c>
      <c r="H5257" s="117" t="s">
        <v>220</v>
      </c>
    </row>
    <row r="5258" spans="1:8" x14ac:dyDescent="0.25">
      <c r="A5258" s="117" t="s">
        <v>14126</v>
      </c>
      <c r="B5258" s="117" t="s">
        <v>30418</v>
      </c>
      <c r="C5258" s="117" t="s">
        <v>30415</v>
      </c>
      <c r="D5258" s="117" t="s">
        <v>30416</v>
      </c>
      <c r="E5258" s="117" t="s">
        <v>30398</v>
      </c>
      <c r="H5258" s="117" t="s">
        <v>220</v>
      </c>
    </row>
    <row r="5259" spans="1:8" x14ac:dyDescent="0.25">
      <c r="A5259" s="117" t="s">
        <v>14127</v>
      </c>
      <c r="B5259" s="117" t="s">
        <v>30418</v>
      </c>
      <c r="C5259" s="117" t="s">
        <v>30415</v>
      </c>
      <c r="D5259" s="117" t="s">
        <v>30419</v>
      </c>
      <c r="E5259" s="117" t="s">
        <v>30420</v>
      </c>
      <c r="H5259" s="117" t="s">
        <v>220</v>
      </c>
    </row>
    <row r="5260" spans="1:8" x14ac:dyDescent="0.25">
      <c r="A5260" s="117" t="s">
        <v>14128</v>
      </c>
      <c r="B5260" s="117" t="s">
        <v>30421</v>
      </c>
      <c r="C5260" s="117" t="s">
        <v>30422</v>
      </c>
      <c r="D5260" s="117" t="s">
        <v>30423</v>
      </c>
      <c r="E5260" s="117" t="s">
        <v>30424</v>
      </c>
      <c r="H5260" s="117" t="s">
        <v>220</v>
      </c>
    </row>
    <row r="5261" spans="1:8" x14ac:dyDescent="0.25">
      <c r="A5261" s="117" t="s">
        <v>14129</v>
      </c>
      <c r="B5261" s="117" t="s">
        <v>30421</v>
      </c>
      <c r="C5261" s="117" t="s">
        <v>30425</v>
      </c>
      <c r="D5261" s="117" t="s">
        <v>30426</v>
      </c>
      <c r="E5261" s="117" t="s">
        <v>30427</v>
      </c>
      <c r="H5261" s="117" t="s">
        <v>220</v>
      </c>
    </row>
    <row r="5262" spans="1:8" x14ac:dyDescent="0.25">
      <c r="A5262" s="117" t="s">
        <v>14130</v>
      </c>
      <c r="B5262" s="117" t="s">
        <v>30421</v>
      </c>
      <c r="C5262" s="117" t="s">
        <v>30428</v>
      </c>
      <c r="D5262" s="117" t="s">
        <v>30429</v>
      </c>
      <c r="E5262" s="117" t="s">
        <v>30427</v>
      </c>
      <c r="H5262" s="117" t="s">
        <v>220</v>
      </c>
    </row>
    <row r="5263" spans="1:8" x14ac:dyDescent="0.25">
      <c r="A5263" s="117" t="s">
        <v>14131</v>
      </c>
      <c r="B5263" s="117" t="s">
        <v>30430</v>
      </c>
      <c r="C5263" s="117" t="s">
        <v>30431</v>
      </c>
    </row>
    <row r="5264" spans="1:8" x14ac:dyDescent="0.25">
      <c r="A5264" s="117" t="s">
        <v>14132</v>
      </c>
      <c r="B5264" s="117" t="s">
        <v>30432</v>
      </c>
      <c r="C5264" s="117" t="s">
        <v>30433</v>
      </c>
      <c r="D5264" s="117" t="s">
        <v>30434</v>
      </c>
      <c r="E5264" s="117" t="s">
        <v>30435</v>
      </c>
      <c r="H5264" s="117" t="s">
        <v>220</v>
      </c>
    </row>
    <row r="5265" spans="1:8" x14ac:dyDescent="0.25">
      <c r="A5265" s="117" t="s">
        <v>14133</v>
      </c>
      <c r="B5265" s="117" t="s">
        <v>30432</v>
      </c>
      <c r="C5265" s="117" t="s">
        <v>30433</v>
      </c>
      <c r="D5265" s="117" t="s">
        <v>30436</v>
      </c>
      <c r="E5265" s="117" t="s">
        <v>30437</v>
      </c>
      <c r="H5265" s="117" t="s">
        <v>220</v>
      </c>
    </row>
    <row r="5266" spans="1:8" x14ac:dyDescent="0.25">
      <c r="A5266" s="117" t="s">
        <v>14134</v>
      </c>
      <c r="B5266" s="117" t="s">
        <v>30432</v>
      </c>
      <c r="C5266" s="117" t="s">
        <v>30433</v>
      </c>
      <c r="D5266" s="117" t="s">
        <v>30438</v>
      </c>
      <c r="E5266" s="117" t="s">
        <v>30439</v>
      </c>
      <c r="H5266" s="117" t="s">
        <v>220</v>
      </c>
    </row>
    <row r="5267" spans="1:8" x14ac:dyDescent="0.25">
      <c r="A5267" s="117" t="s">
        <v>14135</v>
      </c>
      <c r="B5267" s="117" t="s">
        <v>30432</v>
      </c>
      <c r="C5267" s="117" t="s">
        <v>30433</v>
      </c>
      <c r="D5267" s="117" t="s">
        <v>30440</v>
      </c>
      <c r="E5267" s="117" t="s">
        <v>30441</v>
      </c>
      <c r="H5267" s="117" t="s">
        <v>220</v>
      </c>
    </row>
    <row r="5268" spans="1:8" x14ac:dyDescent="0.25">
      <c r="A5268" s="117" t="s">
        <v>14136</v>
      </c>
      <c r="B5268" s="117" t="s">
        <v>30432</v>
      </c>
      <c r="C5268" s="117" t="s">
        <v>30433</v>
      </c>
      <c r="D5268" s="117" t="s">
        <v>30442</v>
      </c>
      <c r="E5268" s="117" t="s">
        <v>30443</v>
      </c>
      <c r="H5268" s="117" t="s">
        <v>220</v>
      </c>
    </row>
    <row r="5269" spans="1:8" x14ac:dyDescent="0.25">
      <c r="A5269" s="117" t="s">
        <v>14137</v>
      </c>
      <c r="B5269" s="117" t="s">
        <v>30432</v>
      </c>
      <c r="C5269" s="117" t="s">
        <v>30433</v>
      </c>
      <c r="D5269" s="117" t="s">
        <v>30444</v>
      </c>
      <c r="E5269" s="117" t="s">
        <v>30445</v>
      </c>
      <c r="H5269" s="117" t="s">
        <v>220</v>
      </c>
    </row>
    <row r="5270" spans="1:8" x14ac:dyDescent="0.25">
      <c r="A5270" s="117" t="s">
        <v>14138</v>
      </c>
      <c r="B5270" s="117" t="s">
        <v>30432</v>
      </c>
      <c r="C5270" s="117" t="s">
        <v>30433</v>
      </c>
      <c r="D5270" s="117" t="s">
        <v>30446</v>
      </c>
      <c r="E5270" s="117" t="s">
        <v>30447</v>
      </c>
      <c r="H5270" s="117" t="s">
        <v>220</v>
      </c>
    </row>
    <row r="5271" spans="1:8" x14ac:dyDescent="0.25">
      <c r="A5271" s="117" t="s">
        <v>14139</v>
      </c>
      <c r="B5271" s="117" t="s">
        <v>30432</v>
      </c>
      <c r="C5271" s="117" t="s">
        <v>30433</v>
      </c>
      <c r="D5271" s="117" t="s">
        <v>30448</v>
      </c>
      <c r="E5271" s="117" t="s">
        <v>30449</v>
      </c>
      <c r="H5271" s="117" t="s">
        <v>220</v>
      </c>
    </row>
    <row r="5272" spans="1:8" x14ac:dyDescent="0.25">
      <c r="A5272" s="117" t="s">
        <v>14140</v>
      </c>
      <c r="B5272" s="117" t="s">
        <v>30450</v>
      </c>
      <c r="C5272" s="117" t="s">
        <v>30451</v>
      </c>
      <c r="D5272" s="117" t="s">
        <v>30452</v>
      </c>
      <c r="E5272" s="117" t="s">
        <v>30453</v>
      </c>
      <c r="H5272" s="117" t="s">
        <v>220</v>
      </c>
    </row>
    <row r="5273" spans="1:8" x14ac:dyDescent="0.25">
      <c r="A5273" s="117" t="s">
        <v>14141</v>
      </c>
      <c r="B5273" s="117" t="s">
        <v>30450</v>
      </c>
      <c r="C5273" s="117" t="s">
        <v>30451</v>
      </c>
      <c r="D5273" s="117" t="s">
        <v>30454</v>
      </c>
      <c r="E5273" s="117" t="s">
        <v>30455</v>
      </c>
      <c r="H5273" s="117" t="s">
        <v>220</v>
      </c>
    </row>
    <row r="5274" spans="1:8" x14ac:dyDescent="0.25">
      <c r="A5274" s="117" t="s">
        <v>14142</v>
      </c>
      <c r="B5274" s="117" t="s">
        <v>30450</v>
      </c>
      <c r="C5274" s="117" t="s">
        <v>30451</v>
      </c>
      <c r="D5274" s="117" t="s">
        <v>30456</v>
      </c>
      <c r="E5274" s="117" t="s">
        <v>30457</v>
      </c>
      <c r="H5274" s="117" t="s">
        <v>220</v>
      </c>
    </row>
    <row r="5275" spans="1:8" x14ac:dyDescent="0.25">
      <c r="A5275" s="117" t="s">
        <v>14143</v>
      </c>
      <c r="B5275" s="117" t="s">
        <v>30450</v>
      </c>
      <c r="C5275" s="117" t="s">
        <v>30451</v>
      </c>
      <c r="D5275" s="117" t="s">
        <v>30458</v>
      </c>
      <c r="E5275" s="117" t="s">
        <v>30459</v>
      </c>
      <c r="H5275" s="117" t="s">
        <v>220</v>
      </c>
    </row>
    <row r="5276" spans="1:8" x14ac:dyDescent="0.25">
      <c r="A5276" s="117" t="s">
        <v>14144</v>
      </c>
      <c r="B5276" s="117" t="s">
        <v>30450</v>
      </c>
      <c r="C5276" s="117" t="s">
        <v>30451</v>
      </c>
      <c r="D5276" s="117" t="s">
        <v>30460</v>
      </c>
      <c r="E5276" s="117" t="s">
        <v>30461</v>
      </c>
      <c r="H5276" s="117" t="s">
        <v>220</v>
      </c>
    </row>
    <row r="5277" spans="1:8" x14ac:dyDescent="0.25">
      <c r="A5277" s="117" t="s">
        <v>14145</v>
      </c>
      <c r="B5277" s="117" t="s">
        <v>30450</v>
      </c>
      <c r="C5277" s="117" t="s">
        <v>30451</v>
      </c>
      <c r="D5277" s="117" t="s">
        <v>30462</v>
      </c>
      <c r="E5277" s="117" t="s">
        <v>30463</v>
      </c>
      <c r="H5277" s="117" t="s">
        <v>220</v>
      </c>
    </row>
    <row r="5278" spans="1:8" x14ac:dyDescent="0.25">
      <c r="A5278" s="117" t="s">
        <v>14146</v>
      </c>
      <c r="B5278" s="117" t="s">
        <v>30450</v>
      </c>
      <c r="C5278" s="117" t="s">
        <v>30451</v>
      </c>
      <c r="D5278" s="117" t="s">
        <v>30464</v>
      </c>
      <c r="E5278" s="117" t="s">
        <v>30465</v>
      </c>
      <c r="H5278" s="117" t="s">
        <v>220</v>
      </c>
    </row>
    <row r="5279" spans="1:8" x14ac:dyDescent="0.25">
      <c r="A5279" s="117" t="s">
        <v>14147</v>
      </c>
      <c r="B5279" s="117" t="s">
        <v>30450</v>
      </c>
      <c r="C5279" s="117" t="s">
        <v>30451</v>
      </c>
      <c r="D5279" s="117" t="s">
        <v>30466</v>
      </c>
      <c r="E5279" s="117" t="s">
        <v>30467</v>
      </c>
      <c r="H5279" s="117" t="s">
        <v>220</v>
      </c>
    </row>
    <row r="5280" spans="1:8" x14ac:dyDescent="0.25">
      <c r="A5280" s="117" t="s">
        <v>14148</v>
      </c>
      <c r="B5280" s="117" t="s">
        <v>30468</v>
      </c>
      <c r="C5280" s="117" t="s">
        <v>30469</v>
      </c>
      <c r="D5280" s="117" t="s">
        <v>30470</v>
      </c>
      <c r="E5280" s="117" t="s">
        <v>30471</v>
      </c>
      <c r="H5280" s="117" t="s">
        <v>220</v>
      </c>
    </row>
    <row r="5281" spans="1:8" x14ac:dyDescent="0.25">
      <c r="A5281" s="117" t="s">
        <v>14149</v>
      </c>
      <c r="B5281" s="117" t="s">
        <v>30468</v>
      </c>
      <c r="C5281" s="117" t="s">
        <v>30469</v>
      </c>
      <c r="D5281" s="117" t="s">
        <v>30470</v>
      </c>
      <c r="E5281" s="117" t="s">
        <v>30472</v>
      </c>
      <c r="H5281" s="117" t="s">
        <v>220</v>
      </c>
    </row>
    <row r="5282" spans="1:8" x14ac:dyDescent="0.25">
      <c r="A5282" s="117" t="s">
        <v>14150</v>
      </c>
      <c r="B5282" s="117" t="s">
        <v>30473</v>
      </c>
      <c r="C5282" s="117" t="s">
        <v>30474</v>
      </c>
      <c r="D5282" s="117" t="s">
        <v>30470</v>
      </c>
      <c r="E5282" s="117" t="s">
        <v>30475</v>
      </c>
      <c r="H5282" s="117" t="s">
        <v>220</v>
      </c>
    </row>
    <row r="5283" spans="1:8" x14ac:dyDescent="0.25">
      <c r="A5283" s="117" t="s">
        <v>14151</v>
      </c>
      <c r="B5283" s="117" t="s">
        <v>30468</v>
      </c>
      <c r="C5283" s="117" t="s">
        <v>30469</v>
      </c>
      <c r="D5283" s="117" t="s">
        <v>30470</v>
      </c>
      <c r="E5283" s="117" t="s">
        <v>30476</v>
      </c>
      <c r="H5283" s="117" t="s">
        <v>220</v>
      </c>
    </row>
    <row r="5284" spans="1:8" x14ac:dyDescent="0.25">
      <c r="A5284" s="117" t="s">
        <v>14152</v>
      </c>
      <c r="B5284" s="117" t="s">
        <v>30468</v>
      </c>
      <c r="C5284" s="117" t="s">
        <v>30469</v>
      </c>
      <c r="D5284" s="117" t="s">
        <v>30470</v>
      </c>
      <c r="E5284" s="117" t="s">
        <v>30477</v>
      </c>
      <c r="H5284" s="117" t="s">
        <v>220</v>
      </c>
    </row>
    <row r="5285" spans="1:8" x14ac:dyDescent="0.25">
      <c r="A5285" s="117" t="s">
        <v>14153</v>
      </c>
      <c r="B5285" s="117" t="s">
        <v>30468</v>
      </c>
      <c r="C5285" s="117" t="s">
        <v>30469</v>
      </c>
      <c r="D5285" s="117" t="s">
        <v>30470</v>
      </c>
      <c r="E5285" s="117" t="s">
        <v>30478</v>
      </c>
      <c r="H5285" s="117" t="s">
        <v>220</v>
      </c>
    </row>
    <row r="5286" spans="1:8" x14ac:dyDescent="0.25">
      <c r="A5286" s="117" t="s">
        <v>14154</v>
      </c>
      <c r="B5286" s="117" t="s">
        <v>30468</v>
      </c>
      <c r="C5286" s="117" t="s">
        <v>30469</v>
      </c>
      <c r="D5286" s="117" t="s">
        <v>30470</v>
      </c>
      <c r="E5286" s="117" t="s">
        <v>30479</v>
      </c>
      <c r="H5286" s="117" t="s">
        <v>220</v>
      </c>
    </row>
    <row r="5287" spans="1:8" x14ac:dyDescent="0.25">
      <c r="A5287" s="117" t="s">
        <v>14155</v>
      </c>
      <c r="B5287" s="117" t="s">
        <v>30468</v>
      </c>
      <c r="C5287" s="117" t="s">
        <v>30469</v>
      </c>
      <c r="D5287" s="117" t="s">
        <v>30470</v>
      </c>
      <c r="E5287" s="117" t="s">
        <v>30480</v>
      </c>
      <c r="H5287" s="117" t="s">
        <v>220</v>
      </c>
    </row>
    <row r="5288" spans="1:8" x14ac:dyDescent="0.25">
      <c r="A5288" s="117" t="s">
        <v>14156</v>
      </c>
      <c r="B5288" s="117" t="s">
        <v>30481</v>
      </c>
      <c r="C5288" s="117" t="s">
        <v>30482</v>
      </c>
      <c r="H5288" s="117" t="s">
        <v>253</v>
      </c>
    </row>
    <row r="5289" spans="1:8" x14ac:dyDescent="0.25">
      <c r="A5289" s="117" t="s">
        <v>14157</v>
      </c>
      <c r="B5289" s="117" t="s">
        <v>30481</v>
      </c>
      <c r="C5289" s="117" t="s">
        <v>30483</v>
      </c>
      <c r="H5289" s="117" t="s">
        <v>253</v>
      </c>
    </row>
    <row r="5290" spans="1:8" x14ac:dyDescent="0.25">
      <c r="A5290" s="117" t="s">
        <v>14158</v>
      </c>
      <c r="B5290" s="117" t="s">
        <v>30481</v>
      </c>
      <c r="C5290" s="117" t="s">
        <v>30484</v>
      </c>
      <c r="H5290" s="117" t="s">
        <v>253</v>
      </c>
    </row>
    <row r="5291" spans="1:8" x14ac:dyDescent="0.25">
      <c r="A5291" s="117" t="s">
        <v>14159</v>
      </c>
      <c r="B5291" s="117" t="s">
        <v>30481</v>
      </c>
      <c r="C5291" s="117" t="s">
        <v>30485</v>
      </c>
      <c r="H5291" s="117" t="s">
        <v>253</v>
      </c>
    </row>
    <row r="5292" spans="1:8" x14ac:dyDescent="0.25">
      <c r="A5292" s="117" t="s">
        <v>14160</v>
      </c>
      <c r="B5292" s="117" t="s">
        <v>30481</v>
      </c>
      <c r="C5292" s="117" t="s">
        <v>30486</v>
      </c>
      <c r="H5292" s="117" t="s">
        <v>253</v>
      </c>
    </row>
    <row r="5293" spans="1:8" x14ac:dyDescent="0.25">
      <c r="A5293" s="117" t="s">
        <v>14161</v>
      </c>
      <c r="B5293" s="117" t="s">
        <v>30481</v>
      </c>
      <c r="C5293" s="117" t="s">
        <v>30487</v>
      </c>
      <c r="H5293" s="117" t="s">
        <v>253</v>
      </c>
    </row>
    <row r="5294" spans="1:8" x14ac:dyDescent="0.25">
      <c r="A5294" s="117" t="s">
        <v>14162</v>
      </c>
      <c r="B5294" s="117" t="s">
        <v>30481</v>
      </c>
      <c r="C5294" s="117" t="s">
        <v>30488</v>
      </c>
      <c r="H5294" s="117" t="s">
        <v>253</v>
      </c>
    </row>
    <row r="5295" spans="1:8" x14ac:dyDescent="0.25">
      <c r="A5295" s="117" t="s">
        <v>14163</v>
      </c>
      <c r="B5295" s="117" t="s">
        <v>30481</v>
      </c>
      <c r="C5295" s="117" t="s">
        <v>30489</v>
      </c>
      <c r="H5295" s="117" t="s">
        <v>253</v>
      </c>
    </row>
    <row r="5296" spans="1:8" x14ac:dyDescent="0.25">
      <c r="A5296" s="117" t="s">
        <v>14164</v>
      </c>
      <c r="B5296" s="117" t="s">
        <v>30490</v>
      </c>
      <c r="C5296" s="117" t="s">
        <v>30491</v>
      </c>
    </row>
    <row r="5297" spans="1:8" x14ac:dyDescent="0.25">
      <c r="A5297" s="117" t="s">
        <v>14165</v>
      </c>
      <c r="B5297" s="117" t="s">
        <v>30492</v>
      </c>
      <c r="C5297" s="117" t="s">
        <v>30493</v>
      </c>
      <c r="D5297" s="117" t="s">
        <v>30494</v>
      </c>
      <c r="E5297" s="117" t="s">
        <v>30495</v>
      </c>
      <c r="H5297" s="117" t="s">
        <v>220</v>
      </c>
    </row>
    <row r="5298" spans="1:8" x14ac:dyDescent="0.25">
      <c r="A5298" s="117" t="s">
        <v>14166</v>
      </c>
      <c r="B5298" s="117" t="s">
        <v>30492</v>
      </c>
      <c r="C5298" s="117" t="s">
        <v>30496</v>
      </c>
      <c r="D5298" s="117" t="s">
        <v>30497</v>
      </c>
      <c r="E5298" s="117" t="s">
        <v>30495</v>
      </c>
      <c r="H5298" s="117" t="s">
        <v>220</v>
      </c>
    </row>
    <row r="5299" spans="1:8" x14ac:dyDescent="0.25">
      <c r="A5299" s="117" t="s">
        <v>14167</v>
      </c>
      <c r="B5299" s="117" t="s">
        <v>30492</v>
      </c>
      <c r="C5299" s="117" t="s">
        <v>30498</v>
      </c>
      <c r="D5299" s="117" t="s">
        <v>30499</v>
      </c>
      <c r="E5299" s="117" t="s">
        <v>30500</v>
      </c>
      <c r="H5299" s="117" t="s">
        <v>220</v>
      </c>
    </row>
    <row r="5300" spans="1:8" x14ac:dyDescent="0.25">
      <c r="A5300" s="117" t="s">
        <v>14168</v>
      </c>
      <c r="B5300" s="117" t="s">
        <v>30492</v>
      </c>
      <c r="C5300" s="117" t="s">
        <v>30501</v>
      </c>
      <c r="D5300" s="117" t="s">
        <v>30502</v>
      </c>
      <c r="E5300" s="117" t="s">
        <v>30500</v>
      </c>
      <c r="H5300" s="117" t="s">
        <v>220</v>
      </c>
    </row>
    <row r="5301" spans="1:8" x14ac:dyDescent="0.25">
      <c r="A5301" s="117" t="s">
        <v>14169</v>
      </c>
      <c r="B5301" s="117" t="s">
        <v>30492</v>
      </c>
      <c r="C5301" s="117" t="s">
        <v>30503</v>
      </c>
      <c r="D5301" s="117" t="s">
        <v>30504</v>
      </c>
      <c r="E5301" s="117" t="s">
        <v>30505</v>
      </c>
      <c r="H5301" s="117" t="s">
        <v>220</v>
      </c>
    </row>
    <row r="5302" spans="1:8" x14ac:dyDescent="0.25">
      <c r="A5302" s="117" t="s">
        <v>14170</v>
      </c>
      <c r="B5302" s="117" t="s">
        <v>30492</v>
      </c>
      <c r="C5302" s="117" t="s">
        <v>30506</v>
      </c>
      <c r="D5302" s="117" t="s">
        <v>30507</v>
      </c>
      <c r="E5302" s="117" t="s">
        <v>30508</v>
      </c>
      <c r="F5302" s="117" t="s">
        <v>30509</v>
      </c>
      <c r="H5302" s="117" t="s">
        <v>220</v>
      </c>
    </row>
    <row r="5303" spans="1:8" x14ac:dyDescent="0.25">
      <c r="A5303" s="117" t="s">
        <v>14171</v>
      </c>
      <c r="B5303" s="117" t="s">
        <v>30492</v>
      </c>
      <c r="C5303" s="117" t="s">
        <v>30510</v>
      </c>
      <c r="D5303" s="117" t="s">
        <v>30511</v>
      </c>
      <c r="E5303" s="117" t="s">
        <v>30508</v>
      </c>
      <c r="F5303" s="117" t="s">
        <v>30509</v>
      </c>
      <c r="H5303" s="117" t="s">
        <v>220</v>
      </c>
    </row>
    <row r="5304" spans="1:8" x14ac:dyDescent="0.25">
      <c r="A5304" s="117" t="s">
        <v>14172</v>
      </c>
      <c r="B5304" s="117" t="s">
        <v>30492</v>
      </c>
      <c r="C5304" s="117" t="s">
        <v>30512</v>
      </c>
      <c r="D5304" s="117" t="s">
        <v>30513</v>
      </c>
      <c r="E5304" s="117" t="s">
        <v>30508</v>
      </c>
      <c r="F5304" s="117" t="s">
        <v>30509</v>
      </c>
      <c r="H5304" s="117" t="s">
        <v>220</v>
      </c>
    </row>
    <row r="5305" spans="1:8" x14ac:dyDescent="0.25">
      <c r="A5305" s="117" t="s">
        <v>14173</v>
      </c>
      <c r="B5305" s="117" t="s">
        <v>30492</v>
      </c>
      <c r="C5305" s="117" t="s">
        <v>30514</v>
      </c>
      <c r="D5305" s="117" t="s">
        <v>30515</v>
      </c>
      <c r="E5305" s="117" t="s">
        <v>30508</v>
      </c>
      <c r="F5305" s="117" t="s">
        <v>30509</v>
      </c>
      <c r="H5305" s="117" t="s">
        <v>220</v>
      </c>
    </row>
    <row r="5306" spans="1:8" x14ac:dyDescent="0.25">
      <c r="A5306" s="117" t="s">
        <v>14174</v>
      </c>
      <c r="B5306" s="117" t="s">
        <v>30492</v>
      </c>
      <c r="C5306" s="117" t="s">
        <v>30516</v>
      </c>
      <c r="D5306" s="117" t="s">
        <v>30517</v>
      </c>
      <c r="E5306" s="117" t="s">
        <v>30508</v>
      </c>
      <c r="F5306" s="117" t="s">
        <v>30509</v>
      </c>
      <c r="H5306" s="117" t="s">
        <v>220</v>
      </c>
    </row>
    <row r="5307" spans="1:8" x14ac:dyDescent="0.25">
      <c r="A5307" s="117" t="s">
        <v>14175</v>
      </c>
      <c r="B5307" s="117" t="s">
        <v>30518</v>
      </c>
      <c r="C5307" s="117" t="s">
        <v>30519</v>
      </c>
      <c r="D5307" s="117" t="s">
        <v>30520</v>
      </c>
      <c r="H5307" s="117" t="s">
        <v>220</v>
      </c>
    </row>
    <row r="5308" spans="1:8" x14ac:dyDescent="0.25">
      <c r="A5308" s="117" t="s">
        <v>14176</v>
      </c>
      <c r="B5308" s="117" t="s">
        <v>30518</v>
      </c>
      <c r="C5308" s="117" t="s">
        <v>30519</v>
      </c>
      <c r="D5308" s="117" t="s">
        <v>30521</v>
      </c>
      <c r="H5308" s="117" t="s">
        <v>220</v>
      </c>
    </row>
    <row r="5309" spans="1:8" x14ac:dyDescent="0.25">
      <c r="A5309" s="117" t="s">
        <v>14177</v>
      </c>
      <c r="B5309" s="117" t="s">
        <v>30518</v>
      </c>
      <c r="C5309" s="117" t="s">
        <v>30519</v>
      </c>
      <c r="D5309" s="117" t="s">
        <v>30522</v>
      </c>
      <c r="H5309" s="117" t="s">
        <v>220</v>
      </c>
    </row>
    <row r="5310" spans="1:8" x14ac:dyDescent="0.25">
      <c r="A5310" s="117" t="s">
        <v>14178</v>
      </c>
      <c r="B5310" s="117" t="s">
        <v>30518</v>
      </c>
      <c r="C5310" s="117" t="s">
        <v>30519</v>
      </c>
      <c r="D5310" s="117" t="s">
        <v>30523</v>
      </c>
      <c r="H5310" s="117" t="s">
        <v>220</v>
      </c>
    </row>
    <row r="5311" spans="1:8" x14ac:dyDescent="0.25">
      <c r="A5311" s="117" t="s">
        <v>14179</v>
      </c>
      <c r="B5311" s="117" t="s">
        <v>30518</v>
      </c>
      <c r="C5311" s="117" t="s">
        <v>30519</v>
      </c>
      <c r="D5311" s="117" t="s">
        <v>30524</v>
      </c>
      <c r="H5311" s="117" t="s">
        <v>220</v>
      </c>
    </row>
    <row r="5312" spans="1:8" x14ac:dyDescent="0.25">
      <c r="A5312" s="117" t="s">
        <v>14180</v>
      </c>
      <c r="B5312" s="117" t="s">
        <v>30525</v>
      </c>
      <c r="C5312" s="117" t="s">
        <v>30526</v>
      </c>
      <c r="H5312" s="117" t="s">
        <v>253</v>
      </c>
    </row>
    <row r="5313" spans="1:8" x14ac:dyDescent="0.25">
      <c r="A5313" s="117" t="s">
        <v>14181</v>
      </c>
      <c r="B5313" s="117" t="s">
        <v>30527</v>
      </c>
      <c r="C5313" s="117" t="s">
        <v>30528</v>
      </c>
      <c r="H5313" s="117" t="s">
        <v>253</v>
      </c>
    </row>
    <row r="5314" spans="1:8" x14ac:dyDescent="0.25">
      <c r="A5314" s="117" t="s">
        <v>14182</v>
      </c>
      <c r="B5314" s="117" t="s">
        <v>30527</v>
      </c>
      <c r="C5314" s="117" t="s">
        <v>30529</v>
      </c>
      <c r="H5314" s="117" t="s">
        <v>253</v>
      </c>
    </row>
    <row r="5315" spans="1:8" x14ac:dyDescent="0.25">
      <c r="A5315" s="117" t="s">
        <v>14183</v>
      </c>
      <c r="B5315" s="117" t="s">
        <v>30530</v>
      </c>
      <c r="C5315" s="117" t="s">
        <v>30531</v>
      </c>
      <c r="H5315" s="117" t="s">
        <v>253</v>
      </c>
    </row>
    <row r="5316" spans="1:8" x14ac:dyDescent="0.25">
      <c r="A5316" s="117" t="s">
        <v>14184</v>
      </c>
      <c r="B5316" s="117" t="s">
        <v>30532</v>
      </c>
      <c r="C5316" s="117" t="s">
        <v>30533</v>
      </c>
      <c r="H5316" s="117" t="s">
        <v>253</v>
      </c>
    </row>
    <row r="5317" spans="1:8" x14ac:dyDescent="0.25">
      <c r="A5317" s="117" t="s">
        <v>14185</v>
      </c>
      <c r="B5317" s="117" t="s">
        <v>30534</v>
      </c>
      <c r="C5317" s="117" t="s">
        <v>30535</v>
      </c>
    </row>
    <row r="5318" spans="1:8" x14ac:dyDescent="0.25">
      <c r="A5318" s="117" t="s">
        <v>14186</v>
      </c>
      <c r="B5318" s="117" t="s">
        <v>30536</v>
      </c>
      <c r="C5318" s="117" t="s">
        <v>30537</v>
      </c>
      <c r="D5318" s="117" t="s">
        <v>30538</v>
      </c>
      <c r="E5318" s="117" t="s">
        <v>30539</v>
      </c>
      <c r="F5318" s="117" t="s">
        <v>30540</v>
      </c>
      <c r="H5318" s="117" t="s">
        <v>220</v>
      </c>
    </row>
    <row r="5319" spans="1:8" x14ac:dyDescent="0.25">
      <c r="A5319" s="117" t="s">
        <v>14187</v>
      </c>
      <c r="B5319" s="117" t="s">
        <v>30541</v>
      </c>
      <c r="C5319" s="117" t="s">
        <v>30542</v>
      </c>
      <c r="D5319" s="117" t="s">
        <v>30543</v>
      </c>
      <c r="E5319" s="117" t="s">
        <v>30544</v>
      </c>
      <c r="F5319" s="117" t="s">
        <v>30545</v>
      </c>
      <c r="H5319" s="117" t="s">
        <v>220</v>
      </c>
    </row>
    <row r="5320" spans="1:8" x14ac:dyDescent="0.25">
      <c r="A5320" s="117" t="s">
        <v>14188</v>
      </c>
      <c r="B5320" s="117" t="s">
        <v>30546</v>
      </c>
      <c r="C5320" s="117" t="s">
        <v>30547</v>
      </c>
      <c r="D5320" s="117" t="s">
        <v>30548</v>
      </c>
      <c r="E5320" s="117" t="s">
        <v>30549</v>
      </c>
      <c r="F5320" s="117" t="s">
        <v>30550</v>
      </c>
      <c r="G5320" s="117" t="s">
        <v>30551</v>
      </c>
      <c r="H5320" s="117" t="s">
        <v>220</v>
      </c>
    </row>
    <row r="5321" spans="1:8" x14ac:dyDescent="0.25">
      <c r="A5321" s="117" t="s">
        <v>14189</v>
      </c>
      <c r="B5321" s="117" t="s">
        <v>30546</v>
      </c>
      <c r="C5321" s="117" t="s">
        <v>30552</v>
      </c>
      <c r="D5321" s="117" t="s">
        <v>30548</v>
      </c>
      <c r="E5321" s="117" t="s">
        <v>30549</v>
      </c>
      <c r="F5321" s="117" t="s">
        <v>30550</v>
      </c>
      <c r="G5321" s="117" t="s">
        <v>30551</v>
      </c>
      <c r="H5321" s="117" t="s">
        <v>220</v>
      </c>
    </row>
    <row r="5322" spans="1:8" x14ac:dyDescent="0.25">
      <c r="A5322" s="117" t="s">
        <v>14190</v>
      </c>
      <c r="B5322" s="117" t="s">
        <v>30546</v>
      </c>
      <c r="C5322" s="117" t="s">
        <v>30553</v>
      </c>
      <c r="D5322" s="117" t="s">
        <v>30548</v>
      </c>
      <c r="E5322" s="117" t="s">
        <v>30549</v>
      </c>
      <c r="F5322" s="117" t="s">
        <v>30550</v>
      </c>
      <c r="G5322" s="117" t="s">
        <v>30551</v>
      </c>
      <c r="H5322" s="117" t="s">
        <v>220</v>
      </c>
    </row>
    <row r="5323" spans="1:8" x14ac:dyDescent="0.25">
      <c r="A5323" s="117" t="s">
        <v>14191</v>
      </c>
      <c r="B5323" s="117" t="s">
        <v>30554</v>
      </c>
      <c r="C5323" s="117" t="s">
        <v>30555</v>
      </c>
      <c r="D5323" s="117" t="s">
        <v>30548</v>
      </c>
      <c r="E5323" s="117" t="s">
        <v>30549</v>
      </c>
      <c r="F5323" s="117" t="s">
        <v>30550</v>
      </c>
      <c r="G5323" s="117" t="s">
        <v>30551</v>
      </c>
      <c r="H5323" s="117" t="s">
        <v>220</v>
      </c>
    </row>
    <row r="5324" spans="1:8" x14ac:dyDescent="0.25">
      <c r="A5324" s="117" t="s">
        <v>14192</v>
      </c>
      <c r="B5324" s="117" t="s">
        <v>30556</v>
      </c>
      <c r="C5324" s="117" t="s">
        <v>30557</v>
      </c>
      <c r="D5324" s="117" t="s">
        <v>30558</v>
      </c>
      <c r="E5324" s="117" t="s">
        <v>30559</v>
      </c>
      <c r="F5324" s="117" t="s">
        <v>30560</v>
      </c>
      <c r="H5324" s="117" t="s">
        <v>220</v>
      </c>
    </row>
    <row r="5325" spans="1:8" x14ac:dyDescent="0.25">
      <c r="A5325" s="117" t="s">
        <v>14193</v>
      </c>
      <c r="B5325" s="117" t="s">
        <v>30556</v>
      </c>
      <c r="C5325" s="117" t="s">
        <v>30557</v>
      </c>
      <c r="D5325" s="117" t="s">
        <v>30561</v>
      </c>
      <c r="E5325" s="117" t="s">
        <v>30559</v>
      </c>
      <c r="F5325" s="117" t="s">
        <v>30560</v>
      </c>
      <c r="H5325" s="117" t="s">
        <v>220</v>
      </c>
    </row>
    <row r="5326" spans="1:8" x14ac:dyDescent="0.25">
      <c r="A5326" s="117" t="s">
        <v>14194</v>
      </c>
      <c r="B5326" s="117" t="s">
        <v>30556</v>
      </c>
      <c r="C5326" s="117" t="s">
        <v>30557</v>
      </c>
      <c r="D5326" s="117" t="s">
        <v>30562</v>
      </c>
      <c r="E5326" s="117" t="s">
        <v>30559</v>
      </c>
      <c r="F5326" s="117" t="s">
        <v>30560</v>
      </c>
      <c r="H5326" s="117" t="s">
        <v>220</v>
      </c>
    </row>
    <row r="5327" spans="1:8" x14ac:dyDescent="0.25">
      <c r="A5327" s="117" t="s">
        <v>14195</v>
      </c>
      <c r="B5327" s="117" t="s">
        <v>30556</v>
      </c>
      <c r="C5327" s="117" t="s">
        <v>30563</v>
      </c>
      <c r="D5327" s="117" t="s">
        <v>30564</v>
      </c>
      <c r="E5327" s="117" t="s">
        <v>30565</v>
      </c>
      <c r="F5327" s="117" t="s">
        <v>30566</v>
      </c>
      <c r="H5327" s="117" t="s">
        <v>220</v>
      </c>
    </row>
    <row r="5328" spans="1:8" x14ac:dyDescent="0.25">
      <c r="A5328" s="117" t="s">
        <v>14196</v>
      </c>
      <c r="B5328" s="117" t="s">
        <v>30556</v>
      </c>
      <c r="C5328" s="117" t="s">
        <v>30563</v>
      </c>
      <c r="D5328" s="117" t="s">
        <v>30564</v>
      </c>
      <c r="E5328" s="117" t="s">
        <v>30567</v>
      </c>
      <c r="F5328" s="117" t="s">
        <v>30566</v>
      </c>
      <c r="H5328" s="117" t="s">
        <v>220</v>
      </c>
    </row>
    <row r="5329" spans="1:8" x14ac:dyDescent="0.25">
      <c r="A5329" s="117" t="s">
        <v>14197</v>
      </c>
      <c r="B5329" s="117" t="s">
        <v>30556</v>
      </c>
      <c r="C5329" s="117" t="s">
        <v>30563</v>
      </c>
      <c r="D5329" s="117" t="s">
        <v>30564</v>
      </c>
      <c r="E5329" s="117" t="s">
        <v>30568</v>
      </c>
      <c r="F5329" s="117" t="s">
        <v>30566</v>
      </c>
      <c r="H5329" s="117" t="s">
        <v>220</v>
      </c>
    </row>
    <row r="5330" spans="1:8" x14ac:dyDescent="0.25">
      <c r="A5330" s="117" t="s">
        <v>14198</v>
      </c>
      <c r="B5330" s="117" t="s">
        <v>30556</v>
      </c>
      <c r="C5330" s="117" t="s">
        <v>30569</v>
      </c>
      <c r="D5330" s="117" t="s">
        <v>30558</v>
      </c>
      <c r="E5330" s="117" t="s">
        <v>30559</v>
      </c>
      <c r="F5330" s="117" t="s">
        <v>30560</v>
      </c>
      <c r="H5330" s="117" t="s">
        <v>220</v>
      </c>
    </row>
    <row r="5331" spans="1:8" x14ac:dyDescent="0.25">
      <c r="A5331" s="117" t="s">
        <v>14199</v>
      </c>
      <c r="B5331" s="117" t="s">
        <v>30556</v>
      </c>
      <c r="C5331" s="117" t="s">
        <v>30569</v>
      </c>
      <c r="D5331" s="117" t="s">
        <v>30561</v>
      </c>
      <c r="E5331" s="117" t="s">
        <v>30559</v>
      </c>
      <c r="F5331" s="117" t="s">
        <v>30560</v>
      </c>
      <c r="H5331" s="117" t="s">
        <v>220</v>
      </c>
    </row>
    <row r="5332" spans="1:8" x14ac:dyDescent="0.25">
      <c r="A5332" s="117" t="s">
        <v>14200</v>
      </c>
      <c r="B5332" s="117" t="s">
        <v>30556</v>
      </c>
      <c r="C5332" s="117" t="s">
        <v>30569</v>
      </c>
      <c r="D5332" s="117" t="s">
        <v>30562</v>
      </c>
      <c r="E5332" s="117" t="s">
        <v>30559</v>
      </c>
      <c r="F5332" s="117" t="s">
        <v>30560</v>
      </c>
      <c r="H5332" s="117" t="s">
        <v>220</v>
      </c>
    </row>
    <row r="5333" spans="1:8" x14ac:dyDescent="0.25">
      <c r="A5333" s="117" t="s">
        <v>14201</v>
      </c>
      <c r="B5333" s="117" t="s">
        <v>30556</v>
      </c>
      <c r="C5333" s="117" t="s">
        <v>30570</v>
      </c>
      <c r="D5333" s="117" t="s">
        <v>30571</v>
      </c>
      <c r="E5333" s="117" t="s">
        <v>30572</v>
      </c>
      <c r="F5333" s="117" t="s">
        <v>30573</v>
      </c>
      <c r="H5333" s="117" t="s">
        <v>220</v>
      </c>
    </row>
    <row r="5334" spans="1:8" x14ac:dyDescent="0.25">
      <c r="A5334" s="117" t="s">
        <v>14202</v>
      </c>
      <c r="B5334" s="117" t="s">
        <v>30556</v>
      </c>
      <c r="C5334" s="117" t="s">
        <v>30570</v>
      </c>
      <c r="D5334" s="117" t="s">
        <v>30571</v>
      </c>
      <c r="E5334" s="117" t="s">
        <v>30574</v>
      </c>
      <c r="F5334" s="117" t="s">
        <v>30573</v>
      </c>
      <c r="H5334" s="117" t="s">
        <v>220</v>
      </c>
    </row>
    <row r="5335" spans="1:8" x14ac:dyDescent="0.25">
      <c r="A5335" s="117" t="s">
        <v>14203</v>
      </c>
      <c r="B5335" s="117" t="s">
        <v>30556</v>
      </c>
      <c r="C5335" s="117" t="s">
        <v>30570</v>
      </c>
      <c r="D5335" s="117" t="s">
        <v>30575</v>
      </c>
      <c r="E5335" s="117" t="s">
        <v>30568</v>
      </c>
      <c r="F5335" s="117" t="s">
        <v>30566</v>
      </c>
      <c r="H5335" s="117" t="s">
        <v>220</v>
      </c>
    </row>
    <row r="5336" spans="1:8" x14ac:dyDescent="0.25">
      <c r="A5336" s="117" t="s">
        <v>14204</v>
      </c>
      <c r="B5336" s="117" t="s">
        <v>30556</v>
      </c>
      <c r="C5336" s="117" t="s">
        <v>30576</v>
      </c>
      <c r="D5336" s="117" t="s">
        <v>30577</v>
      </c>
      <c r="E5336" s="117" t="s">
        <v>30578</v>
      </c>
      <c r="F5336" s="117" t="s">
        <v>30579</v>
      </c>
      <c r="H5336" s="117" t="s">
        <v>220</v>
      </c>
    </row>
    <row r="5337" spans="1:8" x14ac:dyDescent="0.25">
      <c r="A5337" s="117" t="s">
        <v>14205</v>
      </c>
      <c r="B5337" s="117" t="s">
        <v>30556</v>
      </c>
      <c r="C5337" s="117" t="s">
        <v>30576</v>
      </c>
      <c r="D5337" s="117" t="s">
        <v>30561</v>
      </c>
      <c r="E5337" s="117" t="s">
        <v>30559</v>
      </c>
      <c r="F5337" s="117" t="s">
        <v>30560</v>
      </c>
      <c r="H5337" s="117" t="s">
        <v>220</v>
      </c>
    </row>
    <row r="5338" spans="1:8" x14ac:dyDescent="0.25">
      <c r="A5338" s="117" t="s">
        <v>14206</v>
      </c>
      <c r="B5338" s="117" t="s">
        <v>30556</v>
      </c>
      <c r="C5338" s="117" t="s">
        <v>30576</v>
      </c>
      <c r="D5338" s="117" t="s">
        <v>30562</v>
      </c>
      <c r="E5338" s="117" t="s">
        <v>30559</v>
      </c>
      <c r="F5338" s="117" t="s">
        <v>30560</v>
      </c>
      <c r="H5338" s="117" t="s">
        <v>220</v>
      </c>
    </row>
    <row r="5339" spans="1:8" x14ac:dyDescent="0.25">
      <c r="A5339" s="117" t="s">
        <v>14207</v>
      </c>
      <c r="B5339" s="117" t="s">
        <v>30556</v>
      </c>
      <c r="C5339" s="117" t="s">
        <v>30580</v>
      </c>
      <c r="D5339" s="117" t="s">
        <v>30571</v>
      </c>
      <c r="E5339" s="117" t="s">
        <v>30572</v>
      </c>
      <c r="F5339" s="117" t="s">
        <v>30573</v>
      </c>
      <c r="H5339" s="117" t="s">
        <v>220</v>
      </c>
    </row>
    <row r="5340" spans="1:8" x14ac:dyDescent="0.25">
      <c r="A5340" s="117" t="s">
        <v>14208</v>
      </c>
      <c r="B5340" s="117" t="s">
        <v>30556</v>
      </c>
      <c r="C5340" s="117" t="s">
        <v>30580</v>
      </c>
      <c r="D5340" s="117" t="s">
        <v>30581</v>
      </c>
      <c r="E5340" s="117" t="s">
        <v>30582</v>
      </c>
      <c r="F5340" s="117" t="s">
        <v>30583</v>
      </c>
      <c r="H5340" s="117" t="s">
        <v>220</v>
      </c>
    </row>
    <row r="5341" spans="1:8" x14ac:dyDescent="0.25">
      <c r="A5341" s="117" t="s">
        <v>14209</v>
      </c>
      <c r="B5341" s="117" t="s">
        <v>30556</v>
      </c>
      <c r="C5341" s="117" t="s">
        <v>30580</v>
      </c>
      <c r="D5341" s="117" t="s">
        <v>30564</v>
      </c>
      <c r="E5341" s="117" t="s">
        <v>30568</v>
      </c>
      <c r="F5341" s="117" t="s">
        <v>30566</v>
      </c>
      <c r="H5341" s="117" t="s">
        <v>220</v>
      </c>
    </row>
    <row r="5342" spans="1:8" x14ac:dyDescent="0.25">
      <c r="A5342" s="117" t="s">
        <v>14210</v>
      </c>
      <c r="B5342" s="117" t="s">
        <v>30556</v>
      </c>
      <c r="C5342" s="117" t="s">
        <v>30584</v>
      </c>
      <c r="D5342" s="117" t="s">
        <v>30558</v>
      </c>
      <c r="E5342" s="117" t="s">
        <v>30559</v>
      </c>
      <c r="F5342" s="117" t="s">
        <v>30560</v>
      </c>
      <c r="H5342" s="117" t="s">
        <v>220</v>
      </c>
    </row>
    <row r="5343" spans="1:8" x14ac:dyDescent="0.25">
      <c r="A5343" s="117" t="s">
        <v>14211</v>
      </c>
      <c r="B5343" s="117" t="s">
        <v>30556</v>
      </c>
      <c r="C5343" s="117" t="s">
        <v>30584</v>
      </c>
      <c r="D5343" s="117" t="s">
        <v>30561</v>
      </c>
      <c r="E5343" s="117" t="s">
        <v>30559</v>
      </c>
      <c r="F5343" s="117" t="s">
        <v>30560</v>
      </c>
      <c r="H5343" s="117" t="s">
        <v>220</v>
      </c>
    </row>
    <row r="5344" spans="1:8" x14ac:dyDescent="0.25">
      <c r="A5344" s="117" t="s">
        <v>14212</v>
      </c>
      <c r="B5344" s="117" t="s">
        <v>30556</v>
      </c>
      <c r="C5344" s="117" t="s">
        <v>30584</v>
      </c>
      <c r="D5344" s="117" t="s">
        <v>30562</v>
      </c>
      <c r="E5344" s="117" t="s">
        <v>30559</v>
      </c>
      <c r="F5344" s="117" t="s">
        <v>30560</v>
      </c>
      <c r="H5344" s="117" t="s">
        <v>220</v>
      </c>
    </row>
    <row r="5345" spans="1:8" x14ac:dyDescent="0.25">
      <c r="A5345" s="117" t="s">
        <v>14213</v>
      </c>
      <c r="B5345" s="117" t="s">
        <v>30556</v>
      </c>
      <c r="C5345" s="117" t="s">
        <v>30585</v>
      </c>
      <c r="D5345" s="117" t="s">
        <v>30564</v>
      </c>
      <c r="E5345" s="117" t="s">
        <v>30565</v>
      </c>
      <c r="F5345" s="117" t="s">
        <v>30566</v>
      </c>
      <c r="H5345" s="117" t="s">
        <v>220</v>
      </c>
    </row>
    <row r="5346" spans="1:8" x14ac:dyDescent="0.25">
      <c r="A5346" s="117" t="s">
        <v>14214</v>
      </c>
      <c r="B5346" s="117" t="s">
        <v>30586</v>
      </c>
      <c r="C5346" s="117" t="s">
        <v>30585</v>
      </c>
      <c r="D5346" s="117" t="s">
        <v>30564</v>
      </c>
      <c r="E5346" s="117" t="s">
        <v>30567</v>
      </c>
      <c r="F5346" s="117" t="s">
        <v>30566</v>
      </c>
      <c r="H5346" s="117" t="s">
        <v>220</v>
      </c>
    </row>
    <row r="5347" spans="1:8" x14ac:dyDescent="0.25">
      <c r="A5347" s="117" t="s">
        <v>14215</v>
      </c>
      <c r="B5347" s="117" t="s">
        <v>30556</v>
      </c>
      <c r="C5347" s="117" t="s">
        <v>30585</v>
      </c>
      <c r="D5347" s="117" t="s">
        <v>30564</v>
      </c>
      <c r="E5347" s="117" t="s">
        <v>30568</v>
      </c>
      <c r="F5347" s="117" t="s">
        <v>30566</v>
      </c>
      <c r="H5347" s="117" t="s">
        <v>220</v>
      </c>
    </row>
    <row r="5348" spans="1:8" x14ac:dyDescent="0.25">
      <c r="A5348" s="117" t="s">
        <v>14216</v>
      </c>
      <c r="B5348" s="117" t="s">
        <v>30587</v>
      </c>
      <c r="C5348" s="117" t="s">
        <v>30588</v>
      </c>
    </row>
    <row r="5349" spans="1:8" x14ac:dyDescent="0.25">
      <c r="A5349" s="117" t="s">
        <v>14217</v>
      </c>
      <c r="B5349" s="117" t="s">
        <v>30589</v>
      </c>
      <c r="C5349" s="117" t="s">
        <v>30590</v>
      </c>
      <c r="D5349" s="117" t="s">
        <v>30591</v>
      </c>
      <c r="E5349" s="117" t="s">
        <v>30592</v>
      </c>
      <c r="F5349" s="117" t="s">
        <v>30593</v>
      </c>
      <c r="G5349" s="117" t="s">
        <v>30594</v>
      </c>
      <c r="H5349" s="117" t="s">
        <v>220</v>
      </c>
    </row>
    <row r="5350" spans="1:8" x14ac:dyDescent="0.25">
      <c r="A5350" s="117" t="s">
        <v>14218</v>
      </c>
      <c r="B5350" s="117" t="s">
        <v>30589</v>
      </c>
      <c r="C5350" s="117" t="s">
        <v>30590</v>
      </c>
      <c r="D5350" s="117" t="s">
        <v>30595</v>
      </c>
      <c r="E5350" s="117" t="s">
        <v>30592</v>
      </c>
      <c r="F5350" s="117" t="s">
        <v>30593</v>
      </c>
      <c r="G5350" s="117" t="s">
        <v>30594</v>
      </c>
      <c r="H5350" s="117" t="s">
        <v>220</v>
      </c>
    </row>
    <row r="5351" spans="1:8" x14ac:dyDescent="0.25">
      <c r="A5351" s="117" t="s">
        <v>14219</v>
      </c>
      <c r="B5351" s="117" t="s">
        <v>30589</v>
      </c>
      <c r="C5351" s="117" t="s">
        <v>30590</v>
      </c>
      <c r="D5351" s="117" t="s">
        <v>30596</v>
      </c>
      <c r="E5351" s="117" t="s">
        <v>30592</v>
      </c>
      <c r="F5351" s="117" t="s">
        <v>30593</v>
      </c>
      <c r="G5351" s="117" t="s">
        <v>30594</v>
      </c>
      <c r="H5351" s="117" t="s">
        <v>220</v>
      </c>
    </row>
    <row r="5352" spans="1:8" x14ac:dyDescent="0.25">
      <c r="A5352" s="117" t="s">
        <v>14220</v>
      </c>
      <c r="B5352" s="117" t="s">
        <v>30597</v>
      </c>
      <c r="C5352" s="117" t="s">
        <v>30598</v>
      </c>
      <c r="D5352" s="117" t="s">
        <v>30564</v>
      </c>
      <c r="E5352" s="117" t="s">
        <v>30599</v>
      </c>
      <c r="F5352" s="117" t="s">
        <v>30600</v>
      </c>
      <c r="G5352" s="117" t="s">
        <v>30601</v>
      </c>
      <c r="H5352" s="117" t="s">
        <v>220</v>
      </c>
    </row>
    <row r="5353" spans="1:8" x14ac:dyDescent="0.25">
      <c r="A5353" s="117" t="s">
        <v>14221</v>
      </c>
      <c r="B5353" s="117" t="s">
        <v>30597</v>
      </c>
      <c r="C5353" s="117" t="s">
        <v>30598</v>
      </c>
      <c r="D5353" s="117" t="s">
        <v>30564</v>
      </c>
      <c r="E5353" s="117" t="s">
        <v>30602</v>
      </c>
      <c r="F5353" s="117" t="s">
        <v>30600</v>
      </c>
      <c r="G5353" s="117" t="s">
        <v>30601</v>
      </c>
      <c r="H5353" s="117" t="s">
        <v>220</v>
      </c>
    </row>
    <row r="5354" spans="1:8" x14ac:dyDescent="0.25">
      <c r="A5354" s="117" t="s">
        <v>14222</v>
      </c>
      <c r="B5354" s="117" t="s">
        <v>30597</v>
      </c>
      <c r="C5354" s="117" t="s">
        <v>30598</v>
      </c>
      <c r="D5354" s="117" t="s">
        <v>30564</v>
      </c>
      <c r="E5354" s="117" t="s">
        <v>30603</v>
      </c>
      <c r="F5354" s="117" t="s">
        <v>30600</v>
      </c>
      <c r="G5354" s="117" t="s">
        <v>30601</v>
      </c>
      <c r="H5354" s="117" t="s">
        <v>220</v>
      </c>
    </row>
    <row r="5355" spans="1:8" x14ac:dyDescent="0.25">
      <c r="A5355" s="117" t="s">
        <v>14223</v>
      </c>
      <c r="B5355" s="117" t="s">
        <v>30589</v>
      </c>
      <c r="C5355" s="117" t="s">
        <v>30604</v>
      </c>
      <c r="D5355" s="117" t="s">
        <v>30605</v>
      </c>
      <c r="E5355" s="117" t="s">
        <v>30606</v>
      </c>
      <c r="F5355" s="117" t="s">
        <v>30607</v>
      </c>
      <c r="G5355" s="117" t="s">
        <v>30608</v>
      </c>
      <c r="H5355" s="117" t="s">
        <v>220</v>
      </c>
    </row>
    <row r="5356" spans="1:8" x14ac:dyDescent="0.25">
      <c r="A5356" s="117" t="s">
        <v>14224</v>
      </c>
      <c r="B5356" s="117" t="s">
        <v>30589</v>
      </c>
      <c r="C5356" s="117" t="s">
        <v>30604</v>
      </c>
      <c r="D5356" s="117" t="s">
        <v>30609</v>
      </c>
      <c r="E5356" s="117" t="s">
        <v>30606</v>
      </c>
      <c r="F5356" s="117" t="s">
        <v>30607</v>
      </c>
      <c r="G5356" s="117" t="s">
        <v>30608</v>
      </c>
      <c r="H5356" s="117" t="s">
        <v>220</v>
      </c>
    </row>
    <row r="5357" spans="1:8" x14ac:dyDescent="0.25">
      <c r="A5357" s="117" t="s">
        <v>14225</v>
      </c>
      <c r="B5357" s="117" t="s">
        <v>30589</v>
      </c>
      <c r="C5357" s="117" t="s">
        <v>30604</v>
      </c>
      <c r="D5357" s="117" t="s">
        <v>30610</v>
      </c>
      <c r="E5357" s="117" t="s">
        <v>30606</v>
      </c>
      <c r="F5357" s="117" t="s">
        <v>30607</v>
      </c>
      <c r="G5357" s="117" t="s">
        <v>30608</v>
      </c>
      <c r="H5357" s="117" t="s">
        <v>220</v>
      </c>
    </row>
    <row r="5358" spans="1:8" x14ac:dyDescent="0.25">
      <c r="A5358" s="117" t="s">
        <v>14226</v>
      </c>
      <c r="B5358" s="117" t="s">
        <v>30597</v>
      </c>
      <c r="C5358" s="117" t="s">
        <v>30611</v>
      </c>
      <c r="D5358" s="117" t="s">
        <v>30564</v>
      </c>
      <c r="E5358" s="117" t="s">
        <v>30612</v>
      </c>
      <c r="F5358" s="117" t="s">
        <v>30613</v>
      </c>
      <c r="G5358" s="117" t="s">
        <v>30614</v>
      </c>
      <c r="H5358" s="117" t="s">
        <v>220</v>
      </c>
    </row>
    <row r="5359" spans="1:8" x14ac:dyDescent="0.25">
      <c r="A5359" s="117" t="s">
        <v>14227</v>
      </c>
      <c r="B5359" s="117" t="s">
        <v>30597</v>
      </c>
      <c r="C5359" s="117" t="s">
        <v>30611</v>
      </c>
      <c r="D5359" s="117" t="s">
        <v>30564</v>
      </c>
      <c r="E5359" s="117" t="s">
        <v>30615</v>
      </c>
      <c r="F5359" s="117" t="s">
        <v>30616</v>
      </c>
      <c r="G5359" s="117" t="s">
        <v>30614</v>
      </c>
      <c r="H5359" s="117" t="s">
        <v>220</v>
      </c>
    </row>
    <row r="5360" spans="1:8" x14ac:dyDescent="0.25">
      <c r="A5360" s="117" t="s">
        <v>14228</v>
      </c>
      <c r="B5360" s="117" t="s">
        <v>30597</v>
      </c>
      <c r="C5360" s="117" t="s">
        <v>30611</v>
      </c>
      <c r="D5360" s="117" t="s">
        <v>30564</v>
      </c>
      <c r="E5360" s="117" t="s">
        <v>30617</v>
      </c>
      <c r="F5360" s="117" t="s">
        <v>30613</v>
      </c>
      <c r="G5360" s="117" t="s">
        <v>30614</v>
      </c>
      <c r="H5360" s="117" t="s">
        <v>220</v>
      </c>
    </row>
    <row r="5361" spans="1:8" x14ac:dyDescent="0.25">
      <c r="A5361" s="117" t="s">
        <v>14229</v>
      </c>
      <c r="B5361" s="117" t="s">
        <v>30589</v>
      </c>
      <c r="C5361" s="117" t="s">
        <v>30618</v>
      </c>
      <c r="D5361" s="117" t="s">
        <v>30605</v>
      </c>
      <c r="E5361" s="117" t="s">
        <v>30606</v>
      </c>
      <c r="F5361" s="117" t="s">
        <v>30607</v>
      </c>
      <c r="G5361" s="117" t="s">
        <v>30608</v>
      </c>
      <c r="H5361" s="117" t="s">
        <v>220</v>
      </c>
    </row>
    <row r="5362" spans="1:8" x14ac:dyDescent="0.25">
      <c r="A5362" s="117" t="s">
        <v>14230</v>
      </c>
      <c r="B5362" s="117" t="s">
        <v>30589</v>
      </c>
      <c r="C5362" s="117" t="s">
        <v>30618</v>
      </c>
      <c r="D5362" s="117" t="s">
        <v>30609</v>
      </c>
      <c r="E5362" s="117" t="s">
        <v>30606</v>
      </c>
      <c r="F5362" s="117" t="s">
        <v>30607</v>
      </c>
      <c r="G5362" s="117" t="s">
        <v>30608</v>
      </c>
      <c r="H5362" s="117" t="s">
        <v>220</v>
      </c>
    </row>
    <row r="5363" spans="1:8" x14ac:dyDescent="0.25">
      <c r="A5363" s="117" t="s">
        <v>14231</v>
      </c>
      <c r="B5363" s="117" t="s">
        <v>30589</v>
      </c>
      <c r="C5363" s="117" t="s">
        <v>30618</v>
      </c>
      <c r="D5363" s="117" t="s">
        <v>30610</v>
      </c>
      <c r="E5363" s="117" t="s">
        <v>30606</v>
      </c>
      <c r="F5363" s="117" t="s">
        <v>30607</v>
      </c>
      <c r="G5363" s="117" t="s">
        <v>30608</v>
      </c>
      <c r="H5363" s="117" t="s">
        <v>220</v>
      </c>
    </row>
    <row r="5364" spans="1:8" x14ac:dyDescent="0.25">
      <c r="A5364" s="117" t="s">
        <v>14232</v>
      </c>
      <c r="B5364" s="117" t="s">
        <v>30597</v>
      </c>
      <c r="C5364" s="117" t="s">
        <v>30619</v>
      </c>
      <c r="D5364" s="117" t="s">
        <v>30620</v>
      </c>
      <c r="E5364" s="117" t="s">
        <v>30621</v>
      </c>
      <c r="F5364" s="117" t="s">
        <v>30622</v>
      </c>
      <c r="G5364" s="117" t="s">
        <v>30623</v>
      </c>
      <c r="H5364" s="117" t="s">
        <v>220</v>
      </c>
    </row>
    <row r="5365" spans="1:8" x14ac:dyDescent="0.25">
      <c r="A5365" s="117" t="s">
        <v>14233</v>
      </c>
      <c r="B5365" s="117" t="s">
        <v>30597</v>
      </c>
      <c r="C5365" s="117" t="s">
        <v>30619</v>
      </c>
      <c r="D5365" s="117" t="s">
        <v>30620</v>
      </c>
      <c r="E5365" s="117" t="s">
        <v>30624</v>
      </c>
      <c r="F5365" s="117" t="s">
        <v>30622</v>
      </c>
      <c r="G5365" s="117" t="s">
        <v>30623</v>
      </c>
      <c r="H5365" s="117" t="s">
        <v>220</v>
      </c>
    </row>
    <row r="5366" spans="1:8" x14ac:dyDescent="0.25">
      <c r="A5366" s="117" t="s">
        <v>14234</v>
      </c>
      <c r="B5366" s="117" t="s">
        <v>30597</v>
      </c>
      <c r="C5366" s="117" t="s">
        <v>30619</v>
      </c>
      <c r="D5366" s="117" t="s">
        <v>30620</v>
      </c>
      <c r="E5366" s="117" t="s">
        <v>30625</v>
      </c>
      <c r="F5366" s="117" t="s">
        <v>30622</v>
      </c>
      <c r="G5366" s="117" t="s">
        <v>30623</v>
      </c>
      <c r="H5366" s="117" t="s">
        <v>220</v>
      </c>
    </row>
    <row r="5367" spans="1:8" x14ac:dyDescent="0.25">
      <c r="A5367" s="117" t="s">
        <v>14235</v>
      </c>
      <c r="B5367" s="117" t="s">
        <v>30589</v>
      </c>
      <c r="C5367" s="117" t="s">
        <v>30626</v>
      </c>
      <c r="D5367" s="117" t="s">
        <v>30605</v>
      </c>
      <c r="E5367" s="117" t="s">
        <v>30606</v>
      </c>
      <c r="F5367" s="117" t="s">
        <v>30607</v>
      </c>
      <c r="G5367" s="117" t="s">
        <v>30608</v>
      </c>
      <c r="H5367" s="117" t="s">
        <v>30627</v>
      </c>
    </row>
    <row r="5368" spans="1:8" x14ac:dyDescent="0.25">
      <c r="A5368" s="117" t="s">
        <v>14236</v>
      </c>
      <c r="B5368" s="117" t="s">
        <v>30589</v>
      </c>
      <c r="C5368" s="117" t="s">
        <v>30626</v>
      </c>
      <c r="D5368" s="117" t="s">
        <v>30609</v>
      </c>
      <c r="E5368" s="117" t="s">
        <v>30606</v>
      </c>
      <c r="F5368" s="117" t="s">
        <v>30607</v>
      </c>
      <c r="G5368" s="117" t="s">
        <v>30608</v>
      </c>
      <c r="H5368" s="117" t="s">
        <v>220</v>
      </c>
    </row>
    <row r="5369" spans="1:8" x14ac:dyDescent="0.25">
      <c r="A5369" s="117" t="s">
        <v>14237</v>
      </c>
      <c r="B5369" s="117" t="s">
        <v>30589</v>
      </c>
      <c r="C5369" s="117" t="s">
        <v>30626</v>
      </c>
      <c r="D5369" s="117" t="s">
        <v>30610</v>
      </c>
      <c r="E5369" s="117" t="s">
        <v>30606</v>
      </c>
      <c r="F5369" s="117" t="s">
        <v>30607</v>
      </c>
      <c r="G5369" s="117" t="s">
        <v>30608</v>
      </c>
      <c r="H5369" s="117" t="s">
        <v>220</v>
      </c>
    </row>
    <row r="5370" spans="1:8" x14ac:dyDescent="0.25">
      <c r="A5370" s="117" t="s">
        <v>14238</v>
      </c>
      <c r="B5370" s="117" t="s">
        <v>30597</v>
      </c>
      <c r="C5370" s="117" t="s">
        <v>30628</v>
      </c>
      <c r="D5370" s="117" t="s">
        <v>30629</v>
      </c>
      <c r="E5370" s="117" t="s">
        <v>30630</v>
      </c>
      <c r="F5370" s="117" t="s">
        <v>30631</v>
      </c>
      <c r="G5370" s="117" t="s">
        <v>30632</v>
      </c>
      <c r="H5370" s="117" t="s">
        <v>220</v>
      </c>
    </row>
    <row r="5371" spans="1:8" x14ac:dyDescent="0.25">
      <c r="A5371" s="117" t="s">
        <v>14239</v>
      </c>
      <c r="B5371" s="117" t="s">
        <v>30597</v>
      </c>
      <c r="C5371" s="117" t="s">
        <v>30628</v>
      </c>
      <c r="D5371" s="117" t="s">
        <v>30629</v>
      </c>
      <c r="E5371" s="117" t="s">
        <v>30633</v>
      </c>
      <c r="F5371" s="117" t="s">
        <v>30631</v>
      </c>
      <c r="G5371" s="117" t="s">
        <v>30632</v>
      </c>
      <c r="H5371" s="117" t="s">
        <v>220</v>
      </c>
    </row>
    <row r="5372" spans="1:8" x14ac:dyDescent="0.25">
      <c r="A5372" s="117" t="s">
        <v>14240</v>
      </c>
      <c r="B5372" s="117" t="s">
        <v>30597</v>
      </c>
      <c r="C5372" s="117" t="s">
        <v>30628</v>
      </c>
      <c r="D5372" s="117" t="s">
        <v>30564</v>
      </c>
      <c r="E5372" s="117" t="s">
        <v>30634</v>
      </c>
      <c r="F5372" s="117" t="s">
        <v>30631</v>
      </c>
      <c r="G5372" s="117" t="s">
        <v>30632</v>
      </c>
      <c r="H5372" s="117" t="s">
        <v>220</v>
      </c>
    </row>
    <row r="5373" spans="1:8" x14ac:dyDescent="0.25">
      <c r="A5373" s="117" t="s">
        <v>14241</v>
      </c>
      <c r="B5373" s="117" t="s">
        <v>30589</v>
      </c>
      <c r="C5373" s="117" t="s">
        <v>30635</v>
      </c>
      <c r="D5373" s="117" t="s">
        <v>30605</v>
      </c>
      <c r="E5373" s="117" t="s">
        <v>30606</v>
      </c>
      <c r="F5373" s="117" t="s">
        <v>30607</v>
      </c>
      <c r="G5373" s="117" t="s">
        <v>30608</v>
      </c>
      <c r="H5373" s="117" t="s">
        <v>220</v>
      </c>
    </row>
    <row r="5374" spans="1:8" x14ac:dyDescent="0.25">
      <c r="A5374" s="117" t="s">
        <v>14242</v>
      </c>
      <c r="B5374" s="117" t="s">
        <v>30589</v>
      </c>
      <c r="C5374" s="117" t="s">
        <v>30635</v>
      </c>
      <c r="D5374" s="117" t="s">
        <v>30609</v>
      </c>
      <c r="E5374" s="117" t="s">
        <v>30606</v>
      </c>
      <c r="F5374" s="117" t="s">
        <v>30607</v>
      </c>
      <c r="G5374" s="117" t="s">
        <v>30636</v>
      </c>
      <c r="H5374" s="117" t="s">
        <v>220</v>
      </c>
    </row>
    <row r="5375" spans="1:8" x14ac:dyDescent="0.25">
      <c r="A5375" s="117" t="s">
        <v>14243</v>
      </c>
      <c r="B5375" s="117" t="s">
        <v>30589</v>
      </c>
      <c r="C5375" s="117" t="s">
        <v>30635</v>
      </c>
      <c r="D5375" s="117" t="s">
        <v>30610</v>
      </c>
      <c r="E5375" s="117" t="s">
        <v>30606</v>
      </c>
      <c r="F5375" s="117" t="s">
        <v>30607</v>
      </c>
      <c r="G5375" s="117" t="s">
        <v>30608</v>
      </c>
      <c r="H5375" s="117" t="s">
        <v>220</v>
      </c>
    </row>
    <row r="5376" spans="1:8" x14ac:dyDescent="0.25">
      <c r="A5376" s="117" t="s">
        <v>14244</v>
      </c>
      <c r="B5376" s="117" t="s">
        <v>30597</v>
      </c>
      <c r="C5376" s="117" t="s">
        <v>30637</v>
      </c>
      <c r="D5376" s="117" t="s">
        <v>30564</v>
      </c>
      <c r="E5376" s="117" t="s">
        <v>30630</v>
      </c>
      <c r="F5376" s="117" t="s">
        <v>30631</v>
      </c>
      <c r="G5376" s="117" t="s">
        <v>30632</v>
      </c>
      <c r="H5376" s="117" t="s">
        <v>220</v>
      </c>
    </row>
    <row r="5377" spans="1:8" x14ac:dyDescent="0.25">
      <c r="A5377" s="117" t="s">
        <v>14245</v>
      </c>
      <c r="B5377" s="117" t="s">
        <v>30597</v>
      </c>
      <c r="C5377" s="117" t="s">
        <v>30637</v>
      </c>
      <c r="D5377" s="117" t="s">
        <v>30564</v>
      </c>
      <c r="E5377" s="117" t="s">
        <v>30633</v>
      </c>
      <c r="F5377" s="117" t="s">
        <v>30631</v>
      </c>
      <c r="G5377" s="117" t="s">
        <v>30632</v>
      </c>
      <c r="H5377" s="117" t="s">
        <v>220</v>
      </c>
    </row>
    <row r="5378" spans="1:8" x14ac:dyDescent="0.25">
      <c r="A5378" s="117" t="s">
        <v>14246</v>
      </c>
      <c r="B5378" s="117" t="s">
        <v>30597</v>
      </c>
      <c r="C5378" s="117" t="s">
        <v>30637</v>
      </c>
      <c r="D5378" s="117" t="s">
        <v>30564</v>
      </c>
      <c r="E5378" s="117" t="s">
        <v>30634</v>
      </c>
      <c r="F5378" s="117" t="s">
        <v>30631</v>
      </c>
      <c r="G5378" s="117" t="s">
        <v>30632</v>
      </c>
      <c r="H5378" s="117" t="s">
        <v>220</v>
      </c>
    </row>
    <row r="5379" spans="1:8" x14ac:dyDescent="0.25">
      <c r="A5379" s="117" t="s">
        <v>14247</v>
      </c>
      <c r="B5379" s="117" t="s">
        <v>30589</v>
      </c>
      <c r="C5379" s="117" t="s">
        <v>30638</v>
      </c>
      <c r="D5379" s="117" t="s">
        <v>30605</v>
      </c>
      <c r="E5379" s="117" t="s">
        <v>30606</v>
      </c>
      <c r="F5379" s="117" t="s">
        <v>30607</v>
      </c>
      <c r="G5379" s="117" t="s">
        <v>30608</v>
      </c>
      <c r="H5379" s="117" t="s">
        <v>220</v>
      </c>
    </row>
    <row r="5380" spans="1:8" x14ac:dyDescent="0.25">
      <c r="A5380" s="117" t="s">
        <v>14248</v>
      </c>
      <c r="B5380" s="117" t="s">
        <v>30589</v>
      </c>
      <c r="C5380" s="117" t="s">
        <v>30638</v>
      </c>
      <c r="D5380" s="117" t="s">
        <v>30609</v>
      </c>
      <c r="E5380" s="117" t="s">
        <v>30606</v>
      </c>
      <c r="F5380" s="117" t="s">
        <v>30607</v>
      </c>
      <c r="G5380" s="117" t="s">
        <v>30608</v>
      </c>
      <c r="H5380" s="117" t="s">
        <v>220</v>
      </c>
    </row>
    <row r="5381" spans="1:8" x14ac:dyDescent="0.25">
      <c r="A5381" s="117" t="s">
        <v>14249</v>
      </c>
      <c r="B5381" s="117" t="s">
        <v>30589</v>
      </c>
      <c r="C5381" s="117" t="s">
        <v>30638</v>
      </c>
      <c r="D5381" s="117" t="s">
        <v>30610</v>
      </c>
      <c r="E5381" s="117" t="s">
        <v>30606</v>
      </c>
      <c r="F5381" s="117" t="s">
        <v>30607</v>
      </c>
      <c r="G5381" s="117" t="s">
        <v>30608</v>
      </c>
      <c r="H5381" s="117" t="s">
        <v>220</v>
      </c>
    </row>
    <row r="5382" spans="1:8" x14ac:dyDescent="0.25">
      <c r="A5382" s="117" t="s">
        <v>14250</v>
      </c>
      <c r="B5382" s="117" t="s">
        <v>30597</v>
      </c>
      <c r="C5382" s="117" t="s">
        <v>30639</v>
      </c>
      <c r="D5382" s="117" t="s">
        <v>30564</v>
      </c>
      <c r="E5382" s="117" t="s">
        <v>30630</v>
      </c>
      <c r="F5382" s="117" t="s">
        <v>30631</v>
      </c>
      <c r="G5382" s="117" t="s">
        <v>30632</v>
      </c>
      <c r="H5382" s="117" t="s">
        <v>220</v>
      </c>
    </row>
    <row r="5383" spans="1:8" x14ac:dyDescent="0.25">
      <c r="A5383" s="117" t="s">
        <v>14251</v>
      </c>
      <c r="B5383" s="117" t="s">
        <v>30597</v>
      </c>
      <c r="C5383" s="117" t="s">
        <v>30639</v>
      </c>
      <c r="D5383" s="117" t="s">
        <v>30564</v>
      </c>
      <c r="E5383" s="117" t="s">
        <v>30633</v>
      </c>
      <c r="F5383" s="117" t="s">
        <v>30631</v>
      </c>
      <c r="G5383" s="117" t="s">
        <v>30632</v>
      </c>
      <c r="H5383" s="117" t="s">
        <v>220</v>
      </c>
    </row>
    <row r="5384" spans="1:8" x14ac:dyDescent="0.25">
      <c r="A5384" s="117" t="s">
        <v>14252</v>
      </c>
      <c r="B5384" s="117" t="s">
        <v>30597</v>
      </c>
      <c r="C5384" s="117" t="s">
        <v>30639</v>
      </c>
      <c r="D5384" s="117" t="s">
        <v>30629</v>
      </c>
      <c r="E5384" s="117" t="s">
        <v>30634</v>
      </c>
      <c r="F5384" s="117" t="s">
        <v>30631</v>
      </c>
      <c r="G5384" s="117" t="s">
        <v>30632</v>
      </c>
      <c r="H5384" s="117" t="s">
        <v>220</v>
      </c>
    </row>
    <row r="5385" spans="1:8" x14ac:dyDescent="0.25">
      <c r="A5385" s="117" t="s">
        <v>14253</v>
      </c>
      <c r="B5385" s="117" t="s">
        <v>30589</v>
      </c>
      <c r="C5385" s="117" t="s">
        <v>30640</v>
      </c>
      <c r="D5385" s="117" t="s">
        <v>30605</v>
      </c>
      <c r="E5385" s="117" t="s">
        <v>30606</v>
      </c>
      <c r="F5385" s="117" t="s">
        <v>30607</v>
      </c>
      <c r="G5385" s="117" t="s">
        <v>30608</v>
      </c>
      <c r="H5385" s="117" t="s">
        <v>220</v>
      </c>
    </row>
    <row r="5386" spans="1:8" x14ac:dyDescent="0.25">
      <c r="A5386" s="117" t="s">
        <v>14254</v>
      </c>
      <c r="B5386" s="117" t="s">
        <v>30589</v>
      </c>
      <c r="C5386" s="117" t="s">
        <v>30640</v>
      </c>
      <c r="D5386" s="117" t="s">
        <v>30609</v>
      </c>
      <c r="E5386" s="117" t="s">
        <v>30606</v>
      </c>
      <c r="F5386" s="117" t="s">
        <v>30607</v>
      </c>
      <c r="G5386" s="117" t="s">
        <v>30608</v>
      </c>
      <c r="H5386" s="117" t="s">
        <v>220</v>
      </c>
    </row>
    <row r="5387" spans="1:8" x14ac:dyDescent="0.25">
      <c r="A5387" s="117" t="s">
        <v>14255</v>
      </c>
      <c r="B5387" s="117" t="s">
        <v>30589</v>
      </c>
      <c r="C5387" s="117" t="s">
        <v>30640</v>
      </c>
      <c r="D5387" s="117" t="s">
        <v>30610</v>
      </c>
      <c r="E5387" s="117" t="s">
        <v>30606</v>
      </c>
      <c r="F5387" s="117" t="s">
        <v>30607</v>
      </c>
      <c r="G5387" s="117" t="s">
        <v>30608</v>
      </c>
      <c r="H5387" s="117" t="s">
        <v>220</v>
      </c>
    </row>
    <row r="5388" spans="1:8" x14ac:dyDescent="0.25">
      <c r="A5388" s="117" t="s">
        <v>14256</v>
      </c>
      <c r="B5388" s="117" t="s">
        <v>30597</v>
      </c>
      <c r="C5388" s="117" t="s">
        <v>30641</v>
      </c>
      <c r="D5388" s="117" t="s">
        <v>30564</v>
      </c>
      <c r="E5388" s="117" t="s">
        <v>30630</v>
      </c>
      <c r="F5388" s="117" t="s">
        <v>30631</v>
      </c>
      <c r="G5388" s="117" t="s">
        <v>30632</v>
      </c>
      <c r="H5388" s="117" t="s">
        <v>220</v>
      </c>
    </row>
    <row r="5389" spans="1:8" x14ac:dyDescent="0.25">
      <c r="A5389" s="117" t="s">
        <v>14257</v>
      </c>
      <c r="B5389" s="117" t="s">
        <v>30597</v>
      </c>
      <c r="C5389" s="117" t="s">
        <v>30642</v>
      </c>
      <c r="D5389" s="117" t="s">
        <v>30629</v>
      </c>
      <c r="E5389" s="117" t="s">
        <v>30633</v>
      </c>
      <c r="F5389" s="117" t="s">
        <v>30631</v>
      </c>
      <c r="G5389" s="117" t="s">
        <v>30632</v>
      </c>
      <c r="H5389" s="117" t="s">
        <v>220</v>
      </c>
    </row>
    <row r="5390" spans="1:8" x14ac:dyDescent="0.25">
      <c r="A5390" s="117" t="s">
        <v>14258</v>
      </c>
      <c r="B5390" s="117" t="s">
        <v>30597</v>
      </c>
      <c r="C5390" s="117" t="s">
        <v>30642</v>
      </c>
      <c r="D5390" s="117" t="s">
        <v>30564</v>
      </c>
      <c r="E5390" s="117" t="s">
        <v>30634</v>
      </c>
      <c r="F5390" s="117" t="s">
        <v>30631</v>
      </c>
      <c r="G5390" s="117" t="s">
        <v>30632</v>
      </c>
      <c r="H5390" s="117" t="s">
        <v>220</v>
      </c>
    </row>
    <row r="5391" spans="1:8" x14ac:dyDescent="0.25">
      <c r="A5391" s="117" t="s">
        <v>14259</v>
      </c>
      <c r="B5391" s="117" t="s">
        <v>30589</v>
      </c>
      <c r="C5391" s="117" t="s">
        <v>30643</v>
      </c>
      <c r="D5391" s="117" t="s">
        <v>30605</v>
      </c>
      <c r="E5391" s="117" t="s">
        <v>30606</v>
      </c>
      <c r="F5391" s="117" t="s">
        <v>30607</v>
      </c>
      <c r="G5391" s="117" t="s">
        <v>30608</v>
      </c>
      <c r="H5391" s="117" t="s">
        <v>220</v>
      </c>
    </row>
    <row r="5392" spans="1:8" x14ac:dyDescent="0.25">
      <c r="A5392" s="117" t="s">
        <v>14260</v>
      </c>
      <c r="B5392" s="117" t="s">
        <v>30589</v>
      </c>
      <c r="C5392" s="117" t="s">
        <v>30643</v>
      </c>
      <c r="D5392" s="117" t="s">
        <v>30609</v>
      </c>
      <c r="E5392" s="117" t="s">
        <v>30606</v>
      </c>
      <c r="F5392" s="117" t="s">
        <v>30607</v>
      </c>
      <c r="G5392" s="117" t="s">
        <v>30608</v>
      </c>
      <c r="H5392" s="117" t="s">
        <v>220</v>
      </c>
    </row>
    <row r="5393" spans="1:8" x14ac:dyDescent="0.25">
      <c r="A5393" s="117" t="s">
        <v>14261</v>
      </c>
      <c r="B5393" s="117" t="s">
        <v>30589</v>
      </c>
      <c r="C5393" s="117" t="s">
        <v>30643</v>
      </c>
      <c r="D5393" s="117" t="s">
        <v>30610</v>
      </c>
      <c r="E5393" s="117" t="s">
        <v>30606</v>
      </c>
      <c r="F5393" s="117" t="s">
        <v>30607</v>
      </c>
      <c r="G5393" s="117" t="s">
        <v>30608</v>
      </c>
      <c r="H5393" s="117" t="s">
        <v>220</v>
      </c>
    </row>
    <row r="5394" spans="1:8" x14ac:dyDescent="0.25">
      <c r="A5394" s="117" t="s">
        <v>14262</v>
      </c>
      <c r="B5394" s="117" t="s">
        <v>30597</v>
      </c>
      <c r="C5394" s="117" t="s">
        <v>30644</v>
      </c>
      <c r="D5394" s="117" t="s">
        <v>30629</v>
      </c>
      <c r="E5394" s="117" t="s">
        <v>30630</v>
      </c>
      <c r="F5394" s="117" t="s">
        <v>30631</v>
      </c>
      <c r="G5394" s="117" t="s">
        <v>30632</v>
      </c>
      <c r="H5394" s="117" t="s">
        <v>220</v>
      </c>
    </row>
    <row r="5395" spans="1:8" x14ac:dyDescent="0.25">
      <c r="A5395" s="117" t="s">
        <v>14263</v>
      </c>
      <c r="B5395" s="117" t="s">
        <v>30597</v>
      </c>
      <c r="C5395" s="117" t="s">
        <v>30644</v>
      </c>
      <c r="D5395" s="117" t="s">
        <v>30564</v>
      </c>
      <c r="E5395" s="117" t="s">
        <v>30633</v>
      </c>
      <c r="F5395" s="117" t="s">
        <v>30631</v>
      </c>
      <c r="G5395" s="117" t="s">
        <v>30632</v>
      </c>
      <c r="H5395" s="117" t="s">
        <v>220</v>
      </c>
    </row>
    <row r="5396" spans="1:8" x14ac:dyDescent="0.25">
      <c r="A5396" s="117" t="s">
        <v>14264</v>
      </c>
      <c r="B5396" s="117" t="s">
        <v>30597</v>
      </c>
      <c r="C5396" s="117" t="s">
        <v>30644</v>
      </c>
      <c r="D5396" s="117" t="s">
        <v>30629</v>
      </c>
      <c r="E5396" s="117" t="s">
        <v>30634</v>
      </c>
      <c r="F5396" s="117" t="s">
        <v>30631</v>
      </c>
      <c r="G5396" s="117" t="s">
        <v>30632</v>
      </c>
      <c r="H5396" s="117" t="s">
        <v>220</v>
      </c>
    </row>
    <row r="5397" spans="1:8" x14ac:dyDescent="0.25">
      <c r="A5397" s="117" t="s">
        <v>14265</v>
      </c>
      <c r="B5397" s="117" t="s">
        <v>30645</v>
      </c>
      <c r="C5397" s="117" t="s">
        <v>30646</v>
      </c>
      <c r="D5397" s="117" t="s">
        <v>30647</v>
      </c>
      <c r="E5397" s="117" t="s">
        <v>30648</v>
      </c>
      <c r="H5397" s="117" t="s">
        <v>21988</v>
      </c>
    </row>
    <row r="5398" spans="1:8" x14ac:dyDescent="0.25">
      <c r="A5398" s="117" t="s">
        <v>14266</v>
      </c>
      <c r="B5398" s="117" t="s">
        <v>30645</v>
      </c>
      <c r="C5398" s="117" t="s">
        <v>30646</v>
      </c>
      <c r="D5398" s="117" t="s">
        <v>30649</v>
      </c>
      <c r="E5398" s="117" t="s">
        <v>30648</v>
      </c>
      <c r="H5398" s="117" t="s">
        <v>21988</v>
      </c>
    </row>
    <row r="5399" spans="1:8" x14ac:dyDescent="0.25">
      <c r="A5399" s="117" t="s">
        <v>14267</v>
      </c>
      <c r="B5399" s="117" t="s">
        <v>30645</v>
      </c>
      <c r="C5399" s="117" t="s">
        <v>30646</v>
      </c>
      <c r="D5399" s="117" t="s">
        <v>30650</v>
      </c>
      <c r="E5399" s="117" t="s">
        <v>30648</v>
      </c>
      <c r="H5399" s="117" t="s">
        <v>21988</v>
      </c>
    </row>
    <row r="5400" spans="1:8" x14ac:dyDescent="0.25">
      <c r="A5400" s="117" t="s">
        <v>14268</v>
      </c>
      <c r="B5400" s="117" t="s">
        <v>30645</v>
      </c>
      <c r="C5400" s="117" t="s">
        <v>30651</v>
      </c>
      <c r="D5400" s="117" t="s">
        <v>30652</v>
      </c>
      <c r="E5400" s="117" t="s">
        <v>30653</v>
      </c>
      <c r="F5400" s="117" t="s">
        <v>30654</v>
      </c>
      <c r="H5400" s="117" t="s">
        <v>21988</v>
      </c>
    </row>
    <row r="5401" spans="1:8" x14ac:dyDescent="0.25">
      <c r="A5401" s="117" t="s">
        <v>14269</v>
      </c>
      <c r="B5401" s="117" t="s">
        <v>30645</v>
      </c>
      <c r="C5401" s="117" t="s">
        <v>30651</v>
      </c>
      <c r="D5401" s="117" t="s">
        <v>30652</v>
      </c>
      <c r="E5401" s="117" t="s">
        <v>30655</v>
      </c>
      <c r="F5401" s="117" t="s">
        <v>30654</v>
      </c>
      <c r="H5401" s="117" t="s">
        <v>21988</v>
      </c>
    </row>
    <row r="5402" spans="1:8" x14ac:dyDescent="0.25">
      <c r="A5402" s="117" t="s">
        <v>14270</v>
      </c>
      <c r="B5402" s="117" t="s">
        <v>30645</v>
      </c>
      <c r="C5402" s="117" t="s">
        <v>30656</v>
      </c>
      <c r="D5402" s="117" t="s">
        <v>30652</v>
      </c>
      <c r="E5402" s="117" t="s">
        <v>30657</v>
      </c>
      <c r="F5402" s="117" t="s">
        <v>30654</v>
      </c>
      <c r="H5402" s="117" t="s">
        <v>21988</v>
      </c>
    </row>
    <row r="5403" spans="1:8" x14ac:dyDescent="0.25">
      <c r="A5403" s="117" t="s">
        <v>14271</v>
      </c>
      <c r="B5403" s="117" t="s">
        <v>30658</v>
      </c>
      <c r="C5403" s="117" t="s">
        <v>30659</v>
      </c>
    </row>
    <row r="5404" spans="1:8" x14ac:dyDescent="0.25">
      <c r="A5404" s="117" t="s">
        <v>14272</v>
      </c>
      <c r="B5404" s="117" t="s">
        <v>30589</v>
      </c>
      <c r="C5404" s="117" t="s">
        <v>30660</v>
      </c>
      <c r="D5404" s="117" t="s">
        <v>30661</v>
      </c>
      <c r="E5404" s="117" t="s">
        <v>30662</v>
      </c>
      <c r="F5404" s="117" t="s">
        <v>30663</v>
      </c>
      <c r="G5404" s="117" t="s">
        <v>30664</v>
      </c>
      <c r="H5404" s="117" t="s">
        <v>220</v>
      </c>
    </row>
    <row r="5405" spans="1:8" x14ac:dyDescent="0.25">
      <c r="A5405" s="117" t="s">
        <v>14273</v>
      </c>
      <c r="B5405" s="117" t="s">
        <v>30589</v>
      </c>
      <c r="C5405" s="117" t="s">
        <v>30665</v>
      </c>
      <c r="D5405" s="117" t="s">
        <v>30666</v>
      </c>
      <c r="E5405" s="117" t="s">
        <v>30667</v>
      </c>
      <c r="F5405" s="117" t="s">
        <v>30668</v>
      </c>
      <c r="G5405" s="117" t="s">
        <v>30669</v>
      </c>
      <c r="H5405" s="117" t="s">
        <v>220</v>
      </c>
    </row>
    <row r="5406" spans="1:8" x14ac:dyDescent="0.25">
      <c r="A5406" s="117" t="s">
        <v>14274</v>
      </c>
      <c r="B5406" s="117" t="s">
        <v>30589</v>
      </c>
      <c r="C5406" s="117" t="s">
        <v>30670</v>
      </c>
      <c r="D5406" s="117" t="s">
        <v>30671</v>
      </c>
      <c r="E5406" s="117" t="s">
        <v>30662</v>
      </c>
      <c r="F5406" s="117" t="s">
        <v>30663</v>
      </c>
      <c r="G5406" s="117" t="s">
        <v>30664</v>
      </c>
      <c r="H5406" s="117" t="s">
        <v>220</v>
      </c>
    </row>
    <row r="5407" spans="1:8" x14ac:dyDescent="0.25">
      <c r="A5407" s="117" t="s">
        <v>14275</v>
      </c>
      <c r="B5407" s="117" t="s">
        <v>30589</v>
      </c>
      <c r="C5407" s="117" t="s">
        <v>30672</v>
      </c>
      <c r="D5407" s="117" t="s">
        <v>30666</v>
      </c>
      <c r="E5407" s="117" t="s">
        <v>30667</v>
      </c>
      <c r="F5407" s="117" t="s">
        <v>30668</v>
      </c>
      <c r="G5407" s="117" t="s">
        <v>30669</v>
      </c>
      <c r="H5407" s="117" t="s">
        <v>220</v>
      </c>
    </row>
    <row r="5408" spans="1:8" x14ac:dyDescent="0.25">
      <c r="A5408" s="117" t="s">
        <v>14276</v>
      </c>
      <c r="B5408" s="117" t="s">
        <v>30589</v>
      </c>
      <c r="C5408" s="117" t="s">
        <v>30673</v>
      </c>
      <c r="D5408" s="117" t="s">
        <v>30661</v>
      </c>
      <c r="E5408" s="117" t="s">
        <v>30662</v>
      </c>
      <c r="F5408" s="117" t="s">
        <v>30663</v>
      </c>
      <c r="G5408" s="117" t="s">
        <v>30664</v>
      </c>
      <c r="H5408" s="117" t="s">
        <v>220</v>
      </c>
    </row>
    <row r="5409" spans="1:8" x14ac:dyDescent="0.25">
      <c r="A5409" s="117" t="s">
        <v>14277</v>
      </c>
      <c r="B5409" s="117" t="s">
        <v>30589</v>
      </c>
      <c r="C5409" s="117" t="s">
        <v>30674</v>
      </c>
      <c r="D5409" s="117" t="s">
        <v>30666</v>
      </c>
      <c r="E5409" s="117" t="s">
        <v>30667</v>
      </c>
      <c r="F5409" s="117" t="s">
        <v>30668</v>
      </c>
      <c r="G5409" s="117" t="s">
        <v>30669</v>
      </c>
      <c r="H5409" s="117" t="s">
        <v>220</v>
      </c>
    </row>
    <row r="5410" spans="1:8" x14ac:dyDescent="0.25">
      <c r="A5410" s="117" t="s">
        <v>14278</v>
      </c>
      <c r="B5410" s="117" t="s">
        <v>30589</v>
      </c>
      <c r="C5410" s="117" t="s">
        <v>30675</v>
      </c>
      <c r="D5410" s="117" t="s">
        <v>30661</v>
      </c>
      <c r="E5410" s="117" t="s">
        <v>30662</v>
      </c>
      <c r="F5410" s="117" t="s">
        <v>30663</v>
      </c>
      <c r="G5410" s="117" t="s">
        <v>30664</v>
      </c>
      <c r="H5410" s="117" t="s">
        <v>220</v>
      </c>
    </row>
    <row r="5411" spans="1:8" x14ac:dyDescent="0.25">
      <c r="A5411" s="117" t="s">
        <v>14279</v>
      </c>
      <c r="B5411" s="117" t="s">
        <v>30589</v>
      </c>
      <c r="C5411" s="117" t="s">
        <v>30676</v>
      </c>
      <c r="D5411" s="117" t="s">
        <v>30666</v>
      </c>
      <c r="E5411" s="117" t="s">
        <v>30667</v>
      </c>
      <c r="F5411" s="117" t="s">
        <v>30668</v>
      </c>
      <c r="G5411" s="117" t="s">
        <v>30669</v>
      </c>
      <c r="H5411" s="117" t="s">
        <v>220</v>
      </c>
    </row>
    <row r="5412" spans="1:8" x14ac:dyDescent="0.25">
      <c r="A5412" s="117" t="s">
        <v>14280</v>
      </c>
      <c r="B5412" s="117" t="s">
        <v>30589</v>
      </c>
      <c r="C5412" s="117" t="s">
        <v>30677</v>
      </c>
      <c r="D5412" s="117" t="s">
        <v>30661</v>
      </c>
      <c r="E5412" s="117" t="s">
        <v>30662</v>
      </c>
      <c r="F5412" s="117" t="s">
        <v>30663</v>
      </c>
      <c r="G5412" s="117" t="s">
        <v>30664</v>
      </c>
      <c r="H5412" s="117" t="s">
        <v>220</v>
      </c>
    </row>
    <row r="5413" spans="1:8" x14ac:dyDescent="0.25">
      <c r="A5413" s="117" t="s">
        <v>14281</v>
      </c>
      <c r="B5413" s="117" t="s">
        <v>30589</v>
      </c>
      <c r="C5413" s="117" t="s">
        <v>30678</v>
      </c>
      <c r="D5413" s="117" t="s">
        <v>30666</v>
      </c>
      <c r="E5413" s="117" t="s">
        <v>30667</v>
      </c>
      <c r="F5413" s="117" t="s">
        <v>30668</v>
      </c>
      <c r="G5413" s="117" t="s">
        <v>30669</v>
      </c>
      <c r="H5413" s="117" t="s">
        <v>220</v>
      </c>
    </row>
    <row r="5414" spans="1:8" x14ac:dyDescent="0.25">
      <c r="A5414" s="117" t="s">
        <v>14282</v>
      </c>
      <c r="B5414" s="117" t="s">
        <v>30589</v>
      </c>
      <c r="C5414" s="117" t="s">
        <v>30660</v>
      </c>
      <c r="D5414" s="117" t="s">
        <v>30679</v>
      </c>
      <c r="E5414" s="117" t="s">
        <v>30662</v>
      </c>
      <c r="F5414" s="117" t="s">
        <v>30663</v>
      </c>
      <c r="G5414" s="117" t="s">
        <v>30664</v>
      </c>
      <c r="H5414" s="117" t="s">
        <v>220</v>
      </c>
    </row>
    <row r="5415" spans="1:8" x14ac:dyDescent="0.25">
      <c r="A5415" s="117" t="s">
        <v>14283</v>
      </c>
      <c r="B5415" s="117" t="s">
        <v>30589</v>
      </c>
      <c r="C5415" s="117" t="s">
        <v>30665</v>
      </c>
      <c r="D5415" s="117" t="s">
        <v>30680</v>
      </c>
      <c r="E5415" s="117" t="s">
        <v>30667</v>
      </c>
      <c r="F5415" s="117" t="s">
        <v>30668</v>
      </c>
      <c r="G5415" s="117" t="s">
        <v>30669</v>
      </c>
      <c r="H5415" s="117" t="s">
        <v>220</v>
      </c>
    </row>
    <row r="5416" spans="1:8" x14ac:dyDescent="0.25">
      <c r="A5416" s="117" t="s">
        <v>14284</v>
      </c>
      <c r="B5416" s="117" t="s">
        <v>30589</v>
      </c>
      <c r="C5416" s="117" t="s">
        <v>30670</v>
      </c>
      <c r="D5416" s="117" t="s">
        <v>30679</v>
      </c>
      <c r="E5416" s="117" t="s">
        <v>30662</v>
      </c>
      <c r="F5416" s="117" t="s">
        <v>30663</v>
      </c>
      <c r="G5416" s="117" t="s">
        <v>30664</v>
      </c>
      <c r="H5416" s="117" t="s">
        <v>220</v>
      </c>
    </row>
    <row r="5417" spans="1:8" x14ac:dyDescent="0.25">
      <c r="A5417" s="117" t="s">
        <v>14285</v>
      </c>
      <c r="B5417" s="117" t="s">
        <v>30589</v>
      </c>
      <c r="C5417" s="117" t="s">
        <v>30672</v>
      </c>
      <c r="D5417" s="117" t="s">
        <v>30680</v>
      </c>
      <c r="E5417" s="117" t="s">
        <v>30667</v>
      </c>
      <c r="F5417" s="117" t="s">
        <v>30668</v>
      </c>
      <c r="G5417" s="117" t="s">
        <v>30669</v>
      </c>
      <c r="H5417" s="117" t="s">
        <v>220</v>
      </c>
    </row>
    <row r="5418" spans="1:8" x14ac:dyDescent="0.25">
      <c r="A5418" s="117" t="s">
        <v>14286</v>
      </c>
      <c r="B5418" s="117" t="s">
        <v>30589</v>
      </c>
      <c r="C5418" s="117" t="s">
        <v>30673</v>
      </c>
      <c r="D5418" s="117" t="s">
        <v>30679</v>
      </c>
      <c r="E5418" s="117" t="s">
        <v>30662</v>
      </c>
      <c r="F5418" s="117" t="s">
        <v>30663</v>
      </c>
      <c r="G5418" s="117" t="s">
        <v>30664</v>
      </c>
      <c r="H5418" s="117" t="s">
        <v>220</v>
      </c>
    </row>
    <row r="5419" spans="1:8" x14ac:dyDescent="0.25">
      <c r="A5419" s="117" t="s">
        <v>14287</v>
      </c>
      <c r="B5419" s="117" t="s">
        <v>30589</v>
      </c>
      <c r="C5419" s="117" t="s">
        <v>30674</v>
      </c>
      <c r="D5419" s="117" t="s">
        <v>30680</v>
      </c>
      <c r="E5419" s="117" t="s">
        <v>30667</v>
      </c>
      <c r="F5419" s="117" t="s">
        <v>30668</v>
      </c>
      <c r="G5419" s="117" t="s">
        <v>30669</v>
      </c>
      <c r="H5419" s="117" t="s">
        <v>220</v>
      </c>
    </row>
    <row r="5420" spans="1:8" x14ac:dyDescent="0.25">
      <c r="A5420" s="117" t="s">
        <v>14288</v>
      </c>
      <c r="B5420" s="117" t="s">
        <v>30589</v>
      </c>
      <c r="C5420" s="117" t="s">
        <v>30675</v>
      </c>
      <c r="D5420" s="117" t="s">
        <v>30679</v>
      </c>
      <c r="E5420" s="117" t="s">
        <v>30662</v>
      </c>
      <c r="F5420" s="117" t="s">
        <v>30663</v>
      </c>
      <c r="G5420" s="117" t="s">
        <v>30664</v>
      </c>
      <c r="H5420" s="117" t="s">
        <v>220</v>
      </c>
    </row>
    <row r="5421" spans="1:8" x14ac:dyDescent="0.25">
      <c r="A5421" s="117" t="s">
        <v>14289</v>
      </c>
      <c r="B5421" s="117" t="s">
        <v>30589</v>
      </c>
      <c r="C5421" s="117" t="s">
        <v>30676</v>
      </c>
      <c r="D5421" s="117" t="s">
        <v>30680</v>
      </c>
      <c r="E5421" s="117" t="s">
        <v>30667</v>
      </c>
      <c r="F5421" s="117" t="s">
        <v>30668</v>
      </c>
      <c r="G5421" s="117" t="s">
        <v>30669</v>
      </c>
      <c r="H5421" s="117" t="s">
        <v>220</v>
      </c>
    </row>
    <row r="5422" spans="1:8" x14ac:dyDescent="0.25">
      <c r="A5422" s="117" t="s">
        <v>14290</v>
      </c>
      <c r="B5422" s="117" t="s">
        <v>30589</v>
      </c>
      <c r="C5422" s="117" t="s">
        <v>30677</v>
      </c>
      <c r="D5422" s="117" t="s">
        <v>30679</v>
      </c>
      <c r="E5422" s="117" t="s">
        <v>30662</v>
      </c>
      <c r="F5422" s="117" t="s">
        <v>30663</v>
      </c>
      <c r="G5422" s="117" t="s">
        <v>30664</v>
      </c>
      <c r="H5422" s="117" t="s">
        <v>220</v>
      </c>
    </row>
    <row r="5423" spans="1:8" x14ac:dyDescent="0.25">
      <c r="A5423" s="117" t="s">
        <v>14291</v>
      </c>
      <c r="B5423" s="117" t="s">
        <v>30589</v>
      </c>
      <c r="C5423" s="117" t="s">
        <v>30681</v>
      </c>
      <c r="D5423" s="117" t="s">
        <v>30680</v>
      </c>
      <c r="E5423" s="117" t="s">
        <v>30667</v>
      </c>
      <c r="F5423" s="117" t="s">
        <v>30668</v>
      </c>
      <c r="G5423" s="117" t="s">
        <v>30669</v>
      </c>
      <c r="H5423" s="117" t="s">
        <v>220</v>
      </c>
    </row>
    <row r="5424" spans="1:8" x14ac:dyDescent="0.25">
      <c r="A5424" s="117" t="s">
        <v>14292</v>
      </c>
      <c r="B5424" s="117" t="s">
        <v>30589</v>
      </c>
      <c r="C5424" s="117" t="s">
        <v>30660</v>
      </c>
      <c r="D5424" s="117" t="s">
        <v>30682</v>
      </c>
      <c r="E5424" s="117" t="s">
        <v>30662</v>
      </c>
      <c r="F5424" s="117" t="s">
        <v>30663</v>
      </c>
      <c r="G5424" s="117" t="s">
        <v>30664</v>
      </c>
      <c r="H5424" s="117" t="s">
        <v>220</v>
      </c>
    </row>
    <row r="5425" spans="1:8" x14ac:dyDescent="0.25">
      <c r="A5425" s="117" t="s">
        <v>14293</v>
      </c>
      <c r="B5425" s="117" t="s">
        <v>30683</v>
      </c>
      <c r="C5425" s="117" t="s">
        <v>30665</v>
      </c>
      <c r="D5425" s="117" t="s">
        <v>30684</v>
      </c>
      <c r="E5425" s="117" t="s">
        <v>30667</v>
      </c>
      <c r="F5425" s="117" t="s">
        <v>30668</v>
      </c>
      <c r="G5425" s="117" t="s">
        <v>30669</v>
      </c>
      <c r="H5425" s="117" t="s">
        <v>220</v>
      </c>
    </row>
    <row r="5426" spans="1:8" x14ac:dyDescent="0.25">
      <c r="A5426" s="117" t="s">
        <v>14294</v>
      </c>
      <c r="B5426" s="117" t="s">
        <v>30589</v>
      </c>
      <c r="C5426" s="117" t="s">
        <v>30670</v>
      </c>
      <c r="D5426" s="117" t="s">
        <v>30682</v>
      </c>
      <c r="E5426" s="117" t="s">
        <v>30662</v>
      </c>
      <c r="F5426" s="117" t="s">
        <v>30663</v>
      </c>
      <c r="G5426" s="117" t="s">
        <v>30664</v>
      </c>
      <c r="H5426" s="117" t="s">
        <v>220</v>
      </c>
    </row>
    <row r="5427" spans="1:8" x14ac:dyDescent="0.25">
      <c r="A5427" s="117" t="s">
        <v>14295</v>
      </c>
      <c r="B5427" s="117" t="s">
        <v>30589</v>
      </c>
      <c r="C5427" s="117" t="s">
        <v>30672</v>
      </c>
      <c r="D5427" s="117" t="s">
        <v>30684</v>
      </c>
      <c r="E5427" s="117" t="s">
        <v>30667</v>
      </c>
      <c r="F5427" s="117" t="s">
        <v>30668</v>
      </c>
      <c r="G5427" s="117" t="s">
        <v>30669</v>
      </c>
      <c r="H5427" s="117" t="s">
        <v>220</v>
      </c>
    </row>
    <row r="5428" spans="1:8" x14ac:dyDescent="0.25">
      <c r="A5428" s="117" t="s">
        <v>14296</v>
      </c>
      <c r="B5428" s="117" t="s">
        <v>30589</v>
      </c>
      <c r="C5428" s="117" t="s">
        <v>30673</v>
      </c>
      <c r="D5428" s="117" t="s">
        <v>30682</v>
      </c>
      <c r="E5428" s="117" t="s">
        <v>30662</v>
      </c>
      <c r="F5428" s="117" t="s">
        <v>30663</v>
      </c>
      <c r="G5428" s="117" t="s">
        <v>30664</v>
      </c>
      <c r="H5428" s="117" t="s">
        <v>220</v>
      </c>
    </row>
    <row r="5429" spans="1:8" x14ac:dyDescent="0.25">
      <c r="A5429" s="117" t="s">
        <v>14297</v>
      </c>
      <c r="B5429" s="117" t="s">
        <v>30589</v>
      </c>
      <c r="C5429" s="117" t="s">
        <v>30674</v>
      </c>
      <c r="D5429" s="117" t="s">
        <v>30684</v>
      </c>
      <c r="E5429" s="117" t="s">
        <v>30667</v>
      </c>
      <c r="F5429" s="117" t="s">
        <v>30668</v>
      </c>
      <c r="G5429" s="117" t="s">
        <v>30669</v>
      </c>
      <c r="H5429" s="117" t="s">
        <v>220</v>
      </c>
    </row>
    <row r="5430" spans="1:8" x14ac:dyDescent="0.25">
      <c r="A5430" s="117" t="s">
        <v>14298</v>
      </c>
      <c r="B5430" s="117" t="s">
        <v>30589</v>
      </c>
      <c r="C5430" s="117" t="s">
        <v>30675</v>
      </c>
      <c r="D5430" s="117" t="s">
        <v>30685</v>
      </c>
      <c r="E5430" s="117" t="s">
        <v>30662</v>
      </c>
      <c r="F5430" s="117" t="s">
        <v>30663</v>
      </c>
      <c r="G5430" s="117" t="s">
        <v>30664</v>
      </c>
      <c r="H5430" s="117" t="s">
        <v>220</v>
      </c>
    </row>
    <row r="5431" spans="1:8" x14ac:dyDescent="0.25">
      <c r="A5431" s="117" t="s">
        <v>14299</v>
      </c>
      <c r="B5431" s="117" t="s">
        <v>30589</v>
      </c>
      <c r="C5431" s="117" t="s">
        <v>30676</v>
      </c>
      <c r="D5431" s="117" t="s">
        <v>30684</v>
      </c>
      <c r="E5431" s="117" t="s">
        <v>30667</v>
      </c>
      <c r="F5431" s="117" t="s">
        <v>30668</v>
      </c>
      <c r="G5431" s="117" t="s">
        <v>30669</v>
      </c>
      <c r="H5431" s="117" t="s">
        <v>220</v>
      </c>
    </row>
    <row r="5432" spans="1:8" x14ac:dyDescent="0.25">
      <c r="A5432" s="117" t="s">
        <v>14300</v>
      </c>
      <c r="B5432" s="117" t="s">
        <v>30589</v>
      </c>
      <c r="C5432" s="117" t="s">
        <v>30677</v>
      </c>
      <c r="D5432" s="117" t="s">
        <v>30682</v>
      </c>
      <c r="E5432" s="117" t="s">
        <v>30662</v>
      </c>
      <c r="F5432" s="117" t="s">
        <v>30663</v>
      </c>
      <c r="G5432" s="117" t="s">
        <v>30664</v>
      </c>
      <c r="H5432" s="117" t="s">
        <v>220</v>
      </c>
    </row>
    <row r="5433" spans="1:8" x14ac:dyDescent="0.25">
      <c r="A5433" s="117" t="s">
        <v>14301</v>
      </c>
      <c r="B5433" s="117" t="s">
        <v>30589</v>
      </c>
      <c r="C5433" s="117" t="s">
        <v>30678</v>
      </c>
      <c r="D5433" s="117" t="s">
        <v>30684</v>
      </c>
      <c r="E5433" s="117" t="s">
        <v>30667</v>
      </c>
      <c r="F5433" s="117" t="s">
        <v>30668</v>
      </c>
      <c r="G5433" s="117" t="s">
        <v>30669</v>
      </c>
      <c r="H5433" s="117" t="s">
        <v>220</v>
      </c>
    </row>
    <row r="5434" spans="1:8" x14ac:dyDescent="0.25">
      <c r="A5434" s="117" t="s">
        <v>14302</v>
      </c>
      <c r="B5434" s="117" t="s">
        <v>30686</v>
      </c>
      <c r="C5434" s="117" t="s">
        <v>30687</v>
      </c>
      <c r="D5434" s="117" t="s">
        <v>30688</v>
      </c>
      <c r="E5434" s="117" t="s">
        <v>30689</v>
      </c>
      <c r="H5434" s="117" t="s">
        <v>21988</v>
      </c>
    </row>
    <row r="5435" spans="1:8" x14ac:dyDescent="0.25">
      <c r="A5435" s="117" t="s">
        <v>14303</v>
      </c>
      <c r="B5435" s="117" t="s">
        <v>30686</v>
      </c>
      <c r="C5435" s="117" t="s">
        <v>30690</v>
      </c>
      <c r="D5435" s="117" t="s">
        <v>30691</v>
      </c>
      <c r="E5435" s="117" t="s">
        <v>30692</v>
      </c>
      <c r="H5435" s="117" t="s">
        <v>21988</v>
      </c>
    </row>
    <row r="5436" spans="1:8" x14ac:dyDescent="0.25">
      <c r="A5436" s="117" t="s">
        <v>14304</v>
      </c>
      <c r="B5436" s="117" t="s">
        <v>30686</v>
      </c>
      <c r="C5436" s="117" t="s">
        <v>30693</v>
      </c>
      <c r="D5436" s="117" t="s">
        <v>30688</v>
      </c>
      <c r="E5436" s="117" t="s">
        <v>30689</v>
      </c>
      <c r="H5436" s="117" t="s">
        <v>21988</v>
      </c>
    </row>
    <row r="5437" spans="1:8" x14ac:dyDescent="0.25">
      <c r="A5437" s="117" t="s">
        <v>14305</v>
      </c>
      <c r="B5437" s="117" t="s">
        <v>30686</v>
      </c>
      <c r="C5437" s="117" t="s">
        <v>30694</v>
      </c>
      <c r="D5437" s="117" t="s">
        <v>30695</v>
      </c>
      <c r="E5437" s="117" t="s">
        <v>30696</v>
      </c>
      <c r="H5437" s="117" t="s">
        <v>21988</v>
      </c>
    </row>
    <row r="5438" spans="1:8" x14ac:dyDescent="0.25">
      <c r="A5438" s="117" t="s">
        <v>14306</v>
      </c>
      <c r="B5438" s="117" t="s">
        <v>30686</v>
      </c>
      <c r="C5438" s="117" t="s">
        <v>30697</v>
      </c>
      <c r="D5438" s="117" t="s">
        <v>30688</v>
      </c>
      <c r="E5438" s="117" t="s">
        <v>30689</v>
      </c>
      <c r="H5438" s="117" t="s">
        <v>21988</v>
      </c>
    </row>
    <row r="5439" spans="1:8" x14ac:dyDescent="0.25">
      <c r="A5439" s="117" t="s">
        <v>14307</v>
      </c>
      <c r="B5439" s="117" t="s">
        <v>30686</v>
      </c>
      <c r="C5439" s="117" t="s">
        <v>30698</v>
      </c>
      <c r="D5439" s="117" t="s">
        <v>30695</v>
      </c>
      <c r="E5439" s="117" t="s">
        <v>30696</v>
      </c>
      <c r="H5439" s="117" t="s">
        <v>21988</v>
      </c>
    </row>
    <row r="5440" spans="1:8" x14ac:dyDescent="0.25">
      <c r="A5440" s="117" t="s">
        <v>14308</v>
      </c>
      <c r="B5440" s="117" t="s">
        <v>30699</v>
      </c>
      <c r="C5440" s="117" t="s">
        <v>30700</v>
      </c>
    </row>
    <row r="5441" spans="1:8" x14ac:dyDescent="0.25">
      <c r="A5441" s="117" t="s">
        <v>14309</v>
      </c>
      <c r="B5441" s="117" t="s">
        <v>30701</v>
      </c>
      <c r="C5441" s="117" t="s">
        <v>30702</v>
      </c>
      <c r="D5441" s="117" t="s">
        <v>30703</v>
      </c>
      <c r="E5441" s="117" t="s">
        <v>30704</v>
      </c>
      <c r="H5441" s="117" t="s">
        <v>220</v>
      </c>
    </row>
    <row r="5442" spans="1:8" x14ac:dyDescent="0.25">
      <c r="A5442" s="117" t="s">
        <v>14310</v>
      </c>
      <c r="B5442" s="117" t="s">
        <v>30701</v>
      </c>
      <c r="C5442" s="117" t="s">
        <v>30705</v>
      </c>
      <c r="D5442" s="117" t="s">
        <v>30703</v>
      </c>
      <c r="E5442" s="117" t="s">
        <v>30704</v>
      </c>
      <c r="H5442" s="117" t="s">
        <v>220</v>
      </c>
    </row>
    <row r="5443" spans="1:8" x14ac:dyDescent="0.25">
      <c r="A5443" s="117" t="s">
        <v>14311</v>
      </c>
      <c r="B5443" s="117" t="s">
        <v>30701</v>
      </c>
      <c r="C5443" s="117" t="s">
        <v>30706</v>
      </c>
      <c r="D5443" s="117" t="s">
        <v>30703</v>
      </c>
      <c r="E5443" s="117" t="s">
        <v>30704</v>
      </c>
      <c r="H5443" s="117" t="s">
        <v>220</v>
      </c>
    </row>
    <row r="5444" spans="1:8" x14ac:dyDescent="0.25">
      <c r="A5444" s="117" t="s">
        <v>14312</v>
      </c>
      <c r="B5444" s="117" t="s">
        <v>30701</v>
      </c>
      <c r="C5444" s="117" t="s">
        <v>30707</v>
      </c>
      <c r="D5444" s="117" t="s">
        <v>30703</v>
      </c>
      <c r="E5444" s="117" t="s">
        <v>30704</v>
      </c>
      <c r="H5444" s="117" t="s">
        <v>220</v>
      </c>
    </row>
    <row r="5445" spans="1:8" x14ac:dyDescent="0.25">
      <c r="A5445" s="117" t="s">
        <v>14313</v>
      </c>
      <c r="B5445" s="117" t="s">
        <v>30701</v>
      </c>
      <c r="C5445" s="117" t="s">
        <v>30708</v>
      </c>
      <c r="D5445" s="117" t="s">
        <v>30703</v>
      </c>
      <c r="E5445" s="117" t="s">
        <v>30704</v>
      </c>
      <c r="H5445" s="117" t="s">
        <v>220</v>
      </c>
    </row>
    <row r="5446" spans="1:8" x14ac:dyDescent="0.25">
      <c r="A5446" s="117" t="s">
        <v>14314</v>
      </c>
      <c r="B5446" s="117" t="s">
        <v>30701</v>
      </c>
      <c r="C5446" s="117" t="s">
        <v>30709</v>
      </c>
      <c r="D5446" s="117" t="s">
        <v>30703</v>
      </c>
      <c r="E5446" s="117" t="s">
        <v>30704</v>
      </c>
      <c r="H5446" s="117" t="s">
        <v>220</v>
      </c>
    </row>
    <row r="5447" spans="1:8" x14ac:dyDescent="0.25">
      <c r="A5447" s="117" t="s">
        <v>14315</v>
      </c>
      <c r="B5447" s="117" t="s">
        <v>30701</v>
      </c>
      <c r="C5447" s="117" t="s">
        <v>30710</v>
      </c>
      <c r="D5447" s="117" t="s">
        <v>30703</v>
      </c>
      <c r="E5447" s="117" t="s">
        <v>30704</v>
      </c>
      <c r="H5447" s="117" t="s">
        <v>220</v>
      </c>
    </row>
    <row r="5448" spans="1:8" x14ac:dyDescent="0.25">
      <c r="A5448" s="117" t="s">
        <v>14316</v>
      </c>
      <c r="B5448" s="117" t="s">
        <v>30701</v>
      </c>
      <c r="C5448" s="117" t="s">
        <v>30711</v>
      </c>
      <c r="D5448" s="117" t="s">
        <v>30703</v>
      </c>
      <c r="E5448" s="117" t="s">
        <v>30704</v>
      </c>
      <c r="H5448" s="117" t="s">
        <v>220</v>
      </c>
    </row>
    <row r="5449" spans="1:8" x14ac:dyDescent="0.25">
      <c r="A5449" s="117" t="s">
        <v>14317</v>
      </c>
      <c r="B5449" s="117" t="s">
        <v>30712</v>
      </c>
      <c r="C5449" s="117" t="s">
        <v>30713</v>
      </c>
      <c r="D5449" s="117" t="s">
        <v>30714</v>
      </c>
      <c r="H5449" s="117" t="s">
        <v>21988</v>
      </c>
    </row>
    <row r="5450" spans="1:8" x14ac:dyDescent="0.25">
      <c r="A5450" s="117" t="s">
        <v>14318</v>
      </c>
      <c r="B5450" s="117" t="s">
        <v>30715</v>
      </c>
      <c r="C5450" s="117" t="s">
        <v>30716</v>
      </c>
    </row>
    <row r="5451" spans="1:8" x14ac:dyDescent="0.25">
      <c r="A5451" s="117" t="s">
        <v>14319</v>
      </c>
      <c r="B5451" s="117" t="s">
        <v>30717</v>
      </c>
      <c r="C5451" s="117" t="s">
        <v>30718</v>
      </c>
      <c r="D5451" s="117" t="s">
        <v>30719</v>
      </c>
      <c r="E5451" s="117" t="s">
        <v>30720</v>
      </c>
      <c r="H5451" s="117" t="s">
        <v>253</v>
      </c>
    </row>
    <row r="5452" spans="1:8" x14ac:dyDescent="0.25">
      <c r="A5452" s="117" t="s">
        <v>14320</v>
      </c>
      <c r="B5452" s="117" t="s">
        <v>30721</v>
      </c>
      <c r="C5452" s="117" t="s">
        <v>30722</v>
      </c>
      <c r="D5452" s="117" t="s">
        <v>30723</v>
      </c>
      <c r="E5452" s="117" t="s">
        <v>30724</v>
      </c>
      <c r="H5452" s="117" t="s">
        <v>253</v>
      </c>
    </row>
    <row r="5453" spans="1:8" x14ac:dyDescent="0.25">
      <c r="A5453" s="117" t="s">
        <v>14321</v>
      </c>
      <c r="B5453" s="117" t="s">
        <v>30725</v>
      </c>
      <c r="C5453" s="117" t="s">
        <v>30726</v>
      </c>
      <c r="D5453" s="117" t="s">
        <v>30727</v>
      </c>
      <c r="E5453" s="117" t="s">
        <v>30728</v>
      </c>
      <c r="H5453" s="117" t="s">
        <v>253</v>
      </c>
    </row>
    <row r="5454" spans="1:8" x14ac:dyDescent="0.25">
      <c r="A5454" s="117" t="s">
        <v>14322</v>
      </c>
      <c r="B5454" s="117" t="s">
        <v>30729</v>
      </c>
      <c r="C5454" s="117" t="s">
        <v>30726</v>
      </c>
      <c r="D5454" s="117" t="s">
        <v>30730</v>
      </c>
      <c r="E5454" s="117" t="s">
        <v>30731</v>
      </c>
      <c r="H5454" s="117" t="s">
        <v>253</v>
      </c>
    </row>
    <row r="5455" spans="1:8" x14ac:dyDescent="0.25">
      <c r="A5455" s="117" t="s">
        <v>14323</v>
      </c>
      <c r="B5455" s="117" t="s">
        <v>30732</v>
      </c>
      <c r="C5455" s="117" t="s">
        <v>30726</v>
      </c>
      <c r="D5455" s="117" t="s">
        <v>30730</v>
      </c>
      <c r="E5455" s="117" t="s">
        <v>30731</v>
      </c>
      <c r="H5455" s="117" t="s">
        <v>253</v>
      </c>
    </row>
    <row r="5456" spans="1:8" x14ac:dyDescent="0.25">
      <c r="A5456" s="117" t="s">
        <v>14324</v>
      </c>
      <c r="B5456" s="117" t="s">
        <v>30733</v>
      </c>
      <c r="C5456" s="117" t="s">
        <v>30734</v>
      </c>
      <c r="D5456" s="117" t="s">
        <v>30735</v>
      </c>
      <c r="E5456" s="117" t="s">
        <v>30736</v>
      </c>
      <c r="H5456" s="117" t="s">
        <v>253</v>
      </c>
    </row>
    <row r="5457" spans="1:8" x14ac:dyDescent="0.25">
      <c r="A5457" s="117" t="s">
        <v>14325</v>
      </c>
      <c r="B5457" s="117" t="s">
        <v>30737</v>
      </c>
      <c r="C5457" s="117" t="s">
        <v>30734</v>
      </c>
      <c r="D5457" s="117" t="s">
        <v>30738</v>
      </c>
      <c r="E5457" s="117" t="s">
        <v>30736</v>
      </c>
      <c r="H5457" s="117" t="s">
        <v>253</v>
      </c>
    </row>
    <row r="5458" spans="1:8" x14ac:dyDescent="0.25">
      <c r="A5458" s="117" t="s">
        <v>14326</v>
      </c>
      <c r="B5458" s="117" t="s">
        <v>30739</v>
      </c>
      <c r="C5458" s="117" t="s">
        <v>30734</v>
      </c>
      <c r="D5458" s="117" t="s">
        <v>30740</v>
      </c>
      <c r="E5458" s="117" t="s">
        <v>30741</v>
      </c>
      <c r="H5458" s="117" t="s">
        <v>253</v>
      </c>
    </row>
    <row r="5459" spans="1:8" x14ac:dyDescent="0.25">
      <c r="A5459" s="117" t="s">
        <v>14327</v>
      </c>
      <c r="B5459" s="117" t="s">
        <v>30742</v>
      </c>
      <c r="C5459" s="117" t="s">
        <v>30734</v>
      </c>
      <c r="D5459" s="117" t="s">
        <v>30743</v>
      </c>
      <c r="E5459" s="117" t="s">
        <v>30741</v>
      </c>
      <c r="H5459" s="117" t="s">
        <v>253</v>
      </c>
    </row>
    <row r="5460" spans="1:8" x14ac:dyDescent="0.25">
      <c r="A5460" s="117" t="s">
        <v>14328</v>
      </c>
      <c r="B5460" s="117" t="s">
        <v>30744</v>
      </c>
      <c r="C5460" s="117" t="s">
        <v>30745</v>
      </c>
      <c r="D5460" s="117" t="s">
        <v>30746</v>
      </c>
      <c r="H5460" s="117" t="s">
        <v>253</v>
      </c>
    </row>
    <row r="5461" spans="1:8" x14ac:dyDescent="0.25">
      <c r="A5461" s="117" t="s">
        <v>14329</v>
      </c>
      <c r="B5461" s="117" t="s">
        <v>30747</v>
      </c>
      <c r="C5461" s="117" t="s">
        <v>30748</v>
      </c>
      <c r="D5461" s="117" t="s">
        <v>30749</v>
      </c>
      <c r="H5461" s="117" t="s">
        <v>253</v>
      </c>
    </row>
    <row r="5462" spans="1:8" x14ac:dyDescent="0.25">
      <c r="A5462" s="117" t="s">
        <v>14330</v>
      </c>
      <c r="B5462" s="117" t="s">
        <v>30750</v>
      </c>
      <c r="C5462" s="117" t="s">
        <v>30751</v>
      </c>
      <c r="D5462" s="117" t="s">
        <v>26569</v>
      </c>
      <c r="H5462" s="117" t="s">
        <v>253</v>
      </c>
    </row>
    <row r="5463" spans="1:8" x14ac:dyDescent="0.25">
      <c r="A5463" s="117" t="s">
        <v>14331</v>
      </c>
      <c r="B5463" s="117" t="s">
        <v>30752</v>
      </c>
      <c r="C5463" s="117" t="s">
        <v>30753</v>
      </c>
      <c r="D5463" s="117" t="s">
        <v>26569</v>
      </c>
      <c r="H5463" s="117" t="s">
        <v>253</v>
      </c>
    </row>
    <row r="5464" spans="1:8" x14ac:dyDescent="0.25">
      <c r="A5464" s="117" t="s">
        <v>14332</v>
      </c>
      <c r="B5464" s="117" t="s">
        <v>30754</v>
      </c>
      <c r="C5464" s="117" t="s">
        <v>30748</v>
      </c>
      <c r="D5464" s="117" t="s">
        <v>30749</v>
      </c>
      <c r="H5464" s="117" t="s">
        <v>253</v>
      </c>
    </row>
    <row r="5465" spans="1:8" x14ac:dyDescent="0.25">
      <c r="A5465" s="117" t="s">
        <v>14333</v>
      </c>
      <c r="B5465" s="117" t="s">
        <v>30755</v>
      </c>
      <c r="C5465" s="117" t="s">
        <v>30751</v>
      </c>
      <c r="D5465" s="117" t="s">
        <v>26569</v>
      </c>
      <c r="H5465" s="117" t="s">
        <v>253</v>
      </c>
    </row>
    <row r="5466" spans="1:8" x14ac:dyDescent="0.25">
      <c r="A5466" s="117" t="s">
        <v>14334</v>
      </c>
      <c r="B5466" s="117" t="s">
        <v>30756</v>
      </c>
      <c r="C5466" s="117" t="s">
        <v>30753</v>
      </c>
      <c r="D5466" s="117" t="s">
        <v>26569</v>
      </c>
      <c r="H5466" s="117" t="s">
        <v>253</v>
      </c>
    </row>
    <row r="5467" spans="1:8" x14ac:dyDescent="0.25">
      <c r="A5467" s="117" t="s">
        <v>14335</v>
      </c>
      <c r="B5467" s="117" t="s">
        <v>30757</v>
      </c>
      <c r="C5467" s="117" t="s">
        <v>30748</v>
      </c>
      <c r="D5467" s="117" t="s">
        <v>30749</v>
      </c>
      <c r="H5467" s="117" t="s">
        <v>253</v>
      </c>
    </row>
    <row r="5468" spans="1:8" x14ac:dyDescent="0.25">
      <c r="A5468" s="117" t="s">
        <v>14336</v>
      </c>
      <c r="B5468" s="117" t="s">
        <v>30758</v>
      </c>
      <c r="C5468" s="117" t="s">
        <v>30751</v>
      </c>
      <c r="D5468" s="117" t="s">
        <v>26569</v>
      </c>
      <c r="H5468" s="117" t="s">
        <v>253</v>
      </c>
    </row>
    <row r="5469" spans="1:8" x14ac:dyDescent="0.25">
      <c r="A5469" s="117" t="s">
        <v>14337</v>
      </c>
      <c r="B5469" s="117" t="s">
        <v>30759</v>
      </c>
      <c r="C5469" s="117" t="s">
        <v>30753</v>
      </c>
      <c r="D5469" s="117" t="s">
        <v>26569</v>
      </c>
      <c r="H5469" s="117" t="s">
        <v>253</v>
      </c>
    </row>
    <row r="5470" spans="1:8" x14ac:dyDescent="0.25">
      <c r="A5470" s="117" t="s">
        <v>14338</v>
      </c>
      <c r="B5470" s="117" t="s">
        <v>30760</v>
      </c>
      <c r="C5470" s="117" t="s">
        <v>30748</v>
      </c>
      <c r="D5470" s="117" t="s">
        <v>30749</v>
      </c>
      <c r="H5470" s="117" t="s">
        <v>253</v>
      </c>
    </row>
    <row r="5471" spans="1:8" x14ac:dyDescent="0.25">
      <c r="A5471" s="117" t="s">
        <v>14339</v>
      </c>
      <c r="B5471" s="117" t="s">
        <v>30761</v>
      </c>
      <c r="C5471" s="117" t="s">
        <v>30751</v>
      </c>
      <c r="D5471" s="117" t="s">
        <v>26569</v>
      </c>
      <c r="H5471" s="117" t="s">
        <v>253</v>
      </c>
    </row>
    <row r="5472" spans="1:8" x14ac:dyDescent="0.25">
      <c r="A5472" s="117" t="s">
        <v>14340</v>
      </c>
      <c r="B5472" s="117" t="s">
        <v>30762</v>
      </c>
      <c r="C5472" s="117" t="s">
        <v>30753</v>
      </c>
      <c r="D5472" s="117" t="s">
        <v>26569</v>
      </c>
      <c r="H5472" s="117" t="s">
        <v>253</v>
      </c>
    </row>
    <row r="5473" spans="1:8" x14ac:dyDescent="0.25">
      <c r="A5473" s="117" t="s">
        <v>14341</v>
      </c>
      <c r="B5473" s="117" t="s">
        <v>30763</v>
      </c>
      <c r="C5473" s="117" t="s">
        <v>30748</v>
      </c>
      <c r="D5473" s="117" t="s">
        <v>30749</v>
      </c>
      <c r="H5473" s="117" t="s">
        <v>253</v>
      </c>
    </row>
    <row r="5474" spans="1:8" x14ac:dyDescent="0.25">
      <c r="A5474" s="117" t="s">
        <v>14342</v>
      </c>
      <c r="B5474" s="117" t="s">
        <v>30764</v>
      </c>
      <c r="C5474" s="117" t="s">
        <v>30751</v>
      </c>
      <c r="D5474" s="117" t="s">
        <v>26569</v>
      </c>
      <c r="H5474" s="117" t="s">
        <v>253</v>
      </c>
    </row>
    <row r="5475" spans="1:8" x14ac:dyDescent="0.25">
      <c r="A5475" s="117" t="s">
        <v>14343</v>
      </c>
      <c r="B5475" s="117" t="s">
        <v>30765</v>
      </c>
      <c r="C5475" s="117" t="s">
        <v>30753</v>
      </c>
      <c r="D5475" s="117" t="s">
        <v>26569</v>
      </c>
      <c r="H5475" s="117" t="s">
        <v>253</v>
      </c>
    </row>
    <row r="5476" spans="1:8" x14ac:dyDescent="0.25">
      <c r="A5476" s="117" t="s">
        <v>14344</v>
      </c>
      <c r="B5476" s="117" t="s">
        <v>30766</v>
      </c>
      <c r="C5476" s="117" t="s">
        <v>30748</v>
      </c>
      <c r="D5476" s="117" t="s">
        <v>30749</v>
      </c>
      <c r="H5476" s="117" t="s">
        <v>253</v>
      </c>
    </row>
    <row r="5477" spans="1:8" x14ac:dyDescent="0.25">
      <c r="A5477" s="117" t="s">
        <v>14345</v>
      </c>
      <c r="B5477" s="117" t="s">
        <v>30767</v>
      </c>
      <c r="C5477" s="117" t="s">
        <v>30751</v>
      </c>
      <c r="D5477" s="117" t="s">
        <v>26569</v>
      </c>
      <c r="H5477" s="117" t="s">
        <v>253</v>
      </c>
    </row>
    <row r="5478" spans="1:8" x14ac:dyDescent="0.25">
      <c r="A5478" s="117" t="s">
        <v>14346</v>
      </c>
      <c r="B5478" s="117" t="s">
        <v>30768</v>
      </c>
      <c r="C5478" s="117" t="s">
        <v>30769</v>
      </c>
    </row>
    <row r="5479" spans="1:8" x14ac:dyDescent="0.25">
      <c r="A5479" s="117" t="s">
        <v>14347</v>
      </c>
      <c r="B5479" s="117" t="s">
        <v>30770</v>
      </c>
      <c r="C5479" s="117" t="s">
        <v>30771</v>
      </c>
      <c r="D5479" s="117" t="s">
        <v>30772</v>
      </c>
      <c r="H5479" s="117" t="s">
        <v>253</v>
      </c>
    </row>
    <row r="5480" spans="1:8" x14ac:dyDescent="0.25">
      <c r="A5480" s="117" t="s">
        <v>14348</v>
      </c>
      <c r="B5480" s="117" t="s">
        <v>30770</v>
      </c>
      <c r="C5480" s="117" t="s">
        <v>30773</v>
      </c>
      <c r="D5480" s="117" t="s">
        <v>30772</v>
      </c>
      <c r="H5480" s="117" t="s">
        <v>253</v>
      </c>
    </row>
    <row r="5481" spans="1:8" x14ac:dyDescent="0.25">
      <c r="A5481" s="117" t="s">
        <v>14349</v>
      </c>
      <c r="B5481" s="117" t="s">
        <v>30770</v>
      </c>
      <c r="C5481" s="117" t="s">
        <v>30774</v>
      </c>
      <c r="D5481" s="117" t="s">
        <v>27913</v>
      </c>
      <c r="H5481" s="117" t="s">
        <v>253</v>
      </c>
    </row>
    <row r="5482" spans="1:8" x14ac:dyDescent="0.25">
      <c r="A5482" s="117" t="s">
        <v>14350</v>
      </c>
      <c r="B5482" s="117" t="s">
        <v>30770</v>
      </c>
      <c r="C5482" s="117" t="s">
        <v>30775</v>
      </c>
      <c r="D5482" s="117" t="s">
        <v>27913</v>
      </c>
      <c r="H5482" s="117" t="s">
        <v>253</v>
      </c>
    </row>
    <row r="5483" spans="1:8" x14ac:dyDescent="0.25">
      <c r="A5483" s="117" t="s">
        <v>14351</v>
      </c>
      <c r="B5483" s="117" t="s">
        <v>30770</v>
      </c>
      <c r="C5483" s="117" t="s">
        <v>30776</v>
      </c>
      <c r="D5483" s="117" t="s">
        <v>27913</v>
      </c>
      <c r="H5483" s="117" t="s">
        <v>253</v>
      </c>
    </row>
    <row r="5484" spans="1:8" x14ac:dyDescent="0.25">
      <c r="A5484" s="117" t="s">
        <v>14352</v>
      </c>
      <c r="B5484" s="117" t="s">
        <v>30770</v>
      </c>
      <c r="C5484" s="117" t="s">
        <v>30777</v>
      </c>
      <c r="D5484" s="117" t="s">
        <v>27913</v>
      </c>
      <c r="H5484" s="117" t="s">
        <v>253</v>
      </c>
    </row>
    <row r="5485" spans="1:8" x14ac:dyDescent="0.25">
      <c r="A5485" s="117" t="s">
        <v>14353</v>
      </c>
      <c r="B5485" s="117" t="s">
        <v>30778</v>
      </c>
      <c r="C5485" s="117" t="s">
        <v>30779</v>
      </c>
      <c r="D5485" s="117" t="s">
        <v>30780</v>
      </c>
      <c r="H5485" s="117" t="s">
        <v>480</v>
      </c>
    </row>
    <row r="5486" spans="1:8" x14ac:dyDescent="0.25">
      <c r="A5486" s="117" t="s">
        <v>14354</v>
      </c>
      <c r="B5486" s="117" t="s">
        <v>30781</v>
      </c>
      <c r="C5486" s="117" t="s">
        <v>30782</v>
      </c>
    </row>
    <row r="5487" spans="1:8" x14ac:dyDescent="0.25">
      <c r="A5487" s="117" t="s">
        <v>14355</v>
      </c>
      <c r="B5487" s="117" t="s">
        <v>30783</v>
      </c>
      <c r="C5487" s="117" t="s">
        <v>30784</v>
      </c>
      <c r="H5487" s="117" t="s">
        <v>253</v>
      </c>
    </row>
    <row r="5488" spans="1:8" x14ac:dyDescent="0.25">
      <c r="A5488" s="117" t="s">
        <v>14356</v>
      </c>
      <c r="B5488" s="117" t="s">
        <v>30783</v>
      </c>
      <c r="C5488" s="117" t="s">
        <v>30785</v>
      </c>
      <c r="H5488" s="117" t="s">
        <v>253</v>
      </c>
    </row>
    <row r="5489" spans="1:8" x14ac:dyDescent="0.25">
      <c r="A5489" s="117" t="s">
        <v>14357</v>
      </c>
      <c r="B5489" s="117" t="s">
        <v>30783</v>
      </c>
      <c r="C5489" s="117" t="s">
        <v>30786</v>
      </c>
      <c r="H5489" s="117" t="s">
        <v>253</v>
      </c>
    </row>
    <row r="5490" spans="1:8" x14ac:dyDescent="0.25">
      <c r="A5490" s="117" t="s">
        <v>14358</v>
      </c>
      <c r="B5490" s="117" t="s">
        <v>30783</v>
      </c>
      <c r="C5490" s="117" t="s">
        <v>30787</v>
      </c>
      <c r="H5490" s="117" t="s">
        <v>253</v>
      </c>
    </row>
    <row r="5491" spans="1:8" x14ac:dyDescent="0.25">
      <c r="A5491" s="117" t="s">
        <v>14359</v>
      </c>
      <c r="B5491" s="117" t="s">
        <v>30788</v>
      </c>
      <c r="H5491" s="117" t="s">
        <v>253</v>
      </c>
    </row>
    <row r="5492" spans="1:8" x14ac:dyDescent="0.25">
      <c r="A5492" s="117" t="s">
        <v>14360</v>
      </c>
      <c r="B5492" s="117" t="s">
        <v>30789</v>
      </c>
      <c r="C5492" s="117" t="s">
        <v>30790</v>
      </c>
      <c r="H5492" s="117" t="s">
        <v>253</v>
      </c>
    </row>
    <row r="5493" spans="1:8" x14ac:dyDescent="0.25">
      <c r="A5493" s="117" t="s">
        <v>14361</v>
      </c>
      <c r="B5493" s="117" t="s">
        <v>30791</v>
      </c>
      <c r="C5493" s="117" t="s">
        <v>30792</v>
      </c>
      <c r="H5493" s="117" t="s">
        <v>253</v>
      </c>
    </row>
    <row r="5494" spans="1:8" x14ac:dyDescent="0.25">
      <c r="A5494" s="117" t="s">
        <v>14362</v>
      </c>
      <c r="B5494" s="117" t="s">
        <v>30793</v>
      </c>
      <c r="C5494" s="117" t="s">
        <v>30794</v>
      </c>
      <c r="H5494" s="117" t="s">
        <v>253</v>
      </c>
    </row>
    <row r="5495" spans="1:8" x14ac:dyDescent="0.25">
      <c r="A5495" s="117" t="s">
        <v>14363</v>
      </c>
      <c r="B5495" s="117" t="s">
        <v>30795</v>
      </c>
      <c r="C5495" s="117" t="s">
        <v>30796</v>
      </c>
      <c r="H5495" s="117" t="s">
        <v>253</v>
      </c>
    </row>
    <row r="5496" spans="1:8" x14ac:dyDescent="0.25">
      <c r="A5496" s="117" t="s">
        <v>14364</v>
      </c>
      <c r="B5496" s="117" t="s">
        <v>30797</v>
      </c>
      <c r="C5496" s="117" t="s">
        <v>30798</v>
      </c>
      <c r="H5496" s="117" t="s">
        <v>253</v>
      </c>
    </row>
    <row r="5497" spans="1:8" x14ac:dyDescent="0.25">
      <c r="A5497" s="117" t="s">
        <v>14365</v>
      </c>
      <c r="B5497" s="117" t="s">
        <v>30799</v>
      </c>
      <c r="C5497" s="117" t="s">
        <v>30800</v>
      </c>
      <c r="H5497" s="117" t="s">
        <v>253</v>
      </c>
    </row>
    <row r="5498" spans="1:8" x14ac:dyDescent="0.25">
      <c r="A5498" s="117" t="s">
        <v>14366</v>
      </c>
      <c r="B5498" s="117" t="s">
        <v>30801</v>
      </c>
      <c r="H5498" s="117" t="s">
        <v>253</v>
      </c>
    </row>
    <row r="5499" spans="1:8" x14ac:dyDescent="0.25">
      <c r="A5499" s="117" t="s">
        <v>14367</v>
      </c>
      <c r="B5499" s="117" t="s">
        <v>30802</v>
      </c>
      <c r="C5499" s="117" t="s">
        <v>30803</v>
      </c>
      <c r="H5499" s="117" t="s">
        <v>253</v>
      </c>
    </row>
    <row r="5500" spans="1:8" x14ac:dyDescent="0.25">
      <c r="A5500" s="117" t="s">
        <v>14368</v>
      </c>
      <c r="B5500" s="117" t="s">
        <v>30804</v>
      </c>
      <c r="H5500" s="117" t="s">
        <v>253</v>
      </c>
    </row>
    <row r="5501" spans="1:8" x14ac:dyDescent="0.25">
      <c r="A5501" s="117" t="s">
        <v>14369</v>
      </c>
      <c r="B5501" s="117" t="s">
        <v>30805</v>
      </c>
      <c r="C5501" s="117" t="s">
        <v>30806</v>
      </c>
      <c r="H5501" s="117" t="s">
        <v>253</v>
      </c>
    </row>
    <row r="5502" spans="1:8" x14ac:dyDescent="0.25">
      <c r="A5502" s="117" t="s">
        <v>14370</v>
      </c>
      <c r="B5502" s="117" t="s">
        <v>30807</v>
      </c>
      <c r="H5502" s="117" t="s">
        <v>253</v>
      </c>
    </row>
    <row r="5503" spans="1:8" x14ac:dyDescent="0.25">
      <c r="A5503" s="117" t="s">
        <v>14371</v>
      </c>
      <c r="B5503" s="117" t="s">
        <v>30808</v>
      </c>
      <c r="H5503" s="117" t="s">
        <v>253</v>
      </c>
    </row>
    <row r="5504" spans="1:8" x14ac:dyDescent="0.25">
      <c r="A5504" s="117" t="s">
        <v>14372</v>
      </c>
      <c r="B5504" s="117" t="s">
        <v>30809</v>
      </c>
      <c r="H5504" s="117" t="s">
        <v>253</v>
      </c>
    </row>
    <row r="5505" spans="1:8" x14ac:dyDescent="0.25">
      <c r="A5505" s="117" t="s">
        <v>14373</v>
      </c>
      <c r="B5505" s="117" t="s">
        <v>30810</v>
      </c>
      <c r="H5505" s="117" t="s">
        <v>253</v>
      </c>
    </row>
    <row r="5506" spans="1:8" x14ac:dyDescent="0.25">
      <c r="A5506" s="117" t="s">
        <v>14374</v>
      </c>
      <c r="B5506" s="117" t="s">
        <v>30811</v>
      </c>
      <c r="H5506" s="117" t="s">
        <v>253</v>
      </c>
    </row>
    <row r="5507" spans="1:8" x14ac:dyDescent="0.25">
      <c r="A5507" s="117" t="s">
        <v>14375</v>
      </c>
      <c r="B5507" s="117" t="s">
        <v>30812</v>
      </c>
      <c r="H5507" s="117" t="s">
        <v>253</v>
      </c>
    </row>
    <row r="5508" spans="1:8" x14ac:dyDescent="0.25">
      <c r="A5508" s="117" t="s">
        <v>14376</v>
      </c>
      <c r="B5508" s="117" t="s">
        <v>30813</v>
      </c>
      <c r="C5508" s="117" t="s">
        <v>30814</v>
      </c>
    </row>
    <row r="5509" spans="1:8" x14ac:dyDescent="0.25">
      <c r="A5509" s="117" t="s">
        <v>14377</v>
      </c>
      <c r="B5509" s="117" t="s">
        <v>30815</v>
      </c>
      <c r="C5509" s="117" t="s">
        <v>30816</v>
      </c>
      <c r="H5509" s="117" t="s">
        <v>220</v>
      </c>
    </row>
    <row r="5510" spans="1:8" x14ac:dyDescent="0.25">
      <c r="A5510" s="117" t="s">
        <v>14378</v>
      </c>
      <c r="B5510" s="117" t="s">
        <v>30815</v>
      </c>
      <c r="C5510" s="117" t="s">
        <v>30817</v>
      </c>
      <c r="H5510" s="117" t="s">
        <v>220</v>
      </c>
    </row>
    <row r="5511" spans="1:8" x14ac:dyDescent="0.25">
      <c r="A5511" s="117" t="s">
        <v>14379</v>
      </c>
      <c r="B5511" s="117" t="s">
        <v>30815</v>
      </c>
      <c r="C5511" s="117" t="s">
        <v>30818</v>
      </c>
      <c r="H5511" s="117" t="s">
        <v>220</v>
      </c>
    </row>
    <row r="5512" spans="1:8" x14ac:dyDescent="0.25">
      <c r="A5512" s="117" t="s">
        <v>14380</v>
      </c>
      <c r="B5512" s="117" t="s">
        <v>30819</v>
      </c>
      <c r="C5512" s="117" t="s">
        <v>30820</v>
      </c>
      <c r="H5512" s="117" t="s">
        <v>220</v>
      </c>
    </row>
    <row r="5513" spans="1:8" x14ac:dyDescent="0.25">
      <c r="A5513" s="117" t="s">
        <v>14381</v>
      </c>
      <c r="B5513" s="117" t="s">
        <v>30819</v>
      </c>
      <c r="C5513" s="117" t="s">
        <v>30821</v>
      </c>
      <c r="H5513" s="117" t="s">
        <v>220</v>
      </c>
    </row>
    <row r="5514" spans="1:8" x14ac:dyDescent="0.25">
      <c r="A5514" s="117" t="s">
        <v>14382</v>
      </c>
      <c r="B5514" s="117" t="s">
        <v>30822</v>
      </c>
      <c r="C5514" s="117" t="s">
        <v>30823</v>
      </c>
    </row>
    <row r="5515" spans="1:8" x14ac:dyDescent="0.25">
      <c r="A5515" s="117" t="s">
        <v>14383</v>
      </c>
      <c r="B5515" s="117" t="s">
        <v>30824</v>
      </c>
      <c r="C5515" s="117" t="s">
        <v>23707</v>
      </c>
      <c r="H5515" s="117" t="s">
        <v>480</v>
      </c>
    </row>
    <row r="5516" spans="1:8" x14ac:dyDescent="0.25">
      <c r="A5516" s="117" t="s">
        <v>14384</v>
      </c>
      <c r="B5516" s="117" t="s">
        <v>30825</v>
      </c>
      <c r="C5516" s="117" t="s">
        <v>30826</v>
      </c>
      <c r="H5516" s="117" t="s">
        <v>480</v>
      </c>
    </row>
    <row r="5517" spans="1:8" x14ac:dyDescent="0.25">
      <c r="A5517" s="117" t="s">
        <v>14385</v>
      </c>
      <c r="B5517" s="117" t="s">
        <v>30827</v>
      </c>
      <c r="C5517" s="117" t="s">
        <v>30828</v>
      </c>
      <c r="H5517" s="117" t="s">
        <v>480</v>
      </c>
    </row>
    <row r="5518" spans="1:8" x14ac:dyDescent="0.25">
      <c r="A5518" s="117" t="s">
        <v>14386</v>
      </c>
      <c r="B5518" s="117" t="s">
        <v>30829</v>
      </c>
      <c r="C5518" s="117" t="s">
        <v>30830</v>
      </c>
      <c r="D5518" s="117" t="s">
        <v>30831</v>
      </c>
      <c r="H5518" s="117" t="s">
        <v>480</v>
      </c>
    </row>
    <row r="5519" spans="1:8" x14ac:dyDescent="0.25">
      <c r="A5519" s="117" t="s">
        <v>14387</v>
      </c>
      <c r="B5519" s="117" t="s">
        <v>30832</v>
      </c>
      <c r="C5519" s="117" t="s">
        <v>29970</v>
      </c>
      <c r="H5519" s="117" t="s">
        <v>480</v>
      </c>
    </row>
    <row r="5520" spans="1:8" x14ac:dyDescent="0.25">
      <c r="A5520" s="117" t="s">
        <v>14388</v>
      </c>
      <c r="B5520" s="117" t="s">
        <v>30833</v>
      </c>
      <c r="C5520" s="117" t="s">
        <v>30834</v>
      </c>
      <c r="H5520" s="117" t="s">
        <v>480</v>
      </c>
    </row>
    <row r="5521" spans="1:8" x14ac:dyDescent="0.25">
      <c r="A5521" s="117" t="s">
        <v>14389</v>
      </c>
      <c r="B5521" s="117" t="s">
        <v>30835</v>
      </c>
      <c r="C5521" s="117" t="s">
        <v>29970</v>
      </c>
      <c r="H5521" s="117" t="s">
        <v>480</v>
      </c>
    </row>
    <row r="5522" spans="1:8" x14ac:dyDescent="0.25">
      <c r="A5522" s="117" t="s">
        <v>14390</v>
      </c>
      <c r="B5522" s="117" t="s">
        <v>30836</v>
      </c>
      <c r="H5522" s="117" t="s">
        <v>24085</v>
      </c>
    </row>
    <row r="5523" spans="1:8" x14ac:dyDescent="0.25">
      <c r="A5523" s="117" t="s">
        <v>14391</v>
      </c>
      <c r="B5523" s="117" t="s">
        <v>30837</v>
      </c>
      <c r="H5523" s="117" t="s">
        <v>480</v>
      </c>
    </row>
    <row r="5524" spans="1:8" x14ac:dyDescent="0.25">
      <c r="A5524" s="117" t="s">
        <v>14392</v>
      </c>
      <c r="B5524" s="117" t="s">
        <v>30838</v>
      </c>
      <c r="C5524" s="117" t="s">
        <v>30839</v>
      </c>
      <c r="D5524" s="117" t="s">
        <v>29970</v>
      </c>
      <c r="H5524" s="117" t="s">
        <v>480</v>
      </c>
    </row>
    <row r="5525" spans="1:8" x14ac:dyDescent="0.25">
      <c r="A5525" s="117" t="s">
        <v>14393</v>
      </c>
      <c r="B5525" s="117" t="s">
        <v>30840</v>
      </c>
      <c r="C5525" s="117" t="s">
        <v>30841</v>
      </c>
      <c r="D5525" s="117" t="s">
        <v>30834</v>
      </c>
      <c r="H5525" s="117" t="s">
        <v>480</v>
      </c>
    </row>
    <row r="5526" spans="1:8" x14ac:dyDescent="0.25">
      <c r="A5526" s="117" t="s">
        <v>14394</v>
      </c>
      <c r="B5526" s="117" t="s">
        <v>30842</v>
      </c>
      <c r="C5526" s="117" t="s">
        <v>30843</v>
      </c>
      <c r="D5526" s="117" t="s">
        <v>30844</v>
      </c>
      <c r="H5526" s="117" t="s">
        <v>480</v>
      </c>
    </row>
    <row r="5527" spans="1:8" x14ac:dyDescent="0.25">
      <c r="A5527" s="117" t="s">
        <v>14395</v>
      </c>
      <c r="B5527" s="117" t="s">
        <v>30845</v>
      </c>
      <c r="H5527" s="117" t="s">
        <v>24085</v>
      </c>
    </row>
    <row r="5528" spans="1:8" x14ac:dyDescent="0.25">
      <c r="A5528" s="117" t="s">
        <v>14396</v>
      </c>
      <c r="B5528" s="117" t="s">
        <v>30846</v>
      </c>
      <c r="C5528" s="117" t="s">
        <v>30847</v>
      </c>
      <c r="D5528" s="117" t="s">
        <v>30848</v>
      </c>
      <c r="E5528" s="117" t="s">
        <v>30849</v>
      </c>
      <c r="F5528" s="117" t="s">
        <v>30772</v>
      </c>
      <c r="H5528" s="117" t="s">
        <v>253</v>
      </c>
    </row>
    <row r="5529" spans="1:8" x14ac:dyDescent="0.25">
      <c r="A5529" s="117" t="s">
        <v>14397</v>
      </c>
      <c r="B5529" s="117" t="s">
        <v>30850</v>
      </c>
      <c r="C5529" s="117" t="s">
        <v>30851</v>
      </c>
    </row>
    <row r="5530" spans="1:8" x14ac:dyDescent="0.25">
      <c r="A5530" s="117" t="s">
        <v>14398</v>
      </c>
      <c r="B5530" s="117" t="s">
        <v>30852</v>
      </c>
      <c r="C5530" s="117" t="s">
        <v>30853</v>
      </c>
      <c r="D5530" s="117" t="s">
        <v>30854</v>
      </c>
      <c r="H5530" s="117" t="s">
        <v>220</v>
      </c>
    </row>
    <row r="5531" spans="1:8" x14ac:dyDescent="0.25">
      <c r="A5531" s="117" t="s">
        <v>14399</v>
      </c>
      <c r="B5531" s="117" t="s">
        <v>30855</v>
      </c>
      <c r="C5531" s="117" t="s">
        <v>30853</v>
      </c>
      <c r="D5531" s="117" t="s">
        <v>30854</v>
      </c>
      <c r="H5531" s="117" t="s">
        <v>220</v>
      </c>
    </row>
    <row r="5532" spans="1:8" x14ac:dyDescent="0.25">
      <c r="A5532" s="117" t="s">
        <v>14400</v>
      </c>
      <c r="B5532" s="117" t="s">
        <v>30856</v>
      </c>
      <c r="C5532" s="117" t="s">
        <v>30853</v>
      </c>
      <c r="D5532" s="117" t="s">
        <v>30854</v>
      </c>
      <c r="H5532" s="117" t="s">
        <v>220</v>
      </c>
    </row>
    <row r="5533" spans="1:8" x14ac:dyDescent="0.25">
      <c r="A5533" s="117" t="s">
        <v>14401</v>
      </c>
      <c r="B5533" s="117" t="s">
        <v>30857</v>
      </c>
      <c r="C5533" s="117" t="s">
        <v>30858</v>
      </c>
      <c r="D5533" s="117" t="s">
        <v>30859</v>
      </c>
      <c r="H5533" s="117" t="s">
        <v>220</v>
      </c>
    </row>
    <row r="5534" spans="1:8" x14ac:dyDescent="0.25">
      <c r="A5534" s="117" t="s">
        <v>14402</v>
      </c>
      <c r="B5534" s="117" t="s">
        <v>30860</v>
      </c>
      <c r="C5534" s="117" t="s">
        <v>30861</v>
      </c>
      <c r="D5534" s="117" t="s">
        <v>30859</v>
      </c>
      <c r="H5534" s="117" t="s">
        <v>220</v>
      </c>
    </row>
    <row r="5535" spans="1:8" x14ac:dyDescent="0.25">
      <c r="A5535" s="117" t="s">
        <v>14403</v>
      </c>
      <c r="B5535" s="117" t="s">
        <v>30862</v>
      </c>
      <c r="C5535" s="117" t="s">
        <v>30863</v>
      </c>
      <c r="D5535" s="117" t="s">
        <v>30859</v>
      </c>
      <c r="H5535" s="117" t="s">
        <v>220</v>
      </c>
    </row>
    <row r="5536" spans="1:8" x14ac:dyDescent="0.25">
      <c r="A5536" s="117" t="s">
        <v>14404</v>
      </c>
      <c r="B5536" s="117" t="s">
        <v>30864</v>
      </c>
      <c r="C5536" s="117" t="s">
        <v>30858</v>
      </c>
      <c r="D5536" s="117" t="s">
        <v>30859</v>
      </c>
      <c r="H5536" s="117" t="s">
        <v>220</v>
      </c>
    </row>
    <row r="5537" spans="1:8" x14ac:dyDescent="0.25">
      <c r="A5537" s="117" t="s">
        <v>14405</v>
      </c>
      <c r="B5537" s="117" t="s">
        <v>30865</v>
      </c>
      <c r="C5537" s="117" t="s">
        <v>30861</v>
      </c>
      <c r="D5537" s="117" t="s">
        <v>30859</v>
      </c>
      <c r="H5537" s="117" t="s">
        <v>220</v>
      </c>
    </row>
    <row r="5538" spans="1:8" x14ac:dyDescent="0.25">
      <c r="A5538" s="117" t="s">
        <v>14406</v>
      </c>
      <c r="B5538" s="117" t="s">
        <v>30866</v>
      </c>
      <c r="C5538" s="117" t="s">
        <v>30863</v>
      </c>
      <c r="D5538" s="117" t="s">
        <v>30859</v>
      </c>
      <c r="H5538" s="117" t="s">
        <v>220</v>
      </c>
    </row>
    <row r="5539" spans="1:8" x14ac:dyDescent="0.25">
      <c r="A5539" s="117" t="s">
        <v>14407</v>
      </c>
      <c r="B5539" s="117" t="s">
        <v>30867</v>
      </c>
      <c r="C5539" s="117" t="s">
        <v>30858</v>
      </c>
      <c r="D5539" s="117" t="s">
        <v>30859</v>
      </c>
      <c r="H5539" s="117" t="s">
        <v>220</v>
      </c>
    </row>
    <row r="5540" spans="1:8" x14ac:dyDescent="0.25">
      <c r="A5540" s="117" t="s">
        <v>14408</v>
      </c>
      <c r="B5540" s="117" t="s">
        <v>30868</v>
      </c>
      <c r="C5540" s="117" t="s">
        <v>30861</v>
      </c>
      <c r="D5540" s="117" t="s">
        <v>30859</v>
      </c>
      <c r="H5540" s="117" t="s">
        <v>220</v>
      </c>
    </row>
    <row r="5541" spans="1:8" x14ac:dyDescent="0.25">
      <c r="A5541" s="117" t="s">
        <v>14409</v>
      </c>
      <c r="B5541" s="117" t="s">
        <v>30869</v>
      </c>
      <c r="C5541" s="117" t="s">
        <v>30870</v>
      </c>
      <c r="D5541" s="117" t="s">
        <v>30859</v>
      </c>
      <c r="H5541" s="117" t="s">
        <v>220</v>
      </c>
    </row>
    <row r="5542" spans="1:8" x14ac:dyDescent="0.25">
      <c r="A5542" s="117" t="s">
        <v>14410</v>
      </c>
      <c r="B5542" s="117" t="s">
        <v>30871</v>
      </c>
      <c r="C5542" s="117" t="s">
        <v>30858</v>
      </c>
      <c r="D5542" s="117" t="s">
        <v>30859</v>
      </c>
      <c r="H5542" s="117" t="s">
        <v>220</v>
      </c>
    </row>
    <row r="5543" spans="1:8" x14ac:dyDescent="0.25">
      <c r="A5543" s="117" t="s">
        <v>14411</v>
      </c>
      <c r="B5543" s="117" t="s">
        <v>30872</v>
      </c>
      <c r="C5543" s="117" t="s">
        <v>30861</v>
      </c>
      <c r="D5543" s="117" t="s">
        <v>30859</v>
      </c>
      <c r="H5543" s="117" t="s">
        <v>220</v>
      </c>
    </row>
    <row r="5544" spans="1:8" x14ac:dyDescent="0.25">
      <c r="A5544" s="117" t="s">
        <v>14412</v>
      </c>
      <c r="B5544" s="117" t="s">
        <v>30873</v>
      </c>
      <c r="C5544" s="117" t="s">
        <v>30863</v>
      </c>
      <c r="D5544" s="117" t="s">
        <v>30874</v>
      </c>
      <c r="H5544" s="117" t="s">
        <v>220</v>
      </c>
    </row>
    <row r="5545" spans="1:8" x14ac:dyDescent="0.25">
      <c r="A5545" s="117" t="s">
        <v>14413</v>
      </c>
      <c r="B5545" s="117" t="s">
        <v>30875</v>
      </c>
      <c r="C5545" s="117" t="s">
        <v>30858</v>
      </c>
      <c r="D5545" s="117" t="s">
        <v>30859</v>
      </c>
      <c r="H5545" s="117" t="s">
        <v>220</v>
      </c>
    </row>
    <row r="5546" spans="1:8" x14ac:dyDescent="0.25">
      <c r="A5546" s="117" t="s">
        <v>14414</v>
      </c>
      <c r="B5546" s="117" t="s">
        <v>30876</v>
      </c>
      <c r="C5546" s="117" t="s">
        <v>30877</v>
      </c>
      <c r="D5546" s="117" t="s">
        <v>30878</v>
      </c>
      <c r="H5546" s="117" t="s">
        <v>220</v>
      </c>
    </row>
    <row r="5547" spans="1:8" x14ac:dyDescent="0.25">
      <c r="A5547" s="117" t="s">
        <v>14415</v>
      </c>
      <c r="B5547" s="117" t="s">
        <v>30879</v>
      </c>
      <c r="C5547" s="117" t="s">
        <v>30880</v>
      </c>
      <c r="D5547" s="117" t="s">
        <v>30881</v>
      </c>
      <c r="H5547" s="117" t="s">
        <v>220</v>
      </c>
    </row>
    <row r="5548" spans="1:8" x14ac:dyDescent="0.25">
      <c r="A5548" s="117" t="s">
        <v>14416</v>
      </c>
      <c r="B5548" s="117" t="s">
        <v>30882</v>
      </c>
      <c r="C5548" s="117" t="s">
        <v>30883</v>
      </c>
    </row>
    <row r="5549" spans="1:8" x14ac:dyDescent="0.25">
      <c r="A5549" s="117" t="s">
        <v>14417</v>
      </c>
      <c r="B5549" s="117" t="s">
        <v>30884</v>
      </c>
      <c r="C5549" s="117" t="s">
        <v>30885</v>
      </c>
      <c r="D5549" s="117" t="s">
        <v>30886</v>
      </c>
      <c r="E5549" s="117" t="s">
        <v>30887</v>
      </c>
      <c r="H5549" s="117" t="s">
        <v>220</v>
      </c>
    </row>
    <row r="5550" spans="1:8" x14ac:dyDescent="0.25">
      <c r="A5550" s="117" t="s">
        <v>14418</v>
      </c>
      <c r="B5550" s="117" t="s">
        <v>30884</v>
      </c>
      <c r="C5550" s="117" t="s">
        <v>30888</v>
      </c>
      <c r="D5550" s="117" t="s">
        <v>30889</v>
      </c>
      <c r="E5550" s="117" t="s">
        <v>30890</v>
      </c>
      <c r="H5550" s="117" t="s">
        <v>220</v>
      </c>
    </row>
    <row r="5551" spans="1:8" x14ac:dyDescent="0.25">
      <c r="A5551" s="117" t="s">
        <v>14419</v>
      </c>
      <c r="B5551" s="117" t="s">
        <v>30884</v>
      </c>
      <c r="C5551" s="117" t="s">
        <v>30891</v>
      </c>
      <c r="D5551" s="117" t="s">
        <v>30886</v>
      </c>
      <c r="E5551" s="117" t="s">
        <v>30887</v>
      </c>
      <c r="H5551" s="117" t="s">
        <v>220</v>
      </c>
    </row>
    <row r="5552" spans="1:8" x14ac:dyDescent="0.25">
      <c r="A5552" s="117" t="s">
        <v>14420</v>
      </c>
      <c r="B5552" s="117" t="s">
        <v>30892</v>
      </c>
      <c r="C5552" s="117" t="s">
        <v>30893</v>
      </c>
      <c r="D5552" s="117" t="s">
        <v>30894</v>
      </c>
      <c r="E5552" s="117" t="s">
        <v>30895</v>
      </c>
      <c r="F5552" s="117" t="s">
        <v>30896</v>
      </c>
      <c r="H5552" s="117" t="s">
        <v>220</v>
      </c>
    </row>
    <row r="5553" spans="1:8" x14ac:dyDescent="0.25">
      <c r="A5553" s="117" t="s">
        <v>14421</v>
      </c>
      <c r="B5553" s="117" t="s">
        <v>30892</v>
      </c>
      <c r="C5553" s="117" t="s">
        <v>30897</v>
      </c>
      <c r="D5553" s="117" t="s">
        <v>30894</v>
      </c>
      <c r="E5553" s="117" t="s">
        <v>30895</v>
      </c>
      <c r="F5553" s="117" t="s">
        <v>30896</v>
      </c>
      <c r="H5553" s="117" t="s">
        <v>220</v>
      </c>
    </row>
    <row r="5554" spans="1:8" x14ac:dyDescent="0.25">
      <c r="A5554" s="117" t="s">
        <v>14422</v>
      </c>
      <c r="B5554" s="117" t="s">
        <v>30892</v>
      </c>
      <c r="C5554" s="117" t="s">
        <v>30898</v>
      </c>
      <c r="D5554" s="117" t="s">
        <v>30894</v>
      </c>
      <c r="E5554" s="117" t="s">
        <v>30895</v>
      </c>
      <c r="F5554" s="117" t="s">
        <v>30896</v>
      </c>
      <c r="H5554" s="117" t="s">
        <v>220</v>
      </c>
    </row>
    <row r="5555" spans="1:8" x14ac:dyDescent="0.25">
      <c r="A5555" s="117" t="s">
        <v>14423</v>
      </c>
      <c r="B5555" s="117" t="s">
        <v>30892</v>
      </c>
      <c r="C5555" s="117" t="s">
        <v>30899</v>
      </c>
      <c r="D5555" s="117" t="s">
        <v>30900</v>
      </c>
      <c r="E5555" s="117" t="s">
        <v>30901</v>
      </c>
      <c r="H5555" s="117" t="s">
        <v>220</v>
      </c>
    </row>
    <row r="5556" spans="1:8" x14ac:dyDescent="0.25">
      <c r="A5556" s="117" t="s">
        <v>14424</v>
      </c>
      <c r="B5556" s="117" t="s">
        <v>30892</v>
      </c>
      <c r="C5556" s="117" t="s">
        <v>30902</v>
      </c>
      <c r="D5556" s="117" t="s">
        <v>30900</v>
      </c>
      <c r="E5556" s="117" t="s">
        <v>30903</v>
      </c>
      <c r="H5556" s="117" t="s">
        <v>220</v>
      </c>
    </row>
    <row r="5557" spans="1:8" x14ac:dyDescent="0.25">
      <c r="A5557" s="117" t="s">
        <v>14425</v>
      </c>
      <c r="B5557" s="117" t="s">
        <v>30892</v>
      </c>
      <c r="C5557" s="117" t="s">
        <v>30904</v>
      </c>
      <c r="D5557" s="117" t="s">
        <v>30900</v>
      </c>
      <c r="E5557" s="117" t="s">
        <v>30903</v>
      </c>
      <c r="H5557" s="117" t="s">
        <v>220</v>
      </c>
    </row>
    <row r="5558" spans="1:8" x14ac:dyDescent="0.25">
      <c r="A5558" s="117" t="s">
        <v>14426</v>
      </c>
      <c r="B5558" s="117" t="s">
        <v>8846</v>
      </c>
    </row>
    <row r="5559" spans="1:8" x14ac:dyDescent="0.25">
      <c r="A5559" s="117" t="s">
        <v>14427</v>
      </c>
      <c r="B5559" s="117" t="s">
        <v>30905</v>
      </c>
      <c r="C5559" s="117" t="s">
        <v>30906</v>
      </c>
    </row>
    <row r="5560" spans="1:8" x14ac:dyDescent="0.25">
      <c r="A5560" s="117" t="s">
        <v>14428</v>
      </c>
      <c r="B5560" s="117" t="s">
        <v>30907</v>
      </c>
      <c r="C5560" s="117" t="s">
        <v>30908</v>
      </c>
      <c r="D5560" s="117" t="s">
        <v>30909</v>
      </c>
      <c r="E5560" s="117" t="s">
        <v>30910</v>
      </c>
      <c r="H5560" s="117" t="s">
        <v>22369</v>
      </c>
    </row>
    <row r="5561" spans="1:8" x14ac:dyDescent="0.25">
      <c r="A5561" s="117" t="s">
        <v>14429</v>
      </c>
      <c r="B5561" s="117" t="s">
        <v>30907</v>
      </c>
      <c r="C5561" s="117" t="s">
        <v>30908</v>
      </c>
      <c r="D5561" s="117" t="s">
        <v>30911</v>
      </c>
      <c r="E5561" s="117" t="s">
        <v>30910</v>
      </c>
      <c r="H5561" s="117" t="s">
        <v>22369</v>
      </c>
    </row>
    <row r="5562" spans="1:8" x14ac:dyDescent="0.25">
      <c r="A5562" s="117" t="s">
        <v>14430</v>
      </c>
      <c r="B5562" s="117" t="s">
        <v>30912</v>
      </c>
      <c r="C5562" s="117" t="s">
        <v>30913</v>
      </c>
    </row>
    <row r="5563" spans="1:8" x14ac:dyDescent="0.25">
      <c r="A5563" s="117" t="s">
        <v>14431</v>
      </c>
      <c r="B5563" s="117" t="s">
        <v>30914</v>
      </c>
      <c r="C5563" s="117" t="s">
        <v>30915</v>
      </c>
      <c r="D5563" s="117" t="s">
        <v>30916</v>
      </c>
      <c r="E5563" s="117" t="s">
        <v>30917</v>
      </c>
      <c r="F5563" s="117" t="s">
        <v>30918</v>
      </c>
      <c r="H5563" s="117" t="s">
        <v>22369</v>
      </c>
    </row>
    <row r="5564" spans="1:8" x14ac:dyDescent="0.25">
      <c r="A5564" s="117" t="s">
        <v>14432</v>
      </c>
      <c r="B5564" s="117" t="s">
        <v>30919</v>
      </c>
      <c r="C5564" s="117" t="s">
        <v>30920</v>
      </c>
      <c r="D5564" s="117" t="s">
        <v>30916</v>
      </c>
      <c r="E5564" s="117" t="s">
        <v>30917</v>
      </c>
      <c r="F5564" s="117" t="s">
        <v>30918</v>
      </c>
      <c r="H5564" s="117" t="s">
        <v>22369</v>
      </c>
    </row>
    <row r="5565" spans="1:8" x14ac:dyDescent="0.25">
      <c r="A5565" s="117" t="s">
        <v>14433</v>
      </c>
      <c r="B5565" s="117" t="s">
        <v>30921</v>
      </c>
      <c r="C5565" s="117" t="s">
        <v>30915</v>
      </c>
      <c r="D5565" s="117" t="s">
        <v>30922</v>
      </c>
      <c r="E5565" s="117" t="s">
        <v>30923</v>
      </c>
      <c r="F5565" s="117" t="s">
        <v>30924</v>
      </c>
      <c r="H5565" s="117" t="s">
        <v>22369</v>
      </c>
    </row>
    <row r="5566" spans="1:8" x14ac:dyDescent="0.25">
      <c r="A5566" s="117" t="s">
        <v>14434</v>
      </c>
      <c r="B5566" s="117" t="s">
        <v>30925</v>
      </c>
      <c r="C5566" s="117" t="s">
        <v>30915</v>
      </c>
      <c r="D5566" s="117" t="s">
        <v>30916</v>
      </c>
      <c r="E5566" s="117" t="s">
        <v>30926</v>
      </c>
      <c r="F5566" s="117" t="s">
        <v>30927</v>
      </c>
      <c r="H5566" s="117" t="s">
        <v>22369</v>
      </c>
    </row>
    <row r="5567" spans="1:8" x14ac:dyDescent="0.25">
      <c r="A5567" s="117" t="s">
        <v>14435</v>
      </c>
      <c r="B5567" s="117" t="s">
        <v>30928</v>
      </c>
      <c r="C5567" s="117" t="s">
        <v>30929</v>
      </c>
    </row>
    <row r="5568" spans="1:8" x14ac:dyDescent="0.25">
      <c r="A5568" s="117" t="s">
        <v>14436</v>
      </c>
      <c r="B5568" s="117" t="s">
        <v>30930</v>
      </c>
      <c r="C5568" s="117" t="s">
        <v>30931</v>
      </c>
      <c r="H5568" s="117" t="s">
        <v>480</v>
      </c>
    </row>
    <row r="5569" spans="1:8" x14ac:dyDescent="0.25">
      <c r="A5569" s="117" t="s">
        <v>14437</v>
      </c>
      <c r="B5569" s="117" t="s">
        <v>30932</v>
      </c>
      <c r="C5569" s="117" t="s">
        <v>30933</v>
      </c>
    </row>
    <row r="5570" spans="1:8" x14ac:dyDescent="0.25">
      <c r="A5570" s="117" t="s">
        <v>14438</v>
      </c>
      <c r="B5570" s="117" t="s">
        <v>30934</v>
      </c>
      <c r="H5570" s="117" t="s">
        <v>162</v>
      </c>
    </row>
    <row r="5571" spans="1:8" x14ac:dyDescent="0.25">
      <c r="A5571" s="117" t="s">
        <v>14439</v>
      </c>
      <c r="B5571" s="117" t="s">
        <v>30935</v>
      </c>
      <c r="C5571" s="117" t="s">
        <v>30936</v>
      </c>
    </row>
    <row r="5572" spans="1:8" x14ac:dyDescent="0.25">
      <c r="A5572" s="117" t="s">
        <v>14440</v>
      </c>
      <c r="B5572" s="117" t="s">
        <v>30937</v>
      </c>
      <c r="C5572" s="117" t="s">
        <v>30938</v>
      </c>
      <c r="D5572" s="117" t="s">
        <v>30939</v>
      </c>
      <c r="H5572" s="117" t="s">
        <v>21988</v>
      </c>
    </row>
    <row r="5573" spans="1:8" x14ac:dyDescent="0.25">
      <c r="A5573" s="117" t="s">
        <v>14441</v>
      </c>
      <c r="B5573" s="117" t="s">
        <v>30937</v>
      </c>
      <c r="C5573" s="117" t="s">
        <v>30940</v>
      </c>
      <c r="D5573" s="117" t="s">
        <v>30939</v>
      </c>
      <c r="H5573" s="117" t="s">
        <v>21988</v>
      </c>
    </row>
    <row r="5574" spans="1:8" x14ac:dyDescent="0.25">
      <c r="A5574" s="117" t="s">
        <v>14442</v>
      </c>
      <c r="B5574" s="117" t="s">
        <v>30937</v>
      </c>
      <c r="C5574" s="117" t="s">
        <v>30941</v>
      </c>
      <c r="D5574" s="117" t="s">
        <v>30939</v>
      </c>
      <c r="H5574" s="117" t="s">
        <v>21988</v>
      </c>
    </row>
    <row r="5575" spans="1:8" x14ac:dyDescent="0.25">
      <c r="A5575" s="117" t="s">
        <v>14443</v>
      </c>
      <c r="B5575" s="117" t="s">
        <v>30937</v>
      </c>
      <c r="C5575" s="117" t="s">
        <v>30942</v>
      </c>
      <c r="D5575" s="117" t="s">
        <v>30939</v>
      </c>
      <c r="H5575" s="117" t="s">
        <v>21988</v>
      </c>
    </row>
    <row r="5576" spans="1:8" x14ac:dyDescent="0.25">
      <c r="A5576" s="117" t="s">
        <v>14444</v>
      </c>
      <c r="B5576" s="117" t="s">
        <v>30937</v>
      </c>
      <c r="C5576" s="117" t="s">
        <v>30943</v>
      </c>
      <c r="D5576" s="117" t="s">
        <v>30939</v>
      </c>
      <c r="H5576" s="117" t="s">
        <v>21988</v>
      </c>
    </row>
    <row r="5577" spans="1:8" x14ac:dyDescent="0.25">
      <c r="A5577" s="117" t="s">
        <v>14445</v>
      </c>
      <c r="B5577" s="117" t="s">
        <v>30937</v>
      </c>
      <c r="C5577" s="117" t="s">
        <v>30944</v>
      </c>
      <c r="D5577" s="117" t="s">
        <v>30939</v>
      </c>
      <c r="H5577" s="117" t="s">
        <v>21988</v>
      </c>
    </row>
    <row r="5578" spans="1:8" x14ac:dyDescent="0.25">
      <c r="A5578" s="117" t="s">
        <v>14446</v>
      </c>
      <c r="B5578" s="117" t="s">
        <v>30937</v>
      </c>
      <c r="C5578" s="117" t="s">
        <v>30945</v>
      </c>
      <c r="D5578" s="117" t="s">
        <v>30939</v>
      </c>
      <c r="H5578" s="117" t="s">
        <v>21988</v>
      </c>
    </row>
    <row r="5579" spans="1:8" x14ac:dyDescent="0.25">
      <c r="A5579" s="117" t="s">
        <v>14447</v>
      </c>
      <c r="B5579" s="117" t="s">
        <v>30946</v>
      </c>
      <c r="C5579" s="117" t="s">
        <v>30947</v>
      </c>
      <c r="D5579" s="117" t="s">
        <v>30948</v>
      </c>
      <c r="E5579" s="117" t="s">
        <v>30949</v>
      </c>
      <c r="H5579" s="117" t="s">
        <v>21988</v>
      </c>
    </row>
    <row r="5580" spans="1:8" x14ac:dyDescent="0.25">
      <c r="A5580" s="117" t="s">
        <v>14448</v>
      </c>
      <c r="B5580" s="117" t="s">
        <v>30950</v>
      </c>
      <c r="C5580" s="117" t="s">
        <v>30951</v>
      </c>
      <c r="D5580" s="117" t="s">
        <v>30952</v>
      </c>
      <c r="E5580" s="117" t="s">
        <v>30953</v>
      </c>
      <c r="H5580" s="117" t="s">
        <v>21988</v>
      </c>
    </row>
    <row r="5581" spans="1:8" x14ac:dyDescent="0.25">
      <c r="A5581" s="117" t="s">
        <v>14449</v>
      </c>
      <c r="B5581" s="117" t="s">
        <v>30954</v>
      </c>
      <c r="C5581" s="117" t="s">
        <v>30955</v>
      </c>
      <c r="D5581" s="117" t="s">
        <v>30956</v>
      </c>
      <c r="H5581" s="117" t="s">
        <v>21988</v>
      </c>
    </row>
    <row r="5582" spans="1:8" x14ac:dyDescent="0.25">
      <c r="A5582" s="117" t="s">
        <v>14450</v>
      </c>
      <c r="B5582" s="117" t="s">
        <v>30957</v>
      </c>
      <c r="C5582" s="117" t="s">
        <v>30958</v>
      </c>
      <c r="D5582" s="117" t="s">
        <v>30959</v>
      </c>
      <c r="E5582" s="117" t="s">
        <v>30960</v>
      </c>
      <c r="H5582" s="117" t="s">
        <v>21988</v>
      </c>
    </row>
    <row r="5583" spans="1:8" x14ac:dyDescent="0.25">
      <c r="A5583" s="117" t="s">
        <v>14451</v>
      </c>
      <c r="B5583" s="117" t="s">
        <v>30961</v>
      </c>
      <c r="C5583" s="117" t="s">
        <v>30962</v>
      </c>
    </row>
    <row r="5584" spans="1:8" x14ac:dyDescent="0.25">
      <c r="A5584" s="117" t="s">
        <v>14452</v>
      </c>
      <c r="B5584" s="117" t="s">
        <v>30963</v>
      </c>
      <c r="C5584" s="117" t="s">
        <v>30964</v>
      </c>
      <c r="H5584" s="117" t="s">
        <v>21988</v>
      </c>
    </row>
    <row r="5585" spans="1:8" x14ac:dyDescent="0.25">
      <c r="A5585" s="117" t="s">
        <v>14453</v>
      </c>
      <c r="B5585" s="117" t="s">
        <v>30965</v>
      </c>
      <c r="C5585" s="117" t="s">
        <v>30966</v>
      </c>
      <c r="D5585" s="117" t="s">
        <v>30967</v>
      </c>
      <c r="H5585" s="117" t="s">
        <v>21988</v>
      </c>
    </row>
    <row r="5586" spans="1:8" x14ac:dyDescent="0.25">
      <c r="A5586" s="117" t="s">
        <v>14454</v>
      </c>
      <c r="B5586" s="117" t="s">
        <v>30968</v>
      </c>
      <c r="C5586" s="117" t="s">
        <v>30969</v>
      </c>
      <c r="D5586" s="117" t="s">
        <v>30970</v>
      </c>
      <c r="H5586" s="117" t="s">
        <v>21988</v>
      </c>
    </row>
    <row r="5587" spans="1:8" x14ac:dyDescent="0.25">
      <c r="A5587" s="117" t="s">
        <v>14455</v>
      </c>
      <c r="B5587" s="117" t="s">
        <v>30968</v>
      </c>
      <c r="C5587" s="117" t="s">
        <v>30971</v>
      </c>
      <c r="D5587" s="117" t="s">
        <v>30972</v>
      </c>
      <c r="H5587" s="117" t="s">
        <v>21988</v>
      </c>
    </row>
    <row r="5588" spans="1:8" x14ac:dyDescent="0.25">
      <c r="A5588" s="117" t="s">
        <v>14456</v>
      </c>
      <c r="B5588" s="117" t="s">
        <v>30973</v>
      </c>
      <c r="C5588" s="117" t="s">
        <v>30974</v>
      </c>
      <c r="D5588" s="117" t="s">
        <v>30975</v>
      </c>
      <c r="E5588" s="117" t="s">
        <v>24474</v>
      </c>
      <c r="H5588" s="117" t="s">
        <v>21988</v>
      </c>
    </row>
    <row r="5589" spans="1:8" x14ac:dyDescent="0.25">
      <c r="A5589" s="117" t="s">
        <v>14457</v>
      </c>
      <c r="B5589" s="117" t="s">
        <v>30973</v>
      </c>
      <c r="C5589" s="117" t="s">
        <v>30974</v>
      </c>
      <c r="D5589" s="117" t="s">
        <v>30976</v>
      </c>
      <c r="E5589" s="117" t="s">
        <v>24474</v>
      </c>
      <c r="H5589" s="117" t="s">
        <v>21988</v>
      </c>
    </row>
    <row r="5590" spans="1:8" x14ac:dyDescent="0.25">
      <c r="A5590" s="117" t="s">
        <v>14458</v>
      </c>
      <c r="B5590" s="117" t="s">
        <v>30977</v>
      </c>
      <c r="C5590" s="117" t="s">
        <v>30978</v>
      </c>
      <c r="H5590" s="117" t="s">
        <v>21988</v>
      </c>
    </row>
    <row r="5591" spans="1:8" x14ac:dyDescent="0.25">
      <c r="A5591" s="117" t="s">
        <v>14459</v>
      </c>
      <c r="B5591" s="117" t="s">
        <v>30979</v>
      </c>
      <c r="C5591" s="117" t="s">
        <v>30980</v>
      </c>
      <c r="D5591" s="117" t="s">
        <v>30981</v>
      </c>
      <c r="H5591" s="117" t="s">
        <v>21988</v>
      </c>
    </row>
    <row r="5592" spans="1:8" x14ac:dyDescent="0.25">
      <c r="A5592" s="117" t="s">
        <v>14460</v>
      </c>
      <c r="B5592" s="117" t="s">
        <v>30982</v>
      </c>
      <c r="C5592" s="117" t="s">
        <v>30983</v>
      </c>
      <c r="D5592" s="117" t="s">
        <v>30984</v>
      </c>
      <c r="E5592" s="117" t="s">
        <v>30985</v>
      </c>
      <c r="H5592" s="117" t="s">
        <v>21988</v>
      </c>
    </row>
    <row r="5593" spans="1:8" x14ac:dyDescent="0.25">
      <c r="A5593" s="117" t="s">
        <v>14461</v>
      </c>
      <c r="B5593" s="117" t="s">
        <v>30982</v>
      </c>
      <c r="C5593" s="117" t="s">
        <v>30983</v>
      </c>
      <c r="D5593" s="117" t="s">
        <v>30984</v>
      </c>
      <c r="E5593" s="117" t="s">
        <v>30986</v>
      </c>
      <c r="H5593" s="117" t="s">
        <v>21988</v>
      </c>
    </row>
    <row r="5594" spans="1:8" x14ac:dyDescent="0.25">
      <c r="A5594" s="117" t="s">
        <v>14462</v>
      </c>
      <c r="B5594" s="117" t="s">
        <v>30982</v>
      </c>
      <c r="C5594" s="117" t="s">
        <v>30983</v>
      </c>
      <c r="D5594" s="117" t="s">
        <v>30984</v>
      </c>
      <c r="E5594" s="117" t="s">
        <v>30987</v>
      </c>
      <c r="H5594" s="117" t="s">
        <v>21988</v>
      </c>
    </row>
    <row r="5595" spans="1:8" x14ac:dyDescent="0.25">
      <c r="A5595" s="117" t="s">
        <v>14463</v>
      </c>
      <c r="B5595" s="117" t="s">
        <v>30988</v>
      </c>
      <c r="C5595" s="117" t="s">
        <v>30989</v>
      </c>
      <c r="D5595" s="117" t="s">
        <v>30990</v>
      </c>
      <c r="E5595" s="117" t="s">
        <v>30991</v>
      </c>
      <c r="F5595" s="117" t="s">
        <v>30992</v>
      </c>
      <c r="H5595" s="117" t="s">
        <v>21988</v>
      </c>
    </row>
    <row r="5596" spans="1:8" x14ac:dyDescent="0.25">
      <c r="A5596" s="117" t="s">
        <v>14464</v>
      </c>
      <c r="B5596" s="117" t="s">
        <v>30988</v>
      </c>
      <c r="C5596" s="117" t="s">
        <v>30989</v>
      </c>
      <c r="D5596" s="117" t="s">
        <v>30990</v>
      </c>
      <c r="E5596" s="117" t="s">
        <v>30993</v>
      </c>
      <c r="F5596" s="117" t="s">
        <v>30992</v>
      </c>
      <c r="H5596" s="117" t="s">
        <v>21988</v>
      </c>
    </row>
    <row r="5597" spans="1:8" x14ac:dyDescent="0.25">
      <c r="A5597" s="117" t="s">
        <v>14465</v>
      </c>
      <c r="B5597" s="117" t="s">
        <v>30994</v>
      </c>
      <c r="C5597" s="117" t="s">
        <v>30995</v>
      </c>
      <c r="D5597" s="117" t="s">
        <v>30996</v>
      </c>
      <c r="E5597" s="117" t="s">
        <v>30997</v>
      </c>
      <c r="H5597" s="117" t="s">
        <v>21988</v>
      </c>
    </row>
    <row r="5598" spans="1:8" x14ac:dyDescent="0.25">
      <c r="A5598" s="117" t="s">
        <v>14466</v>
      </c>
      <c r="B5598" s="117" t="s">
        <v>30994</v>
      </c>
      <c r="C5598" s="117" t="s">
        <v>30995</v>
      </c>
      <c r="D5598" s="117" t="s">
        <v>30996</v>
      </c>
      <c r="E5598" s="117" t="s">
        <v>30998</v>
      </c>
      <c r="H5598" s="117" t="s">
        <v>21988</v>
      </c>
    </row>
    <row r="5599" spans="1:8" x14ac:dyDescent="0.25">
      <c r="A5599" s="117" t="s">
        <v>14467</v>
      </c>
      <c r="B5599" s="117" t="s">
        <v>30994</v>
      </c>
      <c r="C5599" s="117" t="s">
        <v>30995</v>
      </c>
      <c r="D5599" s="117" t="s">
        <v>30996</v>
      </c>
      <c r="E5599" s="117" t="s">
        <v>30999</v>
      </c>
      <c r="H5599" s="117" t="s">
        <v>21988</v>
      </c>
    </row>
    <row r="5600" spans="1:8" x14ac:dyDescent="0.25">
      <c r="A5600" s="117" t="s">
        <v>14468</v>
      </c>
      <c r="B5600" s="117" t="s">
        <v>31000</v>
      </c>
      <c r="C5600" s="117" t="s">
        <v>31001</v>
      </c>
      <c r="D5600" s="117" t="s">
        <v>31002</v>
      </c>
      <c r="E5600" s="117" t="s">
        <v>31003</v>
      </c>
      <c r="F5600" s="117" t="s">
        <v>31004</v>
      </c>
      <c r="H5600" s="117" t="s">
        <v>21988</v>
      </c>
    </row>
    <row r="5601" spans="1:8" x14ac:dyDescent="0.25">
      <c r="A5601" s="117" t="s">
        <v>14469</v>
      </c>
      <c r="B5601" s="117" t="s">
        <v>31000</v>
      </c>
      <c r="C5601" s="117" t="s">
        <v>31001</v>
      </c>
      <c r="D5601" s="117" t="s">
        <v>31002</v>
      </c>
      <c r="E5601" s="117" t="s">
        <v>31003</v>
      </c>
      <c r="F5601" s="117" t="s">
        <v>31005</v>
      </c>
      <c r="H5601" s="117" t="s">
        <v>21988</v>
      </c>
    </row>
    <row r="5602" spans="1:8" x14ac:dyDescent="0.25">
      <c r="A5602" s="117" t="s">
        <v>14470</v>
      </c>
      <c r="B5602" s="117" t="s">
        <v>31006</v>
      </c>
      <c r="C5602" s="117" t="s">
        <v>31007</v>
      </c>
      <c r="D5602" s="117" t="s">
        <v>31008</v>
      </c>
      <c r="E5602" s="117" t="s">
        <v>31009</v>
      </c>
      <c r="H5602" s="117" t="s">
        <v>21988</v>
      </c>
    </row>
    <row r="5603" spans="1:8" x14ac:dyDescent="0.25">
      <c r="A5603" s="117" t="s">
        <v>14471</v>
      </c>
      <c r="B5603" s="117" t="s">
        <v>31006</v>
      </c>
      <c r="C5603" s="117" t="s">
        <v>31007</v>
      </c>
      <c r="D5603" s="117" t="s">
        <v>31010</v>
      </c>
      <c r="E5603" s="117" t="s">
        <v>31011</v>
      </c>
      <c r="H5603" s="117" t="s">
        <v>21988</v>
      </c>
    </row>
    <row r="5604" spans="1:8" x14ac:dyDescent="0.25">
      <c r="A5604" s="117" t="s">
        <v>14472</v>
      </c>
      <c r="B5604" s="117" t="s">
        <v>31006</v>
      </c>
      <c r="C5604" s="117" t="s">
        <v>31007</v>
      </c>
      <c r="D5604" s="117" t="s">
        <v>31012</v>
      </c>
      <c r="E5604" s="117" t="s">
        <v>31009</v>
      </c>
      <c r="H5604" s="117" t="s">
        <v>21988</v>
      </c>
    </row>
    <row r="5605" spans="1:8" x14ac:dyDescent="0.25">
      <c r="A5605" s="117" t="s">
        <v>14473</v>
      </c>
      <c r="B5605" s="117" t="s">
        <v>31000</v>
      </c>
      <c r="C5605" s="117" t="s">
        <v>31013</v>
      </c>
      <c r="D5605" s="117" t="s">
        <v>31014</v>
      </c>
      <c r="E5605" s="117" t="s">
        <v>31015</v>
      </c>
      <c r="H5605" s="117" t="s">
        <v>21988</v>
      </c>
    </row>
    <row r="5606" spans="1:8" x14ac:dyDescent="0.25">
      <c r="A5606" s="117" t="s">
        <v>14474</v>
      </c>
      <c r="B5606" s="117" t="s">
        <v>31000</v>
      </c>
      <c r="C5606" s="117" t="s">
        <v>31013</v>
      </c>
      <c r="D5606" s="117" t="s">
        <v>31014</v>
      </c>
      <c r="E5606" s="117" t="s">
        <v>31016</v>
      </c>
      <c r="H5606" s="117" t="s">
        <v>21988</v>
      </c>
    </row>
    <row r="5607" spans="1:8" x14ac:dyDescent="0.25">
      <c r="A5607" s="117" t="s">
        <v>14475</v>
      </c>
      <c r="B5607" s="117" t="s">
        <v>31017</v>
      </c>
      <c r="C5607" s="117" t="s">
        <v>31018</v>
      </c>
      <c r="H5607" s="117" t="s">
        <v>31019</v>
      </c>
    </row>
    <row r="5608" spans="1:8" x14ac:dyDescent="0.25">
      <c r="A5608" s="117" t="s">
        <v>14476</v>
      </c>
      <c r="B5608" s="117" t="s">
        <v>31020</v>
      </c>
      <c r="C5608" s="117" t="s">
        <v>31021</v>
      </c>
      <c r="H5608" s="117" t="s">
        <v>31019</v>
      </c>
    </row>
    <row r="5609" spans="1:8" x14ac:dyDescent="0.25">
      <c r="A5609" s="117" t="s">
        <v>14477</v>
      </c>
      <c r="B5609" s="117" t="s">
        <v>31022</v>
      </c>
      <c r="C5609" s="117" t="s">
        <v>31023</v>
      </c>
      <c r="D5609" s="117" t="s">
        <v>31024</v>
      </c>
      <c r="E5609" s="117" t="s">
        <v>617</v>
      </c>
      <c r="H5609" s="117" t="s">
        <v>21988</v>
      </c>
    </row>
    <row r="5610" spans="1:8" x14ac:dyDescent="0.25">
      <c r="A5610" s="117" t="s">
        <v>14478</v>
      </c>
      <c r="B5610" s="117" t="s">
        <v>31022</v>
      </c>
      <c r="C5610" s="117" t="s">
        <v>31023</v>
      </c>
      <c r="D5610" s="117" t="s">
        <v>31025</v>
      </c>
      <c r="E5610" s="117" t="s">
        <v>617</v>
      </c>
      <c r="H5610" s="117" t="s">
        <v>21988</v>
      </c>
    </row>
    <row r="5611" spans="1:8" x14ac:dyDescent="0.25">
      <c r="A5611" s="117" t="s">
        <v>14479</v>
      </c>
      <c r="B5611" s="117" t="s">
        <v>31022</v>
      </c>
      <c r="C5611" s="117" t="s">
        <v>31023</v>
      </c>
      <c r="D5611" s="117" t="s">
        <v>31026</v>
      </c>
      <c r="E5611" s="117" t="s">
        <v>617</v>
      </c>
      <c r="H5611" s="117" t="s">
        <v>21988</v>
      </c>
    </row>
    <row r="5612" spans="1:8" x14ac:dyDescent="0.25">
      <c r="A5612" s="117" t="s">
        <v>14480</v>
      </c>
      <c r="B5612" s="117" t="s">
        <v>30988</v>
      </c>
      <c r="C5612" s="117" t="s">
        <v>31027</v>
      </c>
      <c r="D5612" s="117" t="s">
        <v>31028</v>
      </c>
      <c r="E5612" s="117" t="s">
        <v>31029</v>
      </c>
      <c r="H5612" s="117" t="s">
        <v>21988</v>
      </c>
    </row>
    <row r="5613" spans="1:8" x14ac:dyDescent="0.25">
      <c r="A5613" s="117" t="s">
        <v>14481</v>
      </c>
      <c r="B5613" s="117" t="s">
        <v>30988</v>
      </c>
      <c r="C5613" s="117" t="s">
        <v>31027</v>
      </c>
      <c r="D5613" s="117" t="s">
        <v>31028</v>
      </c>
      <c r="E5613" s="117" t="s">
        <v>31030</v>
      </c>
      <c r="H5613" s="117" t="s">
        <v>21988</v>
      </c>
    </row>
    <row r="5614" spans="1:8" x14ac:dyDescent="0.25">
      <c r="A5614" s="117" t="s">
        <v>14482</v>
      </c>
      <c r="B5614" s="117" t="s">
        <v>30982</v>
      </c>
      <c r="C5614" s="117" t="s">
        <v>31031</v>
      </c>
      <c r="D5614" s="117" t="s">
        <v>31032</v>
      </c>
      <c r="H5614" s="117" t="s">
        <v>21988</v>
      </c>
    </row>
    <row r="5615" spans="1:8" x14ac:dyDescent="0.25">
      <c r="A5615" s="117" t="s">
        <v>14483</v>
      </c>
      <c r="B5615" s="117" t="s">
        <v>31033</v>
      </c>
      <c r="C5615" s="117" t="s">
        <v>31034</v>
      </c>
    </row>
    <row r="5616" spans="1:8" x14ac:dyDescent="0.25">
      <c r="A5616" s="117" t="s">
        <v>14484</v>
      </c>
      <c r="B5616" s="117" t="s">
        <v>30937</v>
      </c>
      <c r="C5616" s="117" t="s">
        <v>31035</v>
      </c>
      <c r="D5616" s="117" t="s">
        <v>31036</v>
      </c>
      <c r="H5616" s="117" t="s">
        <v>21988</v>
      </c>
    </row>
    <row r="5617" spans="1:8" x14ac:dyDescent="0.25">
      <c r="A5617" s="117" t="s">
        <v>14485</v>
      </c>
      <c r="B5617" s="117" t="s">
        <v>30937</v>
      </c>
      <c r="C5617" s="117" t="s">
        <v>31037</v>
      </c>
      <c r="D5617" s="117" t="s">
        <v>31036</v>
      </c>
      <c r="H5617" s="117" t="s">
        <v>21988</v>
      </c>
    </row>
    <row r="5618" spans="1:8" x14ac:dyDescent="0.25">
      <c r="A5618" s="117" t="s">
        <v>14486</v>
      </c>
      <c r="B5618" s="117" t="s">
        <v>30937</v>
      </c>
      <c r="C5618" s="117" t="s">
        <v>31038</v>
      </c>
      <c r="D5618" s="117" t="s">
        <v>31036</v>
      </c>
      <c r="H5618" s="117" t="s">
        <v>21988</v>
      </c>
    </row>
    <row r="5619" spans="1:8" x14ac:dyDescent="0.25">
      <c r="A5619" s="117" t="s">
        <v>14487</v>
      </c>
      <c r="B5619" s="117" t="s">
        <v>30937</v>
      </c>
      <c r="C5619" s="117" t="s">
        <v>31039</v>
      </c>
      <c r="D5619" s="117" t="s">
        <v>31036</v>
      </c>
      <c r="H5619" s="117" t="s">
        <v>21988</v>
      </c>
    </row>
    <row r="5620" spans="1:8" x14ac:dyDescent="0.25">
      <c r="A5620" s="117" t="s">
        <v>14488</v>
      </c>
      <c r="B5620" s="117" t="s">
        <v>30937</v>
      </c>
      <c r="C5620" s="117" t="s">
        <v>31040</v>
      </c>
      <c r="D5620" s="117" t="s">
        <v>31036</v>
      </c>
      <c r="H5620" s="117" t="s">
        <v>21988</v>
      </c>
    </row>
    <row r="5621" spans="1:8" x14ac:dyDescent="0.25">
      <c r="A5621" s="117" t="s">
        <v>14489</v>
      </c>
      <c r="B5621" s="117" t="s">
        <v>30937</v>
      </c>
      <c r="C5621" s="117" t="s">
        <v>31041</v>
      </c>
      <c r="D5621" s="117" t="s">
        <v>31036</v>
      </c>
      <c r="H5621" s="117" t="s">
        <v>21988</v>
      </c>
    </row>
    <row r="5622" spans="1:8" x14ac:dyDescent="0.25">
      <c r="A5622" s="117" t="s">
        <v>14490</v>
      </c>
      <c r="B5622" s="117" t="s">
        <v>30937</v>
      </c>
      <c r="C5622" s="117" t="s">
        <v>31042</v>
      </c>
      <c r="D5622" s="117" t="s">
        <v>31036</v>
      </c>
      <c r="H5622" s="117" t="s">
        <v>21988</v>
      </c>
    </row>
    <row r="5623" spans="1:8" x14ac:dyDescent="0.25">
      <c r="A5623" s="117" t="s">
        <v>14491</v>
      </c>
      <c r="B5623" s="117" t="s">
        <v>30937</v>
      </c>
      <c r="C5623" s="117" t="s">
        <v>31043</v>
      </c>
      <c r="D5623" s="117" t="s">
        <v>31044</v>
      </c>
      <c r="H5623" s="117" t="s">
        <v>21988</v>
      </c>
    </row>
    <row r="5624" spans="1:8" x14ac:dyDescent="0.25">
      <c r="A5624" s="117" t="s">
        <v>14492</v>
      </c>
      <c r="B5624" s="117" t="s">
        <v>31045</v>
      </c>
      <c r="C5624" s="117" t="s">
        <v>31046</v>
      </c>
      <c r="D5624" s="117" t="s">
        <v>31047</v>
      </c>
      <c r="E5624" s="117" t="s">
        <v>31048</v>
      </c>
      <c r="H5624" s="117" t="s">
        <v>21988</v>
      </c>
    </row>
    <row r="5625" spans="1:8" x14ac:dyDescent="0.25">
      <c r="A5625" s="117" t="s">
        <v>14493</v>
      </c>
      <c r="B5625" s="117" t="s">
        <v>31045</v>
      </c>
      <c r="C5625" s="117" t="s">
        <v>31049</v>
      </c>
      <c r="D5625" s="117" t="s">
        <v>31050</v>
      </c>
      <c r="E5625" s="117" t="s">
        <v>31051</v>
      </c>
      <c r="H5625" s="117" t="s">
        <v>21988</v>
      </c>
    </row>
    <row r="5626" spans="1:8" x14ac:dyDescent="0.25">
      <c r="A5626" s="117" t="s">
        <v>14494</v>
      </c>
      <c r="B5626" s="117" t="s">
        <v>30954</v>
      </c>
      <c r="C5626" s="117" t="s">
        <v>31052</v>
      </c>
      <c r="D5626" s="117" t="s">
        <v>31053</v>
      </c>
      <c r="H5626" s="117" t="s">
        <v>21988</v>
      </c>
    </row>
    <row r="5627" spans="1:8" x14ac:dyDescent="0.25">
      <c r="A5627" s="117" t="s">
        <v>14495</v>
      </c>
      <c r="B5627" s="117" t="s">
        <v>31054</v>
      </c>
      <c r="C5627" s="117" t="s">
        <v>31055</v>
      </c>
      <c r="D5627" s="117" t="s">
        <v>31056</v>
      </c>
      <c r="H5627" s="117" t="s">
        <v>22369</v>
      </c>
    </row>
    <row r="5628" spans="1:8" x14ac:dyDescent="0.25">
      <c r="A5628" s="117" t="s">
        <v>14496</v>
      </c>
      <c r="B5628" s="117" t="s">
        <v>31057</v>
      </c>
      <c r="C5628" s="117" t="s">
        <v>31055</v>
      </c>
      <c r="D5628" s="117" t="s">
        <v>31056</v>
      </c>
      <c r="H5628" s="117" t="s">
        <v>22369</v>
      </c>
    </row>
    <row r="5629" spans="1:8" x14ac:dyDescent="0.25">
      <c r="A5629" s="117" t="s">
        <v>14497</v>
      </c>
      <c r="B5629" s="117" t="s">
        <v>31058</v>
      </c>
      <c r="C5629" s="117" t="s">
        <v>31055</v>
      </c>
      <c r="D5629" s="117" t="s">
        <v>31056</v>
      </c>
      <c r="H5629" s="117" t="s">
        <v>22369</v>
      </c>
    </row>
    <row r="5630" spans="1:8" x14ac:dyDescent="0.25">
      <c r="A5630" s="117" t="s">
        <v>14498</v>
      </c>
      <c r="B5630" s="117" t="s">
        <v>31059</v>
      </c>
      <c r="C5630" s="117" t="s">
        <v>31055</v>
      </c>
      <c r="D5630" s="117" t="s">
        <v>31056</v>
      </c>
      <c r="H5630" s="117" t="s">
        <v>22369</v>
      </c>
    </row>
    <row r="5631" spans="1:8" x14ac:dyDescent="0.25">
      <c r="A5631" s="117" t="s">
        <v>14499</v>
      </c>
      <c r="B5631" s="117" t="s">
        <v>31054</v>
      </c>
      <c r="C5631" s="117" t="s">
        <v>31060</v>
      </c>
      <c r="D5631" s="117" t="s">
        <v>31056</v>
      </c>
      <c r="H5631" s="117" t="s">
        <v>22369</v>
      </c>
    </row>
    <row r="5632" spans="1:8" x14ac:dyDescent="0.25">
      <c r="A5632" s="117" t="s">
        <v>14500</v>
      </c>
      <c r="B5632" s="117" t="s">
        <v>31057</v>
      </c>
      <c r="C5632" s="117" t="s">
        <v>31060</v>
      </c>
      <c r="D5632" s="117" t="s">
        <v>31056</v>
      </c>
      <c r="H5632" s="117" t="s">
        <v>22369</v>
      </c>
    </row>
    <row r="5633" spans="1:8" x14ac:dyDescent="0.25">
      <c r="A5633" s="117" t="s">
        <v>14501</v>
      </c>
      <c r="B5633" s="117" t="s">
        <v>31058</v>
      </c>
      <c r="C5633" s="117" t="s">
        <v>31060</v>
      </c>
      <c r="D5633" s="117" t="s">
        <v>31056</v>
      </c>
      <c r="H5633" s="117" t="s">
        <v>22369</v>
      </c>
    </row>
    <row r="5634" spans="1:8" x14ac:dyDescent="0.25">
      <c r="A5634" s="117" t="s">
        <v>14502</v>
      </c>
      <c r="B5634" s="117" t="s">
        <v>31059</v>
      </c>
      <c r="C5634" s="117" t="s">
        <v>31060</v>
      </c>
      <c r="D5634" s="117" t="s">
        <v>31056</v>
      </c>
      <c r="H5634" s="117" t="s">
        <v>22369</v>
      </c>
    </row>
    <row r="5635" spans="1:8" x14ac:dyDescent="0.25">
      <c r="A5635" s="117" t="s">
        <v>14503</v>
      </c>
      <c r="B5635" s="117" t="s">
        <v>31054</v>
      </c>
      <c r="C5635" s="117" t="s">
        <v>31061</v>
      </c>
      <c r="D5635" s="117" t="s">
        <v>31056</v>
      </c>
      <c r="H5635" s="117" t="s">
        <v>22369</v>
      </c>
    </row>
    <row r="5636" spans="1:8" x14ac:dyDescent="0.25">
      <c r="A5636" s="117" t="s">
        <v>14504</v>
      </c>
      <c r="B5636" s="117" t="s">
        <v>31057</v>
      </c>
      <c r="C5636" s="117" t="s">
        <v>31061</v>
      </c>
      <c r="D5636" s="117" t="s">
        <v>31056</v>
      </c>
      <c r="H5636" s="117" t="s">
        <v>22369</v>
      </c>
    </row>
    <row r="5637" spans="1:8" x14ac:dyDescent="0.25">
      <c r="A5637" s="117" t="s">
        <v>14505</v>
      </c>
      <c r="B5637" s="117" t="s">
        <v>31058</v>
      </c>
      <c r="C5637" s="117" t="s">
        <v>31061</v>
      </c>
      <c r="D5637" s="117" t="s">
        <v>31056</v>
      </c>
      <c r="H5637" s="117" t="s">
        <v>22369</v>
      </c>
    </row>
    <row r="5638" spans="1:8" x14ac:dyDescent="0.25">
      <c r="A5638" s="117" t="s">
        <v>14506</v>
      </c>
      <c r="B5638" s="117" t="s">
        <v>31059</v>
      </c>
      <c r="C5638" s="117" t="s">
        <v>31061</v>
      </c>
      <c r="D5638" s="117" t="s">
        <v>31056</v>
      </c>
      <c r="H5638" s="117" t="s">
        <v>22369</v>
      </c>
    </row>
    <row r="5639" spans="1:8" x14ac:dyDescent="0.25">
      <c r="A5639" s="117" t="s">
        <v>14507</v>
      </c>
      <c r="B5639" s="117" t="s">
        <v>31062</v>
      </c>
      <c r="C5639" s="117" t="s">
        <v>31063</v>
      </c>
    </row>
    <row r="5640" spans="1:8" x14ac:dyDescent="0.25">
      <c r="A5640" s="117" t="s">
        <v>14508</v>
      </c>
      <c r="B5640" s="117" t="s">
        <v>31064</v>
      </c>
      <c r="C5640" s="117" t="s">
        <v>31065</v>
      </c>
      <c r="D5640" s="117" t="s">
        <v>31066</v>
      </c>
      <c r="H5640" s="117" t="s">
        <v>22369</v>
      </c>
    </row>
    <row r="5641" spans="1:8" x14ac:dyDescent="0.25">
      <c r="A5641" s="117" t="s">
        <v>14509</v>
      </c>
      <c r="B5641" s="117" t="s">
        <v>31067</v>
      </c>
      <c r="C5641" s="117" t="s">
        <v>31068</v>
      </c>
      <c r="D5641" s="117" t="s">
        <v>31069</v>
      </c>
      <c r="H5641" s="117" t="s">
        <v>22369</v>
      </c>
    </row>
    <row r="5642" spans="1:8" x14ac:dyDescent="0.25">
      <c r="A5642" s="117" t="s">
        <v>14510</v>
      </c>
      <c r="B5642" s="117" t="s">
        <v>31070</v>
      </c>
      <c r="C5642" s="117" t="s">
        <v>31071</v>
      </c>
      <c r="D5642" s="117" t="s">
        <v>31072</v>
      </c>
      <c r="H5642" s="117" t="s">
        <v>22369</v>
      </c>
    </row>
    <row r="5643" spans="1:8" x14ac:dyDescent="0.25">
      <c r="A5643" s="117" t="s">
        <v>14511</v>
      </c>
      <c r="B5643" s="117" t="s">
        <v>31073</v>
      </c>
      <c r="C5643" s="117" t="s">
        <v>31074</v>
      </c>
      <c r="D5643" s="117" t="s">
        <v>31075</v>
      </c>
      <c r="E5643" s="117" t="s">
        <v>31076</v>
      </c>
      <c r="H5643" s="117" t="s">
        <v>22369</v>
      </c>
    </row>
    <row r="5644" spans="1:8" x14ac:dyDescent="0.25">
      <c r="A5644" s="117" t="s">
        <v>14512</v>
      </c>
      <c r="B5644" s="117" t="s">
        <v>31073</v>
      </c>
      <c r="C5644" s="117" t="s">
        <v>31074</v>
      </c>
      <c r="D5644" s="117" t="s">
        <v>31077</v>
      </c>
      <c r="E5644" s="117" t="s">
        <v>26252</v>
      </c>
      <c r="H5644" s="117" t="s">
        <v>22369</v>
      </c>
    </row>
    <row r="5645" spans="1:8" x14ac:dyDescent="0.25">
      <c r="A5645" s="117" t="s">
        <v>14513</v>
      </c>
      <c r="B5645" s="117" t="s">
        <v>31073</v>
      </c>
      <c r="C5645" s="117" t="s">
        <v>31074</v>
      </c>
      <c r="D5645" s="117" t="s">
        <v>31078</v>
      </c>
      <c r="E5645" s="117" t="s">
        <v>31079</v>
      </c>
      <c r="H5645" s="117" t="s">
        <v>22369</v>
      </c>
    </row>
    <row r="5646" spans="1:8" x14ac:dyDescent="0.25">
      <c r="A5646" s="117" t="s">
        <v>14514</v>
      </c>
      <c r="B5646" s="117" t="s">
        <v>31073</v>
      </c>
      <c r="C5646" s="117" t="s">
        <v>31074</v>
      </c>
      <c r="D5646" s="117" t="s">
        <v>31080</v>
      </c>
      <c r="E5646" s="117" t="s">
        <v>22413</v>
      </c>
      <c r="H5646" s="117" t="s">
        <v>22369</v>
      </c>
    </row>
    <row r="5647" spans="1:8" x14ac:dyDescent="0.25">
      <c r="A5647" s="117" t="s">
        <v>14515</v>
      </c>
      <c r="B5647" s="117" t="s">
        <v>31081</v>
      </c>
      <c r="C5647" s="117" t="s">
        <v>31082</v>
      </c>
      <c r="D5647" s="117" t="s">
        <v>31083</v>
      </c>
      <c r="H5647" s="117" t="s">
        <v>22369</v>
      </c>
    </row>
    <row r="5648" spans="1:8" x14ac:dyDescent="0.25">
      <c r="A5648" s="117" t="s">
        <v>14516</v>
      </c>
      <c r="B5648" s="117" t="s">
        <v>31081</v>
      </c>
      <c r="C5648" s="117" t="s">
        <v>31084</v>
      </c>
      <c r="D5648" s="117" t="s">
        <v>31085</v>
      </c>
      <c r="H5648" s="117" t="s">
        <v>22369</v>
      </c>
    </row>
    <row r="5649" spans="1:8" x14ac:dyDescent="0.25">
      <c r="A5649" s="117" t="s">
        <v>14517</v>
      </c>
      <c r="B5649" s="117" t="s">
        <v>31086</v>
      </c>
      <c r="C5649" s="117" t="s">
        <v>31087</v>
      </c>
      <c r="D5649" s="117" t="s">
        <v>31088</v>
      </c>
      <c r="H5649" s="117" t="s">
        <v>22369</v>
      </c>
    </row>
    <row r="5650" spans="1:8" x14ac:dyDescent="0.25">
      <c r="A5650" s="117" t="s">
        <v>14518</v>
      </c>
      <c r="B5650" s="117" t="s">
        <v>31089</v>
      </c>
      <c r="C5650" s="117" t="s">
        <v>31090</v>
      </c>
      <c r="D5650" s="117" t="s">
        <v>31091</v>
      </c>
      <c r="E5650" s="117" t="s">
        <v>31092</v>
      </c>
      <c r="H5650" s="117" t="s">
        <v>22369</v>
      </c>
    </row>
    <row r="5651" spans="1:8" x14ac:dyDescent="0.25">
      <c r="A5651" s="117" t="s">
        <v>14519</v>
      </c>
      <c r="B5651" s="117" t="s">
        <v>31093</v>
      </c>
      <c r="C5651" s="117" t="s">
        <v>31094</v>
      </c>
      <c r="D5651" s="117" t="s">
        <v>31095</v>
      </c>
      <c r="E5651" s="117" t="s">
        <v>31096</v>
      </c>
      <c r="H5651" s="117" t="s">
        <v>22369</v>
      </c>
    </row>
    <row r="5652" spans="1:8" x14ac:dyDescent="0.25">
      <c r="A5652" s="117" t="s">
        <v>14520</v>
      </c>
      <c r="B5652" s="117" t="s">
        <v>31097</v>
      </c>
      <c r="C5652" s="117" t="s">
        <v>31098</v>
      </c>
      <c r="D5652" s="117" t="s">
        <v>31099</v>
      </c>
      <c r="H5652" s="117" t="s">
        <v>22369</v>
      </c>
    </row>
    <row r="5653" spans="1:8" x14ac:dyDescent="0.25">
      <c r="A5653" s="117" t="s">
        <v>14521</v>
      </c>
      <c r="B5653" s="117" t="s">
        <v>31100</v>
      </c>
      <c r="C5653" s="117" t="s">
        <v>31101</v>
      </c>
      <c r="D5653" s="117" t="s">
        <v>31102</v>
      </c>
      <c r="E5653" s="117" t="s">
        <v>31103</v>
      </c>
      <c r="F5653" s="117" t="s">
        <v>31104</v>
      </c>
      <c r="G5653" s="117" t="s">
        <v>31105</v>
      </c>
      <c r="H5653" s="117" t="s">
        <v>21988</v>
      </c>
    </row>
    <row r="5654" spans="1:8" x14ac:dyDescent="0.25">
      <c r="A5654" s="117" t="s">
        <v>14522</v>
      </c>
      <c r="B5654" s="117" t="s">
        <v>31106</v>
      </c>
      <c r="C5654" s="117" t="s">
        <v>31107</v>
      </c>
      <c r="H5654" s="117" t="s">
        <v>21988</v>
      </c>
    </row>
    <row r="5655" spans="1:8" x14ac:dyDescent="0.25">
      <c r="A5655" s="117" t="s">
        <v>14523</v>
      </c>
      <c r="B5655" s="117" t="s">
        <v>31108</v>
      </c>
      <c r="C5655" s="117" t="s">
        <v>31109</v>
      </c>
      <c r="H5655" s="117" t="s">
        <v>21988</v>
      </c>
    </row>
    <row r="5656" spans="1:8" x14ac:dyDescent="0.25">
      <c r="A5656" s="117" t="s">
        <v>14524</v>
      </c>
      <c r="B5656" s="117" t="s">
        <v>31110</v>
      </c>
      <c r="C5656" s="117" t="s">
        <v>31109</v>
      </c>
      <c r="H5656" s="117" t="s">
        <v>21988</v>
      </c>
    </row>
    <row r="5657" spans="1:8" x14ac:dyDescent="0.25">
      <c r="A5657" s="117" t="s">
        <v>14525</v>
      </c>
      <c r="B5657" s="117" t="s">
        <v>31111</v>
      </c>
      <c r="C5657" s="117" t="s">
        <v>31109</v>
      </c>
      <c r="H5657" s="117" t="s">
        <v>21988</v>
      </c>
    </row>
    <row r="5658" spans="1:8" x14ac:dyDescent="0.25">
      <c r="A5658" s="117" t="s">
        <v>14526</v>
      </c>
      <c r="B5658" s="117" t="s">
        <v>31112</v>
      </c>
      <c r="C5658" s="117" t="s">
        <v>31113</v>
      </c>
      <c r="D5658" s="117" t="s">
        <v>31114</v>
      </c>
      <c r="E5658" s="117" t="s">
        <v>31115</v>
      </c>
      <c r="F5658" s="117" t="s">
        <v>31116</v>
      </c>
      <c r="H5658" s="117" t="s">
        <v>22369</v>
      </c>
    </row>
    <row r="5659" spans="1:8" x14ac:dyDescent="0.25">
      <c r="A5659" s="117" t="s">
        <v>14527</v>
      </c>
      <c r="B5659" s="117" t="s">
        <v>31117</v>
      </c>
      <c r="C5659" s="117" t="s">
        <v>31118</v>
      </c>
      <c r="D5659" s="117" t="s">
        <v>31119</v>
      </c>
      <c r="E5659" s="117" t="s">
        <v>31120</v>
      </c>
      <c r="H5659" s="117" t="s">
        <v>21988</v>
      </c>
    </row>
    <row r="5660" spans="1:8" x14ac:dyDescent="0.25">
      <c r="A5660" s="117" t="s">
        <v>14528</v>
      </c>
      <c r="B5660" s="117" t="s">
        <v>31121</v>
      </c>
      <c r="C5660" s="117" t="s">
        <v>31122</v>
      </c>
      <c r="D5660" s="117" t="s">
        <v>31123</v>
      </c>
      <c r="E5660" s="117" t="s">
        <v>31124</v>
      </c>
      <c r="H5660" s="117" t="s">
        <v>22369</v>
      </c>
    </row>
    <row r="5661" spans="1:8" x14ac:dyDescent="0.25">
      <c r="A5661" s="117" t="s">
        <v>14529</v>
      </c>
      <c r="B5661" s="117" t="s">
        <v>31125</v>
      </c>
      <c r="C5661" s="117" t="s">
        <v>31126</v>
      </c>
      <c r="H5661" s="117" t="s">
        <v>22369</v>
      </c>
    </row>
    <row r="5662" spans="1:8" x14ac:dyDescent="0.25">
      <c r="A5662" s="117" t="s">
        <v>14530</v>
      </c>
      <c r="B5662" s="117" t="s">
        <v>31125</v>
      </c>
      <c r="C5662" s="117" t="s">
        <v>31127</v>
      </c>
      <c r="H5662" s="117" t="s">
        <v>22369</v>
      </c>
    </row>
    <row r="5663" spans="1:8" x14ac:dyDescent="0.25">
      <c r="A5663" s="117" t="s">
        <v>14531</v>
      </c>
      <c r="B5663" s="117" t="s">
        <v>31128</v>
      </c>
      <c r="C5663" s="117" t="s">
        <v>31129</v>
      </c>
      <c r="D5663" s="117" t="s">
        <v>31130</v>
      </c>
      <c r="H5663" s="117" t="s">
        <v>22369</v>
      </c>
    </row>
    <row r="5664" spans="1:8" x14ac:dyDescent="0.25">
      <c r="A5664" s="117" t="s">
        <v>14532</v>
      </c>
      <c r="B5664" s="117" t="s">
        <v>31131</v>
      </c>
      <c r="C5664" s="117" t="s">
        <v>31132</v>
      </c>
      <c r="D5664" s="117" t="s">
        <v>31133</v>
      </c>
      <c r="H5664" s="117" t="s">
        <v>22369</v>
      </c>
    </row>
    <row r="5665" spans="1:8" x14ac:dyDescent="0.25">
      <c r="A5665" s="117" t="s">
        <v>14533</v>
      </c>
      <c r="B5665" s="117" t="s">
        <v>31134</v>
      </c>
      <c r="C5665" s="117" t="s">
        <v>31135</v>
      </c>
      <c r="D5665" s="117" t="s">
        <v>31136</v>
      </c>
      <c r="H5665" s="117" t="s">
        <v>22369</v>
      </c>
    </row>
    <row r="5666" spans="1:8" x14ac:dyDescent="0.25">
      <c r="A5666" s="117" t="s">
        <v>14534</v>
      </c>
      <c r="B5666" s="117" t="s">
        <v>31134</v>
      </c>
      <c r="C5666" s="117" t="s">
        <v>31137</v>
      </c>
      <c r="D5666" s="117" t="s">
        <v>31138</v>
      </c>
      <c r="H5666" s="117" t="s">
        <v>22369</v>
      </c>
    </row>
    <row r="5667" spans="1:8" x14ac:dyDescent="0.25">
      <c r="A5667" s="117" t="s">
        <v>14535</v>
      </c>
      <c r="B5667" s="117" t="s">
        <v>31134</v>
      </c>
      <c r="C5667" s="117" t="s">
        <v>31139</v>
      </c>
      <c r="D5667" s="117" t="s">
        <v>31140</v>
      </c>
      <c r="H5667" s="117" t="s">
        <v>22369</v>
      </c>
    </row>
    <row r="5668" spans="1:8" x14ac:dyDescent="0.25">
      <c r="A5668" s="117" t="s">
        <v>14536</v>
      </c>
      <c r="B5668" s="117" t="s">
        <v>31134</v>
      </c>
      <c r="C5668" s="117" t="s">
        <v>31141</v>
      </c>
      <c r="D5668" s="117" t="s">
        <v>31142</v>
      </c>
      <c r="H5668" s="117" t="s">
        <v>22369</v>
      </c>
    </row>
    <row r="5669" spans="1:8" x14ac:dyDescent="0.25">
      <c r="A5669" s="117" t="s">
        <v>14537</v>
      </c>
      <c r="B5669" s="117" t="s">
        <v>31134</v>
      </c>
      <c r="C5669" s="117" t="s">
        <v>31143</v>
      </c>
      <c r="D5669" s="117" t="s">
        <v>31144</v>
      </c>
      <c r="H5669" s="117" t="s">
        <v>22369</v>
      </c>
    </row>
    <row r="5670" spans="1:8" x14ac:dyDescent="0.25">
      <c r="A5670" s="117" t="s">
        <v>14538</v>
      </c>
      <c r="B5670" s="117" t="s">
        <v>31134</v>
      </c>
      <c r="C5670" s="117" t="s">
        <v>31145</v>
      </c>
      <c r="D5670" s="117" t="s">
        <v>31142</v>
      </c>
      <c r="H5670" s="117" t="s">
        <v>22369</v>
      </c>
    </row>
    <row r="5671" spans="1:8" x14ac:dyDescent="0.25">
      <c r="A5671" s="117" t="s">
        <v>14539</v>
      </c>
      <c r="B5671" s="117" t="s">
        <v>31146</v>
      </c>
      <c r="H5671" s="117" t="s">
        <v>220</v>
      </c>
    </row>
    <row r="5672" spans="1:8" x14ac:dyDescent="0.25">
      <c r="A5672" s="117" t="s">
        <v>14540</v>
      </c>
      <c r="B5672" s="117" t="s">
        <v>31147</v>
      </c>
      <c r="C5672" s="117" t="s">
        <v>31148</v>
      </c>
      <c r="D5672" s="117" t="s">
        <v>31149</v>
      </c>
      <c r="H5672" s="117" t="s">
        <v>220</v>
      </c>
    </row>
    <row r="5673" spans="1:8" x14ac:dyDescent="0.25">
      <c r="A5673" s="117" t="s">
        <v>14541</v>
      </c>
      <c r="B5673" s="117" t="s">
        <v>31150</v>
      </c>
      <c r="C5673" s="117" t="s">
        <v>31151</v>
      </c>
      <c r="D5673" s="117" t="s">
        <v>31152</v>
      </c>
      <c r="E5673" s="117" t="s">
        <v>31153</v>
      </c>
      <c r="F5673" s="117" t="s">
        <v>31154</v>
      </c>
      <c r="G5673" s="117" t="s">
        <v>31155</v>
      </c>
      <c r="H5673" s="117" t="s">
        <v>22369</v>
      </c>
    </row>
    <row r="5674" spans="1:8" x14ac:dyDescent="0.25">
      <c r="A5674" s="117" t="s">
        <v>14542</v>
      </c>
      <c r="B5674" s="117" t="s">
        <v>31156</v>
      </c>
      <c r="C5674" s="117" t="s">
        <v>31157</v>
      </c>
    </row>
    <row r="5675" spans="1:8" x14ac:dyDescent="0.25">
      <c r="A5675" s="117" t="s">
        <v>14543</v>
      </c>
      <c r="B5675" s="117" t="s">
        <v>31158</v>
      </c>
      <c r="C5675" s="117" t="s">
        <v>31159</v>
      </c>
      <c r="D5675" s="117" t="s">
        <v>31160</v>
      </c>
      <c r="E5675" s="117" t="s">
        <v>31161</v>
      </c>
      <c r="H5675" s="117" t="s">
        <v>22369</v>
      </c>
    </row>
    <row r="5676" spans="1:8" x14ac:dyDescent="0.25">
      <c r="A5676" s="117" t="s">
        <v>14544</v>
      </c>
      <c r="B5676" s="117" t="s">
        <v>31158</v>
      </c>
      <c r="C5676" s="117" t="s">
        <v>31162</v>
      </c>
      <c r="D5676" s="117" t="s">
        <v>31163</v>
      </c>
      <c r="E5676" s="117" t="s">
        <v>31164</v>
      </c>
      <c r="H5676" s="117" t="s">
        <v>22369</v>
      </c>
    </row>
    <row r="5677" spans="1:8" x14ac:dyDescent="0.25">
      <c r="A5677" s="117" t="s">
        <v>14545</v>
      </c>
      <c r="B5677" s="117" t="s">
        <v>31165</v>
      </c>
      <c r="C5677" s="117" t="s">
        <v>31166</v>
      </c>
      <c r="D5677" s="117" t="s">
        <v>31167</v>
      </c>
      <c r="E5677" s="117" t="s">
        <v>31168</v>
      </c>
      <c r="H5677" s="117" t="s">
        <v>22369</v>
      </c>
    </row>
    <row r="5678" spans="1:8" x14ac:dyDescent="0.25">
      <c r="A5678" s="117" t="s">
        <v>14546</v>
      </c>
      <c r="B5678" s="117" t="s">
        <v>31165</v>
      </c>
      <c r="C5678" s="117" t="s">
        <v>31169</v>
      </c>
      <c r="D5678" s="117" t="s">
        <v>31170</v>
      </c>
      <c r="E5678" s="117" t="s">
        <v>31171</v>
      </c>
      <c r="H5678" s="117" t="s">
        <v>22369</v>
      </c>
    </row>
    <row r="5679" spans="1:8" x14ac:dyDescent="0.25">
      <c r="A5679" s="117" t="s">
        <v>14547</v>
      </c>
      <c r="B5679" s="117" t="s">
        <v>31172</v>
      </c>
      <c r="C5679" s="117" t="s">
        <v>31173</v>
      </c>
      <c r="D5679" s="117" t="s">
        <v>31174</v>
      </c>
      <c r="E5679" s="117" t="s">
        <v>23538</v>
      </c>
      <c r="H5679" s="117" t="s">
        <v>22369</v>
      </c>
    </row>
    <row r="5680" spans="1:8" x14ac:dyDescent="0.25">
      <c r="A5680" s="117" t="s">
        <v>14548</v>
      </c>
      <c r="B5680" s="117" t="s">
        <v>31172</v>
      </c>
      <c r="C5680" s="117" t="s">
        <v>31175</v>
      </c>
      <c r="D5680" s="117" t="s">
        <v>31176</v>
      </c>
      <c r="E5680" s="117" t="s">
        <v>23538</v>
      </c>
      <c r="H5680" s="117" t="s">
        <v>22369</v>
      </c>
    </row>
    <row r="5681" spans="1:8" x14ac:dyDescent="0.25">
      <c r="A5681" s="117" t="s">
        <v>14549</v>
      </c>
      <c r="B5681" s="117" t="s">
        <v>31165</v>
      </c>
      <c r="C5681" s="117" t="s">
        <v>31177</v>
      </c>
      <c r="D5681" s="117" t="s">
        <v>31178</v>
      </c>
      <c r="E5681" s="117" t="s">
        <v>26252</v>
      </c>
      <c r="H5681" s="117" t="s">
        <v>22369</v>
      </c>
    </row>
    <row r="5682" spans="1:8" x14ac:dyDescent="0.25">
      <c r="A5682" s="117" t="s">
        <v>14550</v>
      </c>
      <c r="B5682" s="117" t="s">
        <v>31179</v>
      </c>
      <c r="C5682" s="117" t="s">
        <v>31180</v>
      </c>
      <c r="D5682" s="117" t="s">
        <v>31181</v>
      </c>
      <c r="H5682" s="117" t="s">
        <v>220</v>
      </c>
    </row>
    <row r="5683" spans="1:8" x14ac:dyDescent="0.25">
      <c r="A5683" s="117" t="s">
        <v>14551</v>
      </c>
      <c r="B5683" s="117" t="s">
        <v>31182</v>
      </c>
      <c r="C5683" s="117" t="s">
        <v>31183</v>
      </c>
      <c r="D5683" s="117" t="s">
        <v>31184</v>
      </c>
      <c r="E5683" s="117" t="s">
        <v>31185</v>
      </c>
      <c r="F5683" s="117" t="s">
        <v>23534</v>
      </c>
      <c r="H5683" s="117" t="s">
        <v>22369</v>
      </c>
    </row>
    <row r="5684" spans="1:8" x14ac:dyDescent="0.25">
      <c r="A5684" s="117" t="s">
        <v>14552</v>
      </c>
      <c r="B5684" s="117" t="s">
        <v>31186</v>
      </c>
      <c r="C5684" s="117" t="s">
        <v>31187</v>
      </c>
      <c r="D5684" s="117" t="s">
        <v>31188</v>
      </c>
      <c r="E5684" s="117" t="s">
        <v>31189</v>
      </c>
      <c r="F5684" s="117" t="s">
        <v>31190</v>
      </c>
      <c r="H5684" s="117" t="s">
        <v>22369</v>
      </c>
    </row>
    <row r="5685" spans="1:8" x14ac:dyDescent="0.25">
      <c r="A5685" s="117" t="s">
        <v>14553</v>
      </c>
      <c r="B5685" s="117" t="s">
        <v>31191</v>
      </c>
      <c r="C5685" s="117" t="s">
        <v>31192</v>
      </c>
    </row>
    <row r="5686" spans="1:8" x14ac:dyDescent="0.25">
      <c r="A5686" s="117" t="s">
        <v>14554</v>
      </c>
      <c r="B5686" s="117" t="s">
        <v>31193</v>
      </c>
      <c r="C5686" s="117" t="s">
        <v>31194</v>
      </c>
      <c r="D5686" s="117" t="s">
        <v>31195</v>
      </c>
      <c r="H5686" s="117" t="s">
        <v>23357</v>
      </c>
    </row>
    <row r="5687" spans="1:8" x14ac:dyDescent="0.25">
      <c r="A5687" s="117" t="s">
        <v>14555</v>
      </c>
      <c r="B5687" s="117" t="s">
        <v>31196</v>
      </c>
      <c r="C5687" s="117" t="s">
        <v>31197</v>
      </c>
      <c r="D5687" s="117" t="s">
        <v>31198</v>
      </c>
      <c r="H5687" s="117" t="s">
        <v>23218</v>
      </c>
    </row>
    <row r="5688" spans="1:8" x14ac:dyDescent="0.25">
      <c r="A5688" s="117" t="s">
        <v>14556</v>
      </c>
      <c r="B5688" s="117" t="s">
        <v>31196</v>
      </c>
      <c r="C5688" s="117" t="s">
        <v>31199</v>
      </c>
      <c r="D5688" s="117" t="s">
        <v>31198</v>
      </c>
      <c r="H5688" s="117" t="s">
        <v>23218</v>
      </c>
    </row>
    <row r="5689" spans="1:8" x14ac:dyDescent="0.25">
      <c r="A5689" s="117" t="s">
        <v>14557</v>
      </c>
      <c r="B5689" s="117" t="s">
        <v>31196</v>
      </c>
      <c r="C5689" s="117" t="s">
        <v>31200</v>
      </c>
      <c r="D5689" s="117" t="s">
        <v>31198</v>
      </c>
      <c r="H5689" s="117" t="s">
        <v>23218</v>
      </c>
    </row>
    <row r="5690" spans="1:8" x14ac:dyDescent="0.25">
      <c r="A5690" s="117" t="s">
        <v>14558</v>
      </c>
      <c r="B5690" s="117" t="s">
        <v>31196</v>
      </c>
      <c r="C5690" s="117" t="s">
        <v>31201</v>
      </c>
      <c r="D5690" s="117" t="s">
        <v>31198</v>
      </c>
      <c r="H5690" s="117" t="s">
        <v>23218</v>
      </c>
    </row>
    <row r="5691" spans="1:8" x14ac:dyDescent="0.25">
      <c r="A5691" s="117" t="s">
        <v>14559</v>
      </c>
      <c r="B5691" s="117" t="s">
        <v>31196</v>
      </c>
      <c r="C5691" s="117" t="s">
        <v>31202</v>
      </c>
      <c r="D5691" s="117" t="s">
        <v>31198</v>
      </c>
      <c r="H5691" s="117" t="s">
        <v>23218</v>
      </c>
    </row>
    <row r="5692" spans="1:8" x14ac:dyDescent="0.25">
      <c r="A5692" s="117" t="s">
        <v>14560</v>
      </c>
      <c r="B5692" s="117" t="s">
        <v>31203</v>
      </c>
      <c r="C5692" s="117" t="s">
        <v>31204</v>
      </c>
      <c r="D5692" s="117" t="s">
        <v>31205</v>
      </c>
      <c r="H5692" s="117" t="s">
        <v>23218</v>
      </c>
    </row>
    <row r="5693" spans="1:8" x14ac:dyDescent="0.25">
      <c r="A5693" s="117" t="s">
        <v>14562</v>
      </c>
      <c r="B5693" s="117" t="s">
        <v>31206</v>
      </c>
      <c r="C5693" s="117" t="s">
        <v>31207</v>
      </c>
      <c r="H5693" s="117" t="s">
        <v>22369</v>
      </c>
    </row>
    <row r="5694" spans="1:8" x14ac:dyDescent="0.25">
      <c r="A5694" s="117" t="s">
        <v>14563</v>
      </c>
      <c r="B5694" s="117" t="s">
        <v>31208</v>
      </c>
      <c r="C5694" s="117" t="s">
        <v>31209</v>
      </c>
      <c r="H5694" s="117" t="s">
        <v>253</v>
      </c>
    </row>
    <row r="5695" spans="1:8" x14ac:dyDescent="0.25">
      <c r="A5695" s="117" t="s">
        <v>14564</v>
      </c>
      <c r="B5695" s="117" t="s">
        <v>31210</v>
      </c>
      <c r="C5695" s="117" t="s">
        <v>31211</v>
      </c>
      <c r="H5695" s="117" t="s">
        <v>253</v>
      </c>
    </row>
    <row r="5696" spans="1:8" x14ac:dyDescent="0.25">
      <c r="A5696" s="117" t="s">
        <v>14566</v>
      </c>
      <c r="B5696" s="117" t="s">
        <v>31212</v>
      </c>
      <c r="C5696" s="117" t="s">
        <v>31213</v>
      </c>
      <c r="D5696" s="117" t="s">
        <v>31214</v>
      </c>
      <c r="E5696" s="117" t="s">
        <v>31215</v>
      </c>
      <c r="F5696" s="117" t="s">
        <v>30844</v>
      </c>
      <c r="H5696" s="117" t="s">
        <v>480</v>
      </c>
    </row>
    <row r="5697" spans="1:8" x14ac:dyDescent="0.25">
      <c r="A5697" s="117" t="s">
        <v>14567</v>
      </c>
      <c r="B5697" s="117" t="s">
        <v>31212</v>
      </c>
      <c r="C5697" s="117" t="s">
        <v>31213</v>
      </c>
      <c r="D5697" s="117" t="s">
        <v>31216</v>
      </c>
      <c r="E5697" s="117" t="s">
        <v>31217</v>
      </c>
      <c r="F5697" s="117" t="s">
        <v>30834</v>
      </c>
      <c r="H5697" s="117" t="s">
        <v>480</v>
      </c>
    </row>
    <row r="5698" spans="1:8" x14ac:dyDescent="0.25">
      <c r="A5698" s="117" t="s">
        <v>14568</v>
      </c>
      <c r="B5698" s="117" t="s">
        <v>31212</v>
      </c>
      <c r="C5698" s="117" t="s">
        <v>31218</v>
      </c>
      <c r="D5698" s="117" t="s">
        <v>31219</v>
      </c>
      <c r="E5698" s="117" t="s">
        <v>31220</v>
      </c>
      <c r="F5698" s="117" t="s">
        <v>31221</v>
      </c>
      <c r="H5698" s="117" t="s">
        <v>480</v>
      </c>
    </row>
    <row r="5699" spans="1:8" x14ac:dyDescent="0.25">
      <c r="A5699" s="117" t="s">
        <v>14569</v>
      </c>
      <c r="B5699" s="117" t="s">
        <v>31222</v>
      </c>
      <c r="C5699" s="117" t="s">
        <v>31223</v>
      </c>
    </row>
    <row r="5700" spans="1:8" x14ac:dyDescent="0.25">
      <c r="A5700" s="117" t="s">
        <v>14570</v>
      </c>
      <c r="B5700" s="117" t="s">
        <v>31224</v>
      </c>
      <c r="C5700" s="117" t="s">
        <v>31225</v>
      </c>
      <c r="D5700" s="117" t="s">
        <v>31226</v>
      </c>
      <c r="E5700" s="117" t="s">
        <v>31227</v>
      </c>
      <c r="H5700" s="117" t="s">
        <v>480</v>
      </c>
    </row>
    <row r="5701" spans="1:8" x14ac:dyDescent="0.25">
      <c r="A5701" s="117" t="s">
        <v>14571</v>
      </c>
      <c r="B5701" s="117" t="s">
        <v>31224</v>
      </c>
      <c r="C5701" s="117" t="s">
        <v>31228</v>
      </c>
      <c r="D5701" s="117" t="s">
        <v>31229</v>
      </c>
      <c r="E5701" s="117" t="s">
        <v>31230</v>
      </c>
      <c r="H5701" s="117" t="s">
        <v>480</v>
      </c>
    </row>
    <row r="5702" spans="1:8" x14ac:dyDescent="0.25">
      <c r="A5702" s="117" t="s">
        <v>14572</v>
      </c>
      <c r="B5702" s="117" t="s">
        <v>31231</v>
      </c>
      <c r="C5702" s="117" t="s">
        <v>31232</v>
      </c>
      <c r="D5702" s="117" t="s">
        <v>31233</v>
      </c>
      <c r="E5702" s="117" t="s">
        <v>31234</v>
      </c>
      <c r="H5702" s="117" t="s">
        <v>480</v>
      </c>
    </row>
    <row r="5703" spans="1:8" x14ac:dyDescent="0.25">
      <c r="A5703" s="117" t="s">
        <v>14573</v>
      </c>
      <c r="B5703" s="117" t="s">
        <v>31231</v>
      </c>
      <c r="C5703" s="117" t="s">
        <v>31232</v>
      </c>
      <c r="D5703" s="117" t="s">
        <v>31235</v>
      </c>
      <c r="E5703" s="117" t="s">
        <v>31236</v>
      </c>
      <c r="H5703" s="117" t="s">
        <v>480</v>
      </c>
    </row>
    <row r="5704" spans="1:8" x14ac:dyDescent="0.25">
      <c r="A5704" s="117" t="s">
        <v>14574</v>
      </c>
      <c r="B5704" s="117" t="s">
        <v>31231</v>
      </c>
      <c r="C5704" s="117" t="s">
        <v>31232</v>
      </c>
      <c r="D5704" s="117" t="s">
        <v>31237</v>
      </c>
      <c r="E5704" s="117" t="s">
        <v>31236</v>
      </c>
      <c r="H5704" s="117" t="s">
        <v>480</v>
      </c>
    </row>
    <row r="5705" spans="1:8" x14ac:dyDescent="0.25">
      <c r="A5705" s="117" t="s">
        <v>14575</v>
      </c>
      <c r="B5705" s="117" t="s">
        <v>31238</v>
      </c>
    </row>
    <row r="5706" spans="1:8" x14ac:dyDescent="0.25">
      <c r="A5706" s="117" t="s">
        <v>14576</v>
      </c>
      <c r="B5706" s="117" t="s">
        <v>31239</v>
      </c>
      <c r="C5706" s="117" t="s">
        <v>31240</v>
      </c>
      <c r="D5706" s="117" t="s">
        <v>31241</v>
      </c>
      <c r="H5706" s="117" t="s">
        <v>480</v>
      </c>
    </row>
    <row r="5707" spans="1:8" x14ac:dyDescent="0.25">
      <c r="A5707" s="117" t="s">
        <v>14577</v>
      </c>
      <c r="B5707" s="117" t="s">
        <v>31242</v>
      </c>
      <c r="C5707" s="117" t="s">
        <v>31243</v>
      </c>
      <c r="D5707" s="117" t="s">
        <v>31241</v>
      </c>
      <c r="H5707" s="117" t="s">
        <v>480</v>
      </c>
    </row>
    <row r="5708" spans="1:8" x14ac:dyDescent="0.25">
      <c r="A5708" s="117" t="s">
        <v>14578</v>
      </c>
      <c r="B5708" s="117" t="s">
        <v>31244</v>
      </c>
      <c r="C5708" s="117" t="s">
        <v>31243</v>
      </c>
      <c r="D5708" s="117" t="s">
        <v>31241</v>
      </c>
      <c r="H5708" s="117" t="s">
        <v>480</v>
      </c>
    </row>
    <row r="5709" spans="1:8" x14ac:dyDescent="0.25">
      <c r="A5709" s="117" t="s">
        <v>14579</v>
      </c>
      <c r="B5709" s="117" t="s">
        <v>31245</v>
      </c>
      <c r="C5709" s="117" t="s">
        <v>31243</v>
      </c>
      <c r="D5709" s="117" t="s">
        <v>31241</v>
      </c>
      <c r="H5709" s="117" t="s">
        <v>480</v>
      </c>
    </row>
    <row r="5710" spans="1:8" x14ac:dyDescent="0.25">
      <c r="A5710" s="117" t="s">
        <v>14580</v>
      </c>
      <c r="B5710" s="117" t="s">
        <v>31246</v>
      </c>
      <c r="C5710" s="117" t="s">
        <v>31243</v>
      </c>
      <c r="D5710" s="117" t="s">
        <v>31241</v>
      </c>
      <c r="H5710" s="117" t="s">
        <v>480</v>
      </c>
    </row>
    <row r="5711" spans="1:8" x14ac:dyDescent="0.25">
      <c r="A5711" s="117" t="s">
        <v>14581</v>
      </c>
      <c r="B5711" s="117" t="s">
        <v>31247</v>
      </c>
      <c r="C5711" s="117" t="s">
        <v>31243</v>
      </c>
      <c r="D5711" s="117" t="s">
        <v>31241</v>
      </c>
      <c r="H5711" s="117" t="s">
        <v>480</v>
      </c>
    </row>
    <row r="5712" spans="1:8" x14ac:dyDescent="0.25">
      <c r="A5712" s="117" t="s">
        <v>14582</v>
      </c>
      <c r="B5712" s="117" t="s">
        <v>31248</v>
      </c>
      <c r="C5712" s="117" t="s">
        <v>31243</v>
      </c>
      <c r="D5712" s="117" t="s">
        <v>31241</v>
      </c>
      <c r="H5712" s="117" t="s">
        <v>480</v>
      </c>
    </row>
    <row r="5713" spans="1:8" x14ac:dyDescent="0.25">
      <c r="A5713" s="117" t="s">
        <v>14583</v>
      </c>
      <c r="B5713" s="117" t="s">
        <v>31249</v>
      </c>
      <c r="C5713" s="117" t="s">
        <v>31250</v>
      </c>
      <c r="D5713" s="117" t="s">
        <v>31241</v>
      </c>
      <c r="H5713" s="117" t="s">
        <v>480</v>
      </c>
    </row>
    <row r="5714" spans="1:8" x14ac:dyDescent="0.25">
      <c r="A5714" s="117" t="s">
        <v>14584</v>
      </c>
      <c r="B5714" s="117" t="s">
        <v>31251</v>
      </c>
      <c r="C5714" s="117" t="s">
        <v>31250</v>
      </c>
      <c r="D5714" s="117" t="s">
        <v>31241</v>
      </c>
      <c r="H5714" s="117" t="s">
        <v>480</v>
      </c>
    </row>
    <row r="5715" spans="1:8" x14ac:dyDescent="0.25">
      <c r="A5715" s="117" t="s">
        <v>14585</v>
      </c>
      <c r="B5715" s="117" t="s">
        <v>31252</v>
      </c>
      <c r="C5715" s="117" t="s">
        <v>31250</v>
      </c>
      <c r="D5715" s="117" t="s">
        <v>31241</v>
      </c>
      <c r="H5715" s="117" t="s">
        <v>480</v>
      </c>
    </row>
    <row r="5716" spans="1:8" x14ac:dyDescent="0.25">
      <c r="A5716" s="117" t="s">
        <v>14586</v>
      </c>
      <c r="B5716" s="117" t="s">
        <v>31253</v>
      </c>
      <c r="C5716" s="117" t="s">
        <v>31250</v>
      </c>
      <c r="D5716" s="117" t="s">
        <v>31241</v>
      </c>
      <c r="H5716" s="117" t="s">
        <v>480</v>
      </c>
    </row>
    <row r="5717" spans="1:8" x14ac:dyDescent="0.25">
      <c r="A5717" s="117" t="s">
        <v>14587</v>
      </c>
      <c r="B5717" s="117" t="s">
        <v>31254</v>
      </c>
      <c r="C5717" s="117" t="s">
        <v>31250</v>
      </c>
      <c r="D5717" s="117" t="s">
        <v>31241</v>
      </c>
      <c r="H5717" s="117" t="s">
        <v>480</v>
      </c>
    </row>
    <row r="5718" spans="1:8" x14ac:dyDescent="0.25">
      <c r="A5718" s="117" t="s">
        <v>14588</v>
      </c>
      <c r="B5718" s="117" t="s">
        <v>31255</v>
      </c>
      <c r="C5718" s="117" t="s">
        <v>31250</v>
      </c>
      <c r="D5718" s="117" t="s">
        <v>31241</v>
      </c>
      <c r="H5718" s="117" t="s">
        <v>480</v>
      </c>
    </row>
    <row r="5719" spans="1:8" x14ac:dyDescent="0.25">
      <c r="A5719" s="117" t="s">
        <v>14589</v>
      </c>
      <c r="B5719" s="117" t="s">
        <v>31256</v>
      </c>
      <c r="C5719" s="117" t="s">
        <v>31257</v>
      </c>
      <c r="D5719" s="117" t="s">
        <v>31258</v>
      </c>
      <c r="H5719" s="117" t="s">
        <v>480</v>
      </c>
    </row>
    <row r="5720" spans="1:8" x14ac:dyDescent="0.25">
      <c r="A5720" s="117" t="s">
        <v>14590</v>
      </c>
      <c r="B5720" s="117" t="s">
        <v>31259</v>
      </c>
      <c r="C5720" s="117" t="s">
        <v>31257</v>
      </c>
      <c r="D5720" s="117" t="s">
        <v>31258</v>
      </c>
      <c r="H5720" s="117" t="s">
        <v>480</v>
      </c>
    </row>
    <row r="5721" spans="1:8" x14ac:dyDescent="0.25">
      <c r="A5721" s="117" t="s">
        <v>14591</v>
      </c>
      <c r="B5721" s="117" t="s">
        <v>31260</v>
      </c>
      <c r="C5721" s="117" t="s">
        <v>31257</v>
      </c>
      <c r="D5721" s="117" t="s">
        <v>31258</v>
      </c>
      <c r="H5721" s="117" t="s">
        <v>480</v>
      </c>
    </row>
    <row r="5722" spans="1:8" x14ac:dyDescent="0.25">
      <c r="A5722" s="117" t="s">
        <v>14592</v>
      </c>
      <c r="B5722" s="117" t="s">
        <v>31261</v>
      </c>
      <c r="C5722" s="117" t="s">
        <v>31257</v>
      </c>
      <c r="D5722" s="117" t="s">
        <v>31258</v>
      </c>
      <c r="H5722" s="117" t="s">
        <v>480</v>
      </c>
    </row>
    <row r="5723" spans="1:8" x14ac:dyDescent="0.25">
      <c r="A5723" s="117" t="s">
        <v>14593</v>
      </c>
      <c r="B5723" s="117" t="s">
        <v>31262</v>
      </c>
      <c r="C5723" s="117" t="s">
        <v>31257</v>
      </c>
      <c r="D5723" s="117" t="s">
        <v>31258</v>
      </c>
      <c r="H5723" s="117" t="s">
        <v>480</v>
      </c>
    </row>
    <row r="5724" spans="1:8" x14ac:dyDescent="0.25">
      <c r="A5724" s="117" t="s">
        <v>14594</v>
      </c>
      <c r="B5724" s="117" t="s">
        <v>31263</v>
      </c>
      <c r="C5724" s="117" t="s">
        <v>31257</v>
      </c>
      <c r="D5724" s="117" t="s">
        <v>31258</v>
      </c>
      <c r="H5724" s="117" t="s">
        <v>480</v>
      </c>
    </row>
    <row r="5725" spans="1:8" x14ac:dyDescent="0.25">
      <c r="A5725" s="117" t="s">
        <v>14595</v>
      </c>
      <c r="B5725" s="117" t="s">
        <v>31264</v>
      </c>
      <c r="C5725" s="117" t="s">
        <v>31265</v>
      </c>
      <c r="D5725" s="117" t="s">
        <v>31266</v>
      </c>
      <c r="H5725" s="117" t="s">
        <v>480</v>
      </c>
    </row>
    <row r="5726" spans="1:8" x14ac:dyDescent="0.25">
      <c r="A5726" s="117" t="s">
        <v>14596</v>
      </c>
      <c r="B5726" s="117" t="s">
        <v>31267</v>
      </c>
      <c r="C5726" s="117" t="s">
        <v>31265</v>
      </c>
      <c r="D5726" s="117" t="s">
        <v>31266</v>
      </c>
      <c r="H5726" s="117" t="s">
        <v>480</v>
      </c>
    </row>
    <row r="5727" spans="1:8" x14ac:dyDescent="0.25">
      <c r="A5727" s="117" t="s">
        <v>14597</v>
      </c>
      <c r="B5727" s="117" t="s">
        <v>31268</v>
      </c>
      <c r="C5727" s="117" t="s">
        <v>31265</v>
      </c>
      <c r="D5727" s="117" t="s">
        <v>31266</v>
      </c>
      <c r="H5727" s="117" t="s">
        <v>480</v>
      </c>
    </row>
    <row r="5728" spans="1:8" x14ac:dyDescent="0.25">
      <c r="A5728" s="117" t="s">
        <v>14598</v>
      </c>
      <c r="B5728" s="117" t="s">
        <v>31269</v>
      </c>
      <c r="C5728" s="117" t="s">
        <v>31265</v>
      </c>
      <c r="D5728" s="117" t="s">
        <v>31266</v>
      </c>
      <c r="H5728" s="117" t="s">
        <v>480</v>
      </c>
    </row>
    <row r="5729" spans="1:8" x14ac:dyDescent="0.25">
      <c r="A5729" s="117" t="s">
        <v>14599</v>
      </c>
      <c r="B5729" s="117" t="s">
        <v>31270</v>
      </c>
      <c r="C5729" s="117" t="s">
        <v>31265</v>
      </c>
      <c r="D5729" s="117" t="s">
        <v>31266</v>
      </c>
      <c r="H5729" s="117" t="s">
        <v>480</v>
      </c>
    </row>
    <row r="5730" spans="1:8" x14ac:dyDescent="0.25">
      <c r="A5730" s="117" t="s">
        <v>14600</v>
      </c>
      <c r="B5730" s="117" t="s">
        <v>31271</v>
      </c>
      <c r="C5730" s="117" t="s">
        <v>31265</v>
      </c>
      <c r="D5730" s="117" t="s">
        <v>31266</v>
      </c>
      <c r="H5730" s="117" t="s">
        <v>480</v>
      </c>
    </row>
    <row r="5731" spans="1:8" x14ac:dyDescent="0.25">
      <c r="A5731" s="117" t="s">
        <v>14601</v>
      </c>
      <c r="B5731" s="117" t="s">
        <v>31272</v>
      </c>
      <c r="C5731" s="117" t="s">
        <v>31240</v>
      </c>
      <c r="D5731" s="117" t="s">
        <v>31241</v>
      </c>
      <c r="H5731" s="117" t="s">
        <v>480</v>
      </c>
    </row>
    <row r="5732" spans="1:8" x14ac:dyDescent="0.25">
      <c r="A5732" s="117" t="s">
        <v>14602</v>
      </c>
      <c r="B5732" s="117" t="s">
        <v>31273</v>
      </c>
      <c r="C5732" s="117" t="s">
        <v>31274</v>
      </c>
      <c r="D5732" s="117" t="s">
        <v>31275</v>
      </c>
      <c r="H5732" s="117" t="s">
        <v>480</v>
      </c>
    </row>
    <row r="5733" spans="1:8" x14ac:dyDescent="0.25">
      <c r="A5733" s="117" t="s">
        <v>14603</v>
      </c>
      <c r="B5733" s="117" t="s">
        <v>31276</v>
      </c>
      <c r="C5733" s="117" t="s">
        <v>31274</v>
      </c>
      <c r="D5733" s="117" t="s">
        <v>31275</v>
      </c>
      <c r="H5733" s="117" t="s">
        <v>480</v>
      </c>
    </row>
    <row r="5734" spans="1:8" x14ac:dyDescent="0.25">
      <c r="A5734" s="117" t="s">
        <v>14604</v>
      </c>
      <c r="B5734" s="117" t="s">
        <v>31277</v>
      </c>
      <c r="C5734" s="117" t="s">
        <v>31274</v>
      </c>
      <c r="D5734" s="117" t="s">
        <v>31275</v>
      </c>
      <c r="H5734" s="117" t="s">
        <v>480</v>
      </c>
    </row>
    <row r="5735" spans="1:8" x14ac:dyDescent="0.25">
      <c r="A5735" s="117" t="s">
        <v>14605</v>
      </c>
      <c r="B5735" s="117" t="s">
        <v>31278</v>
      </c>
      <c r="C5735" s="117" t="s">
        <v>31274</v>
      </c>
      <c r="D5735" s="117" t="s">
        <v>31275</v>
      </c>
      <c r="H5735" s="117" t="s">
        <v>480</v>
      </c>
    </row>
    <row r="5736" spans="1:8" x14ac:dyDescent="0.25">
      <c r="A5736" s="117" t="s">
        <v>14606</v>
      </c>
      <c r="B5736" s="117" t="s">
        <v>31279</v>
      </c>
      <c r="C5736" s="117" t="s">
        <v>31274</v>
      </c>
      <c r="D5736" s="117" t="s">
        <v>31275</v>
      </c>
      <c r="H5736" s="117" t="s">
        <v>480</v>
      </c>
    </row>
    <row r="5737" spans="1:8" x14ac:dyDescent="0.25">
      <c r="A5737" s="117" t="s">
        <v>14607</v>
      </c>
      <c r="B5737" s="117" t="s">
        <v>31280</v>
      </c>
      <c r="C5737" s="117" t="s">
        <v>31274</v>
      </c>
      <c r="D5737" s="117" t="s">
        <v>31275</v>
      </c>
      <c r="H5737" s="117" t="s">
        <v>480</v>
      </c>
    </row>
    <row r="5738" spans="1:8" x14ac:dyDescent="0.25">
      <c r="A5738" s="117" t="s">
        <v>14608</v>
      </c>
      <c r="B5738" s="117" t="s">
        <v>31281</v>
      </c>
      <c r="C5738" s="117" t="s">
        <v>31282</v>
      </c>
      <c r="D5738" s="117" t="s">
        <v>31283</v>
      </c>
      <c r="H5738" s="117" t="s">
        <v>480</v>
      </c>
    </row>
    <row r="5739" spans="1:8" x14ac:dyDescent="0.25">
      <c r="A5739" s="117" t="s">
        <v>14609</v>
      </c>
      <c r="B5739" s="117" t="s">
        <v>31284</v>
      </c>
      <c r="C5739" s="117" t="s">
        <v>31282</v>
      </c>
      <c r="D5739" s="117" t="s">
        <v>31285</v>
      </c>
      <c r="H5739" s="117" t="s">
        <v>480</v>
      </c>
    </row>
    <row r="5740" spans="1:8" x14ac:dyDescent="0.25">
      <c r="A5740" s="117" t="s">
        <v>14610</v>
      </c>
      <c r="B5740" s="117" t="s">
        <v>31286</v>
      </c>
      <c r="C5740" s="117" t="s">
        <v>31282</v>
      </c>
      <c r="D5740" s="117" t="s">
        <v>31283</v>
      </c>
      <c r="H5740" s="117" t="s">
        <v>480</v>
      </c>
    </row>
    <row r="5741" spans="1:8" x14ac:dyDescent="0.25">
      <c r="A5741" s="117" t="s">
        <v>14611</v>
      </c>
      <c r="B5741" s="117" t="s">
        <v>31287</v>
      </c>
      <c r="C5741" s="117" t="s">
        <v>31282</v>
      </c>
      <c r="D5741" s="117" t="s">
        <v>31283</v>
      </c>
      <c r="H5741" s="117" t="s">
        <v>480</v>
      </c>
    </row>
    <row r="5742" spans="1:8" x14ac:dyDescent="0.25">
      <c r="A5742" s="117" t="s">
        <v>14612</v>
      </c>
      <c r="B5742" s="117" t="s">
        <v>31288</v>
      </c>
      <c r="C5742" s="117" t="s">
        <v>31282</v>
      </c>
      <c r="D5742" s="117" t="s">
        <v>31283</v>
      </c>
      <c r="H5742" s="117" t="s">
        <v>480</v>
      </c>
    </row>
    <row r="5743" spans="1:8" x14ac:dyDescent="0.25">
      <c r="A5743" s="117" t="s">
        <v>14613</v>
      </c>
      <c r="B5743" s="117" t="s">
        <v>31289</v>
      </c>
      <c r="C5743" s="117" t="s">
        <v>31282</v>
      </c>
      <c r="D5743" s="117" t="s">
        <v>31283</v>
      </c>
      <c r="H5743" s="117" t="s">
        <v>480</v>
      </c>
    </row>
    <row r="5744" spans="1:8" x14ac:dyDescent="0.25">
      <c r="A5744" s="117" t="s">
        <v>14614</v>
      </c>
      <c r="B5744" s="117" t="s">
        <v>31290</v>
      </c>
      <c r="C5744" s="117" t="s">
        <v>31291</v>
      </c>
      <c r="D5744" s="117" t="s">
        <v>31292</v>
      </c>
      <c r="H5744" s="117" t="s">
        <v>480</v>
      </c>
    </row>
    <row r="5745" spans="1:8" x14ac:dyDescent="0.25">
      <c r="A5745" s="117" t="s">
        <v>14615</v>
      </c>
      <c r="B5745" s="117" t="s">
        <v>31293</v>
      </c>
      <c r="C5745" s="117" t="s">
        <v>31291</v>
      </c>
      <c r="D5745" s="117" t="s">
        <v>31292</v>
      </c>
      <c r="H5745" s="117" t="s">
        <v>480</v>
      </c>
    </row>
    <row r="5746" spans="1:8" x14ac:dyDescent="0.25">
      <c r="A5746" s="117" t="s">
        <v>14616</v>
      </c>
      <c r="B5746" s="117" t="s">
        <v>31294</v>
      </c>
      <c r="C5746" s="117" t="s">
        <v>31291</v>
      </c>
      <c r="D5746" s="117" t="s">
        <v>31292</v>
      </c>
      <c r="H5746" s="117" t="s">
        <v>480</v>
      </c>
    </row>
    <row r="5747" spans="1:8" x14ac:dyDescent="0.25">
      <c r="A5747" s="117" t="s">
        <v>14617</v>
      </c>
      <c r="B5747" s="117" t="s">
        <v>31295</v>
      </c>
      <c r="C5747" s="117" t="s">
        <v>31291</v>
      </c>
      <c r="D5747" s="117" t="s">
        <v>31292</v>
      </c>
      <c r="H5747" s="117" t="s">
        <v>480</v>
      </c>
    </row>
    <row r="5748" spans="1:8" x14ac:dyDescent="0.25">
      <c r="A5748" s="117" t="s">
        <v>14618</v>
      </c>
      <c r="B5748" s="117" t="s">
        <v>31296</v>
      </c>
      <c r="C5748" s="117" t="s">
        <v>31291</v>
      </c>
      <c r="D5748" s="117" t="s">
        <v>31292</v>
      </c>
      <c r="H5748" s="117" t="s">
        <v>480</v>
      </c>
    </row>
    <row r="5749" spans="1:8" x14ac:dyDescent="0.25">
      <c r="A5749" s="117" t="s">
        <v>14619</v>
      </c>
      <c r="B5749" s="117" t="s">
        <v>31297</v>
      </c>
      <c r="C5749" s="117" t="s">
        <v>31291</v>
      </c>
      <c r="D5749" s="117" t="s">
        <v>31292</v>
      </c>
      <c r="H5749" s="117" t="s">
        <v>480</v>
      </c>
    </row>
    <row r="5750" spans="1:8" x14ac:dyDescent="0.25">
      <c r="A5750" s="117" t="s">
        <v>14620</v>
      </c>
      <c r="B5750" s="117" t="s">
        <v>31298</v>
      </c>
      <c r="C5750" s="117" t="s">
        <v>31299</v>
      </c>
      <c r="D5750" s="117" t="s">
        <v>31300</v>
      </c>
      <c r="H5750" s="117" t="s">
        <v>480</v>
      </c>
    </row>
    <row r="5751" spans="1:8" x14ac:dyDescent="0.25">
      <c r="A5751" s="117" t="s">
        <v>14621</v>
      </c>
      <c r="B5751" s="117" t="s">
        <v>31301</v>
      </c>
      <c r="C5751" s="117" t="s">
        <v>31299</v>
      </c>
      <c r="D5751" s="117" t="s">
        <v>31300</v>
      </c>
      <c r="H5751" s="117" t="s">
        <v>480</v>
      </c>
    </row>
    <row r="5752" spans="1:8" x14ac:dyDescent="0.25">
      <c r="A5752" s="117" t="s">
        <v>14622</v>
      </c>
      <c r="B5752" s="117" t="s">
        <v>31302</v>
      </c>
      <c r="C5752" s="117" t="s">
        <v>31299</v>
      </c>
      <c r="D5752" s="117" t="s">
        <v>31300</v>
      </c>
      <c r="H5752" s="117" t="s">
        <v>480</v>
      </c>
    </row>
    <row r="5753" spans="1:8" x14ac:dyDescent="0.25">
      <c r="A5753" s="117" t="s">
        <v>14623</v>
      </c>
      <c r="B5753" s="117" t="s">
        <v>31303</v>
      </c>
      <c r="C5753" s="117" t="s">
        <v>31299</v>
      </c>
      <c r="D5753" s="117" t="s">
        <v>31300</v>
      </c>
      <c r="H5753" s="117" t="s">
        <v>480</v>
      </c>
    </row>
    <row r="5754" spans="1:8" x14ac:dyDescent="0.25">
      <c r="A5754" s="117" t="s">
        <v>14624</v>
      </c>
      <c r="B5754" s="117" t="s">
        <v>31304</v>
      </c>
      <c r="C5754" s="117" t="s">
        <v>31299</v>
      </c>
      <c r="D5754" s="117" t="s">
        <v>31300</v>
      </c>
      <c r="H5754" s="117" t="s">
        <v>480</v>
      </c>
    </row>
    <row r="5755" spans="1:8" x14ac:dyDescent="0.25">
      <c r="A5755" s="117" t="s">
        <v>14625</v>
      </c>
      <c r="B5755" s="117" t="s">
        <v>31305</v>
      </c>
      <c r="C5755" s="117" t="s">
        <v>31299</v>
      </c>
      <c r="D5755" s="117" t="s">
        <v>31300</v>
      </c>
      <c r="H5755" s="117" t="s">
        <v>480</v>
      </c>
    </row>
    <row r="5756" spans="1:8" x14ac:dyDescent="0.25">
      <c r="A5756" s="117" t="s">
        <v>14626</v>
      </c>
      <c r="B5756" s="117" t="s">
        <v>31306</v>
      </c>
      <c r="C5756" s="117" t="s">
        <v>31307</v>
      </c>
      <c r="D5756" s="117" t="s">
        <v>31308</v>
      </c>
      <c r="H5756" s="117" t="s">
        <v>480</v>
      </c>
    </row>
    <row r="5757" spans="1:8" x14ac:dyDescent="0.25">
      <c r="A5757" s="117" t="s">
        <v>14627</v>
      </c>
      <c r="B5757" s="117" t="s">
        <v>31309</v>
      </c>
      <c r="C5757" s="117" t="s">
        <v>31307</v>
      </c>
      <c r="D5757" s="117" t="s">
        <v>31308</v>
      </c>
      <c r="H5757" s="117" t="s">
        <v>480</v>
      </c>
    </row>
    <row r="5758" spans="1:8" x14ac:dyDescent="0.25">
      <c r="A5758" s="117" t="s">
        <v>14628</v>
      </c>
      <c r="B5758" s="117" t="s">
        <v>31310</v>
      </c>
      <c r="C5758" s="117" t="s">
        <v>31311</v>
      </c>
    </row>
    <row r="5759" spans="1:8" x14ac:dyDescent="0.25">
      <c r="A5759" s="117" t="s">
        <v>14629</v>
      </c>
      <c r="B5759" s="117" t="s">
        <v>31312</v>
      </c>
      <c r="C5759" s="117" t="s">
        <v>31313</v>
      </c>
      <c r="D5759" s="117" t="s">
        <v>31314</v>
      </c>
      <c r="H5759" s="117" t="s">
        <v>480</v>
      </c>
    </row>
    <row r="5760" spans="1:8" x14ac:dyDescent="0.25">
      <c r="A5760" s="117" t="s">
        <v>14630</v>
      </c>
      <c r="B5760" s="117" t="s">
        <v>31312</v>
      </c>
      <c r="C5760" s="117" t="s">
        <v>31315</v>
      </c>
      <c r="D5760" s="117" t="s">
        <v>31314</v>
      </c>
      <c r="H5760" s="117" t="s">
        <v>480</v>
      </c>
    </row>
    <row r="5761" spans="1:8" x14ac:dyDescent="0.25">
      <c r="A5761" s="117" t="s">
        <v>14631</v>
      </c>
      <c r="B5761" s="117" t="s">
        <v>31316</v>
      </c>
      <c r="C5761" s="117" t="s">
        <v>31317</v>
      </c>
      <c r="D5761" s="117" t="s">
        <v>31318</v>
      </c>
      <c r="H5761" s="117" t="s">
        <v>480</v>
      </c>
    </row>
    <row r="5762" spans="1:8" x14ac:dyDescent="0.25">
      <c r="A5762" s="117" t="s">
        <v>14632</v>
      </c>
      <c r="B5762" s="117" t="s">
        <v>31319</v>
      </c>
      <c r="C5762" s="117" t="s">
        <v>31320</v>
      </c>
      <c r="D5762" s="117" t="s">
        <v>31321</v>
      </c>
      <c r="H5762" s="117" t="s">
        <v>480</v>
      </c>
    </row>
    <row r="5763" spans="1:8" x14ac:dyDescent="0.25">
      <c r="A5763" s="117" t="s">
        <v>14633</v>
      </c>
      <c r="B5763" s="117" t="s">
        <v>31322</v>
      </c>
      <c r="C5763" s="117" t="s">
        <v>31320</v>
      </c>
      <c r="D5763" s="117" t="s">
        <v>31321</v>
      </c>
      <c r="H5763" s="117" t="s">
        <v>480</v>
      </c>
    </row>
    <row r="5764" spans="1:8" x14ac:dyDescent="0.25">
      <c r="A5764" s="117" t="s">
        <v>14634</v>
      </c>
      <c r="B5764" s="117" t="s">
        <v>31323</v>
      </c>
      <c r="C5764" s="117" t="s">
        <v>31320</v>
      </c>
      <c r="D5764" s="117" t="s">
        <v>31321</v>
      </c>
      <c r="H5764" s="117" t="s">
        <v>480</v>
      </c>
    </row>
    <row r="5765" spans="1:8" x14ac:dyDescent="0.25">
      <c r="A5765" s="117" t="s">
        <v>14635</v>
      </c>
      <c r="B5765" s="117" t="s">
        <v>31324</v>
      </c>
      <c r="C5765" s="117" t="s">
        <v>31320</v>
      </c>
      <c r="D5765" s="117" t="s">
        <v>31321</v>
      </c>
      <c r="H5765" s="117" t="s">
        <v>480</v>
      </c>
    </row>
    <row r="5766" spans="1:8" x14ac:dyDescent="0.25">
      <c r="A5766" s="117" t="s">
        <v>14636</v>
      </c>
      <c r="B5766" s="117" t="s">
        <v>31325</v>
      </c>
      <c r="C5766" s="117" t="s">
        <v>31320</v>
      </c>
      <c r="D5766" s="117" t="s">
        <v>31321</v>
      </c>
      <c r="H5766" s="117" t="s">
        <v>480</v>
      </c>
    </row>
    <row r="5767" spans="1:8" x14ac:dyDescent="0.25">
      <c r="A5767" s="117" t="s">
        <v>14637</v>
      </c>
      <c r="B5767" s="117" t="s">
        <v>31326</v>
      </c>
      <c r="C5767" s="117" t="s">
        <v>31320</v>
      </c>
      <c r="D5767" s="117" t="s">
        <v>31321</v>
      </c>
      <c r="H5767" s="117" t="s">
        <v>480</v>
      </c>
    </row>
    <row r="5768" spans="1:8" x14ac:dyDescent="0.25">
      <c r="A5768" s="117" t="s">
        <v>14638</v>
      </c>
      <c r="B5768" s="117" t="s">
        <v>31327</v>
      </c>
      <c r="C5768" s="117" t="s">
        <v>31328</v>
      </c>
      <c r="D5768" s="117" t="s">
        <v>31329</v>
      </c>
      <c r="H5768" s="117" t="s">
        <v>480</v>
      </c>
    </row>
    <row r="5769" spans="1:8" x14ac:dyDescent="0.25">
      <c r="A5769" s="117" t="s">
        <v>14639</v>
      </c>
      <c r="B5769" s="117" t="s">
        <v>31330</v>
      </c>
      <c r="C5769" s="117" t="s">
        <v>31328</v>
      </c>
      <c r="D5769" s="117" t="s">
        <v>31329</v>
      </c>
      <c r="H5769" s="117" t="s">
        <v>480</v>
      </c>
    </row>
    <row r="5770" spans="1:8" x14ac:dyDescent="0.25">
      <c r="A5770" s="117" t="s">
        <v>14640</v>
      </c>
      <c r="B5770" s="117" t="s">
        <v>31331</v>
      </c>
      <c r="C5770" s="117" t="s">
        <v>31328</v>
      </c>
      <c r="D5770" s="117" t="s">
        <v>31329</v>
      </c>
      <c r="H5770" s="117" t="s">
        <v>480</v>
      </c>
    </row>
    <row r="5771" spans="1:8" x14ac:dyDescent="0.25">
      <c r="A5771" s="117" t="s">
        <v>14641</v>
      </c>
      <c r="B5771" s="117" t="s">
        <v>31332</v>
      </c>
      <c r="C5771" s="117" t="s">
        <v>31328</v>
      </c>
      <c r="D5771" s="117" t="s">
        <v>31329</v>
      </c>
      <c r="H5771" s="117" t="s">
        <v>480</v>
      </c>
    </row>
    <row r="5772" spans="1:8" x14ac:dyDescent="0.25">
      <c r="A5772" s="117" t="s">
        <v>14642</v>
      </c>
      <c r="B5772" s="117" t="s">
        <v>31333</v>
      </c>
      <c r="C5772" s="117" t="s">
        <v>31328</v>
      </c>
      <c r="D5772" s="117" t="s">
        <v>31329</v>
      </c>
      <c r="H5772" s="117" t="s">
        <v>480</v>
      </c>
    </row>
    <row r="5773" spans="1:8" x14ac:dyDescent="0.25">
      <c r="A5773" s="117" t="s">
        <v>14643</v>
      </c>
      <c r="B5773" s="117" t="s">
        <v>31334</v>
      </c>
      <c r="C5773" s="117" t="s">
        <v>31328</v>
      </c>
      <c r="D5773" s="117" t="s">
        <v>31329</v>
      </c>
      <c r="H5773" s="117" t="s">
        <v>480</v>
      </c>
    </row>
    <row r="5774" spans="1:8" x14ac:dyDescent="0.25">
      <c r="A5774" s="117" t="s">
        <v>14644</v>
      </c>
      <c r="B5774" s="117" t="s">
        <v>31335</v>
      </c>
      <c r="C5774" s="117" t="s">
        <v>31336</v>
      </c>
      <c r="H5774" s="117" t="s">
        <v>480</v>
      </c>
    </row>
    <row r="5775" spans="1:8" x14ac:dyDescent="0.25">
      <c r="A5775" s="117" t="s">
        <v>14645</v>
      </c>
      <c r="B5775" s="117" t="s">
        <v>31337</v>
      </c>
      <c r="C5775" s="117" t="s">
        <v>31338</v>
      </c>
      <c r="H5775" s="117" t="s">
        <v>480</v>
      </c>
    </row>
    <row r="5776" spans="1:8" x14ac:dyDescent="0.25">
      <c r="A5776" s="117" t="s">
        <v>14646</v>
      </c>
      <c r="B5776" s="117" t="s">
        <v>31337</v>
      </c>
      <c r="C5776" s="117" t="s">
        <v>31339</v>
      </c>
      <c r="D5776" s="117" t="s">
        <v>220</v>
      </c>
      <c r="H5776" s="117" t="s">
        <v>480</v>
      </c>
    </row>
    <row r="5777" spans="1:8" x14ac:dyDescent="0.25">
      <c r="A5777" s="117" t="s">
        <v>14647</v>
      </c>
      <c r="B5777" s="117" t="s">
        <v>31337</v>
      </c>
      <c r="C5777" s="117" t="s">
        <v>31340</v>
      </c>
      <c r="H5777" s="117" t="s">
        <v>480</v>
      </c>
    </row>
    <row r="5778" spans="1:8" x14ac:dyDescent="0.25">
      <c r="A5778" s="117" t="s">
        <v>14648</v>
      </c>
      <c r="B5778" s="117" t="s">
        <v>31337</v>
      </c>
      <c r="C5778" s="117" t="s">
        <v>31341</v>
      </c>
      <c r="H5778" s="117" t="s">
        <v>480</v>
      </c>
    </row>
    <row r="5779" spans="1:8" x14ac:dyDescent="0.25">
      <c r="A5779" s="117" t="s">
        <v>14649</v>
      </c>
      <c r="B5779" s="117" t="s">
        <v>31337</v>
      </c>
      <c r="C5779" s="117" t="s">
        <v>31342</v>
      </c>
      <c r="H5779" s="117" t="s">
        <v>480</v>
      </c>
    </row>
    <row r="5780" spans="1:8" x14ac:dyDescent="0.25">
      <c r="A5780" s="117" t="s">
        <v>14650</v>
      </c>
      <c r="B5780" s="117" t="s">
        <v>31337</v>
      </c>
      <c r="C5780" s="117" t="s">
        <v>31343</v>
      </c>
      <c r="H5780" s="117" t="s">
        <v>480</v>
      </c>
    </row>
    <row r="5781" spans="1:8" x14ac:dyDescent="0.25">
      <c r="A5781" s="117" t="s">
        <v>14651</v>
      </c>
      <c r="B5781" s="117" t="s">
        <v>31337</v>
      </c>
      <c r="C5781" s="117" t="s">
        <v>31344</v>
      </c>
      <c r="H5781" s="117" t="s">
        <v>480</v>
      </c>
    </row>
    <row r="5782" spans="1:8" x14ac:dyDescent="0.25">
      <c r="A5782" s="117" t="s">
        <v>14652</v>
      </c>
      <c r="B5782" s="117" t="s">
        <v>31337</v>
      </c>
      <c r="C5782" s="117" t="s">
        <v>31345</v>
      </c>
      <c r="D5782" s="117" t="s">
        <v>31346</v>
      </c>
      <c r="E5782" s="117" t="s">
        <v>31347</v>
      </c>
      <c r="H5782" s="117" t="s">
        <v>480</v>
      </c>
    </row>
    <row r="5783" spans="1:8" x14ac:dyDescent="0.25">
      <c r="A5783" s="117" t="s">
        <v>14653</v>
      </c>
      <c r="B5783" s="117" t="s">
        <v>31337</v>
      </c>
      <c r="C5783" s="117" t="s">
        <v>31345</v>
      </c>
      <c r="D5783" s="117" t="s">
        <v>31346</v>
      </c>
      <c r="E5783" s="117" t="s">
        <v>31348</v>
      </c>
      <c r="H5783" s="117" t="s">
        <v>480</v>
      </c>
    </row>
    <row r="5784" spans="1:8" x14ac:dyDescent="0.25">
      <c r="A5784" s="117" t="s">
        <v>14654</v>
      </c>
      <c r="B5784" s="117" t="s">
        <v>31337</v>
      </c>
      <c r="C5784" s="117" t="s">
        <v>31345</v>
      </c>
      <c r="D5784" s="117" t="s">
        <v>31346</v>
      </c>
      <c r="E5784" s="117" t="s">
        <v>31349</v>
      </c>
      <c r="H5784" s="117" t="s">
        <v>480</v>
      </c>
    </row>
    <row r="5785" spans="1:8" x14ac:dyDescent="0.25">
      <c r="A5785" s="117" t="s">
        <v>14655</v>
      </c>
      <c r="B5785" s="117" t="s">
        <v>31350</v>
      </c>
      <c r="C5785" s="117" t="s">
        <v>31351</v>
      </c>
      <c r="H5785" s="117" t="s">
        <v>480</v>
      </c>
    </row>
    <row r="5786" spans="1:8" x14ac:dyDescent="0.25">
      <c r="A5786" s="117" t="s">
        <v>14656</v>
      </c>
      <c r="B5786" s="117" t="s">
        <v>31352</v>
      </c>
      <c r="C5786" s="117" t="s">
        <v>31353</v>
      </c>
    </row>
    <row r="5787" spans="1:8" x14ac:dyDescent="0.25">
      <c r="A5787" s="117" t="s">
        <v>14657</v>
      </c>
      <c r="B5787" s="117" t="s">
        <v>31354</v>
      </c>
      <c r="C5787" s="117" t="s">
        <v>31355</v>
      </c>
      <c r="D5787" s="117" t="s">
        <v>31356</v>
      </c>
      <c r="E5787" s="117" t="s">
        <v>31357</v>
      </c>
      <c r="H5787" s="117" t="s">
        <v>253</v>
      </c>
    </row>
    <row r="5788" spans="1:8" x14ac:dyDescent="0.25">
      <c r="A5788" s="117" t="s">
        <v>14658</v>
      </c>
      <c r="B5788" s="117" t="s">
        <v>31358</v>
      </c>
      <c r="C5788" s="117" t="s">
        <v>31359</v>
      </c>
      <c r="D5788" s="117" t="s">
        <v>31360</v>
      </c>
      <c r="E5788" s="117" t="s">
        <v>31361</v>
      </c>
      <c r="H5788" s="117" t="s">
        <v>253</v>
      </c>
    </row>
    <row r="5789" spans="1:8" x14ac:dyDescent="0.25">
      <c r="A5789" s="117" t="s">
        <v>14659</v>
      </c>
      <c r="B5789" s="117" t="s">
        <v>31362</v>
      </c>
      <c r="C5789" s="117" t="s">
        <v>31359</v>
      </c>
      <c r="D5789" s="117" t="s">
        <v>31360</v>
      </c>
      <c r="E5789" s="117" t="s">
        <v>31361</v>
      </c>
      <c r="H5789" s="117" t="s">
        <v>253</v>
      </c>
    </row>
    <row r="5790" spans="1:8" x14ac:dyDescent="0.25">
      <c r="A5790" s="117" t="s">
        <v>14660</v>
      </c>
      <c r="B5790" s="117" t="s">
        <v>31363</v>
      </c>
      <c r="C5790" s="117" t="s">
        <v>31359</v>
      </c>
      <c r="D5790" s="117" t="s">
        <v>31360</v>
      </c>
      <c r="E5790" s="117" t="s">
        <v>31361</v>
      </c>
      <c r="H5790" s="117" t="s">
        <v>253</v>
      </c>
    </row>
    <row r="5791" spans="1:8" x14ac:dyDescent="0.25">
      <c r="A5791" s="117" t="s">
        <v>14661</v>
      </c>
      <c r="B5791" s="117" t="s">
        <v>31364</v>
      </c>
      <c r="C5791" s="117" t="s">
        <v>31359</v>
      </c>
      <c r="D5791" s="117" t="s">
        <v>31360</v>
      </c>
      <c r="E5791" s="117" t="s">
        <v>31361</v>
      </c>
      <c r="H5791" s="117" t="s">
        <v>253</v>
      </c>
    </row>
    <row r="5792" spans="1:8" x14ac:dyDescent="0.25">
      <c r="A5792" s="117" t="s">
        <v>14662</v>
      </c>
      <c r="B5792" s="117" t="s">
        <v>31365</v>
      </c>
      <c r="C5792" s="117" t="s">
        <v>31359</v>
      </c>
      <c r="D5792" s="117" t="s">
        <v>31360</v>
      </c>
      <c r="E5792" s="117" t="s">
        <v>31361</v>
      </c>
      <c r="H5792" s="117" t="s">
        <v>253</v>
      </c>
    </row>
    <row r="5793" spans="1:8" x14ac:dyDescent="0.25">
      <c r="A5793" s="117" t="s">
        <v>14663</v>
      </c>
      <c r="B5793" s="117" t="s">
        <v>31366</v>
      </c>
      <c r="C5793" s="117" t="s">
        <v>31359</v>
      </c>
      <c r="D5793" s="117" t="s">
        <v>31360</v>
      </c>
      <c r="E5793" s="117" t="s">
        <v>31361</v>
      </c>
      <c r="H5793" s="117" t="s">
        <v>253</v>
      </c>
    </row>
    <row r="5794" spans="1:8" x14ac:dyDescent="0.25">
      <c r="A5794" s="117" t="s">
        <v>14664</v>
      </c>
      <c r="B5794" s="117" t="s">
        <v>31367</v>
      </c>
      <c r="C5794" s="117" t="s">
        <v>31368</v>
      </c>
      <c r="D5794" s="117" t="s">
        <v>31369</v>
      </c>
      <c r="E5794" s="117" t="s">
        <v>31370</v>
      </c>
      <c r="H5794" s="117" t="s">
        <v>253</v>
      </c>
    </row>
    <row r="5795" spans="1:8" x14ac:dyDescent="0.25">
      <c r="A5795" s="117" t="s">
        <v>14665</v>
      </c>
      <c r="B5795" s="117" t="s">
        <v>31371</v>
      </c>
      <c r="C5795" s="117" t="s">
        <v>31368</v>
      </c>
      <c r="D5795" s="117" t="s">
        <v>31369</v>
      </c>
      <c r="E5795" s="117" t="s">
        <v>31370</v>
      </c>
      <c r="H5795" s="117" t="s">
        <v>253</v>
      </c>
    </row>
    <row r="5796" spans="1:8" x14ac:dyDescent="0.25">
      <c r="A5796" s="117" t="s">
        <v>14666</v>
      </c>
      <c r="B5796" s="117" t="s">
        <v>31372</v>
      </c>
      <c r="C5796" s="117" t="s">
        <v>31368</v>
      </c>
      <c r="D5796" s="117" t="s">
        <v>31369</v>
      </c>
      <c r="E5796" s="117" t="s">
        <v>31370</v>
      </c>
      <c r="H5796" s="117" t="s">
        <v>253</v>
      </c>
    </row>
    <row r="5797" spans="1:8" x14ac:dyDescent="0.25">
      <c r="A5797" s="117" t="s">
        <v>14667</v>
      </c>
      <c r="B5797" s="117" t="s">
        <v>31373</v>
      </c>
      <c r="C5797" s="117" t="s">
        <v>31368</v>
      </c>
      <c r="D5797" s="117" t="s">
        <v>31369</v>
      </c>
      <c r="E5797" s="117" t="s">
        <v>31370</v>
      </c>
      <c r="H5797" s="117" t="s">
        <v>253</v>
      </c>
    </row>
    <row r="5798" spans="1:8" x14ac:dyDescent="0.25">
      <c r="A5798" s="117" t="s">
        <v>14668</v>
      </c>
      <c r="B5798" s="117" t="s">
        <v>31374</v>
      </c>
      <c r="C5798" s="117" t="s">
        <v>31368</v>
      </c>
      <c r="D5798" s="117" t="s">
        <v>31369</v>
      </c>
      <c r="E5798" s="117" t="s">
        <v>31370</v>
      </c>
      <c r="H5798" s="117" t="s">
        <v>253</v>
      </c>
    </row>
    <row r="5799" spans="1:8" x14ac:dyDescent="0.25">
      <c r="A5799" s="117" t="s">
        <v>14669</v>
      </c>
      <c r="B5799" s="117" t="s">
        <v>31375</v>
      </c>
      <c r="C5799" s="117" t="s">
        <v>31368</v>
      </c>
      <c r="D5799" s="117" t="s">
        <v>31369</v>
      </c>
      <c r="E5799" s="117" t="s">
        <v>31370</v>
      </c>
      <c r="H5799" s="117" t="s">
        <v>253</v>
      </c>
    </row>
    <row r="5800" spans="1:8" x14ac:dyDescent="0.25">
      <c r="A5800" s="117" t="s">
        <v>14670</v>
      </c>
      <c r="B5800" s="117" t="s">
        <v>31376</v>
      </c>
      <c r="C5800" s="117" t="s">
        <v>31355</v>
      </c>
      <c r="D5800" s="117" t="s">
        <v>31356</v>
      </c>
      <c r="E5800" s="117" t="s">
        <v>31357</v>
      </c>
      <c r="H5800" s="117" t="s">
        <v>253</v>
      </c>
    </row>
    <row r="5801" spans="1:8" x14ac:dyDescent="0.25">
      <c r="A5801" s="117" t="s">
        <v>14671</v>
      </c>
      <c r="B5801" s="117" t="s">
        <v>31377</v>
      </c>
      <c r="C5801" s="117" t="s">
        <v>31359</v>
      </c>
      <c r="D5801" s="117" t="s">
        <v>31360</v>
      </c>
      <c r="E5801" s="117" t="s">
        <v>31361</v>
      </c>
      <c r="H5801" s="117" t="s">
        <v>253</v>
      </c>
    </row>
    <row r="5802" spans="1:8" x14ac:dyDescent="0.25">
      <c r="A5802" s="117" t="s">
        <v>14672</v>
      </c>
      <c r="B5802" s="117" t="s">
        <v>31378</v>
      </c>
      <c r="C5802" s="117" t="s">
        <v>31359</v>
      </c>
      <c r="D5802" s="117" t="s">
        <v>31360</v>
      </c>
      <c r="E5802" s="117" t="s">
        <v>31361</v>
      </c>
      <c r="H5802" s="117" t="s">
        <v>253</v>
      </c>
    </row>
    <row r="5803" spans="1:8" x14ac:dyDescent="0.25">
      <c r="A5803" s="117" t="s">
        <v>14673</v>
      </c>
      <c r="B5803" s="117" t="s">
        <v>31379</v>
      </c>
      <c r="C5803" s="117" t="s">
        <v>31359</v>
      </c>
      <c r="D5803" s="117" t="s">
        <v>31360</v>
      </c>
      <c r="E5803" s="117" t="s">
        <v>31361</v>
      </c>
      <c r="H5803" s="117" t="s">
        <v>253</v>
      </c>
    </row>
    <row r="5804" spans="1:8" x14ac:dyDescent="0.25">
      <c r="A5804" s="117" t="s">
        <v>14674</v>
      </c>
      <c r="B5804" s="117" t="s">
        <v>31380</v>
      </c>
      <c r="C5804" s="117" t="s">
        <v>31359</v>
      </c>
      <c r="D5804" s="117" t="s">
        <v>31360</v>
      </c>
      <c r="E5804" s="117" t="s">
        <v>31361</v>
      </c>
      <c r="H5804" s="117" t="s">
        <v>253</v>
      </c>
    </row>
    <row r="5805" spans="1:8" x14ac:dyDescent="0.25">
      <c r="A5805" s="117" t="s">
        <v>14675</v>
      </c>
      <c r="B5805" s="117" t="s">
        <v>31381</v>
      </c>
      <c r="C5805" s="117" t="s">
        <v>31359</v>
      </c>
      <c r="D5805" s="117" t="s">
        <v>31360</v>
      </c>
      <c r="E5805" s="117" t="s">
        <v>31361</v>
      </c>
      <c r="H5805" s="117" t="s">
        <v>253</v>
      </c>
    </row>
    <row r="5806" spans="1:8" x14ac:dyDescent="0.25">
      <c r="A5806" s="117" t="s">
        <v>14676</v>
      </c>
      <c r="B5806" s="117" t="s">
        <v>31382</v>
      </c>
      <c r="C5806" s="117" t="s">
        <v>31359</v>
      </c>
      <c r="D5806" s="117" t="s">
        <v>31383</v>
      </c>
      <c r="E5806" s="117" t="s">
        <v>31370</v>
      </c>
      <c r="H5806" s="117" t="s">
        <v>253</v>
      </c>
    </row>
    <row r="5807" spans="1:8" x14ac:dyDescent="0.25">
      <c r="A5807" s="117" t="s">
        <v>14677</v>
      </c>
      <c r="B5807" s="117" t="s">
        <v>31384</v>
      </c>
      <c r="C5807" s="117" t="s">
        <v>31368</v>
      </c>
      <c r="D5807" s="117" t="s">
        <v>31369</v>
      </c>
      <c r="E5807" s="117" t="s">
        <v>31370</v>
      </c>
      <c r="H5807" s="117" t="s">
        <v>253</v>
      </c>
    </row>
    <row r="5808" spans="1:8" x14ac:dyDescent="0.25">
      <c r="A5808" s="117" t="s">
        <v>14678</v>
      </c>
      <c r="B5808" s="117" t="s">
        <v>31385</v>
      </c>
      <c r="C5808" s="117" t="s">
        <v>31368</v>
      </c>
      <c r="D5808" s="117" t="s">
        <v>31369</v>
      </c>
      <c r="E5808" s="117" t="s">
        <v>31370</v>
      </c>
      <c r="H5808" s="117" t="s">
        <v>253</v>
      </c>
    </row>
    <row r="5809" spans="1:8" x14ac:dyDescent="0.25">
      <c r="A5809" s="117" t="s">
        <v>14679</v>
      </c>
      <c r="B5809" s="117" t="s">
        <v>31386</v>
      </c>
      <c r="C5809" s="117" t="s">
        <v>31368</v>
      </c>
      <c r="D5809" s="117" t="s">
        <v>31369</v>
      </c>
      <c r="E5809" s="117" t="s">
        <v>31370</v>
      </c>
      <c r="H5809" s="117" t="s">
        <v>253</v>
      </c>
    </row>
    <row r="5810" spans="1:8" x14ac:dyDescent="0.25">
      <c r="A5810" s="117" t="s">
        <v>14680</v>
      </c>
      <c r="B5810" s="117" t="s">
        <v>31387</v>
      </c>
      <c r="C5810" s="117" t="s">
        <v>31368</v>
      </c>
      <c r="D5810" s="117" t="s">
        <v>31369</v>
      </c>
      <c r="E5810" s="117" t="s">
        <v>31370</v>
      </c>
      <c r="H5810" s="117" t="s">
        <v>253</v>
      </c>
    </row>
    <row r="5811" spans="1:8" x14ac:dyDescent="0.25">
      <c r="A5811" s="117" t="s">
        <v>14681</v>
      </c>
      <c r="B5811" s="117" t="s">
        <v>31388</v>
      </c>
      <c r="C5811" s="117" t="s">
        <v>31368</v>
      </c>
      <c r="D5811" s="117" t="s">
        <v>31369</v>
      </c>
      <c r="E5811" s="117" t="s">
        <v>31370</v>
      </c>
      <c r="H5811" s="117" t="s">
        <v>253</v>
      </c>
    </row>
    <row r="5812" spans="1:8" x14ac:dyDescent="0.25">
      <c r="A5812" s="117" t="s">
        <v>14682</v>
      </c>
      <c r="B5812" s="117" t="s">
        <v>31389</v>
      </c>
      <c r="C5812" s="117" t="s">
        <v>31368</v>
      </c>
      <c r="D5812" s="117" t="s">
        <v>31369</v>
      </c>
      <c r="E5812" s="117" t="s">
        <v>31370</v>
      </c>
      <c r="H5812" s="117" t="s">
        <v>253</v>
      </c>
    </row>
    <row r="5813" spans="1:8" x14ac:dyDescent="0.25">
      <c r="A5813" s="117" t="s">
        <v>14683</v>
      </c>
      <c r="B5813" s="117" t="s">
        <v>31390</v>
      </c>
      <c r="C5813" s="117" t="s">
        <v>31391</v>
      </c>
      <c r="D5813" s="117" t="s">
        <v>31392</v>
      </c>
      <c r="E5813" s="117" t="s">
        <v>31393</v>
      </c>
      <c r="F5813" s="117" t="s">
        <v>31394</v>
      </c>
      <c r="H5813" s="117" t="s">
        <v>480</v>
      </c>
    </row>
    <row r="5814" spans="1:8" x14ac:dyDescent="0.25">
      <c r="A5814" s="117" t="s">
        <v>14684</v>
      </c>
      <c r="B5814" s="117" t="s">
        <v>31390</v>
      </c>
      <c r="C5814" s="117" t="s">
        <v>31395</v>
      </c>
      <c r="D5814" s="117" t="s">
        <v>31392</v>
      </c>
      <c r="E5814" s="117" t="s">
        <v>31393</v>
      </c>
      <c r="F5814" s="117" t="s">
        <v>31394</v>
      </c>
      <c r="H5814" s="117" t="s">
        <v>480</v>
      </c>
    </row>
    <row r="5815" spans="1:8" x14ac:dyDescent="0.25">
      <c r="A5815" s="117" t="s">
        <v>14685</v>
      </c>
      <c r="B5815" s="117" t="s">
        <v>31396</v>
      </c>
      <c r="C5815" s="117" t="s">
        <v>31397</v>
      </c>
      <c r="D5815" s="117" t="s">
        <v>31398</v>
      </c>
      <c r="E5815" s="117" t="s">
        <v>31399</v>
      </c>
      <c r="F5815" s="117" t="s">
        <v>31400</v>
      </c>
      <c r="H5815" s="117" t="s">
        <v>480</v>
      </c>
    </row>
    <row r="5816" spans="1:8" x14ac:dyDescent="0.25">
      <c r="A5816" s="117" t="s">
        <v>14686</v>
      </c>
      <c r="B5816" s="117" t="s">
        <v>31396</v>
      </c>
      <c r="C5816" s="117" t="s">
        <v>31401</v>
      </c>
      <c r="D5816" s="117" t="s">
        <v>31402</v>
      </c>
      <c r="E5816" s="117" t="s">
        <v>31399</v>
      </c>
      <c r="F5816" s="117" t="s">
        <v>31400</v>
      </c>
      <c r="H5816" s="117" t="s">
        <v>480</v>
      </c>
    </row>
    <row r="5817" spans="1:8" x14ac:dyDescent="0.25">
      <c r="A5817" s="117" t="s">
        <v>14687</v>
      </c>
      <c r="B5817" s="117" t="s">
        <v>31403</v>
      </c>
      <c r="C5817" s="117" t="s">
        <v>31404</v>
      </c>
    </row>
    <row r="5818" spans="1:8" x14ac:dyDescent="0.25">
      <c r="A5818" s="117" t="s">
        <v>14688</v>
      </c>
      <c r="B5818" s="117" t="s">
        <v>31405</v>
      </c>
      <c r="C5818" s="117" t="s">
        <v>31406</v>
      </c>
      <c r="H5818" s="117" t="s">
        <v>21988</v>
      </c>
    </row>
    <row r="5819" spans="1:8" x14ac:dyDescent="0.25">
      <c r="A5819" s="117" t="s">
        <v>14689</v>
      </c>
      <c r="B5819" s="117" t="s">
        <v>31407</v>
      </c>
      <c r="C5819" s="117" t="s">
        <v>31408</v>
      </c>
      <c r="D5819" s="117" t="s">
        <v>31409</v>
      </c>
      <c r="E5819" s="117" t="s">
        <v>31410</v>
      </c>
      <c r="H5819" s="117" t="s">
        <v>220</v>
      </c>
    </row>
    <row r="5820" spans="1:8" x14ac:dyDescent="0.25">
      <c r="A5820" s="117" t="s">
        <v>14690</v>
      </c>
      <c r="B5820" s="117" t="s">
        <v>31411</v>
      </c>
      <c r="C5820" s="117" t="s">
        <v>31412</v>
      </c>
      <c r="D5820" s="117" t="s">
        <v>31413</v>
      </c>
      <c r="H5820" s="117" t="s">
        <v>220</v>
      </c>
    </row>
    <row r="5821" spans="1:8" x14ac:dyDescent="0.25">
      <c r="A5821" s="117" t="s">
        <v>14691</v>
      </c>
      <c r="B5821" s="117" t="s">
        <v>31414</v>
      </c>
      <c r="C5821" s="117" t="s">
        <v>31415</v>
      </c>
      <c r="D5821" s="117" t="s">
        <v>31416</v>
      </c>
      <c r="E5821" s="117" t="s">
        <v>31417</v>
      </c>
      <c r="F5821" s="117" t="s">
        <v>31418</v>
      </c>
      <c r="H5821" s="117" t="s">
        <v>22369</v>
      </c>
    </row>
    <row r="5822" spans="1:8" x14ac:dyDescent="0.25">
      <c r="A5822" s="117" t="s">
        <v>14692</v>
      </c>
      <c r="B5822" s="117" t="s">
        <v>31419</v>
      </c>
      <c r="C5822" s="117" t="s">
        <v>31420</v>
      </c>
      <c r="D5822" s="117" t="s">
        <v>31421</v>
      </c>
      <c r="E5822" s="117" t="s">
        <v>31422</v>
      </c>
      <c r="H5822" s="117" t="s">
        <v>21988</v>
      </c>
    </row>
    <row r="5823" spans="1:8" x14ac:dyDescent="0.25">
      <c r="A5823" s="117" t="s">
        <v>14693</v>
      </c>
      <c r="B5823" s="117" t="s">
        <v>31423</v>
      </c>
      <c r="C5823" s="117" t="s">
        <v>31424</v>
      </c>
      <c r="D5823" s="117" t="s">
        <v>31425</v>
      </c>
      <c r="E5823" s="117" t="s">
        <v>31426</v>
      </c>
      <c r="H5823" s="117" t="s">
        <v>21988</v>
      </c>
    </row>
    <row r="5824" spans="1:8" x14ac:dyDescent="0.25">
      <c r="A5824" s="117" t="s">
        <v>14694</v>
      </c>
      <c r="B5824" s="117" t="s">
        <v>31427</v>
      </c>
      <c r="C5824" s="117" t="s">
        <v>31424</v>
      </c>
      <c r="D5824" s="117" t="s">
        <v>31428</v>
      </c>
      <c r="E5824" s="117" t="s">
        <v>31426</v>
      </c>
      <c r="H5824" s="117" t="s">
        <v>21988</v>
      </c>
    </row>
    <row r="5825" spans="1:8" x14ac:dyDescent="0.25">
      <c r="A5825" s="117" t="s">
        <v>14695</v>
      </c>
      <c r="B5825" s="117" t="s">
        <v>31429</v>
      </c>
      <c r="C5825" s="117" t="s">
        <v>31430</v>
      </c>
      <c r="D5825" s="117" t="s">
        <v>31431</v>
      </c>
      <c r="H5825" s="117" t="s">
        <v>22369</v>
      </c>
    </row>
    <row r="5826" spans="1:8" x14ac:dyDescent="0.25">
      <c r="A5826" s="117" t="s">
        <v>14696</v>
      </c>
      <c r="B5826" s="117" t="s">
        <v>31429</v>
      </c>
      <c r="C5826" s="117" t="s">
        <v>31432</v>
      </c>
      <c r="H5826" s="117" t="s">
        <v>22369</v>
      </c>
    </row>
    <row r="5827" spans="1:8" x14ac:dyDescent="0.25">
      <c r="A5827" s="117" t="s">
        <v>14697</v>
      </c>
      <c r="B5827" s="117" t="s">
        <v>31429</v>
      </c>
      <c r="C5827" s="117" t="s">
        <v>31433</v>
      </c>
      <c r="D5827" s="117" t="s">
        <v>31431</v>
      </c>
      <c r="H5827" s="117" t="s">
        <v>22369</v>
      </c>
    </row>
    <row r="5828" spans="1:8" x14ac:dyDescent="0.25">
      <c r="A5828" s="117" t="s">
        <v>14698</v>
      </c>
      <c r="B5828" s="117" t="s">
        <v>31429</v>
      </c>
      <c r="C5828" s="117" t="s">
        <v>31434</v>
      </c>
      <c r="H5828" s="117" t="s">
        <v>22369</v>
      </c>
    </row>
    <row r="5829" spans="1:8" x14ac:dyDescent="0.25">
      <c r="A5829" s="117" t="s">
        <v>14699</v>
      </c>
      <c r="B5829" s="117" t="s">
        <v>31429</v>
      </c>
      <c r="C5829" s="117" t="s">
        <v>31435</v>
      </c>
      <c r="D5829" s="117" t="s">
        <v>31436</v>
      </c>
      <c r="H5829" s="117" t="s">
        <v>22369</v>
      </c>
    </row>
    <row r="5830" spans="1:8" x14ac:dyDescent="0.25">
      <c r="A5830" s="117" t="s">
        <v>14700</v>
      </c>
      <c r="B5830" s="117" t="s">
        <v>31429</v>
      </c>
      <c r="C5830" s="117" t="s">
        <v>31437</v>
      </c>
      <c r="H5830" s="117" t="s">
        <v>22369</v>
      </c>
    </row>
    <row r="5831" spans="1:8" x14ac:dyDescent="0.25">
      <c r="A5831" s="117" t="s">
        <v>14701</v>
      </c>
      <c r="B5831" s="117" t="s">
        <v>31429</v>
      </c>
      <c r="C5831" s="117" t="s">
        <v>31438</v>
      </c>
      <c r="D5831" s="117" t="s">
        <v>31439</v>
      </c>
      <c r="E5831" s="117" t="s">
        <v>31440</v>
      </c>
      <c r="H5831" s="117" t="s">
        <v>22369</v>
      </c>
    </row>
    <row r="5832" spans="1:8" x14ac:dyDescent="0.25">
      <c r="A5832" s="117" t="s">
        <v>14702</v>
      </c>
      <c r="B5832" s="117" t="s">
        <v>31429</v>
      </c>
      <c r="C5832" s="117" t="s">
        <v>31441</v>
      </c>
      <c r="D5832" s="117" t="s">
        <v>31442</v>
      </c>
      <c r="H5832" s="117" t="s">
        <v>22369</v>
      </c>
    </row>
    <row r="5833" spans="1:8" x14ac:dyDescent="0.25">
      <c r="A5833" s="117" t="s">
        <v>14703</v>
      </c>
      <c r="B5833" s="117" t="s">
        <v>31429</v>
      </c>
      <c r="C5833" s="117" t="s">
        <v>31443</v>
      </c>
      <c r="D5833" s="117" t="s">
        <v>31444</v>
      </c>
      <c r="E5833" s="117" t="s">
        <v>31445</v>
      </c>
      <c r="H5833" s="117" t="s">
        <v>22369</v>
      </c>
    </row>
    <row r="5834" spans="1:8" x14ac:dyDescent="0.25">
      <c r="A5834" s="117" t="s">
        <v>14704</v>
      </c>
      <c r="B5834" s="117" t="s">
        <v>31429</v>
      </c>
      <c r="C5834" s="117" t="s">
        <v>31446</v>
      </c>
      <c r="D5834" s="117" t="s">
        <v>31442</v>
      </c>
      <c r="H5834" s="117" t="s">
        <v>22369</v>
      </c>
    </row>
    <row r="5835" spans="1:8" x14ac:dyDescent="0.25">
      <c r="A5835" s="117" t="s">
        <v>14705</v>
      </c>
      <c r="B5835" s="117" t="s">
        <v>31429</v>
      </c>
      <c r="C5835" s="117" t="s">
        <v>31447</v>
      </c>
      <c r="D5835" s="117" t="s">
        <v>31444</v>
      </c>
      <c r="E5835" s="117" t="s">
        <v>31445</v>
      </c>
      <c r="H5835" s="117" t="s">
        <v>22369</v>
      </c>
    </row>
    <row r="5836" spans="1:8" x14ac:dyDescent="0.25">
      <c r="A5836" s="117" t="s">
        <v>14706</v>
      </c>
      <c r="B5836" s="117" t="s">
        <v>31448</v>
      </c>
      <c r="C5836" s="117" t="s">
        <v>31449</v>
      </c>
      <c r="D5836" s="117" t="s">
        <v>31450</v>
      </c>
      <c r="E5836" s="117" t="s">
        <v>31451</v>
      </c>
      <c r="F5836" s="117" t="s">
        <v>31452</v>
      </c>
      <c r="H5836" s="117" t="s">
        <v>21988</v>
      </c>
    </row>
    <row r="5837" spans="1:8" x14ac:dyDescent="0.25">
      <c r="A5837" s="117" t="s">
        <v>14707</v>
      </c>
      <c r="B5837" s="117" t="s">
        <v>31453</v>
      </c>
      <c r="C5837" s="117" t="s">
        <v>31449</v>
      </c>
      <c r="D5837" s="117" t="s">
        <v>31450</v>
      </c>
      <c r="E5837" s="117" t="s">
        <v>31451</v>
      </c>
      <c r="F5837" s="117" t="s">
        <v>31452</v>
      </c>
      <c r="H5837" s="117" t="s">
        <v>21988</v>
      </c>
    </row>
    <row r="5838" spans="1:8" x14ac:dyDescent="0.25">
      <c r="A5838" s="117" t="s">
        <v>14708</v>
      </c>
      <c r="B5838" s="117" t="s">
        <v>31454</v>
      </c>
      <c r="C5838" s="117" t="s">
        <v>31449</v>
      </c>
      <c r="D5838" s="117" t="s">
        <v>31450</v>
      </c>
      <c r="E5838" s="117" t="s">
        <v>31451</v>
      </c>
      <c r="F5838" s="117" t="s">
        <v>31452</v>
      </c>
      <c r="H5838" s="117" t="s">
        <v>21988</v>
      </c>
    </row>
    <row r="5839" spans="1:8" x14ac:dyDescent="0.25">
      <c r="A5839" s="117" t="s">
        <v>14709</v>
      </c>
      <c r="B5839" s="117" t="s">
        <v>31448</v>
      </c>
      <c r="C5839" s="117" t="s">
        <v>31455</v>
      </c>
      <c r="D5839" s="117" t="s">
        <v>31450</v>
      </c>
      <c r="E5839" s="117" t="s">
        <v>31456</v>
      </c>
      <c r="F5839" s="117" t="s">
        <v>31452</v>
      </c>
      <c r="H5839" s="117" t="s">
        <v>21988</v>
      </c>
    </row>
    <row r="5840" spans="1:8" x14ac:dyDescent="0.25">
      <c r="A5840" s="117" t="s">
        <v>14710</v>
      </c>
      <c r="B5840" s="117" t="s">
        <v>31453</v>
      </c>
      <c r="C5840" s="117" t="s">
        <v>31455</v>
      </c>
      <c r="D5840" s="117" t="s">
        <v>31450</v>
      </c>
      <c r="E5840" s="117" t="s">
        <v>31457</v>
      </c>
      <c r="F5840" s="117" t="s">
        <v>31452</v>
      </c>
      <c r="H5840" s="117" t="s">
        <v>21988</v>
      </c>
    </row>
    <row r="5841" spans="1:8" x14ac:dyDescent="0.25">
      <c r="A5841" s="117" t="s">
        <v>14711</v>
      </c>
      <c r="B5841" s="117" t="s">
        <v>31454</v>
      </c>
      <c r="C5841" s="117" t="s">
        <v>31455</v>
      </c>
      <c r="D5841" s="117" t="s">
        <v>31450</v>
      </c>
      <c r="E5841" s="117" t="s">
        <v>31456</v>
      </c>
      <c r="F5841" s="117" t="s">
        <v>31452</v>
      </c>
      <c r="H5841" s="117" t="s">
        <v>21988</v>
      </c>
    </row>
    <row r="5842" spans="1:8" x14ac:dyDescent="0.25">
      <c r="A5842" s="117" t="s">
        <v>14712</v>
      </c>
      <c r="B5842" s="117" t="s">
        <v>31448</v>
      </c>
      <c r="C5842" s="117" t="s">
        <v>31455</v>
      </c>
      <c r="D5842" s="117" t="s">
        <v>31458</v>
      </c>
      <c r="E5842" s="117" t="s">
        <v>31459</v>
      </c>
      <c r="F5842" s="117" t="s">
        <v>31460</v>
      </c>
      <c r="H5842" s="117" t="s">
        <v>21988</v>
      </c>
    </row>
    <row r="5843" spans="1:8" x14ac:dyDescent="0.25">
      <c r="A5843" s="117" t="s">
        <v>14713</v>
      </c>
      <c r="B5843" s="117" t="s">
        <v>31453</v>
      </c>
      <c r="C5843" s="117" t="s">
        <v>31455</v>
      </c>
      <c r="D5843" s="117" t="s">
        <v>31458</v>
      </c>
      <c r="E5843" s="117" t="s">
        <v>31461</v>
      </c>
      <c r="F5843" s="117" t="s">
        <v>31462</v>
      </c>
      <c r="H5843" s="117" t="s">
        <v>21988</v>
      </c>
    </row>
    <row r="5844" spans="1:8" x14ac:dyDescent="0.25">
      <c r="A5844" s="117" t="s">
        <v>14714</v>
      </c>
      <c r="B5844" s="117" t="s">
        <v>31454</v>
      </c>
      <c r="C5844" s="117" t="s">
        <v>31455</v>
      </c>
      <c r="D5844" s="117" t="s">
        <v>31458</v>
      </c>
      <c r="E5844" s="117" t="s">
        <v>31461</v>
      </c>
      <c r="F5844" s="117" t="s">
        <v>31462</v>
      </c>
      <c r="H5844" s="117" t="s">
        <v>21988</v>
      </c>
    </row>
    <row r="5845" spans="1:8" x14ac:dyDescent="0.25">
      <c r="A5845" s="117" t="s">
        <v>14715</v>
      </c>
      <c r="B5845" s="117" t="s">
        <v>8846</v>
      </c>
    </row>
    <row r="5846" spans="1:8" x14ac:dyDescent="0.25">
      <c r="A5846" s="117" t="s">
        <v>14716</v>
      </c>
      <c r="B5846" s="117" t="s">
        <v>31463</v>
      </c>
      <c r="C5846" s="117" t="s">
        <v>31464</v>
      </c>
    </row>
    <row r="5847" spans="1:8" x14ac:dyDescent="0.25">
      <c r="A5847" s="117" t="s">
        <v>14717</v>
      </c>
      <c r="B5847" s="117" t="s">
        <v>31465</v>
      </c>
      <c r="C5847" s="117" t="s">
        <v>31466</v>
      </c>
      <c r="H5847" s="117" t="s">
        <v>480</v>
      </c>
    </row>
    <row r="5848" spans="1:8" x14ac:dyDescent="0.25">
      <c r="A5848" s="117" t="s">
        <v>14718</v>
      </c>
      <c r="B5848" s="117" t="s">
        <v>31467</v>
      </c>
      <c r="C5848" s="117" t="s">
        <v>31468</v>
      </c>
      <c r="H5848" s="117" t="s">
        <v>480</v>
      </c>
    </row>
    <row r="5849" spans="1:8" x14ac:dyDescent="0.25">
      <c r="A5849" s="117" t="s">
        <v>14719</v>
      </c>
      <c r="B5849" s="117" t="s">
        <v>31469</v>
      </c>
      <c r="C5849" s="117" t="s">
        <v>31470</v>
      </c>
      <c r="H5849" s="117" t="s">
        <v>480</v>
      </c>
    </row>
    <row r="5850" spans="1:8" x14ac:dyDescent="0.25">
      <c r="A5850" s="117" t="s">
        <v>14720</v>
      </c>
      <c r="B5850" s="117" t="s">
        <v>31471</v>
      </c>
      <c r="C5850" s="117" t="s">
        <v>31472</v>
      </c>
      <c r="H5850" s="117" t="s">
        <v>21988</v>
      </c>
    </row>
    <row r="5851" spans="1:8" x14ac:dyDescent="0.25">
      <c r="A5851" s="117" t="s">
        <v>14721</v>
      </c>
      <c r="B5851" s="117" t="s">
        <v>31473</v>
      </c>
      <c r="C5851" s="117" t="s">
        <v>31474</v>
      </c>
      <c r="D5851" s="117" t="s">
        <v>31475</v>
      </c>
      <c r="H5851" s="117" t="s">
        <v>21988</v>
      </c>
    </row>
    <row r="5852" spans="1:8" x14ac:dyDescent="0.25">
      <c r="A5852" s="117" t="s">
        <v>14722</v>
      </c>
      <c r="B5852" s="117" t="s">
        <v>31476</v>
      </c>
      <c r="C5852" s="117" t="s">
        <v>31477</v>
      </c>
      <c r="D5852" s="117" t="s">
        <v>31478</v>
      </c>
      <c r="E5852" s="117" t="s">
        <v>31479</v>
      </c>
      <c r="H5852" s="117" t="s">
        <v>31480</v>
      </c>
    </row>
    <row r="5853" spans="1:8" x14ac:dyDescent="0.25">
      <c r="A5853" s="117" t="s">
        <v>14723</v>
      </c>
      <c r="B5853" s="117" t="s">
        <v>31481</v>
      </c>
      <c r="C5853" s="117" t="s">
        <v>31482</v>
      </c>
      <c r="D5853" s="117" t="s">
        <v>31483</v>
      </c>
      <c r="H5853" s="117" t="s">
        <v>31480</v>
      </c>
    </row>
    <row r="5854" spans="1:8" x14ac:dyDescent="0.25">
      <c r="A5854" s="117" t="s">
        <v>14724</v>
      </c>
      <c r="B5854" s="117" t="s">
        <v>31484</v>
      </c>
      <c r="C5854" s="117" t="s">
        <v>31485</v>
      </c>
      <c r="D5854" s="117" t="s">
        <v>31486</v>
      </c>
      <c r="H5854" s="117" t="s">
        <v>21988</v>
      </c>
    </row>
    <row r="5855" spans="1:8" x14ac:dyDescent="0.25">
      <c r="A5855" s="117" t="s">
        <v>14725</v>
      </c>
      <c r="B5855" s="117" t="s">
        <v>31487</v>
      </c>
      <c r="C5855" s="117" t="s">
        <v>31488</v>
      </c>
    </row>
    <row r="5856" spans="1:8" x14ac:dyDescent="0.25">
      <c r="A5856" s="117" t="s">
        <v>14726</v>
      </c>
      <c r="B5856" s="117" t="s">
        <v>31489</v>
      </c>
      <c r="C5856" s="117" t="s">
        <v>31490</v>
      </c>
      <c r="D5856" s="117" t="s">
        <v>31491</v>
      </c>
      <c r="E5856" s="117" t="s">
        <v>31492</v>
      </c>
      <c r="F5856" s="117" t="s">
        <v>31493</v>
      </c>
      <c r="H5856" s="117" t="s">
        <v>480</v>
      </c>
    </row>
    <row r="5857" spans="1:8" x14ac:dyDescent="0.25">
      <c r="A5857" s="117" t="s">
        <v>14727</v>
      </c>
      <c r="B5857" s="117" t="s">
        <v>31494</v>
      </c>
      <c r="C5857" s="117" t="s">
        <v>31495</v>
      </c>
      <c r="D5857" s="117" t="s">
        <v>31496</v>
      </c>
      <c r="H5857" s="117" t="s">
        <v>162</v>
      </c>
    </row>
    <row r="5858" spans="1:8" x14ac:dyDescent="0.25">
      <c r="A5858" s="117" t="s">
        <v>14728</v>
      </c>
      <c r="B5858" s="117" t="s">
        <v>31489</v>
      </c>
      <c r="C5858" s="117" t="s">
        <v>31490</v>
      </c>
      <c r="D5858" s="117" t="s">
        <v>31497</v>
      </c>
      <c r="E5858" s="117" t="s">
        <v>31498</v>
      </c>
      <c r="F5858" s="117" t="s">
        <v>31499</v>
      </c>
      <c r="H5858" s="117" t="s">
        <v>22369</v>
      </c>
    </row>
    <row r="5859" spans="1:8" x14ac:dyDescent="0.25">
      <c r="A5859" s="117" t="s">
        <v>14729</v>
      </c>
      <c r="B5859" s="117" t="s">
        <v>31489</v>
      </c>
      <c r="C5859" s="117" t="s">
        <v>31490</v>
      </c>
      <c r="D5859" s="117" t="s">
        <v>31497</v>
      </c>
      <c r="E5859" s="117" t="s">
        <v>31500</v>
      </c>
      <c r="F5859" s="117" t="s">
        <v>31501</v>
      </c>
      <c r="G5859" s="117" t="s">
        <v>31502</v>
      </c>
      <c r="H5859" s="117" t="s">
        <v>22369</v>
      </c>
    </row>
    <row r="5860" spans="1:8" x14ac:dyDescent="0.25">
      <c r="A5860" s="117" t="s">
        <v>14730</v>
      </c>
      <c r="B5860" s="117" t="s">
        <v>31489</v>
      </c>
      <c r="C5860" s="117" t="s">
        <v>31490</v>
      </c>
      <c r="D5860" s="117" t="s">
        <v>31497</v>
      </c>
      <c r="E5860" s="117" t="s">
        <v>31503</v>
      </c>
      <c r="F5860" s="117" t="s">
        <v>31501</v>
      </c>
      <c r="G5860" s="117" t="s">
        <v>31502</v>
      </c>
      <c r="H5860" s="117" t="s">
        <v>22369</v>
      </c>
    </row>
    <row r="5861" spans="1:8" x14ac:dyDescent="0.25">
      <c r="A5861" s="117" t="s">
        <v>14731</v>
      </c>
      <c r="B5861" s="117" t="s">
        <v>31489</v>
      </c>
      <c r="C5861" s="117" t="s">
        <v>31490</v>
      </c>
      <c r="D5861" s="117" t="s">
        <v>31497</v>
      </c>
      <c r="E5861" s="117" t="s">
        <v>31504</v>
      </c>
      <c r="F5861" s="117" t="s">
        <v>31501</v>
      </c>
      <c r="G5861" s="117" t="s">
        <v>31502</v>
      </c>
      <c r="H5861" s="117" t="s">
        <v>22369</v>
      </c>
    </row>
    <row r="5862" spans="1:8" x14ac:dyDescent="0.25">
      <c r="A5862" s="117" t="s">
        <v>14732</v>
      </c>
      <c r="B5862" s="117" t="s">
        <v>31505</v>
      </c>
      <c r="C5862" s="117" t="s">
        <v>31506</v>
      </c>
      <c r="H5862" s="117" t="s">
        <v>480</v>
      </c>
    </row>
    <row r="5863" spans="1:8" x14ac:dyDescent="0.25">
      <c r="A5863" s="117" t="s">
        <v>14733</v>
      </c>
      <c r="B5863" s="117" t="s">
        <v>31507</v>
      </c>
      <c r="C5863" s="117" t="s">
        <v>31508</v>
      </c>
      <c r="D5863" s="117" t="s">
        <v>31509</v>
      </c>
      <c r="H5863" s="117" t="s">
        <v>480</v>
      </c>
    </row>
    <row r="5864" spans="1:8" x14ac:dyDescent="0.25">
      <c r="A5864" s="117" t="s">
        <v>14734</v>
      </c>
      <c r="B5864" s="117" t="s">
        <v>31510</v>
      </c>
      <c r="C5864" s="117" t="s">
        <v>31511</v>
      </c>
      <c r="D5864" s="117" t="s">
        <v>31512</v>
      </c>
      <c r="H5864" s="117" t="s">
        <v>480</v>
      </c>
    </row>
    <row r="5865" spans="1:8" x14ac:dyDescent="0.25">
      <c r="A5865" s="117" t="s">
        <v>14735</v>
      </c>
      <c r="B5865" s="117" t="s">
        <v>31513</v>
      </c>
      <c r="C5865" s="117" t="s">
        <v>31514</v>
      </c>
      <c r="D5865" s="117" t="s">
        <v>31515</v>
      </c>
      <c r="E5865" s="117" t="s">
        <v>31516</v>
      </c>
      <c r="F5865" s="117" t="s">
        <v>31517</v>
      </c>
      <c r="H5865" s="117" t="s">
        <v>480</v>
      </c>
    </row>
    <row r="5866" spans="1:8" x14ac:dyDescent="0.25">
      <c r="A5866" s="117" t="s">
        <v>14736</v>
      </c>
      <c r="B5866" s="117" t="s">
        <v>31518</v>
      </c>
      <c r="C5866" s="117" t="s">
        <v>31519</v>
      </c>
      <c r="D5866" s="117" t="s">
        <v>31520</v>
      </c>
      <c r="E5866" s="117" t="s">
        <v>31521</v>
      </c>
      <c r="F5866" s="117" t="s">
        <v>31522</v>
      </c>
      <c r="G5866" s="117" t="s">
        <v>31523</v>
      </c>
      <c r="H5866" s="117" t="s">
        <v>22369</v>
      </c>
    </row>
    <row r="5867" spans="1:8" x14ac:dyDescent="0.25">
      <c r="A5867" s="117" t="s">
        <v>14737</v>
      </c>
      <c r="B5867" s="117" t="s">
        <v>31513</v>
      </c>
      <c r="C5867" s="117" t="s">
        <v>31524</v>
      </c>
      <c r="D5867" s="117" t="s">
        <v>31525</v>
      </c>
      <c r="E5867" s="117" t="s">
        <v>31526</v>
      </c>
      <c r="F5867" s="117" t="s">
        <v>31527</v>
      </c>
      <c r="H5867" s="117" t="s">
        <v>22369</v>
      </c>
    </row>
    <row r="5868" spans="1:8" x14ac:dyDescent="0.25">
      <c r="A5868" s="117" t="s">
        <v>14738</v>
      </c>
      <c r="B5868" s="117" t="s">
        <v>31528</v>
      </c>
      <c r="C5868" s="117" t="s">
        <v>31529</v>
      </c>
      <c r="D5868" s="117" t="s">
        <v>31530</v>
      </c>
      <c r="E5868" s="117" t="s">
        <v>31531</v>
      </c>
      <c r="F5868" s="117" t="s">
        <v>31532</v>
      </c>
      <c r="H5868" s="117" t="s">
        <v>22369</v>
      </c>
    </row>
    <row r="5869" spans="1:8" x14ac:dyDescent="0.25">
      <c r="A5869" s="117" t="s">
        <v>14739</v>
      </c>
      <c r="B5869" s="117" t="s">
        <v>31533</v>
      </c>
      <c r="C5869" s="117" t="s">
        <v>31534</v>
      </c>
      <c r="D5869" s="117" t="s">
        <v>31535</v>
      </c>
      <c r="E5869" s="117" t="s">
        <v>31536</v>
      </c>
      <c r="F5869" s="117" t="s">
        <v>31537</v>
      </c>
      <c r="H5869" s="117" t="s">
        <v>480</v>
      </c>
    </row>
    <row r="5870" spans="1:8" x14ac:dyDescent="0.25">
      <c r="A5870" s="117" t="s">
        <v>14740</v>
      </c>
      <c r="B5870" s="117" t="s">
        <v>31533</v>
      </c>
      <c r="C5870" s="117" t="s">
        <v>31534</v>
      </c>
      <c r="D5870" s="117" t="s">
        <v>31535</v>
      </c>
      <c r="E5870" s="117" t="s">
        <v>31538</v>
      </c>
      <c r="F5870" s="117" t="s">
        <v>31539</v>
      </c>
      <c r="H5870" s="117" t="s">
        <v>480</v>
      </c>
    </row>
    <row r="5871" spans="1:8" x14ac:dyDescent="0.25">
      <c r="A5871" s="117" t="s">
        <v>14741</v>
      </c>
      <c r="B5871" s="117" t="s">
        <v>31533</v>
      </c>
      <c r="C5871" s="117" t="s">
        <v>31534</v>
      </c>
      <c r="D5871" s="117" t="s">
        <v>31535</v>
      </c>
      <c r="E5871" s="117" t="s">
        <v>31540</v>
      </c>
      <c r="F5871" s="117" t="s">
        <v>31541</v>
      </c>
      <c r="H5871" s="117" t="s">
        <v>480</v>
      </c>
    </row>
    <row r="5872" spans="1:8" x14ac:dyDescent="0.25">
      <c r="A5872" s="117" t="s">
        <v>14742</v>
      </c>
      <c r="B5872" s="117" t="s">
        <v>31542</v>
      </c>
      <c r="C5872" s="117" t="s">
        <v>31543</v>
      </c>
      <c r="D5872" s="117" t="s">
        <v>31544</v>
      </c>
      <c r="H5872" s="117" t="s">
        <v>480</v>
      </c>
    </row>
    <row r="5873" spans="1:8" x14ac:dyDescent="0.25">
      <c r="A5873" s="117" t="s">
        <v>14743</v>
      </c>
      <c r="B5873" s="117" t="s">
        <v>31542</v>
      </c>
      <c r="C5873" s="117" t="s">
        <v>31543</v>
      </c>
      <c r="D5873" s="117" t="s">
        <v>31545</v>
      </c>
      <c r="E5873" s="117" t="s">
        <v>31546</v>
      </c>
      <c r="H5873" s="117" t="s">
        <v>480</v>
      </c>
    </row>
    <row r="5874" spans="1:8" x14ac:dyDescent="0.25">
      <c r="A5874" s="117" t="s">
        <v>14744</v>
      </c>
      <c r="B5874" s="117" t="s">
        <v>31547</v>
      </c>
      <c r="C5874" s="117" t="s">
        <v>31548</v>
      </c>
      <c r="D5874" s="117" t="s">
        <v>31549</v>
      </c>
      <c r="H5874" s="117" t="s">
        <v>480</v>
      </c>
    </row>
    <row r="5875" spans="1:8" x14ac:dyDescent="0.25">
      <c r="A5875" s="117" t="s">
        <v>14745</v>
      </c>
      <c r="B5875" s="117" t="s">
        <v>31550</v>
      </c>
      <c r="C5875" s="117" t="s">
        <v>31551</v>
      </c>
      <c r="H5875" s="117" t="s">
        <v>24085</v>
      </c>
    </row>
    <row r="5876" spans="1:8" x14ac:dyDescent="0.25">
      <c r="A5876" s="117" t="s">
        <v>14746</v>
      </c>
      <c r="B5876" s="117" t="s">
        <v>31552</v>
      </c>
      <c r="C5876" s="117" t="s">
        <v>31553</v>
      </c>
    </row>
    <row r="5877" spans="1:8" x14ac:dyDescent="0.25">
      <c r="A5877" s="117" t="s">
        <v>14747</v>
      </c>
      <c r="B5877" s="117" t="s">
        <v>31554</v>
      </c>
      <c r="C5877" s="117" t="s">
        <v>31555</v>
      </c>
      <c r="D5877" s="117" t="s">
        <v>31556</v>
      </c>
      <c r="E5877" s="117" t="s">
        <v>31557</v>
      </c>
      <c r="H5877" s="117" t="s">
        <v>220</v>
      </c>
    </row>
    <row r="5878" spans="1:8" x14ac:dyDescent="0.25">
      <c r="A5878" s="117" t="s">
        <v>14748</v>
      </c>
      <c r="B5878" s="117" t="s">
        <v>31554</v>
      </c>
      <c r="C5878" s="117" t="s">
        <v>31558</v>
      </c>
      <c r="D5878" s="117" t="s">
        <v>31559</v>
      </c>
      <c r="E5878" s="117" t="s">
        <v>31560</v>
      </c>
      <c r="H5878" s="117" t="s">
        <v>220</v>
      </c>
    </row>
    <row r="5879" spans="1:8" x14ac:dyDescent="0.25">
      <c r="A5879" s="117" t="s">
        <v>14749</v>
      </c>
      <c r="B5879" s="117" t="s">
        <v>31554</v>
      </c>
      <c r="C5879" s="117" t="s">
        <v>31561</v>
      </c>
      <c r="D5879" s="117" t="s">
        <v>31556</v>
      </c>
      <c r="E5879" s="117" t="s">
        <v>31557</v>
      </c>
      <c r="H5879" s="117" t="s">
        <v>220</v>
      </c>
    </row>
    <row r="5880" spans="1:8" x14ac:dyDescent="0.25">
      <c r="A5880" s="117" t="s">
        <v>14750</v>
      </c>
      <c r="B5880" s="117" t="s">
        <v>31554</v>
      </c>
      <c r="C5880" s="117" t="s">
        <v>31562</v>
      </c>
      <c r="D5880" s="117" t="s">
        <v>31559</v>
      </c>
      <c r="E5880" s="117" t="s">
        <v>31560</v>
      </c>
      <c r="H5880" s="117" t="s">
        <v>220</v>
      </c>
    </row>
    <row r="5881" spans="1:8" x14ac:dyDescent="0.25">
      <c r="A5881" s="117" t="s">
        <v>14751</v>
      </c>
      <c r="B5881" s="117" t="s">
        <v>31554</v>
      </c>
      <c r="C5881" s="117" t="s">
        <v>31563</v>
      </c>
      <c r="D5881" s="117" t="s">
        <v>31556</v>
      </c>
      <c r="E5881" s="117" t="s">
        <v>31557</v>
      </c>
      <c r="H5881" s="117" t="s">
        <v>220</v>
      </c>
    </row>
    <row r="5882" spans="1:8" x14ac:dyDescent="0.25">
      <c r="A5882" s="117" t="s">
        <v>14752</v>
      </c>
      <c r="B5882" s="117" t="s">
        <v>31554</v>
      </c>
      <c r="C5882" s="117" t="s">
        <v>31564</v>
      </c>
      <c r="D5882" s="117" t="s">
        <v>31559</v>
      </c>
      <c r="E5882" s="117" t="s">
        <v>31560</v>
      </c>
      <c r="H5882" s="117" t="s">
        <v>220</v>
      </c>
    </row>
    <row r="5883" spans="1:8" x14ac:dyDescent="0.25">
      <c r="A5883" s="117" t="s">
        <v>14753</v>
      </c>
      <c r="B5883" s="117" t="s">
        <v>31565</v>
      </c>
      <c r="C5883" s="117" t="s">
        <v>31566</v>
      </c>
      <c r="D5883" s="117" t="s">
        <v>25265</v>
      </c>
      <c r="H5883" s="117" t="s">
        <v>220</v>
      </c>
    </row>
    <row r="5884" spans="1:8" x14ac:dyDescent="0.25">
      <c r="A5884" s="117" t="s">
        <v>14754</v>
      </c>
      <c r="B5884" s="117" t="s">
        <v>31565</v>
      </c>
      <c r="C5884" s="117" t="s">
        <v>31567</v>
      </c>
      <c r="D5884" s="117" t="s">
        <v>25265</v>
      </c>
      <c r="H5884" s="117" t="s">
        <v>220</v>
      </c>
    </row>
    <row r="5885" spans="1:8" x14ac:dyDescent="0.25">
      <c r="A5885" s="117" t="s">
        <v>14755</v>
      </c>
      <c r="B5885" s="117" t="s">
        <v>31565</v>
      </c>
      <c r="C5885" s="117" t="s">
        <v>31568</v>
      </c>
      <c r="D5885" s="117" t="s">
        <v>25276</v>
      </c>
      <c r="H5885" s="117" t="s">
        <v>220</v>
      </c>
    </row>
    <row r="5886" spans="1:8" x14ac:dyDescent="0.25">
      <c r="A5886" s="117" t="s">
        <v>14756</v>
      </c>
      <c r="B5886" s="117" t="s">
        <v>31565</v>
      </c>
      <c r="C5886" s="117" t="s">
        <v>31569</v>
      </c>
      <c r="D5886" s="117" t="s">
        <v>25265</v>
      </c>
      <c r="H5886" s="117" t="s">
        <v>220</v>
      </c>
    </row>
    <row r="5887" spans="1:8" x14ac:dyDescent="0.25">
      <c r="A5887" s="117" t="s">
        <v>14757</v>
      </c>
      <c r="B5887" s="117" t="s">
        <v>31565</v>
      </c>
      <c r="C5887" s="117" t="s">
        <v>31570</v>
      </c>
      <c r="D5887" s="117" t="s">
        <v>25265</v>
      </c>
      <c r="H5887" s="117" t="s">
        <v>220</v>
      </c>
    </row>
    <row r="5888" spans="1:8" x14ac:dyDescent="0.25">
      <c r="A5888" s="117" t="s">
        <v>14758</v>
      </c>
      <c r="B5888" s="117" t="s">
        <v>31571</v>
      </c>
      <c r="C5888" s="117" t="s">
        <v>31572</v>
      </c>
      <c r="D5888" s="117" t="s">
        <v>24986</v>
      </c>
      <c r="H5888" s="117" t="s">
        <v>220</v>
      </c>
    </row>
    <row r="5889" spans="1:8" x14ac:dyDescent="0.25">
      <c r="A5889" s="117" t="s">
        <v>14759</v>
      </c>
      <c r="B5889" s="117" t="s">
        <v>31573</v>
      </c>
      <c r="C5889" s="117" t="s">
        <v>31574</v>
      </c>
      <c r="H5889" s="117" t="s">
        <v>22369</v>
      </c>
    </row>
    <row r="5890" spans="1:8" x14ac:dyDescent="0.25">
      <c r="A5890" s="117" t="s">
        <v>14760</v>
      </c>
      <c r="B5890" s="117" t="s">
        <v>31575</v>
      </c>
      <c r="C5890" s="117" t="s">
        <v>31574</v>
      </c>
      <c r="H5890" s="117" t="s">
        <v>22369</v>
      </c>
    </row>
    <row r="5891" spans="1:8" x14ac:dyDescent="0.25">
      <c r="A5891" s="117" t="s">
        <v>14761</v>
      </c>
      <c r="B5891" s="117" t="s">
        <v>31576</v>
      </c>
      <c r="C5891" s="117" t="s">
        <v>31574</v>
      </c>
      <c r="H5891" s="117" t="s">
        <v>22369</v>
      </c>
    </row>
    <row r="5892" spans="1:8" x14ac:dyDescent="0.25">
      <c r="A5892" s="117" t="s">
        <v>14762</v>
      </c>
      <c r="B5892" s="117" t="s">
        <v>31577</v>
      </c>
      <c r="C5892" s="117" t="s">
        <v>31574</v>
      </c>
      <c r="H5892" s="117" t="s">
        <v>22369</v>
      </c>
    </row>
    <row r="5893" spans="1:8" x14ac:dyDescent="0.25">
      <c r="A5893" s="117" t="s">
        <v>14763</v>
      </c>
      <c r="B5893" s="117" t="s">
        <v>31578</v>
      </c>
      <c r="C5893" s="117" t="s">
        <v>31579</v>
      </c>
    </row>
    <row r="5894" spans="1:8" x14ac:dyDescent="0.25">
      <c r="A5894" s="117" t="s">
        <v>14764</v>
      </c>
      <c r="B5894" s="117" t="s">
        <v>31580</v>
      </c>
      <c r="C5894" s="117" t="s">
        <v>31581</v>
      </c>
      <c r="H5894" s="117" t="s">
        <v>22369</v>
      </c>
    </row>
    <row r="5895" spans="1:8" x14ac:dyDescent="0.25">
      <c r="A5895" s="117" t="s">
        <v>14765</v>
      </c>
      <c r="B5895" s="117" t="s">
        <v>31582</v>
      </c>
      <c r="C5895" s="117" t="s">
        <v>31583</v>
      </c>
      <c r="D5895" s="117" t="s">
        <v>31584</v>
      </c>
      <c r="E5895" s="117" t="s">
        <v>31585</v>
      </c>
      <c r="F5895" s="117" t="s">
        <v>31586</v>
      </c>
      <c r="G5895" s="117" t="s">
        <v>31587</v>
      </c>
      <c r="H5895" s="117" t="s">
        <v>22369</v>
      </c>
    </row>
    <row r="5896" spans="1:8" x14ac:dyDescent="0.25">
      <c r="A5896" s="117" t="s">
        <v>14766</v>
      </c>
      <c r="B5896" s="117" t="s">
        <v>31588</v>
      </c>
      <c r="C5896" s="117" t="s">
        <v>31589</v>
      </c>
      <c r="D5896" s="117" t="s">
        <v>31590</v>
      </c>
      <c r="E5896" s="117" t="s">
        <v>31591</v>
      </c>
      <c r="F5896" s="117" t="s">
        <v>31592</v>
      </c>
      <c r="G5896" s="117" t="s">
        <v>31593</v>
      </c>
      <c r="H5896" s="117" t="s">
        <v>22369</v>
      </c>
    </row>
    <row r="5897" spans="1:8" x14ac:dyDescent="0.25">
      <c r="A5897" s="117" t="s">
        <v>14767</v>
      </c>
      <c r="B5897" s="117" t="s">
        <v>31588</v>
      </c>
      <c r="C5897" s="117" t="s">
        <v>31589</v>
      </c>
      <c r="D5897" s="117" t="s">
        <v>31594</v>
      </c>
      <c r="E5897" s="117" t="s">
        <v>31595</v>
      </c>
      <c r="F5897" s="117" t="s">
        <v>31596</v>
      </c>
      <c r="G5897" s="117" t="s">
        <v>31597</v>
      </c>
      <c r="H5897" s="117" t="s">
        <v>22369</v>
      </c>
    </row>
    <row r="5898" spans="1:8" x14ac:dyDescent="0.25">
      <c r="A5898" s="117" t="s">
        <v>14768</v>
      </c>
      <c r="B5898" s="117" t="s">
        <v>31598</v>
      </c>
      <c r="C5898" s="117" t="s">
        <v>31599</v>
      </c>
    </row>
    <row r="5899" spans="1:8" x14ac:dyDescent="0.25">
      <c r="A5899" s="117" t="s">
        <v>14769</v>
      </c>
      <c r="B5899" s="117" t="s">
        <v>31600</v>
      </c>
      <c r="C5899" s="117" t="s">
        <v>31601</v>
      </c>
      <c r="D5899" s="117" t="s">
        <v>31602</v>
      </c>
      <c r="E5899" s="117" t="s">
        <v>31603</v>
      </c>
      <c r="H5899" s="117" t="s">
        <v>480</v>
      </c>
    </row>
    <row r="5900" spans="1:8" x14ac:dyDescent="0.25">
      <c r="A5900" s="117" t="s">
        <v>14770</v>
      </c>
      <c r="B5900" s="117" t="s">
        <v>31604</v>
      </c>
      <c r="C5900" s="117" t="s">
        <v>31605</v>
      </c>
      <c r="D5900" s="117" t="s">
        <v>31606</v>
      </c>
      <c r="H5900" s="117" t="s">
        <v>480</v>
      </c>
    </row>
    <row r="5901" spans="1:8" x14ac:dyDescent="0.25">
      <c r="A5901" s="117" t="s">
        <v>14771</v>
      </c>
      <c r="B5901" s="117" t="s">
        <v>31607</v>
      </c>
      <c r="C5901" s="117" t="s">
        <v>31608</v>
      </c>
      <c r="D5901" s="117" t="s">
        <v>31609</v>
      </c>
      <c r="E5901" s="117" t="s">
        <v>31610</v>
      </c>
      <c r="H5901" s="117" t="s">
        <v>220</v>
      </c>
    </row>
    <row r="5902" spans="1:8" x14ac:dyDescent="0.25">
      <c r="A5902" s="117" t="s">
        <v>14772</v>
      </c>
      <c r="B5902" s="117" t="s">
        <v>31611</v>
      </c>
      <c r="C5902" s="117" t="s">
        <v>31612</v>
      </c>
      <c r="D5902" s="117" t="s">
        <v>31613</v>
      </c>
      <c r="E5902" s="117" t="s">
        <v>31614</v>
      </c>
      <c r="H5902" s="117" t="s">
        <v>220</v>
      </c>
    </row>
    <row r="5903" spans="1:8" x14ac:dyDescent="0.25">
      <c r="A5903" s="117" t="s">
        <v>14773</v>
      </c>
      <c r="B5903" s="117" t="s">
        <v>31607</v>
      </c>
      <c r="C5903" s="117" t="s">
        <v>31615</v>
      </c>
      <c r="D5903" s="117" t="s">
        <v>31616</v>
      </c>
      <c r="E5903" s="117" t="s">
        <v>31617</v>
      </c>
      <c r="H5903" s="117" t="s">
        <v>220</v>
      </c>
    </row>
    <row r="5904" spans="1:8" x14ac:dyDescent="0.25">
      <c r="A5904" s="117" t="s">
        <v>14774</v>
      </c>
      <c r="B5904" s="117" t="s">
        <v>31611</v>
      </c>
      <c r="C5904" s="117" t="s">
        <v>31618</v>
      </c>
      <c r="D5904" s="117" t="s">
        <v>31619</v>
      </c>
      <c r="E5904" s="117" t="s">
        <v>31620</v>
      </c>
      <c r="H5904" s="117" t="s">
        <v>220</v>
      </c>
    </row>
    <row r="5905" spans="1:8" x14ac:dyDescent="0.25">
      <c r="A5905" s="117" t="s">
        <v>14775</v>
      </c>
      <c r="B5905" s="117" t="s">
        <v>31607</v>
      </c>
      <c r="C5905" s="117" t="s">
        <v>31621</v>
      </c>
      <c r="D5905" s="117" t="s">
        <v>31622</v>
      </c>
      <c r="E5905" s="117" t="s">
        <v>31623</v>
      </c>
      <c r="H5905" s="117" t="s">
        <v>220</v>
      </c>
    </row>
    <row r="5906" spans="1:8" x14ac:dyDescent="0.25">
      <c r="A5906" s="117" t="s">
        <v>14776</v>
      </c>
      <c r="B5906" s="117" t="s">
        <v>31611</v>
      </c>
      <c r="C5906" s="117" t="s">
        <v>31624</v>
      </c>
      <c r="D5906" s="117" t="s">
        <v>31625</v>
      </c>
      <c r="E5906" s="117" t="s">
        <v>31626</v>
      </c>
      <c r="H5906" s="117" t="s">
        <v>220</v>
      </c>
    </row>
    <row r="5907" spans="1:8" x14ac:dyDescent="0.25">
      <c r="A5907" s="117" t="s">
        <v>14777</v>
      </c>
      <c r="B5907" s="117" t="s">
        <v>31627</v>
      </c>
      <c r="C5907" s="117" t="s">
        <v>31628</v>
      </c>
      <c r="H5907" s="117" t="s">
        <v>253</v>
      </c>
    </row>
    <row r="5908" spans="1:8" x14ac:dyDescent="0.25">
      <c r="A5908" s="117" t="s">
        <v>14778</v>
      </c>
      <c r="B5908" s="117" t="s">
        <v>31629</v>
      </c>
      <c r="C5908" s="117" t="s">
        <v>31630</v>
      </c>
    </row>
    <row r="5909" spans="1:8" x14ac:dyDescent="0.25">
      <c r="A5909" s="117" t="s">
        <v>14779</v>
      </c>
      <c r="B5909" s="117" t="s">
        <v>31631</v>
      </c>
      <c r="C5909" s="117" t="s">
        <v>31632</v>
      </c>
      <c r="D5909" s="117" t="s">
        <v>31633</v>
      </c>
      <c r="H5909" s="117" t="s">
        <v>220</v>
      </c>
    </row>
    <row r="5910" spans="1:8" x14ac:dyDescent="0.25">
      <c r="A5910" s="117" t="s">
        <v>14780</v>
      </c>
      <c r="B5910" s="117" t="s">
        <v>31634</v>
      </c>
      <c r="C5910" s="117" t="s">
        <v>31635</v>
      </c>
    </row>
    <row r="5911" spans="1:8" x14ac:dyDescent="0.25">
      <c r="A5911" s="117" t="s">
        <v>14781</v>
      </c>
      <c r="B5911" s="117" t="s">
        <v>31636</v>
      </c>
      <c r="C5911" s="117" t="s">
        <v>31637</v>
      </c>
    </row>
    <row r="5912" spans="1:8" x14ac:dyDescent="0.25">
      <c r="A5912" s="117" t="s">
        <v>14782</v>
      </c>
      <c r="B5912" s="117" t="s">
        <v>31638</v>
      </c>
      <c r="C5912" s="117" t="s">
        <v>31639</v>
      </c>
      <c r="D5912" s="117" t="s">
        <v>31640</v>
      </c>
      <c r="E5912" s="117" t="s">
        <v>31641</v>
      </c>
      <c r="H5912" s="117" t="s">
        <v>480</v>
      </c>
    </row>
    <row r="5913" spans="1:8" x14ac:dyDescent="0.25">
      <c r="A5913" s="117" t="s">
        <v>14783</v>
      </c>
      <c r="B5913" s="117" t="s">
        <v>31638</v>
      </c>
      <c r="C5913" s="117" t="s">
        <v>31639</v>
      </c>
      <c r="D5913" s="117" t="s">
        <v>31642</v>
      </c>
      <c r="E5913" s="117" t="s">
        <v>31641</v>
      </c>
      <c r="H5913" s="117" t="s">
        <v>480</v>
      </c>
    </row>
    <row r="5914" spans="1:8" x14ac:dyDescent="0.25">
      <c r="A5914" s="117" t="s">
        <v>14784</v>
      </c>
      <c r="B5914" s="117" t="s">
        <v>31638</v>
      </c>
      <c r="C5914" s="117" t="s">
        <v>31643</v>
      </c>
      <c r="D5914" s="117" t="s">
        <v>31644</v>
      </c>
      <c r="E5914" s="117" t="s">
        <v>31645</v>
      </c>
      <c r="H5914" s="117" t="s">
        <v>480</v>
      </c>
    </row>
    <row r="5915" spans="1:8" x14ac:dyDescent="0.25">
      <c r="A5915" s="117" t="s">
        <v>14785</v>
      </c>
      <c r="B5915" s="117" t="s">
        <v>31638</v>
      </c>
      <c r="C5915" s="117" t="s">
        <v>31639</v>
      </c>
      <c r="D5915" s="117" t="s">
        <v>31642</v>
      </c>
      <c r="E5915" s="117" t="s">
        <v>31646</v>
      </c>
      <c r="H5915" s="117" t="s">
        <v>480</v>
      </c>
    </row>
    <row r="5916" spans="1:8" x14ac:dyDescent="0.25">
      <c r="A5916" s="117" t="s">
        <v>14786</v>
      </c>
      <c r="B5916" s="117" t="s">
        <v>31647</v>
      </c>
      <c r="C5916" s="117" t="s">
        <v>31648</v>
      </c>
      <c r="H5916" s="117" t="s">
        <v>22369</v>
      </c>
    </row>
    <row r="5917" spans="1:8" x14ac:dyDescent="0.25">
      <c r="A5917" s="117" t="s">
        <v>14787</v>
      </c>
      <c r="B5917" s="117" t="s">
        <v>31649</v>
      </c>
      <c r="C5917" s="117" t="s">
        <v>31648</v>
      </c>
      <c r="H5917" s="117" t="s">
        <v>22369</v>
      </c>
    </row>
    <row r="5918" spans="1:8" x14ac:dyDescent="0.25">
      <c r="A5918" s="117" t="s">
        <v>14788</v>
      </c>
      <c r="B5918" s="117" t="s">
        <v>31650</v>
      </c>
      <c r="C5918" s="117" t="s">
        <v>31648</v>
      </c>
      <c r="H5918" s="117" t="s">
        <v>22369</v>
      </c>
    </row>
    <row r="5919" spans="1:8" x14ac:dyDescent="0.25">
      <c r="A5919" s="117" t="s">
        <v>14789</v>
      </c>
      <c r="B5919" s="117" t="s">
        <v>31651</v>
      </c>
      <c r="C5919" s="117" t="s">
        <v>31648</v>
      </c>
      <c r="H5919" s="117" t="s">
        <v>22369</v>
      </c>
    </row>
    <row r="5920" spans="1:8" x14ac:dyDescent="0.25">
      <c r="A5920" s="117" t="s">
        <v>14790</v>
      </c>
      <c r="B5920" s="117" t="s">
        <v>31652</v>
      </c>
      <c r="C5920" s="117" t="s">
        <v>31648</v>
      </c>
      <c r="H5920" s="117" t="s">
        <v>22369</v>
      </c>
    </row>
    <row r="5921" spans="1:8" x14ac:dyDescent="0.25">
      <c r="A5921" s="117" t="s">
        <v>14791</v>
      </c>
      <c r="B5921" s="117" t="s">
        <v>31653</v>
      </c>
      <c r="C5921" s="117" t="s">
        <v>31648</v>
      </c>
      <c r="H5921" s="117" t="s">
        <v>22369</v>
      </c>
    </row>
    <row r="5922" spans="1:8" x14ac:dyDescent="0.25">
      <c r="A5922" s="117" t="s">
        <v>14792</v>
      </c>
      <c r="B5922" s="117" t="s">
        <v>31654</v>
      </c>
      <c r="C5922" s="117" t="s">
        <v>31655</v>
      </c>
      <c r="H5922" s="117" t="s">
        <v>22369</v>
      </c>
    </row>
    <row r="5923" spans="1:8" x14ac:dyDescent="0.25">
      <c r="A5923" s="117" t="s">
        <v>14793</v>
      </c>
      <c r="B5923" s="117" t="s">
        <v>31656</v>
      </c>
      <c r="C5923" s="117" t="s">
        <v>31657</v>
      </c>
    </row>
    <row r="5924" spans="1:8" x14ac:dyDescent="0.25">
      <c r="A5924" s="117" t="s">
        <v>14794</v>
      </c>
      <c r="B5924" s="117" t="s">
        <v>31658</v>
      </c>
      <c r="C5924" s="117" t="s">
        <v>31659</v>
      </c>
      <c r="D5924" s="117" t="s">
        <v>31660</v>
      </c>
      <c r="E5924" s="117" t="s">
        <v>31661</v>
      </c>
      <c r="H5924" s="117" t="s">
        <v>21988</v>
      </c>
    </row>
    <row r="5925" spans="1:8" x14ac:dyDescent="0.25">
      <c r="A5925" s="117" t="s">
        <v>14795</v>
      </c>
      <c r="B5925" s="117" t="s">
        <v>31658</v>
      </c>
      <c r="C5925" s="117" t="s">
        <v>31659</v>
      </c>
      <c r="D5925" s="117" t="s">
        <v>31662</v>
      </c>
      <c r="E5925" s="117" t="s">
        <v>31663</v>
      </c>
      <c r="H5925" s="117" t="s">
        <v>21988</v>
      </c>
    </row>
    <row r="5926" spans="1:8" x14ac:dyDescent="0.25">
      <c r="A5926" s="117" t="s">
        <v>14796</v>
      </c>
      <c r="B5926" s="117" t="s">
        <v>31658</v>
      </c>
      <c r="C5926" s="117" t="s">
        <v>31659</v>
      </c>
      <c r="D5926" s="117" t="s">
        <v>31660</v>
      </c>
      <c r="E5926" s="117" t="s">
        <v>31664</v>
      </c>
      <c r="H5926" s="117" t="s">
        <v>21988</v>
      </c>
    </row>
    <row r="5927" spans="1:8" x14ac:dyDescent="0.25">
      <c r="A5927" s="117" t="s">
        <v>14797</v>
      </c>
      <c r="B5927" s="117" t="s">
        <v>31658</v>
      </c>
      <c r="C5927" s="117" t="s">
        <v>31659</v>
      </c>
      <c r="D5927" s="117" t="s">
        <v>31662</v>
      </c>
      <c r="E5927" s="117" t="s">
        <v>31665</v>
      </c>
      <c r="H5927" s="117" t="s">
        <v>21988</v>
      </c>
    </row>
    <row r="5928" spans="1:8" x14ac:dyDescent="0.25">
      <c r="A5928" s="117" t="s">
        <v>14798</v>
      </c>
      <c r="B5928" s="117" t="s">
        <v>31666</v>
      </c>
      <c r="C5928" s="117" t="s">
        <v>31667</v>
      </c>
      <c r="D5928" s="117" t="s">
        <v>31668</v>
      </c>
      <c r="E5928" s="117" t="s">
        <v>31669</v>
      </c>
      <c r="F5928" s="117" t="s">
        <v>31670</v>
      </c>
      <c r="G5928" s="117" t="s">
        <v>31671</v>
      </c>
      <c r="H5928" s="117" t="s">
        <v>21988</v>
      </c>
    </row>
    <row r="5929" spans="1:8" x14ac:dyDescent="0.25">
      <c r="A5929" s="117" t="s">
        <v>14799</v>
      </c>
      <c r="B5929" s="117" t="s">
        <v>31666</v>
      </c>
      <c r="C5929" s="117" t="s">
        <v>31667</v>
      </c>
      <c r="D5929" s="117" t="s">
        <v>31668</v>
      </c>
      <c r="E5929" s="117" t="s">
        <v>31669</v>
      </c>
      <c r="F5929" s="117" t="s">
        <v>31672</v>
      </c>
      <c r="G5929" s="117" t="s">
        <v>29310</v>
      </c>
      <c r="H5929" s="117" t="s">
        <v>21988</v>
      </c>
    </row>
    <row r="5930" spans="1:8" x14ac:dyDescent="0.25">
      <c r="A5930" s="117" t="s">
        <v>14800</v>
      </c>
      <c r="B5930" s="117" t="s">
        <v>31666</v>
      </c>
      <c r="C5930" s="117" t="s">
        <v>31667</v>
      </c>
      <c r="D5930" s="117" t="s">
        <v>31668</v>
      </c>
      <c r="E5930" s="117" t="s">
        <v>31669</v>
      </c>
      <c r="F5930" s="117" t="s">
        <v>31673</v>
      </c>
      <c r="G5930" s="117" t="s">
        <v>31674</v>
      </c>
      <c r="H5930" s="117" t="s">
        <v>21988</v>
      </c>
    </row>
    <row r="5931" spans="1:8" x14ac:dyDescent="0.25">
      <c r="A5931" s="117" t="s">
        <v>14801</v>
      </c>
      <c r="B5931" s="117" t="s">
        <v>31666</v>
      </c>
      <c r="C5931" s="117" t="s">
        <v>31667</v>
      </c>
      <c r="D5931" s="117" t="s">
        <v>31668</v>
      </c>
      <c r="E5931" s="117" t="s">
        <v>31669</v>
      </c>
      <c r="F5931" s="117" t="s">
        <v>31675</v>
      </c>
      <c r="G5931" s="117" t="s">
        <v>24899</v>
      </c>
      <c r="H5931" s="117" t="s">
        <v>21988</v>
      </c>
    </row>
    <row r="5932" spans="1:8" x14ac:dyDescent="0.25">
      <c r="A5932" s="117" t="s">
        <v>14802</v>
      </c>
      <c r="B5932" s="117" t="s">
        <v>31676</v>
      </c>
      <c r="C5932" s="117" t="s">
        <v>31677</v>
      </c>
    </row>
    <row r="5933" spans="1:8" x14ac:dyDescent="0.25">
      <c r="A5933" s="117" t="s">
        <v>14803</v>
      </c>
      <c r="B5933" s="117" t="s">
        <v>31678</v>
      </c>
      <c r="C5933" s="117" t="s">
        <v>31679</v>
      </c>
      <c r="D5933" s="117" t="s">
        <v>31680</v>
      </c>
      <c r="H5933" s="117" t="s">
        <v>21988</v>
      </c>
    </row>
    <row r="5934" spans="1:8" x14ac:dyDescent="0.25">
      <c r="A5934" s="117" t="s">
        <v>14804</v>
      </c>
      <c r="B5934" s="117" t="s">
        <v>31681</v>
      </c>
      <c r="C5934" s="117" t="s">
        <v>31679</v>
      </c>
      <c r="D5934" s="117" t="s">
        <v>31680</v>
      </c>
      <c r="H5934" s="117" t="s">
        <v>21988</v>
      </c>
    </row>
    <row r="5935" spans="1:8" x14ac:dyDescent="0.25">
      <c r="A5935" s="117" t="s">
        <v>14805</v>
      </c>
      <c r="B5935" s="117" t="s">
        <v>31682</v>
      </c>
      <c r="C5935" s="117" t="s">
        <v>31679</v>
      </c>
      <c r="D5935" s="117" t="s">
        <v>31680</v>
      </c>
      <c r="H5935" s="117" t="s">
        <v>21988</v>
      </c>
    </row>
    <row r="5936" spans="1:8" x14ac:dyDescent="0.25">
      <c r="A5936" s="117" t="s">
        <v>14806</v>
      </c>
      <c r="B5936" s="117" t="s">
        <v>31683</v>
      </c>
      <c r="C5936" s="117" t="s">
        <v>31679</v>
      </c>
      <c r="D5936" s="117" t="s">
        <v>31680</v>
      </c>
      <c r="H5936" s="117" t="s">
        <v>21988</v>
      </c>
    </row>
    <row r="5937" spans="1:8" x14ac:dyDescent="0.25">
      <c r="A5937" s="117" t="s">
        <v>14807</v>
      </c>
      <c r="B5937" s="117" t="s">
        <v>31684</v>
      </c>
      <c r="C5937" s="117" t="s">
        <v>31679</v>
      </c>
      <c r="D5937" s="117" t="s">
        <v>31680</v>
      </c>
      <c r="H5937" s="117" t="s">
        <v>21988</v>
      </c>
    </row>
    <row r="5938" spans="1:8" x14ac:dyDescent="0.25">
      <c r="A5938" s="117" t="s">
        <v>14808</v>
      </c>
      <c r="B5938" s="117" t="s">
        <v>31685</v>
      </c>
      <c r="C5938" s="117" t="s">
        <v>31679</v>
      </c>
      <c r="D5938" s="117" t="s">
        <v>31680</v>
      </c>
      <c r="H5938" s="117" t="s">
        <v>21988</v>
      </c>
    </row>
    <row r="5939" spans="1:8" x14ac:dyDescent="0.25">
      <c r="A5939" s="117" t="s">
        <v>14809</v>
      </c>
      <c r="B5939" s="117" t="s">
        <v>31686</v>
      </c>
      <c r="C5939" s="117" t="s">
        <v>31687</v>
      </c>
    </row>
    <row r="5940" spans="1:8" x14ac:dyDescent="0.25">
      <c r="A5940" s="117" t="s">
        <v>14810</v>
      </c>
      <c r="B5940" s="117" t="s">
        <v>31688</v>
      </c>
      <c r="C5940" s="117" t="s">
        <v>31689</v>
      </c>
      <c r="H5940" s="117" t="s">
        <v>22369</v>
      </c>
    </row>
    <row r="5941" spans="1:8" x14ac:dyDescent="0.25">
      <c r="A5941" s="117" t="s">
        <v>14811</v>
      </c>
      <c r="B5941" s="117" t="s">
        <v>31690</v>
      </c>
      <c r="C5941" s="117" t="s">
        <v>31691</v>
      </c>
      <c r="H5941" s="117" t="s">
        <v>22369</v>
      </c>
    </row>
    <row r="5942" spans="1:8" x14ac:dyDescent="0.25">
      <c r="A5942" s="117" t="s">
        <v>14812</v>
      </c>
      <c r="B5942" s="117" t="s">
        <v>31692</v>
      </c>
      <c r="C5942" s="117" t="s">
        <v>31693</v>
      </c>
      <c r="D5942" s="117" t="s">
        <v>31694</v>
      </c>
      <c r="H5942" s="117" t="s">
        <v>22369</v>
      </c>
    </row>
    <row r="5943" spans="1:8" x14ac:dyDescent="0.25">
      <c r="A5943" s="117" t="s">
        <v>14813</v>
      </c>
      <c r="B5943" s="117" t="s">
        <v>31695</v>
      </c>
      <c r="C5943" s="117" t="s">
        <v>31696</v>
      </c>
      <c r="D5943" s="117" t="s">
        <v>31697</v>
      </c>
      <c r="E5943" s="117" t="s">
        <v>31698</v>
      </c>
      <c r="F5943" s="117" t="s">
        <v>31699</v>
      </c>
      <c r="G5943" s="117" t="s">
        <v>31700</v>
      </c>
      <c r="H5943" s="117" t="s">
        <v>22369</v>
      </c>
    </row>
    <row r="5944" spans="1:8" x14ac:dyDescent="0.25">
      <c r="A5944" s="117" t="s">
        <v>14814</v>
      </c>
      <c r="B5944" s="117" t="s">
        <v>31695</v>
      </c>
      <c r="C5944" s="117" t="s">
        <v>31701</v>
      </c>
      <c r="D5944" s="117" t="s">
        <v>31702</v>
      </c>
      <c r="E5944" s="117" t="s">
        <v>31703</v>
      </c>
      <c r="F5944" s="117" t="s">
        <v>31704</v>
      </c>
      <c r="G5944" s="117" t="s">
        <v>31705</v>
      </c>
      <c r="H5944" s="117" t="s">
        <v>22369</v>
      </c>
    </row>
    <row r="5945" spans="1:8" x14ac:dyDescent="0.25">
      <c r="A5945" s="117" t="s">
        <v>14815</v>
      </c>
      <c r="B5945" s="117" t="s">
        <v>31706</v>
      </c>
      <c r="C5945" s="117" t="s">
        <v>31707</v>
      </c>
      <c r="D5945" s="117" t="s">
        <v>31708</v>
      </c>
      <c r="E5945" s="117" t="s">
        <v>31709</v>
      </c>
      <c r="H5945" s="117" t="s">
        <v>22369</v>
      </c>
    </row>
    <row r="5946" spans="1:8" x14ac:dyDescent="0.25">
      <c r="A5946" s="117" t="s">
        <v>14816</v>
      </c>
      <c r="B5946" s="117" t="s">
        <v>31710</v>
      </c>
      <c r="C5946" s="117" t="s">
        <v>31711</v>
      </c>
      <c r="D5946" s="117" t="s">
        <v>31712</v>
      </c>
      <c r="E5946" s="117" t="s">
        <v>31713</v>
      </c>
      <c r="F5946" s="117" t="s">
        <v>31714</v>
      </c>
      <c r="G5946" s="117" t="s">
        <v>31715</v>
      </c>
      <c r="H5946" s="117" t="s">
        <v>22369</v>
      </c>
    </row>
    <row r="5947" spans="1:8" x14ac:dyDescent="0.25">
      <c r="A5947" s="117" t="s">
        <v>14817</v>
      </c>
      <c r="B5947" s="117" t="s">
        <v>31710</v>
      </c>
      <c r="C5947" s="117" t="s">
        <v>31716</v>
      </c>
      <c r="D5947" s="117" t="s">
        <v>31712</v>
      </c>
      <c r="E5947" s="117" t="s">
        <v>31713</v>
      </c>
      <c r="F5947" s="117" t="s">
        <v>31714</v>
      </c>
      <c r="G5947" s="117" t="s">
        <v>31715</v>
      </c>
      <c r="H5947" s="117" t="s">
        <v>22369</v>
      </c>
    </row>
    <row r="5948" spans="1:8" x14ac:dyDescent="0.25">
      <c r="A5948" s="117" t="s">
        <v>14818</v>
      </c>
      <c r="B5948" s="117" t="s">
        <v>31717</v>
      </c>
      <c r="C5948" s="117" t="s">
        <v>31718</v>
      </c>
      <c r="D5948" s="117" t="s">
        <v>31719</v>
      </c>
      <c r="H5948" s="117" t="s">
        <v>22369</v>
      </c>
    </row>
    <row r="5949" spans="1:8" x14ac:dyDescent="0.25">
      <c r="A5949" s="117" t="s">
        <v>14819</v>
      </c>
      <c r="B5949" s="117" t="s">
        <v>31720</v>
      </c>
      <c r="C5949" s="117" t="s">
        <v>31721</v>
      </c>
      <c r="D5949" s="117" t="s">
        <v>31722</v>
      </c>
      <c r="H5949" s="117" t="s">
        <v>22369</v>
      </c>
    </row>
    <row r="5950" spans="1:8" x14ac:dyDescent="0.25">
      <c r="A5950" s="117" t="s">
        <v>14820</v>
      </c>
      <c r="B5950" s="117" t="s">
        <v>31723</v>
      </c>
      <c r="C5950" s="117" t="s">
        <v>31724</v>
      </c>
    </row>
    <row r="5951" spans="1:8" x14ac:dyDescent="0.25">
      <c r="A5951" s="117" t="s">
        <v>14821</v>
      </c>
      <c r="B5951" s="117" t="s">
        <v>31725</v>
      </c>
      <c r="C5951" s="117" t="s">
        <v>31726</v>
      </c>
    </row>
    <row r="5952" spans="1:8" x14ac:dyDescent="0.25">
      <c r="A5952" s="117" t="s">
        <v>14822</v>
      </c>
      <c r="B5952" s="117" t="s">
        <v>31727</v>
      </c>
      <c r="C5952" s="117" t="s">
        <v>31728</v>
      </c>
    </row>
    <row r="5953" spans="1:8" x14ac:dyDescent="0.25">
      <c r="A5953" s="117" t="s">
        <v>14823</v>
      </c>
      <c r="B5953" s="117" t="s">
        <v>31729</v>
      </c>
      <c r="C5953" s="117" t="s">
        <v>31730</v>
      </c>
    </row>
    <row r="5954" spans="1:8" x14ac:dyDescent="0.25">
      <c r="A5954" s="117" t="s">
        <v>14824</v>
      </c>
      <c r="B5954" s="117" t="s">
        <v>31731</v>
      </c>
      <c r="C5954" s="117" t="s">
        <v>31732</v>
      </c>
      <c r="D5954" s="117" t="s">
        <v>31733</v>
      </c>
      <c r="E5954" s="117" t="s">
        <v>31734</v>
      </c>
      <c r="H5954" s="117" t="s">
        <v>22369</v>
      </c>
    </row>
    <row r="5955" spans="1:8" x14ac:dyDescent="0.25">
      <c r="A5955" s="117" t="s">
        <v>14825</v>
      </c>
      <c r="B5955" s="117" t="s">
        <v>31731</v>
      </c>
      <c r="C5955" s="117" t="s">
        <v>31732</v>
      </c>
      <c r="D5955" s="117" t="s">
        <v>31735</v>
      </c>
      <c r="E5955" s="117" t="s">
        <v>31734</v>
      </c>
      <c r="H5955" s="117" t="s">
        <v>22369</v>
      </c>
    </row>
    <row r="5956" spans="1:8" x14ac:dyDescent="0.25">
      <c r="A5956" s="117" t="s">
        <v>14826</v>
      </c>
      <c r="B5956" s="117" t="s">
        <v>31731</v>
      </c>
      <c r="C5956" s="117" t="s">
        <v>31732</v>
      </c>
      <c r="D5956" s="117" t="s">
        <v>31736</v>
      </c>
      <c r="E5956" s="117" t="s">
        <v>31734</v>
      </c>
      <c r="H5956" s="117" t="s">
        <v>22369</v>
      </c>
    </row>
    <row r="5957" spans="1:8" x14ac:dyDescent="0.25">
      <c r="A5957" s="117" t="s">
        <v>14827</v>
      </c>
      <c r="B5957" s="117" t="s">
        <v>31737</v>
      </c>
      <c r="C5957" s="117" t="s">
        <v>31738</v>
      </c>
      <c r="D5957" s="117" t="s">
        <v>31739</v>
      </c>
      <c r="E5957" s="117" t="s">
        <v>31734</v>
      </c>
      <c r="H5957" s="117" t="s">
        <v>22369</v>
      </c>
    </row>
    <row r="5958" spans="1:8" x14ac:dyDescent="0.25">
      <c r="A5958" s="117" t="s">
        <v>14828</v>
      </c>
      <c r="B5958" s="117" t="s">
        <v>31737</v>
      </c>
      <c r="C5958" s="117" t="s">
        <v>31738</v>
      </c>
      <c r="D5958" s="117" t="s">
        <v>31740</v>
      </c>
      <c r="E5958" s="117" t="s">
        <v>31734</v>
      </c>
      <c r="H5958" s="117" t="s">
        <v>22369</v>
      </c>
    </row>
    <row r="5959" spans="1:8" x14ac:dyDescent="0.25">
      <c r="A5959" s="117" t="s">
        <v>14829</v>
      </c>
      <c r="B5959" s="117" t="s">
        <v>31737</v>
      </c>
      <c r="C5959" s="117" t="s">
        <v>31738</v>
      </c>
      <c r="D5959" s="117" t="s">
        <v>31741</v>
      </c>
      <c r="E5959" s="117" t="s">
        <v>31734</v>
      </c>
      <c r="H5959" s="117" t="s">
        <v>22369</v>
      </c>
    </row>
    <row r="5960" spans="1:8" x14ac:dyDescent="0.25">
      <c r="A5960" s="117" t="s">
        <v>14830</v>
      </c>
      <c r="B5960" s="117" t="s">
        <v>31742</v>
      </c>
      <c r="C5960" s="117" t="s">
        <v>31743</v>
      </c>
      <c r="D5960" s="117" t="s">
        <v>31739</v>
      </c>
      <c r="E5960" s="117" t="s">
        <v>31734</v>
      </c>
      <c r="H5960" s="117" t="s">
        <v>22369</v>
      </c>
    </row>
    <row r="5961" spans="1:8" x14ac:dyDescent="0.25">
      <c r="A5961" s="117" t="s">
        <v>14831</v>
      </c>
      <c r="B5961" s="117" t="s">
        <v>31742</v>
      </c>
      <c r="C5961" s="117" t="s">
        <v>31743</v>
      </c>
      <c r="D5961" s="117" t="s">
        <v>31740</v>
      </c>
      <c r="E5961" s="117" t="s">
        <v>31734</v>
      </c>
      <c r="H5961" s="117" t="s">
        <v>22369</v>
      </c>
    </row>
    <row r="5962" spans="1:8" x14ac:dyDescent="0.25">
      <c r="A5962" s="117" t="s">
        <v>14832</v>
      </c>
      <c r="B5962" s="117" t="s">
        <v>31742</v>
      </c>
      <c r="C5962" s="117" t="s">
        <v>31743</v>
      </c>
      <c r="D5962" s="117" t="s">
        <v>31741</v>
      </c>
      <c r="E5962" s="117" t="s">
        <v>31734</v>
      </c>
      <c r="H5962" s="117" t="s">
        <v>22369</v>
      </c>
    </row>
    <row r="5963" spans="1:8" x14ac:dyDescent="0.25">
      <c r="A5963" s="117" t="s">
        <v>14833</v>
      </c>
      <c r="B5963" s="117" t="s">
        <v>31744</v>
      </c>
      <c r="C5963" s="117" t="s">
        <v>31745</v>
      </c>
      <c r="D5963" s="117" t="s">
        <v>31739</v>
      </c>
      <c r="E5963" s="117" t="s">
        <v>31734</v>
      </c>
      <c r="H5963" s="117" t="s">
        <v>22369</v>
      </c>
    </row>
    <row r="5964" spans="1:8" x14ac:dyDescent="0.25">
      <c r="A5964" s="117" t="s">
        <v>14834</v>
      </c>
      <c r="B5964" s="117" t="s">
        <v>31744</v>
      </c>
      <c r="C5964" s="117" t="s">
        <v>31745</v>
      </c>
      <c r="D5964" s="117" t="s">
        <v>31740</v>
      </c>
      <c r="E5964" s="117" t="s">
        <v>31734</v>
      </c>
      <c r="H5964" s="117" t="s">
        <v>22369</v>
      </c>
    </row>
    <row r="5965" spans="1:8" x14ac:dyDescent="0.25">
      <c r="A5965" s="117" t="s">
        <v>14835</v>
      </c>
      <c r="B5965" s="117" t="s">
        <v>31744</v>
      </c>
      <c r="C5965" s="117" t="s">
        <v>31745</v>
      </c>
      <c r="D5965" s="117" t="s">
        <v>31741</v>
      </c>
      <c r="E5965" s="117" t="s">
        <v>31734</v>
      </c>
      <c r="H5965" s="117" t="s">
        <v>22369</v>
      </c>
    </row>
    <row r="5966" spans="1:8" x14ac:dyDescent="0.25">
      <c r="A5966" s="117" t="s">
        <v>14836</v>
      </c>
      <c r="B5966" s="117" t="s">
        <v>31746</v>
      </c>
      <c r="C5966" s="117" t="s">
        <v>31747</v>
      </c>
    </row>
    <row r="5967" spans="1:8" x14ac:dyDescent="0.25">
      <c r="A5967" s="117" t="s">
        <v>14837</v>
      </c>
      <c r="B5967" s="117" t="s">
        <v>31748</v>
      </c>
      <c r="C5967" s="117" t="s">
        <v>31749</v>
      </c>
      <c r="D5967" s="117" t="s">
        <v>31750</v>
      </c>
      <c r="E5967" s="117" t="s">
        <v>31751</v>
      </c>
      <c r="H5967" s="117" t="s">
        <v>22369</v>
      </c>
    </row>
    <row r="5968" spans="1:8" x14ac:dyDescent="0.25">
      <c r="A5968" s="117" t="s">
        <v>14838</v>
      </c>
      <c r="B5968" s="117" t="s">
        <v>31748</v>
      </c>
      <c r="C5968" s="117" t="s">
        <v>31752</v>
      </c>
      <c r="D5968" s="117" t="s">
        <v>31753</v>
      </c>
      <c r="E5968" s="117" t="s">
        <v>26925</v>
      </c>
      <c r="H5968" s="117" t="s">
        <v>22369</v>
      </c>
    </row>
    <row r="5969" spans="1:8" x14ac:dyDescent="0.25">
      <c r="A5969" s="117" t="s">
        <v>14839</v>
      </c>
      <c r="B5969" s="117" t="s">
        <v>31754</v>
      </c>
      <c r="C5969" s="117" t="s">
        <v>31755</v>
      </c>
      <c r="D5969" s="117" t="s">
        <v>31756</v>
      </c>
      <c r="E5969" s="117" t="s">
        <v>31757</v>
      </c>
      <c r="H5969" s="117" t="s">
        <v>22369</v>
      </c>
    </row>
    <row r="5970" spans="1:8" x14ac:dyDescent="0.25">
      <c r="A5970" s="117" t="s">
        <v>14840</v>
      </c>
      <c r="B5970" s="117" t="s">
        <v>31754</v>
      </c>
      <c r="C5970" s="117" t="s">
        <v>31758</v>
      </c>
      <c r="D5970" s="117" t="s">
        <v>31759</v>
      </c>
      <c r="E5970" s="117" t="s">
        <v>26094</v>
      </c>
      <c r="H5970" s="117" t="s">
        <v>22369</v>
      </c>
    </row>
    <row r="5971" spans="1:8" x14ac:dyDescent="0.25">
      <c r="A5971" s="117" t="s">
        <v>14841</v>
      </c>
      <c r="B5971" s="117" t="s">
        <v>31760</v>
      </c>
      <c r="C5971" s="117" t="s">
        <v>31761</v>
      </c>
      <c r="D5971" s="117" t="s">
        <v>31762</v>
      </c>
      <c r="E5971" s="117" t="s">
        <v>26936</v>
      </c>
      <c r="H5971" s="117" t="s">
        <v>22369</v>
      </c>
    </row>
    <row r="5972" spans="1:8" x14ac:dyDescent="0.25">
      <c r="A5972" s="117" t="s">
        <v>14842</v>
      </c>
      <c r="B5972" s="117" t="s">
        <v>31760</v>
      </c>
      <c r="C5972" s="117" t="s">
        <v>31763</v>
      </c>
      <c r="D5972" s="117" t="s">
        <v>31764</v>
      </c>
      <c r="H5972" s="117" t="s">
        <v>22369</v>
      </c>
    </row>
    <row r="5973" spans="1:8" x14ac:dyDescent="0.25">
      <c r="A5973" s="117" t="s">
        <v>14844</v>
      </c>
      <c r="B5973" s="117" t="s">
        <v>31765</v>
      </c>
      <c r="C5973" s="117" t="s">
        <v>31766</v>
      </c>
      <c r="D5973" s="117" t="s">
        <v>31767</v>
      </c>
      <c r="E5973" s="117" t="s">
        <v>31768</v>
      </c>
      <c r="H5973" s="117" t="s">
        <v>22369</v>
      </c>
    </row>
    <row r="5974" spans="1:8" x14ac:dyDescent="0.25">
      <c r="A5974" s="117" t="s">
        <v>14846</v>
      </c>
      <c r="B5974" s="117" t="s">
        <v>31769</v>
      </c>
      <c r="C5974" s="117" t="s">
        <v>31770</v>
      </c>
      <c r="D5974" s="117" t="s">
        <v>31771</v>
      </c>
      <c r="H5974" s="117" t="s">
        <v>220</v>
      </c>
    </row>
    <row r="5975" spans="1:8" x14ac:dyDescent="0.25">
      <c r="A5975" s="117" t="s">
        <v>14847</v>
      </c>
      <c r="B5975" s="117" t="s">
        <v>31769</v>
      </c>
      <c r="C5975" s="117" t="s">
        <v>31772</v>
      </c>
      <c r="D5975" s="117" t="s">
        <v>31771</v>
      </c>
      <c r="H5975" s="117" t="s">
        <v>220</v>
      </c>
    </row>
    <row r="5976" spans="1:8" x14ac:dyDescent="0.25">
      <c r="A5976" s="117" t="s">
        <v>14848</v>
      </c>
      <c r="B5976" s="117" t="s">
        <v>8846</v>
      </c>
    </row>
    <row r="5977" spans="1:8" x14ac:dyDescent="0.25">
      <c r="A5977" s="117" t="s">
        <v>14849</v>
      </c>
      <c r="B5977" s="117" t="s">
        <v>31773</v>
      </c>
      <c r="C5977" s="117" t="s">
        <v>31774</v>
      </c>
      <c r="D5977" s="117" t="s">
        <v>31775</v>
      </c>
      <c r="H5977" s="117" t="s">
        <v>22369</v>
      </c>
    </row>
    <row r="5978" spans="1:8" x14ac:dyDescent="0.25">
      <c r="A5978" s="117" t="s">
        <v>14850</v>
      </c>
      <c r="B5978" s="117" t="s">
        <v>31773</v>
      </c>
      <c r="C5978" s="117" t="s">
        <v>31774</v>
      </c>
      <c r="D5978" s="117" t="s">
        <v>31776</v>
      </c>
      <c r="H5978" s="117" t="s">
        <v>22369</v>
      </c>
    </row>
    <row r="5979" spans="1:8" x14ac:dyDescent="0.25">
      <c r="A5979" s="117" t="s">
        <v>14851</v>
      </c>
      <c r="B5979" s="117" t="s">
        <v>31777</v>
      </c>
      <c r="C5979" s="117" t="s">
        <v>31778</v>
      </c>
      <c r="D5979" s="117" t="s">
        <v>31779</v>
      </c>
      <c r="H5979" s="117" t="s">
        <v>22369</v>
      </c>
    </row>
    <row r="5980" spans="1:8" x14ac:dyDescent="0.25">
      <c r="A5980" s="117" t="s">
        <v>14852</v>
      </c>
      <c r="B5980" s="117" t="s">
        <v>31780</v>
      </c>
      <c r="C5980" s="117" t="s">
        <v>31781</v>
      </c>
      <c r="D5980" s="117" t="s">
        <v>31782</v>
      </c>
      <c r="E5980" s="117" t="s">
        <v>31783</v>
      </c>
      <c r="H5980" s="117" t="s">
        <v>22369</v>
      </c>
    </row>
    <row r="5981" spans="1:8" x14ac:dyDescent="0.25">
      <c r="A5981" s="117" t="s">
        <v>14853</v>
      </c>
      <c r="B5981" s="117" t="s">
        <v>31780</v>
      </c>
      <c r="C5981" s="117" t="s">
        <v>31784</v>
      </c>
      <c r="D5981" s="117" t="s">
        <v>31782</v>
      </c>
      <c r="E5981" s="117" t="s">
        <v>31783</v>
      </c>
      <c r="H5981" s="117" t="s">
        <v>22369</v>
      </c>
    </row>
    <row r="5982" spans="1:8" x14ac:dyDescent="0.25">
      <c r="A5982" s="117" t="s">
        <v>14854</v>
      </c>
      <c r="B5982" s="117" t="s">
        <v>31780</v>
      </c>
      <c r="C5982" s="117" t="s">
        <v>31785</v>
      </c>
      <c r="D5982" s="117" t="s">
        <v>31782</v>
      </c>
      <c r="E5982" s="117" t="s">
        <v>31783</v>
      </c>
      <c r="H5982" s="117" t="s">
        <v>22369</v>
      </c>
    </row>
    <row r="5983" spans="1:8" x14ac:dyDescent="0.25">
      <c r="A5983" s="117" t="s">
        <v>14855</v>
      </c>
      <c r="B5983" s="117" t="s">
        <v>31786</v>
      </c>
      <c r="C5983" s="117" t="s">
        <v>31787</v>
      </c>
    </row>
    <row r="5984" spans="1:8" x14ac:dyDescent="0.25">
      <c r="A5984" s="117" t="s">
        <v>14856</v>
      </c>
      <c r="B5984" s="117" t="s">
        <v>31788</v>
      </c>
      <c r="C5984" s="117" t="s">
        <v>31789</v>
      </c>
      <c r="H5984" s="117" t="s">
        <v>31480</v>
      </c>
    </row>
    <row r="5985" spans="1:8" x14ac:dyDescent="0.25">
      <c r="A5985" s="117" t="s">
        <v>14857</v>
      </c>
      <c r="B5985" s="117" t="s">
        <v>31790</v>
      </c>
      <c r="C5985" s="117" t="s">
        <v>31791</v>
      </c>
      <c r="H5985" s="117" t="s">
        <v>31480</v>
      </c>
    </row>
    <row r="5986" spans="1:8" x14ac:dyDescent="0.25">
      <c r="A5986" s="117" t="s">
        <v>14859</v>
      </c>
      <c r="B5986" s="117" t="s">
        <v>31792</v>
      </c>
      <c r="C5986" s="117" t="s">
        <v>25292</v>
      </c>
      <c r="H5986" s="117" t="s">
        <v>480</v>
      </c>
    </row>
    <row r="5987" spans="1:8" x14ac:dyDescent="0.25">
      <c r="A5987" s="117" t="s">
        <v>14860</v>
      </c>
      <c r="B5987" s="117" t="s">
        <v>31793</v>
      </c>
      <c r="C5987" s="117" t="s">
        <v>31794</v>
      </c>
    </row>
    <row r="5988" spans="1:8" x14ac:dyDescent="0.25">
      <c r="A5988" s="117" t="s">
        <v>14861</v>
      </c>
      <c r="B5988" s="117" t="s">
        <v>31795</v>
      </c>
      <c r="C5988" s="117" t="s">
        <v>31796</v>
      </c>
      <c r="D5988" s="117" t="s">
        <v>31797</v>
      </c>
      <c r="H5988" s="117" t="s">
        <v>22369</v>
      </c>
    </row>
    <row r="5989" spans="1:8" x14ac:dyDescent="0.25">
      <c r="A5989" s="117" t="s">
        <v>14862</v>
      </c>
      <c r="B5989" s="117" t="s">
        <v>31798</v>
      </c>
      <c r="C5989" s="117" t="s">
        <v>31799</v>
      </c>
    </row>
    <row r="5990" spans="1:8" x14ac:dyDescent="0.25">
      <c r="A5990" s="117" t="s">
        <v>14863</v>
      </c>
      <c r="B5990" s="117" t="s">
        <v>31800</v>
      </c>
      <c r="C5990" s="117" t="s">
        <v>31801</v>
      </c>
      <c r="D5990" s="117" t="s">
        <v>31802</v>
      </c>
      <c r="H5990" s="117" t="s">
        <v>253</v>
      </c>
    </row>
    <row r="5991" spans="1:8" x14ac:dyDescent="0.25">
      <c r="A5991" s="117" t="s">
        <v>14864</v>
      </c>
      <c r="B5991" s="117" t="s">
        <v>31803</v>
      </c>
      <c r="C5991" s="117" t="s">
        <v>31804</v>
      </c>
    </row>
    <row r="5992" spans="1:8" x14ac:dyDescent="0.25">
      <c r="A5992" s="117" t="s">
        <v>14865</v>
      </c>
      <c r="B5992" s="117" t="s">
        <v>31805</v>
      </c>
      <c r="C5992" s="117" t="s">
        <v>31806</v>
      </c>
      <c r="D5992" s="117" t="s">
        <v>31807</v>
      </c>
      <c r="E5992" s="117" t="s">
        <v>31808</v>
      </c>
      <c r="F5992" s="117" t="s">
        <v>29827</v>
      </c>
      <c r="H5992" s="117" t="s">
        <v>22369</v>
      </c>
    </row>
    <row r="5993" spans="1:8" x14ac:dyDescent="0.25">
      <c r="A5993" s="117" t="s">
        <v>14866</v>
      </c>
      <c r="B5993" s="117" t="s">
        <v>31805</v>
      </c>
      <c r="C5993" s="117" t="s">
        <v>31809</v>
      </c>
      <c r="D5993" s="117" t="s">
        <v>31807</v>
      </c>
      <c r="E5993" s="117" t="s">
        <v>31808</v>
      </c>
      <c r="F5993" s="117" t="s">
        <v>29827</v>
      </c>
      <c r="H5993" s="117" t="s">
        <v>22369</v>
      </c>
    </row>
    <row r="5994" spans="1:8" x14ac:dyDescent="0.25">
      <c r="A5994" s="117" t="s">
        <v>14867</v>
      </c>
      <c r="B5994" s="117" t="s">
        <v>31810</v>
      </c>
      <c r="C5994" s="117" t="s">
        <v>31811</v>
      </c>
      <c r="D5994" s="117" t="s">
        <v>31812</v>
      </c>
      <c r="E5994" s="117" t="s">
        <v>31813</v>
      </c>
      <c r="F5994" s="117" t="s">
        <v>31814</v>
      </c>
      <c r="G5994" s="117" t="s">
        <v>31815</v>
      </c>
      <c r="H5994" s="117" t="s">
        <v>22369</v>
      </c>
    </row>
    <row r="5995" spans="1:8" x14ac:dyDescent="0.25">
      <c r="A5995" s="117" t="s">
        <v>14868</v>
      </c>
      <c r="B5995" s="117" t="s">
        <v>31816</v>
      </c>
      <c r="C5995" s="117" t="s">
        <v>31817</v>
      </c>
      <c r="D5995" s="117" t="s">
        <v>31818</v>
      </c>
      <c r="E5995" s="117" t="s">
        <v>31819</v>
      </c>
      <c r="F5995" s="117" t="s">
        <v>31820</v>
      </c>
      <c r="G5995" s="117" t="s">
        <v>31821</v>
      </c>
      <c r="H5995" s="117" t="s">
        <v>22369</v>
      </c>
    </row>
    <row r="5996" spans="1:8" x14ac:dyDescent="0.25">
      <c r="A5996" s="117" t="s">
        <v>14869</v>
      </c>
      <c r="B5996" s="117" t="s">
        <v>31822</v>
      </c>
      <c r="C5996" s="117" t="s">
        <v>31823</v>
      </c>
    </row>
    <row r="5997" spans="1:8" x14ac:dyDescent="0.25">
      <c r="A5997" s="117" t="s">
        <v>14870</v>
      </c>
      <c r="B5997" s="117" t="s">
        <v>31824</v>
      </c>
      <c r="C5997" s="117" t="s">
        <v>31825</v>
      </c>
    </row>
    <row r="5998" spans="1:8" x14ac:dyDescent="0.25">
      <c r="A5998" s="117" t="s">
        <v>14871</v>
      </c>
      <c r="B5998" s="117" t="s">
        <v>31826</v>
      </c>
      <c r="C5998" s="117" t="s">
        <v>31827</v>
      </c>
      <c r="D5998" s="117" t="s">
        <v>31828</v>
      </c>
      <c r="E5998" s="117" t="s">
        <v>31829</v>
      </c>
      <c r="H5998" s="117" t="s">
        <v>220</v>
      </c>
    </row>
    <row r="5999" spans="1:8" x14ac:dyDescent="0.25">
      <c r="A5999" s="117" t="s">
        <v>14872</v>
      </c>
      <c r="B5999" s="117" t="s">
        <v>31826</v>
      </c>
      <c r="C5999" s="117" t="s">
        <v>31830</v>
      </c>
      <c r="D5999" s="117" t="s">
        <v>31828</v>
      </c>
      <c r="E5999" s="117" t="s">
        <v>31829</v>
      </c>
      <c r="H5999" s="117" t="s">
        <v>220</v>
      </c>
    </row>
    <row r="6000" spans="1:8" x14ac:dyDescent="0.25">
      <c r="A6000" s="117" t="s">
        <v>14873</v>
      </c>
      <c r="B6000" s="117" t="s">
        <v>31826</v>
      </c>
      <c r="C6000" s="117" t="s">
        <v>31831</v>
      </c>
      <c r="D6000" s="117" t="s">
        <v>31832</v>
      </c>
      <c r="E6000" s="117" t="s">
        <v>31833</v>
      </c>
      <c r="H6000" s="117" t="s">
        <v>220</v>
      </c>
    </row>
    <row r="6001" spans="1:8" x14ac:dyDescent="0.25">
      <c r="A6001" s="117" t="s">
        <v>14874</v>
      </c>
      <c r="B6001" s="117" t="s">
        <v>31826</v>
      </c>
      <c r="C6001" s="117" t="s">
        <v>31834</v>
      </c>
      <c r="D6001" s="117" t="s">
        <v>31832</v>
      </c>
      <c r="E6001" s="117" t="s">
        <v>31833</v>
      </c>
      <c r="H6001" s="117" t="s">
        <v>220</v>
      </c>
    </row>
    <row r="6002" spans="1:8" x14ac:dyDescent="0.25">
      <c r="A6002" s="117" t="s">
        <v>14875</v>
      </c>
      <c r="B6002" s="117" t="s">
        <v>31826</v>
      </c>
      <c r="C6002" s="117" t="s">
        <v>31835</v>
      </c>
      <c r="D6002" s="117" t="s">
        <v>31836</v>
      </c>
      <c r="E6002" s="117" t="s">
        <v>31837</v>
      </c>
      <c r="H6002" s="117" t="s">
        <v>220</v>
      </c>
    </row>
    <row r="6003" spans="1:8" x14ac:dyDescent="0.25">
      <c r="A6003" s="117" t="s">
        <v>14876</v>
      </c>
      <c r="B6003" s="117" t="s">
        <v>31826</v>
      </c>
      <c r="C6003" s="117" t="s">
        <v>31838</v>
      </c>
      <c r="D6003" s="117" t="s">
        <v>31836</v>
      </c>
      <c r="E6003" s="117" t="s">
        <v>31837</v>
      </c>
      <c r="H6003" s="117" t="s">
        <v>220</v>
      </c>
    </row>
    <row r="6004" spans="1:8" x14ac:dyDescent="0.25">
      <c r="A6004" s="117" t="s">
        <v>14877</v>
      </c>
      <c r="B6004" s="117" t="s">
        <v>31826</v>
      </c>
      <c r="C6004" s="117" t="s">
        <v>31839</v>
      </c>
      <c r="D6004" s="117" t="s">
        <v>31836</v>
      </c>
      <c r="E6004" s="117" t="s">
        <v>31837</v>
      </c>
      <c r="H6004" s="117" t="s">
        <v>220</v>
      </c>
    </row>
    <row r="6005" spans="1:8" x14ac:dyDescent="0.25">
      <c r="A6005" s="117" t="s">
        <v>14878</v>
      </c>
      <c r="B6005" s="117" t="s">
        <v>31826</v>
      </c>
      <c r="C6005" s="117" t="s">
        <v>31840</v>
      </c>
      <c r="D6005" s="117" t="s">
        <v>31841</v>
      </c>
      <c r="E6005" s="117" t="s">
        <v>31842</v>
      </c>
      <c r="H6005" s="117" t="s">
        <v>220</v>
      </c>
    </row>
    <row r="6006" spans="1:8" x14ac:dyDescent="0.25">
      <c r="A6006" s="117" t="s">
        <v>14879</v>
      </c>
      <c r="B6006" s="117" t="s">
        <v>31826</v>
      </c>
      <c r="C6006" s="117" t="s">
        <v>31843</v>
      </c>
      <c r="D6006" s="117" t="s">
        <v>31841</v>
      </c>
      <c r="E6006" s="117" t="s">
        <v>31842</v>
      </c>
      <c r="H6006" s="117" t="s">
        <v>220</v>
      </c>
    </row>
    <row r="6007" spans="1:8" x14ac:dyDescent="0.25">
      <c r="A6007" s="117" t="s">
        <v>14880</v>
      </c>
      <c r="B6007" s="117" t="s">
        <v>31844</v>
      </c>
      <c r="C6007" s="117" t="s">
        <v>31845</v>
      </c>
      <c r="D6007" s="117" t="s">
        <v>31846</v>
      </c>
      <c r="E6007" s="117" t="s">
        <v>31847</v>
      </c>
      <c r="H6007" s="117" t="s">
        <v>220</v>
      </c>
    </row>
    <row r="6008" spans="1:8" x14ac:dyDescent="0.25">
      <c r="A6008" s="117" t="s">
        <v>14881</v>
      </c>
      <c r="B6008" s="117" t="s">
        <v>31848</v>
      </c>
      <c r="C6008" s="117" t="s">
        <v>31845</v>
      </c>
      <c r="D6008" s="117" t="s">
        <v>31846</v>
      </c>
      <c r="E6008" s="117" t="s">
        <v>31847</v>
      </c>
      <c r="H6008" s="117" t="s">
        <v>220</v>
      </c>
    </row>
    <row r="6009" spans="1:8" x14ac:dyDescent="0.25">
      <c r="A6009" s="117" t="s">
        <v>14882</v>
      </c>
      <c r="B6009" s="117" t="s">
        <v>31849</v>
      </c>
      <c r="C6009" s="117" t="s">
        <v>31850</v>
      </c>
      <c r="D6009" s="117" t="s">
        <v>31851</v>
      </c>
      <c r="E6009" s="117" t="s">
        <v>31852</v>
      </c>
      <c r="H6009" s="117" t="s">
        <v>220</v>
      </c>
    </row>
    <row r="6010" spans="1:8" x14ac:dyDescent="0.25">
      <c r="A6010" s="117" t="s">
        <v>14883</v>
      </c>
      <c r="B6010" s="117" t="s">
        <v>31853</v>
      </c>
      <c r="C6010" s="117" t="s">
        <v>31850</v>
      </c>
      <c r="D6010" s="117" t="s">
        <v>31851</v>
      </c>
      <c r="E6010" s="117" t="s">
        <v>31852</v>
      </c>
      <c r="H6010" s="117" t="s">
        <v>220</v>
      </c>
    </row>
    <row r="6011" spans="1:8" x14ac:dyDescent="0.25">
      <c r="A6011" s="117" t="s">
        <v>14884</v>
      </c>
      <c r="B6011" s="117" t="s">
        <v>31854</v>
      </c>
      <c r="C6011" s="117" t="s">
        <v>31850</v>
      </c>
      <c r="D6011" s="117" t="s">
        <v>31851</v>
      </c>
      <c r="E6011" s="117" t="s">
        <v>31852</v>
      </c>
      <c r="H6011" s="117" t="s">
        <v>220</v>
      </c>
    </row>
    <row r="6012" spans="1:8" x14ac:dyDescent="0.25">
      <c r="A6012" s="117" t="s">
        <v>14885</v>
      </c>
      <c r="B6012" s="117" t="s">
        <v>31855</v>
      </c>
      <c r="C6012" s="117" t="s">
        <v>31856</v>
      </c>
      <c r="D6012" s="117" t="s">
        <v>31857</v>
      </c>
      <c r="E6012" s="117" t="s">
        <v>31858</v>
      </c>
      <c r="H6012" s="117" t="s">
        <v>220</v>
      </c>
    </row>
    <row r="6013" spans="1:8" x14ac:dyDescent="0.25">
      <c r="A6013" s="117" t="s">
        <v>14886</v>
      </c>
      <c r="B6013" s="117" t="s">
        <v>31844</v>
      </c>
      <c r="C6013" s="117" t="s">
        <v>31856</v>
      </c>
      <c r="D6013" s="117" t="s">
        <v>31857</v>
      </c>
      <c r="E6013" s="117" t="s">
        <v>31858</v>
      </c>
      <c r="H6013" s="117" t="s">
        <v>220</v>
      </c>
    </row>
    <row r="6014" spans="1:8" x14ac:dyDescent="0.25">
      <c r="A6014" s="117" t="s">
        <v>14887</v>
      </c>
      <c r="B6014" s="117" t="s">
        <v>31848</v>
      </c>
      <c r="C6014" s="117" t="s">
        <v>31856</v>
      </c>
      <c r="D6014" s="117" t="s">
        <v>31857</v>
      </c>
      <c r="E6014" s="117" t="s">
        <v>31858</v>
      </c>
      <c r="H6014" s="117" t="s">
        <v>220</v>
      </c>
    </row>
    <row r="6015" spans="1:8" x14ac:dyDescent="0.25">
      <c r="A6015" s="117" t="s">
        <v>14888</v>
      </c>
      <c r="B6015" s="117" t="s">
        <v>31849</v>
      </c>
      <c r="C6015" s="117" t="s">
        <v>31856</v>
      </c>
      <c r="D6015" s="117" t="s">
        <v>31859</v>
      </c>
      <c r="E6015" s="117" t="s">
        <v>31860</v>
      </c>
      <c r="H6015" s="117" t="s">
        <v>220</v>
      </c>
    </row>
    <row r="6016" spans="1:8" x14ac:dyDescent="0.25">
      <c r="A6016" s="117" t="s">
        <v>14889</v>
      </c>
      <c r="B6016" s="117" t="s">
        <v>31853</v>
      </c>
      <c r="C6016" s="117" t="s">
        <v>31856</v>
      </c>
      <c r="D6016" s="117" t="s">
        <v>31859</v>
      </c>
      <c r="E6016" s="117" t="s">
        <v>31860</v>
      </c>
      <c r="H6016" s="117" t="s">
        <v>220</v>
      </c>
    </row>
    <row r="6017" spans="1:8" x14ac:dyDescent="0.25">
      <c r="A6017" s="117" t="s">
        <v>14890</v>
      </c>
      <c r="B6017" s="117" t="s">
        <v>31844</v>
      </c>
      <c r="C6017" s="117" t="s">
        <v>31845</v>
      </c>
      <c r="D6017" s="117" t="s">
        <v>31861</v>
      </c>
      <c r="H6017" s="117" t="s">
        <v>220</v>
      </c>
    </row>
    <row r="6018" spans="1:8" x14ac:dyDescent="0.25">
      <c r="A6018" s="117" t="s">
        <v>14891</v>
      </c>
      <c r="B6018" s="117" t="s">
        <v>31848</v>
      </c>
      <c r="C6018" s="117" t="s">
        <v>31845</v>
      </c>
      <c r="D6018" s="117" t="s">
        <v>31861</v>
      </c>
      <c r="H6018" s="117" t="s">
        <v>220</v>
      </c>
    </row>
    <row r="6019" spans="1:8" x14ac:dyDescent="0.25">
      <c r="A6019" s="117" t="s">
        <v>14892</v>
      </c>
      <c r="B6019" s="117" t="s">
        <v>31849</v>
      </c>
      <c r="C6019" s="117" t="s">
        <v>31850</v>
      </c>
      <c r="D6019" s="117" t="s">
        <v>31862</v>
      </c>
      <c r="H6019" s="117" t="s">
        <v>220</v>
      </c>
    </row>
    <row r="6020" spans="1:8" x14ac:dyDescent="0.25">
      <c r="A6020" s="117" t="s">
        <v>14893</v>
      </c>
      <c r="B6020" s="117" t="s">
        <v>31853</v>
      </c>
      <c r="C6020" s="117" t="s">
        <v>31850</v>
      </c>
      <c r="D6020" s="117" t="s">
        <v>31863</v>
      </c>
      <c r="H6020" s="117" t="s">
        <v>220</v>
      </c>
    </row>
    <row r="6021" spans="1:8" x14ac:dyDescent="0.25">
      <c r="A6021" s="117" t="s">
        <v>14894</v>
      </c>
      <c r="B6021" s="117" t="s">
        <v>31854</v>
      </c>
      <c r="C6021" s="117" t="s">
        <v>31850</v>
      </c>
      <c r="D6021" s="117" t="s">
        <v>31863</v>
      </c>
      <c r="H6021" s="117" t="s">
        <v>220</v>
      </c>
    </row>
    <row r="6022" spans="1:8" x14ac:dyDescent="0.25">
      <c r="A6022" s="117" t="s">
        <v>14895</v>
      </c>
      <c r="B6022" s="117" t="s">
        <v>31855</v>
      </c>
      <c r="C6022" s="117" t="s">
        <v>31856</v>
      </c>
      <c r="D6022" s="117" t="s">
        <v>31864</v>
      </c>
      <c r="H6022" s="117" t="s">
        <v>220</v>
      </c>
    </row>
    <row r="6023" spans="1:8" x14ac:dyDescent="0.25">
      <c r="A6023" s="117" t="s">
        <v>14896</v>
      </c>
      <c r="B6023" s="117" t="s">
        <v>31844</v>
      </c>
      <c r="C6023" s="117" t="s">
        <v>31856</v>
      </c>
      <c r="D6023" s="117" t="s">
        <v>31864</v>
      </c>
      <c r="H6023" s="117" t="s">
        <v>220</v>
      </c>
    </row>
    <row r="6024" spans="1:8" x14ac:dyDescent="0.25">
      <c r="A6024" s="117" t="s">
        <v>14897</v>
      </c>
      <c r="B6024" s="117" t="s">
        <v>31848</v>
      </c>
      <c r="C6024" s="117" t="s">
        <v>31856</v>
      </c>
      <c r="D6024" s="117" t="s">
        <v>31864</v>
      </c>
      <c r="H6024" s="117" t="s">
        <v>220</v>
      </c>
    </row>
    <row r="6025" spans="1:8" x14ac:dyDescent="0.25">
      <c r="A6025" s="117" t="s">
        <v>14898</v>
      </c>
      <c r="B6025" s="117" t="s">
        <v>31849</v>
      </c>
      <c r="C6025" s="117" t="s">
        <v>31856</v>
      </c>
      <c r="D6025" s="117" t="s">
        <v>31864</v>
      </c>
      <c r="H6025" s="117" t="s">
        <v>220</v>
      </c>
    </row>
    <row r="6026" spans="1:8" x14ac:dyDescent="0.25">
      <c r="A6026" s="117" t="s">
        <v>14899</v>
      </c>
      <c r="B6026" s="117" t="s">
        <v>31853</v>
      </c>
      <c r="C6026" s="117" t="s">
        <v>31856</v>
      </c>
      <c r="D6026" s="117" t="s">
        <v>31864</v>
      </c>
      <c r="H6026" s="117" t="s">
        <v>220</v>
      </c>
    </row>
    <row r="6027" spans="1:8" x14ac:dyDescent="0.25">
      <c r="A6027" s="117" t="s">
        <v>14900</v>
      </c>
      <c r="B6027" s="117" t="s">
        <v>31865</v>
      </c>
      <c r="C6027" s="117" t="s">
        <v>31866</v>
      </c>
    </row>
    <row r="6028" spans="1:8" x14ac:dyDescent="0.25">
      <c r="A6028" s="117" t="s">
        <v>14901</v>
      </c>
      <c r="B6028" s="117" t="s">
        <v>31867</v>
      </c>
      <c r="C6028" s="117" t="s">
        <v>31868</v>
      </c>
      <c r="D6028" s="117" t="s">
        <v>31869</v>
      </c>
      <c r="H6028" s="117" t="s">
        <v>253</v>
      </c>
    </row>
    <row r="6029" spans="1:8" x14ac:dyDescent="0.25">
      <c r="A6029" s="117" t="s">
        <v>14902</v>
      </c>
      <c r="B6029" s="117" t="s">
        <v>31867</v>
      </c>
      <c r="C6029" s="117" t="s">
        <v>31870</v>
      </c>
      <c r="D6029" s="117" t="s">
        <v>31871</v>
      </c>
      <c r="H6029" s="117" t="s">
        <v>253</v>
      </c>
    </row>
    <row r="6030" spans="1:8" x14ac:dyDescent="0.25">
      <c r="A6030" s="117" t="s">
        <v>14903</v>
      </c>
      <c r="B6030" s="117" t="s">
        <v>31867</v>
      </c>
      <c r="C6030" s="117" t="s">
        <v>31872</v>
      </c>
      <c r="D6030" s="117" t="s">
        <v>31871</v>
      </c>
      <c r="H6030" s="117" t="s">
        <v>253</v>
      </c>
    </row>
    <row r="6031" spans="1:8" x14ac:dyDescent="0.25">
      <c r="A6031" s="117" t="s">
        <v>14904</v>
      </c>
      <c r="B6031" s="117" t="s">
        <v>31867</v>
      </c>
      <c r="C6031" s="117" t="s">
        <v>31873</v>
      </c>
      <c r="D6031" s="117" t="s">
        <v>31874</v>
      </c>
      <c r="H6031" s="117" t="s">
        <v>253</v>
      </c>
    </row>
    <row r="6032" spans="1:8" x14ac:dyDescent="0.25">
      <c r="A6032" s="117" t="s">
        <v>14905</v>
      </c>
      <c r="B6032" s="117" t="s">
        <v>31867</v>
      </c>
      <c r="C6032" s="117" t="s">
        <v>31875</v>
      </c>
      <c r="D6032" s="117" t="s">
        <v>31874</v>
      </c>
      <c r="H6032" s="117" t="s">
        <v>253</v>
      </c>
    </row>
    <row r="6033" spans="1:8" x14ac:dyDescent="0.25">
      <c r="A6033" s="117" t="s">
        <v>14906</v>
      </c>
      <c r="B6033" s="117" t="s">
        <v>31876</v>
      </c>
      <c r="C6033" s="117" t="s">
        <v>31877</v>
      </c>
      <c r="H6033" s="117" t="s">
        <v>253</v>
      </c>
    </row>
    <row r="6034" spans="1:8" x14ac:dyDescent="0.25">
      <c r="A6034" s="117" t="s">
        <v>14907</v>
      </c>
      <c r="B6034" s="117" t="s">
        <v>31878</v>
      </c>
      <c r="C6034" s="117" t="s">
        <v>31879</v>
      </c>
      <c r="H6034" s="117" t="s">
        <v>253</v>
      </c>
    </row>
    <row r="6035" spans="1:8" x14ac:dyDescent="0.25">
      <c r="A6035" s="117" t="s">
        <v>14908</v>
      </c>
      <c r="B6035" s="117" t="s">
        <v>31880</v>
      </c>
      <c r="C6035" s="117" t="s">
        <v>31881</v>
      </c>
      <c r="H6035" s="117" t="s">
        <v>253</v>
      </c>
    </row>
    <row r="6036" spans="1:8" x14ac:dyDescent="0.25">
      <c r="A6036" s="117" t="s">
        <v>14909</v>
      </c>
      <c r="B6036" s="117" t="s">
        <v>31882</v>
      </c>
      <c r="C6036" s="117" t="s">
        <v>31883</v>
      </c>
    </row>
    <row r="6037" spans="1:8" x14ac:dyDescent="0.25">
      <c r="A6037" s="117" t="s">
        <v>14910</v>
      </c>
      <c r="B6037" s="117" t="s">
        <v>31867</v>
      </c>
      <c r="C6037" s="117" t="s">
        <v>31884</v>
      </c>
      <c r="D6037" s="117" t="s">
        <v>31871</v>
      </c>
      <c r="H6037" s="117" t="s">
        <v>253</v>
      </c>
    </row>
    <row r="6038" spans="1:8" x14ac:dyDescent="0.25">
      <c r="A6038" s="117" t="s">
        <v>14911</v>
      </c>
      <c r="B6038" s="117" t="s">
        <v>31867</v>
      </c>
      <c r="C6038" s="117" t="s">
        <v>31885</v>
      </c>
      <c r="D6038" s="117" t="s">
        <v>31871</v>
      </c>
      <c r="H6038" s="117" t="s">
        <v>253</v>
      </c>
    </row>
    <row r="6039" spans="1:8" x14ac:dyDescent="0.25">
      <c r="A6039" s="117" t="s">
        <v>14912</v>
      </c>
      <c r="B6039" s="117" t="s">
        <v>31867</v>
      </c>
      <c r="C6039" s="117" t="s">
        <v>31886</v>
      </c>
      <c r="D6039" s="117" t="s">
        <v>31871</v>
      </c>
      <c r="H6039" s="117" t="s">
        <v>253</v>
      </c>
    </row>
    <row r="6040" spans="1:8" x14ac:dyDescent="0.25">
      <c r="A6040" s="117" t="s">
        <v>14913</v>
      </c>
      <c r="B6040" s="117" t="s">
        <v>31867</v>
      </c>
      <c r="C6040" s="117" t="s">
        <v>31887</v>
      </c>
      <c r="D6040" s="117" t="s">
        <v>31871</v>
      </c>
      <c r="H6040" s="117" t="s">
        <v>253</v>
      </c>
    </row>
    <row r="6041" spans="1:8" x14ac:dyDescent="0.25">
      <c r="A6041" s="117" t="s">
        <v>14914</v>
      </c>
      <c r="B6041" s="117" t="s">
        <v>31867</v>
      </c>
      <c r="C6041" s="117" t="s">
        <v>31888</v>
      </c>
      <c r="D6041" s="117" t="s">
        <v>31871</v>
      </c>
      <c r="H6041" s="117" t="s">
        <v>253</v>
      </c>
    </row>
    <row r="6042" spans="1:8" x14ac:dyDescent="0.25">
      <c r="A6042" s="117" t="s">
        <v>14915</v>
      </c>
      <c r="B6042" s="117" t="s">
        <v>31889</v>
      </c>
      <c r="C6042" s="117" t="s">
        <v>31890</v>
      </c>
    </row>
    <row r="6043" spans="1:8" x14ac:dyDescent="0.25">
      <c r="A6043" s="117" t="s">
        <v>14916</v>
      </c>
      <c r="B6043" s="117" t="s">
        <v>31891</v>
      </c>
      <c r="C6043" s="117" t="s">
        <v>31892</v>
      </c>
      <c r="H6043" s="117" t="s">
        <v>21988</v>
      </c>
    </row>
    <row r="6044" spans="1:8" x14ac:dyDescent="0.25">
      <c r="A6044" s="117" t="s">
        <v>14917</v>
      </c>
      <c r="B6044" s="117" t="s">
        <v>31891</v>
      </c>
      <c r="C6044" s="117" t="s">
        <v>31893</v>
      </c>
      <c r="H6044" s="117" t="s">
        <v>21988</v>
      </c>
    </row>
    <row r="6045" spans="1:8" x14ac:dyDescent="0.25">
      <c r="A6045" s="117" t="s">
        <v>14918</v>
      </c>
      <c r="B6045" s="117" t="s">
        <v>31891</v>
      </c>
      <c r="C6045" s="117" t="s">
        <v>31894</v>
      </c>
      <c r="H6045" s="117" t="s">
        <v>21988</v>
      </c>
    </row>
    <row r="6046" spans="1:8" x14ac:dyDescent="0.25">
      <c r="A6046" s="117" t="s">
        <v>14919</v>
      </c>
      <c r="B6046" s="117" t="s">
        <v>31891</v>
      </c>
      <c r="C6046" s="117" t="s">
        <v>31895</v>
      </c>
      <c r="H6046" s="117" t="s">
        <v>21988</v>
      </c>
    </row>
    <row r="6047" spans="1:8" x14ac:dyDescent="0.25">
      <c r="A6047" s="117" t="s">
        <v>14920</v>
      </c>
      <c r="B6047" s="117" t="s">
        <v>31891</v>
      </c>
      <c r="C6047" s="117" t="s">
        <v>31896</v>
      </c>
      <c r="H6047" s="117" t="s">
        <v>21988</v>
      </c>
    </row>
    <row r="6048" spans="1:8" x14ac:dyDescent="0.25">
      <c r="A6048" s="117" t="s">
        <v>14921</v>
      </c>
      <c r="B6048" s="117" t="s">
        <v>31891</v>
      </c>
      <c r="C6048" s="117" t="s">
        <v>31897</v>
      </c>
      <c r="H6048" s="117" t="s">
        <v>21988</v>
      </c>
    </row>
    <row r="6049" spans="1:8" x14ac:dyDescent="0.25">
      <c r="A6049" s="117" t="s">
        <v>14922</v>
      </c>
      <c r="B6049" s="117" t="s">
        <v>31891</v>
      </c>
      <c r="C6049" s="117" t="s">
        <v>31898</v>
      </c>
      <c r="H6049" s="117" t="s">
        <v>21988</v>
      </c>
    </row>
    <row r="6050" spans="1:8" x14ac:dyDescent="0.25">
      <c r="A6050" s="117" t="s">
        <v>14923</v>
      </c>
      <c r="B6050" s="117" t="s">
        <v>31899</v>
      </c>
      <c r="C6050" s="117" t="s">
        <v>31900</v>
      </c>
      <c r="D6050" s="117" t="s">
        <v>31901</v>
      </c>
      <c r="H6050" s="117" t="s">
        <v>21988</v>
      </c>
    </row>
    <row r="6051" spans="1:8" x14ac:dyDescent="0.25">
      <c r="A6051" s="117" t="s">
        <v>14924</v>
      </c>
      <c r="B6051" s="117" t="s">
        <v>31902</v>
      </c>
      <c r="C6051" s="117" t="s">
        <v>31903</v>
      </c>
      <c r="D6051" s="117" t="s">
        <v>31904</v>
      </c>
      <c r="H6051" s="117" t="s">
        <v>21988</v>
      </c>
    </row>
    <row r="6052" spans="1:8" x14ac:dyDescent="0.25">
      <c r="A6052" s="117" t="s">
        <v>14925</v>
      </c>
      <c r="B6052" s="117" t="s">
        <v>31902</v>
      </c>
      <c r="C6052" s="117" t="s">
        <v>31903</v>
      </c>
      <c r="D6052" s="117" t="s">
        <v>31905</v>
      </c>
      <c r="H6052" s="117" t="s">
        <v>21988</v>
      </c>
    </row>
    <row r="6053" spans="1:8" x14ac:dyDescent="0.25">
      <c r="A6053" s="117" t="s">
        <v>14926</v>
      </c>
      <c r="B6053" s="117" t="s">
        <v>31902</v>
      </c>
      <c r="C6053" s="117" t="s">
        <v>31903</v>
      </c>
      <c r="D6053" s="117" t="s">
        <v>31906</v>
      </c>
      <c r="H6053" s="117" t="s">
        <v>21988</v>
      </c>
    </row>
    <row r="6054" spans="1:8" x14ac:dyDescent="0.25">
      <c r="A6054" s="117" t="s">
        <v>14927</v>
      </c>
      <c r="B6054" s="117" t="s">
        <v>31902</v>
      </c>
      <c r="C6054" s="117" t="s">
        <v>31903</v>
      </c>
      <c r="D6054" s="117" t="s">
        <v>31907</v>
      </c>
      <c r="H6054" s="117" t="s">
        <v>21988</v>
      </c>
    </row>
    <row r="6055" spans="1:8" x14ac:dyDescent="0.25">
      <c r="A6055" s="117" t="s">
        <v>14928</v>
      </c>
      <c r="B6055" s="117" t="s">
        <v>31908</v>
      </c>
      <c r="H6055" s="117" t="s">
        <v>21988</v>
      </c>
    </row>
    <row r="6056" spans="1:8" x14ac:dyDescent="0.25">
      <c r="A6056" s="117" t="s">
        <v>14929</v>
      </c>
      <c r="B6056" s="117" t="s">
        <v>31909</v>
      </c>
      <c r="C6056" s="117" t="s">
        <v>31910</v>
      </c>
    </row>
    <row r="6057" spans="1:8" x14ac:dyDescent="0.25">
      <c r="A6057" s="117" t="s">
        <v>14930</v>
      </c>
      <c r="B6057" s="117" t="s">
        <v>31911</v>
      </c>
      <c r="C6057" s="117" t="s">
        <v>31912</v>
      </c>
      <c r="D6057" s="117" t="s">
        <v>31913</v>
      </c>
      <c r="E6057" s="117" t="s">
        <v>31914</v>
      </c>
      <c r="H6057" s="117" t="s">
        <v>220</v>
      </c>
    </row>
    <row r="6058" spans="1:8" x14ac:dyDescent="0.25">
      <c r="A6058" s="117" t="s">
        <v>14931</v>
      </c>
      <c r="B6058" s="117" t="s">
        <v>31915</v>
      </c>
      <c r="C6058" s="117" t="s">
        <v>31916</v>
      </c>
      <c r="D6058" s="117" t="s">
        <v>31917</v>
      </c>
      <c r="E6058" s="117" t="s">
        <v>31918</v>
      </c>
      <c r="F6058" s="117" t="s">
        <v>31614</v>
      </c>
      <c r="H6058" s="117" t="s">
        <v>253</v>
      </c>
    </row>
    <row r="6059" spans="1:8" x14ac:dyDescent="0.25">
      <c r="A6059" s="117" t="s">
        <v>14932</v>
      </c>
      <c r="B6059" s="117" t="s">
        <v>31911</v>
      </c>
      <c r="C6059" s="117" t="s">
        <v>31912</v>
      </c>
      <c r="D6059" s="117" t="s">
        <v>31919</v>
      </c>
      <c r="E6059" s="117" t="s">
        <v>31920</v>
      </c>
      <c r="F6059" s="117" t="s">
        <v>31921</v>
      </c>
      <c r="H6059" s="117" t="s">
        <v>220</v>
      </c>
    </row>
    <row r="6060" spans="1:8" x14ac:dyDescent="0.25">
      <c r="A6060" s="117" t="s">
        <v>14933</v>
      </c>
      <c r="B6060" s="117" t="s">
        <v>31922</v>
      </c>
      <c r="C6060" s="117" t="s">
        <v>31923</v>
      </c>
      <c r="D6060" s="117" t="s">
        <v>31924</v>
      </c>
      <c r="E6060" s="117" t="s">
        <v>31925</v>
      </c>
      <c r="F6060" s="117" t="s">
        <v>23271</v>
      </c>
      <c r="H6060" s="117" t="s">
        <v>220</v>
      </c>
    </row>
    <row r="6061" spans="1:8" x14ac:dyDescent="0.25">
      <c r="A6061" s="117" t="s">
        <v>14934</v>
      </c>
      <c r="B6061" s="117" t="s">
        <v>31915</v>
      </c>
      <c r="C6061" s="117" t="s">
        <v>31926</v>
      </c>
      <c r="D6061" s="117" t="s">
        <v>31927</v>
      </c>
      <c r="E6061" s="117" t="s">
        <v>31928</v>
      </c>
      <c r="F6061" s="117" t="s">
        <v>31929</v>
      </c>
      <c r="H6061" s="117" t="s">
        <v>253</v>
      </c>
    </row>
    <row r="6062" spans="1:8" x14ac:dyDescent="0.25">
      <c r="A6062" s="117" t="s">
        <v>14935</v>
      </c>
      <c r="B6062" s="117" t="s">
        <v>31930</v>
      </c>
      <c r="C6062" s="117" t="s">
        <v>31931</v>
      </c>
      <c r="H6062" s="117" t="s">
        <v>253</v>
      </c>
    </row>
    <row r="6063" spans="1:8" x14ac:dyDescent="0.25">
      <c r="A6063" s="117" t="s">
        <v>14936</v>
      </c>
      <c r="B6063" s="117" t="s">
        <v>31932</v>
      </c>
      <c r="C6063" s="117" t="s">
        <v>31933</v>
      </c>
    </row>
    <row r="6064" spans="1:8" x14ac:dyDescent="0.25">
      <c r="A6064" s="117" t="s">
        <v>14937</v>
      </c>
      <c r="B6064" s="117" t="s">
        <v>31934</v>
      </c>
      <c r="C6064" s="117" t="s">
        <v>31935</v>
      </c>
      <c r="D6064" s="117" t="s">
        <v>31936</v>
      </c>
      <c r="E6064" s="117" t="s">
        <v>22413</v>
      </c>
      <c r="H6064" s="117" t="s">
        <v>21988</v>
      </c>
    </row>
    <row r="6065" spans="1:8" x14ac:dyDescent="0.25">
      <c r="A6065" s="117" t="s">
        <v>14938</v>
      </c>
      <c r="B6065" s="117" t="s">
        <v>31934</v>
      </c>
      <c r="C6065" s="117" t="s">
        <v>31937</v>
      </c>
      <c r="D6065" s="117" t="s">
        <v>31936</v>
      </c>
      <c r="E6065" s="117" t="s">
        <v>22413</v>
      </c>
      <c r="H6065" s="117" t="s">
        <v>21988</v>
      </c>
    </row>
    <row r="6066" spans="1:8" x14ac:dyDescent="0.25">
      <c r="A6066" s="117" t="s">
        <v>14939</v>
      </c>
      <c r="B6066" s="117" t="s">
        <v>31934</v>
      </c>
      <c r="C6066" s="117" t="s">
        <v>31938</v>
      </c>
      <c r="D6066" s="117" t="s">
        <v>31936</v>
      </c>
      <c r="E6066" s="117" t="s">
        <v>22413</v>
      </c>
      <c r="H6066" s="117" t="s">
        <v>21988</v>
      </c>
    </row>
    <row r="6067" spans="1:8" x14ac:dyDescent="0.25">
      <c r="A6067" s="117" t="s">
        <v>14940</v>
      </c>
      <c r="B6067" s="117" t="s">
        <v>31934</v>
      </c>
      <c r="C6067" s="117" t="s">
        <v>31939</v>
      </c>
      <c r="D6067" s="117" t="s">
        <v>31936</v>
      </c>
      <c r="E6067" s="117" t="s">
        <v>22413</v>
      </c>
      <c r="H6067" s="117" t="s">
        <v>21988</v>
      </c>
    </row>
    <row r="6068" spans="1:8" x14ac:dyDescent="0.25">
      <c r="A6068" s="117" t="s">
        <v>14941</v>
      </c>
      <c r="B6068" s="117" t="s">
        <v>31934</v>
      </c>
      <c r="C6068" s="117" t="s">
        <v>31940</v>
      </c>
      <c r="D6068" s="117" t="s">
        <v>31936</v>
      </c>
      <c r="E6068" s="117" t="s">
        <v>22413</v>
      </c>
      <c r="H6068" s="117" t="s">
        <v>21988</v>
      </c>
    </row>
    <row r="6069" spans="1:8" x14ac:dyDescent="0.25">
      <c r="A6069" s="117" t="s">
        <v>14942</v>
      </c>
      <c r="B6069" s="117" t="s">
        <v>31934</v>
      </c>
      <c r="C6069" s="117" t="s">
        <v>31941</v>
      </c>
      <c r="D6069" s="117" t="s">
        <v>31936</v>
      </c>
      <c r="E6069" s="117" t="s">
        <v>22413</v>
      </c>
      <c r="H6069" s="117" t="s">
        <v>21988</v>
      </c>
    </row>
    <row r="6070" spans="1:8" x14ac:dyDescent="0.25">
      <c r="A6070" s="117" t="s">
        <v>14943</v>
      </c>
      <c r="B6070" s="117" t="s">
        <v>31934</v>
      </c>
      <c r="C6070" s="117" t="s">
        <v>31942</v>
      </c>
      <c r="D6070" s="117" t="s">
        <v>31936</v>
      </c>
      <c r="E6070" s="117" t="s">
        <v>22413</v>
      </c>
      <c r="H6070" s="117" t="s">
        <v>21988</v>
      </c>
    </row>
    <row r="6071" spans="1:8" x14ac:dyDescent="0.25">
      <c r="A6071" s="117" t="s">
        <v>14944</v>
      </c>
      <c r="B6071" s="117" t="s">
        <v>31943</v>
      </c>
      <c r="C6071" s="117" t="s">
        <v>31944</v>
      </c>
      <c r="D6071" s="117" t="s">
        <v>31945</v>
      </c>
      <c r="E6071" s="117" t="s">
        <v>31946</v>
      </c>
      <c r="F6071" s="117" t="s">
        <v>31947</v>
      </c>
      <c r="H6071" s="117" t="s">
        <v>22369</v>
      </c>
    </row>
    <row r="6072" spans="1:8" x14ac:dyDescent="0.25">
      <c r="A6072" s="117" t="s">
        <v>14945</v>
      </c>
      <c r="B6072" s="117" t="s">
        <v>31948</v>
      </c>
      <c r="C6072" s="117" t="s">
        <v>31949</v>
      </c>
      <c r="D6072" s="117" t="s">
        <v>31950</v>
      </c>
      <c r="E6072" s="117" t="s">
        <v>31951</v>
      </c>
      <c r="F6072" s="117" t="s">
        <v>31952</v>
      </c>
      <c r="H6072" s="117" t="s">
        <v>22369</v>
      </c>
    </row>
    <row r="6073" spans="1:8" x14ac:dyDescent="0.25">
      <c r="A6073" s="117" t="s">
        <v>14946</v>
      </c>
      <c r="B6073" s="117" t="s">
        <v>31953</v>
      </c>
      <c r="C6073" s="117" t="s">
        <v>31954</v>
      </c>
      <c r="D6073" s="117" t="s">
        <v>31955</v>
      </c>
      <c r="E6073" s="117" t="s">
        <v>31956</v>
      </c>
      <c r="F6073" s="117" t="s">
        <v>31957</v>
      </c>
      <c r="H6073" s="117" t="s">
        <v>22369</v>
      </c>
    </row>
    <row r="6074" spans="1:8" x14ac:dyDescent="0.25">
      <c r="A6074" s="117" t="s">
        <v>14947</v>
      </c>
      <c r="B6074" s="117" t="s">
        <v>31958</v>
      </c>
      <c r="H6074" s="117" t="s">
        <v>24085</v>
      </c>
    </row>
    <row r="6075" spans="1:8" x14ac:dyDescent="0.25">
      <c r="A6075" s="117" t="s">
        <v>14948</v>
      </c>
      <c r="B6075" s="117" t="s">
        <v>31959</v>
      </c>
      <c r="C6075" s="117" t="s">
        <v>31960</v>
      </c>
      <c r="D6075" s="117" t="s">
        <v>31961</v>
      </c>
      <c r="E6075" s="117" t="s">
        <v>31962</v>
      </c>
      <c r="F6075" s="117" t="s">
        <v>31963</v>
      </c>
      <c r="H6075" s="117" t="s">
        <v>31964</v>
      </c>
    </row>
    <row r="6076" spans="1:8" x14ac:dyDescent="0.25">
      <c r="A6076" s="117" t="s">
        <v>14949</v>
      </c>
      <c r="B6076" s="117" t="s">
        <v>31965</v>
      </c>
      <c r="C6076" s="117" t="s">
        <v>31966</v>
      </c>
      <c r="D6076" s="117" t="s">
        <v>31967</v>
      </c>
      <c r="E6076" s="117" t="s">
        <v>31968</v>
      </c>
      <c r="H6076" s="117" t="s">
        <v>24779</v>
      </c>
    </row>
    <row r="6077" spans="1:8" x14ac:dyDescent="0.25">
      <c r="A6077" s="117" t="s">
        <v>14950</v>
      </c>
      <c r="B6077" s="117" t="s">
        <v>31969</v>
      </c>
      <c r="C6077" s="117" t="s">
        <v>31970</v>
      </c>
      <c r="D6077" s="117" t="s">
        <v>31971</v>
      </c>
      <c r="E6077" s="117" t="s">
        <v>31972</v>
      </c>
      <c r="H6077" s="117" t="s">
        <v>31964</v>
      </c>
    </row>
    <row r="6078" spans="1:8" x14ac:dyDescent="0.25">
      <c r="A6078" s="117" t="s">
        <v>14951</v>
      </c>
      <c r="B6078" s="117" t="s">
        <v>31973</v>
      </c>
      <c r="C6078" s="117" t="s">
        <v>31974</v>
      </c>
    </row>
    <row r="6079" spans="1:8" x14ac:dyDescent="0.25">
      <c r="A6079" s="117" t="s">
        <v>14952</v>
      </c>
      <c r="B6079" s="117" t="s">
        <v>31975</v>
      </c>
      <c r="C6079" s="117" t="s">
        <v>31976</v>
      </c>
      <c r="D6079" s="117" t="s">
        <v>31977</v>
      </c>
      <c r="E6079" s="117" t="s">
        <v>31978</v>
      </c>
      <c r="F6079" s="117" t="s">
        <v>31979</v>
      </c>
      <c r="G6079" s="117" t="s">
        <v>31980</v>
      </c>
      <c r="H6079" s="117" t="s">
        <v>21988</v>
      </c>
    </row>
    <row r="6080" spans="1:8" x14ac:dyDescent="0.25">
      <c r="A6080" s="117" t="s">
        <v>14953</v>
      </c>
      <c r="B6080" s="117" t="s">
        <v>31981</v>
      </c>
      <c r="C6080" s="117" t="s">
        <v>31982</v>
      </c>
      <c r="D6080" s="117" t="s">
        <v>31983</v>
      </c>
      <c r="E6080" s="117" t="s">
        <v>31984</v>
      </c>
      <c r="F6080" s="117" t="s">
        <v>31985</v>
      </c>
      <c r="G6080" s="117" t="s">
        <v>31986</v>
      </c>
      <c r="H6080" s="117" t="s">
        <v>220</v>
      </c>
    </row>
    <row r="6081" spans="1:8" x14ac:dyDescent="0.25">
      <c r="A6081" s="117" t="s">
        <v>14954</v>
      </c>
      <c r="B6081" s="117" t="s">
        <v>31987</v>
      </c>
      <c r="C6081" s="117" t="s">
        <v>31988</v>
      </c>
      <c r="D6081" s="117" t="s">
        <v>31989</v>
      </c>
      <c r="E6081" s="117" t="s">
        <v>31990</v>
      </c>
      <c r="F6081" s="117" t="s">
        <v>31991</v>
      </c>
      <c r="H6081" s="117" t="s">
        <v>21988</v>
      </c>
    </row>
    <row r="6082" spans="1:8" x14ac:dyDescent="0.25">
      <c r="A6082" s="117" t="s">
        <v>14955</v>
      </c>
      <c r="B6082" s="117" t="s">
        <v>31992</v>
      </c>
      <c r="C6082" s="117" t="s">
        <v>31993</v>
      </c>
    </row>
    <row r="6083" spans="1:8" x14ac:dyDescent="0.25">
      <c r="A6083" s="117" t="s">
        <v>14956</v>
      </c>
      <c r="B6083" s="117" t="s">
        <v>31994</v>
      </c>
      <c r="C6083" s="117" t="s">
        <v>31995</v>
      </c>
      <c r="D6083" s="117" t="s">
        <v>31996</v>
      </c>
      <c r="H6083" s="117" t="s">
        <v>23218</v>
      </c>
    </row>
    <row r="6084" spans="1:8" x14ac:dyDescent="0.25">
      <c r="A6084" s="117" t="s">
        <v>14957</v>
      </c>
      <c r="B6084" s="117" t="s">
        <v>31997</v>
      </c>
      <c r="C6084" s="117" t="s">
        <v>31998</v>
      </c>
      <c r="D6084" s="117" t="s">
        <v>31999</v>
      </c>
      <c r="E6084" s="117" t="s">
        <v>32000</v>
      </c>
      <c r="H6084" s="117" t="s">
        <v>23357</v>
      </c>
    </row>
    <row r="6085" spans="1:8" x14ac:dyDescent="0.25">
      <c r="A6085" s="117" t="s">
        <v>14959</v>
      </c>
      <c r="B6085" s="117" t="s">
        <v>32001</v>
      </c>
      <c r="C6085" s="117" t="s">
        <v>32002</v>
      </c>
      <c r="D6085" s="117" t="s">
        <v>32003</v>
      </c>
      <c r="H6085" s="117" t="s">
        <v>22369</v>
      </c>
    </row>
    <row r="6086" spans="1:8" x14ac:dyDescent="0.25">
      <c r="A6086" s="117" t="s">
        <v>14961</v>
      </c>
      <c r="B6086" s="117" t="s">
        <v>32004</v>
      </c>
      <c r="C6086" s="117" t="s">
        <v>32005</v>
      </c>
      <c r="D6086" s="117" t="s">
        <v>32006</v>
      </c>
      <c r="E6086" s="117" t="s">
        <v>32007</v>
      </c>
      <c r="H6086" s="117" t="s">
        <v>220</v>
      </c>
    </row>
    <row r="6087" spans="1:8" x14ac:dyDescent="0.25">
      <c r="A6087" s="117" t="s">
        <v>14962</v>
      </c>
      <c r="B6087" s="117" t="s">
        <v>32004</v>
      </c>
      <c r="C6087" s="117" t="s">
        <v>32008</v>
      </c>
      <c r="D6087" s="117" t="s">
        <v>32009</v>
      </c>
      <c r="E6087" s="117" t="s">
        <v>32010</v>
      </c>
      <c r="H6087" s="117" t="s">
        <v>220</v>
      </c>
    </row>
    <row r="6088" spans="1:8" x14ac:dyDescent="0.25">
      <c r="A6088" s="117" t="s">
        <v>14963</v>
      </c>
      <c r="B6088" s="117" t="s">
        <v>32004</v>
      </c>
      <c r="C6088" s="117" t="s">
        <v>32011</v>
      </c>
      <c r="D6088" s="117" t="s">
        <v>32012</v>
      </c>
      <c r="E6088" s="117" t="s">
        <v>32013</v>
      </c>
      <c r="F6088" s="117" t="s">
        <v>32014</v>
      </c>
      <c r="H6088" s="117" t="s">
        <v>220</v>
      </c>
    </row>
    <row r="6089" spans="1:8" x14ac:dyDescent="0.25">
      <c r="A6089" s="117" t="s">
        <v>14964</v>
      </c>
      <c r="B6089" s="117" t="s">
        <v>32004</v>
      </c>
      <c r="C6089" s="117" t="s">
        <v>32015</v>
      </c>
      <c r="D6089" s="117" t="s">
        <v>32016</v>
      </c>
      <c r="E6089" s="117" t="s">
        <v>32017</v>
      </c>
      <c r="F6089" s="117" t="s">
        <v>32018</v>
      </c>
      <c r="H6089" s="117" t="s">
        <v>220</v>
      </c>
    </row>
    <row r="6090" spans="1:8" x14ac:dyDescent="0.25">
      <c r="A6090" s="117" t="s">
        <v>14965</v>
      </c>
      <c r="B6090" s="117" t="s">
        <v>32004</v>
      </c>
      <c r="C6090" s="117" t="s">
        <v>32015</v>
      </c>
      <c r="D6090" s="117" t="s">
        <v>32016</v>
      </c>
      <c r="E6090" s="117" t="s">
        <v>32019</v>
      </c>
      <c r="F6090" s="117" t="s">
        <v>32018</v>
      </c>
      <c r="H6090" s="117" t="s">
        <v>220</v>
      </c>
    </row>
    <row r="6091" spans="1:8" x14ac:dyDescent="0.25">
      <c r="A6091" s="117" t="s">
        <v>14966</v>
      </c>
      <c r="B6091" s="117" t="s">
        <v>32004</v>
      </c>
      <c r="C6091" s="117" t="s">
        <v>32020</v>
      </c>
      <c r="D6091" s="117" t="s">
        <v>32021</v>
      </c>
      <c r="E6091" s="117" t="s">
        <v>32022</v>
      </c>
      <c r="H6091" s="117" t="s">
        <v>220</v>
      </c>
    </row>
    <row r="6092" spans="1:8" x14ac:dyDescent="0.25">
      <c r="A6092" s="117" t="s">
        <v>14967</v>
      </c>
      <c r="B6092" s="117" t="s">
        <v>32004</v>
      </c>
      <c r="C6092" s="117" t="s">
        <v>32020</v>
      </c>
      <c r="D6092" s="117" t="s">
        <v>32023</v>
      </c>
      <c r="E6092" s="117" t="s">
        <v>32024</v>
      </c>
      <c r="H6092" s="117" t="s">
        <v>220</v>
      </c>
    </row>
    <row r="6093" spans="1:8" x14ac:dyDescent="0.25">
      <c r="A6093" s="117" t="s">
        <v>14968</v>
      </c>
      <c r="B6093" s="117" t="s">
        <v>32004</v>
      </c>
      <c r="C6093" s="117" t="s">
        <v>32025</v>
      </c>
      <c r="D6093" s="117" t="s">
        <v>32026</v>
      </c>
      <c r="E6093" s="117" t="s">
        <v>32027</v>
      </c>
      <c r="F6093" s="117" t="s">
        <v>32028</v>
      </c>
      <c r="H6093" s="117" t="s">
        <v>220</v>
      </c>
    </row>
    <row r="6094" spans="1:8" x14ac:dyDescent="0.25">
      <c r="A6094" s="117" t="s">
        <v>14969</v>
      </c>
      <c r="B6094" s="117" t="s">
        <v>32029</v>
      </c>
      <c r="C6094" s="117" t="s">
        <v>32030</v>
      </c>
      <c r="D6094" s="117" t="s">
        <v>32031</v>
      </c>
      <c r="H6094" s="117" t="s">
        <v>220</v>
      </c>
    </row>
    <row r="6095" spans="1:8" x14ac:dyDescent="0.25">
      <c r="A6095" s="117" t="s">
        <v>14970</v>
      </c>
      <c r="B6095" s="117" t="s">
        <v>32032</v>
      </c>
      <c r="C6095" s="117" t="s">
        <v>32033</v>
      </c>
      <c r="D6095" s="117" t="s">
        <v>32034</v>
      </c>
      <c r="E6095" s="117" t="s">
        <v>32035</v>
      </c>
      <c r="H6095" s="117" t="s">
        <v>253</v>
      </c>
    </row>
    <row r="6096" spans="1:8" x14ac:dyDescent="0.25">
      <c r="A6096" s="117" t="s">
        <v>14971</v>
      </c>
      <c r="B6096" s="117" t="s">
        <v>32036</v>
      </c>
      <c r="C6096" s="117" t="s">
        <v>32037</v>
      </c>
      <c r="D6096" s="117" t="s">
        <v>32038</v>
      </c>
      <c r="E6096" s="117" t="s">
        <v>32039</v>
      </c>
      <c r="F6096" s="117" t="s">
        <v>32040</v>
      </c>
      <c r="G6096" s="117" t="s">
        <v>32041</v>
      </c>
      <c r="H6096" s="117" t="s">
        <v>22369</v>
      </c>
    </row>
    <row r="6097" spans="1:8" x14ac:dyDescent="0.25">
      <c r="A6097" s="117" t="s">
        <v>14972</v>
      </c>
      <c r="B6097" s="117" t="s">
        <v>32036</v>
      </c>
      <c r="C6097" s="117" t="s">
        <v>32037</v>
      </c>
      <c r="D6097" s="117" t="s">
        <v>32038</v>
      </c>
      <c r="E6097" s="117" t="s">
        <v>32042</v>
      </c>
      <c r="F6097" s="117" t="s">
        <v>32043</v>
      </c>
      <c r="H6097" s="117" t="s">
        <v>22369</v>
      </c>
    </row>
    <row r="6098" spans="1:8" x14ac:dyDescent="0.25">
      <c r="A6098" s="117" t="s">
        <v>14973</v>
      </c>
      <c r="B6098" s="117" t="s">
        <v>32044</v>
      </c>
      <c r="C6098" s="117" t="s">
        <v>32045</v>
      </c>
    </row>
    <row r="6099" spans="1:8" x14ac:dyDescent="0.25">
      <c r="A6099" s="117" t="s">
        <v>14974</v>
      </c>
      <c r="B6099" s="117" t="s">
        <v>32046</v>
      </c>
      <c r="C6099" s="117" t="s">
        <v>32047</v>
      </c>
      <c r="D6099" s="117" t="s">
        <v>32048</v>
      </c>
      <c r="E6099" s="117" t="s">
        <v>32049</v>
      </c>
      <c r="H6099" s="117" t="s">
        <v>21988</v>
      </c>
    </row>
    <row r="6100" spans="1:8" x14ac:dyDescent="0.25">
      <c r="A6100" s="117" t="s">
        <v>14975</v>
      </c>
      <c r="B6100" s="117" t="s">
        <v>32046</v>
      </c>
      <c r="C6100" s="117" t="s">
        <v>32047</v>
      </c>
      <c r="D6100" s="117" t="s">
        <v>32050</v>
      </c>
      <c r="H6100" s="117" t="s">
        <v>21988</v>
      </c>
    </row>
    <row r="6101" spans="1:8" x14ac:dyDescent="0.25">
      <c r="A6101" s="117" t="s">
        <v>14976</v>
      </c>
      <c r="B6101" s="117" t="s">
        <v>32051</v>
      </c>
      <c r="C6101" s="117" t="s">
        <v>32052</v>
      </c>
    </row>
    <row r="6102" spans="1:8" x14ac:dyDescent="0.25">
      <c r="A6102" s="117" t="s">
        <v>14977</v>
      </c>
      <c r="B6102" s="117" t="s">
        <v>32053</v>
      </c>
      <c r="C6102" s="117" t="s">
        <v>32054</v>
      </c>
      <c r="D6102" s="117" t="s">
        <v>32055</v>
      </c>
      <c r="E6102" s="117" t="s">
        <v>32056</v>
      </c>
      <c r="H6102" s="117" t="s">
        <v>220</v>
      </c>
    </row>
    <row r="6103" spans="1:8" x14ac:dyDescent="0.25">
      <c r="A6103" s="117" t="s">
        <v>14979</v>
      </c>
      <c r="B6103" s="117" t="s">
        <v>32057</v>
      </c>
      <c r="C6103" s="117" t="s">
        <v>32058</v>
      </c>
      <c r="D6103" s="117" t="s">
        <v>25288</v>
      </c>
      <c r="H6103" s="117" t="s">
        <v>480</v>
      </c>
    </row>
    <row r="6104" spans="1:8" x14ac:dyDescent="0.25">
      <c r="A6104" s="117" t="s">
        <v>14980</v>
      </c>
      <c r="B6104" s="117" t="s">
        <v>32057</v>
      </c>
      <c r="C6104" s="117" t="s">
        <v>32059</v>
      </c>
      <c r="D6104" s="117" t="s">
        <v>24906</v>
      </c>
      <c r="H6104" s="117" t="s">
        <v>480</v>
      </c>
    </row>
    <row r="6105" spans="1:8" x14ac:dyDescent="0.25">
      <c r="A6105" s="117" t="s">
        <v>14981</v>
      </c>
      <c r="B6105" s="117" t="s">
        <v>32060</v>
      </c>
      <c r="C6105" s="117" t="s">
        <v>32061</v>
      </c>
      <c r="D6105" s="117" t="s">
        <v>21849</v>
      </c>
      <c r="H6105" s="117" t="s">
        <v>480</v>
      </c>
    </row>
    <row r="6106" spans="1:8" x14ac:dyDescent="0.25">
      <c r="A6106" s="117" t="s">
        <v>14982</v>
      </c>
      <c r="B6106" s="117" t="s">
        <v>32062</v>
      </c>
      <c r="C6106" s="117" t="s">
        <v>32063</v>
      </c>
      <c r="D6106" s="117" t="s">
        <v>32064</v>
      </c>
      <c r="H6106" s="117" t="s">
        <v>22369</v>
      </c>
    </row>
    <row r="6107" spans="1:8" x14ac:dyDescent="0.25">
      <c r="A6107" s="117" t="s">
        <v>14983</v>
      </c>
      <c r="B6107" s="117" t="s">
        <v>32065</v>
      </c>
      <c r="C6107" s="117" t="s">
        <v>32066</v>
      </c>
      <c r="D6107" s="117" t="s">
        <v>32067</v>
      </c>
      <c r="E6107" s="117" t="s">
        <v>32068</v>
      </c>
      <c r="H6107" s="117" t="s">
        <v>22369</v>
      </c>
    </row>
    <row r="6108" spans="1:8" x14ac:dyDescent="0.25">
      <c r="A6108" s="117" t="s">
        <v>14984</v>
      </c>
      <c r="B6108" s="117" t="s">
        <v>32069</v>
      </c>
      <c r="C6108" s="117" t="s">
        <v>32070</v>
      </c>
      <c r="D6108" s="117" t="s">
        <v>32071</v>
      </c>
      <c r="E6108" s="117" t="s">
        <v>32072</v>
      </c>
      <c r="H6108" s="117" t="s">
        <v>220</v>
      </c>
    </row>
    <row r="6109" spans="1:8" x14ac:dyDescent="0.25">
      <c r="A6109" s="117" t="s">
        <v>14985</v>
      </c>
      <c r="B6109" s="117" t="s">
        <v>32073</v>
      </c>
      <c r="C6109" s="117" t="s">
        <v>32074</v>
      </c>
      <c r="D6109" s="117" t="s">
        <v>32075</v>
      </c>
      <c r="H6109" s="117" t="s">
        <v>22369</v>
      </c>
    </row>
    <row r="6110" spans="1:8" x14ac:dyDescent="0.25">
      <c r="A6110" s="117" t="s">
        <v>14986</v>
      </c>
      <c r="B6110" s="117" t="s">
        <v>32076</v>
      </c>
      <c r="C6110" s="117" t="s">
        <v>32077</v>
      </c>
      <c r="D6110" s="117" t="s">
        <v>32078</v>
      </c>
      <c r="H6110" s="117" t="s">
        <v>21988</v>
      </c>
    </row>
    <row r="6111" spans="1:8" x14ac:dyDescent="0.25">
      <c r="A6111" s="117" t="s">
        <v>14987</v>
      </c>
      <c r="B6111" s="117" t="s">
        <v>32079</v>
      </c>
      <c r="C6111" s="117" t="s">
        <v>32080</v>
      </c>
      <c r="D6111" s="117" t="s">
        <v>32081</v>
      </c>
      <c r="E6111" s="117" t="s">
        <v>32082</v>
      </c>
      <c r="F6111" s="117" t="s">
        <v>32083</v>
      </c>
      <c r="H6111" s="117" t="s">
        <v>21988</v>
      </c>
    </row>
    <row r="6112" spans="1:8" x14ac:dyDescent="0.25">
      <c r="A6112" s="117" t="s">
        <v>14988</v>
      </c>
      <c r="B6112" s="117" t="s">
        <v>32084</v>
      </c>
      <c r="C6112" s="117" t="s">
        <v>32085</v>
      </c>
      <c r="D6112" s="117" t="s">
        <v>32086</v>
      </c>
      <c r="H6112" s="117" t="s">
        <v>22369</v>
      </c>
    </row>
    <row r="6113" spans="1:8" x14ac:dyDescent="0.25">
      <c r="A6113" s="117" t="s">
        <v>14989</v>
      </c>
      <c r="B6113" s="117" t="s">
        <v>32087</v>
      </c>
      <c r="C6113" s="117" t="s">
        <v>32088</v>
      </c>
      <c r="D6113" s="117" t="s">
        <v>32089</v>
      </c>
      <c r="H6113" s="117" t="s">
        <v>22369</v>
      </c>
    </row>
    <row r="6114" spans="1:8" x14ac:dyDescent="0.25">
      <c r="A6114" s="117" t="s">
        <v>14990</v>
      </c>
      <c r="B6114" s="117" t="s">
        <v>32090</v>
      </c>
      <c r="C6114" s="117" t="s">
        <v>32091</v>
      </c>
    </row>
    <row r="6115" spans="1:8" x14ac:dyDescent="0.25">
      <c r="A6115" s="117" t="s">
        <v>14991</v>
      </c>
      <c r="B6115" s="117" t="s">
        <v>32092</v>
      </c>
      <c r="C6115" s="117" t="s">
        <v>32093</v>
      </c>
      <c r="H6115" s="117" t="s">
        <v>253</v>
      </c>
    </row>
    <row r="6116" spans="1:8" x14ac:dyDescent="0.25">
      <c r="A6116" s="117" t="s">
        <v>14993</v>
      </c>
      <c r="B6116" s="117" t="s">
        <v>32094</v>
      </c>
      <c r="C6116" s="117" t="s">
        <v>32095</v>
      </c>
      <c r="D6116" s="117" t="s">
        <v>32096</v>
      </c>
      <c r="E6116" s="117" t="s">
        <v>32097</v>
      </c>
      <c r="F6116" s="117" t="s">
        <v>32098</v>
      </c>
      <c r="G6116" s="117" t="s">
        <v>22839</v>
      </c>
      <c r="H6116" s="117" t="s">
        <v>253</v>
      </c>
    </row>
    <row r="6117" spans="1:8" x14ac:dyDescent="0.25">
      <c r="A6117" s="117" t="s">
        <v>14995</v>
      </c>
      <c r="B6117" s="117" t="s">
        <v>30346</v>
      </c>
      <c r="C6117" s="117" t="s">
        <v>30348</v>
      </c>
      <c r="H6117" s="117" t="s">
        <v>21988</v>
      </c>
    </row>
    <row r="6118" spans="1:8" x14ac:dyDescent="0.25">
      <c r="A6118" s="117" t="s">
        <v>14996</v>
      </c>
      <c r="B6118" s="117" t="s">
        <v>30346</v>
      </c>
      <c r="C6118" s="117" t="s">
        <v>30347</v>
      </c>
      <c r="H6118" s="117" t="s">
        <v>21988</v>
      </c>
    </row>
    <row r="6119" spans="1:8" x14ac:dyDescent="0.25">
      <c r="A6119" s="117" t="s">
        <v>14997</v>
      </c>
      <c r="B6119" s="117" t="s">
        <v>32099</v>
      </c>
      <c r="C6119" s="117" t="s">
        <v>32100</v>
      </c>
      <c r="D6119" s="117" t="s">
        <v>32101</v>
      </c>
      <c r="E6119" s="117" t="s">
        <v>32102</v>
      </c>
      <c r="H6119" s="117" t="s">
        <v>21988</v>
      </c>
    </row>
    <row r="6120" spans="1:8" x14ac:dyDescent="0.25">
      <c r="A6120" s="117" t="s">
        <v>14998</v>
      </c>
      <c r="B6120" s="117" t="s">
        <v>32099</v>
      </c>
      <c r="C6120" s="117" t="s">
        <v>32100</v>
      </c>
      <c r="D6120" s="117" t="s">
        <v>32101</v>
      </c>
      <c r="E6120" s="117" t="s">
        <v>32103</v>
      </c>
      <c r="H6120" s="117" t="s">
        <v>21988</v>
      </c>
    </row>
    <row r="6121" spans="1:8" x14ac:dyDescent="0.25">
      <c r="A6121" s="117" t="s">
        <v>14999</v>
      </c>
      <c r="B6121" s="117" t="s">
        <v>32099</v>
      </c>
      <c r="C6121" s="117" t="s">
        <v>32100</v>
      </c>
      <c r="D6121" s="117" t="s">
        <v>32101</v>
      </c>
      <c r="E6121" s="117" t="s">
        <v>32104</v>
      </c>
      <c r="H6121" s="117" t="s">
        <v>21988</v>
      </c>
    </row>
    <row r="6122" spans="1:8" x14ac:dyDescent="0.25">
      <c r="A6122" s="117" t="s">
        <v>15000</v>
      </c>
      <c r="B6122" s="117" t="s">
        <v>32099</v>
      </c>
      <c r="C6122" s="117" t="s">
        <v>32100</v>
      </c>
      <c r="D6122" s="117" t="s">
        <v>32101</v>
      </c>
      <c r="E6122" s="117" t="s">
        <v>32105</v>
      </c>
      <c r="H6122" s="117" t="s">
        <v>21988</v>
      </c>
    </row>
    <row r="6123" spans="1:8" x14ac:dyDescent="0.25">
      <c r="A6123" s="117" t="s">
        <v>15001</v>
      </c>
      <c r="B6123" s="117" t="s">
        <v>32106</v>
      </c>
      <c r="C6123" s="117" t="s">
        <v>32107</v>
      </c>
      <c r="D6123" s="117" t="s">
        <v>32108</v>
      </c>
      <c r="H6123" s="117" t="s">
        <v>22369</v>
      </c>
    </row>
    <row r="6124" spans="1:8" x14ac:dyDescent="0.25">
      <c r="A6124" s="117" t="s">
        <v>15002</v>
      </c>
      <c r="B6124" s="117" t="s">
        <v>32109</v>
      </c>
      <c r="C6124" s="117" t="s">
        <v>32110</v>
      </c>
      <c r="D6124" s="117" t="s">
        <v>32111</v>
      </c>
      <c r="H6124" s="117" t="s">
        <v>22369</v>
      </c>
    </row>
    <row r="6125" spans="1:8" x14ac:dyDescent="0.25">
      <c r="A6125" s="117" t="s">
        <v>15003</v>
      </c>
      <c r="B6125" s="117" t="s">
        <v>32112</v>
      </c>
      <c r="C6125" s="117" t="s">
        <v>32113</v>
      </c>
      <c r="D6125" s="117" t="s">
        <v>32114</v>
      </c>
      <c r="H6125" s="117" t="s">
        <v>21988</v>
      </c>
    </row>
    <row r="6126" spans="1:8" x14ac:dyDescent="0.25">
      <c r="A6126" s="117" t="s">
        <v>15004</v>
      </c>
      <c r="B6126" s="117" t="s">
        <v>32115</v>
      </c>
      <c r="C6126" s="117" t="s">
        <v>32116</v>
      </c>
      <c r="D6126" s="117" t="s">
        <v>32117</v>
      </c>
      <c r="H6126" s="117" t="s">
        <v>21988</v>
      </c>
    </row>
    <row r="6127" spans="1:8" x14ac:dyDescent="0.25">
      <c r="A6127" s="117" t="s">
        <v>15005</v>
      </c>
      <c r="B6127" s="117" t="s">
        <v>32099</v>
      </c>
      <c r="C6127" s="117" t="s">
        <v>32118</v>
      </c>
      <c r="D6127" s="117" t="s">
        <v>32119</v>
      </c>
      <c r="E6127" s="117" t="s">
        <v>32120</v>
      </c>
      <c r="H6127" s="117" t="s">
        <v>21988</v>
      </c>
    </row>
    <row r="6128" spans="1:8" x14ac:dyDescent="0.25">
      <c r="A6128" s="117" t="s">
        <v>15006</v>
      </c>
      <c r="B6128" s="117" t="s">
        <v>32099</v>
      </c>
      <c r="C6128" s="117" t="s">
        <v>32118</v>
      </c>
      <c r="D6128" s="117" t="s">
        <v>32121</v>
      </c>
      <c r="E6128" s="117" t="s">
        <v>32120</v>
      </c>
      <c r="H6128" s="117" t="s">
        <v>21988</v>
      </c>
    </row>
    <row r="6129" spans="1:8" x14ac:dyDescent="0.25">
      <c r="A6129" s="117" t="s">
        <v>15007</v>
      </c>
      <c r="B6129" s="117" t="s">
        <v>32122</v>
      </c>
      <c r="C6129" s="117" t="s">
        <v>32123</v>
      </c>
      <c r="D6129" s="117" t="s">
        <v>32124</v>
      </c>
      <c r="E6129" s="117" t="s">
        <v>32125</v>
      </c>
      <c r="H6129" s="117" t="s">
        <v>21988</v>
      </c>
    </row>
    <row r="6130" spans="1:8" x14ac:dyDescent="0.25">
      <c r="A6130" s="117" t="s">
        <v>15008</v>
      </c>
      <c r="B6130" s="117" t="s">
        <v>32122</v>
      </c>
      <c r="C6130" s="117" t="s">
        <v>32123</v>
      </c>
      <c r="D6130" s="117" t="s">
        <v>32126</v>
      </c>
      <c r="E6130" s="117" t="s">
        <v>32125</v>
      </c>
      <c r="H6130" s="117" t="s">
        <v>21988</v>
      </c>
    </row>
    <row r="6131" spans="1:8" x14ac:dyDescent="0.25">
      <c r="A6131" s="117" t="s">
        <v>15009</v>
      </c>
      <c r="B6131" s="117" t="s">
        <v>32127</v>
      </c>
      <c r="C6131" s="117" t="s">
        <v>32128</v>
      </c>
      <c r="H6131" s="117" t="s">
        <v>22369</v>
      </c>
    </row>
    <row r="6132" spans="1:8" x14ac:dyDescent="0.25">
      <c r="A6132" s="117" t="s">
        <v>15010</v>
      </c>
      <c r="B6132" s="117" t="s">
        <v>32129</v>
      </c>
      <c r="C6132" s="117" t="s">
        <v>32130</v>
      </c>
    </row>
    <row r="6133" spans="1:8" x14ac:dyDescent="0.25">
      <c r="A6133" s="117" t="s">
        <v>15011</v>
      </c>
      <c r="B6133" s="117" t="s">
        <v>32131</v>
      </c>
      <c r="C6133" s="117" t="s">
        <v>32132</v>
      </c>
      <c r="H6133" s="117" t="s">
        <v>21988</v>
      </c>
    </row>
    <row r="6134" spans="1:8" x14ac:dyDescent="0.25">
      <c r="A6134" s="117" t="s">
        <v>15012</v>
      </c>
      <c r="B6134" s="117" t="s">
        <v>32131</v>
      </c>
      <c r="C6134" s="117" t="s">
        <v>32133</v>
      </c>
      <c r="H6134" s="117" t="s">
        <v>21988</v>
      </c>
    </row>
    <row r="6135" spans="1:8" x14ac:dyDescent="0.25">
      <c r="A6135" s="117" t="s">
        <v>15013</v>
      </c>
      <c r="B6135" s="117" t="s">
        <v>32131</v>
      </c>
      <c r="C6135" s="117" t="s">
        <v>32134</v>
      </c>
      <c r="D6135" s="117" t="s">
        <v>32135</v>
      </c>
      <c r="E6135" s="117" t="s">
        <v>22355</v>
      </c>
      <c r="H6135" s="117" t="s">
        <v>22369</v>
      </c>
    </row>
    <row r="6136" spans="1:8" x14ac:dyDescent="0.25">
      <c r="A6136" s="117" t="s">
        <v>15014</v>
      </c>
      <c r="B6136" s="117" t="s">
        <v>32131</v>
      </c>
      <c r="C6136" s="117" t="s">
        <v>32136</v>
      </c>
      <c r="D6136" s="117" t="s">
        <v>32137</v>
      </c>
      <c r="H6136" s="117" t="s">
        <v>22369</v>
      </c>
    </row>
    <row r="6137" spans="1:8" x14ac:dyDescent="0.25">
      <c r="A6137" s="117" t="s">
        <v>15015</v>
      </c>
      <c r="B6137" s="117" t="s">
        <v>32131</v>
      </c>
      <c r="C6137" s="117" t="s">
        <v>32138</v>
      </c>
      <c r="D6137" s="117" t="s">
        <v>32139</v>
      </c>
      <c r="H6137" s="117" t="s">
        <v>22369</v>
      </c>
    </row>
    <row r="6138" spans="1:8" x14ac:dyDescent="0.25">
      <c r="A6138" s="117" t="s">
        <v>15016</v>
      </c>
      <c r="B6138" s="117" t="s">
        <v>32131</v>
      </c>
      <c r="C6138" s="117" t="s">
        <v>32140</v>
      </c>
      <c r="D6138" s="117" t="s">
        <v>32141</v>
      </c>
      <c r="H6138" s="117" t="s">
        <v>22369</v>
      </c>
    </row>
    <row r="6139" spans="1:8" x14ac:dyDescent="0.25">
      <c r="A6139" s="117" t="s">
        <v>15017</v>
      </c>
      <c r="B6139" s="117" t="s">
        <v>32131</v>
      </c>
      <c r="C6139" s="117" t="s">
        <v>32138</v>
      </c>
      <c r="D6139" s="117" t="s">
        <v>32142</v>
      </c>
      <c r="E6139" s="117" t="s">
        <v>32143</v>
      </c>
      <c r="H6139" s="117" t="s">
        <v>22369</v>
      </c>
    </row>
    <row r="6140" spans="1:8" x14ac:dyDescent="0.25">
      <c r="A6140" s="117" t="s">
        <v>15018</v>
      </c>
      <c r="B6140" s="117" t="s">
        <v>32131</v>
      </c>
      <c r="C6140" s="117" t="s">
        <v>32144</v>
      </c>
      <c r="D6140" s="117" t="s">
        <v>32135</v>
      </c>
      <c r="E6140" s="117" t="s">
        <v>22355</v>
      </c>
      <c r="H6140" s="117" t="s">
        <v>22369</v>
      </c>
    </row>
    <row r="6141" spans="1:8" x14ac:dyDescent="0.25">
      <c r="A6141" s="117" t="s">
        <v>15019</v>
      </c>
      <c r="B6141" s="117" t="s">
        <v>32131</v>
      </c>
      <c r="C6141" s="117" t="s">
        <v>32144</v>
      </c>
      <c r="D6141" s="117" t="s">
        <v>32145</v>
      </c>
      <c r="E6141" s="117" t="s">
        <v>22355</v>
      </c>
      <c r="H6141" s="117" t="s">
        <v>22369</v>
      </c>
    </row>
    <row r="6142" spans="1:8" x14ac:dyDescent="0.25">
      <c r="A6142" s="117" t="s">
        <v>15020</v>
      </c>
      <c r="B6142" s="117" t="s">
        <v>32131</v>
      </c>
      <c r="C6142" s="117" t="s">
        <v>32146</v>
      </c>
      <c r="D6142" s="117" t="s">
        <v>32147</v>
      </c>
      <c r="H6142" s="117" t="s">
        <v>22369</v>
      </c>
    </row>
    <row r="6143" spans="1:8" x14ac:dyDescent="0.25">
      <c r="A6143" s="117" t="s">
        <v>15021</v>
      </c>
      <c r="B6143" s="117" t="s">
        <v>32131</v>
      </c>
      <c r="C6143" s="117" t="s">
        <v>32144</v>
      </c>
      <c r="D6143" s="117" t="s">
        <v>32148</v>
      </c>
      <c r="E6143" s="117" t="s">
        <v>32149</v>
      </c>
      <c r="H6143" s="117" t="s">
        <v>22369</v>
      </c>
    </row>
    <row r="6144" spans="1:8" x14ac:dyDescent="0.25">
      <c r="A6144" s="117" t="s">
        <v>15022</v>
      </c>
      <c r="B6144" s="117" t="s">
        <v>32131</v>
      </c>
      <c r="C6144" s="117" t="s">
        <v>32150</v>
      </c>
      <c r="D6144" s="117" t="s">
        <v>32151</v>
      </c>
      <c r="E6144" s="117" t="s">
        <v>32152</v>
      </c>
      <c r="H6144" s="117" t="s">
        <v>22369</v>
      </c>
    </row>
    <row r="6145" spans="1:8" x14ac:dyDescent="0.25">
      <c r="A6145" s="117" t="s">
        <v>15023</v>
      </c>
      <c r="B6145" s="117" t="s">
        <v>32153</v>
      </c>
      <c r="C6145" s="117" t="s">
        <v>32154</v>
      </c>
      <c r="D6145" s="117" t="s">
        <v>32155</v>
      </c>
      <c r="E6145" s="117" t="s">
        <v>32156</v>
      </c>
      <c r="H6145" s="117" t="s">
        <v>22369</v>
      </c>
    </row>
    <row r="6146" spans="1:8" x14ac:dyDescent="0.25">
      <c r="A6146" s="117" t="s">
        <v>15024</v>
      </c>
      <c r="B6146" s="117" t="s">
        <v>32153</v>
      </c>
      <c r="C6146" s="117" t="s">
        <v>32154</v>
      </c>
      <c r="D6146" s="117" t="s">
        <v>32157</v>
      </c>
      <c r="E6146" s="117" t="s">
        <v>32156</v>
      </c>
      <c r="H6146" s="117" t="s">
        <v>22369</v>
      </c>
    </row>
    <row r="6147" spans="1:8" x14ac:dyDescent="0.25">
      <c r="A6147" s="117" t="s">
        <v>15025</v>
      </c>
      <c r="B6147" s="117" t="s">
        <v>32158</v>
      </c>
      <c r="C6147" s="117" t="s">
        <v>32159</v>
      </c>
      <c r="D6147" s="117" t="s">
        <v>32160</v>
      </c>
      <c r="E6147" s="117" t="s">
        <v>32161</v>
      </c>
      <c r="H6147" s="117" t="s">
        <v>22369</v>
      </c>
    </row>
    <row r="6148" spans="1:8" x14ac:dyDescent="0.25">
      <c r="A6148" s="117" t="s">
        <v>15026</v>
      </c>
      <c r="B6148" s="117" t="s">
        <v>32162</v>
      </c>
      <c r="C6148" s="117" t="s">
        <v>32163</v>
      </c>
      <c r="D6148" s="117" t="s">
        <v>32164</v>
      </c>
      <c r="H6148" s="117" t="s">
        <v>220</v>
      </c>
    </row>
    <row r="6149" spans="1:8" x14ac:dyDescent="0.25">
      <c r="A6149" s="117" t="s">
        <v>15027</v>
      </c>
      <c r="B6149" s="117" t="s">
        <v>32162</v>
      </c>
      <c r="C6149" s="117" t="s">
        <v>32165</v>
      </c>
      <c r="D6149" s="117" t="s">
        <v>32166</v>
      </c>
      <c r="H6149" s="117" t="s">
        <v>220</v>
      </c>
    </row>
    <row r="6150" spans="1:8" x14ac:dyDescent="0.25">
      <c r="A6150" s="117" t="s">
        <v>15028</v>
      </c>
      <c r="B6150" s="117" t="s">
        <v>32167</v>
      </c>
      <c r="C6150" s="117" t="s">
        <v>32168</v>
      </c>
      <c r="H6150" s="117" t="s">
        <v>21988</v>
      </c>
    </row>
    <row r="6151" spans="1:8" x14ac:dyDescent="0.25">
      <c r="A6151" s="117" t="s">
        <v>15029</v>
      </c>
      <c r="B6151" s="117" t="s">
        <v>32169</v>
      </c>
      <c r="C6151" s="117" t="s">
        <v>32170</v>
      </c>
    </row>
    <row r="6152" spans="1:8" x14ac:dyDescent="0.25">
      <c r="A6152" s="117" t="s">
        <v>15030</v>
      </c>
      <c r="B6152" s="117" t="s">
        <v>32171</v>
      </c>
      <c r="C6152" s="117" t="s">
        <v>32172</v>
      </c>
      <c r="D6152" s="117" t="s">
        <v>32173</v>
      </c>
      <c r="E6152" s="117" t="s">
        <v>32174</v>
      </c>
      <c r="H6152" s="117" t="s">
        <v>22369</v>
      </c>
    </row>
    <row r="6153" spans="1:8" x14ac:dyDescent="0.25">
      <c r="A6153" s="117" t="s">
        <v>15031</v>
      </c>
      <c r="B6153" s="117" t="s">
        <v>32171</v>
      </c>
      <c r="C6153" s="117" t="s">
        <v>32172</v>
      </c>
      <c r="D6153" s="117" t="s">
        <v>32175</v>
      </c>
      <c r="E6153" s="117" t="s">
        <v>32174</v>
      </c>
      <c r="H6153" s="117" t="s">
        <v>22369</v>
      </c>
    </row>
    <row r="6154" spans="1:8" x14ac:dyDescent="0.25">
      <c r="A6154" s="117" t="s">
        <v>15032</v>
      </c>
      <c r="B6154" s="117" t="s">
        <v>32171</v>
      </c>
      <c r="C6154" s="117" t="s">
        <v>32172</v>
      </c>
      <c r="D6154" s="117" t="s">
        <v>32176</v>
      </c>
      <c r="E6154" s="117" t="s">
        <v>32177</v>
      </c>
      <c r="H6154" s="117" t="s">
        <v>22369</v>
      </c>
    </row>
    <row r="6155" spans="1:8" x14ac:dyDescent="0.25">
      <c r="A6155" s="117" t="s">
        <v>15033</v>
      </c>
      <c r="B6155" s="117" t="s">
        <v>32171</v>
      </c>
      <c r="C6155" s="117" t="s">
        <v>32172</v>
      </c>
      <c r="D6155" s="117" t="s">
        <v>32178</v>
      </c>
      <c r="E6155" s="117" t="s">
        <v>32179</v>
      </c>
      <c r="H6155" s="117" t="s">
        <v>22369</v>
      </c>
    </row>
    <row r="6156" spans="1:8" x14ac:dyDescent="0.25">
      <c r="A6156" s="117" t="s">
        <v>15034</v>
      </c>
      <c r="B6156" s="117" t="s">
        <v>32171</v>
      </c>
      <c r="C6156" s="117" t="s">
        <v>32172</v>
      </c>
      <c r="D6156" s="117" t="s">
        <v>32180</v>
      </c>
      <c r="E6156" s="117" t="s">
        <v>32181</v>
      </c>
      <c r="H6156" s="117" t="s">
        <v>22369</v>
      </c>
    </row>
    <row r="6157" spans="1:8" x14ac:dyDescent="0.25">
      <c r="A6157" s="117" t="s">
        <v>15035</v>
      </c>
      <c r="B6157" s="117" t="s">
        <v>32171</v>
      </c>
      <c r="C6157" s="117" t="s">
        <v>32172</v>
      </c>
      <c r="D6157" s="117" t="s">
        <v>32182</v>
      </c>
      <c r="E6157" s="117" t="s">
        <v>32183</v>
      </c>
      <c r="H6157" s="117" t="s">
        <v>22369</v>
      </c>
    </row>
    <row r="6158" spans="1:8" x14ac:dyDescent="0.25">
      <c r="A6158" s="117" t="s">
        <v>15036</v>
      </c>
      <c r="B6158" s="117" t="s">
        <v>32171</v>
      </c>
      <c r="C6158" s="117" t="s">
        <v>32172</v>
      </c>
      <c r="D6158" s="117" t="s">
        <v>32184</v>
      </c>
      <c r="E6158" s="117" t="s">
        <v>32183</v>
      </c>
      <c r="H6158" s="117" t="s">
        <v>22369</v>
      </c>
    </row>
    <row r="6159" spans="1:8" x14ac:dyDescent="0.25">
      <c r="A6159" s="117" t="s">
        <v>15037</v>
      </c>
      <c r="B6159" s="117" t="s">
        <v>32171</v>
      </c>
      <c r="C6159" s="117" t="s">
        <v>32172</v>
      </c>
      <c r="D6159" s="117" t="s">
        <v>32185</v>
      </c>
      <c r="E6159" s="117" t="s">
        <v>32177</v>
      </c>
      <c r="H6159" s="117" t="s">
        <v>22369</v>
      </c>
    </row>
    <row r="6160" spans="1:8" x14ac:dyDescent="0.25">
      <c r="A6160" s="117" t="s">
        <v>15038</v>
      </c>
      <c r="B6160" s="117" t="s">
        <v>32171</v>
      </c>
      <c r="C6160" s="117" t="s">
        <v>32172</v>
      </c>
      <c r="D6160" s="117" t="s">
        <v>32186</v>
      </c>
      <c r="E6160" s="117" t="s">
        <v>32187</v>
      </c>
      <c r="H6160" s="117" t="s">
        <v>22369</v>
      </c>
    </row>
    <row r="6161" spans="1:8" x14ac:dyDescent="0.25">
      <c r="A6161" s="117" t="s">
        <v>15039</v>
      </c>
      <c r="B6161" s="117" t="s">
        <v>32171</v>
      </c>
      <c r="C6161" s="117" t="s">
        <v>32172</v>
      </c>
      <c r="D6161" s="117" t="s">
        <v>32188</v>
      </c>
      <c r="E6161" s="117" t="s">
        <v>32189</v>
      </c>
      <c r="H6161" s="117" t="s">
        <v>22369</v>
      </c>
    </row>
    <row r="6162" spans="1:8" x14ac:dyDescent="0.25">
      <c r="A6162" s="117" t="s">
        <v>15040</v>
      </c>
      <c r="B6162" s="117" t="s">
        <v>32190</v>
      </c>
      <c r="C6162" s="117" t="s">
        <v>32191</v>
      </c>
      <c r="D6162" s="117" t="s">
        <v>32192</v>
      </c>
      <c r="E6162" s="117" t="s">
        <v>32193</v>
      </c>
      <c r="F6162" s="117" t="s">
        <v>32152</v>
      </c>
      <c r="H6162" s="117" t="s">
        <v>22369</v>
      </c>
    </row>
    <row r="6163" spans="1:8" x14ac:dyDescent="0.25">
      <c r="A6163" s="117" t="s">
        <v>15041</v>
      </c>
      <c r="B6163" s="117" t="s">
        <v>32190</v>
      </c>
      <c r="C6163" s="117" t="s">
        <v>32191</v>
      </c>
      <c r="D6163" s="117" t="s">
        <v>32192</v>
      </c>
      <c r="E6163" s="117" t="s">
        <v>32194</v>
      </c>
      <c r="F6163" s="117" t="s">
        <v>32152</v>
      </c>
      <c r="H6163" s="117" t="s">
        <v>22369</v>
      </c>
    </row>
    <row r="6164" spans="1:8" x14ac:dyDescent="0.25">
      <c r="A6164" s="117" t="s">
        <v>15042</v>
      </c>
      <c r="B6164" s="117" t="s">
        <v>32190</v>
      </c>
      <c r="C6164" s="117" t="s">
        <v>32191</v>
      </c>
      <c r="D6164" s="117" t="s">
        <v>32192</v>
      </c>
      <c r="E6164" s="117" t="s">
        <v>32195</v>
      </c>
      <c r="F6164" s="117" t="s">
        <v>32143</v>
      </c>
      <c r="H6164" s="117" t="s">
        <v>22369</v>
      </c>
    </row>
    <row r="6165" spans="1:8" x14ac:dyDescent="0.25">
      <c r="A6165" s="117" t="s">
        <v>15043</v>
      </c>
      <c r="B6165" s="117" t="s">
        <v>32190</v>
      </c>
      <c r="C6165" s="117" t="s">
        <v>32191</v>
      </c>
      <c r="D6165" s="117" t="s">
        <v>32192</v>
      </c>
      <c r="E6165" s="117" t="s">
        <v>32196</v>
      </c>
      <c r="F6165" s="117" t="s">
        <v>32189</v>
      </c>
      <c r="H6165" s="117" t="s">
        <v>22369</v>
      </c>
    </row>
    <row r="6166" spans="1:8" x14ac:dyDescent="0.25">
      <c r="A6166" s="117" t="s">
        <v>15044</v>
      </c>
      <c r="B6166" s="117" t="s">
        <v>32190</v>
      </c>
      <c r="C6166" s="117" t="s">
        <v>32191</v>
      </c>
      <c r="D6166" s="117" t="s">
        <v>32192</v>
      </c>
      <c r="E6166" s="117" t="s">
        <v>32197</v>
      </c>
      <c r="F6166" s="117" t="s">
        <v>31709</v>
      </c>
      <c r="H6166" s="117" t="s">
        <v>22369</v>
      </c>
    </row>
    <row r="6167" spans="1:8" x14ac:dyDescent="0.25">
      <c r="A6167" s="117" t="s">
        <v>15045</v>
      </c>
      <c r="B6167" s="117" t="s">
        <v>32190</v>
      </c>
      <c r="C6167" s="117" t="s">
        <v>32198</v>
      </c>
      <c r="D6167" s="117" t="s">
        <v>32199</v>
      </c>
      <c r="E6167" s="117" t="s">
        <v>32200</v>
      </c>
      <c r="F6167" s="117" t="s">
        <v>32152</v>
      </c>
      <c r="H6167" s="117" t="s">
        <v>22369</v>
      </c>
    </row>
    <row r="6168" spans="1:8" x14ac:dyDescent="0.25">
      <c r="A6168" s="117" t="s">
        <v>15046</v>
      </c>
      <c r="B6168" s="117" t="s">
        <v>32190</v>
      </c>
      <c r="C6168" s="117" t="s">
        <v>32198</v>
      </c>
      <c r="D6168" s="117" t="s">
        <v>32199</v>
      </c>
      <c r="E6168" s="117" t="s">
        <v>32201</v>
      </c>
      <c r="F6168" s="117" t="s">
        <v>32152</v>
      </c>
      <c r="H6168" s="117" t="s">
        <v>22369</v>
      </c>
    </row>
    <row r="6169" spans="1:8" x14ac:dyDescent="0.25">
      <c r="A6169" s="117" t="s">
        <v>15047</v>
      </c>
      <c r="B6169" s="117" t="s">
        <v>32190</v>
      </c>
      <c r="C6169" s="117" t="s">
        <v>32198</v>
      </c>
      <c r="D6169" s="117" t="s">
        <v>32199</v>
      </c>
      <c r="E6169" s="117" t="s">
        <v>32202</v>
      </c>
      <c r="F6169" s="117" t="s">
        <v>32143</v>
      </c>
      <c r="H6169" s="117" t="s">
        <v>22369</v>
      </c>
    </row>
    <row r="6170" spans="1:8" x14ac:dyDescent="0.25">
      <c r="A6170" s="117" t="s">
        <v>15048</v>
      </c>
      <c r="B6170" s="117" t="s">
        <v>32190</v>
      </c>
      <c r="C6170" s="117" t="s">
        <v>32198</v>
      </c>
      <c r="D6170" s="117" t="s">
        <v>32203</v>
      </c>
      <c r="E6170" s="117" t="s">
        <v>32204</v>
      </c>
      <c r="F6170" s="117" t="s">
        <v>32189</v>
      </c>
      <c r="H6170" s="117" t="s">
        <v>22369</v>
      </c>
    </row>
    <row r="6171" spans="1:8" x14ac:dyDescent="0.25">
      <c r="A6171" s="117" t="s">
        <v>15049</v>
      </c>
      <c r="B6171" s="117" t="s">
        <v>32190</v>
      </c>
      <c r="C6171" s="117" t="s">
        <v>32198</v>
      </c>
      <c r="D6171" s="117" t="s">
        <v>32199</v>
      </c>
      <c r="E6171" s="117" t="s">
        <v>32205</v>
      </c>
      <c r="F6171" s="117" t="s">
        <v>32206</v>
      </c>
      <c r="H6171" s="117" t="s">
        <v>22369</v>
      </c>
    </row>
    <row r="6172" spans="1:8" x14ac:dyDescent="0.25">
      <c r="A6172" s="117" t="s">
        <v>15050</v>
      </c>
      <c r="B6172" s="117" t="s">
        <v>32171</v>
      </c>
      <c r="C6172" s="117" t="s">
        <v>32207</v>
      </c>
      <c r="D6172" s="117" t="s">
        <v>32208</v>
      </c>
      <c r="E6172" s="117" t="s">
        <v>32209</v>
      </c>
      <c r="H6172" s="117" t="s">
        <v>22369</v>
      </c>
    </row>
    <row r="6173" spans="1:8" x14ac:dyDescent="0.25">
      <c r="A6173" s="117" t="s">
        <v>15051</v>
      </c>
      <c r="B6173" s="117" t="s">
        <v>32171</v>
      </c>
      <c r="C6173" s="117" t="s">
        <v>32207</v>
      </c>
      <c r="D6173" s="117" t="s">
        <v>32208</v>
      </c>
      <c r="E6173" s="117" t="s">
        <v>32210</v>
      </c>
      <c r="H6173" s="117" t="s">
        <v>22369</v>
      </c>
    </row>
    <row r="6174" spans="1:8" x14ac:dyDescent="0.25">
      <c r="A6174" s="117" t="s">
        <v>15052</v>
      </c>
      <c r="B6174" s="117" t="s">
        <v>32171</v>
      </c>
      <c r="C6174" s="117" t="s">
        <v>32207</v>
      </c>
      <c r="D6174" s="117" t="s">
        <v>32211</v>
      </c>
      <c r="E6174" s="117" t="s">
        <v>32212</v>
      </c>
      <c r="H6174" s="117" t="s">
        <v>22369</v>
      </c>
    </row>
    <row r="6175" spans="1:8" x14ac:dyDescent="0.25">
      <c r="A6175" s="117" t="s">
        <v>15053</v>
      </c>
      <c r="B6175" s="117" t="s">
        <v>32213</v>
      </c>
      <c r="C6175" s="117" t="s">
        <v>32207</v>
      </c>
      <c r="D6175" s="117" t="s">
        <v>32208</v>
      </c>
      <c r="E6175" s="117" t="s">
        <v>32214</v>
      </c>
      <c r="H6175" s="117" t="s">
        <v>22369</v>
      </c>
    </row>
    <row r="6176" spans="1:8" x14ac:dyDescent="0.25">
      <c r="A6176" s="117" t="s">
        <v>15054</v>
      </c>
      <c r="B6176" s="117" t="s">
        <v>32171</v>
      </c>
      <c r="C6176" s="117" t="s">
        <v>32207</v>
      </c>
      <c r="D6176" s="117" t="s">
        <v>32211</v>
      </c>
      <c r="E6176" s="117" t="s">
        <v>32215</v>
      </c>
      <c r="H6176" s="117" t="s">
        <v>22369</v>
      </c>
    </row>
    <row r="6177" spans="1:8" x14ac:dyDescent="0.25">
      <c r="A6177" s="117" t="s">
        <v>15055</v>
      </c>
      <c r="B6177" s="117" t="s">
        <v>32216</v>
      </c>
      <c r="C6177" s="117" t="s">
        <v>32207</v>
      </c>
      <c r="D6177" s="117" t="s">
        <v>32217</v>
      </c>
      <c r="E6177" s="117" t="s">
        <v>32218</v>
      </c>
      <c r="H6177" s="117" t="s">
        <v>22369</v>
      </c>
    </row>
    <row r="6178" spans="1:8" x14ac:dyDescent="0.25">
      <c r="A6178" s="117" t="s">
        <v>15056</v>
      </c>
      <c r="B6178" s="117" t="s">
        <v>32219</v>
      </c>
      <c r="C6178" s="117" t="s">
        <v>32207</v>
      </c>
      <c r="D6178" s="117" t="s">
        <v>32217</v>
      </c>
      <c r="E6178" s="117" t="s">
        <v>32220</v>
      </c>
      <c r="H6178" s="117" t="s">
        <v>22369</v>
      </c>
    </row>
    <row r="6179" spans="1:8" x14ac:dyDescent="0.25">
      <c r="A6179" s="117" t="s">
        <v>15057</v>
      </c>
      <c r="B6179" s="117" t="s">
        <v>32171</v>
      </c>
      <c r="C6179" s="117" t="s">
        <v>32207</v>
      </c>
      <c r="D6179" s="117" t="s">
        <v>32221</v>
      </c>
      <c r="E6179" s="117" t="s">
        <v>32222</v>
      </c>
      <c r="H6179" s="117" t="s">
        <v>22369</v>
      </c>
    </row>
    <row r="6180" spans="1:8" x14ac:dyDescent="0.25">
      <c r="A6180" s="117" t="s">
        <v>15058</v>
      </c>
      <c r="B6180" s="117" t="s">
        <v>32216</v>
      </c>
      <c r="C6180" s="117" t="s">
        <v>32207</v>
      </c>
      <c r="D6180" s="117" t="s">
        <v>32217</v>
      </c>
      <c r="E6180" s="117" t="s">
        <v>32223</v>
      </c>
      <c r="H6180" s="117" t="s">
        <v>22369</v>
      </c>
    </row>
    <row r="6181" spans="1:8" x14ac:dyDescent="0.25">
      <c r="A6181" s="117" t="s">
        <v>15059</v>
      </c>
      <c r="B6181" s="117" t="s">
        <v>32171</v>
      </c>
      <c r="C6181" s="117" t="s">
        <v>32207</v>
      </c>
      <c r="D6181" s="117" t="s">
        <v>32221</v>
      </c>
      <c r="E6181" s="117" t="s">
        <v>32224</v>
      </c>
      <c r="H6181" s="117" t="s">
        <v>22369</v>
      </c>
    </row>
    <row r="6182" spans="1:8" x14ac:dyDescent="0.25">
      <c r="A6182" s="117" t="s">
        <v>15060</v>
      </c>
      <c r="B6182" s="117" t="s">
        <v>32190</v>
      </c>
      <c r="C6182" s="117" t="s">
        <v>32191</v>
      </c>
      <c r="D6182" s="117" t="s">
        <v>32225</v>
      </c>
      <c r="E6182" s="117" t="s">
        <v>32226</v>
      </c>
      <c r="F6182" s="117" t="s">
        <v>32227</v>
      </c>
      <c r="H6182" s="117" t="s">
        <v>22369</v>
      </c>
    </row>
    <row r="6183" spans="1:8" x14ac:dyDescent="0.25">
      <c r="A6183" s="117" t="s">
        <v>15061</v>
      </c>
      <c r="B6183" s="117" t="s">
        <v>32190</v>
      </c>
      <c r="C6183" s="117" t="s">
        <v>32191</v>
      </c>
      <c r="D6183" s="117" t="s">
        <v>32225</v>
      </c>
      <c r="E6183" s="117" t="s">
        <v>32228</v>
      </c>
      <c r="F6183" s="117" t="s">
        <v>32227</v>
      </c>
      <c r="H6183" s="117" t="s">
        <v>22369</v>
      </c>
    </row>
    <row r="6184" spans="1:8" x14ac:dyDescent="0.25">
      <c r="A6184" s="117" t="s">
        <v>15062</v>
      </c>
      <c r="B6184" s="117" t="s">
        <v>32190</v>
      </c>
      <c r="C6184" s="117" t="s">
        <v>32191</v>
      </c>
      <c r="D6184" s="117" t="s">
        <v>32225</v>
      </c>
      <c r="E6184" s="117" t="s">
        <v>32229</v>
      </c>
      <c r="F6184" s="117" t="s">
        <v>32230</v>
      </c>
      <c r="H6184" s="117" t="s">
        <v>22369</v>
      </c>
    </row>
    <row r="6185" spans="1:8" x14ac:dyDescent="0.25">
      <c r="A6185" s="117" t="s">
        <v>15063</v>
      </c>
      <c r="B6185" s="117" t="s">
        <v>32190</v>
      </c>
      <c r="C6185" s="117" t="s">
        <v>32191</v>
      </c>
      <c r="D6185" s="117" t="s">
        <v>32225</v>
      </c>
      <c r="E6185" s="117" t="s">
        <v>32231</v>
      </c>
      <c r="F6185" s="117" t="s">
        <v>32232</v>
      </c>
      <c r="H6185" s="117" t="s">
        <v>22369</v>
      </c>
    </row>
    <row r="6186" spans="1:8" x14ac:dyDescent="0.25">
      <c r="A6186" s="117" t="s">
        <v>15064</v>
      </c>
      <c r="B6186" s="117" t="s">
        <v>32190</v>
      </c>
      <c r="C6186" s="117" t="s">
        <v>32191</v>
      </c>
      <c r="D6186" s="117" t="s">
        <v>32225</v>
      </c>
      <c r="E6186" s="117" t="s">
        <v>32233</v>
      </c>
      <c r="F6186" s="117" t="s">
        <v>32234</v>
      </c>
      <c r="H6186" s="117" t="s">
        <v>22369</v>
      </c>
    </row>
    <row r="6187" spans="1:8" x14ac:dyDescent="0.25">
      <c r="A6187" s="117" t="s">
        <v>15065</v>
      </c>
      <c r="B6187" s="117" t="s">
        <v>32190</v>
      </c>
      <c r="C6187" s="117" t="s">
        <v>32198</v>
      </c>
      <c r="D6187" s="117" t="s">
        <v>32235</v>
      </c>
      <c r="E6187" s="117" t="s">
        <v>32236</v>
      </c>
      <c r="F6187" s="117" t="s">
        <v>32227</v>
      </c>
      <c r="H6187" s="117" t="s">
        <v>22369</v>
      </c>
    </row>
    <row r="6188" spans="1:8" x14ac:dyDescent="0.25">
      <c r="A6188" s="117" t="s">
        <v>15066</v>
      </c>
      <c r="B6188" s="117" t="s">
        <v>32190</v>
      </c>
      <c r="C6188" s="117" t="s">
        <v>32198</v>
      </c>
      <c r="D6188" s="117" t="s">
        <v>32235</v>
      </c>
      <c r="E6188" s="117" t="s">
        <v>32237</v>
      </c>
      <c r="F6188" s="117" t="s">
        <v>32227</v>
      </c>
      <c r="H6188" s="117" t="s">
        <v>22369</v>
      </c>
    </row>
    <row r="6189" spans="1:8" x14ac:dyDescent="0.25">
      <c r="A6189" s="117" t="s">
        <v>15067</v>
      </c>
      <c r="B6189" s="117" t="s">
        <v>32190</v>
      </c>
      <c r="C6189" s="117" t="s">
        <v>32198</v>
      </c>
      <c r="D6189" s="117" t="s">
        <v>32235</v>
      </c>
      <c r="E6189" s="117" t="s">
        <v>32238</v>
      </c>
      <c r="F6189" s="117" t="s">
        <v>32230</v>
      </c>
      <c r="H6189" s="117" t="s">
        <v>22369</v>
      </c>
    </row>
    <row r="6190" spans="1:8" x14ac:dyDescent="0.25">
      <c r="A6190" s="117" t="s">
        <v>15068</v>
      </c>
      <c r="B6190" s="117" t="s">
        <v>32190</v>
      </c>
      <c r="C6190" s="117" t="s">
        <v>32198</v>
      </c>
      <c r="D6190" s="117" t="s">
        <v>32235</v>
      </c>
      <c r="E6190" s="117" t="s">
        <v>32239</v>
      </c>
      <c r="F6190" s="117" t="s">
        <v>32232</v>
      </c>
      <c r="H6190" s="117" t="s">
        <v>22369</v>
      </c>
    </row>
    <row r="6191" spans="1:8" x14ac:dyDescent="0.25">
      <c r="A6191" s="117" t="s">
        <v>15069</v>
      </c>
      <c r="B6191" s="117" t="s">
        <v>32190</v>
      </c>
      <c r="C6191" s="117" t="s">
        <v>32198</v>
      </c>
      <c r="D6191" s="117" t="s">
        <v>32235</v>
      </c>
      <c r="E6191" s="117" t="s">
        <v>32240</v>
      </c>
      <c r="F6191" s="117" t="s">
        <v>32241</v>
      </c>
      <c r="H6191" s="117" t="s">
        <v>22369</v>
      </c>
    </row>
    <row r="6192" spans="1:8" x14ac:dyDescent="0.25">
      <c r="A6192" s="117" t="s">
        <v>15070</v>
      </c>
      <c r="B6192" s="117" t="s">
        <v>32242</v>
      </c>
      <c r="C6192" s="117" t="s">
        <v>32243</v>
      </c>
    </row>
    <row r="6193" spans="1:8" x14ac:dyDescent="0.25">
      <c r="A6193" s="117" t="s">
        <v>15071</v>
      </c>
      <c r="B6193" s="117" t="s">
        <v>32244</v>
      </c>
      <c r="C6193" s="117" t="s">
        <v>32245</v>
      </c>
      <c r="D6193" s="117" t="s">
        <v>32246</v>
      </c>
      <c r="E6193" s="117" t="s">
        <v>32143</v>
      </c>
      <c r="H6193" s="117" t="s">
        <v>22369</v>
      </c>
    </row>
    <row r="6194" spans="1:8" x14ac:dyDescent="0.25">
      <c r="A6194" s="117" t="s">
        <v>15072</v>
      </c>
      <c r="B6194" s="117" t="s">
        <v>32247</v>
      </c>
      <c r="C6194" s="117" t="s">
        <v>32248</v>
      </c>
    </row>
    <row r="6195" spans="1:8" x14ac:dyDescent="0.25">
      <c r="A6195" s="117" t="s">
        <v>15073</v>
      </c>
      <c r="B6195" s="117" t="s">
        <v>32249</v>
      </c>
      <c r="C6195" s="117" t="s">
        <v>32250</v>
      </c>
      <c r="D6195" s="117" t="s">
        <v>32251</v>
      </c>
      <c r="E6195" s="117" t="s">
        <v>32189</v>
      </c>
      <c r="H6195" s="117" t="s">
        <v>22369</v>
      </c>
    </row>
    <row r="6196" spans="1:8" x14ac:dyDescent="0.25">
      <c r="A6196" s="117" t="s">
        <v>15074</v>
      </c>
      <c r="B6196" s="117" t="s">
        <v>32249</v>
      </c>
      <c r="C6196" s="117" t="s">
        <v>32250</v>
      </c>
      <c r="D6196" s="117" t="s">
        <v>32252</v>
      </c>
      <c r="E6196" s="117" t="s">
        <v>32253</v>
      </c>
      <c r="H6196" s="117" t="s">
        <v>22369</v>
      </c>
    </row>
    <row r="6197" spans="1:8" x14ac:dyDescent="0.25">
      <c r="A6197" s="117" t="s">
        <v>15075</v>
      </c>
      <c r="B6197" s="117" t="s">
        <v>32249</v>
      </c>
      <c r="C6197" s="117" t="s">
        <v>32250</v>
      </c>
      <c r="D6197" s="117" t="s">
        <v>32254</v>
      </c>
      <c r="E6197" s="117" t="s">
        <v>32255</v>
      </c>
      <c r="H6197" s="117" t="s">
        <v>22369</v>
      </c>
    </row>
    <row r="6198" spans="1:8" x14ac:dyDescent="0.25">
      <c r="A6198" s="117" t="s">
        <v>15076</v>
      </c>
      <c r="B6198" s="117" t="s">
        <v>32249</v>
      </c>
      <c r="C6198" s="117" t="s">
        <v>32250</v>
      </c>
      <c r="D6198" s="117" t="s">
        <v>32256</v>
      </c>
      <c r="E6198" s="117" t="s">
        <v>32257</v>
      </c>
      <c r="H6198" s="117" t="s">
        <v>22369</v>
      </c>
    </row>
    <row r="6199" spans="1:8" x14ac:dyDescent="0.25">
      <c r="A6199" s="117" t="s">
        <v>15077</v>
      </c>
      <c r="B6199" s="117" t="s">
        <v>32258</v>
      </c>
      <c r="C6199" s="117" t="s">
        <v>32259</v>
      </c>
      <c r="D6199" s="117" t="s">
        <v>32260</v>
      </c>
      <c r="E6199" s="117" t="s">
        <v>32261</v>
      </c>
      <c r="H6199" s="117" t="s">
        <v>22369</v>
      </c>
    </row>
    <row r="6200" spans="1:8" x14ac:dyDescent="0.25">
      <c r="A6200" s="117" t="s">
        <v>15078</v>
      </c>
      <c r="B6200" s="117" t="s">
        <v>32258</v>
      </c>
      <c r="C6200" s="117" t="s">
        <v>32259</v>
      </c>
      <c r="D6200" s="117" t="s">
        <v>32252</v>
      </c>
      <c r="E6200" s="117" t="s">
        <v>32253</v>
      </c>
      <c r="H6200" s="117" t="s">
        <v>22369</v>
      </c>
    </row>
    <row r="6201" spans="1:8" x14ac:dyDescent="0.25">
      <c r="A6201" s="117" t="s">
        <v>15079</v>
      </c>
      <c r="B6201" s="117" t="s">
        <v>32258</v>
      </c>
      <c r="C6201" s="117" t="s">
        <v>32259</v>
      </c>
      <c r="D6201" s="117" t="s">
        <v>32254</v>
      </c>
      <c r="E6201" s="117" t="s">
        <v>32183</v>
      </c>
      <c r="H6201" s="117" t="s">
        <v>22369</v>
      </c>
    </row>
    <row r="6202" spans="1:8" x14ac:dyDescent="0.25">
      <c r="A6202" s="117" t="s">
        <v>15080</v>
      </c>
      <c r="B6202" s="117" t="s">
        <v>32258</v>
      </c>
      <c r="C6202" s="117" t="s">
        <v>32259</v>
      </c>
      <c r="D6202" s="117" t="s">
        <v>32262</v>
      </c>
      <c r="E6202" s="117" t="s">
        <v>32174</v>
      </c>
      <c r="H6202" s="117" t="s">
        <v>22369</v>
      </c>
    </row>
    <row r="6203" spans="1:8" x14ac:dyDescent="0.25">
      <c r="A6203" s="117" t="s">
        <v>15081</v>
      </c>
      <c r="B6203" s="117" t="s">
        <v>32263</v>
      </c>
      <c r="C6203" s="117" t="s">
        <v>32264</v>
      </c>
      <c r="D6203" s="117" t="s">
        <v>32260</v>
      </c>
      <c r="E6203" s="117" t="s">
        <v>32261</v>
      </c>
      <c r="H6203" s="117" t="s">
        <v>22369</v>
      </c>
    </row>
    <row r="6204" spans="1:8" x14ac:dyDescent="0.25">
      <c r="A6204" s="117" t="s">
        <v>15082</v>
      </c>
      <c r="B6204" s="117" t="s">
        <v>32263</v>
      </c>
      <c r="C6204" s="117" t="s">
        <v>32264</v>
      </c>
      <c r="D6204" s="117" t="s">
        <v>32252</v>
      </c>
      <c r="E6204" s="117" t="s">
        <v>32253</v>
      </c>
      <c r="H6204" s="117" t="s">
        <v>22369</v>
      </c>
    </row>
    <row r="6205" spans="1:8" x14ac:dyDescent="0.25">
      <c r="A6205" s="117" t="s">
        <v>15083</v>
      </c>
      <c r="B6205" s="117" t="s">
        <v>32263</v>
      </c>
      <c r="C6205" s="117" t="s">
        <v>32264</v>
      </c>
      <c r="D6205" s="117" t="s">
        <v>32254</v>
      </c>
      <c r="E6205" s="117" t="s">
        <v>32183</v>
      </c>
      <c r="H6205" s="117" t="s">
        <v>22369</v>
      </c>
    </row>
    <row r="6206" spans="1:8" x14ac:dyDescent="0.25">
      <c r="A6206" s="117" t="s">
        <v>15084</v>
      </c>
      <c r="B6206" s="117" t="s">
        <v>32263</v>
      </c>
      <c r="C6206" s="117" t="s">
        <v>32264</v>
      </c>
      <c r="D6206" s="117" t="s">
        <v>32256</v>
      </c>
      <c r="E6206" s="117" t="s">
        <v>32257</v>
      </c>
      <c r="H6206" s="117" t="s">
        <v>22369</v>
      </c>
    </row>
    <row r="6207" spans="1:8" x14ac:dyDescent="0.25">
      <c r="A6207" s="117" t="s">
        <v>15085</v>
      </c>
      <c r="B6207" s="117" t="s">
        <v>32249</v>
      </c>
      <c r="C6207" s="117" t="s">
        <v>32265</v>
      </c>
      <c r="D6207" s="117" t="s">
        <v>32266</v>
      </c>
      <c r="E6207" s="117" t="s">
        <v>32212</v>
      </c>
      <c r="H6207" s="117" t="s">
        <v>22369</v>
      </c>
    </row>
    <row r="6208" spans="1:8" x14ac:dyDescent="0.25">
      <c r="A6208" s="117" t="s">
        <v>15086</v>
      </c>
      <c r="B6208" s="117" t="s">
        <v>32249</v>
      </c>
      <c r="C6208" s="117" t="s">
        <v>32265</v>
      </c>
      <c r="D6208" s="117" t="s">
        <v>32267</v>
      </c>
      <c r="E6208" s="117" t="s">
        <v>32268</v>
      </c>
      <c r="H6208" s="117" t="s">
        <v>22369</v>
      </c>
    </row>
    <row r="6209" spans="1:8" x14ac:dyDescent="0.25">
      <c r="A6209" s="117" t="s">
        <v>15087</v>
      </c>
      <c r="B6209" s="117" t="s">
        <v>32249</v>
      </c>
      <c r="C6209" s="117" t="s">
        <v>32265</v>
      </c>
      <c r="D6209" s="117" t="s">
        <v>32266</v>
      </c>
      <c r="E6209" s="117" t="s">
        <v>32269</v>
      </c>
      <c r="H6209" s="117" t="s">
        <v>22369</v>
      </c>
    </row>
    <row r="6210" spans="1:8" x14ac:dyDescent="0.25">
      <c r="A6210" s="117" t="s">
        <v>15088</v>
      </c>
      <c r="B6210" s="117" t="s">
        <v>32249</v>
      </c>
      <c r="C6210" s="117" t="s">
        <v>32265</v>
      </c>
      <c r="D6210" s="117" t="s">
        <v>32270</v>
      </c>
      <c r="E6210" s="117" t="s">
        <v>32271</v>
      </c>
      <c r="H6210" s="117" t="s">
        <v>22369</v>
      </c>
    </row>
    <row r="6211" spans="1:8" x14ac:dyDescent="0.25">
      <c r="A6211" s="117" t="s">
        <v>15089</v>
      </c>
      <c r="B6211" s="117" t="s">
        <v>32258</v>
      </c>
      <c r="C6211" s="117" t="s">
        <v>32265</v>
      </c>
      <c r="D6211" s="117" t="s">
        <v>32272</v>
      </c>
      <c r="E6211" s="117" t="s">
        <v>32212</v>
      </c>
      <c r="H6211" s="117" t="s">
        <v>22369</v>
      </c>
    </row>
    <row r="6212" spans="1:8" x14ac:dyDescent="0.25">
      <c r="A6212" s="117" t="s">
        <v>15090</v>
      </c>
      <c r="B6212" s="117" t="s">
        <v>32258</v>
      </c>
      <c r="C6212" s="117" t="s">
        <v>32265</v>
      </c>
      <c r="D6212" s="117" t="s">
        <v>32273</v>
      </c>
      <c r="E6212" s="117" t="s">
        <v>32268</v>
      </c>
      <c r="H6212" s="117" t="s">
        <v>22369</v>
      </c>
    </row>
    <row r="6213" spans="1:8" x14ac:dyDescent="0.25">
      <c r="A6213" s="117" t="s">
        <v>15091</v>
      </c>
      <c r="B6213" s="117" t="s">
        <v>32258</v>
      </c>
      <c r="C6213" s="117" t="s">
        <v>32265</v>
      </c>
      <c r="D6213" s="117" t="s">
        <v>32272</v>
      </c>
      <c r="E6213" s="117" t="s">
        <v>32269</v>
      </c>
      <c r="H6213" s="117" t="s">
        <v>22369</v>
      </c>
    </row>
    <row r="6214" spans="1:8" x14ac:dyDescent="0.25">
      <c r="A6214" s="117" t="s">
        <v>15092</v>
      </c>
      <c r="B6214" s="117" t="s">
        <v>32258</v>
      </c>
      <c r="C6214" s="117" t="s">
        <v>32265</v>
      </c>
      <c r="D6214" s="117" t="s">
        <v>32274</v>
      </c>
      <c r="E6214" s="117" t="s">
        <v>32271</v>
      </c>
      <c r="H6214" s="117" t="s">
        <v>22369</v>
      </c>
    </row>
    <row r="6215" spans="1:8" x14ac:dyDescent="0.25">
      <c r="A6215" s="117" t="s">
        <v>15093</v>
      </c>
      <c r="B6215" s="117" t="s">
        <v>32263</v>
      </c>
      <c r="C6215" s="117" t="s">
        <v>32265</v>
      </c>
      <c r="D6215" s="117" t="s">
        <v>32275</v>
      </c>
      <c r="E6215" s="117" t="s">
        <v>32212</v>
      </c>
      <c r="H6215" s="117" t="s">
        <v>22369</v>
      </c>
    </row>
    <row r="6216" spans="1:8" x14ac:dyDescent="0.25">
      <c r="A6216" s="117" t="s">
        <v>15094</v>
      </c>
      <c r="B6216" s="117" t="s">
        <v>32263</v>
      </c>
      <c r="C6216" s="117" t="s">
        <v>32276</v>
      </c>
      <c r="D6216" s="117" t="s">
        <v>32277</v>
      </c>
      <c r="E6216" s="117" t="s">
        <v>32268</v>
      </c>
      <c r="H6216" s="117" t="s">
        <v>22369</v>
      </c>
    </row>
    <row r="6217" spans="1:8" x14ac:dyDescent="0.25">
      <c r="A6217" s="117" t="s">
        <v>15095</v>
      </c>
      <c r="B6217" s="117" t="s">
        <v>32263</v>
      </c>
      <c r="C6217" s="117" t="s">
        <v>32265</v>
      </c>
      <c r="D6217" s="117" t="s">
        <v>32275</v>
      </c>
      <c r="E6217" s="117" t="s">
        <v>32269</v>
      </c>
      <c r="H6217" s="117" t="s">
        <v>22369</v>
      </c>
    </row>
    <row r="6218" spans="1:8" x14ac:dyDescent="0.25">
      <c r="A6218" s="117" t="s">
        <v>15096</v>
      </c>
      <c r="B6218" s="117" t="s">
        <v>32263</v>
      </c>
      <c r="C6218" s="117" t="s">
        <v>32265</v>
      </c>
      <c r="D6218" s="117" t="s">
        <v>32278</v>
      </c>
      <c r="E6218" s="117" t="s">
        <v>32271</v>
      </c>
      <c r="H6218" s="117" t="s">
        <v>22369</v>
      </c>
    </row>
    <row r="6219" spans="1:8" x14ac:dyDescent="0.25">
      <c r="A6219" s="117" t="s">
        <v>15097</v>
      </c>
      <c r="B6219" s="117" t="s">
        <v>32279</v>
      </c>
      <c r="C6219" s="117" t="s">
        <v>32280</v>
      </c>
      <c r="D6219" s="117" t="s">
        <v>32281</v>
      </c>
      <c r="E6219" s="117" t="s">
        <v>32282</v>
      </c>
      <c r="H6219" s="117" t="s">
        <v>22369</v>
      </c>
    </row>
    <row r="6220" spans="1:8" x14ac:dyDescent="0.25">
      <c r="A6220" s="117" t="s">
        <v>15098</v>
      </c>
      <c r="B6220" s="117" t="s">
        <v>32283</v>
      </c>
      <c r="C6220" s="117" t="s">
        <v>32284</v>
      </c>
      <c r="D6220" s="117" t="s">
        <v>32285</v>
      </c>
      <c r="E6220" s="117" t="s">
        <v>32286</v>
      </c>
      <c r="H6220" s="117" t="s">
        <v>22369</v>
      </c>
    </row>
    <row r="6221" spans="1:8" x14ac:dyDescent="0.25">
      <c r="A6221" s="117" t="s">
        <v>15099</v>
      </c>
      <c r="B6221" s="117" t="s">
        <v>32287</v>
      </c>
      <c r="C6221" s="117" t="s">
        <v>32284</v>
      </c>
      <c r="D6221" s="117" t="s">
        <v>32285</v>
      </c>
      <c r="E6221" s="117" t="s">
        <v>32286</v>
      </c>
      <c r="H6221" s="117" t="s">
        <v>22369</v>
      </c>
    </row>
    <row r="6222" spans="1:8" x14ac:dyDescent="0.25">
      <c r="A6222" s="117" t="s">
        <v>15100</v>
      </c>
      <c r="B6222" s="117" t="s">
        <v>32288</v>
      </c>
      <c r="C6222" s="117" t="s">
        <v>32289</v>
      </c>
      <c r="D6222" s="117" t="s">
        <v>32290</v>
      </c>
      <c r="E6222" s="117" t="s">
        <v>32179</v>
      </c>
      <c r="H6222" s="117" t="s">
        <v>22369</v>
      </c>
    </row>
    <row r="6223" spans="1:8" x14ac:dyDescent="0.25">
      <c r="A6223" s="117" t="s">
        <v>15101</v>
      </c>
      <c r="B6223" s="117" t="s">
        <v>32288</v>
      </c>
      <c r="C6223" s="117" t="s">
        <v>32289</v>
      </c>
      <c r="D6223" s="117" t="s">
        <v>32291</v>
      </c>
      <c r="E6223" s="117" t="s">
        <v>32181</v>
      </c>
      <c r="H6223" s="117" t="s">
        <v>22369</v>
      </c>
    </row>
    <row r="6224" spans="1:8" x14ac:dyDescent="0.25">
      <c r="A6224" s="117" t="s">
        <v>15102</v>
      </c>
      <c r="B6224" s="117" t="s">
        <v>32288</v>
      </c>
      <c r="C6224" s="117" t="s">
        <v>32289</v>
      </c>
      <c r="D6224" s="117" t="s">
        <v>32292</v>
      </c>
      <c r="E6224" s="117" t="s">
        <v>32241</v>
      </c>
      <c r="H6224" s="117" t="s">
        <v>22369</v>
      </c>
    </row>
    <row r="6225" spans="1:8" x14ac:dyDescent="0.25">
      <c r="A6225" s="117" t="s">
        <v>15103</v>
      </c>
      <c r="B6225" s="117" t="s">
        <v>32288</v>
      </c>
      <c r="C6225" s="117" t="s">
        <v>32289</v>
      </c>
      <c r="D6225" s="117" t="s">
        <v>32293</v>
      </c>
      <c r="E6225" s="117" t="s">
        <v>32227</v>
      </c>
      <c r="H6225" s="117" t="s">
        <v>22369</v>
      </c>
    </row>
    <row r="6226" spans="1:8" x14ac:dyDescent="0.25">
      <c r="A6226" s="117" t="s">
        <v>15104</v>
      </c>
      <c r="B6226" s="117" t="s">
        <v>32288</v>
      </c>
      <c r="C6226" s="117" t="s">
        <v>32294</v>
      </c>
      <c r="D6226" s="117" t="s">
        <v>32295</v>
      </c>
      <c r="E6226" s="117" t="s">
        <v>32296</v>
      </c>
      <c r="H6226" s="117" t="s">
        <v>22369</v>
      </c>
    </row>
    <row r="6227" spans="1:8" x14ac:dyDescent="0.25">
      <c r="A6227" s="117" t="s">
        <v>15105</v>
      </c>
      <c r="B6227" s="117" t="s">
        <v>32288</v>
      </c>
      <c r="C6227" s="117" t="s">
        <v>32294</v>
      </c>
      <c r="D6227" s="117" t="s">
        <v>32297</v>
      </c>
      <c r="E6227" s="117" t="s">
        <v>32298</v>
      </c>
      <c r="H6227" s="117" t="s">
        <v>22369</v>
      </c>
    </row>
    <row r="6228" spans="1:8" x14ac:dyDescent="0.25">
      <c r="A6228" s="117" t="s">
        <v>15106</v>
      </c>
      <c r="B6228" s="117" t="s">
        <v>32288</v>
      </c>
      <c r="C6228" s="117" t="s">
        <v>32294</v>
      </c>
      <c r="D6228" s="117" t="s">
        <v>32295</v>
      </c>
      <c r="E6228" s="117" t="s">
        <v>32299</v>
      </c>
      <c r="H6228" s="117" t="s">
        <v>22369</v>
      </c>
    </row>
    <row r="6229" spans="1:8" x14ac:dyDescent="0.25">
      <c r="A6229" s="117" t="s">
        <v>15107</v>
      </c>
      <c r="B6229" s="117" t="s">
        <v>32288</v>
      </c>
      <c r="C6229" s="117" t="s">
        <v>32294</v>
      </c>
      <c r="D6229" s="117" t="s">
        <v>32297</v>
      </c>
      <c r="E6229" s="117" t="s">
        <v>32300</v>
      </c>
      <c r="H6229" s="117" t="s">
        <v>22369</v>
      </c>
    </row>
    <row r="6230" spans="1:8" x14ac:dyDescent="0.25">
      <c r="A6230" s="117" t="s">
        <v>15108</v>
      </c>
      <c r="B6230" s="117" t="s">
        <v>32301</v>
      </c>
      <c r="C6230" s="117" t="s">
        <v>32302</v>
      </c>
    </row>
    <row r="6231" spans="1:8" x14ac:dyDescent="0.25">
      <c r="A6231" s="117" t="s">
        <v>15109</v>
      </c>
      <c r="B6231" s="117" t="s">
        <v>32303</v>
      </c>
      <c r="C6231" s="117" t="s">
        <v>32304</v>
      </c>
      <c r="D6231" s="117" t="s">
        <v>32305</v>
      </c>
      <c r="E6231" s="117" t="s">
        <v>32306</v>
      </c>
      <c r="H6231" s="117" t="s">
        <v>22369</v>
      </c>
    </row>
    <row r="6232" spans="1:8" x14ac:dyDescent="0.25">
      <c r="A6232" s="117" t="s">
        <v>15110</v>
      </c>
      <c r="B6232" s="117" t="s">
        <v>32307</v>
      </c>
      <c r="C6232" s="117" t="s">
        <v>32308</v>
      </c>
    </row>
    <row r="6233" spans="1:8" x14ac:dyDescent="0.25">
      <c r="A6233" s="117" t="s">
        <v>15111</v>
      </c>
      <c r="B6233" s="117" t="s">
        <v>32309</v>
      </c>
      <c r="C6233" s="117" t="s">
        <v>32310</v>
      </c>
      <c r="H6233" s="117" t="s">
        <v>22369</v>
      </c>
    </row>
    <row r="6234" spans="1:8" x14ac:dyDescent="0.25">
      <c r="A6234" s="117" t="s">
        <v>15112</v>
      </c>
      <c r="B6234" s="117" t="s">
        <v>32309</v>
      </c>
      <c r="C6234" s="117" t="s">
        <v>32311</v>
      </c>
      <c r="H6234" s="117" t="s">
        <v>22369</v>
      </c>
    </row>
    <row r="6235" spans="1:8" x14ac:dyDescent="0.25">
      <c r="A6235" s="117" t="s">
        <v>15113</v>
      </c>
      <c r="B6235" s="117" t="s">
        <v>32309</v>
      </c>
      <c r="C6235" s="117" t="s">
        <v>32312</v>
      </c>
      <c r="H6235" s="117" t="s">
        <v>22369</v>
      </c>
    </row>
    <row r="6236" spans="1:8" x14ac:dyDescent="0.25">
      <c r="A6236" s="117" t="s">
        <v>15114</v>
      </c>
      <c r="B6236" s="117" t="s">
        <v>32309</v>
      </c>
      <c r="C6236" s="117" t="s">
        <v>32313</v>
      </c>
      <c r="H6236" s="117" t="s">
        <v>22369</v>
      </c>
    </row>
    <row r="6237" spans="1:8" x14ac:dyDescent="0.25">
      <c r="A6237" s="117" t="s">
        <v>15115</v>
      </c>
      <c r="B6237" s="117" t="s">
        <v>32309</v>
      </c>
      <c r="C6237" s="117" t="s">
        <v>32314</v>
      </c>
      <c r="H6237" s="117" t="s">
        <v>22369</v>
      </c>
    </row>
    <row r="6238" spans="1:8" x14ac:dyDescent="0.25">
      <c r="A6238" s="117" t="s">
        <v>15116</v>
      </c>
      <c r="B6238" s="117" t="s">
        <v>32309</v>
      </c>
      <c r="C6238" s="117" t="s">
        <v>32315</v>
      </c>
      <c r="H6238" s="117" t="s">
        <v>22369</v>
      </c>
    </row>
    <row r="6239" spans="1:8" x14ac:dyDescent="0.25">
      <c r="A6239" s="117" t="s">
        <v>15117</v>
      </c>
      <c r="B6239" s="117" t="s">
        <v>32316</v>
      </c>
      <c r="C6239" s="117" t="s">
        <v>32317</v>
      </c>
    </row>
    <row r="6240" spans="1:8" x14ac:dyDescent="0.25">
      <c r="A6240" s="117" t="s">
        <v>15118</v>
      </c>
      <c r="B6240" s="117" t="s">
        <v>32318</v>
      </c>
      <c r="C6240" s="117" t="s">
        <v>32319</v>
      </c>
      <c r="H6240" s="117" t="s">
        <v>22369</v>
      </c>
    </row>
    <row r="6241" spans="1:8" x14ac:dyDescent="0.25">
      <c r="A6241" s="117" t="s">
        <v>15119</v>
      </c>
      <c r="B6241" s="117" t="s">
        <v>32320</v>
      </c>
      <c r="C6241" s="117" t="s">
        <v>32321</v>
      </c>
      <c r="H6241" s="117" t="s">
        <v>22369</v>
      </c>
    </row>
    <row r="6242" spans="1:8" x14ac:dyDescent="0.25">
      <c r="A6242" s="117" t="s">
        <v>15120</v>
      </c>
      <c r="B6242" s="117" t="s">
        <v>32322</v>
      </c>
      <c r="C6242" s="117" t="s">
        <v>32323</v>
      </c>
    </row>
    <row r="6243" spans="1:8" x14ac:dyDescent="0.25">
      <c r="A6243" s="117" t="s">
        <v>15121</v>
      </c>
      <c r="B6243" s="117" t="s">
        <v>32324</v>
      </c>
      <c r="C6243" s="117" t="s">
        <v>32325</v>
      </c>
      <c r="D6243" s="117" t="s">
        <v>32108</v>
      </c>
      <c r="H6243" s="117" t="s">
        <v>22369</v>
      </c>
    </row>
    <row r="6244" spans="1:8" x14ac:dyDescent="0.25">
      <c r="A6244" s="117" t="s">
        <v>15122</v>
      </c>
      <c r="B6244" s="117" t="s">
        <v>32326</v>
      </c>
      <c r="C6244" s="117" t="s">
        <v>32327</v>
      </c>
      <c r="D6244" s="117" t="s">
        <v>32328</v>
      </c>
      <c r="H6244" s="117" t="s">
        <v>22369</v>
      </c>
    </row>
    <row r="6245" spans="1:8" x14ac:dyDescent="0.25">
      <c r="A6245" s="117" t="s">
        <v>15123</v>
      </c>
      <c r="B6245" s="117" t="s">
        <v>32326</v>
      </c>
      <c r="C6245" s="117" t="s">
        <v>32329</v>
      </c>
      <c r="D6245" s="117" t="s">
        <v>32108</v>
      </c>
      <c r="H6245" s="117" t="s">
        <v>22369</v>
      </c>
    </row>
    <row r="6246" spans="1:8" x14ac:dyDescent="0.25">
      <c r="A6246" s="117" t="s">
        <v>15124</v>
      </c>
      <c r="B6246" s="117" t="s">
        <v>32330</v>
      </c>
      <c r="C6246" s="117" t="s">
        <v>32128</v>
      </c>
      <c r="H6246" s="117" t="s">
        <v>22369</v>
      </c>
    </row>
    <row r="6247" spans="1:8" x14ac:dyDescent="0.25">
      <c r="A6247" s="117" t="s">
        <v>15125</v>
      </c>
      <c r="B6247" s="117" t="s">
        <v>32331</v>
      </c>
      <c r="C6247" s="117" t="s">
        <v>32332</v>
      </c>
    </row>
    <row r="6248" spans="1:8" x14ac:dyDescent="0.25">
      <c r="A6248" s="117" t="s">
        <v>15126</v>
      </c>
      <c r="B6248" s="117" t="s">
        <v>32333</v>
      </c>
      <c r="C6248" s="117" t="s">
        <v>32334</v>
      </c>
      <c r="D6248" s="117" t="s">
        <v>32335</v>
      </c>
      <c r="E6248" s="117" t="s">
        <v>32143</v>
      </c>
      <c r="H6248" s="117" t="s">
        <v>22369</v>
      </c>
    </row>
    <row r="6249" spans="1:8" x14ac:dyDescent="0.25">
      <c r="A6249" s="117" t="s">
        <v>15127</v>
      </c>
      <c r="B6249" s="117" t="s">
        <v>32336</v>
      </c>
      <c r="C6249" s="117" t="s">
        <v>32334</v>
      </c>
      <c r="D6249" s="117" t="s">
        <v>32337</v>
      </c>
      <c r="E6249" s="117" t="s">
        <v>32143</v>
      </c>
      <c r="H6249" s="117" t="s">
        <v>22369</v>
      </c>
    </row>
    <row r="6250" spans="1:8" x14ac:dyDescent="0.25">
      <c r="A6250" s="117" t="s">
        <v>15128</v>
      </c>
      <c r="B6250" s="117" t="s">
        <v>32338</v>
      </c>
      <c r="C6250" s="117" t="s">
        <v>32334</v>
      </c>
      <c r="D6250" s="117" t="s">
        <v>32339</v>
      </c>
      <c r="E6250" s="117" t="s">
        <v>32143</v>
      </c>
      <c r="H6250" s="117" t="s">
        <v>22369</v>
      </c>
    </row>
    <row r="6251" spans="1:8" x14ac:dyDescent="0.25">
      <c r="A6251" s="117" t="s">
        <v>15129</v>
      </c>
      <c r="B6251" s="117" t="s">
        <v>32340</v>
      </c>
      <c r="C6251" s="117" t="s">
        <v>32341</v>
      </c>
    </row>
    <row r="6252" spans="1:8" x14ac:dyDescent="0.25">
      <c r="A6252" s="117" t="s">
        <v>15130</v>
      </c>
      <c r="B6252" s="117" t="s">
        <v>32342</v>
      </c>
      <c r="C6252" s="117" t="s">
        <v>32343</v>
      </c>
      <c r="D6252" s="117" t="s">
        <v>32344</v>
      </c>
      <c r="E6252" s="117" t="s">
        <v>32345</v>
      </c>
      <c r="F6252" s="117" t="s">
        <v>32346</v>
      </c>
      <c r="H6252" s="117" t="s">
        <v>22369</v>
      </c>
    </row>
    <row r="6253" spans="1:8" x14ac:dyDescent="0.25">
      <c r="A6253" s="117" t="s">
        <v>15131</v>
      </c>
      <c r="B6253" s="117" t="s">
        <v>32347</v>
      </c>
      <c r="C6253" s="117" t="s">
        <v>32348</v>
      </c>
      <c r="D6253" s="117" t="s">
        <v>32349</v>
      </c>
      <c r="E6253" s="117" t="s">
        <v>32350</v>
      </c>
      <c r="F6253" s="117" t="s">
        <v>32351</v>
      </c>
      <c r="H6253" s="117" t="s">
        <v>22369</v>
      </c>
    </row>
    <row r="6254" spans="1:8" x14ac:dyDescent="0.25">
      <c r="A6254" s="117" t="s">
        <v>15133</v>
      </c>
      <c r="B6254" s="117" t="s">
        <v>32352</v>
      </c>
      <c r="C6254" s="117" t="s">
        <v>32353</v>
      </c>
      <c r="D6254" s="117" t="s">
        <v>32354</v>
      </c>
      <c r="E6254" s="117" t="s">
        <v>32355</v>
      </c>
      <c r="F6254" s="117" t="s">
        <v>32356</v>
      </c>
      <c r="H6254" s="117" t="s">
        <v>22369</v>
      </c>
    </row>
    <row r="6255" spans="1:8" x14ac:dyDescent="0.25">
      <c r="A6255" s="117" t="s">
        <v>15134</v>
      </c>
      <c r="B6255" s="117" t="s">
        <v>32357</v>
      </c>
      <c r="C6255" s="117" t="s">
        <v>32358</v>
      </c>
      <c r="D6255" s="117" t="s">
        <v>32359</v>
      </c>
      <c r="H6255" s="117" t="s">
        <v>22369</v>
      </c>
    </row>
    <row r="6256" spans="1:8" x14ac:dyDescent="0.25">
      <c r="A6256" s="117" t="s">
        <v>15135</v>
      </c>
      <c r="B6256" s="117" t="s">
        <v>32360</v>
      </c>
      <c r="C6256" s="117" t="s">
        <v>32361</v>
      </c>
    </row>
    <row r="6257" spans="1:8" x14ac:dyDescent="0.25">
      <c r="A6257" s="117" t="s">
        <v>15136</v>
      </c>
      <c r="B6257" s="117" t="s">
        <v>32362</v>
      </c>
      <c r="C6257" s="117" t="s">
        <v>32363</v>
      </c>
      <c r="D6257" s="117" t="s">
        <v>32364</v>
      </c>
      <c r="E6257" s="117" t="s">
        <v>32365</v>
      </c>
      <c r="H6257" s="117" t="s">
        <v>22369</v>
      </c>
    </row>
    <row r="6258" spans="1:8" x14ac:dyDescent="0.25">
      <c r="A6258" s="117" t="s">
        <v>15137</v>
      </c>
      <c r="B6258" s="117" t="s">
        <v>32366</v>
      </c>
      <c r="C6258" s="117" t="s">
        <v>32367</v>
      </c>
    </row>
    <row r="6259" spans="1:8" x14ac:dyDescent="0.25">
      <c r="A6259" s="117" t="s">
        <v>15138</v>
      </c>
      <c r="B6259" s="117" t="s">
        <v>32368</v>
      </c>
      <c r="C6259" s="117" t="s">
        <v>32369</v>
      </c>
      <c r="D6259" s="117" t="s">
        <v>32370</v>
      </c>
      <c r="E6259" s="117" t="s">
        <v>32371</v>
      </c>
      <c r="F6259" s="117" t="s">
        <v>32372</v>
      </c>
      <c r="H6259" s="117" t="s">
        <v>22369</v>
      </c>
    </row>
    <row r="6260" spans="1:8" x14ac:dyDescent="0.25">
      <c r="A6260" s="117" t="s">
        <v>15139</v>
      </c>
      <c r="B6260" s="117" t="s">
        <v>32368</v>
      </c>
      <c r="C6260" s="117" t="s">
        <v>32369</v>
      </c>
      <c r="D6260" s="117" t="s">
        <v>32370</v>
      </c>
      <c r="E6260" s="117" t="s">
        <v>32373</v>
      </c>
      <c r="F6260" s="117" t="s">
        <v>32374</v>
      </c>
      <c r="H6260" s="117" t="s">
        <v>22369</v>
      </c>
    </row>
    <row r="6261" spans="1:8" x14ac:dyDescent="0.25">
      <c r="A6261" s="117" t="s">
        <v>15140</v>
      </c>
      <c r="B6261" s="117" t="s">
        <v>32368</v>
      </c>
      <c r="C6261" s="117" t="s">
        <v>32369</v>
      </c>
      <c r="D6261" s="117" t="s">
        <v>32375</v>
      </c>
      <c r="E6261" s="117" t="s">
        <v>32376</v>
      </c>
      <c r="F6261" s="117" t="s">
        <v>32377</v>
      </c>
      <c r="G6261" s="117" t="s">
        <v>32378</v>
      </c>
      <c r="H6261" s="117" t="s">
        <v>22369</v>
      </c>
    </row>
    <row r="6262" spans="1:8" x14ac:dyDescent="0.25">
      <c r="A6262" s="117" t="s">
        <v>15141</v>
      </c>
      <c r="B6262" s="117" t="s">
        <v>32368</v>
      </c>
      <c r="C6262" s="117" t="s">
        <v>32369</v>
      </c>
      <c r="D6262" s="117" t="s">
        <v>32379</v>
      </c>
      <c r="E6262" s="117" t="s">
        <v>32380</v>
      </c>
      <c r="F6262" s="117" t="s">
        <v>32381</v>
      </c>
      <c r="H6262" s="117" t="s">
        <v>22369</v>
      </c>
    </row>
    <row r="6263" spans="1:8" x14ac:dyDescent="0.25">
      <c r="A6263" s="117" t="s">
        <v>15142</v>
      </c>
      <c r="B6263" s="117" t="s">
        <v>32368</v>
      </c>
      <c r="C6263" s="117" t="s">
        <v>32382</v>
      </c>
      <c r="D6263" s="117" t="s">
        <v>32383</v>
      </c>
      <c r="E6263" s="117" t="s">
        <v>32384</v>
      </c>
      <c r="F6263" s="117" t="s">
        <v>32385</v>
      </c>
      <c r="G6263" s="117" t="s">
        <v>32374</v>
      </c>
      <c r="H6263" s="117" t="s">
        <v>22369</v>
      </c>
    </row>
    <row r="6264" spans="1:8" x14ac:dyDescent="0.25">
      <c r="A6264" s="117" t="s">
        <v>15143</v>
      </c>
      <c r="B6264" s="117" t="s">
        <v>32368</v>
      </c>
      <c r="C6264" s="117" t="s">
        <v>32382</v>
      </c>
      <c r="D6264" s="117" t="s">
        <v>32383</v>
      </c>
      <c r="E6264" s="117" t="s">
        <v>32384</v>
      </c>
      <c r="F6264" s="117" t="s">
        <v>32386</v>
      </c>
      <c r="G6264" s="117" t="s">
        <v>32387</v>
      </c>
      <c r="H6264" s="117" t="s">
        <v>22369</v>
      </c>
    </row>
    <row r="6265" spans="1:8" x14ac:dyDescent="0.25">
      <c r="A6265" s="117" t="s">
        <v>15144</v>
      </c>
      <c r="B6265" s="117" t="s">
        <v>32368</v>
      </c>
      <c r="C6265" s="117" t="s">
        <v>32382</v>
      </c>
      <c r="D6265" s="117" t="s">
        <v>32383</v>
      </c>
      <c r="E6265" s="117" t="s">
        <v>32388</v>
      </c>
      <c r="F6265" s="117" t="s">
        <v>32389</v>
      </c>
      <c r="G6265" s="117" t="s">
        <v>32374</v>
      </c>
      <c r="H6265" s="117" t="s">
        <v>22369</v>
      </c>
    </row>
    <row r="6266" spans="1:8" x14ac:dyDescent="0.25">
      <c r="A6266" s="117" t="s">
        <v>15145</v>
      </c>
      <c r="B6266" s="117" t="s">
        <v>32368</v>
      </c>
      <c r="C6266" s="117" t="s">
        <v>32382</v>
      </c>
      <c r="D6266" s="117" t="s">
        <v>32390</v>
      </c>
      <c r="E6266" s="117" t="s">
        <v>32391</v>
      </c>
      <c r="F6266" s="117" t="s">
        <v>32392</v>
      </c>
      <c r="G6266" s="117" t="s">
        <v>32393</v>
      </c>
      <c r="H6266" s="117" t="s">
        <v>22369</v>
      </c>
    </row>
    <row r="6267" spans="1:8" x14ac:dyDescent="0.25">
      <c r="A6267" s="117" t="s">
        <v>15146</v>
      </c>
      <c r="B6267" s="117" t="s">
        <v>32368</v>
      </c>
      <c r="C6267" s="117" t="s">
        <v>32394</v>
      </c>
      <c r="D6267" s="117" t="s">
        <v>32395</v>
      </c>
      <c r="E6267" s="117" t="s">
        <v>32396</v>
      </c>
      <c r="F6267" s="117" t="s">
        <v>32397</v>
      </c>
      <c r="G6267" s="117" t="s">
        <v>32398</v>
      </c>
      <c r="H6267" s="117" t="s">
        <v>22369</v>
      </c>
    </row>
    <row r="6268" spans="1:8" x14ac:dyDescent="0.25">
      <c r="A6268" s="117" t="s">
        <v>15147</v>
      </c>
      <c r="B6268" s="117" t="s">
        <v>32368</v>
      </c>
      <c r="C6268" s="117" t="s">
        <v>32399</v>
      </c>
      <c r="D6268" s="117" t="s">
        <v>32400</v>
      </c>
      <c r="E6268" s="117" t="s">
        <v>32401</v>
      </c>
      <c r="F6268" s="117" t="s">
        <v>32402</v>
      </c>
      <c r="G6268" s="117" t="s">
        <v>32393</v>
      </c>
      <c r="H6268" s="117" t="s">
        <v>22369</v>
      </c>
    </row>
    <row r="6269" spans="1:8" x14ac:dyDescent="0.25">
      <c r="A6269" s="117" t="s">
        <v>15148</v>
      </c>
      <c r="B6269" s="117" t="s">
        <v>32368</v>
      </c>
      <c r="C6269" s="117" t="s">
        <v>32399</v>
      </c>
      <c r="D6269" s="117" t="s">
        <v>32400</v>
      </c>
      <c r="E6269" s="117" t="s">
        <v>32403</v>
      </c>
      <c r="F6269" s="117" t="s">
        <v>32404</v>
      </c>
      <c r="G6269" s="117" t="s">
        <v>32405</v>
      </c>
      <c r="H6269" s="117" t="s">
        <v>22369</v>
      </c>
    </row>
    <row r="6270" spans="1:8" x14ac:dyDescent="0.25">
      <c r="A6270" s="117" t="s">
        <v>15149</v>
      </c>
      <c r="B6270" s="117" t="s">
        <v>32368</v>
      </c>
      <c r="C6270" s="117" t="s">
        <v>32399</v>
      </c>
      <c r="D6270" s="117" t="s">
        <v>32400</v>
      </c>
      <c r="E6270" s="117" t="s">
        <v>32403</v>
      </c>
      <c r="F6270" s="117" t="s">
        <v>32406</v>
      </c>
      <c r="G6270" s="117" t="s">
        <v>32407</v>
      </c>
      <c r="H6270" s="117" t="s">
        <v>22369</v>
      </c>
    </row>
    <row r="6271" spans="1:8" x14ac:dyDescent="0.25">
      <c r="A6271" s="117" t="s">
        <v>15150</v>
      </c>
      <c r="B6271" s="117" t="s">
        <v>32408</v>
      </c>
      <c r="C6271" s="117" t="s">
        <v>32409</v>
      </c>
      <c r="D6271" s="117" t="s">
        <v>32410</v>
      </c>
      <c r="E6271" s="117" t="s">
        <v>32411</v>
      </c>
      <c r="F6271" s="117" t="s">
        <v>32412</v>
      </c>
      <c r="G6271" s="117" t="s">
        <v>32413</v>
      </c>
      <c r="H6271" s="117" t="s">
        <v>22369</v>
      </c>
    </row>
    <row r="6272" spans="1:8" x14ac:dyDescent="0.25">
      <c r="A6272" s="117" t="s">
        <v>15151</v>
      </c>
      <c r="B6272" s="117" t="s">
        <v>32414</v>
      </c>
      <c r="C6272" s="117" t="s">
        <v>32415</v>
      </c>
      <c r="D6272" s="117" t="s">
        <v>32416</v>
      </c>
      <c r="E6272" s="117" t="s">
        <v>32417</v>
      </c>
      <c r="F6272" s="117" t="s">
        <v>32418</v>
      </c>
      <c r="G6272" s="117" t="s">
        <v>32419</v>
      </c>
      <c r="H6272" s="117" t="s">
        <v>22369</v>
      </c>
    </row>
    <row r="6273" spans="1:8" x14ac:dyDescent="0.25">
      <c r="A6273" s="117" t="s">
        <v>15152</v>
      </c>
      <c r="B6273" s="117" t="s">
        <v>32414</v>
      </c>
      <c r="C6273" s="117" t="s">
        <v>32420</v>
      </c>
      <c r="D6273" s="117" t="s">
        <v>32421</v>
      </c>
      <c r="E6273" s="117" t="s">
        <v>32422</v>
      </c>
      <c r="F6273" s="117" t="s">
        <v>32423</v>
      </c>
      <c r="G6273" s="117" t="s">
        <v>32424</v>
      </c>
      <c r="H6273" s="117" t="s">
        <v>22369</v>
      </c>
    </row>
    <row r="6274" spans="1:8" x14ac:dyDescent="0.25">
      <c r="A6274" s="117" t="s">
        <v>15153</v>
      </c>
      <c r="B6274" s="117" t="s">
        <v>32368</v>
      </c>
      <c r="C6274" s="117" t="s">
        <v>32425</v>
      </c>
      <c r="D6274" s="117" t="s">
        <v>32416</v>
      </c>
      <c r="E6274" s="117" t="s">
        <v>32426</v>
      </c>
      <c r="F6274" s="117" t="s">
        <v>32427</v>
      </c>
      <c r="G6274" s="117" t="s">
        <v>32372</v>
      </c>
      <c r="H6274" s="117" t="s">
        <v>22369</v>
      </c>
    </row>
    <row r="6275" spans="1:8" x14ac:dyDescent="0.25">
      <c r="A6275" s="117" t="s">
        <v>15154</v>
      </c>
      <c r="B6275" s="117" t="s">
        <v>32368</v>
      </c>
      <c r="C6275" s="117" t="s">
        <v>32428</v>
      </c>
      <c r="D6275" s="117" t="s">
        <v>32429</v>
      </c>
      <c r="E6275" s="117" t="s">
        <v>32430</v>
      </c>
      <c r="F6275" s="117" t="s">
        <v>32431</v>
      </c>
      <c r="G6275" s="117" t="s">
        <v>32432</v>
      </c>
      <c r="H6275" s="117" t="s">
        <v>22369</v>
      </c>
    </row>
    <row r="6276" spans="1:8" x14ac:dyDescent="0.25">
      <c r="A6276" s="117" t="s">
        <v>15155</v>
      </c>
      <c r="B6276" s="117" t="s">
        <v>32368</v>
      </c>
      <c r="C6276" s="117" t="s">
        <v>32428</v>
      </c>
      <c r="D6276" s="117" t="s">
        <v>32429</v>
      </c>
      <c r="E6276" s="117" t="s">
        <v>32433</v>
      </c>
      <c r="F6276" s="117" t="s">
        <v>32434</v>
      </c>
      <c r="G6276" s="117" t="s">
        <v>32435</v>
      </c>
      <c r="H6276" s="117" t="s">
        <v>22369</v>
      </c>
    </row>
    <row r="6277" spans="1:8" x14ac:dyDescent="0.25">
      <c r="A6277" s="117" t="s">
        <v>15156</v>
      </c>
      <c r="B6277" s="117" t="s">
        <v>32368</v>
      </c>
      <c r="C6277" s="117" t="s">
        <v>32428</v>
      </c>
      <c r="D6277" s="117" t="s">
        <v>32429</v>
      </c>
      <c r="E6277" s="117" t="s">
        <v>32436</v>
      </c>
      <c r="F6277" s="117" t="s">
        <v>32437</v>
      </c>
      <c r="G6277" s="117" t="s">
        <v>32438</v>
      </c>
      <c r="H6277" s="117" t="s">
        <v>22369</v>
      </c>
    </row>
    <row r="6278" spans="1:8" x14ac:dyDescent="0.25">
      <c r="A6278" s="117" t="s">
        <v>15157</v>
      </c>
      <c r="B6278" s="117" t="s">
        <v>32368</v>
      </c>
      <c r="C6278" s="117" t="s">
        <v>32428</v>
      </c>
      <c r="D6278" s="117" t="s">
        <v>32429</v>
      </c>
      <c r="E6278" s="117" t="s">
        <v>32439</v>
      </c>
      <c r="F6278" s="117" t="s">
        <v>32440</v>
      </c>
      <c r="G6278" s="117" t="s">
        <v>32441</v>
      </c>
      <c r="H6278" s="117" t="s">
        <v>22369</v>
      </c>
    </row>
    <row r="6279" spans="1:8" x14ac:dyDescent="0.25">
      <c r="A6279" s="117" t="s">
        <v>15158</v>
      </c>
      <c r="B6279" s="117" t="s">
        <v>32442</v>
      </c>
      <c r="C6279" s="117" t="s">
        <v>32443</v>
      </c>
      <c r="D6279" s="117" t="s">
        <v>32444</v>
      </c>
      <c r="E6279" s="117" t="s">
        <v>32445</v>
      </c>
      <c r="F6279" s="117" t="s">
        <v>32446</v>
      </c>
      <c r="G6279" s="117" t="s">
        <v>32447</v>
      </c>
      <c r="H6279" s="117" t="s">
        <v>22369</v>
      </c>
    </row>
    <row r="6280" spans="1:8" x14ac:dyDescent="0.25">
      <c r="A6280" s="117" t="s">
        <v>15159</v>
      </c>
      <c r="B6280" s="117" t="s">
        <v>32442</v>
      </c>
      <c r="C6280" s="117" t="s">
        <v>32448</v>
      </c>
      <c r="D6280" s="117" t="s">
        <v>32444</v>
      </c>
      <c r="E6280" s="117" t="s">
        <v>32445</v>
      </c>
      <c r="F6280" s="117" t="s">
        <v>32449</v>
      </c>
      <c r="G6280" s="117" t="s">
        <v>32374</v>
      </c>
      <c r="H6280" s="117" t="s">
        <v>22369</v>
      </c>
    </row>
    <row r="6281" spans="1:8" x14ac:dyDescent="0.25">
      <c r="A6281" s="117" t="s">
        <v>15160</v>
      </c>
      <c r="B6281" s="117" t="s">
        <v>32442</v>
      </c>
      <c r="C6281" s="117" t="s">
        <v>32450</v>
      </c>
      <c r="D6281" s="117" t="s">
        <v>32444</v>
      </c>
      <c r="E6281" s="117" t="s">
        <v>32451</v>
      </c>
      <c r="F6281" s="117" t="s">
        <v>32452</v>
      </c>
      <c r="G6281" s="117" t="s">
        <v>32453</v>
      </c>
      <c r="H6281" s="117" t="s">
        <v>22369</v>
      </c>
    </row>
    <row r="6282" spans="1:8" x14ac:dyDescent="0.25">
      <c r="A6282" s="117" t="s">
        <v>15161</v>
      </c>
      <c r="B6282" s="117" t="s">
        <v>32442</v>
      </c>
      <c r="C6282" s="117" t="s">
        <v>32450</v>
      </c>
      <c r="D6282" s="117" t="s">
        <v>32444</v>
      </c>
      <c r="E6282" s="117" t="s">
        <v>32451</v>
      </c>
      <c r="F6282" s="117" t="s">
        <v>32454</v>
      </c>
      <c r="G6282" s="117" t="s">
        <v>32374</v>
      </c>
      <c r="H6282" s="117" t="s">
        <v>22369</v>
      </c>
    </row>
    <row r="6283" spans="1:8" x14ac:dyDescent="0.25">
      <c r="A6283" s="117" t="s">
        <v>15162</v>
      </c>
      <c r="B6283" s="117" t="s">
        <v>32455</v>
      </c>
      <c r="C6283" s="117" t="s">
        <v>32456</v>
      </c>
    </row>
    <row r="6284" spans="1:8" x14ac:dyDescent="0.25">
      <c r="A6284" s="117" t="s">
        <v>15163</v>
      </c>
      <c r="B6284" s="117" t="s">
        <v>32457</v>
      </c>
      <c r="C6284" s="117" t="s">
        <v>32458</v>
      </c>
      <c r="D6284" s="117" t="s">
        <v>32459</v>
      </c>
      <c r="E6284" s="117" t="s">
        <v>32460</v>
      </c>
      <c r="F6284" s="117" t="s">
        <v>32461</v>
      </c>
      <c r="G6284" s="117" t="s">
        <v>32462</v>
      </c>
      <c r="H6284" s="117" t="s">
        <v>22369</v>
      </c>
    </row>
    <row r="6285" spans="1:8" x14ac:dyDescent="0.25">
      <c r="A6285" s="117" t="s">
        <v>15164</v>
      </c>
      <c r="B6285" s="117" t="s">
        <v>32463</v>
      </c>
      <c r="C6285" s="117" t="s">
        <v>32464</v>
      </c>
      <c r="D6285" s="117" t="s">
        <v>32465</v>
      </c>
      <c r="E6285" s="117" t="s">
        <v>32466</v>
      </c>
      <c r="F6285" s="117" t="s">
        <v>32467</v>
      </c>
      <c r="G6285" s="117" t="s">
        <v>32468</v>
      </c>
      <c r="H6285" s="117" t="s">
        <v>22369</v>
      </c>
    </row>
    <row r="6286" spans="1:8" x14ac:dyDescent="0.25">
      <c r="A6286" s="117" t="s">
        <v>15165</v>
      </c>
      <c r="B6286" s="117" t="s">
        <v>32469</v>
      </c>
      <c r="C6286" s="117" t="s">
        <v>32470</v>
      </c>
      <c r="D6286" s="117" t="s">
        <v>32459</v>
      </c>
      <c r="E6286" s="117" t="s">
        <v>32460</v>
      </c>
      <c r="F6286" s="117" t="s">
        <v>32461</v>
      </c>
      <c r="G6286" s="117" t="s">
        <v>32471</v>
      </c>
      <c r="H6286" s="117" t="s">
        <v>22369</v>
      </c>
    </row>
    <row r="6287" spans="1:8" x14ac:dyDescent="0.25">
      <c r="A6287" s="117" t="s">
        <v>15166</v>
      </c>
      <c r="B6287" s="117" t="s">
        <v>32469</v>
      </c>
      <c r="C6287" s="117" t="s">
        <v>32472</v>
      </c>
      <c r="D6287" s="117" t="s">
        <v>32473</v>
      </c>
      <c r="E6287" s="117" t="s">
        <v>32474</v>
      </c>
      <c r="F6287" s="117" t="s">
        <v>32475</v>
      </c>
      <c r="G6287" s="117" t="s">
        <v>32476</v>
      </c>
      <c r="H6287" s="117" t="s">
        <v>22369</v>
      </c>
    </row>
    <row r="6288" spans="1:8" x14ac:dyDescent="0.25">
      <c r="A6288" s="117" t="s">
        <v>15167</v>
      </c>
      <c r="B6288" s="117" t="s">
        <v>32477</v>
      </c>
      <c r="C6288" s="117" t="s">
        <v>32478</v>
      </c>
      <c r="D6288" s="117" t="s">
        <v>32479</v>
      </c>
      <c r="E6288" s="117" t="s">
        <v>32480</v>
      </c>
      <c r="F6288" s="117" t="s">
        <v>32481</v>
      </c>
      <c r="G6288" s="117" t="s">
        <v>32482</v>
      </c>
      <c r="H6288" s="117" t="s">
        <v>22369</v>
      </c>
    </row>
    <row r="6289" spans="1:8" x14ac:dyDescent="0.25">
      <c r="A6289" s="117" t="s">
        <v>15168</v>
      </c>
      <c r="B6289" s="117" t="s">
        <v>32483</v>
      </c>
      <c r="C6289" s="117" t="s">
        <v>32484</v>
      </c>
      <c r="D6289" s="117" t="s">
        <v>32485</v>
      </c>
      <c r="E6289" s="117" t="s">
        <v>32486</v>
      </c>
      <c r="F6289" s="117" t="s">
        <v>32487</v>
      </c>
      <c r="G6289" s="117" t="s">
        <v>32488</v>
      </c>
      <c r="H6289" s="117" t="s">
        <v>22369</v>
      </c>
    </row>
    <row r="6290" spans="1:8" x14ac:dyDescent="0.25">
      <c r="A6290" s="117" t="s">
        <v>15169</v>
      </c>
      <c r="B6290" s="117" t="s">
        <v>32489</v>
      </c>
      <c r="C6290" s="117" t="s">
        <v>32490</v>
      </c>
      <c r="D6290" s="117" t="s">
        <v>32491</v>
      </c>
      <c r="E6290" s="117" t="s">
        <v>32492</v>
      </c>
      <c r="F6290" s="117" t="s">
        <v>32493</v>
      </c>
      <c r="G6290" s="117" t="s">
        <v>32494</v>
      </c>
      <c r="H6290" s="117" t="s">
        <v>22369</v>
      </c>
    </row>
    <row r="6291" spans="1:8" x14ac:dyDescent="0.25">
      <c r="A6291" s="117" t="s">
        <v>15170</v>
      </c>
      <c r="B6291" s="117" t="s">
        <v>32495</v>
      </c>
      <c r="C6291" s="117" t="s">
        <v>32496</v>
      </c>
      <c r="D6291" s="117" t="s">
        <v>32497</v>
      </c>
      <c r="E6291" s="117" t="s">
        <v>32498</v>
      </c>
      <c r="F6291" s="117" t="s">
        <v>32499</v>
      </c>
      <c r="G6291" s="117" t="s">
        <v>32500</v>
      </c>
      <c r="H6291" s="117" t="s">
        <v>22369</v>
      </c>
    </row>
    <row r="6292" spans="1:8" x14ac:dyDescent="0.25">
      <c r="A6292" s="117" t="s">
        <v>15171</v>
      </c>
      <c r="B6292" s="117" t="s">
        <v>32501</v>
      </c>
      <c r="C6292" s="117" t="s">
        <v>32502</v>
      </c>
      <c r="D6292" s="117" t="s">
        <v>32503</v>
      </c>
      <c r="E6292" s="117" t="s">
        <v>32504</v>
      </c>
      <c r="F6292" s="117" t="s">
        <v>32461</v>
      </c>
      <c r="G6292" s="117" t="s">
        <v>32505</v>
      </c>
      <c r="H6292" s="117" t="s">
        <v>22369</v>
      </c>
    </row>
    <row r="6293" spans="1:8" x14ac:dyDescent="0.25">
      <c r="A6293" s="117" t="s">
        <v>15172</v>
      </c>
      <c r="B6293" s="117" t="s">
        <v>32506</v>
      </c>
      <c r="C6293" s="117" t="s">
        <v>32507</v>
      </c>
      <c r="D6293" s="117" t="s">
        <v>32508</v>
      </c>
      <c r="E6293" s="117" t="s">
        <v>32509</v>
      </c>
      <c r="F6293" s="117" t="s">
        <v>32510</v>
      </c>
      <c r="G6293" s="117" t="s">
        <v>32511</v>
      </c>
      <c r="H6293" s="117" t="s">
        <v>22369</v>
      </c>
    </row>
    <row r="6294" spans="1:8" x14ac:dyDescent="0.25">
      <c r="A6294" s="117" t="s">
        <v>15173</v>
      </c>
      <c r="B6294" s="117" t="s">
        <v>32512</v>
      </c>
      <c r="C6294" s="117" t="s">
        <v>32513</v>
      </c>
      <c r="D6294" s="117" t="s">
        <v>32514</v>
      </c>
      <c r="E6294" s="117" t="s">
        <v>32515</v>
      </c>
      <c r="F6294" s="117" t="s">
        <v>32516</v>
      </c>
      <c r="G6294" s="117" t="s">
        <v>32517</v>
      </c>
      <c r="H6294" s="117" t="s">
        <v>22369</v>
      </c>
    </row>
    <row r="6295" spans="1:8" x14ac:dyDescent="0.25">
      <c r="A6295" s="117" t="s">
        <v>15174</v>
      </c>
      <c r="B6295" s="117" t="s">
        <v>32512</v>
      </c>
      <c r="C6295" s="117" t="s">
        <v>32518</v>
      </c>
      <c r="D6295" s="117" t="s">
        <v>32514</v>
      </c>
      <c r="E6295" s="117" t="s">
        <v>32519</v>
      </c>
      <c r="F6295" s="117" t="s">
        <v>32520</v>
      </c>
      <c r="G6295" s="117" t="s">
        <v>32521</v>
      </c>
      <c r="H6295" s="117" t="s">
        <v>22369</v>
      </c>
    </row>
    <row r="6296" spans="1:8" x14ac:dyDescent="0.25">
      <c r="A6296" s="117" t="s">
        <v>15175</v>
      </c>
      <c r="B6296" s="117" t="s">
        <v>32512</v>
      </c>
      <c r="C6296" s="117" t="s">
        <v>32518</v>
      </c>
      <c r="D6296" s="117" t="s">
        <v>32522</v>
      </c>
      <c r="E6296" s="117" t="s">
        <v>32523</v>
      </c>
      <c r="F6296" s="117" t="s">
        <v>32524</v>
      </c>
      <c r="G6296" s="117" t="s">
        <v>32525</v>
      </c>
      <c r="H6296" s="117" t="s">
        <v>22369</v>
      </c>
    </row>
    <row r="6297" spans="1:8" x14ac:dyDescent="0.25">
      <c r="A6297" s="117" t="s">
        <v>15176</v>
      </c>
      <c r="B6297" s="117" t="s">
        <v>32512</v>
      </c>
      <c r="C6297" s="117" t="s">
        <v>32518</v>
      </c>
      <c r="D6297" s="117" t="s">
        <v>32522</v>
      </c>
      <c r="E6297" s="117" t="s">
        <v>32526</v>
      </c>
      <c r="F6297" s="117" t="s">
        <v>32527</v>
      </c>
      <c r="G6297" s="117" t="s">
        <v>32528</v>
      </c>
      <c r="H6297" s="117" t="s">
        <v>22369</v>
      </c>
    </row>
    <row r="6298" spans="1:8" x14ac:dyDescent="0.25">
      <c r="A6298" s="117" t="s">
        <v>15177</v>
      </c>
      <c r="B6298" s="117" t="s">
        <v>32512</v>
      </c>
      <c r="C6298" s="117" t="s">
        <v>32518</v>
      </c>
      <c r="D6298" s="117" t="s">
        <v>32529</v>
      </c>
      <c r="E6298" s="117" t="s">
        <v>32530</v>
      </c>
      <c r="F6298" s="117" t="s">
        <v>32531</v>
      </c>
      <c r="G6298" s="117" t="s">
        <v>32532</v>
      </c>
      <c r="H6298" s="117" t="s">
        <v>22369</v>
      </c>
    </row>
    <row r="6299" spans="1:8" x14ac:dyDescent="0.25">
      <c r="A6299" s="117" t="s">
        <v>15178</v>
      </c>
      <c r="B6299" s="117" t="s">
        <v>32512</v>
      </c>
      <c r="C6299" s="117" t="s">
        <v>32518</v>
      </c>
      <c r="D6299" s="117" t="s">
        <v>32529</v>
      </c>
      <c r="E6299" s="117" t="s">
        <v>32533</v>
      </c>
      <c r="F6299" s="117" t="s">
        <v>32534</v>
      </c>
      <c r="G6299" s="117" t="s">
        <v>32521</v>
      </c>
      <c r="H6299" s="117" t="s">
        <v>22369</v>
      </c>
    </row>
    <row r="6300" spans="1:8" x14ac:dyDescent="0.25">
      <c r="A6300" s="117" t="s">
        <v>15180</v>
      </c>
      <c r="B6300" s="117" t="s">
        <v>32535</v>
      </c>
      <c r="C6300" s="117" t="s">
        <v>32536</v>
      </c>
      <c r="D6300" s="117" t="s">
        <v>32537</v>
      </c>
      <c r="E6300" s="117" t="s">
        <v>32538</v>
      </c>
      <c r="F6300" s="117" t="s">
        <v>32539</v>
      </c>
      <c r="G6300" s="117" t="s">
        <v>32540</v>
      </c>
      <c r="H6300" s="117" t="s">
        <v>22369</v>
      </c>
    </row>
    <row r="6301" spans="1:8" x14ac:dyDescent="0.25">
      <c r="A6301" s="117" t="s">
        <v>15181</v>
      </c>
      <c r="B6301" s="117" t="s">
        <v>32541</v>
      </c>
      <c r="C6301" s="117" t="s">
        <v>32542</v>
      </c>
    </row>
    <row r="6302" spans="1:8" x14ac:dyDescent="0.25">
      <c r="A6302" s="117" t="s">
        <v>15182</v>
      </c>
      <c r="B6302" s="117" t="s">
        <v>32543</v>
      </c>
      <c r="C6302" s="117" t="s">
        <v>32544</v>
      </c>
      <c r="D6302" s="117" t="s">
        <v>32545</v>
      </c>
      <c r="E6302" s="117" t="s">
        <v>32546</v>
      </c>
      <c r="F6302" s="117" t="s">
        <v>32547</v>
      </c>
      <c r="H6302" s="117" t="s">
        <v>22369</v>
      </c>
    </row>
    <row r="6303" spans="1:8" x14ac:dyDescent="0.25">
      <c r="A6303" s="117" t="s">
        <v>15183</v>
      </c>
      <c r="B6303" s="117" t="s">
        <v>32548</v>
      </c>
      <c r="C6303" s="117" t="s">
        <v>32549</v>
      </c>
    </row>
    <row r="6304" spans="1:8" x14ac:dyDescent="0.25">
      <c r="A6304" s="117" t="s">
        <v>15184</v>
      </c>
      <c r="B6304" s="117" t="s">
        <v>32550</v>
      </c>
      <c r="C6304" s="117" t="s">
        <v>32551</v>
      </c>
      <c r="D6304" s="117" t="s">
        <v>32552</v>
      </c>
      <c r="E6304" s="117" t="s">
        <v>32553</v>
      </c>
      <c r="F6304" s="117" t="s">
        <v>32554</v>
      </c>
      <c r="G6304" s="117" t="s">
        <v>32555</v>
      </c>
      <c r="H6304" s="117" t="s">
        <v>22369</v>
      </c>
    </row>
    <row r="6305" spans="1:8" x14ac:dyDescent="0.25">
      <c r="A6305" s="117" t="s">
        <v>15185</v>
      </c>
      <c r="B6305" s="117" t="s">
        <v>32556</v>
      </c>
      <c r="C6305" s="117" t="s">
        <v>32557</v>
      </c>
    </row>
    <row r="6306" spans="1:8" x14ac:dyDescent="0.25">
      <c r="A6306" s="117" t="s">
        <v>15186</v>
      </c>
      <c r="B6306" s="117" t="s">
        <v>32558</v>
      </c>
      <c r="C6306" s="117" t="s">
        <v>32559</v>
      </c>
      <c r="D6306" s="117" t="s">
        <v>32560</v>
      </c>
      <c r="H6306" s="117" t="s">
        <v>22369</v>
      </c>
    </row>
    <row r="6307" spans="1:8" x14ac:dyDescent="0.25">
      <c r="A6307" s="117" t="s">
        <v>15187</v>
      </c>
      <c r="B6307" s="117" t="s">
        <v>32561</v>
      </c>
      <c r="C6307" s="117" t="s">
        <v>32562</v>
      </c>
      <c r="D6307" s="117" t="s">
        <v>32563</v>
      </c>
      <c r="E6307" s="117" t="s">
        <v>21849</v>
      </c>
      <c r="H6307" s="117" t="s">
        <v>22369</v>
      </c>
    </row>
    <row r="6308" spans="1:8" x14ac:dyDescent="0.25">
      <c r="A6308" s="117" t="s">
        <v>15188</v>
      </c>
      <c r="B6308" s="117" t="s">
        <v>32564</v>
      </c>
      <c r="C6308" s="117" t="s">
        <v>32565</v>
      </c>
      <c r="D6308" s="117" t="s">
        <v>32566</v>
      </c>
      <c r="H6308" s="117" t="s">
        <v>22369</v>
      </c>
    </row>
    <row r="6309" spans="1:8" x14ac:dyDescent="0.25">
      <c r="A6309" s="117" t="s">
        <v>15189</v>
      </c>
      <c r="B6309" s="117" t="s">
        <v>32567</v>
      </c>
      <c r="C6309" s="117" t="s">
        <v>32568</v>
      </c>
      <c r="D6309" s="117" t="s">
        <v>32569</v>
      </c>
      <c r="E6309" s="117" t="s">
        <v>24899</v>
      </c>
      <c r="H6309" s="117" t="s">
        <v>22369</v>
      </c>
    </row>
    <row r="6310" spans="1:8" x14ac:dyDescent="0.25">
      <c r="A6310" s="117" t="s">
        <v>15190</v>
      </c>
      <c r="B6310" s="117" t="s">
        <v>32570</v>
      </c>
      <c r="C6310" s="117" t="s">
        <v>32562</v>
      </c>
      <c r="D6310" s="117" t="s">
        <v>32563</v>
      </c>
      <c r="E6310" s="117" t="s">
        <v>21849</v>
      </c>
      <c r="H6310" s="117" t="s">
        <v>22369</v>
      </c>
    </row>
    <row r="6311" spans="1:8" x14ac:dyDescent="0.25">
      <c r="A6311" s="117" t="s">
        <v>15191</v>
      </c>
      <c r="B6311" s="117" t="s">
        <v>32571</v>
      </c>
      <c r="C6311" s="117" t="s">
        <v>32562</v>
      </c>
      <c r="D6311" s="117" t="s">
        <v>32563</v>
      </c>
      <c r="E6311" s="117" t="s">
        <v>21849</v>
      </c>
      <c r="H6311" s="117" t="s">
        <v>22369</v>
      </c>
    </row>
    <row r="6312" spans="1:8" x14ac:dyDescent="0.25">
      <c r="A6312" s="117" t="s">
        <v>15193</v>
      </c>
      <c r="B6312" s="117" t="s">
        <v>32572</v>
      </c>
      <c r="C6312" s="117" t="s">
        <v>32573</v>
      </c>
      <c r="D6312" s="117" t="s">
        <v>32574</v>
      </c>
      <c r="E6312" s="117" t="s">
        <v>32575</v>
      </c>
      <c r="F6312" s="117" t="s">
        <v>32576</v>
      </c>
      <c r="G6312" s="117" t="s">
        <v>32577</v>
      </c>
      <c r="H6312" s="117" t="s">
        <v>22369</v>
      </c>
    </row>
    <row r="6313" spans="1:8" x14ac:dyDescent="0.25">
      <c r="A6313" s="117" t="s">
        <v>15195</v>
      </c>
      <c r="B6313" s="117" t="s">
        <v>32578</v>
      </c>
      <c r="C6313" s="117" t="s">
        <v>32579</v>
      </c>
      <c r="D6313" s="117" t="s">
        <v>32580</v>
      </c>
      <c r="E6313" s="117" t="s">
        <v>32581</v>
      </c>
      <c r="H6313" s="117" t="s">
        <v>22369</v>
      </c>
    </row>
    <row r="6314" spans="1:8" x14ac:dyDescent="0.25">
      <c r="A6314" s="117" t="s">
        <v>15197</v>
      </c>
      <c r="B6314" s="117" t="s">
        <v>32582</v>
      </c>
      <c r="C6314" s="117" t="s">
        <v>32583</v>
      </c>
      <c r="D6314" s="117" t="s">
        <v>32584</v>
      </c>
      <c r="E6314" s="117" t="s">
        <v>32585</v>
      </c>
      <c r="H6314" s="117" t="s">
        <v>22369</v>
      </c>
    </row>
    <row r="6315" spans="1:8" x14ac:dyDescent="0.25">
      <c r="A6315" s="117" t="s">
        <v>15199</v>
      </c>
      <c r="B6315" s="117" t="s">
        <v>32586</v>
      </c>
      <c r="C6315" s="117" t="s">
        <v>32587</v>
      </c>
      <c r="D6315" s="117" t="s">
        <v>32588</v>
      </c>
      <c r="E6315" s="117" t="s">
        <v>32589</v>
      </c>
      <c r="F6315" s="117" t="s">
        <v>32590</v>
      </c>
      <c r="H6315" s="117" t="s">
        <v>22369</v>
      </c>
    </row>
    <row r="6316" spans="1:8" x14ac:dyDescent="0.25">
      <c r="A6316" s="117" t="s">
        <v>15200</v>
      </c>
      <c r="B6316" s="117" t="s">
        <v>32591</v>
      </c>
      <c r="C6316" s="117" t="s">
        <v>32592</v>
      </c>
      <c r="D6316" s="117" t="s">
        <v>32593</v>
      </c>
      <c r="E6316" s="117" t="s">
        <v>32594</v>
      </c>
      <c r="F6316" s="117" t="s">
        <v>32595</v>
      </c>
      <c r="H6316" s="117" t="s">
        <v>220</v>
      </c>
    </row>
    <row r="6317" spans="1:8" x14ac:dyDescent="0.25">
      <c r="A6317" s="117" t="s">
        <v>15201</v>
      </c>
      <c r="B6317" s="117" t="s">
        <v>32596</v>
      </c>
      <c r="C6317" s="117" t="s">
        <v>32592</v>
      </c>
      <c r="D6317" s="117" t="s">
        <v>32593</v>
      </c>
      <c r="E6317" s="117" t="s">
        <v>32597</v>
      </c>
      <c r="F6317" s="117" t="s">
        <v>32598</v>
      </c>
      <c r="G6317" s="117" t="s">
        <v>32599</v>
      </c>
      <c r="H6317" s="117" t="s">
        <v>220</v>
      </c>
    </row>
    <row r="6318" spans="1:8" x14ac:dyDescent="0.25">
      <c r="A6318" s="117" t="s">
        <v>15202</v>
      </c>
      <c r="B6318" s="117" t="s">
        <v>32600</v>
      </c>
      <c r="C6318" s="117" t="s">
        <v>32601</v>
      </c>
      <c r="D6318" s="117" t="s">
        <v>32602</v>
      </c>
      <c r="E6318" s="117" t="s">
        <v>32603</v>
      </c>
      <c r="F6318" s="117" t="s">
        <v>32604</v>
      </c>
      <c r="H6318" s="117" t="s">
        <v>22369</v>
      </c>
    </row>
    <row r="6319" spans="1:8" x14ac:dyDescent="0.25">
      <c r="A6319" s="117" t="s">
        <v>15203</v>
      </c>
      <c r="B6319" s="117" t="s">
        <v>32586</v>
      </c>
      <c r="C6319" s="117" t="s">
        <v>32587</v>
      </c>
      <c r="D6319" s="117" t="s">
        <v>32588</v>
      </c>
      <c r="E6319" s="117" t="s">
        <v>32605</v>
      </c>
      <c r="F6319" s="117" t="s">
        <v>32606</v>
      </c>
      <c r="H6319" s="117" t="s">
        <v>22369</v>
      </c>
    </row>
    <row r="6320" spans="1:8" x14ac:dyDescent="0.25">
      <c r="A6320" s="117" t="s">
        <v>15204</v>
      </c>
      <c r="B6320" s="117" t="s">
        <v>32607</v>
      </c>
    </row>
    <row r="6321" spans="1:8" x14ac:dyDescent="0.25">
      <c r="A6321" s="117" t="s">
        <v>15205</v>
      </c>
      <c r="B6321" s="117" t="s">
        <v>32608</v>
      </c>
      <c r="C6321" s="117" t="s">
        <v>32609</v>
      </c>
      <c r="H6321" s="117" t="s">
        <v>22369</v>
      </c>
    </row>
    <row r="6322" spans="1:8" x14ac:dyDescent="0.25">
      <c r="A6322" s="117" t="s">
        <v>15206</v>
      </c>
      <c r="B6322" s="117" t="s">
        <v>32608</v>
      </c>
      <c r="C6322" s="117" t="s">
        <v>32610</v>
      </c>
      <c r="D6322" s="117" t="s">
        <v>32611</v>
      </c>
      <c r="H6322" s="117" t="s">
        <v>22369</v>
      </c>
    </row>
    <row r="6323" spans="1:8" x14ac:dyDescent="0.25">
      <c r="A6323" s="117" t="s">
        <v>15207</v>
      </c>
      <c r="B6323" s="117" t="s">
        <v>32608</v>
      </c>
      <c r="C6323" s="117" t="s">
        <v>32612</v>
      </c>
      <c r="H6323" s="117" t="s">
        <v>22369</v>
      </c>
    </row>
    <row r="6324" spans="1:8" x14ac:dyDescent="0.25">
      <c r="A6324" s="117" t="s">
        <v>15208</v>
      </c>
      <c r="B6324" s="117" t="s">
        <v>32608</v>
      </c>
      <c r="C6324" s="117" t="s">
        <v>32613</v>
      </c>
      <c r="D6324" s="117" t="s">
        <v>32611</v>
      </c>
      <c r="H6324" s="117" t="s">
        <v>22369</v>
      </c>
    </row>
    <row r="6325" spans="1:8" x14ac:dyDescent="0.25">
      <c r="A6325" s="117" t="s">
        <v>15209</v>
      </c>
      <c r="B6325" s="117" t="s">
        <v>32614</v>
      </c>
      <c r="C6325" s="117" t="s">
        <v>32615</v>
      </c>
      <c r="D6325" s="117" t="s">
        <v>32616</v>
      </c>
      <c r="H6325" s="117" t="s">
        <v>22369</v>
      </c>
    </row>
    <row r="6326" spans="1:8" x14ac:dyDescent="0.25">
      <c r="A6326" s="117" t="s">
        <v>15210</v>
      </c>
      <c r="B6326" s="117" t="s">
        <v>32617</v>
      </c>
      <c r="C6326" s="117" t="s">
        <v>32618</v>
      </c>
      <c r="H6326" s="117" t="s">
        <v>22369</v>
      </c>
    </row>
    <row r="6327" spans="1:8" x14ac:dyDescent="0.25">
      <c r="A6327" s="117" t="s">
        <v>15211</v>
      </c>
      <c r="B6327" s="117" t="s">
        <v>32619</v>
      </c>
      <c r="C6327" s="117" t="s">
        <v>32620</v>
      </c>
      <c r="D6327" s="117" t="s">
        <v>32621</v>
      </c>
      <c r="H6327" s="117" t="s">
        <v>22369</v>
      </c>
    </row>
    <row r="6328" spans="1:8" x14ac:dyDescent="0.25">
      <c r="A6328" s="117" t="s">
        <v>15212</v>
      </c>
      <c r="B6328" s="117" t="s">
        <v>32622</v>
      </c>
      <c r="C6328" s="117" t="s">
        <v>32623</v>
      </c>
      <c r="D6328" s="117" t="s">
        <v>32624</v>
      </c>
      <c r="H6328" s="117" t="s">
        <v>22369</v>
      </c>
    </row>
    <row r="6329" spans="1:8" x14ac:dyDescent="0.25">
      <c r="A6329" s="117" t="s">
        <v>15213</v>
      </c>
      <c r="B6329" s="117" t="s">
        <v>32625</v>
      </c>
      <c r="C6329" s="117" t="s">
        <v>32623</v>
      </c>
      <c r="D6329" s="117" t="s">
        <v>32624</v>
      </c>
      <c r="H6329" s="117" t="s">
        <v>22369</v>
      </c>
    </row>
    <row r="6330" spans="1:8" x14ac:dyDescent="0.25">
      <c r="A6330" s="117" t="s">
        <v>15214</v>
      </c>
      <c r="B6330" s="117" t="s">
        <v>32626</v>
      </c>
      <c r="C6330" s="117" t="s">
        <v>32627</v>
      </c>
      <c r="D6330" s="117" t="s">
        <v>32628</v>
      </c>
      <c r="H6330" s="117" t="s">
        <v>22369</v>
      </c>
    </row>
    <row r="6331" spans="1:8" x14ac:dyDescent="0.25">
      <c r="A6331" s="117" t="s">
        <v>15215</v>
      </c>
      <c r="B6331" s="117" t="s">
        <v>32629</v>
      </c>
      <c r="C6331" s="117" t="s">
        <v>32623</v>
      </c>
      <c r="D6331" s="117" t="s">
        <v>32624</v>
      </c>
      <c r="H6331" s="117" t="s">
        <v>22369</v>
      </c>
    </row>
    <row r="6332" spans="1:8" x14ac:dyDescent="0.25">
      <c r="A6332" s="117" t="s">
        <v>15216</v>
      </c>
      <c r="B6332" s="117" t="s">
        <v>32630</v>
      </c>
      <c r="C6332" s="117" t="s">
        <v>32631</v>
      </c>
      <c r="D6332" s="117" t="s">
        <v>32632</v>
      </c>
      <c r="H6332" s="117" t="s">
        <v>22369</v>
      </c>
    </row>
    <row r="6333" spans="1:8" x14ac:dyDescent="0.25">
      <c r="A6333" s="117" t="s">
        <v>15217</v>
      </c>
      <c r="B6333" s="117" t="s">
        <v>32633</v>
      </c>
      <c r="C6333" s="117" t="s">
        <v>32634</v>
      </c>
      <c r="D6333" s="117" t="s">
        <v>32635</v>
      </c>
      <c r="E6333" s="117" t="s">
        <v>220</v>
      </c>
      <c r="H6333" s="117" t="s">
        <v>22369</v>
      </c>
    </row>
    <row r="6334" spans="1:8" x14ac:dyDescent="0.25">
      <c r="A6334" s="117" t="s">
        <v>15218</v>
      </c>
      <c r="B6334" s="117" t="s">
        <v>32633</v>
      </c>
      <c r="C6334" s="117" t="s">
        <v>32636</v>
      </c>
      <c r="D6334" s="117" t="s">
        <v>32637</v>
      </c>
      <c r="H6334" s="117" t="s">
        <v>22369</v>
      </c>
    </row>
    <row r="6335" spans="1:8" x14ac:dyDescent="0.25">
      <c r="A6335" s="117" t="s">
        <v>15219</v>
      </c>
      <c r="B6335" s="117" t="s">
        <v>32633</v>
      </c>
      <c r="C6335" s="117" t="s">
        <v>32638</v>
      </c>
      <c r="D6335" s="117" t="s">
        <v>32639</v>
      </c>
      <c r="H6335" s="117" t="s">
        <v>22369</v>
      </c>
    </row>
    <row r="6336" spans="1:8" x14ac:dyDescent="0.25">
      <c r="A6336" s="117" t="s">
        <v>15220</v>
      </c>
      <c r="B6336" s="117" t="s">
        <v>32633</v>
      </c>
      <c r="C6336" s="117" t="s">
        <v>32640</v>
      </c>
      <c r="D6336" s="117" t="s">
        <v>32641</v>
      </c>
      <c r="H6336" s="117" t="s">
        <v>22369</v>
      </c>
    </row>
    <row r="6337" spans="1:8" x14ac:dyDescent="0.25">
      <c r="A6337" s="117" t="s">
        <v>15221</v>
      </c>
      <c r="B6337" s="117" t="s">
        <v>32642</v>
      </c>
      <c r="C6337" s="117" t="s">
        <v>32643</v>
      </c>
      <c r="D6337" s="117" t="s">
        <v>32644</v>
      </c>
      <c r="E6337" s="117" t="s">
        <v>32645</v>
      </c>
      <c r="H6337" s="117" t="s">
        <v>22369</v>
      </c>
    </row>
    <row r="6338" spans="1:8" x14ac:dyDescent="0.25">
      <c r="A6338" s="117" t="s">
        <v>15222</v>
      </c>
      <c r="B6338" s="117" t="s">
        <v>32642</v>
      </c>
      <c r="C6338" s="117" t="s">
        <v>32646</v>
      </c>
      <c r="D6338" s="117" t="s">
        <v>32644</v>
      </c>
      <c r="E6338" s="117" t="s">
        <v>32645</v>
      </c>
      <c r="H6338" s="117" t="s">
        <v>22369</v>
      </c>
    </row>
    <row r="6339" spans="1:8" x14ac:dyDescent="0.25">
      <c r="A6339" s="117" t="s">
        <v>15223</v>
      </c>
      <c r="B6339" s="117" t="s">
        <v>32642</v>
      </c>
      <c r="C6339" s="117" t="s">
        <v>32647</v>
      </c>
      <c r="D6339" s="117" t="s">
        <v>32644</v>
      </c>
      <c r="E6339" s="117" t="s">
        <v>32645</v>
      </c>
      <c r="H6339" s="117" t="s">
        <v>22369</v>
      </c>
    </row>
    <row r="6340" spans="1:8" x14ac:dyDescent="0.25">
      <c r="A6340" s="117" t="s">
        <v>15224</v>
      </c>
      <c r="B6340" s="117" t="s">
        <v>32648</v>
      </c>
      <c r="C6340" s="117" t="s">
        <v>32649</v>
      </c>
      <c r="D6340" s="117" t="s">
        <v>32650</v>
      </c>
      <c r="E6340" s="117" t="s">
        <v>32651</v>
      </c>
      <c r="H6340" s="117" t="s">
        <v>22369</v>
      </c>
    </row>
    <row r="6341" spans="1:8" x14ac:dyDescent="0.25">
      <c r="A6341" s="117" t="s">
        <v>15225</v>
      </c>
      <c r="B6341" s="117" t="s">
        <v>32652</v>
      </c>
      <c r="C6341" s="117" t="s">
        <v>32653</v>
      </c>
      <c r="H6341" s="117" t="s">
        <v>22369</v>
      </c>
    </row>
    <row r="6342" spans="1:8" x14ac:dyDescent="0.25">
      <c r="A6342" s="117" t="s">
        <v>15226</v>
      </c>
      <c r="B6342" s="117" t="s">
        <v>32654</v>
      </c>
      <c r="C6342" s="117" t="s">
        <v>32655</v>
      </c>
      <c r="D6342" s="117" t="s">
        <v>32656</v>
      </c>
      <c r="H6342" s="117" t="s">
        <v>22369</v>
      </c>
    </row>
    <row r="6343" spans="1:8" x14ac:dyDescent="0.25">
      <c r="A6343" s="117" t="s">
        <v>15227</v>
      </c>
      <c r="B6343" s="117" t="s">
        <v>32654</v>
      </c>
      <c r="C6343" s="117" t="s">
        <v>32657</v>
      </c>
      <c r="D6343" s="117" t="s">
        <v>32656</v>
      </c>
      <c r="H6343" s="117" t="s">
        <v>22369</v>
      </c>
    </row>
    <row r="6344" spans="1:8" x14ac:dyDescent="0.25">
      <c r="A6344" s="117" t="s">
        <v>15228</v>
      </c>
      <c r="B6344" s="117" t="s">
        <v>32654</v>
      </c>
      <c r="C6344" s="117" t="s">
        <v>32658</v>
      </c>
      <c r="D6344" s="117" t="s">
        <v>32656</v>
      </c>
      <c r="H6344" s="117" t="s">
        <v>22369</v>
      </c>
    </row>
    <row r="6345" spans="1:8" x14ac:dyDescent="0.25">
      <c r="A6345" s="117" t="s">
        <v>15229</v>
      </c>
      <c r="B6345" s="117" t="s">
        <v>32659</v>
      </c>
      <c r="C6345" s="117" t="s">
        <v>32660</v>
      </c>
    </row>
    <row r="6346" spans="1:8" x14ac:dyDescent="0.25">
      <c r="A6346" s="117" t="s">
        <v>15230</v>
      </c>
      <c r="B6346" s="117" t="s">
        <v>32661</v>
      </c>
      <c r="C6346" s="117" t="s">
        <v>32662</v>
      </c>
      <c r="D6346" s="117" t="s">
        <v>32663</v>
      </c>
      <c r="E6346" s="117" t="s">
        <v>32664</v>
      </c>
      <c r="H6346" s="117" t="s">
        <v>22369</v>
      </c>
    </row>
    <row r="6347" spans="1:8" x14ac:dyDescent="0.25">
      <c r="A6347" s="117" t="s">
        <v>15231</v>
      </c>
      <c r="B6347" s="117" t="s">
        <v>32661</v>
      </c>
      <c r="C6347" s="117" t="s">
        <v>32665</v>
      </c>
      <c r="D6347" s="117" t="s">
        <v>32663</v>
      </c>
      <c r="E6347" s="117" t="s">
        <v>32664</v>
      </c>
      <c r="H6347" s="117" t="s">
        <v>22369</v>
      </c>
    </row>
    <row r="6348" spans="1:8" x14ac:dyDescent="0.25">
      <c r="A6348" s="117" t="s">
        <v>15232</v>
      </c>
      <c r="B6348" s="117" t="s">
        <v>32661</v>
      </c>
      <c r="C6348" s="117" t="s">
        <v>32666</v>
      </c>
      <c r="D6348" s="117" t="s">
        <v>32663</v>
      </c>
      <c r="E6348" s="117" t="s">
        <v>32664</v>
      </c>
      <c r="H6348" s="117" t="s">
        <v>22369</v>
      </c>
    </row>
    <row r="6349" spans="1:8" x14ac:dyDescent="0.25">
      <c r="A6349" s="117" t="s">
        <v>15233</v>
      </c>
      <c r="B6349" s="117" t="s">
        <v>32667</v>
      </c>
      <c r="C6349" s="117" t="s">
        <v>32668</v>
      </c>
      <c r="D6349" s="117" t="s">
        <v>32669</v>
      </c>
      <c r="H6349" s="117" t="s">
        <v>22369</v>
      </c>
    </row>
    <row r="6350" spans="1:8" x14ac:dyDescent="0.25">
      <c r="A6350" s="117" t="s">
        <v>15234</v>
      </c>
      <c r="B6350" s="117" t="s">
        <v>32667</v>
      </c>
      <c r="C6350" s="117" t="s">
        <v>32670</v>
      </c>
      <c r="D6350" s="117" t="s">
        <v>32669</v>
      </c>
      <c r="H6350" s="117" t="s">
        <v>22369</v>
      </c>
    </row>
    <row r="6351" spans="1:8" x14ac:dyDescent="0.25">
      <c r="A6351" s="117" t="s">
        <v>15235</v>
      </c>
      <c r="B6351" s="117" t="s">
        <v>32671</v>
      </c>
      <c r="C6351" s="117" t="s">
        <v>32672</v>
      </c>
    </row>
    <row r="6352" spans="1:8" x14ac:dyDescent="0.25">
      <c r="A6352" s="117" t="s">
        <v>15236</v>
      </c>
      <c r="B6352" s="117" t="s">
        <v>32673</v>
      </c>
      <c r="C6352" s="117" t="s">
        <v>32674</v>
      </c>
      <c r="D6352" s="117" t="s">
        <v>32675</v>
      </c>
      <c r="E6352" s="117" t="s">
        <v>32676</v>
      </c>
      <c r="H6352" s="117" t="s">
        <v>22369</v>
      </c>
    </row>
    <row r="6353" spans="1:8" x14ac:dyDescent="0.25">
      <c r="A6353" s="117" t="s">
        <v>15237</v>
      </c>
      <c r="B6353" s="117" t="s">
        <v>32677</v>
      </c>
      <c r="C6353" s="117" t="s">
        <v>32678</v>
      </c>
      <c r="D6353" s="117" t="s">
        <v>32679</v>
      </c>
      <c r="H6353" s="117" t="s">
        <v>22369</v>
      </c>
    </row>
    <row r="6354" spans="1:8" x14ac:dyDescent="0.25">
      <c r="A6354" s="117" t="s">
        <v>15238</v>
      </c>
      <c r="B6354" s="117" t="s">
        <v>32677</v>
      </c>
      <c r="C6354" s="117" t="s">
        <v>32680</v>
      </c>
      <c r="D6354" s="117" t="s">
        <v>32681</v>
      </c>
      <c r="H6354" s="117" t="s">
        <v>22369</v>
      </c>
    </row>
    <row r="6355" spans="1:8" x14ac:dyDescent="0.25">
      <c r="A6355" s="117" t="s">
        <v>15239</v>
      </c>
      <c r="B6355" s="117" t="s">
        <v>32682</v>
      </c>
      <c r="C6355" s="117" t="s">
        <v>32683</v>
      </c>
      <c r="D6355" s="117" t="s">
        <v>32684</v>
      </c>
      <c r="H6355" s="117" t="s">
        <v>22369</v>
      </c>
    </row>
    <row r="6356" spans="1:8" x14ac:dyDescent="0.25">
      <c r="A6356" s="117" t="s">
        <v>15240</v>
      </c>
      <c r="B6356" s="117" t="s">
        <v>32685</v>
      </c>
      <c r="C6356" s="117" t="s">
        <v>32686</v>
      </c>
      <c r="D6356" s="117" t="s">
        <v>32687</v>
      </c>
      <c r="E6356" s="117" t="s">
        <v>32688</v>
      </c>
      <c r="H6356" s="117" t="s">
        <v>22369</v>
      </c>
    </row>
    <row r="6357" spans="1:8" x14ac:dyDescent="0.25">
      <c r="A6357" s="117" t="s">
        <v>15241</v>
      </c>
      <c r="B6357" s="117" t="s">
        <v>32689</v>
      </c>
      <c r="C6357" s="117" t="s">
        <v>32690</v>
      </c>
    </row>
    <row r="6358" spans="1:8" x14ac:dyDescent="0.25">
      <c r="A6358" s="117" t="s">
        <v>15242</v>
      </c>
      <c r="B6358" s="117" t="s">
        <v>32691</v>
      </c>
      <c r="C6358" s="117" t="s">
        <v>32692</v>
      </c>
      <c r="D6358" s="117" t="s">
        <v>32693</v>
      </c>
      <c r="E6358" s="117" t="s">
        <v>32694</v>
      </c>
      <c r="H6358" s="117" t="s">
        <v>22369</v>
      </c>
    </row>
    <row r="6359" spans="1:8" x14ac:dyDescent="0.25">
      <c r="A6359" s="117" t="s">
        <v>15243</v>
      </c>
      <c r="B6359" s="117" t="s">
        <v>32691</v>
      </c>
      <c r="C6359" s="117" t="s">
        <v>32692</v>
      </c>
      <c r="D6359" s="117" t="s">
        <v>32695</v>
      </c>
      <c r="E6359" s="117" t="s">
        <v>32696</v>
      </c>
      <c r="H6359" s="117" t="s">
        <v>22369</v>
      </c>
    </row>
    <row r="6360" spans="1:8" x14ac:dyDescent="0.25">
      <c r="A6360" s="117" t="s">
        <v>15244</v>
      </c>
      <c r="B6360" s="117" t="s">
        <v>32697</v>
      </c>
      <c r="C6360" s="117" t="s">
        <v>32698</v>
      </c>
    </row>
    <row r="6361" spans="1:8" x14ac:dyDescent="0.25">
      <c r="A6361" s="117" t="s">
        <v>15245</v>
      </c>
      <c r="B6361" s="117" t="s">
        <v>32699</v>
      </c>
      <c r="C6361" s="117" t="s">
        <v>32692</v>
      </c>
      <c r="D6361" s="117" t="s">
        <v>32700</v>
      </c>
      <c r="E6361" s="117" t="s">
        <v>32701</v>
      </c>
      <c r="F6361" s="117" t="s">
        <v>32702</v>
      </c>
      <c r="H6361" s="117" t="s">
        <v>22369</v>
      </c>
    </row>
    <row r="6362" spans="1:8" x14ac:dyDescent="0.25">
      <c r="A6362" s="117" t="s">
        <v>15246</v>
      </c>
      <c r="B6362" s="117" t="s">
        <v>32699</v>
      </c>
      <c r="C6362" s="117" t="s">
        <v>32692</v>
      </c>
      <c r="D6362" s="117" t="s">
        <v>32703</v>
      </c>
      <c r="E6362" s="117" t="s">
        <v>32704</v>
      </c>
      <c r="F6362" s="117" t="s">
        <v>26283</v>
      </c>
      <c r="H6362" s="117" t="s">
        <v>22369</v>
      </c>
    </row>
    <row r="6363" spans="1:8" x14ac:dyDescent="0.25">
      <c r="A6363" s="117" t="s">
        <v>15247</v>
      </c>
      <c r="B6363" s="117" t="s">
        <v>32699</v>
      </c>
      <c r="C6363" s="117" t="s">
        <v>32692</v>
      </c>
      <c r="D6363" s="117" t="s">
        <v>32705</v>
      </c>
      <c r="E6363" s="117" t="s">
        <v>32704</v>
      </c>
      <c r="F6363" s="117" t="s">
        <v>26283</v>
      </c>
      <c r="H6363" s="117" t="s">
        <v>22369</v>
      </c>
    </row>
    <row r="6364" spans="1:8" x14ac:dyDescent="0.25">
      <c r="A6364" s="117" t="s">
        <v>15248</v>
      </c>
      <c r="B6364" s="117" t="s">
        <v>32699</v>
      </c>
      <c r="C6364" s="117" t="s">
        <v>32692</v>
      </c>
      <c r="D6364" s="117" t="s">
        <v>32706</v>
      </c>
      <c r="E6364" s="117" t="s">
        <v>32707</v>
      </c>
      <c r="F6364" s="117" t="s">
        <v>32708</v>
      </c>
      <c r="H6364" s="117" t="s">
        <v>22369</v>
      </c>
    </row>
    <row r="6365" spans="1:8" x14ac:dyDescent="0.25">
      <c r="A6365" s="117" t="s">
        <v>15249</v>
      </c>
      <c r="B6365" s="117" t="s">
        <v>32709</v>
      </c>
      <c r="C6365" s="117" t="s">
        <v>32710</v>
      </c>
    </row>
    <row r="6366" spans="1:8" x14ac:dyDescent="0.25">
      <c r="A6366" s="117" t="s">
        <v>15250</v>
      </c>
      <c r="B6366" s="117" t="s">
        <v>32699</v>
      </c>
      <c r="C6366" s="117" t="s">
        <v>32692</v>
      </c>
      <c r="D6366" s="117" t="s">
        <v>32711</v>
      </c>
      <c r="E6366" s="117" t="s">
        <v>32712</v>
      </c>
      <c r="F6366" s="117" t="s">
        <v>32713</v>
      </c>
      <c r="H6366" s="117" t="s">
        <v>22369</v>
      </c>
    </row>
    <row r="6367" spans="1:8" x14ac:dyDescent="0.25">
      <c r="A6367" s="117" t="s">
        <v>15251</v>
      </c>
      <c r="B6367" s="117" t="s">
        <v>32699</v>
      </c>
      <c r="C6367" s="117" t="s">
        <v>32692</v>
      </c>
      <c r="D6367" s="117" t="s">
        <v>32714</v>
      </c>
      <c r="E6367" s="117" t="s">
        <v>32715</v>
      </c>
      <c r="F6367" s="117" t="s">
        <v>32716</v>
      </c>
      <c r="H6367" s="117" t="s">
        <v>22369</v>
      </c>
    </row>
    <row r="6368" spans="1:8" x14ac:dyDescent="0.25">
      <c r="A6368" s="117" t="s">
        <v>15252</v>
      </c>
      <c r="B6368" s="117" t="s">
        <v>32699</v>
      </c>
      <c r="C6368" s="117" t="s">
        <v>32692</v>
      </c>
      <c r="D6368" s="117" t="s">
        <v>32717</v>
      </c>
      <c r="E6368" s="117" t="s">
        <v>32715</v>
      </c>
      <c r="F6368" s="117" t="s">
        <v>32716</v>
      </c>
      <c r="H6368" s="117" t="s">
        <v>22369</v>
      </c>
    </row>
    <row r="6369" spans="1:8" x14ac:dyDescent="0.25">
      <c r="A6369" s="117" t="s">
        <v>15253</v>
      </c>
      <c r="B6369" s="117" t="s">
        <v>32718</v>
      </c>
      <c r="C6369" s="117" t="s">
        <v>32719</v>
      </c>
    </row>
    <row r="6370" spans="1:8" x14ac:dyDescent="0.25">
      <c r="A6370" s="117" t="s">
        <v>15254</v>
      </c>
      <c r="B6370" s="117" t="s">
        <v>8846</v>
      </c>
    </row>
    <row r="6371" spans="1:8" x14ac:dyDescent="0.25">
      <c r="A6371" s="117" t="s">
        <v>15255</v>
      </c>
      <c r="B6371" s="117" t="s">
        <v>32720</v>
      </c>
      <c r="C6371" s="117" t="s">
        <v>32721</v>
      </c>
      <c r="D6371" s="117" t="s">
        <v>32722</v>
      </c>
      <c r="H6371" s="117" t="s">
        <v>22369</v>
      </c>
    </row>
    <row r="6372" spans="1:8" x14ac:dyDescent="0.25">
      <c r="A6372" s="117" t="s">
        <v>15256</v>
      </c>
      <c r="B6372" s="117" t="s">
        <v>32720</v>
      </c>
      <c r="C6372" s="117" t="s">
        <v>32721</v>
      </c>
      <c r="D6372" s="117" t="s">
        <v>32723</v>
      </c>
      <c r="E6372" s="117" t="s">
        <v>32724</v>
      </c>
      <c r="H6372" s="117" t="s">
        <v>22369</v>
      </c>
    </row>
    <row r="6373" spans="1:8" x14ac:dyDescent="0.25">
      <c r="A6373" s="117" t="s">
        <v>15257</v>
      </c>
      <c r="B6373" s="117" t="s">
        <v>32725</v>
      </c>
      <c r="C6373" s="117" t="s">
        <v>32726</v>
      </c>
    </row>
    <row r="6374" spans="1:8" x14ac:dyDescent="0.25">
      <c r="A6374" s="117" t="s">
        <v>15258</v>
      </c>
      <c r="B6374" s="117" t="s">
        <v>32727</v>
      </c>
      <c r="C6374" s="117" t="s">
        <v>32728</v>
      </c>
      <c r="H6374" s="117" t="s">
        <v>22369</v>
      </c>
    </row>
    <row r="6375" spans="1:8" x14ac:dyDescent="0.25">
      <c r="A6375" s="117" t="s">
        <v>15259</v>
      </c>
      <c r="B6375" s="117" t="s">
        <v>32729</v>
      </c>
      <c r="C6375" s="117" t="s">
        <v>32730</v>
      </c>
      <c r="D6375" s="117" t="s">
        <v>32731</v>
      </c>
      <c r="H6375" s="117" t="s">
        <v>22369</v>
      </c>
    </row>
    <row r="6376" spans="1:8" x14ac:dyDescent="0.25">
      <c r="A6376" s="117" t="s">
        <v>15260</v>
      </c>
      <c r="B6376" s="117" t="s">
        <v>32729</v>
      </c>
      <c r="C6376" s="117" t="s">
        <v>32732</v>
      </c>
      <c r="D6376" s="117" t="s">
        <v>32733</v>
      </c>
      <c r="H6376" s="117" t="s">
        <v>22369</v>
      </c>
    </row>
    <row r="6377" spans="1:8" x14ac:dyDescent="0.25">
      <c r="A6377" s="117" t="s">
        <v>15261</v>
      </c>
      <c r="B6377" s="117" t="s">
        <v>32734</v>
      </c>
      <c r="C6377" s="117" t="s">
        <v>32735</v>
      </c>
    </row>
    <row r="6378" spans="1:8" x14ac:dyDescent="0.25">
      <c r="A6378" s="117" t="s">
        <v>15262</v>
      </c>
      <c r="B6378" s="117" t="s">
        <v>32736</v>
      </c>
      <c r="C6378" s="117" t="s">
        <v>32737</v>
      </c>
      <c r="H6378" s="117" t="s">
        <v>220</v>
      </c>
    </row>
    <row r="6379" spans="1:8" x14ac:dyDescent="0.25">
      <c r="A6379" s="117" t="s">
        <v>15263</v>
      </c>
      <c r="B6379" s="117" t="s">
        <v>32738</v>
      </c>
      <c r="C6379" s="117" t="s">
        <v>32739</v>
      </c>
      <c r="H6379" s="117" t="s">
        <v>220</v>
      </c>
    </row>
    <row r="6380" spans="1:8" x14ac:dyDescent="0.25">
      <c r="A6380" s="117" t="s">
        <v>15264</v>
      </c>
      <c r="B6380" s="117" t="s">
        <v>32740</v>
      </c>
      <c r="C6380" s="117" t="s">
        <v>32741</v>
      </c>
      <c r="D6380" s="117" t="s">
        <v>32742</v>
      </c>
      <c r="H6380" s="117" t="s">
        <v>220</v>
      </c>
    </row>
    <row r="6381" spans="1:8" x14ac:dyDescent="0.25">
      <c r="A6381" s="117" t="s">
        <v>15265</v>
      </c>
      <c r="B6381" s="117" t="s">
        <v>32743</v>
      </c>
      <c r="H6381" s="117" t="s">
        <v>21988</v>
      </c>
    </row>
    <row r="6382" spans="1:8" x14ac:dyDescent="0.25">
      <c r="A6382" s="117" t="s">
        <v>15266</v>
      </c>
      <c r="B6382" s="117" t="s">
        <v>32744</v>
      </c>
      <c r="C6382" s="117" t="s">
        <v>32745</v>
      </c>
      <c r="H6382" s="117" t="s">
        <v>21988</v>
      </c>
    </row>
    <row r="6383" spans="1:8" x14ac:dyDescent="0.25">
      <c r="A6383" s="117" t="s">
        <v>15267</v>
      </c>
      <c r="B6383" s="117" t="s">
        <v>8846</v>
      </c>
    </row>
    <row r="6384" spans="1:8" x14ac:dyDescent="0.25">
      <c r="A6384" s="117" t="s">
        <v>15268</v>
      </c>
      <c r="B6384" s="117" t="s">
        <v>32746</v>
      </c>
      <c r="C6384" s="117" t="s">
        <v>32747</v>
      </c>
      <c r="D6384" s="117" t="s">
        <v>32748</v>
      </c>
      <c r="H6384" s="117" t="s">
        <v>22369</v>
      </c>
    </row>
    <row r="6385" spans="1:8" x14ac:dyDescent="0.25">
      <c r="A6385" s="117" t="s">
        <v>15269</v>
      </c>
      <c r="B6385" s="117" t="s">
        <v>32749</v>
      </c>
      <c r="C6385" s="117" t="s">
        <v>32750</v>
      </c>
      <c r="H6385" s="117" t="s">
        <v>22369</v>
      </c>
    </row>
    <row r="6386" spans="1:8" x14ac:dyDescent="0.25">
      <c r="A6386" s="117" t="s">
        <v>15270</v>
      </c>
      <c r="B6386" s="117" t="s">
        <v>32751</v>
      </c>
      <c r="C6386" s="117" t="s">
        <v>32752</v>
      </c>
    </row>
    <row r="6387" spans="1:8" x14ac:dyDescent="0.25">
      <c r="A6387" s="117" t="s">
        <v>15271</v>
      </c>
      <c r="B6387" s="117" t="s">
        <v>32753</v>
      </c>
      <c r="C6387" s="117" t="s">
        <v>32754</v>
      </c>
      <c r="D6387" s="117" t="s">
        <v>32755</v>
      </c>
      <c r="H6387" s="117" t="s">
        <v>22369</v>
      </c>
    </row>
    <row r="6388" spans="1:8" x14ac:dyDescent="0.25">
      <c r="A6388" s="117" t="s">
        <v>15272</v>
      </c>
      <c r="B6388" s="117" t="s">
        <v>32756</v>
      </c>
      <c r="C6388" s="117" t="s">
        <v>32757</v>
      </c>
    </row>
    <row r="6389" spans="1:8" x14ac:dyDescent="0.25">
      <c r="A6389" s="117" t="s">
        <v>15273</v>
      </c>
      <c r="B6389" s="117" t="s">
        <v>32758</v>
      </c>
      <c r="C6389" s="117" t="s">
        <v>32759</v>
      </c>
    </row>
    <row r="6390" spans="1:8" x14ac:dyDescent="0.25">
      <c r="A6390" s="117" t="s">
        <v>15274</v>
      </c>
      <c r="B6390" s="117" t="s">
        <v>32760</v>
      </c>
      <c r="C6390" s="117" t="s">
        <v>32761</v>
      </c>
    </row>
    <row r="6391" spans="1:8" x14ac:dyDescent="0.25">
      <c r="A6391" s="117" t="s">
        <v>15275</v>
      </c>
      <c r="B6391" s="117" t="s">
        <v>8846</v>
      </c>
    </row>
    <row r="6392" spans="1:8" x14ac:dyDescent="0.25">
      <c r="A6392" s="117" t="s">
        <v>15276</v>
      </c>
      <c r="B6392" s="117" t="s">
        <v>32762</v>
      </c>
      <c r="C6392" s="117" t="s">
        <v>32763</v>
      </c>
      <c r="D6392" s="117" t="s">
        <v>32764</v>
      </c>
      <c r="E6392" s="117" t="s">
        <v>32765</v>
      </c>
      <c r="H6392" s="117" t="s">
        <v>22369</v>
      </c>
    </row>
    <row r="6393" spans="1:8" x14ac:dyDescent="0.25">
      <c r="A6393" s="117" t="s">
        <v>15277</v>
      </c>
      <c r="B6393" s="117" t="s">
        <v>32766</v>
      </c>
      <c r="C6393" s="117" t="s">
        <v>32767</v>
      </c>
      <c r="D6393" s="117" t="s">
        <v>32768</v>
      </c>
      <c r="E6393" s="117" t="s">
        <v>32769</v>
      </c>
      <c r="H6393" s="117" t="s">
        <v>22369</v>
      </c>
    </row>
    <row r="6394" spans="1:8" x14ac:dyDescent="0.25">
      <c r="A6394" s="117" t="s">
        <v>15278</v>
      </c>
      <c r="B6394" s="117" t="s">
        <v>32770</v>
      </c>
      <c r="C6394" s="117" t="s">
        <v>32771</v>
      </c>
      <c r="D6394" s="117" t="s">
        <v>32772</v>
      </c>
      <c r="E6394" s="117" t="s">
        <v>32773</v>
      </c>
      <c r="H6394" s="117" t="s">
        <v>22369</v>
      </c>
    </row>
    <row r="6395" spans="1:8" x14ac:dyDescent="0.25">
      <c r="A6395" s="117" t="s">
        <v>15279</v>
      </c>
      <c r="B6395" s="117" t="s">
        <v>32774</v>
      </c>
      <c r="C6395" s="117" t="s">
        <v>32775</v>
      </c>
      <c r="D6395" s="117" t="s">
        <v>32776</v>
      </c>
      <c r="E6395" s="117" t="s">
        <v>32777</v>
      </c>
      <c r="F6395" s="117" t="s">
        <v>32778</v>
      </c>
      <c r="H6395" s="117" t="s">
        <v>22369</v>
      </c>
    </row>
    <row r="6396" spans="1:8" x14ac:dyDescent="0.25">
      <c r="A6396" s="117" t="s">
        <v>15280</v>
      </c>
      <c r="B6396" s="117" t="s">
        <v>32779</v>
      </c>
      <c r="C6396" s="117" t="s">
        <v>32780</v>
      </c>
      <c r="D6396" s="117" t="s">
        <v>32781</v>
      </c>
      <c r="H6396" s="117" t="s">
        <v>22369</v>
      </c>
    </row>
    <row r="6397" spans="1:8" x14ac:dyDescent="0.25">
      <c r="A6397" s="117" t="s">
        <v>15281</v>
      </c>
      <c r="B6397" s="117" t="s">
        <v>32782</v>
      </c>
      <c r="C6397" s="117" t="s">
        <v>32783</v>
      </c>
      <c r="D6397" s="117" t="s">
        <v>32784</v>
      </c>
      <c r="E6397" s="117" t="s">
        <v>32785</v>
      </c>
      <c r="H6397" s="117" t="s">
        <v>22369</v>
      </c>
    </row>
    <row r="6398" spans="1:8" x14ac:dyDescent="0.25">
      <c r="A6398" s="117" t="s">
        <v>15282</v>
      </c>
      <c r="B6398" s="117" t="s">
        <v>32786</v>
      </c>
      <c r="C6398" s="117" t="s">
        <v>32787</v>
      </c>
      <c r="D6398" s="117" t="s">
        <v>32788</v>
      </c>
      <c r="E6398" s="117" t="s">
        <v>32789</v>
      </c>
      <c r="H6398" s="117" t="s">
        <v>22369</v>
      </c>
    </row>
    <row r="6399" spans="1:8" x14ac:dyDescent="0.25">
      <c r="A6399" s="117" t="s">
        <v>15283</v>
      </c>
      <c r="B6399" s="117" t="s">
        <v>32790</v>
      </c>
      <c r="C6399" s="117" t="s">
        <v>32791</v>
      </c>
      <c r="D6399" s="117" t="s">
        <v>32792</v>
      </c>
      <c r="E6399" s="117" t="s">
        <v>32793</v>
      </c>
      <c r="H6399" s="117" t="s">
        <v>22369</v>
      </c>
    </row>
    <row r="6400" spans="1:8" x14ac:dyDescent="0.25">
      <c r="A6400" s="117" t="s">
        <v>15284</v>
      </c>
      <c r="B6400" s="117" t="s">
        <v>32794</v>
      </c>
      <c r="C6400" s="117" t="s">
        <v>32795</v>
      </c>
      <c r="D6400" s="117" t="s">
        <v>32796</v>
      </c>
      <c r="E6400" s="117" t="s">
        <v>32797</v>
      </c>
      <c r="H6400" s="117" t="s">
        <v>22369</v>
      </c>
    </row>
    <row r="6401" spans="1:8" x14ac:dyDescent="0.25">
      <c r="A6401" s="117" t="s">
        <v>15285</v>
      </c>
      <c r="B6401" s="117" t="s">
        <v>32798</v>
      </c>
      <c r="C6401" s="117" t="s">
        <v>32799</v>
      </c>
    </row>
    <row r="6402" spans="1:8" x14ac:dyDescent="0.25">
      <c r="A6402" s="117" t="s">
        <v>15286</v>
      </c>
      <c r="B6402" s="117" t="s">
        <v>32800</v>
      </c>
      <c r="C6402" s="117" t="s">
        <v>32801</v>
      </c>
      <c r="D6402" s="117" t="s">
        <v>32802</v>
      </c>
      <c r="E6402" s="117" t="s">
        <v>32764</v>
      </c>
      <c r="F6402" s="117" t="s">
        <v>32765</v>
      </c>
      <c r="H6402" s="117" t="s">
        <v>22369</v>
      </c>
    </row>
    <row r="6403" spans="1:8" x14ac:dyDescent="0.25">
      <c r="A6403" s="117" t="s">
        <v>15287</v>
      </c>
      <c r="B6403" s="117" t="s">
        <v>32800</v>
      </c>
      <c r="C6403" s="117" t="s">
        <v>32801</v>
      </c>
      <c r="D6403" s="117" t="s">
        <v>32803</v>
      </c>
      <c r="H6403" s="117" t="s">
        <v>22369</v>
      </c>
    </row>
    <row r="6404" spans="1:8" x14ac:dyDescent="0.25">
      <c r="A6404" s="117" t="s">
        <v>15288</v>
      </c>
      <c r="B6404" s="117" t="s">
        <v>32804</v>
      </c>
      <c r="C6404" s="117" t="s">
        <v>32805</v>
      </c>
      <c r="D6404" s="117" t="s">
        <v>32806</v>
      </c>
      <c r="E6404" s="117" t="s">
        <v>32807</v>
      </c>
      <c r="F6404" s="117" t="s">
        <v>23271</v>
      </c>
      <c r="H6404" s="117" t="s">
        <v>22369</v>
      </c>
    </row>
    <row r="6405" spans="1:8" x14ac:dyDescent="0.25">
      <c r="A6405" s="117" t="s">
        <v>15289</v>
      </c>
      <c r="B6405" s="117" t="s">
        <v>32804</v>
      </c>
      <c r="C6405" s="117" t="s">
        <v>32808</v>
      </c>
      <c r="H6405" s="117" t="s">
        <v>22369</v>
      </c>
    </row>
    <row r="6406" spans="1:8" x14ac:dyDescent="0.25">
      <c r="A6406" s="117" t="s">
        <v>15290</v>
      </c>
      <c r="B6406" s="117" t="s">
        <v>32809</v>
      </c>
      <c r="C6406" s="117" t="s">
        <v>32810</v>
      </c>
      <c r="D6406" s="117" t="s">
        <v>32806</v>
      </c>
      <c r="E6406" s="117" t="s">
        <v>32807</v>
      </c>
      <c r="F6406" s="117" t="s">
        <v>23271</v>
      </c>
      <c r="H6406" s="117" t="s">
        <v>22369</v>
      </c>
    </row>
    <row r="6407" spans="1:8" x14ac:dyDescent="0.25">
      <c r="A6407" s="117" t="s">
        <v>15291</v>
      </c>
      <c r="B6407" s="117" t="s">
        <v>32809</v>
      </c>
      <c r="C6407" s="117" t="s">
        <v>32811</v>
      </c>
      <c r="H6407" s="117" t="s">
        <v>22369</v>
      </c>
    </row>
    <row r="6408" spans="1:8" x14ac:dyDescent="0.25">
      <c r="A6408" s="117" t="s">
        <v>15292</v>
      </c>
      <c r="B6408" s="117" t="s">
        <v>32812</v>
      </c>
      <c r="C6408" s="117" t="s">
        <v>32813</v>
      </c>
      <c r="D6408" s="117" t="s">
        <v>32814</v>
      </c>
      <c r="E6408" s="117" t="s">
        <v>32815</v>
      </c>
      <c r="H6408" s="117" t="s">
        <v>22369</v>
      </c>
    </row>
    <row r="6409" spans="1:8" x14ac:dyDescent="0.25">
      <c r="A6409" s="117" t="s">
        <v>15293</v>
      </c>
      <c r="B6409" s="117" t="s">
        <v>32812</v>
      </c>
      <c r="C6409" s="117" t="s">
        <v>32816</v>
      </c>
      <c r="H6409" s="117" t="s">
        <v>22369</v>
      </c>
    </row>
    <row r="6410" spans="1:8" x14ac:dyDescent="0.25">
      <c r="A6410" s="117" t="s">
        <v>15294</v>
      </c>
      <c r="B6410" s="117" t="s">
        <v>32817</v>
      </c>
      <c r="C6410" s="117" t="s">
        <v>32818</v>
      </c>
    </row>
    <row r="6411" spans="1:8" x14ac:dyDescent="0.25">
      <c r="A6411" s="117" t="s">
        <v>15295</v>
      </c>
      <c r="B6411" s="117" t="s">
        <v>32819</v>
      </c>
      <c r="C6411" s="117" t="s">
        <v>32820</v>
      </c>
      <c r="D6411" s="117" t="s">
        <v>32821</v>
      </c>
      <c r="H6411" s="117" t="s">
        <v>22369</v>
      </c>
    </row>
    <row r="6412" spans="1:8" x14ac:dyDescent="0.25">
      <c r="A6412" s="117" t="s">
        <v>15296</v>
      </c>
      <c r="B6412" s="117" t="s">
        <v>32822</v>
      </c>
      <c r="C6412" s="117" t="s">
        <v>32823</v>
      </c>
      <c r="D6412" s="117" t="s">
        <v>32824</v>
      </c>
      <c r="E6412" s="117" t="s">
        <v>32825</v>
      </c>
      <c r="F6412" s="117" t="s">
        <v>32826</v>
      </c>
      <c r="H6412" s="117" t="s">
        <v>22369</v>
      </c>
    </row>
    <row r="6413" spans="1:8" x14ac:dyDescent="0.25">
      <c r="A6413" s="117" t="s">
        <v>15297</v>
      </c>
      <c r="B6413" s="117" t="s">
        <v>32822</v>
      </c>
      <c r="C6413" s="117" t="s">
        <v>32823</v>
      </c>
      <c r="D6413" s="117" t="s">
        <v>32824</v>
      </c>
      <c r="E6413" s="117" t="s">
        <v>32825</v>
      </c>
      <c r="F6413" s="117" t="s">
        <v>32827</v>
      </c>
      <c r="H6413" s="117" t="s">
        <v>22369</v>
      </c>
    </row>
    <row r="6414" spans="1:8" x14ac:dyDescent="0.25">
      <c r="A6414" s="117" t="s">
        <v>15298</v>
      </c>
      <c r="B6414" s="117" t="s">
        <v>32828</v>
      </c>
      <c r="C6414" s="117" t="s">
        <v>32829</v>
      </c>
      <c r="H6414" s="117" t="s">
        <v>22369</v>
      </c>
    </row>
    <row r="6415" spans="1:8" x14ac:dyDescent="0.25">
      <c r="A6415" s="117" t="s">
        <v>15299</v>
      </c>
      <c r="B6415" s="117" t="s">
        <v>32822</v>
      </c>
      <c r="C6415" s="117" t="s">
        <v>32830</v>
      </c>
      <c r="D6415" s="117" t="s">
        <v>32831</v>
      </c>
      <c r="E6415" s="117" t="s">
        <v>32832</v>
      </c>
      <c r="H6415" s="117" t="s">
        <v>22369</v>
      </c>
    </row>
    <row r="6416" spans="1:8" x14ac:dyDescent="0.25">
      <c r="A6416" s="117" t="s">
        <v>15300</v>
      </c>
      <c r="B6416" s="117" t="s">
        <v>32822</v>
      </c>
      <c r="C6416" s="117" t="s">
        <v>32830</v>
      </c>
      <c r="D6416" s="117" t="s">
        <v>32831</v>
      </c>
      <c r="E6416" s="117" t="s">
        <v>32833</v>
      </c>
      <c r="H6416" s="117" t="s">
        <v>22369</v>
      </c>
    </row>
    <row r="6417" spans="1:8" x14ac:dyDescent="0.25">
      <c r="A6417" s="117" t="s">
        <v>15301</v>
      </c>
      <c r="B6417" s="117" t="s">
        <v>32822</v>
      </c>
      <c r="C6417" s="117" t="s">
        <v>32834</v>
      </c>
      <c r="D6417" s="117" t="s">
        <v>32835</v>
      </c>
      <c r="H6417" s="117" t="s">
        <v>22369</v>
      </c>
    </row>
    <row r="6418" spans="1:8" x14ac:dyDescent="0.25">
      <c r="A6418" s="117" t="s">
        <v>15302</v>
      </c>
      <c r="B6418" s="117" t="s">
        <v>32836</v>
      </c>
      <c r="C6418" s="117" t="s">
        <v>32837</v>
      </c>
      <c r="D6418" s="117" t="s">
        <v>32838</v>
      </c>
      <c r="H6418" s="117" t="s">
        <v>220</v>
      </c>
    </row>
    <row r="6419" spans="1:8" x14ac:dyDescent="0.25">
      <c r="A6419" s="117" t="s">
        <v>15303</v>
      </c>
      <c r="B6419" s="117" t="s">
        <v>32839</v>
      </c>
      <c r="C6419" s="117" t="s">
        <v>32840</v>
      </c>
      <c r="D6419" s="117" t="s">
        <v>32841</v>
      </c>
      <c r="H6419" s="117" t="s">
        <v>220</v>
      </c>
    </row>
    <row r="6420" spans="1:8" x14ac:dyDescent="0.25">
      <c r="A6420" s="117" t="s">
        <v>15304</v>
      </c>
      <c r="B6420" s="117" t="s">
        <v>32842</v>
      </c>
      <c r="C6420" s="117" t="s">
        <v>32843</v>
      </c>
      <c r="D6420" s="117" t="s">
        <v>32844</v>
      </c>
      <c r="H6420" s="117" t="s">
        <v>22369</v>
      </c>
    </row>
    <row r="6421" spans="1:8" x14ac:dyDescent="0.25">
      <c r="A6421" s="117" t="s">
        <v>15305</v>
      </c>
      <c r="B6421" s="117" t="s">
        <v>32845</v>
      </c>
      <c r="C6421" s="117" t="s">
        <v>32846</v>
      </c>
    </row>
    <row r="6422" spans="1:8" x14ac:dyDescent="0.25">
      <c r="A6422" s="117" t="s">
        <v>15306</v>
      </c>
      <c r="B6422" s="117" t="s">
        <v>32847</v>
      </c>
      <c r="C6422" s="117" t="s">
        <v>32848</v>
      </c>
      <c r="D6422" s="117" t="s">
        <v>32849</v>
      </c>
      <c r="E6422" s="117" t="s">
        <v>32850</v>
      </c>
      <c r="F6422" s="117" t="s">
        <v>32851</v>
      </c>
      <c r="G6422" s="117" t="s">
        <v>32852</v>
      </c>
      <c r="H6422" s="117" t="s">
        <v>22369</v>
      </c>
    </row>
    <row r="6423" spans="1:8" x14ac:dyDescent="0.25">
      <c r="A6423" s="117" t="s">
        <v>15307</v>
      </c>
      <c r="B6423" s="117" t="s">
        <v>32847</v>
      </c>
      <c r="C6423" s="117" t="s">
        <v>32848</v>
      </c>
      <c r="D6423" s="117" t="s">
        <v>32853</v>
      </c>
      <c r="E6423" s="117" t="s">
        <v>32854</v>
      </c>
      <c r="H6423" s="117" t="s">
        <v>22369</v>
      </c>
    </row>
    <row r="6424" spans="1:8" x14ac:dyDescent="0.25">
      <c r="A6424" s="117" t="s">
        <v>15308</v>
      </c>
      <c r="B6424" s="117" t="s">
        <v>32847</v>
      </c>
      <c r="C6424" s="117" t="s">
        <v>32855</v>
      </c>
      <c r="H6424" s="117" t="s">
        <v>22369</v>
      </c>
    </row>
    <row r="6425" spans="1:8" x14ac:dyDescent="0.25">
      <c r="A6425" s="117" t="s">
        <v>15309</v>
      </c>
      <c r="B6425" s="117" t="s">
        <v>32856</v>
      </c>
      <c r="C6425" s="117" t="s">
        <v>32857</v>
      </c>
    </row>
    <row r="6426" spans="1:8" x14ac:dyDescent="0.25">
      <c r="A6426" s="117" t="s">
        <v>15310</v>
      </c>
      <c r="B6426" s="117" t="s">
        <v>32858</v>
      </c>
      <c r="C6426" s="117" t="s">
        <v>32859</v>
      </c>
      <c r="D6426" s="117" t="s">
        <v>32860</v>
      </c>
      <c r="E6426" s="117" t="s">
        <v>32861</v>
      </c>
      <c r="F6426" s="117" t="s">
        <v>32862</v>
      </c>
      <c r="G6426" s="117" t="s">
        <v>32863</v>
      </c>
      <c r="H6426" s="117" t="s">
        <v>22369</v>
      </c>
    </row>
    <row r="6427" spans="1:8" x14ac:dyDescent="0.25">
      <c r="A6427" s="117" t="s">
        <v>15311</v>
      </c>
      <c r="B6427" s="117" t="s">
        <v>32864</v>
      </c>
      <c r="C6427" s="117" t="s">
        <v>32865</v>
      </c>
      <c r="D6427" s="117" t="s">
        <v>32866</v>
      </c>
      <c r="E6427" s="117" t="s">
        <v>32867</v>
      </c>
      <c r="F6427" s="117" t="s">
        <v>32868</v>
      </c>
      <c r="G6427" s="117" t="s">
        <v>32869</v>
      </c>
      <c r="H6427" s="117" t="s">
        <v>22369</v>
      </c>
    </row>
    <row r="6428" spans="1:8" x14ac:dyDescent="0.25">
      <c r="A6428" s="117" t="s">
        <v>15312</v>
      </c>
      <c r="B6428" s="117" t="s">
        <v>32870</v>
      </c>
      <c r="C6428" s="117" t="s">
        <v>32871</v>
      </c>
      <c r="D6428" s="117" t="s">
        <v>32872</v>
      </c>
      <c r="H6428" s="117" t="s">
        <v>22369</v>
      </c>
    </row>
    <row r="6429" spans="1:8" x14ac:dyDescent="0.25">
      <c r="A6429" s="117" t="s">
        <v>15313</v>
      </c>
      <c r="B6429" s="117" t="s">
        <v>32873</v>
      </c>
      <c r="C6429" s="117" t="s">
        <v>32871</v>
      </c>
      <c r="D6429" s="117" t="s">
        <v>32874</v>
      </c>
      <c r="H6429" s="117" t="s">
        <v>22369</v>
      </c>
    </row>
    <row r="6430" spans="1:8" x14ac:dyDescent="0.25">
      <c r="A6430" s="117" t="s">
        <v>15314</v>
      </c>
      <c r="B6430" s="117" t="s">
        <v>32875</v>
      </c>
      <c r="C6430" s="117" t="s">
        <v>32876</v>
      </c>
      <c r="D6430" s="117" t="s">
        <v>32877</v>
      </c>
      <c r="E6430" s="117" t="s">
        <v>32878</v>
      </c>
      <c r="H6430" s="117" t="s">
        <v>22369</v>
      </c>
    </row>
    <row r="6431" spans="1:8" x14ac:dyDescent="0.25">
      <c r="A6431" s="117" t="s">
        <v>15315</v>
      </c>
      <c r="B6431" s="117" t="s">
        <v>32879</v>
      </c>
      <c r="C6431" s="117" t="s">
        <v>32880</v>
      </c>
      <c r="D6431" s="117" t="s">
        <v>32881</v>
      </c>
      <c r="H6431" s="117" t="s">
        <v>22369</v>
      </c>
    </row>
    <row r="6432" spans="1:8" x14ac:dyDescent="0.25">
      <c r="A6432" s="117" t="s">
        <v>15316</v>
      </c>
      <c r="B6432" s="117" t="s">
        <v>32875</v>
      </c>
      <c r="C6432" s="117" t="s">
        <v>32882</v>
      </c>
      <c r="H6432" s="117" t="s">
        <v>22369</v>
      </c>
    </row>
    <row r="6433" spans="1:8" x14ac:dyDescent="0.25">
      <c r="A6433" s="117" t="s">
        <v>15317</v>
      </c>
      <c r="B6433" s="117" t="s">
        <v>32879</v>
      </c>
      <c r="C6433" s="117" t="s">
        <v>32883</v>
      </c>
      <c r="H6433" s="117" t="s">
        <v>22369</v>
      </c>
    </row>
    <row r="6434" spans="1:8" x14ac:dyDescent="0.25">
      <c r="A6434" s="117" t="s">
        <v>15318</v>
      </c>
      <c r="B6434" s="117" t="s">
        <v>32875</v>
      </c>
      <c r="C6434" s="117" t="s">
        <v>32884</v>
      </c>
      <c r="D6434" s="117" t="s">
        <v>32885</v>
      </c>
      <c r="E6434" s="117" t="s">
        <v>32886</v>
      </c>
      <c r="H6434" s="117" t="s">
        <v>22369</v>
      </c>
    </row>
    <row r="6435" spans="1:8" x14ac:dyDescent="0.25">
      <c r="A6435" s="117" t="s">
        <v>15319</v>
      </c>
      <c r="B6435" s="117" t="s">
        <v>32887</v>
      </c>
      <c r="C6435" s="117" t="s">
        <v>32888</v>
      </c>
      <c r="D6435" s="117" t="s">
        <v>32889</v>
      </c>
      <c r="H6435" s="117" t="s">
        <v>22369</v>
      </c>
    </row>
    <row r="6436" spans="1:8" x14ac:dyDescent="0.25">
      <c r="A6436" s="117" t="s">
        <v>15320</v>
      </c>
      <c r="B6436" s="117" t="s">
        <v>32890</v>
      </c>
      <c r="C6436" s="117" t="s">
        <v>32891</v>
      </c>
      <c r="D6436" s="117" t="s">
        <v>32892</v>
      </c>
      <c r="H6436" s="117" t="s">
        <v>22369</v>
      </c>
    </row>
    <row r="6437" spans="1:8" x14ac:dyDescent="0.25">
      <c r="A6437" s="117" t="s">
        <v>15321</v>
      </c>
      <c r="B6437" s="117" t="s">
        <v>32890</v>
      </c>
      <c r="C6437" s="117" t="s">
        <v>32893</v>
      </c>
      <c r="D6437" s="117" t="s">
        <v>32894</v>
      </c>
      <c r="H6437" s="117" t="s">
        <v>22369</v>
      </c>
    </row>
    <row r="6438" spans="1:8" x14ac:dyDescent="0.25">
      <c r="A6438" s="117" t="s">
        <v>15322</v>
      </c>
      <c r="B6438" s="117" t="s">
        <v>32895</v>
      </c>
      <c r="C6438" s="117" t="s">
        <v>32896</v>
      </c>
      <c r="D6438" s="117" t="s">
        <v>32897</v>
      </c>
      <c r="H6438" s="117" t="s">
        <v>22369</v>
      </c>
    </row>
    <row r="6439" spans="1:8" x14ac:dyDescent="0.25">
      <c r="A6439" s="117" t="s">
        <v>15323</v>
      </c>
      <c r="B6439" s="117" t="s">
        <v>32895</v>
      </c>
      <c r="C6439" s="117" t="s">
        <v>32898</v>
      </c>
      <c r="D6439" s="117" t="s">
        <v>32899</v>
      </c>
      <c r="H6439" s="117" t="s">
        <v>22369</v>
      </c>
    </row>
    <row r="6440" spans="1:8" x14ac:dyDescent="0.25">
      <c r="A6440" s="117" t="s">
        <v>15324</v>
      </c>
      <c r="B6440" s="117" t="s">
        <v>32900</v>
      </c>
      <c r="C6440" s="117" t="s">
        <v>32901</v>
      </c>
      <c r="D6440" s="117" t="s">
        <v>32902</v>
      </c>
      <c r="H6440" s="117" t="s">
        <v>22369</v>
      </c>
    </row>
    <row r="6441" spans="1:8" x14ac:dyDescent="0.25">
      <c r="A6441" s="117" t="s">
        <v>15325</v>
      </c>
      <c r="B6441" s="117" t="s">
        <v>32895</v>
      </c>
      <c r="C6441" s="117" t="s">
        <v>32903</v>
      </c>
      <c r="D6441" s="117" t="s">
        <v>32904</v>
      </c>
      <c r="H6441" s="117" t="s">
        <v>22369</v>
      </c>
    </row>
    <row r="6442" spans="1:8" x14ac:dyDescent="0.25">
      <c r="A6442" s="117" t="s">
        <v>15326</v>
      </c>
      <c r="B6442" s="117" t="s">
        <v>32905</v>
      </c>
      <c r="C6442" s="117" t="s">
        <v>32906</v>
      </c>
      <c r="H6442" s="117" t="s">
        <v>22369</v>
      </c>
    </row>
    <row r="6443" spans="1:8" x14ac:dyDescent="0.25">
      <c r="A6443" s="117" t="s">
        <v>15327</v>
      </c>
      <c r="B6443" s="117" t="s">
        <v>32907</v>
      </c>
      <c r="C6443" s="117" t="s">
        <v>32908</v>
      </c>
      <c r="H6443" s="117" t="s">
        <v>22369</v>
      </c>
    </row>
    <row r="6444" spans="1:8" x14ac:dyDescent="0.25">
      <c r="A6444" s="117" t="s">
        <v>15328</v>
      </c>
      <c r="B6444" s="117" t="s">
        <v>32909</v>
      </c>
      <c r="C6444" s="117" t="s">
        <v>32910</v>
      </c>
      <c r="D6444" s="117" t="s">
        <v>32911</v>
      </c>
      <c r="H6444" s="117" t="s">
        <v>22369</v>
      </c>
    </row>
    <row r="6445" spans="1:8" x14ac:dyDescent="0.25">
      <c r="A6445" s="117" t="s">
        <v>15329</v>
      </c>
      <c r="B6445" s="117" t="s">
        <v>32912</v>
      </c>
      <c r="C6445" s="117" t="s">
        <v>32913</v>
      </c>
      <c r="H6445" s="117" t="s">
        <v>22369</v>
      </c>
    </row>
    <row r="6446" spans="1:8" x14ac:dyDescent="0.25">
      <c r="A6446" s="117" t="s">
        <v>15330</v>
      </c>
      <c r="B6446" s="117" t="s">
        <v>32912</v>
      </c>
      <c r="C6446" s="117" t="s">
        <v>32914</v>
      </c>
      <c r="H6446" s="117" t="s">
        <v>22369</v>
      </c>
    </row>
    <row r="6447" spans="1:8" x14ac:dyDescent="0.25">
      <c r="A6447" s="117" t="s">
        <v>15331</v>
      </c>
      <c r="B6447" s="117" t="s">
        <v>32912</v>
      </c>
      <c r="C6447" s="117" t="s">
        <v>32915</v>
      </c>
      <c r="D6447" s="117" t="s">
        <v>32916</v>
      </c>
      <c r="H6447" s="117" t="s">
        <v>22369</v>
      </c>
    </row>
    <row r="6448" spans="1:8" x14ac:dyDescent="0.25">
      <c r="A6448" s="117" t="s">
        <v>15332</v>
      </c>
      <c r="B6448" s="117" t="s">
        <v>32917</v>
      </c>
      <c r="C6448" s="117" t="s">
        <v>32918</v>
      </c>
    </row>
    <row r="6449" spans="1:8" x14ac:dyDescent="0.25">
      <c r="A6449" s="117" t="s">
        <v>15333</v>
      </c>
      <c r="B6449" s="117" t="s">
        <v>32919</v>
      </c>
      <c r="C6449" s="117" t="s">
        <v>32920</v>
      </c>
      <c r="D6449" s="117" t="s">
        <v>32921</v>
      </c>
      <c r="E6449" s="117" t="s">
        <v>32922</v>
      </c>
      <c r="F6449" s="117" t="s">
        <v>32923</v>
      </c>
      <c r="G6449" s="117" t="s">
        <v>32924</v>
      </c>
      <c r="H6449" s="117" t="s">
        <v>22369</v>
      </c>
    </row>
    <row r="6450" spans="1:8" x14ac:dyDescent="0.25">
      <c r="A6450" s="117" t="s">
        <v>15334</v>
      </c>
      <c r="B6450" s="117" t="s">
        <v>32919</v>
      </c>
      <c r="C6450" s="117" t="s">
        <v>32925</v>
      </c>
      <c r="D6450" s="117" t="s">
        <v>32921</v>
      </c>
      <c r="E6450" s="117" t="s">
        <v>32922</v>
      </c>
      <c r="F6450" s="117" t="s">
        <v>32923</v>
      </c>
      <c r="G6450" s="117" t="s">
        <v>32924</v>
      </c>
      <c r="H6450" s="117" t="s">
        <v>22369</v>
      </c>
    </row>
    <row r="6451" spans="1:8" x14ac:dyDescent="0.25">
      <c r="A6451" s="117" t="s">
        <v>15335</v>
      </c>
      <c r="B6451" s="117" t="s">
        <v>32919</v>
      </c>
      <c r="C6451" s="117" t="s">
        <v>32920</v>
      </c>
      <c r="D6451" s="117" t="s">
        <v>32926</v>
      </c>
      <c r="E6451" s="117" t="s">
        <v>32922</v>
      </c>
      <c r="F6451" s="117" t="s">
        <v>32923</v>
      </c>
      <c r="G6451" s="117" t="s">
        <v>32924</v>
      </c>
      <c r="H6451" s="117" t="s">
        <v>22369</v>
      </c>
    </row>
    <row r="6452" spans="1:8" x14ac:dyDescent="0.25">
      <c r="A6452" s="117" t="s">
        <v>15336</v>
      </c>
      <c r="B6452" s="117" t="s">
        <v>32919</v>
      </c>
      <c r="C6452" s="117" t="s">
        <v>32925</v>
      </c>
      <c r="D6452" s="117" t="s">
        <v>32926</v>
      </c>
      <c r="E6452" s="117" t="s">
        <v>32922</v>
      </c>
      <c r="F6452" s="117" t="s">
        <v>32923</v>
      </c>
      <c r="G6452" s="117" t="s">
        <v>32924</v>
      </c>
      <c r="H6452" s="117" t="s">
        <v>22369</v>
      </c>
    </row>
    <row r="6453" spans="1:8" x14ac:dyDescent="0.25">
      <c r="A6453" s="117" t="s">
        <v>15337</v>
      </c>
      <c r="B6453" s="117" t="s">
        <v>32927</v>
      </c>
      <c r="C6453" s="117" t="s">
        <v>32928</v>
      </c>
    </row>
    <row r="6454" spans="1:8" x14ac:dyDescent="0.25">
      <c r="A6454" s="117" t="s">
        <v>15338</v>
      </c>
      <c r="B6454" s="117" t="s">
        <v>32929</v>
      </c>
      <c r="C6454" s="117" t="s">
        <v>32930</v>
      </c>
      <c r="D6454" s="117" t="s">
        <v>32931</v>
      </c>
      <c r="E6454" s="117" t="s">
        <v>32932</v>
      </c>
      <c r="H6454" s="117" t="s">
        <v>22369</v>
      </c>
    </row>
    <row r="6455" spans="1:8" x14ac:dyDescent="0.25">
      <c r="A6455" s="117" t="s">
        <v>15339</v>
      </c>
      <c r="B6455" s="117" t="s">
        <v>32929</v>
      </c>
      <c r="C6455" s="117" t="s">
        <v>32933</v>
      </c>
      <c r="D6455" s="117" t="s">
        <v>32934</v>
      </c>
      <c r="H6455" s="117" t="s">
        <v>22369</v>
      </c>
    </row>
    <row r="6456" spans="1:8" x14ac:dyDescent="0.25">
      <c r="A6456" s="117" t="s">
        <v>15340</v>
      </c>
      <c r="B6456" s="117" t="s">
        <v>32935</v>
      </c>
      <c r="C6456" s="117" t="s">
        <v>32936</v>
      </c>
      <c r="D6456" s="117" t="s">
        <v>32937</v>
      </c>
      <c r="E6456" s="117" t="s">
        <v>32938</v>
      </c>
      <c r="H6456" s="117" t="s">
        <v>220</v>
      </c>
    </row>
    <row r="6457" spans="1:8" x14ac:dyDescent="0.25">
      <c r="A6457" s="117" t="s">
        <v>15341</v>
      </c>
      <c r="B6457" s="117" t="s">
        <v>32935</v>
      </c>
      <c r="C6457" s="117" t="s">
        <v>32939</v>
      </c>
      <c r="H6457" s="117" t="s">
        <v>220</v>
      </c>
    </row>
    <row r="6458" spans="1:8" x14ac:dyDescent="0.25">
      <c r="A6458" s="117" t="s">
        <v>15342</v>
      </c>
      <c r="B6458" s="117" t="s">
        <v>32940</v>
      </c>
      <c r="C6458" s="117" t="s">
        <v>32941</v>
      </c>
      <c r="D6458" s="117" t="s">
        <v>32942</v>
      </c>
      <c r="H6458" s="117" t="s">
        <v>22369</v>
      </c>
    </row>
    <row r="6459" spans="1:8" x14ac:dyDescent="0.25">
      <c r="A6459" s="117" t="s">
        <v>15343</v>
      </c>
      <c r="B6459" s="117" t="s">
        <v>32940</v>
      </c>
      <c r="C6459" s="117" t="s">
        <v>32943</v>
      </c>
      <c r="D6459" s="117" t="s">
        <v>32835</v>
      </c>
      <c r="H6459" s="117" t="s">
        <v>22369</v>
      </c>
    </row>
    <row r="6460" spans="1:8" x14ac:dyDescent="0.25">
      <c r="A6460" s="117" t="s">
        <v>15344</v>
      </c>
      <c r="B6460" s="117" t="s">
        <v>32944</v>
      </c>
      <c r="C6460" s="117" t="s">
        <v>32945</v>
      </c>
      <c r="D6460" s="117" t="s">
        <v>32946</v>
      </c>
      <c r="H6460" s="117" t="s">
        <v>22369</v>
      </c>
    </row>
    <row r="6461" spans="1:8" x14ac:dyDescent="0.25">
      <c r="A6461" s="117" t="s">
        <v>15345</v>
      </c>
      <c r="B6461" s="117" t="s">
        <v>32944</v>
      </c>
      <c r="C6461" s="117" t="s">
        <v>32945</v>
      </c>
      <c r="D6461" s="117" t="s">
        <v>32947</v>
      </c>
      <c r="H6461" s="117" t="s">
        <v>22369</v>
      </c>
    </row>
    <row r="6462" spans="1:8" x14ac:dyDescent="0.25">
      <c r="A6462" s="117" t="s">
        <v>15347</v>
      </c>
      <c r="B6462" s="117" t="s">
        <v>32948</v>
      </c>
      <c r="C6462" s="117" t="s">
        <v>32949</v>
      </c>
      <c r="D6462" s="117" t="s">
        <v>32950</v>
      </c>
      <c r="E6462" s="117" t="s">
        <v>32951</v>
      </c>
      <c r="F6462" s="117" t="s">
        <v>32952</v>
      </c>
      <c r="H6462" s="117" t="s">
        <v>22369</v>
      </c>
    </row>
    <row r="6463" spans="1:8" x14ac:dyDescent="0.25">
      <c r="A6463" s="117" t="s">
        <v>15348</v>
      </c>
      <c r="B6463" s="117" t="s">
        <v>32948</v>
      </c>
      <c r="C6463" s="117" t="s">
        <v>32949</v>
      </c>
      <c r="D6463" s="117" t="s">
        <v>32953</v>
      </c>
      <c r="E6463" s="117" t="s">
        <v>32954</v>
      </c>
      <c r="H6463" s="117" t="s">
        <v>22369</v>
      </c>
    </row>
    <row r="6464" spans="1:8" x14ac:dyDescent="0.25">
      <c r="A6464" s="117" t="s">
        <v>15349</v>
      </c>
      <c r="B6464" s="117" t="s">
        <v>32948</v>
      </c>
      <c r="C6464" s="117" t="s">
        <v>32955</v>
      </c>
      <c r="D6464" s="117" t="s">
        <v>32956</v>
      </c>
      <c r="E6464" s="117" t="s">
        <v>32957</v>
      </c>
      <c r="F6464" s="117" t="s">
        <v>32938</v>
      </c>
      <c r="H6464" s="117" t="s">
        <v>22369</v>
      </c>
    </row>
    <row r="6465" spans="1:8" x14ac:dyDescent="0.25">
      <c r="A6465" s="117" t="s">
        <v>15350</v>
      </c>
      <c r="B6465" s="117" t="s">
        <v>32948</v>
      </c>
      <c r="C6465" s="117" t="s">
        <v>32955</v>
      </c>
      <c r="D6465" s="117" t="s">
        <v>32958</v>
      </c>
      <c r="E6465" s="117" t="s">
        <v>32954</v>
      </c>
      <c r="H6465" s="117" t="s">
        <v>22369</v>
      </c>
    </row>
    <row r="6466" spans="1:8" x14ac:dyDescent="0.25">
      <c r="A6466" s="117" t="s">
        <v>15351</v>
      </c>
      <c r="B6466" s="117" t="s">
        <v>32948</v>
      </c>
      <c r="C6466" s="117" t="s">
        <v>32959</v>
      </c>
      <c r="D6466" s="117" t="s">
        <v>32960</v>
      </c>
      <c r="E6466" s="117" t="s">
        <v>32957</v>
      </c>
      <c r="F6466" s="117" t="s">
        <v>32938</v>
      </c>
      <c r="H6466" s="117" t="s">
        <v>22369</v>
      </c>
    </row>
    <row r="6467" spans="1:8" x14ac:dyDescent="0.25">
      <c r="A6467" s="117" t="s">
        <v>15352</v>
      </c>
      <c r="B6467" s="117" t="s">
        <v>32948</v>
      </c>
      <c r="C6467" s="117" t="s">
        <v>32959</v>
      </c>
      <c r="D6467" s="117" t="s">
        <v>32961</v>
      </c>
      <c r="E6467" s="117" t="s">
        <v>32954</v>
      </c>
      <c r="H6467" s="117" t="s">
        <v>22369</v>
      </c>
    </row>
    <row r="6468" spans="1:8" x14ac:dyDescent="0.25">
      <c r="A6468" s="117" t="s">
        <v>15353</v>
      </c>
      <c r="B6468" s="117" t="s">
        <v>32948</v>
      </c>
      <c r="C6468" s="117" t="s">
        <v>32959</v>
      </c>
      <c r="D6468" s="117" t="s">
        <v>32962</v>
      </c>
      <c r="E6468" s="117" t="s">
        <v>32957</v>
      </c>
      <c r="F6468" s="117" t="s">
        <v>32938</v>
      </c>
      <c r="H6468" s="117" t="s">
        <v>22369</v>
      </c>
    </row>
    <row r="6469" spans="1:8" x14ac:dyDescent="0.25">
      <c r="A6469" s="117" t="s">
        <v>15354</v>
      </c>
      <c r="B6469" s="117" t="s">
        <v>32948</v>
      </c>
      <c r="C6469" s="117" t="s">
        <v>32959</v>
      </c>
      <c r="D6469" s="117" t="s">
        <v>32963</v>
      </c>
      <c r="E6469" s="117" t="s">
        <v>32954</v>
      </c>
      <c r="H6469" s="117" t="s">
        <v>22369</v>
      </c>
    </row>
    <row r="6470" spans="1:8" x14ac:dyDescent="0.25">
      <c r="A6470" s="117" t="s">
        <v>15355</v>
      </c>
      <c r="B6470" s="117" t="s">
        <v>32948</v>
      </c>
      <c r="C6470" s="117" t="s">
        <v>32964</v>
      </c>
      <c r="D6470" s="117" t="s">
        <v>32965</v>
      </c>
      <c r="E6470" s="117" t="s">
        <v>32966</v>
      </c>
      <c r="F6470" s="117" t="s">
        <v>32967</v>
      </c>
      <c r="H6470" s="117" t="s">
        <v>22369</v>
      </c>
    </row>
    <row r="6471" spans="1:8" x14ac:dyDescent="0.25">
      <c r="A6471" s="117" t="s">
        <v>15356</v>
      </c>
      <c r="B6471" s="117" t="s">
        <v>32948</v>
      </c>
      <c r="C6471" s="117" t="s">
        <v>32964</v>
      </c>
      <c r="D6471" s="117" t="s">
        <v>32965</v>
      </c>
      <c r="E6471" s="117" t="s">
        <v>32968</v>
      </c>
      <c r="H6471" s="117" t="s">
        <v>22369</v>
      </c>
    </row>
    <row r="6472" spans="1:8" x14ac:dyDescent="0.25">
      <c r="A6472" s="117" t="s">
        <v>15357</v>
      </c>
      <c r="B6472" s="117" t="s">
        <v>32969</v>
      </c>
      <c r="C6472" s="117" t="s">
        <v>32970</v>
      </c>
      <c r="D6472" s="117" t="s">
        <v>32971</v>
      </c>
      <c r="E6472" s="117" t="s">
        <v>32972</v>
      </c>
      <c r="H6472" s="117" t="s">
        <v>22369</v>
      </c>
    </row>
    <row r="6473" spans="1:8" x14ac:dyDescent="0.25">
      <c r="A6473" s="117" t="s">
        <v>15358</v>
      </c>
      <c r="B6473" s="117" t="s">
        <v>32969</v>
      </c>
      <c r="C6473" s="117" t="s">
        <v>32970</v>
      </c>
      <c r="D6473" s="117" t="s">
        <v>32973</v>
      </c>
      <c r="E6473" s="117" t="s">
        <v>32974</v>
      </c>
      <c r="H6473" s="117" t="s">
        <v>22369</v>
      </c>
    </row>
    <row r="6474" spans="1:8" x14ac:dyDescent="0.25">
      <c r="A6474" s="117" t="s">
        <v>15359</v>
      </c>
      <c r="B6474" s="117" t="s">
        <v>32969</v>
      </c>
      <c r="C6474" s="117" t="s">
        <v>32975</v>
      </c>
      <c r="D6474" s="117" t="s">
        <v>32971</v>
      </c>
      <c r="E6474" s="117" t="s">
        <v>32972</v>
      </c>
      <c r="H6474" s="117" t="s">
        <v>22369</v>
      </c>
    </row>
    <row r="6475" spans="1:8" x14ac:dyDescent="0.25">
      <c r="A6475" s="117" t="s">
        <v>15360</v>
      </c>
      <c r="B6475" s="117" t="s">
        <v>32969</v>
      </c>
      <c r="C6475" s="117" t="s">
        <v>32975</v>
      </c>
      <c r="D6475" s="117" t="s">
        <v>32973</v>
      </c>
      <c r="E6475" s="117" t="s">
        <v>32974</v>
      </c>
      <c r="H6475" s="117" t="s">
        <v>22369</v>
      </c>
    </row>
    <row r="6476" spans="1:8" x14ac:dyDescent="0.25">
      <c r="A6476" s="117" t="s">
        <v>15361</v>
      </c>
      <c r="B6476" s="117" t="s">
        <v>32969</v>
      </c>
      <c r="C6476" s="117" t="s">
        <v>32976</v>
      </c>
      <c r="D6476" s="117" t="s">
        <v>32977</v>
      </c>
      <c r="E6476" s="117" t="s">
        <v>32972</v>
      </c>
      <c r="H6476" s="117" t="s">
        <v>22369</v>
      </c>
    </row>
    <row r="6477" spans="1:8" x14ac:dyDescent="0.25">
      <c r="A6477" s="117" t="s">
        <v>15362</v>
      </c>
      <c r="B6477" s="117" t="s">
        <v>32969</v>
      </c>
      <c r="C6477" s="117" t="s">
        <v>32976</v>
      </c>
      <c r="D6477" s="117" t="s">
        <v>32978</v>
      </c>
      <c r="E6477" s="117" t="s">
        <v>32974</v>
      </c>
      <c r="H6477" s="117" t="s">
        <v>22369</v>
      </c>
    </row>
    <row r="6478" spans="1:8" x14ac:dyDescent="0.25">
      <c r="A6478" s="117" t="s">
        <v>15363</v>
      </c>
      <c r="B6478" s="117" t="s">
        <v>32969</v>
      </c>
      <c r="C6478" s="117" t="s">
        <v>32979</v>
      </c>
      <c r="D6478" s="117" t="s">
        <v>32980</v>
      </c>
      <c r="E6478" s="117" t="s">
        <v>32981</v>
      </c>
      <c r="F6478" s="117" t="s">
        <v>23707</v>
      </c>
      <c r="H6478" s="117" t="s">
        <v>22369</v>
      </c>
    </row>
    <row r="6479" spans="1:8" x14ac:dyDescent="0.25">
      <c r="A6479" s="117" t="s">
        <v>15364</v>
      </c>
      <c r="B6479" s="117" t="s">
        <v>32969</v>
      </c>
      <c r="C6479" s="117" t="s">
        <v>32979</v>
      </c>
      <c r="D6479" s="117" t="s">
        <v>32982</v>
      </c>
      <c r="E6479" s="117" t="s">
        <v>32983</v>
      </c>
      <c r="H6479" s="117" t="s">
        <v>22369</v>
      </c>
    </row>
    <row r="6480" spans="1:8" x14ac:dyDescent="0.25">
      <c r="A6480" s="117" t="s">
        <v>15366</v>
      </c>
      <c r="B6480" s="117" t="s">
        <v>32984</v>
      </c>
      <c r="C6480" s="117" t="s">
        <v>32985</v>
      </c>
      <c r="D6480" s="117" t="s">
        <v>32986</v>
      </c>
      <c r="H6480" s="117" t="s">
        <v>220</v>
      </c>
    </row>
    <row r="6481" spans="1:8" x14ac:dyDescent="0.25">
      <c r="A6481" s="117" t="s">
        <v>15367</v>
      </c>
      <c r="B6481" s="117" t="s">
        <v>32987</v>
      </c>
      <c r="C6481" s="117" t="s">
        <v>32988</v>
      </c>
      <c r="D6481" s="117" t="s">
        <v>32989</v>
      </c>
      <c r="H6481" s="117" t="s">
        <v>220</v>
      </c>
    </row>
    <row r="6482" spans="1:8" x14ac:dyDescent="0.25">
      <c r="A6482" s="117" t="s">
        <v>15368</v>
      </c>
      <c r="B6482" s="117" t="s">
        <v>32990</v>
      </c>
      <c r="C6482" s="117" t="s">
        <v>32991</v>
      </c>
      <c r="H6482" s="117" t="s">
        <v>220</v>
      </c>
    </row>
    <row r="6483" spans="1:8" x14ac:dyDescent="0.25">
      <c r="A6483" s="117" t="s">
        <v>15369</v>
      </c>
      <c r="B6483" s="117" t="s">
        <v>32992</v>
      </c>
      <c r="C6483" s="117" t="s">
        <v>32993</v>
      </c>
      <c r="H6483" s="117" t="s">
        <v>220</v>
      </c>
    </row>
    <row r="6484" spans="1:8" x14ac:dyDescent="0.25">
      <c r="A6484" s="117" t="s">
        <v>15370</v>
      </c>
      <c r="B6484" s="117" t="s">
        <v>32994</v>
      </c>
      <c r="C6484" s="117" t="s">
        <v>32991</v>
      </c>
      <c r="H6484" s="117" t="s">
        <v>220</v>
      </c>
    </row>
    <row r="6485" spans="1:8" x14ac:dyDescent="0.25">
      <c r="A6485" s="117" t="s">
        <v>15371</v>
      </c>
      <c r="B6485" s="117" t="s">
        <v>32995</v>
      </c>
      <c r="C6485" s="117" t="s">
        <v>32996</v>
      </c>
      <c r="D6485" s="117" t="s">
        <v>32997</v>
      </c>
      <c r="H6485" s="117" t="s">
        <v>220</v>
      </c>
    </row>
    <row r="6486" spans="1:8" x14ac:dyDescent="0.25">
      <c r="A6486" s="117" t="s">
        <v>15372</v>
      </c>
      <c r="B6486" s="117" t="s">
        <v>32998</v>
      </c>
      <c r="C6486" s="117" t="s">
        <v>32999</v>
      </c>
      <c r="D6486" s="117" t="s">
        <v>33000</v>
      </c>
      <c r="E6486" s="117" t="s">
        <v>33001</v>
      </c>
      <c r="F6486" s="117" t="s">
        <v>33002</v>
      </c>
      <c r="H6486" s="117" t="s">
        <v>22369</v>
      </c>
    </row>
    <row r="6487" spans="1:8" x14ac:dyDescent="0.25">
      <c r="A6487" s="117" t="s">
        <v>15373</v>
      </c>
      <c r="B6487" s="117" t="s">
        <v>32998</v>
      </c>
      <c r="C6487" s="117" t="s">
        <v>32999</v>
      </c>
      <c r="D6487" s="117" t="s">
        <v>33000</v>
      </c>
      <c r="E6487" s="117" t="s">
        <v>33003</v>
      </c>
      <c r="F6487" s="117" t="s">
        <v>26257</v>
      </c>
      <c r="H6487" s="117" t="s">
        <v>22369</v>
      </c>
    </row>
    <row r="6488" spans="1:8" x14ac:dyDescent="0.25">
      <c r="A6488" s="117" t="s">
        <v>15374</v>
      </c>
      <c r="B6488" s="117" t="s">
        <v>33004</v>
      </c>
      <c r="C6488" s="117" t="s">
        <v>33005</v>
      </c>
      <c r="D6488" s="117" t="s">
        <v>33006</v>
      </c>
      <c r="H6488" s="117" t="s">
        <v>22369</v>
      </c>
    </row>
    <row r="6489" spans="1:8" x14ac:dyDescent="0.25">
      <c r="A6489" s="117" t="s">
        <v>15375</v>
      </c>
      <c r="B6489" s="117" t="s">
        <v>33004</v>
      </c>
      <c r="C6489" s="117" t="s">
        <v>33007</v>
      </c>
      <c r="D6489" s="117" t="s">
        <v>33008</v>
      </c>
      <c r="E6489" s="117" t="s">
        <v>23707</v>
      </c>
      <c r="H6489" s="117" t="s">
        <v>22369</v>
      </c>
    </row>
    <row r="6490" spans="1:8" x14ac:dyDescent="0.25">
      <c r="A6490" s="117" t="s">
        <v>15376</v>
      </c>
      <c r="B6490" s="117" t="s">
        <v>33009</v>
      </c>
      <c r="C6490" s="117" t="s">
        <v>33010</v>
      </c>
      <c r="D6490" s="117" t="s">
        <v>33011</v>
      </c>
      <c r="H6490" s="117" t="s">
        <v>22369</v>
      </c>
    </row>
    <row r="6491" spans="1:8" x14ac:dyDescent="0.25">
      <c r="A6491" s="117" t="s">
        <v>15377</v>
      </c>
      <c r="B6491" s="117" t="s">
        <v>33009</v>
      </c>
      <c r="C6491" s="117" t="s">
        <v>33010</v>
      </c>
      <c r="D6491" s="117" t="s">
        <v>33012</v>
      </c>
      <c r="E6491" s="117" t="s">
        <v>33013</v>
      </c>
      <c r="H6491" s="117" t="s">
        <v>22369</v>
      </c>
    </row>
    <row r="6492" spans="1:8" x14ac:dyDescent="0.25">
      <c r="A6492" s="117" t="s">
        <v>15378</v>
      </c>
      <c r="B6492" s="117" t="s">
        <v>33014</v>
      </c>
      <c r="C6492" s="117" t="s">
        <v>33015</v>
      </c>
      <c r="D6492" s="117" t="s">
        <v>33011</v>
      </c>
      <c r="H6492" s="117" t="s">
        <v>22369</v>
      </c>
    </row>
    <row r="6493" spans="1:8" x14ac:dyDescent="0.25">
      <c r="A6493" s="117" t="s">
        <v>15379</v>
      </c>
      <c r="B6493" s="117" t="s">
        <v>33014</v>
      </c>
      <c r="C6493" s="117" t="s">
        <v>33015</v>
      </c>
      <c r="D6493" s="117" t="s">
        <v>33012</v>
      </c>
      <c r="E6493" s="117" t="s">
        <v>33013</v>
      </c>
      <c r="H6493" s="117" t="s">
        <v>22369</v>
      </c>
    </row>
    <row r="6494" spans="1:8" x14ac:dyDescent="0.25">
      <c r="A6494" s="117" t="s">
        <v>15380</v>
      </c>
      <c r="B6494" s="117" t="s">
        <v>33016</v>
      </c>
      <c r="C6494" s="117" t="s">
        <v>33017</v>
      </c>
    </row>
    <row r="6495" spans="1:8" x14ac:dyDescent="0.25">
      <c r="A6495" s="117" t="s">
        <v>15381</v>
      </c>
      <c r="B6495" s="117" t="s">
        <v>33018</v>
      </c>
      <c r="C6495" s="117" t="s">
        <v>33019</v>
      </c>
      <c r="H6495" s="117" t="s">
        <v>220</v>
      </c>
    </row>
    <row r="6496" spans="1:8" x14ac:dyDescent="0.25">
      <c r="A6496" s="117" t="s">
        <v>15382</v>
      </c>
      <c r="B6496" s="117" t="s">
        <v>33020</v>
      </c>
      <c r="C6496" s="117" t="s">
        <v>33021</v>
      </c>
      <c r="D6496" s="117" t="s">
        <v>33022</v>
      </c>
      <c r="H6496" s="117" t="s">
        <v>22369</v>
      </c>
    </row>
    <row r="6497" spans="1:8" x14ac:dyDescent="0.25">
      <c r="A6497" s="117" t="s">
        <v>15383</v>
      </c>
      <c r="B6497" s="117" t="s">
        <v>33023</v>
      </c>
      <c r="C6497" s="117" t="s">
        <v>33024</v>
      </c>
      <c r="D6497" s="117" t="s">
        <v>33022</v>
      </c>
      <c r="H6497" s="117" t="s">
        <v>22369</v>
      </c>
    </row>
    <row r="6498" spans="1:8" x14ac:dyDescent="0.25">
      <c r="A6498" s="117" t="s">
        <v>15384</v>
      </c>
      <c r="B6498" s="117" t="s">
        <v>33025</v>
      </c>
      <c r="C6498" s="117" t="s">
        <v>33026</v>
      </c>
    </row>
    <row r="6499" spans="1:8" x14ac:dyDescent="0.25">
      <c r="A6499" s="117" t="s">
        <v>15385</v>
      </c>
      <c r="B6499" s="117" t="s">
        <v>33027</v>
      </c>
      <c r="C6499" s="117" t="s">
        <v>33028</v>
      </c>
    </row>
    <row r="6500" spans="1:8" x14ac:dyDescent="0.25">
      <c r="A6500" s="117" t="s">
        <v>15386</v>
      </c>
      <c r="B6500" s="117" t="s">
        <v>33029</v>
      </c>
      <c r="C6500" s="117" t="s">
        <v>33030</v>
      </c>
      <c r="D6500" s="117" t="s">
        <v>33031</v>
      </c>
      <c r="E6500" s="117" t="s">
        <v>33032</v>
      </c>
      <c r="H6500" s="117" t="s">
        <v>22369</v>
      </c>
    </row>
    <row r="6501" spans="1:8" x14ac:dyDescent="0.25">
      <c r="A6501" s="117" t="s">
        <v>15387</v>
      </c>
      <c r="B6501" s="117" t="s">
        <v>33029</v>
      </c>
      <c r="C6501" s="117" t="s">
        <v>33033</v>
      </c>
      <c r="D6501" s="117" t="s">
        <v>33034</v>
      </c>
      <c r="E6501" s="117" t="s">
        <v>33035</v>
      </c>
      <c r="H6501" s="117" t="s">
        <v>22369</v>
      </c>
    </row>
    <row r="6502" spans="1:8" x14ac:dyDescent="0.25">
      <c r="A6502" s="117" t="s">
        <v>15388</v>
      </c>
      <c r="B6502" s="117" t="s">
        <v>33036</v>
      </c>
      <c r="C6502" s="117" t="s">
        <v>33037</v>
      </c>
      <c r="D6502" s="117" t="s">
        <v>33031</v>
      </c>
      <c r="E6502" s="117" t="s">
        <v>33032</v>
      </c>
      <c r="H6502" s="117" t="s">
        <v>22369</v>
      </c>
    </row>
    <row r="6503" spans="1:8" x14ac:dyDescent="0.25">
      <c r="A6503" s="117" t="s">
        <v>15389</v>
      </c>
      <c r="B6503" s="117" t="s">
        <v>33038</v>
      </c>
      <c r="C6503" s="117" t="s">
        <v>33039</v>
      </c>
    </row>
    <row r="6504" spans="1:8" x14ac:dyDescent="0.25">
      <c r="A6504" s="117" t="s">
        <v>15390</v>
      </c>
      <c r="B6504" s="117" t="s">
        <v>33040</v>
      </c>
      <c r="C6504" s="117" t="s">
        <v>33041</v>
      </c>
      <c r="H6504" s="117" t="s">
        <v>22369</v>
      </c>
    </row>
    <row r="6505" spans="1:8" x14ac:dyDescent="0.25">
      <c r="A6505" s="117" t="s">
        <v>15392</v>
      </c>
      <c r="B6505" s="117" t="s">
        <v>33042</v>
      </c>
      <c r="C6505" s="117" t="s">
        <v>33043</v>
      </c>
      <c r="D6505" s="117" t="s">
        <v>33044</v>
      </c>
      <c r="E6505" s="117" t="s">
        <v>33045</v>
      </c>
      <c r="F6505" s="117" t="s">
        <v>33046</v>
      </c>
      <c r="G6505" s="117" t="s">
        <v>33047</v>
      </c>
      <c r="H6505" s="117" t="s">
        <v>22369</v>
      </c>
    </row>
    <row r="6506" spans="1:8" x14ac:dyDescent="0.25">
      <c r="A6506" s="117" t="s">
        <v>15393</v>
      </c>
      <c r="B6506" s="117" t="s">
        <v>33048</v>
      </c>
      <c r="C6506" s="117" t="s">
        <v>33049</v>
      </c>
      <c r="D6506" s="117" t="s">
        <v>33050</v>
      </c>
      <c r="E6506" s="117" t="s">
        <v>33051</v>
      </c>
      <c r="F6506" s="117" t="s">
        <v>33052</v>
      </c>
      <c r="G6506" s="117" t="s">
        <v>24438</v>
      </c>
      <c r="H6506" s="117" t="s">
        <v>22369</v>
      </c>
    </row>
    <row r="6507" spans="1:8" x14ac:dyDescent="0.25">
      <c r="A6507" s="117" t="s">
        <v>15394</v>
      </c>
      <c r="B6507" s="117" t="s">
        <v>33053</v>
      </c>
      <c r="C6507" s="117" t="s">
        <v>33054</v>
      </c>
      <c r="D6507" s="117" t="s">
        <v>33055</v>
      </c>
      <c r="E6507" s="117" t="s">
        <v>33056</v>
      </c>
      <c r="F6507" s="117" t="s">
        <v>33057</v>
      </c>
      <c r="G6507" s="117" t="s">
        <v>24986</v>
      </c>
      <c r="H6507" s="117" t="s">
        <v>22369</v>
      </c>
    </row>
    <row r="6508" spans="1:8" x14ac:dyDescent="0.25">
      <c r="A6508" s="117" t="s">
        <v>15396</v>
      </c>
      <c r="B6508" s="117" t="s">
        <v>33058</v>
      </c>
      <c r="C6508" s="117" t="s">
        <v>33059</v>
      </c>
    </row>
    <row r="6509" spans="1:8" x14ac:dyDescent="0.25">
      <c r="A6509" s="117" t="s">
        <v>15397</v>
      </c>
      <c r="B6509" s="117" t="s">
        <v>33060</v>
      </c>
      <c r="C6509" s="117" t="s">
        <v>33061</v>
      </c>
    </row>
    <row r="6510" spans="1:8" x14ac:dyDescent="0.25">
      <c r="A6510" s="117" t="s">
        <v>15398</v>
      </c>
      <c r="B6510" s="117" t="s">
        <v>33062</v>
      </c>
      <c r="C6510" s="117" t="s">
        <v>33063</v>
      </c>
      <c r="H6510" s="117" t="s">
        <v>22369</v>
      </c>
    </row>
    <row r="6511" spans="1:8" x14ac:dyDescent="0.25">
      <c r="A6511" s="117" t="s">
        <v>15399</v>
      </c>
      <c r="B6511" s="117" t="s">
        <v>33064</v>
      </c>
      <c r="C6511" s="117" t="s">
        <v>33065</v>
      </c>
    </row>
    <row r="6512" spans="1:8" x14ac:dyDescent="0.25">
      <c r="A6512" s="117" t="s">
        <v>15400</v>
      </c>
      <c r="B6512" s="117" t="s">
        <v>33066</v>
      </c>
      <c r="C6512" s="117" t="s">
        <v>33067</v>
      </c>
      <c r="D6512" s="117" t="s">
        <v>33068</v>
      </c>
      <c r="H6512" s="117" t="s">
        <v>22369</v>
      </c>
    </row>
    <row r="6513" spans="1:8" x14ac:dyDescent="0.25">
      <c r="A6513" s="117" t="s">
        <v>15401</v>
      </c>
      <c r="B6513" s="117" t="s">
        <v>33069</v>
      </c>
      <c r="C6513" s="117" t="s">
        <v>33070</v>
      </c>
    </row>
    <row r="6514" spans="1:8" x14ac:dyDescent="0.25">
      <c r="A6514" s="117" t="s">
        <v>15402</v>
      </c>
      <c r="B6514" s="117" t="s">
        <v>33071</v>
      </c>
      <c r="C6514" s="117" t="s">
        <v>33072</v>
      </c>
      <c r="D6514" s="117" t="s">
        <v>33073</v>
      </c>
      <c r="H6514" s="117" t="s">
        <v>22369</v>
      </c>
    </row>
    <row r="6515" spans="1:8" x14ac:dyDescent="0.25">
      <c r="A6515" s="117" t="s">
        <v>15403</v>
      </c>
      <c r="B6515" s="117" t="s">
        <v>33074</v>
      </c>
      <c r="C6515" s="117" t="s">
        <v>33075</v>
      </c>
    </row>
    <row r="6516" spans="1:8" x14ac:dyDescent="0.25">
      <c r="A6516" s="117" t="s">
        <v>15404</v>
      </c>
      <c r="B6516" s="117" t="s">
        <v>33076</v>
      </c>
      <c r="C6516" s="117" t="s">
        <v>33077</v>
      </c>
    </row>
    <row r="6517" spans="1:8" x14ac:dyDescent="0.25">
      <c r="A6517" s="117" t="s">
        <v>15405</v>
      </c>
      <c r="B6517" s="117" t="s">
        <v>33078</v>
      </c>
      <c r="C6517" s="117" t="s">
        <v>33079</v>
      </c>
      <c r="D6517" s="117" t="s">
        <v>33080</v>
      </c>
      <c r="E6517" s="117" t="s">
        <v>33081</v>
      </c>
      <c r="F6517" s="117" t="s">
        <v>33082</v>
      </c>
      <c r="G6517" s="117" t="s">
        <v>33083</v>
      </c>
      <c r="H6517" s="117" t="s">
        <v>22369</v>
      </c>
    </row>
    <row r="6518" spans="1:8" x14ac:dyDescent="0.25">
      <c r="A6518" s="117" t="s">
        <v>15406</v>
      </c>
      <c r="B6518" s="117" t="s">
        <v>33078</v>
      </c>
      <c r="C6518" s="117" t="s">
        <v>33084</v>
      </c>
      <c r="D6518" s="117" t="s">
        <v>33085</v>
      </c>
      <c r="E6518" s="117" t="s">
        <v>33086</v>
      </c>
      <c r="F6518" s="117" t="s">
        <v>33087</v>
      </c>
      <c r="G6518" s="117" t="s">
        <v>33088</v>
      </c>
      <c r="H6518" s="117" t="s">
        <v>22369</v>
      </c>
    </row>
    <row r="6519" spans="1:8" x14ac:dyDescent="0.25">
      <c r="A6519" s="117" t="s">
        <v>15407</v>
      </c>
      <c r="B6519" s="117" t="s">
        <v>33089</v>
      </c>
      <c r="C6519" s="117" t="s">
        <v>33090</v>
      </c>
      <c r="D6519" s="117" t="s">
        <v>33091</v>
      </c>
      <c r="E6519" s="117" t="s">
        <v>33081</v>
      </c>
      <c r="F6519" s="117" t="s">
        <v>33082</v>
      </c>
      <c r="G6519" s="117" t="s">
        <v>33092</v>
      </c>
      <c r="H6519" s="117" t="s">
        <v>22369</v>
      </c>
    </row>
    <row r="6520" spans="1:8" x14ac:dyDescent="0.25">
      <c r="A6520" s="117" t="s">
        <v>15409</v>
      </c>
      <c r="B6520" s="117" t="s">
        <v>33093</v>
      </c>
      <c r="C6520" s="117" t="s">
        <v>33094</v>
      </c>
      <c r="H6520" s="117" t="s">
        <v>22369</v>
      </c>
    </row>
    <row r="6521" spans="1:8" x14ac:dyDescent="0.25">
      <c r="A6521" s="117" t="s">
        <v>15410</v>
      </c>
      <c r="B6521" s="117" t="s">
        <v>33095</v>
      </c>
      <c r="C6521" s="117" t="s">
        <v>33096</v>
      </c>
      <c r="D6521" s="117" t="s">
        <v>33097</v>
      </c>
      <c r="H6521" s="117" t="s">
        <v>22369</v>
      </c>
    </row>
    <row r="6522" spans="1:8" x14ac:dyDescent="0.25">
      <c r="A6522" s="117" t="s">
        <v>15411</v>
      </c>
      <c r="B6522" s="117" t="s">
        <v>33098</v>
      </c>
      <c r="C6522" s="117" t="s">
        <v>33099</v>
      </c>
      <c r="H6522" s="117" t="s">
        <v>22369</v>
      </c>
    </row>
    <row r="6523" spans="1:8" x14ac:dyDescent="0.25">
      <c r="A6523" s="117" t="s">
        <v>15412</v>
      </c>
      <c r="B6523" s="117" t="s">
        <v>33100</v>
      </c>
      <c r="C6523" s="117" t="s">
        <v>33101</v>
      </c>
      <c r="H6523" s="117" t="s">
        <v>22369</v>
      </c>
    </row>
    <row r="6524" spans="1:8" x14ac:dyDescent="0.25">
      <c r="A6524" s="117" t="s">
        <v>15413</v>
      </c>
      <c r="B6524" s="117" t="s">
        <v>33102</v>
      </c>
      <c r="C6524" s="117" t="s">
        <v>33103</v>
      </c>
      <c r="H6524" s="117" t="s">
        <v>22369</v>
      </c>
    </row>
    <row r="6525" spans="1:8" x14ac:dyDescent="0.25">
      <c r="A6525" s="117" t="s">
        <v>15414</v>
      </c>
      <c r="B6525" s="117" t="s">
        <v>33104</v>
      </c>
      <c r="C6525" s="117" t="s">
        <v>33105</v>
      </c>
    </row>
    <row r="6526" spans="1:8" x14ac:dyDescent="0.25">
      <c r="A6526" s="117" t="s">
        <v>15415</v>
      </c>
      <c r="B6526" s="117" t="s">
        <v>33106</v>
      </c>
      <c r="C6526" s="117" t="s">
        <v>33107</v>
      </c>
      <c r="D6526" s="117" t="s">
        <v>24899</v>
      </c>
      <c r="H6526" s="117" t="s">
        <v>22369</v>
      </c>
    </row>
    <row r="6527" spans="1:8" x14ac:dyDescent="0.25">
      <c r="A6527" s="117" t="s">
        <v>15416</v>
      </c>
      <c r="B6527" s="117" t="s">
        <v>33108</v>
      </c>
      <c r="C6527" s="117" t="s">
        <v>33107</v>
      </c>
      <c r="D6527" s="117" t="s">
        <v>24899</v>
      </c>
      <c r="H6527" s="117" t="s">
        <v>22369</v>
      </c>
    </row>
    <row r="6528" spans="1:8" x14ac:dyDescent="0.25">
      <c r="A6528" s="117" t="s">
        <v>15417</v>
      </c>
      <c r="B6528" s="117" t="s">
        <v>33109</v>
      </c>
      <c r="C6528" s="117" t="s">
        <v>33110</v>
      </c>
      <c r="D6528" s="117" t="s">
        <v>24928</v>
      </c>
      <c r="H6528" s="117" t="s">
        <v>22369</v>
      </c>
    </row>
    <row r="6529" spans="1:8" x14ac:dyDescent="0.25">
      <c r="A6529" s="117" t="s">
        <v>15418</v>
      </c>
      <c r="B6529" s="117" t="s">
        <v>33111</v>
      </c>
      <c r="C6529" s="117" t="s">
        <v>33112</v>
      </c>
      <c r="D6529" s="117" t="s">
        <v>33113</v>
      </c>
      <c r="H6529" s="117" t="s">
        <v>22369</v>
      </c>
    </row>
    <row r="6530" spans="1:8" x14ac:dyDescent="0.25">
      <c r="A6530" s="117" t="s">
        <v>15419</v>
      </c>
      <c r="B6530" s="117" t="s">
        <v>8846</v>
      </c>
    </row>
    <row r="6531" spans="1:8" x14ac:dyDescent="0.25">
      <c r="A6531" s="117" t="s">
        <v>15420</v>
      </c>
      <c r="B6531" s="117" t="s">
        <v>33114</v>
      </c>
      <c r="C6531" s="117" t="s">
        <v>33115</v>
      </c>
      <c r="D6531" s="117" t="s">
        <v>33116</v>
      </c>
      <c r="H6531" s="117" t="s">
        <v>22369</v>
      </c>
    </row>
    <row r="6532" spans="1:8" x14ac:dyDescent="0.25">
      <c r="A6532" s="117" t="s">
        <v>15421</v>
      </c>
      <c r="B6532" s="117" t="s">
        <v>33117</v>
      </c>
      <c r="C6532" s="117" t="s">
        <v>33118</v>
      </c>
      <c r="D6532" s="117" t="s">
        <v>33113</v>
      </c>
      <c r="H6532" s="117" t="s">
        <v>22369</v>
      </c>
    </row>
    <row r="6533" spans="1:8" x14ac:dyDescent="0.25">
      <c r="A6533" s="117" t="s">
        <v>15422</v>
      </c>
      <c r="B6533" s="117" t="s">
        <v>33119</v>
      </c>
      <c r="C6533" s="117" t="s">
        <v>33120</v>
      </c>
    </row>
    <row r="6534" spans="1:8" x14ac:dyDescent="0.25">
      <c r="A6534" s="117" t="s">
        <v>15423</v>
      </c>
      <c r="B6534" s="117" t="s">
        <v>33121</v>
      </c>
      <c r="C6534" s="117" t="s">
        <v>33122</v>
      </c>
    </row>
    <row r="6535" spans="1:8" x14ac:dyDescent="0.25">
      <c r="A6535" s="117" t="s">
        <v>15424</v>
      </c>
      <c r="B6535" s="117" t="s">
        <v>33123</v>
      </c>
      <c r="C6535" s="117" t="s">
        <v>33124</v>
      </c>
      <c r="D6535" s="117" t="s">
        <v>33125</v>
      </c>
      <c r="H6535" s="117" t="s">
        <v>22369</v>
      </c>
    </row>
    <row r="6536" spans="1:8" x14ac:dyDescent="0.25">
      <c r="A6536" s="117" t="s">
        <v>15426</v>
      </c>
      <c r="B6536" s="117" t="s">
        <v>33126</v>
      </c>
      <c r="C6536" s="117" t="s">
        <v>33127</v>
      </c>
      <c r="D6536" s="117" t="s">
        <v>33128</v>
      </c>
      <c r="E6536" s="117" t="s">
        <v>32581</v>
      </c>
      <c r="H6536" s="117" t="s">
        <v>22369</v>
      </c>
    </row>
    <row r="6537" spans="1:8" x14ac:dyDescent="0.25">
      <c r="A6537" s="117" t="s">
        <v>15427</v>
      </c>
      <c r="B6537" s="117" t="s">
        <v>33129</v>
      </c>
      <c r="C6537" s="117" t="s">
        <v>33130</v>
      </c>
    </row>
    <row r="6538" spans="1:8" x14ac:dyDescent="0.25">
      <c r="A6538" s="117" t="s">
        <v>15428</v>
      </c>
      <c r="B6538" s="117" t="s">
        <v>33131</v>
      </c>
    </row>
    <row r="6539" spans="1:8" x14ac:dyDescent="0.25">
      <c r="A6539" s="117" t="s">
        <v>15429</v>
      </c>
      <c r="B6539" s="117" t="s">
        <v>33132</v>
      </c>
      <c r="C6539" s="117" t="s">
        <v>33133</v>
      </c>
      <c r="D6539" s="117" t="s">
        <v>33134</v>
      </c>
      <c r="H6539" s="117" t="s">
        <v>22369</v>
      </c>
    </row>
    <row r="6540" spans="1:8" x14ac:dyDescent="0.25">
      <c r="A6540" s="117" t="s">
        <v>15431</v>
      </c>
      <c r="B6540" s="117" t="s">
        <v>33135</v>
      </c>
      <c r="C6540" s="117" t="s">
        <v>33136</v>
      </c>
      <c r="D6540" s="117" t="s">
        <v>33113</v>
      </c>
      <c r="H6540" s="117" t="s">
        <v>22369</v>
      </c>
    </row>
    <row r="6541" spans="1:8" x14ac:dyDescent="0.25">
      <c r="A6541" s="117" t="s">
        <v>15432</v>
      </c>
      <c r="B6541" s="117" t="s">
        <v>33137</v>
      </c>
      <c r="C6541" s="117" t="s">
        <v>33136</v>
      </c>
      <c r="D6541" s="117" t="s">
        <v>33113</v>
      </c>
      <c r="H6541" s="117" t="s">
        <v>22369</v>
      </c>
    </row>
    <row r="6542" spans="1:8" x14ac:dyDescent="0.25">
      <c r="A6542" s="117" t="s">
        <v>15433</v>
      </c>
      <c r="B6542" s="117" t="s">
        <v>33138</v>
      </c>
      <c r="C6542" s="117" t="s">
        <v>33139</v>
      </c>
      <c r="D6542" s="117" t="s">
        <v>33140</v>
      </c>
      <c r="H6542" s="117" t="s">
        <v>22369</v>
      </c>
    </row>
    <row r="6543" spans="1:8" x14ac:dyDescent="0.25">
      <c r="A6543" s="117" t="s">
        <v>15434</v>
      </c>
      <c r="B6543" s="117" t="s">
        <v>33141</v>
      </c>
      <c r="C6543" s="117" t="s">
        <v>33142</v>
      </c>
      <c r="D6543" s="117" t="s">
        <v>33143</v>
      </c>
      <c r="H6543" s="117" t="s">
        <v>22369</v>
      </c>
    </row>
    <row r="6544" spans="1:8" x14ac:dyDescent="0.25">
      <c r="A6544" s="117" t="s">
        <v>15435</v>
      </c>
      <c r="B6544" s="117" t="s">
        <v>33144</v>
      </c>
      <c r="C6544" s="117" t="s">
        <v>33145</v>
      </c>
      <c r="H6544" s="117" t="s">
        <v>22369</v>
      </c>
    </row>
    <row r="6545" spans="1:8" x14ac:dyDescent="0.25">
      <c r="A6545" s="117" t="s">
        <v>15436</v>
      </c>
      <c r="B6545" s="117" t="s">
        <v>33146</v>
      </c>
      <c r="C6545" s="117" t="s">
        <v>33147</v>
      </c>
    </row>
    <row r="6546" spans="1:8" x14ac:dyDescent="0.25">
      <c r="A6546" s="117" t="s">
        <v>15437</v>
      </c>
      <c r="B6546" s="117" t="s">
        <v>33148</v>
      </c>
      <c r="C6546" s="117" t="s">
        <v>33149</v>
      </c>
      <c r="D6546" s="117" t="s">
        <v>33150</v>
      </c>
      <c r="E6546" s="117" t="s">
        <v>33151</v>
      </c>
      <c r="F6546" s="117" t="s">
        <v>33152</v>
      </c>
      <c r="G6546" s="117" t="s">
        <v>33153</v>
      </c>
      <c r="H6546" s="117" t="s">
        <v>22369</v>
      </c>
    </row>
    <row r="6547" spans="1:8" x14ac:dyDescent="0.25">
      <c r="A6547" s="117" t="s">
        <v>15438</v>
      </c>
      <c r="B6547" s="117" t="s">
        <v>33154</v>
      </c>
      <c r="C6547" s="117" t="s">
        <v>33155</v>
      </c>
      <c r="D6547" s="117" t="s">
        <v>33156</v>
      </c>
      <c r="E6547" s="117" t="s">
        <v>33157</v>
      </c>
      <c r="F6547" s="117" t="s">
        <v>33158</v>
      </c>
      <c r="G6547" s="117" t="s">
        <v>33159</v>
      </c>
      <c r="H6547" s="117" t="s">
        <v>22369</v>
      </c>
    </row>
    <row r="6548" spans="1:8" x14ac:dyDescent="0.25">
      <c r="A6548" s="117" t="s">
        <v>15439</v>
      </c>
      <c r="B6548" s="117" t="s">
        <v>33148</v>
      </c>
      <c r="C6548" s="117" t="s">
        <v>33149</v>
      </c>
      <c r="D6548" s="117" t="s">
        <v>33160</v>
      </c>
      <c r="E6548" s="117" t="s">
        <v>33161</v>
      </c>
      <c r="F6548" s="117" t="s">
        <v>33162</v>
      </c>
      <c r="G6548" s="117" t="s">
        <v>33163</v>
      </c>
      <c r="H6548" s="117" t="s">
        <v>22369</v>
      </c>
    </row>
    <row r="6549" spans="1:8" x14ac:dyDescent="0.25">
      <c r="A6549" s="117" t="s">
        <v>15440</v>
      </c>
      <c r="B6549" s="117" t="s">
        <v>33164</v>
      </c>
      <c r="C6549" s="117" t="s">
        <v>33165</v>
      </c>
      <c r="D6549" s="117" t="s">
        <v>33166</v>
      </c>
      <c r="E6549" s="117" t="s">
        <v>33167</v>
      </c>
      <c r="F6549" s="117" t="s">
        <v>33168</v>
      </c>
      <c r="G6549" s="117" t="s">
        <v>33169</v>
      </c>
      <c r="H6549" s="117" t="s">
        <v>22369</v>
      </c>
    </row>
    <row r="6550" spans="1:8" x14ac:dyDescent="0.25">
      <c r="A6550" s="117" t="s">
        <v>15441</v>
      </c>
      <c r="B6550" s="117" t="s">
        <v>33170</v>
      </c>
      <c r="C6550" s="117" t="s">
        <v>33171</v>
      </c>
      <c r="D6550" s="117" t="s">
        <v>33172</v>
      </c>
      <c r="E6550" s="117" t="s">
        <v>33173</v>
      </c>
      <c r="F6550" s="117" t="s">
        <v>33174</v>
      </c>
      <c r="G6550" s="117" t="s">
        <v>33175</v>
      </c>
      <c r="H6550" s="117" t="s">
        <v>22369</v>
      </c>
    </row>
    <row r="6551" spans="1:8" x14ac:dyDescent="0.25">
      <c r="A6551" s="117" t="s">
        <v>15442</v>
      </c>
      <c r="B6551" s="117" t="s">
        <v>33164</v>
      </c>
      <c r="C6551" s="117" t="s">
        <v>33176</v>
      </c>
      <c r="D6551" s="117" t="s">
        <v>33177</v>
      </c>
      <c r="E6551" s="117" t="s">
        <v>33178</v>
      </c>
      <c r="F6551" s="117" t="s">
        <v>33179</v>
      </c>
      <c r="G6551" s="117" t="s">
        <v>33180</v>
      </c>
      <c r="H6551" s="117" t="s">
        <v>22369</v>
      </c>
    </row>
    <row r="6552" spans="1:8" x14ac:dyDescent="0.25">
      <c r="A6552" s="117" t="s">
        <v>15443</v>
      </c>
      <c r="B6552" s="117" t="s">
        <v>33170</v>
      </c>
      <c r="C6552" s="117" t="s">
        <v>33181</v>
      </c>
      <c r="D6552" s="117" t="s">
        <v>33182</v>
      </c>
      <c r="E6552" s="117" t="s">
        <v>33183</v>
      </c>
      <c r="F6552" s="117" t="s">
        <v>33184</v>
      </c>
      <c r="G6552" s="117" t="s">
        <v>33185</v>
      </c>
      <c r="H6552" s="117" t="s">
        <v>22369</v>
      </c>
    </row>
    <row r="6553" spans="1:8" x14ac:dyDescent="0.25">
      <c r="A6553" s="117" t="s">
        <v>15444</v>
      </c>
      <c r="B6553" s="117" t="s">
        <v>33164</v>
      </c>
      <c r="C6553" s="117" t="s">
        <v>33186</v>
      </c>
      <c r="D6553" s="117" t="s">
        <v>33187</v>
      </c>
      <c r="E6553" s="117" t="s">
        <v>33188</v>
      </c>
      <c r="F6553" s="117" t="s">
        <v>33189</v>
      </c>
      <c r="G6553" s="117" t="s">
        <v>33190</v>
      </c>
      <c r="H6553" s="117" t="s">
        <v>22369</v>
      </c>
    </row>
    <row r="6554" spans="1:8" x14ac:dyDescent="0.25">
      <c r="A6554" s="117" t="s">
        <v>15445</v>
      </c>
      <c r="B6554" s="117" t="s">
        <v>33191</v>
      </c>
      <c r="C6554" s="117" t="s">
        <v>33192</v>
      </c>
      <c r="D6554" s="117" t="s">
        <v>33193</v>
      </c>
      <c r="E6554" s="117" t="s">
        <v>33194</v>
      </c>
      <c r="F6554" s="117" t="s">
        <v>33195</v>
      </c>
      <c r="G6554" s="117" t="s">
        <v>33196</v>
      </c>
      <c r="H6554" s="117" t="s">
        <v>22369</v>
      </c>
    </row>
    <row r="6555" spans="1:8" x14ac:dyDescent="0.25">
      <c r="A6555" s="117" t="s">
        <v>15446</v>
      </c>
      <c r="B6555" s="117" t="s">
        <v>33197</v>
      </c>
      <c r="C6555" s="117" t="s">
        <v>33198</v>
      </c>
      <c r="D6555" s="117" t="s">
        <v>33199</v>
      </c>
      <c r="E6555" s="117" t="s">
        <v>33200</v>
      </c>
      <c r="F6555" s="117" t="s">
        <v>33201</v>
      </c>
      <c r="G6555" s="117" t="s">
        <v>33202</v>
      </c>
      <c r="H6555" s="117" t="s">
        <v>22369</v>
      </c>
    </row>
    <row r="6556" spans="1:8" x14ac:dyDescent="0.25">
      <c r="A6556" s="117" t="s">
        <v>15447</v>
      </c>
      <c r="B6556" s="117" t="s">
        <v>33203</v>
      </c>
      <c r="C6556" s="117" t="s">
        <v>33204</v>
      </c>
      <c r="D6556" s="117" t="s">
        <v>33205</v>
      </c>
      <c r="E6556" s="117" t="s">
        <v>33206</v>
      </c>
      <c r="F6556" s="117" t="s">
        <v>33207</v>
      </c>
      <c r="G6556" s="117" t="s">
        <v>33208</v>
      </c>
      <c r="H6556" s="117" t="s">
        <v>22369</v>
      </c>
    </row>
    <row r="6557" spans="1:8" x14ac:dyDescent="0.25">
      <c r="A6557" s="117" t="s">
        <v>15448</v>
      </c>
      <c r="B6557" s="117" t="s">
        <v>33203</v>
      </c>
      <c r="C6557" s="117" t="s">
        <v>33209</v>
      </c>
      <c r="D6557" s="117" t="s">
        <v>33210</v>
      </c>
      <c r="E6557" s="117" t="s">
        <v>33211</v>
      </c>
      <c r="F6557" s="117" t="s">
        <v>33212</v>
      </c>
      <c r="G6557" s="117" t="s">
        <v>33213</v>
      </c>
      <c r="H6557" s="117" t="s">
        <v>22369</v>
      </c>
    </row>
    <row r="6558" spans="1:8" x14ac:dyDescent="0.25">
      <c r="A6558" s="117" t="s">
        <v>15449</v>
      </c>
      <c r="B6558" s="117" t="s">
        <v>33214</v>
      </c>
      <c r="C6558" s="117" t="s">
        <v>33215</v>
      </c>
      <c r="D6558" s="117" t="s">
        <v>33216</v>
      </c>
      <c r="E6558" s="117" t="s">
        <v>33217</v>
      </c>
      <c r="F6558" s="117" t="s">
        <v>33218</v>
      </c>
      <c r="G6558" s="117" t="s">
        <v>33208</v>
      </c>
      <c r="H6558" s="117" t="s">
        <v>22369</v>
      </c>
    </row>
    <row r="6559" spans="1:8" x14ac:dyDescent="0.25">
      <c r="A6559" s="117" t="s">
        <v>15450</v>
      </c>
      <c r="B6559" s="117" t="s">
        <v>33219</v>
      </c>
      <c r="C6559" s="117" t="s">
        <v>33220</v>
      </c>
      <c r="D6559" s="117" t="s">
        <v>33221</v>
      </c>
      <c r="E6559" s="117" t="s">
        <v>33222</v>
      </c>
      <c r="F6559" s="117" t="s">
        <v>33223</v>
      </c>
      <c r="G6559" s="117" t="s">
        <v>33224</v>
      </c>
      <c r="H6559" s="117" t="s">
        <v>22369</v>
      </c>
    </row>
    <row r="6560" spans="1:8" x14ac:dyDescent="0.25">
      <c r="A6560" s="117" t="s">
        <v>15451</v>
      </c>
      <c r="B6560" s="117" t="s">
        <v>33225</v>
      </c>
      <c r="C6560" s="117" t="s">
        <v>33226</v>
      </c>
      <c r="D6560" s="117" t="s">
        <v>33227</v>
      </c>
      <c r="E6560" s="117" t="s">
        <v>33228</v>
      </c>
      <c r="F6560" s="117" t="s">
        <v>33152</v>
      </c>
      <c r="G6560" s="117" t="s">
        <v>33229</v>
      </c>
      <c r="H6560" s="117" t="s">
        <v>22369</v>
      </c>
    </row>
    <row r="6561" spans="1:8" x14ac:dyDescent="0.25">
      <c r="A6561" s="117" t="s">
        <v>15452</v>
      </c>
      <c r="B6561" s="117" t="s">
        <v>33230</v>
      </c>
      <c r="C6561" s="117" t="s">
        <v>33231</v>
      </c>
      <c r="D6561" s="117" t="s">
        <v>33232</v>
      </c>
      <c r="E6561" s="117" t="s">
        <v>33233</v>
      </c>
      <c r="F6561" s="117" t="s">
        <v>33234</v>
      </c>
      <c r="G6561" s="117" t="s">
        <v>33235</v>
      </c>
      <c r="H6561" s="117" t="s">
        <v>22369</v>
      </c>
    </row>
    <row r="6562" spans="1:8" x14ac:dyDescent="0.25">
      <c r="A6562" s="117" t="s">
        <v>15453</v>
      </c>
      <c r="B6562" s="117" t="s">
        <v>33225</v>
      </c>
      <c r="C6562" s="117" t="s">
        <v>33236</v>
      </c>
      <c r="D6562" s="117" t="s">
        <v>33237</v>
      </c>
      <c r="E6562" s="117" t="s">
        <v>33238</v>
      </c>
      <c r="F6562" s="117" t="s">
        <v>33239</v>
      </c>
      <c r="G6562" s="117" t="s">
        <v>33240</v>
      </c>
      <c r="H6562" s="117" t="s">
        <v>22369</v>
      </c>
    </row>
    <row r="6563" spans="1:8" x14ac:dyDescent="0.25">
      <c r="A6563" s="117" t="s">
        <v>15454</v>
      </c>
      <c r="B6563" s="117" t="s">
        <v>33225</v>
      </c>
      <c r="C6563" s="117" t="s">
        <v>33241</v>
      </c>
      <c r="D6563" s="117" t="s">
        <v>33242</v>
      </c>
      <c r="E6563" s="117" t="s">
        <v>33243</v>
      </c>
      <c r="F6563" s="117" t="s">
        <v>33152</v>
      </c>
      <c r="G6563" s="117" t="s">
        <v>33229</v>
      </c>
      <c r="H6563" s="117" t="s">
        <v>22369</v>
      </c>
    </row>
    <row r="6564" spans="1:8" x14ac:dyDescent="0.25">
      <c r="A6564" s="117" t="s">
        <v>15455</v>
      </c>
      <c r="B6564" s="117" t="s">
        <v>33225</v>
      </c>
      <c r="C6564" s="117" t="s">
        <v>33244</v>
      </c>
      <c r="D6564" s="117" t="s">
        <v>33237</v>
      </c>
      <c r="E6564" s="117" t="s">
        <v>33238</v>
      </c>
      <c r="F6564" s="117" t="s">
        <v>33239</v>
      </c>
      <c r="G6564" s="117" t="s">
        <v>33240</v>
      </c>
      <c r="H6564" s="117" t="s">
        <v>22369</v>
      </c>
    </row>
    <row r="6565" spans="1:8" x14ac:dyDescent="0.25">
      <c r="A6565" s="117" t="s">
        <v>15456</v>
      </c>
      <c r="B6565" s="117" t="s">
        <v>33225</v>
      </c>
      <c r="C6565" s="117" t="s">
        <v>33245</v>
      </c>
      <c r="D6565" s="117" t="s">
        <v>33242</v>
      </c>
      <c r="E6565" s="117" t="s">
        <v>33243</v>
      </c>
      <c r="F6565" s="117" t="s">
        <v>33152</v>
      </c>
      <c r="G6565" s="117" t="s">
        <v>33229</v>
      </c>
      <c r="H6565" s="117" t="s">
        <v>22369</v>
      </c>
    </row>
    <row r="6566" spans="1:8" x14ac:dyDescent="0.25">
      <c r="A6566" s="117" t="s">
        <v>15457</v>
      </c>
      <c r="B6566" s="117" t="s">
        <v>33225</v>
      </c>
      <c r="C6566" s="117" t="s">
        <v>33246</v>
      </c>
      <c r="D6566" s="117" t="s">
        <v>33242</v>
      </c>
      <c r="E6566" s="117" t="s">
        <v>33247</v>
      </c>
      <c r="F6566" s="117" t="s">
        <v>33248</v>
      </c>
      <c r="G6566" s="117" t="s">
        <v>33235</v>
      </c>
      <c r="H6566" s="117" t="s">
        <v>22369</v>
      </c>
    </row>
    <row r="6567" spans="1:8" x14ac:dyDescent="0.25">
      <c r="A6567" s="117" t="s">
        <v>15458</v>
      </c>
      <c r="B6567" s="117" t="s">
        <v>33225</v>
      </c>
      <c r="C6567" s="117" t="s">
        <v>33249</v>
      </c>
      <c r="D6567" s="117" t="s">
        <v>33237</v>
      </c>
      <c r="E6567" s="117" t="s">
        <v>33238</v>
      </c>
      <c r="F6567" s="117" t="s">
        <v>33239</v>
      </c>
      <c r="G6567" s="117" t="s">
        <v>33240</v>
      </c>
      <c r="H6567" s="117" t="s">
        <v>22369</v>
      </c>
    </row>
    <row r="6568" spans="1:8" x14ac:dyDescent="0.25">
      <c r="A6568" s="117" t="s">
        <v>15459</v>
      </c>
      <c r="B6568" s="117" t="s">
        <v>33225</v>
      </c>
      <c r="C6568" s="117" t="s">
        <v>33250</v>
      </c>
      <c r="D6568" s="117" t="s">
        <v>33242</v>
      </c>
      <c r="E6568" s="117" t="s">
        <v>33243</v>
      </c>
      <c r="F6568" s="117" t="s">
        <v>33152</v>
      </c>
      <c r="G6568" s="117" t="s">
        <v>33229</v>
      </c>
      <c r="H6568" s="117" t="s">
        <v>22369</v>
      </c>
    </row>
    <row r="6569" spans="1:8" x14ac:dyDescent="0.25">
      <c r="A6569" s="117" t="s">
        <v>15460</v>
      </c>
      <c r="B6569" s="117" t="s">
        <v>33225</v>
      </c>
      <c r="C6569" s="117" t="s">
        <v>33251</v>
      </c>
      <c r="D6569" s="117" t="s">
        <v>33237</v>
      </c>
      <c r="E6569" s="117" t="s">
        <v>33238</v>
      </c>
      <c r="F6569" s="117" t="s">
        <v>33239</v>
      </c>
      <c r="G6569" s="117" t="s">
        <v>33240</v>
      </c>
      <c r="H6569" s="117" t="s">
        <v>22369</v>
      </c>
    </row>
    <row r="6570" spans="1:8" x14ac:dyDescent="0.25">
      <c r="A6570" s="117" t="s">
        <v>15461</v>
      </c>
      <c r="B6570" s="117" t="s">
        <v>33252</v>
      </c>
      <c r="C6570" s="117" t="s">
        <v>33253</v>
      </c>
      <c r="D6570" s="117" t="s">
        <v>33254</v>
      </c>
      <c r="E6570" s="117" t="s">
        <v>33255</v>
      </c>
      <c r="F6570" s="117" t="s">
        <v>33256</v>
      </c>
      <c r="G6570" s="117" t="s">
        <v>33257</v>
      </c>
      <c r="H6570" s="117" t="s">
        <v>22369</v>
      </c>
    </row>
    <row r="6571" spans="1:8" x14ac:dyDescent="0.25">
      <c r="A6571" s="117" t="s">
        <v>15462</v>
      </c>
      <c r="B6571" s="117" t="s">
        <v>33252</v>
      </c>
      <c r="C6571" s="117" t="s">
        <v>33258</v>
      </c>
      <c r="D6571" s="117" t="s">
        <v>33259</v>
      </c>
      <c r="E6571" s="117" t="s">
        <v>33260</v>
      </c>
      <c r="F6571" s="117" t="s">
        <v>33261</v>
      </c>
      <c r="G6571" s="117" t="s">
        <v>33262</v>
      </c>
      <c r="H6571" s="117" t="s">
        <v>22369</v>
      </c>
    </row>
    <row r="6572" spans="1:8" x14ac:dyDescent="0.25">
      <c r="A6572" s="117" t="s">
        <v>15463</v>
      </c>
      <c r="B6572" s="117" t="s">
        <v>33263</v>
      </c>
      <c r="C6572" s="117" t="s">
        <v>33264</v>
      </c>
      <c r="D6572" s="117" t="s">
        <v>33265</v>
      </c>
      <c r="E6572" s="117" t="s">
        <v>33266</v>
      </c>
      <c r="F6572" s="117" t="s">
        <v>33267</v>
      </c>
      <c r="G6572" s="117" t="s">
        <v>33262</v>
      </c>
      <c r="H6572" s="117" t="s">
        <v>22369</v>
      </c>
    </row>
    <row r="6573" spans="1:8" x14ac:dyDescent="0.25">
      <c r="A6573" s="117" t="s">
        <v>15464</v>
      </c>
      <c r="B6573" s="117" t="s">
        <v>33268</v>
      </c>
      <c r="C6573" s="117" t="s">
        <v>33269</v>
      </c>
      <c r="D6573" s="117" t="s">
        <v>33270</v>
      </c>
      <c r="E6573" s="117" t="s">
        <v>33271</v>
      </c>
      <c r="F6573" s="117" t="s">
        <v>33272</v>
      </c>
      <c r="G6573" s="117" t="s">
        <v>33273</v>
      </c>
      <c r="H6573" s="117" t="s">
        <v>22369</v>
      </c>
    </row>
    <row r="6574" spans="1:8" x14ac:dyDescent="0.25">
      <c r="A6574" s="117" t="s">
        <v>15465</v>
      </c>
      <c r="B6574" s="117" t="s">
        <v>33268</v>
      </c>
      <c r="C6574" s="117" t="s">
        <v>33274</v>
      </c>
      <c r="D6574" s="117" t="s">
        <v>33275</v>
      </c>
      <c r="E6574" s="117" t="s">
        <v>33276</v>
      </c>
      <c r="F6574" s="117" t="s">
        <v>33277</v>
      </c>
      <c r="G6574" s="117" t="s">
        <v>33278</v>
      </c>
      <c r="H6574" s="117" t="s">
        <v>22369</v>
      </c>
    </row>
    <row r="6575" spans="1:8" x14ac:dyDescent="0.25">
      <c r="A6575" s="117" t="s">
        <v>15466</v>
      </c>
      <c r="B6575" s="117" t="s">
        <v>33268</v>
      </c>
      <c r="C6575" s="117" t="s">
        <v>33279</v>
      </c>
      <c r="D6575" s="117" t="s">
        <v>33280</v>
      </c>
      <c r="E6575" s="117" t="s">
        <v>33281</v>
      </c>
      <c r="F6575" s="117" t="s">
        <v>33282</v>
      </c>
      <c r="G6575" s="117" t="s">
        <v>33283</v>
      </c>
      <c r="H6575" s="117" t="s">
        <v>22369</v>
      </c>
    </row>
    <row r="6576" spans="1:8" x14ac:dyDescent="0.25">
      <c r="A6576" s="117" t="s">
        <v>15467</v>
      </c>
      <c r="B6576" s="117" t="s">
        <v>33268</v>
      </c>
      <c r="C6576" s="117" t="s">
        <v>33279</v>
      </c>
      <c r="D6576" s="117" t="s">
        <v>33284</v>
      </c>
      <c r="E6576" s="117" t="s">
        <v>33285</v>
      </c>
      <c r="F6576" s="117" t="s">
        <v>33286</v>
      </c>
      <c r="G6576" s="117" t="s">
        <v>33287</v>
      </c>
      <c r="H6576" s="117" t="s">
        <v>22369</v>
      </c>
    </row>
    <row r="6577" spans="1:8" x14ac:dyDescent="0.25">
      <c r="A6577" s="117" t="s">
        <v>15468</v>
      </c>
      <c r="B6577" s="117" t="s">
        <v>33268</v>
      </c>
      <c r="C6577" s="117" t="s">
        <v>33279</v>
      </c>
      <c r="D6577" s="117" t="s">
        <v>33280</v>
      </c>
      <c r="E6577" s="117" t="s">
        <v>33281</v>
      </c>
      <c r="F6577" s="117" t="s">
        <v>33288</v>
      </c>
      <c r="G6577" s="117" t="s">
        <v>33289</v>
      </c>
      <c r="H6577" s="117" t="s">
        <v>22369</v>
      </c>
    </row>
    <row r="6578" spans="1:8" x14ac:dyDescent="0.25">
      <c r="A6578" s="117" t="s">
        <v>15469</v>
      </c>
      <c r="B6578" s="117" t="s">
        <v>33290</v>
      </c>
      <c r="C6578" s="117" t="s">
        <v>33291</v>
      </c>
      <c r="D6578" s="117" t="s">
        <v>33292</v>
      </c>
      <c r="E6578" s="117" t="s">
        <v>33293</v>
      </c>
      <c r="F6578" s="117" t="s">
        <v>33294</v>
      </c>
      <c r="G6578" s="117" t="s">
        <v>33295</v>
      </c>
      <c r="H6578" s="117" t="s">
        <v>22369</v>
      </c>
    </row>
    <row r="6579" spans="1:8" x14ac:dyDescent="0.25">
      <c r="A6579" s="117" t="s">
        <v>15470</v>
      </c>
      <c r="B6579" s="117" t="s">
        <v>33296</v>
      </c>
      <c r="C6579" s="117" t="s">
        <v>33297</v>
      </c>
      <c r="D6579" s="117" t="s">
        <v>33298</v>
      </c>
      <c r="E6579" s="117" t="s">
        <v>33299</v>
      </c>
      <c r="F6579" s="117" t="s">
        <v>33300</v>
      </c>
      <c r="G6579" s="117" t="s">
        <v>33301</v>
      </c>
      <c r="H6579" s="117" t="s">
        <v>22369</v>
      </c>
    </row>
    <row r="6580" spans="1:8" x14ac:dyDescent="0.25">
      <c r="A6580" s="117" t="s">
        <v>15471</v>
      </c>
      <c r="B6580" s="117" t="s">
        <v>33296</v>
      </c>
      <c r="C6580" s="117" t="s">
        <v>33297</v>
      </c>
      <c r="D6580" s="117" t="s">
        <v>33302</v>
      </c>
      <c r="E6580" s="117" t="s">
        <v>33303</v>
      </c>
      <c r="F6580" s="117" t="s">
        <v>33304</v>
      </c>
      <c r="G6580" s="117" t="s">
        <v>33305</v>
      </c>
      <c r="H6580" s="117" t="s">
        <v>22369</v>
      </c>
    </row>
    <row r="6581" spans="1:8" x14ac:dyDescent="0.25">
      <c r="A6581" s="117" t="s">
        <v>15472</v>
      </c>
      <c r="B6581" s="117" t="s">
        <v>33306</v>
      </c>
      <c r="C6581" s="117" t="s">
        <v>33307</v>
      </c>
      <c r="D6581" s="117" t="s">
        <v>33308</v>
      </c>
      <c r="E6581" s="117" t="s">
        <v>33309</v>
      </c>
      <c r="F6581" s="117" t="s">
        <v>33310</v>
      </c>
      <c r="G6581" s="117" t="s">
        <v>33311</v>
      </c>
      <c r="H6581" s="117" t="s">
        <v>22369</v>
      </c>
    </row>
    <row r="6582" spans="1:8" x14ac:dyDescent="0.25">
      <c r="A6582" s="117" t="s">
        <v>15473</v>
      </c>
      <c r="B6582" s="117" t="s">
        <v>33312</v>
      </c>
      <c r="C6582" s="117" t="s">
        <v>33313</v>
      </c>
      <c r="D6582" s="117" t="s">
        <v>33314</v>
      </c>
      <c r="E6582" s="117" t="s">
        <v>33315</v>
      </c>
      <c r="F6582" s="117" t="s">
        <v>33316</v>
      </c>
      <c r="G6582" s="117" t="s">
        <v>33317</v>
      </c>
      <c r="H6582" s="117" t="s">
        <v>22369</v>
      </c>
    </row>
    <row r="6583" spans="1:8" x14ac:dyDescent="0.25">
      <c r="A6583" s="117" t="s">
        <v>15474</v>
      </c>
      <c r="B6583" s="117" t="s">
        <v>33318</v>
      </c>
      <c r="C6583" s="117" t="s">
        <v>33319</v>
      </c>
      <c r="D6583" s="117" t="s">
        <v>33320</v>
      </c>
      <c r="E6583" s="117" t="s">
        <v>33321</v>
      </c>
      <c r="F6583" s="117" t="s">
        <v>33322</v>
      </c>
      <c r="G6583" s="117" t="s">
        <v>33323</v>
      </c>
      <c r="H6583" s="117" t="s">
        <v>22369</v>
      </c>
    </row>
    <row r="6584" spans="1:8" x14ac:dyDescent="0.25">
      <c r="A6584" s="117" t="s">
        <v>15475</v>
      </c>
      <c r="B6584" s="117" t="s">
        <v>33306</v>
      </c>
      <c r="C6584" s="117" t="s">
        <v>33307</v>
      </c>
      <c r="D6584" s="117" t="s">
        <v>33308</v>
      </c>
      <c r="E6584" s="117" t="s">
        <v>33324</v>
      </c>
      <c r="F6584" s="117" t="s">
        <v>33325</v>
      </c>
      <c r="G6584" s="117" t="s">
        <v>33326</v>
      </c>
      <c r="H6584" s="117" t="s">
        <v>22369</v>
      </c>
    </row>
    <row r="6585" spans="1:8" x14ac:dyDescent="0.25">
      <c r="A6585" s="117" t="s">
        <v>15476</v>
      </c>
      <c r="B6585" s="117" t="s">
        <v>33327</v>
      </c>
      <c r="C6585" s="117" t="s">
        <v>33328</v>
      </c>
      <c r="D6585" s="117" t="s">
        <v>33329</v>
      </c>
      <c r="E6585" s="117" t="s">
        <v>33330</v>
      </c>
      <c r="F6585" s="117" t="s">
        <v>33331</v>
      </c>
      <c r="G6585" s="117" t="s">
        <v>33332</v>
      </c>
      <c r="H6585" s="117" t="s">
        <v>22369</v>
      </c>
    </row>
    <row r="6586" spans="1:8" x14ac:dyDescent="0.25">
      <c r="A6586" s="117" t="s">
        <v>15477</v>
      </c>
      <c r="B6586" s="117" t="s">
        <v>33333</v>
      </c>
      <c r="C6586" s="117" t="s">
        <v>33334</v>
      </c>
      <c r="D6586" s="117" t="s">
        <v>33335</v>
      </c>
      <c r="E6586" s="117" t="s">
        <v>33336</v>
      </c>
      <c r="F6586" s="117" t="s">
        <v>33337</v>
      </c>
      <c r="G6586" s="117" t="s">
        <v>33338</v>
      </c>
      <c r="H6586" s="117" t="s">
        <v>22369</v>
      </c>
    </row>
    <row r="6587" spans="1:8" x14ac:dyDescent="0.25">
      <c r="A6587" s="117" t="s">
        <v>15478</v>
      </c>
      <c r="B6587" s="117" t="s">
        <v>33333</v>
      </c>
      <c r="C6587" s="117" t="s">
        <v>33334</v>
      </c>
      <c r="D6587" s="117" t="s">
        <v>33335</v>
      </c>
      <c r="E6587" s="117" t="s">
        <v>33330</v>
      </c>
      <c r="F6587" s="117" t="s">
        <v>33339</v>
      </c>
      <c r="G6587" s="117" t="s">
        <v>33340</v>
      </c>
      <c r="H6587" s="117" t="s">
        <v>22369</v>
      </c>
    </row>
    <row r="6588" spans="1:8" x14ac:dyDescent="0.25">
      <c r="A6588" s="117" t="s">
        <v>15479</v>
      </c>
      <c r="B6588" s="117" t="s">
        <v>33333</v>
      </c>
      <c r="C6588" s="117" t="s">
        <v>33334</v>
      </c>
      <c r="D6588" s="117" t="s">
        <v>33335</v>
      </c>
      <c r="E6588" s="117" t="s">
        <v>33341</v>
      </c>
      <c r="F6588" s="117" t="s">
        <v>33342</v>
      </c>
      <c r="G6588" s="117" t="s">
        <v>33343</v>
      </c>
      <c r="H6588" s="117" t="s">
        <v>22369</v>
      </c>
    </row>
    <row r="6589" spans="1:8" x14ac:dyDescent="0.25">
      <c r="A6589" s="117" t="s">
        <v>15480</v>
      </c>
      <c r="B6589" s="117" t="s">
        <v>33327</v>
      </c>
      <c r="C6589" s="117" t="s">
        <v>33328</v>
      </c>
      <c r="D6589" s="117" t="s">
        <v>33344</v>
      </c>
      <c r="E6589" s="117" t="s">
        <v>33345</v>
      </c>
      <c r="F6589" s="117" t="s">
        <v>33346</v>
      </c>
      <c r="G6589" s="117" t="s">
        <v>33347</v>
      </c>
      <c r="H6589" s="117" t="s">
        <v>22369</v>
      </c>
    </row>
    <row r="6590" spans="1:8" x14ac:dyDescent="0.25">
      <c r="A6590" s="117" t="s">
        <v>15481</v>
      </c>
      <c r="B6590" s="117" t="s">
        <v>33333</v>
      </c>
      <c r="C6590" s="117" t="s">
        <v>33334</v>
      </c>
      <c r="D6590" s="117" t="s">
        <v>33335</v>
      </c>
      <c r="E6590" s="117" t="s">
        <v>33341</v>
      </c>
      <c r="F6590" s="117" t="s">
        <v>33348</v>
      </c>
      <c r="G6590" s="117" t="s">
        <v>33349</v>
      </c>
      <c r="H6590" s="117" t="s">
        <v>22369</v>
      </c>
    </row>
    <row r="6591" spans="1:8" x14ac:dyDescent="0.25">
      <c r="A6591" s="117" t="s">
        <v>15482</v>
      </c>
      <c r="B6591" s="117" t="s">
        <v>33350</v>
      </c>
      <c r="C6591" s="117" t="s">
        <v>33351</v>
      </c>
      <c r="D6591" s="117" t="s">
        <v>33352</v>
      </c>
      <c r="E6591" s="117" t="s">
        <v>33353</v>
      </c>
      <c r="F6591" s="117" t="s">
        <v>33354</v>
      </c>
      <c r="G6591" s="117" t="s">
        <v>33355</v>
      </c>
      <c r="H6591" s="117" t="s">
        <v>22369</v>
      </c>
    </row>
    <row r="6592" spans="1:8" x14ac:dyDescent="0.25">
      <c r="A6592" s="117" t="s">
        <v>15483</v>
      </c>
      <c r="B6592" s="117" t="s">
        <v>33350</v>
      </c>
      <c r="C6592" s="117" t="s">
        <v>33356</v>
      </c>
      <c r="D6592" s="117" t="s">
        <v>33357</v>
      </c>
      <c r="E6592" s="117" t="s">
        <v>33358</v>
      </c>
      <c r="F6592" s="117" t="s">
        <v>33359</v>
      </c>
      <c r="G6592" s="117" t="s">
        <v>33340</v>
      </c>
      <c r="H6592" s="117" t="s">
        <v>22369</v>
      </c>
    </row>
    <row r="6593" spans="1:8" x14ac:dyDescent="0.25">
      <c r="A6593" s="117" t="s">
        <v>15484</v>
      </c>
      <c r="B6593" s="117" t="s">
        <v>33360</v>
      </c>
      <c r="C6593" s="117" t="s">
        <v>33361</v>
      </c>
      <c r="D6593" s="117" t="s">
        <v>33362</v>
      </c>
      <c r="E6593" s="117" t="s">
        <v>33363</v>
      </c>
      <c r="F6593" s="117" t="s">
        <v>33364</v>
      </c>
      <c r="G6593" s="117" t="s">
        <v>33365</v>
      </c>
      <c r="H6593" s="117" t="s">
        <v>22369</v>
      </c>
    </row>
    <row r="6594" spans="1:8" x14ac:dyDescent="0.25">
      <c r="A6594" s="117" t="s">
        <v>15485</v>
      </c>
      <c r="B6594" s="117" t="s">
        <v>33360</v>
      </c>
      <c r="C6594" s="117" t="s">
        <v>33361</v>
      </c>
      <c r="D6594" s="117" t="s">
        <v>33362</v>
      </c>
      <c r="E6594" s="117" t="s">
        <v>33366</v>
      </c>
      <c r="F6594" s="117" t="s">
        <v>33367</v>
      </c>
      <c r="G6594" s="117" t="s">
        <v>33349</v>
      </c>
      <c r="H6594" s="117" t="s">
        <v>22369</v>
      </c>
    </row>
    <row r="6595" spans="1:8" x14ac:dyDescent="0.25">
      <c r="A6595" s="117" t="s">
        <v>15486</v>
      </c>
      <c r="B6595" s="117" t="s">
        <v>33350</v>
      </c>
      <c r="C6595" s="117" t="s">
        <v>33356</v>
      </c>
      <c r="D6595" s="117" t="s">
        <v>33357</v>
      </c>
      <c r="E6595" s="117" t="s">
        <v>33368</v>
      </c>
      <c r="F6595" s="117" t="s">
        <v>33369</v>
      </c>
      <c r="G6595" s="117" t="s">
        <v>33338</v>
      </c>
      <c r="H6595" s="117" t="s">
        <v>22369</v>
      </c>
    </row>
    <row r="6596" spans="1:8" x14ac:dyDescent="0.25">
      <c r="A6596" s="117" t="s">
        <v>15487</v>
      </c>
      <c r="B6596" s="117" t="s">
        <v>33350</v>
      </c>
      <c r="C6596" s="117" t="s">
        <v>33356</v>
      </c>
      <c r="D6596" s="117" t="s">
        <v>33357</v>
      </c>
      <c r="E6596" s="117" t="s">
        <v>33370</v>
      </c>
      <c r="F6596" s="117" t="s">
        <v>33371</v>
      </c>
      <c r="G6596" s="117" t="s">
        <v>33372</v>
      </c>
      <c r="H6596" s="117" t="s">
        <v>22369</v>
      </c>
    </row>
    <row r="6597" spans="1:8" x14ac:dyDescent="0.25">
      <c r="A6597" s="117" t="s">
        <v>15488</v>
      </c>
      <c r="B6597" s="117" t="s">
        <v>33373</v>
      </c>
      <c r="C6597" s="117" t="s">
        <v>33374</v>
      </c>
      <c r="D6597" s="117" t="s">
        <v>33375</v>
      </c>
      <c r="E6597" s="117" t="s">
        <v>33376</v>
      </c>
      <c r="F6597" s="117" t="s">
        <v>33377</v>
      </c>
      <c r="G6597" s="117" t="s">
        <v>33378</v>
      </c>
      <c r="H6597" s="117" t="s">
        <v>22369</v>
      </c>
    </row>
    <row r="6598" spans="1:8" x14ac:dyDescent="0.25">
      <c r="A6598" s="117" t="s">
        <v>15489</v>
      </c>
      <c r="B6598" s="117" t="s">
        <v>33373</v>
      </c>
      <c r="C6598" s="117" t="s">
        <v>33379</v>
      </c>
      <c r="D6598" s="117" t="s">
        <v>33380</v>
      </c>
      <c r="E6598" s="117" t="s">
        <v>33381</v>
      </c>
      <c r="F6598" s="117" t="s">
        <v>33382</v>
      </c>
      <c r="G6598" s="117" t="s">
        <v>33383</v>
      </c>
      <c r="H6598" s="117" t="s">
        <v>22369</v>
      </c>
    </row>
    <row r="6599" spans="1:8" x14ac:dyDescent="0.25">
      <c r="A6599" s="117" t="s">
        <v>15490</v>
      </c>
      <c r="B6599" s="117" t="s">
        <v>33373</v>
      </c>
      <c r="C6599" s="117" t="s">
        <v>33374</v>
      </c>
      <c r="D6599" s="117" t="s">
        <v>33384</v>
      </c>
      <c r="E6599" s="117" t="s">
        <v>33385</v>
      </c>
      <c r="F6599" s="117" t="s">
        <v>33386</v>
      </c>
      <c r="G6599" s="117" t="s">
        <v>33387</v>
      </c>
      <c r="H6599" s="117" t="s">
        <v>22369</v>
      </c>
    </row>
    <row r="6600" spans="1:8" x14ac:dyDescent="0.25">
      <c r="A6600" s="117" t="s">
        <v>15491</v>
      </c>
      <c r="B6600" s="117" t="s">
        <v>33373</v>
      </c>
      <c r="C6600" s="117" t="s">
        <v>33374</v>
      </c>
      <c r="D6600" s="117" t="s">
        <v>33384</v>
      </c>
      <c r="E6600" s="117" t="s">
        <v>33388</v>
      </c>
      <c r="F6600" s="117" t="s">
        <v>33389</v>
      </c>
      <c r="G6600" s="117" t="s">
        <v>33390</v>
      </c>
      <c r="H6600" s="117" t="s">
        <v>22369</v>
      </c>
    </row>
    <row r="6601" spans="1:8" x14ac:dyDescent="0.25">
      <c r="A6601" s="117" t="s">
        <v>15492</v>
      </c>
      <c r="B6601" s="117" t="s">
        <v>33391</v>
      </c>
      <c r="C6601" s="117" t="s">
        <v>33392</v>
      </c>
      <c r="D6601" s="117" t="s">
        <v>33393</v>
      </c>
      <c r="E6601" s="117" t="s">
        <v>33394</v>
      </c>
      <c r="F6601" s="117" t="s">
        <v>33395</v>
      </c>
      <c r="G6601" s="117" t="s">
        <v>33396</v>
      </c>
      <c r="H6601" s="117" t="s">
        <v>22369</v>
      </c>
    </row>
    <row r="6602" spans="1:8" x14ac:dyDescent="0.25">
      <c r="A6602" s="117" t="s">
        <v>15493</v>
      </c>
      <c r="B6602" s="117" t="s">
        <v>33373</v>
      </c>
      <c r="C6602" s="117" t="s">
        <v>33374</v>
      </c>
      <c r="D6602" s="117" t="s">
        <v>33397</v>
      </c>
      <c r="E6602" s="117" t="s">
        <v>33398</v>
      </c>
      <c r="F6602" s="117" t="s">
        <v>33399</v>
      </c>
      <c r="G6602" s="117" t="s">
        <v>33400</v>
      </c>
      <c r="H6602" s="117" t="s">
        <v>22369</v>
      </c>
    </row>
    <row r="6603" spans="1:8" x14ac:dyDescent="0.25">
      <c r="A6603" s="117" t="s">
        <v>15494</v>
      </c>
      <c r="B6603" s="117" t="s">
        <v>33401</v>
      </c>
      <c r="C6603" s="117" t="s">
        <v>33402</v>
      </c>
      <c r="D6603" s="117" t="s">
        <v>33403</v>
      </c>
      <c r="E6603" s="117" t="s">
        <v>33404</v>
      </c>
      <c r="F6603" s="117" t="s">
        <v>33405</v>
      </c>
      <c r="G6603" s="117" t="s">
        <v>33406</v>
      </c>
      <c r="H6603" s="117" t="s">
        <v>22369</v>
      </c>
    </row>
    <row r="6604" spans="1:8" x14ac:dyDescent="0.25">
      <c r="A6604" s="117" t="s">
        <v>15495</v>
      </c>
      <c r="B6604" s="117" t="s">
        <v>33401</v>
      </c>
      <c r="C6604" s="117" t="s">
        <v>33407</v>
      </c>
      <c r="D6604" s="117" t="s">
        <v>33403</v>
      </c>
      <c r="E6604" s="117" t="s">
        <v>33408</v>
      </c>
      <c r="F6604" s="117" t="s">
        <v>33409</v>
      </c>
      <c r="G6604" s="117" t="s">
        <v>33410</v>
      </c>
      <c r="H6604" s="117" t="s">
        <v>22369</v>
      </c>
    </row>
    <row r="6605" spans="1:8" x14ac:dyDescent="0.25">
      <c r="A6605" s="117" t="s">
        <v>15496</v>
      </c>
      <c r="B6605" s="117" t="s">
        <v>33401</v>
      </c>
      <c r="C6605" s="117" t="s">
        <v>33407</v>
      </c>
      <c r="D6605" s="117" t="s">
        <v>33403</v>
      </c>
      <c r="E6605" s="117" t="s">
        <v>33411</v>
      </c>
      <c r="F6605" s="117" t="s">
        <v>33395</v>
      </c>
      <c r="G6605" s="117" t="s">
        <v>33412</v>
      </c>
      <c r="H6605" s="117" t="s">
        <v>22369</v>
      </c>
    </row>
    <row r="6606" spans="1:8" x14ac:dyDescent="0.25">
      <c r="A6606" s="117" t="s">
        <v>15497</v>
      </c>
      <c r="B6606" s="117" t="s">
        <v>33413</v>
      </c>
      <c r="C6606" s="117" t="s">
        <v>33414</v>
      </c>
      <c r="D6606" s="117" t="s">
        <v>33415</v>
      </c>
      <c r="E6606" s="117" t="s">
        <v>33416</v>
      </c>
      <c r="F6606" s="117" t="s">
        <v>33417</v>
      </c>
      <c r="G6606" s="117" t="s">
        <v>33418</v>
      </c>
      <c r="H6606" s="117" t="s">
        <v>22369</v>
      </c>
    </row>
    <row r="6607" spans="1:8" x14ac:dyDescent="0.25">
      <c r="A6607" s="117" t="s">
        <v>15498</v>
      </c>
      <c r="B6607" s="117" t="s">
        <v>33401</v>
      </c>
      <c r="C6607" s="117" t="s">
        <v>33407</v>
      </c>
      <c r="D6607" s="117" t="s">
        <v>33403</v>
      </c>
      <c r="E6607" s="117" t="s">
        <v>33419</v>
      </c>
      <c r="F6607" s="117" t="s">
        <v>33420</v>
      </c>
      <c r="G6607" s="117" t="s">
        <v>33421</v>
      </c>
      <c r="H6607" s="117" t="s">
        <v>22369</v>
      </c>
    </row>
    <row r="6608" spans="1:8" x14ac:dyDescent="0.25">
      <c r="A6608" s="117" t="s">
        <v>15499</v>
      </c>
      <c r="B6608" s="117" t="s">
        <v>33422</v>
      </c>
      <c r="C6608" s="117" t="s">
        <v>33423</v>
      </c>
      <c r="D6608" s="117" t="s">
        <v>33424</v>
      </c>
      <c r="E6608" s="117" t="s">
        <v>33425</v>
      </c>
      <c r="F6608" s="117" t="s">
        <v>33426</v>
      </c>
      <c r="G6608" s="117" t="s">
        <v>33427</v>
      </c>
      <c r="H6608" s="117" t="s">
        <v>22369</v>
      </c>
    </row>
    <row r="6609" spans="1:8" x14ac:dyDescent="0.25">
      <c r="A6609" s="117" t="s">
        <v>15500</v>
      </c>
      <c r="B6609" s="117" t="s">
        <v>33428</v>
      </c>
      <c r="C6609" s="117" t="s">
        <v>33429</v>
      </c>
      <c r="D6609" s="117" t="s">
        <v>33430</v>
      </c>
      <c r="E6609" s="117" t="s">
        <v>33431</v>
      </c>
      <c r="F6609" s="117" t="s">
        <v>33432</v>
      </c>
      <c r="G6609" s="117" t="s">
        <v>33433</v>
      </c>
      <c r="H6609" s="117" t="s">
        <v>22369</v>
      </c>
    </row>
    <row r="6610" spans="1:8" x14ac:dyDescent="0.25">
      <c r="A6610" s="117" t="s">
        <v>15501</v>
      </c>
      <c r="B6610" s="117" t="s">
        <v>33428</v>
      </c>
      <c r="C6610" s="117" t="s">
        <v>33429</v>
      </c>
      <c r="D6610" s="117" t="s">
        <v>33434</v>
      </c>
      <c r="E6610" s="117" t="s">
        <v>33435</v>
      </c>
      <c r="F6610" s="117" t="s">
        <v>33417</v>
      </c>
      <c r="G6610" s="117" t="s">
        <v>33418</v>
      </c>
      <c r="H6610" s="117" t="s">
        <v>22369</v>
      </c>
    </row>
    <row r="6611" spans="1:8" x14ac:dyDescent="0.25">
      <c r="A6611" s="117" t="s">
        <v>15502</v>
      </c>
      <c r="B6611" s="117" t="s">
        <v>33428</v>
      </c>
      <c r="C6611" s="117" t="s">
        <v>33429</v>
      </c>
      <c r="D6611" s="117" t="s">
        <v>33430</v>
      </c>
      <c r="E6611" s="117" t="s">
        <v>33436</v>
      </c>
      <c r="F6611" s="117" t="s">
        <v>33437</v>
      </c>
      <c r="G6611" s="117" t="s">
        <v>33412</v>
      </c>
      <c r="H6611" s="117" t="s">
        <v>22369</v>
      </c>
    </row>
    <row r="6612" spans="1:8" x14ac:dyDescent="0.25">
      <c r="A6612" s="117" t="s">
        <v>15503</v>
      </c>
      <c r="B6612" s="117" t="s">
        <v>33438</v>
      </c>
      <c r="C6612" s="117" t="s">
        <v>33439</v>
      </c>
      <c r="D6612" s="117" t="s">
        <v>33440</v>
      </c>
      <c r="E6612" s="117" t="s">
        <v>33441</v>
      </c>
      <c r="F6612" s="117" t="s">
        <v>33442</v>
      </c>
      <c r="G6612" s="117" t="s">
        <v>33289</v>
      </c>
      <c r="H6612" s="117" t="s">
        <v>22369</v>
      </c>
    </row>
    <row r="6613" spans="1:8" x14ac:dyDescent="0.25">
      <c r="A6613" s="117" t="s">
        <v>15504</v>
      </c>
      <c r="B6613" s="117" t="s">
        <v>33428</v>
      </c>
      <c r="C6613" s="117" t="s">
        <v>33429</v>
      </c>
      <c r="D6613" s="117" t="s">
        <v>33430</v>
      </c>
      <c r="E6613" s="117" t="s">
        <v>33443</v>
      </c>
      <c r="F6613" s="117" t="s">
        <v>33444</v>
      </c>
      <c r="G6613" s="117" t="s">
        <v>33445</v>
      </c>
      <c r="H6613" s="117" t="s">
        <v>22369</v>
      </c>
    </row>
    <row r="6614" spans="1:8" x14ac:dyDescent="0.25">
      <c r="A6614" s="117" t="s">
        <v>15505</v>
      </c>
      <c r="B6614" s="117" t="s">
        <v>33438</v>
      </c>
      <c r="C6614" s="117" t="s">
        <v>33446</v>
      </c>
      <c r="D6614" s="117" t="s">
        <v>33447</v>
      </c>
      <c r="E6614" s="117" t="s">
        <v>33448</v>
      </c>
      <c r="F6614" s="117" t="s">
        <v>33417</v>
      </c>
      <c r="G6614" s="117" t="s">
        <v>33418</v>
      </c>
      <c r="H6614" s="117" t="s">
        <v>22369</v>
      </c>
    </row>
    <row r="6615" spans="1:8" x14ac:dyDescent="0.25">
      <c r="A6615" s="117" t="s">
        <v>15506</v>
      </c>
      <c r="B6615" s="117" t="s">
        <v>33449</v>
      </c>
      <c r="C6615" s="117" t="s">
        <v>33392</v>
      </c>
      <c r="D6615" s="117" t="s">
        <v>33450</v>
      </c>
      <c r="E6615" s="117" t="s">
        <v>33451</v>
      </c>
      <c r="F6615" s="117" t="s">
        <v>33452</v>
      </c>
      <c r="G6615" s="117" t="s">
        <v>33453</v>
      </c>
      <c r="H6615" s="117" t="s">
        <v>22369</v>
      </c>
    </row>
    <row r="6616" spans="1:8" x14ac:dyDescent="0.25">
      <c r="A6616" s="117" t="s">
        <v>15507</v>
      </c>
      <c r="B6616" s="117" t="s">
        <v>33449</v>
      </c>
      <c r="C6616" s="117" t="s">
        <v>33392</v>
      </c>
      <c r="D6616" s="117" t="s">
        <v>33450</v>
      </c>
      <c r="E6616" s="117" t="s">
        <v>33454</v>
      </c>
      <c r="F6616" s="117" t="s">
        <v>33399</v>
      </c>
      <c r="G6616" s="117" t="s">
        <v>33400</v>
      </c>
      <c r="H6616" s="117" t="s">
        <v>22369</v>
      </c>
    </row>
    <row r="6617" spans="1:8" x14ac:dyDescent="0.25">
      <c r="A6617" s="117" t="s">
        <v>15508</v>
      </c>
      <c r="B6617" s="117" t="s">
        <v>33449</v>
      </c>
      <c r="C6617" s="117" t="s">
        <v>33392</v>
      </c>
      <c r="D6617" s="117" t="s">
        <v>33455</v>
      </c>
      <c r="E6617" s="117" t="s">
        <v>33456</v>
      </c>
      <c r="F6617" s="117" t="s">
        <v>33457</v>
      </c>
      <c r="G6617" s="117" t="s">
        <v>33458</v>
      </c>
      <c r="H6617" s="117" t="s">
        <v>22369</v>
      </c>
    </row>
    <row r="6618" spans="1:8" x14ac:dyDescent="0.25">
      <c r="A6618" s="117" t="s">
        <v>15509</v>
      </c>
      <c r="B6618" s="117" t="s">
        <v>33449</v>
      </c>
      <c r="C6618" s="117" t="s">
        <v>33459</v>
      </c>
      <c r="D6618" s="117" t="s">
        <v>33460</v>
      </c>
      <c r="E6618" s="117" t="s">
        <v>33461</v>
      </c>
      <c r="F6618" s="117" t="s">
        <v>33462</v>
      </c>
      <c r="G6618" s="117" t="s">
        <v>33463</v>
      </c>
      <c r="H6618" s="117" t="s">
        <v>22369</v>
      </c>
    </row>
    <row r="6619" spans="1:8" x14ac:dyDescent="0.25">
      <c r="A6619" s="117" t="s">
        <v>15510</v>
      </c>
      <c r="B6619" s="117" t="s">
        <v>33449</v>
      </c>
      <c r="C6619" s="117" t="s">
        <v>33392</v>
      </c>
      <c r="D6619" s="117" t="s">
        <v>33450</v>
      </c>
      <c r="E6619" s="117" t="s">
        <v>33464</v>
      </c>
      <c r="F6619" s="117" t="s">
        <v>33465</v>
      </c>
      <c r="G6619" s="117" t="s">
        <v>33466</v>
      </c>
      <c r="H6619" s="117" t="s">
        <v>22369</v>
      </c>
    </row>
    <row r="6620" spans="1:8" x14ac:dyDescent="0.25">
      <c r="A6620" s="117" t="s">
        <v>15511</v>
      </c>
      <c r="B6620" s="117" t="s">
        <v>33467</v>
      </c>
      <c r="C6620" s="117" t="s">
        <v>33468</v>
      </c>
      <c r="D6620" s="117" t="s">
        <v>33469</v>
      </c>
      <c r="E6620" s="117" t="s">
        <v>33470</v>
      </c>
      <c r="F6620" s="117" t="s">
        <v>33471</v>
      </c>
      <c r="G6620" s="117" t="s">
        <v>33472</v>
      </c>
      <c r="H6620" s="117" t="s">
        <v>22369</v>
      </c>
    </row>
    <row r="6621" spans="1:8" x14ac:dyDescent="0.25">
      <c r="A6621" s="117" t="s">
        <v>15512</v>
      </c>
      <c r="B6621" s="117" t="s">
        <v>33473</v>
      </c>
      <c r="C6621" s="117" t="s">
        <v>33414</v>
      </c>
      <c r="D6621" s="117" t="s">
        <v>33474</v>
      </c>
      <c r="E6621" s="117" t="s">
        <v>33475</v>
      </c>
      <c r="F6621" s="117" t="s">
        <v>33476</v>
      </c>
      <c r="G6621" s="117" t="s">
        <v>33453</v>
      </c>
      <c r="H6621" s="117" t="s">
        <v>22369</v>
      </c>
    </row>
    <row r="6622" spans="1:8" x14ac:dyDescent="0.25">
      <c r="A6622" s="117" t="s">
        <v>15513</v>
      </c>
      <c r="B6622" s="117" t="s">
        <v>33477</v>
      </c>
      <c r="C6622" s="117" t="s">
        <v>33407</v>
      </c>
      <c r="D6622" s="117" t="s">
        <v>33478</v>
      </c>
      <c r="E6622" s="117" t="s">
        <v>33454</v>
      </c>
      <c r="F6622" s="117" t="s">
        <v>33399</v>
      </c>
      <c r="G6622" s="117" t="s">
        <v>33400</v>
      </c>
      <c r="H6622" s="117" t="s">
        <v>22369</v>
      </c>
    </row>
    <row r="6623" spans="1:8" x14ac:dyDescent="0.25">
      <c r="A6623" s="117" t="s">
        <v>15514</v>
      </c>
      <c r="B6623" s="117" t="s">
        <v>33479</v>
      </c>
      <c r="C6623" s="117" t="s">
        <v>33480</v>
      </c>
      <c r="D6623" s="117" t="s">
        <v>33481</v>
      </c>
      <c r="E6623" s="117" t="s">
        <v>33482</v>
      </c>
      <c r="F6623" s="117" t="s">
        <v>33483</v>
      </c>
      <c r="G6623" s="117" t="s">
        <v>33484</v>
      </c>
      <c r="H6623" s="117" t="s">
        <v>22369</v>
      </c>
    </row>
    <row r="6624" spans="1:8" x14ac:dyDescent="0.25">
      <c r="A6624" s="117" t="s">
        <v>15515</v>
      </c>
      <c r="B6624" s="117" t="s">
        <v>33485</v>
      </c>
      <c r="C6624" s="117" t="s">
        <v>33486</v>
      </c>
      <c r="D6624" s="117" t="s">
        <v>33487</v>
      </c>
      <c r="E6624" s="117" t="s">
        <v>33488</v>
      </c>
      <c r="F6624" s="117" t="s">
        <v>33489</v>
      </c>
      <c r="G6624" s="117" t="s">
        <v>33490</v>
      </c>
      <c r="H6624" s="117" t="s">
        <v>22369</v>
      </c>
    </row>
    <row r="6625" spans="1:8" x14ac:dyDescent="0.25">
      <c r="A6625" s="117" t="s">
        <v>15516</v>
      </c>
      <c r="B6625" s="117" t="s">
        <v>33491</v>
      </c>
      <c r="C6625" s="117" t="s">
        <v>33492</v>
      </c>
      <c r="D6625" s="117" t="s">
        <v>33493</v>
      </c>
      <c r="E6625" s="117" t="s">
        <v>33494</v>
      </c>
      <c r="F6625" s="117" t="s">
        <v>33495</v>
      </c>
      <c r="G6625" s="117" t="s">
        <v>33496</v>
      </c>
      <c r="H6625" s="117" t="s">
        <v>22369</v>
      </c>
    </row>
    <row r="6626" spans="1:8" x14ac:dyDescent="0.25">
      <c r="A6626" s="117" t="s">
        <v>15517</v>
      </c>
      <c r="B6626" s="117" t="s">
        <v>33491</v>
      </c>
      <c r="C6626" s="117" t="s">
        <v>33492</v>
      </c>
      <c r="D6626" s="117" t="s">
        <v>33497</v>
      </c>
      <c r="E6626" s="117" t="s">
        <v>33498</v>
      </c>
      <c r="F6626" s="117" t="s">
        <v>33499</v>
      </c>
      <c r="G6626" s="117" t="s">
        <v>33490</v>
      </c>
      <c r="H6626" s="117" t="s">
        <v>22369</v>
      </c>
    </row>
    <row r="6627" spans="1:8" x14ac:dyDescent="0.25">
      <c r="A6627" s="117" t="s">
        <v>15518</v>
      </c>
      <c r="B6627" s="117" t="s">
        <v>33500</v>
      </c>
      <c r="C6627" s="117" t="s">
        <v>33429</v>
      </c>
      <c r="D6627" s="117" t="s">
        <v>33501</v>
      </c>
      <c r="E6627" s="117" t="s">
        <v>33502</v>
      </c>
      <c r="F6627" s="117" t="s">
        <v>33503</v>
      </c>
      <c r="G6627" s="117" t="s">
        <v>33504</v>
      </c>
      <c r="H6627" s="117" t="s">
        <v>22369</v>
      </c>
    </row>
    <row r="6628" spans="1:8" x14ac:dyDescent="0.25">
      <c r="A6628" s="117" t="s">
        <v>15519</v>
      </c>
      <c r="B6628" s="117" t="s">
        <v>33505</v>
      </c>
      <c r="C6628" s="117" t="s">
        <v>33506</v>
      </c>
      <c r="D6628" s="117" t="s">
        <v>33507</v>
      </c>
      <c r="E6628" s="117" t="s">
        <v>33508</v>
      </c>
      <c r="F6628" s="117" t="s">
        <v>33382</v>
      </c>
      <c r="G6628" s="117" t="s">
        <v>33509</v>
      </c>
      <c r="H6628" s="117" t="s">
        <v>22369</v>
      </c>
    </row>
    <row r="6629" spans="1:8" x14ac:dyDescent="0.25">
      <c r="A6629" s="117" t="s">
        <v>15520</v>
      </c>
      <c r="B6629" s="117" t="s">
        <v>33510</v>
      </c>
      <c r="C6629" s="117" t="s">
        <v>33511</v>
      </c>
      <c r="D6629" s="117" t="s">
        <v>33512</v>
      </c>
      <c r="E6629" s="117" t="s">
        <v>33513</v>
      </c>
      <c r="F6629" s="117" t="s">
        <v>33462</v>
      </c>
      <c r="G6629" s="117" t="s">
        <v>33463</v>
      </c>
      <c r="H6629" s="117" t="s">
        <v>22369</v>
      </c>
    </row>
    <row r="6630" spans="1:8" x14ac:dyDescent="0.25">
      <c r="A6630" s="117" t="s">
        <v>15521</v>
      </c>
      <c r="B6630" s="117" t="s">
        <v>33510</v>
      </c>
      <c r="C6630" s="117" t="s">
        <v>33514</v>
      </c>
      <c r="D6630" s="117" t="s">
        <v>33515</v>
      </c>
      <c r="E6630" s="117" t="s">
        <v>33516</v>
      </c>
      <c r="F6630" s="117" t="s">
        <v>33517</v>
      </c>
      <c r="G6630" s="117" t="s">
        <v>33518</v>
      </c>
      <c r="H6630" s="117" t="s">
        <v>22369</v>
      </c>
    </row>
    <row r="6631" spans="1:8" x14ac:dyDescent="0.25">
      <c r="A6631" s="117" t="s">
        <v>15522</v>
      </c>
      <c r="B6631" s="117" t="s">
        <v>33519</v>
      </c>
      <c r="C6631" s="117" t="s">
        <v>33520</v>
      </c>
      <c r="D6631" s="117" t="s">
        <v>33521</v>
      </c>
      <c r="E6631" s="117" t="s">
        <v>33522</v>
      </c>
      <c r="F6631" s="117" t="s">
        <v>33523</v>
      </c>
      <c r="G6631" s="117" t="s">
        <v>33524</v>
      </c>
      <c r="H6631" s="117" t="s">
        <v>22369</v>
      </c>
    </row>
    <row r="6632" spans="1:8" x14ac:dyDescent="0.25">
      <c r="A6632" s="117" t="s">
        <v>15523</v>
      </c>
      <c r="B6632" s="117" t="s">
        <v>33510</v>
      </c>
      <c r="C6632" s="117" t="s">
        <v>33511</v>
      </c>
      <c r="D6632" s="117" t="s">
        <v>33525</v>
      </c>
      <c r="E6632" s="117" t="s">
        <v>33526</v>
      </c>
      <c r="F6632" s="117" t="s">
        <v>33527</v>
      </c>
      <c r="G6632" s="117" t="s">
        <v>33528</v>
      </c>
      <c r="H6632" s="117" t="s">
        <v>22369</v>
      </c>
    </row>
    <row r="6633" spans="1:8" x14ac:dyDescent="0.25">
      <c r="A6633" s="117" t="s">
        <v>15524</v>
      </c>
      <c r="B6633" s="117" t="s">
        <v>33529</v>
      </c>
      <c r="C6633" s="117" t="s">
        <v>33530</v>
      </c>
    </row>
    <row r="6634" spans="1:8" x14ac:dyDescent="0.25">
      <c r="A6634" s="117" t="s">
        <v>15525</v>
      </c>
      <c r="B6634" s="117" t="s">
        <v>33531</v>
      </c>
      <c r="C6634" s="117" t="s">
        <v>33532</v>
      </c>
      <c r="D6634" s="117" t="s">
        <v>33533</v>
      </c>
      <c r="E6634" s="117" t="s">
        <v>33534</v>
      </c>
      <c r="H6634" s="117" t="s">
        <v>22369</v>
      </c>
    </row>
    <row r="6635" spans="1:8" x14ac:dyDescent="0.25">
      <c r="A6635" s="117" t="s">
        <v>15527</v>
      </c>
      <c r="B6635" s="117" t="s">
        <v>33535</v>
      </c>
      <c r="C6635" s="117" t="s">
        <v>30834</v>
      </c>
      <c r="H6635" s="117" t="s">
        <v>22369</v>
      </c>
    </row>
    <row r="6636" spans="1:8" x14ac:dyDescent="0.25">
      <c r="A6636" s="117" t="s">
        <v>15528</v>
      </c>
      <c r="B6636" s="117" t="s">
        <v>33536</v>
      </c>
      <c r="C6636" s="117" t="s">
        <v>33537</v>
      </c>
    </row>
    <row r="6637" spans="1:8" x14ac:dyDescent="0.25">
      <c r="A6637" s="117" t="s">
        <v>15529</v>
      </c>
      <c r="B6637" s="117" t="s">
        <v>33538</v>
      </c>
      <c r="C6637" s="117" t="s">
        <v>33539</v>
      </c>
      <c r="D6637" s="117" t="s">
        <v>33540</v>
      </c>
      <c r="E6637" s="117" t="s">
        <v>25265</v>
      </c>
      <c r="H6637" s="117" t="s">
        <v>22369</v>
      </c>
    </row>
    <row r="6638" spans="1:8" x14ac:dyDescent="0.25">
      <c r="A6638" s="117" t="s">
        <v>15530</v>
      </c>
      <c r="B6638" s="117" t="s">
        <v>33541</v>
      </c>
      <c r="C6638" s="117" t="s">
        <v>33542</v>
      </c>
      <c r="D6638" s="117" t="s">
        <v>33543</v>
      </c>
      <c r="H6638" s="117" t="s">
        <v>22369</v>
      </c>
    </row>
    <row r="6639" spans="1:8" x14ac:dyDescent="0.25">
      <c r="A6639" s="117" t="s">
        <v>15532</v>
      </c>
      <c r="B6639" s="117" t="s">
        <v>33544</v>
      </c>
      <c r="C6639" s="117" t="s">
        <v>33545</v>
      </c>
      <c r="D6639" s="117" t="s">
        <v>33546</v>
      </c>
      <c r="H6639" s="117" t="s">
        <v>22369</v>
      </c>
    </row>
    <row r="6640" spans="1:8" x14ac:dyDescent="0.25">
      <c r="A6640" s="117" t="s">
        <v>15533</v>
      </c>
      <c r="B6640" s="117" t="s">
        <v>33547</v>
      </c>
      <c r="C6640" s="117" t="s">
        <v>33548</v>
      </c>
      <c r="D6640" s="117" t="s">
        <v>33549</v>
      </c>
      <c r="H6640" s="117" t="s">
        <v>22369</v>
      </c>
    </row>
    <row r="6641" spans="1:8" x14ac:dyDescent="0.25">
      <c r="A6641" s="117" t="s">
        <v>15534</v>
      </c>
      <c r="B6641" s="117" t="s">
        <v>33547</v>
      </c>
      <c r="C6641" s="117" t="s">
        <v>33550</v>
      </c>
      <c r="D6641" s="117" t="s">
        <v>33551</v>
      </c>
      <c r="E6641" s="117" t="s">
        <v>33552</v>
      </c>
      <c r="H6641" s="117" t="s">
        <v>22369</v>
      </c>
    </row>
    <row r="6642" spans="1:8" x14ac:dyDescent="0.25">
      <c r="A6642" s="117" t="s">
        <v>15535</v>
      </c>
      <c r="B6642" s="117" t="s">
        <v>33553</v>
      </c>
      <c r="C6642" s="117" t="s">
        <v>33554</v>
      </c>
      <c r="D6642" s="117" t="s">
        <v>33555</v>
      </c>
      <c r="H6642" s="117" t="s">
        <v>22369</v>
      </c>
    </row>
    <row r="6643" spans="1:8" x14ac:dyDescent="0.25">
      <c r="A6643" s="117" t="s">
        <v>15536</v>
      </c>
      <c r="B6643" s="117" t="s">
        <v>33556</v>
      </c>
      <c r="C6643" s="117" t="s">
        <v>33557</v>
      </c>
      <c r="D6643" s="117" t="s">
        <v>33558</v>
      </c>
      <c r="H6643" s="117" t="s">
        <v>22369</v>
      </c>
    </row>
    <row r="6644" spans="1:8" x14ac:dyDescent="0.25">
      <c r="A6644" s="117" t="s">
        <v>15537</v>
      </c>
      <c r="B6644" s="117" t="s">
        <v>33559</v>
      </c>
      <c r="C6644" s="117" t="s">
        <v>33560</v>
      </c>
    </row>
    <row r="6645" spans="1:8" x14ac:dyDescent="0.25">
      <c r="A6645" s="117" t="s">
        <v>15538</v>
      </c>
      <c r="B6645" s="117" t="s">
        <v>33561</v>
      </c>
      <c r="C6645" s="117" t="s">
        <v>33562</v>
      </c>
    </row>
    <row r="6646" spans="1:8" x14ac:dyDescent="0.25">
      <c r="A6646" s="117" t="s">
        <v>15539</v>
      </c>
      <c r="B6646" s="117" t="s">
        <v>33563</v>
      </c>
      <c r="C6646" s="117" t="s">
        <v>33564</v>
      </c>
      <c r="D6646" s="117" t="s">
        <v>33565</v>
      </c>
      <c r="E6646" s="117" t="s">
        <v>33566</v>
      </c>
      <c r="H6646" s="117" t="s">
        <v>220</v>
      </c>
    </row>
    <row r="6647" spans="1:8" x14ac:dyDescent="0.25">
      <c r="A6647" s="117" t="s">
        <v>15540</v>
      </c>
      <c r="B6647" s="117" t="s">
        <v>33567</v>
      </c>
      <c r="C6647" s="117" t="s">
        <v>33568</v>
      </c>
      <c r="D6647" s="117" t="s">
        <v>33569</v>
      </c>
      <c r="E6647" s="117" t="s">
        <v>33570</v>
      </c>
      <c r="H6647" s="117" t="s">
        <v>220</v>
      </c>
    </row>
    <row r="6648" spans="1:8" x14ac:dyDescent="0.25">
      <c r="A6648" s="117" t="s">
        <v>15541</v>
      </c>
      <c r="B6648" s="117" t="s">
        <v>33571</v>
      </c>
      <c r="C6648" s="117" t="s">
        <v>33564</v>
      </c>
      <c r="D6648" s="117" t="s">
        <v>33565</v>
      </c>
      <c r="E6648" s="117" t="s">
        <v>33566</v>
      </c>
      <c r="H6648" s="117" t="s">
        <v>220</v>
      </c>
    </row>
    <row r="6649" spans="1:8" x14ac:dyDescent="0.25">
      <c r="A6649" s="117" t="s">
        <v>15542</v>
      </c>
      <c r="B6649" s="117" t="s">
        <v>33572</v>
      </c>
      <c r="C6649" s="117" t="s">
        <v>33573</v>
      </c>
      <c r="H6649" s="117" t="s">
        <v>22369</v>
      </c>
    </row>
    <row r="6650" spans="1:8" x14ac:dyDescent="0.25">
      <c r="A6650" s="117" t="s">
        <v>15544</v>
      </c>
      <c r="B6650" s="117" t="s">
        <v>33574</v>
      </c>
      <c r="C6650" s="117" t="s">
        <v>33575</v>
      </c>
      <c r="D6650" s="117" t="s">
        <v>33576</v>
      </c>
      <c r="H6650" s="117" t="s">
        <v>22369</v>
      </c>
    </row>
    <row r="6651" spans="1:8" x14ac:dyDescent="0.25">
      <c r="A6651" s="117" t="s">
        <v>15545</v>
      </c>
      <c r="B6651" s="117" t="s">
        <v>33574</v>
      </c>
      <c r="C6651" s="117" t="s">
        <v>33577</v>
      </c>
      <c r="D6651" s="117" t="s">
        <v>33578</v>
      </c>
      <c r="H6651" s="117" t="s">
        <v>22369</v>
      </c>
    </row>
    <row r="6652" spans="1:8" x14ac:dyDescent="0.25">
      <c r="A6652" s="117" t="s">
        <v>15546</v>
      </c>
      <c r="B6652" s="117" t="s">
        <v>33574</v>
      </c>
      <c r="C6652" s="117" t="s">
        <v>33579</v>
      </c>
      <c r="D6652" s="117" t="s">
        <v>33580</v>
      </c>
      <c r="H6652" s="117" t="s">
        <v>22369</v>
      </c>
    </row>
    <row r="6653" spans="1:8" x14ac:dyDescent="0.25">
      <c r="A6653" s="117" t="s">
        <v>15547</v>
      </c>
      <c r="B6653" s="117" t="s">
        <v>33574</v>
      </c>
      <c r="C6653" s="117" t="s">
        <v>33581</v>
      </c>
      <c r="D6653" s="117" t="s">
        <v>33582</v>
      </c>
      <c r="E6653" s="117" t="s">
        <v>33583</v>
      </c>
      <c r="H6653" s="117" t="s">
        <v>22369</v>
      </c>
    </row>
    <row r="6654" spans="1:8" x14ac:dyDescent="0.25">
      <c r="A6654" s="117" t="s">
        <v>15548</v>
      </c>
      <c r="B6654" s="117" t="s">
        <v>33574</v>
      </c>
      <c r="C6654" s="117" t="s">
        <v>33584</v>
      </c>
      <c r="D6654" s="117" t="s">
        <v>33585</v>
      </c>
      <c r="H6654" s="117" t="s">
        <v>22369</v>
      </c>
    </row>
    <row r="6655" spans="1:8" x14ac:dyDescent="0.25">
      <c r="A6655" s="117" t="s">
        <v>15549</v>
      </c>
      <c r="B6655" s="117" t="s">
        <v>33574</v>
      </c>
      <c r="C6655" s="117" t="s">
        <v>33586</v>
      </c>
      <c r="D6655" s="117" t="s">
        <v>33587</v>
      </c>
      <c r="E6655" s="117" t="s">
        <v>33576</v>
      </c>
      <c r="H6655" s="117" t="s">
        <v>22369</v>
      </c>
    </row>
    <row r="6656" spans="1:8" x14ac:dyDescent="0.25">
      <c r="A6656" s="117" t="s">
        <v>15550</v>
      </c>
      <c r="B6656" s="117" t="s">
        <v>33588</v>
      </c>
      <c r="C6656" s="117" t="s">
        <v>33589</v>
      </c>
      <c r="H6656" s="117" t="s">
        <v>220</v>
      </c>
    </row>
    <row r="6657" spans="1:8" x14ac:dyDescent="0.25">
      <c r="A6657" s="117" t="s">
        <v>15551</v>
      </c>
      <c r="B6657" s="117" t="s">
        <v>33588</v>
      </c>
      <c r="C6657" s="117" t="s">
        <v>33590</v>
      </c>
      <c r="D6657" s="117" t="s">
        <v>33576</v>
      </c>
      <c r="H6657" s="117" t="s">
        <v>220</v>
      </c>
    </row>
    <row r="6658" spans="1:8" x14ac:dyDescent="0.25">
      <c r="A6658" s="117" t="s">
        <v>15552</v>
      </c>
      <c r="B6658" s="117" t="s">
        <v>33591</v>
      </c>
      <c r="C6658" s="117" t="s">
        <v>33592</v>
      </c>
      <c r="H6658" s="117" t="s">
        <v>220</v>
      </c>
    </row>
    <row r="6659" spans="1:8" x14ac:dyDescent="0.25">
      <c r="A6659" s="117" t="s">
        <v>15553</v>
      </c>
      <c r="B6659" s="117" t="s">
        <v>33593</v>
      </c>
      <c r="C6659" s="117" t="s">
        <v>33594</v>
      </c>
      <c r="D6659" s="117" t="s">
        <v>33595</v>
      </c>
      <c r="E6659" s="117" t="s">
        <v>33596</v>
      </c>
      <c r="H6659" s="117" t="s">
        <v>22369</v>
      </c>
    </row>
    <row r="6660" spans="1:8" x14ac:dyDescent="0.25">
      <c r="A6660" s="117" t="s">
        <v>15554</v>
      </c>
      <c r="B6660" s="117" t="s">
        <v>33597</v>
      </c>
      <c r="C6660" s="117" t="s">
        <v>33598</v>
      </c>
      <c r="D6660" s="117" t="s">
        <v>33599</v>
      </c>
      <c r="E6660" s="117" t="s">
        <v>33600</v>
      </c>
      <c r="F6660" s="117" t="s">
        <v>33601</v>
      </c>
      <c r="H6660" s="117" t="s">
        <v>22369</v>
      </c>
    </row>
    <row r="6661" spans="1:8" x14ac:dyDescent="0.25">
      <c r="A6661" s="117" t="s">
        <v>15555</v>
      </c>
      <c r="B6661" s="117" t="s">
        <v>33602</v>
      </c>
      <c r="C6661" s="117" t="s">
        <v>33603</v>
      </c>
      <c r="D6661" s="117" t="s">
        <v>33604</v>
      </c>
      <c r="E6661" s="117" t="s">
        <v>33605</v>
      </c>
      <c r="H6661" s="117" t="s">
        <v>220</v>
      </c>
    </row>
    <row r="6662" spans="1:8" x14ac:dyDescent="0.25">
      <c r="A6662" s="117" t="s">
        <v>15556</v>
      </c>
      <c r="B6662" s="117" t="s">
        <v>33606</v>
      </c>
      <c r="C6662" s="117" t="s">
        <v>33607</v>
      </c>
      <c r="D6662" s="117" t="s">
        <v>33608</v>
      </c>
      <c r="E6662" s="117" t="s">
        <v>33609</v>
      </c>
      <c r="F6662" s="117" t="s">
        <v>33610</v>
      </c>
      <c r="H6662" s="117" t="s">
        <v>220</v>
      </c>
    </row>
    <row r="6663" spans="1:8" x14ac:dyDescent="0.25">
      <c r="A6663" s="117" t="s">
        <v>15557</v>
      </c>
      <c r="B6663" s="117" t="s">
        <v>33611</v>
      </c>
      <c r="C6663" s="117" t="s">
        <v>33612</v>
      </c>
      <c r="D6663" s="117" t="s">
        <v>33608</v>
      </c>
      <c r="E6663" s="117" t="s">
        <v>33609</v>
      </c>
      <c r="F6663" s="117" t="s">
        <v>33610</v>
      </c>
      <c r="H6663" s="117" t="s">
        <v>220</v>
      </c>
    </row>
    <row r="6664" spans="1:8" x14ac:dyDescent="0.25">
      <c r="A6664" s="117" t="s">
        <v>15558</v>
      </c>
      <c r="B6664" s="117" t="s">
        <v>33613</v>
      </c>
      <c r="C6664" s="117" t="s">
        <v>33614</v>
      </c>
      <c r="H6664" s="117" t="s">
        <v>22369</v>
      </c>
    </row>
    <row r="6665" spans="1:8" x14ac:dyDescent="0.25">
      <c r="A6665" s="117" t="s">
        <v>15559</v>
      </c>
      <c r="B6665" s="117" t="s">
        <v>33613</v>
      </c>
      <c r="C6665" s="117" t="s">
        <v>33615</v>
      </c>
      <c r="H6665" s="117" t="s">
        <v>22369</v>
      </c>
    </row>
    <row r="6666" spans="1:8" x14ac:dyDescent="0.25">
      <c r="A6666" s="117" t="s">
        <v>15560</v>
      </c>
      <c r="B6666" s="117" t="s">
        <v>33616</v>
      </c>
      <c r="C6666" s="117" t="s">
        <v>33617</v>
      </c>
      <c r="H6666" s="117" t="s">
        <v>22369</v>
      </c>
    </row>
    <row r="6667" spans="1:8" x14ac:dyDescent="0.25">
      <c r="A6667" s="117" t="s">
        <v>15561</v>
      </c>
      <c r="B6667" s="117" t="s">
        <v>33616</v>
      </c>
      <c r="C6667" s="117" t="s">
        <v>33618</v>
      </c>
      <c r="H6667" s="117" t="s">
        <v>22369</v>
      </c>
    </row>
    <row r="6668" spans="1:8" x14ac:dyDescent="0.25">
      <c r="A6668" s="117" t="s">
        <v>15562</v>
      </c>
      <c r="B6668" s="117" t="s">
        <v>33616</v>
      </c>
      <c r="C6668" s="117" t="s">
        <v>33619</v>
      </c>
      <c r="H6668" s="117" t="s">
        <v>22369</v>
      </c>
    </row>
    <row r="6669" spans="1:8" x14ac:dyDescent="0.25">
      <c r="A6669" s="117" t="s">
        <v>15563</v>
      </c>
      <c r="B6669" s="117" t="s">
        <v>33616</v>
      </c>
      <c r="C6669" s="117" t="s">
        <v>33620</v>
      </c>
      <c r="H6669" s="117" t="s">
        <v>22369</v>
      </c>
    </row>
    <row r="6670" spans="1:8" x14ac:dyDescent="0.25">
      <c r="A6670" s="117" t="s">
        <v>15564</v>
      </c>
      <c r="B6670" s="117" t="s">
        <v>33616</v>
      </c>
      <c r="C6670" s="117" t="s">
        <v>33621</v>
      </c>
      <c r="H6670" s="117" t="s">
        <v>22369</v>
      </c>
    </row>
    <row r="6671" spans="1:8" x14ac:dyDescent="0.25">
      <c r="A6671" s="117" t="s">
        <v>15565</v>
      </c>
      <c r="B6671" s="117" t="s">
        <v>33616</v>
      </c>
      <c r="C6671" s="117" t="s">
        <v>33622</v>
      </c>
      <c r="H6671" s="117" t="s">
        <v>22369</v>
      </c>
    </row>
    <row r="6672" spans="1:8" x14ac:dyDescent="0.25">
      <c r="A6672" s="117" t="s">
        <v>15566</v>
      </c>
      <c r="B6672" s="117" t="s">
        <v>33616</v>
      </c>
      <c r="C6672" s="117" t="s">
        <v>33623</v>
      </c>
      <c r="H6672" s="117" t="s">
        <v>22369</v>
      </c>
    </row>
    <row r="6673" spans="1:8" x14ac:dyDescent="0.25">
      <c r="A6673" s="117" t="s">
        <v>15567</v>
      </c>
      <c r="B6673" s="117" t="s">
        <v>33624</v>
      </c>
      <c r="C6673" s="117" t="s">
        <v>33625</v>
      </c>
      <c r="H6673" s="117" t="s">
        <v>22369</v>
      </c>
    </row>
    <row r="6674" spans="1:8" x14ac:dyDescent="0.25">
      <c r="A6674" s="117" t="s">
        <v>15568</v>
      </c>
      <c r="B6674" s="117" t="s">
        <v>33624</v>
      </c>
      <c r="C6674" s="117" t="s">
        <v>33626</v>
      </c>
      <c r="H6674" s="117" t="s">
        <v>22369</v>
      </c>
    </row>
    <row r="6675" spans="1:8" x14ac:dyDescent="0.25">
      <c r="A6675" s="117" t="s">
        <v>15569</v>
      </c>
      <c r="B6675" s="117" t="s">
        <v>33627</v>
      </c>
      <c r="C6675" s="117" t="s">
        <v>33628</v>
      </c>
      <c r="D6675" s="117" t="s">
        <v>31523</v>
      </c>
      <c r="H6675" s="117" t="s">
        <v>22369</v>
      </c>
    </row>
    <row r="6676" spans="1:8" x14ac:dyDescent="0.25">
      <c r="A6676" s="117" t="s">
        <v>15570</v>
      </c>
      <c r="B6676" s="117" t="s">
        <v>33629</v>
      </c>
      <c r="C6676" s="117" t="s">
        <v>33630</v>
      </c>
      <c r="D6676" s="117" t="s">
        <v>33631</v>
      </c>
      <c r="E6676" s="117" t="s">
        <v>33632</v>
      </c>
      <c r="F6676" s="117" t="s">
        <v>33633</v>
      </c>
      <c r="H6676" s="117" t="s">
        <v>22369</v>
      </c>
    </row>
    <row r="6677" spans="1:8" x14ac:dyDescent="0.25">
      <c r="A6677" s="117" t="s">
        <v>15571</v>
      </c>
      <c r="B6677" s="117" t="s">
        <v>33634</v>
      </c>
      <c r="C6677" s="117" t="s">
        <v>33635</v>
      </c>
      <c r="D6677" s="117" t="s">
        <v>33636</v>
      </c>
      <c r="H6677" s="117" t="s">
        <v>22369</v>
      </c>
    </row>
    <row r="6678" spans="1:8" x14ac:dyDescent="0.25">
      <c r="A6678" s="117" t="s">
        <v>15572</v>
      </c>
      <c r="B6678" s="117" t="s">
        <v>33637</v>
      </c>
      <c r="C6678" s="117" t="s">
        <v>33638</v>
      </c>
    </row>
    <row r="6679" spans="1:8" x14ac:dyDescent="0.25">
      <c r="A6679" s="117" t="s">
        <v>15573</v>
      </c>
      <c r="B6679" s="117" t="s">
        <v>33639</v>
      </c>
      <c r="C6679" s="117" t="s">
        <v>28814</v>
      </c>
      <c r="H6679" s="117" t="s">
        <v>22369</v>
      </c>
    </row>
    <row r="6680" spans="1:8" x14ac:dyDescent="0.25">
      <c r="A6680" s="117" t="s">
        <v>15575</v>
      </c>
      <c r="B6680" s="117" t="s">
        <v>33640</v>
      </c>
      <c r="C6680" s="117" t="s">
        <v>33641</v>
      </c>
      <c r="D6680" s="117" t="s">
        <v>33642</v>
      </c>
      <c r="E6680" s="117" t="s">
        <v>33643</v>
      </c>
      <c r="H6680" s="117" t="s">
        <v>22369</v>
      </c>
    </row>
    <row r="6681" spans="1:8" x14ac:dyDescent="0.25">
      <c r="A6681" s="117" t="s">
        <v>15576</v>
      </c>
      <c r="B6681" s="117" t="s">
        <v>33644</v>
      </c>
      <c r="C6681" s="117" t="s">
        <v>33645</v>
      </c>
      <c r="D6681" s="117" t="s">
        <v>33646</v>
      </c>
      <c r="E6681" s="117" t="s">
        <v>33647</v>
      </c>
      <c r="H6681" s="117" t="s">
        <v>22369</v>
      </c>
    </row>
    <row r="6682" spans="1:8" x14ac:dyDescent="0.25">
      <c r="A6682" s="117" t="s">
        <v>15577</v>
      </c>
      <c r="B6682" s="117" t="s">
        <v>33644</v>
      </c>
      <c r="C6682" s="117" t="s">
        <v>33648</v>
      </c>
      <c r="D6682" s="117" t="s">
        <v>33649</v>
      </c>
      <c r="H6682" s="117" t="s">
        <v>22369</v>
      </c>
    </row>
    <row r="6683" spans="1:8" x14ac:dyDescent="0.25">
      <c r="A6683" s="117" t="s">
        <v>15578</v>
      </c>
      <c r="B6683" s="117" t="s">
        <v>33650</v>
      </c>
      <c r="C6683" s="117" t="s">
        <v>33651</v>
      </c>
      <c r="D6683" s="117" t="s">
        <v>33652</v>
      </c>
      <c r="H6683" s="117" t="s">
        <v>22369</v>
      </c>
    </row>
    <row r="6684" spans="1:8" x14ac:dyDescent="0.25">
      <c r="A6684" s="117" t="s">
        <v>15579</v>
      </c>
      <c r="B6684" s="117" t="s">
        <v>33653</v>
      </c>
      <c r="C6684" s="117" t="s">
        <v>33654</v>
      </c>
      <c r="D6684" s="117" t="s">
        <v>33655</v>
      </c>
      <c r="E6684" s="117" t="s">
        <v>33656</v>
      </c>
      <c r="H6684" s="117" t="s">
        <v>22369</v>
      </c>
    </row>
    <row r="6685" spans="1:8" x14ac:dyDescent="0.25">
      <c r="A6685" s="117" t="s">
        <v>15580</v>
      </c>
      <c r="B6685" s="117" t="s">
        <v>33653</v>
      </c>
      <c r="C6685" s="117" t="s">
        <v>33654</v>
      </c>
      <c r="D6685" s="117" t="s">
        <v>33657</v>
      </c>
      <c r="E6685" s="117" t="s">
        <v>33658</v>
      </c>
      <c r="H6685" s="117" t="s">
        <v>22369</v>
      </c>
    </row>
    <row r="6686" spans="1:8" x14ac:dyDescent="0.25">
      <c r="A6686" s="117" t="s">
        <v>15581</v>
      </c>
      <c r="B6686" s="117" t="s">
        <v>33659</v>
      </c>
      <c r="C6686" s="117" t="s">
        <v>33660</v>
      </c>
      <c r="D6686" s="117" t="s">
        <v>33661</v>
      </c>
      <c r="E6686" s="117" t="s">
        <v>33662</v>
      </c>
      <c r="F6686" s="117" t="s">
        <v>33663</v>
      </c>
      <c r="H6686" s="117" t="s">
        <v>22369</v>
      </c>
    </row>
    <row r="6687" spans="1:8" x14ac:dyDescent="0.25">
      <c r="A6687" s="117" t="s">
        <v>15582</v>
      </c>
      <c r="B6687" s="117" t="s">
        <v>33659</v>
      </c>
      <c r="C6687" s="117" t="s">
        <v>33660</v>
      </c>
      <c r="D6687" s="117" t="s">
        <v>33664</v>
      </c>
      <c r="E6687" s="117" t="s">
        <v>33665</v>
      </c>
      <c r="F6687" s="117" t="s">
        <v>33666</v>
      </c>
      <c r="H6687" s="117" t="s">
        <v>22369</v>
      </c>
    </row>
    <row r="6688" spans="1:8" x14ac:dyDescent="0.25">
      <c r="A6688" s="117" t="s">
        <v>15583</v>
      </c>
      <c r="B6688" s="117" t="s">
        <v>33667</v>
      </c>
      <c r="C6688" s="117" t="s">
        <v>33668</v>
      </c>
      <c r="D6688" s="117" t="s">
        <v>33669</v>
      </c>
      <c r="E6688" s="117" t="s">
        <v>33670</v>
      </c>
      <c r="H6688" s="117" t="s">
        <v>22369</v>
      </c>
    </row>
    <row r="6689" spans="1:8" x14ac:dyDescent="0.25">
      <c r="A6689" s="117" t="s">
        <v>15584</v>
      </c>
      <c r="B6689" s="117" t="s">
        <v>33671</v>
      </c>
      <c r="C6689" s="117" t="s">
        <v>33672</v>
      </c>
      <c r="D6689" s="117" t="s">
        <v>33673</v>
      </c>
      <c r="E6689" s="117" t="s">
        <v>33674</v>
      </c>
      <c r="F6689" s="117" t="s">
        <v>33675</v>
      </c>
      <c r="H6689" s="117" t="s">
        <v>220</v>
      </c>
    </row>
    <row r="6690" spans="1:8" x14ac:dyDescent="0.25">
      <c r="A6690" s="117" t="s">
        <v>15585</v>
      </c>
      <c r="B6690" s="117" t="s">
        <v>33676</v>
      </c>
      <c r="C6690" s="117" t="s">
        <v>33677</v>
      </c>
      <c r="D6690" s="117" t="s">
        <v>33678</v>
      </c>
      <c r="E6690" s="117" t="s">
        <v>33679</v>
      </c>
      <c r="F6690" s="117" t="s">
        <v>33680</v>
      </c>
      <c r="H6690" s="117" t="s">
        <v>220</v>
      </c>
    </row>
    <row r="6691" spans="1:8" x14ac:dyDescent="0.25">
      <c r="A6691" s="117" t="s">
        <v>15586</v>
      </c>
      <c r="B6691" s="117" t="s">
        <v>33681</v>
      </c>
      <c r="C6691" s="117" t="s">
        <v>33682</v>
      </c>
      <c r="D6691" s="117" t="s">
        <v>33683</v>
      </c>
      <c r="E6691" s="117" t="s">
        <v>33684</v>
      </c>
      <c r="F6691" s="117" t="s">
        <v>33685</v>
      </c>
      <c r="H6691" s="117" t="s">
        <v>220</v>
      </c>
    </row>
    <row r="6692" spans="1:8" x14ac:dyDescent="0.25">
      <c r="A6692" s="117" t="s">
        <v>15587</v>
      </c>
      <c r="B6692" s="117" t="s">
        <v>33686</v>
      </c>
      <c r="C6692" s="117" t="s">
        <v>33687</v>
      </c>
      <c r="D6692" s="117" t="s">
        <v>33688</v>
      </c>
      <c r="E6692" s="117" t="s">
        <v>33689</v>
      </c>
      <c r="F6692" s="117" t="s">
        <v>33663</v>
      </c>
      <c r="H6692" s="117" t="s">
        <v>220</v>
      </c>
    </row>
    <row r="6693" spans="1:8" x14ac:dyDescent="0.25">
      <c r="A6693" s="117" t="s">
        <v>15588</v>
      </c>
      <c r="B6693" s="117" t="s">
        <v>33690</v>
      </c>
      <c r="C6693" s="117" t="s">
        <v>33691</v>
      </c>
      <c r="D6693" s="117" t="s">
        <v>33692</v>
      </c>
      <c r="E6693" s="117" t="s">
        <v>33693</v>
      </c>
      <c r="F6693" s="117" t="s">
        <v>33694</v>
      </c>
      <c r="H6693" s="117" t="s">
        <v>220</v>
      </c>
    </row>
    <row r="6694" spans="1:8" x14ac:dyDescent="0.25">
      <c r="A6694" s="117" t="s">
        <v>15589</v>
      </c>
      <c r="B6694" s="117" t="s">
        <v>33695</v>
      </c>
      <c r="C6694" s="117" t="s">
        <v>33696</v>
      </c>
      <c r="D6694" s="117" t="s">
        <v>33697</v>
      </c>
      <c r="E6694" s="117" t="s">
        <v>33698</v>
      </c>
      <c r="F6694" s="117" t="s">
        <v>33699</v>
      </c>
      <c r="H6694" s="117" t="s">
        <v>220</v>
      </c>
    </row>
    <row r="6695" spans="1:8" x14ac:dyDescent="0.25">
      <c r="A6695" s="117" t="s">
        <v>15590</v>
      </c>
      <c r="B6695" s="117" t="s">
        <v>33700</v>
      </c>
      <c r="C6695" s="117" t="s">
        <v>33701</v>
      </c>
      <c r="D6695" s="117" t="s">
        <v>33673</v>
      </c>
      <c r="E6695" s="117" t="s">
        <v>33674</v>
      </c>
      <c r="F6695" s="117" t="s">
        <v>33675</v>
      </c>
      <c r="H6695" s="117" t="s">
        <v>220</v>
      </c>
    </row>
    <row r="6696" spans="1:8" x14ac:dyDescent="0.25">
      <c r="A6696" s="117" t="s">
        <v>15591</v>
      </c>
      <c r="B6696" s="117" t="s">
        <v>33702</v>
      </c>
      <c r="C6696" s="117" t="s">
        <v>33703</v>
      </c>
      <c r="D6696" s="117" t="s">
        <v>33704</v>
      </c>
      <c r="E6696" s="117" t="s">
        <v>33705</v>
      </c>
      <c r="F6696" s="117" t="s">
        <v>33706</v>
      </c>
      <c r="G6696" s="117" t="s">
        <v>33707</v>
      </c>
      <c r="H6696" s="117" t="s">
        <v>22369</v>
      </c>
    </row>
    <row r="6697" spans="1:8" x14ac:dyDescent="0.25">
      <c r="A6697" s="117" t="s">
        <v>15592</v>
      </c>
      <c r="B6697" s="117" t="s">
        <v>33702</v>
      </c>
      <c r="C6697" s="117" t="s">
        <v>33703</v>
      </c>
      <c r="D6697" s="117" t="s">
        <v>33704</v>
      </c>
      <c r="E6697" s="117" t="s">
        <v>33708</v>
      </c>
      <c r="F6697" s="117" t="s">
        <v>33709</v>
      </c>
      <c r="G6697" s="117" t="s">
        <v>22413</v>
      </c>
      <c r="H6697" s="117" t="s">
        <v>22369</v>
      </c>
    </row>
    <row r="6698" spans="1:8" x14ac:dyDescent="0.25">
      <c r="A6698" s="117" t="s">
        <v>15593</v>
      </c>
      <c r="B6698" s="117" t="s">
        <v>33702</v>
      </c>
      <c r="C6698" s="117" t="s">
        <v>33710</v>
      </c>
      <c r="D6698" s="117" t="s">
        <v>33711</v>
      </c>
      <c r="E6698" s="117" t="s">
        <v>33712</v>
      </c>
      <c r="F6698" s="117" t="s">
        <v>33713</v>
      </c>
      <c r="G6698" s="117" t="s">
        <v>33714</v>
      </c>
      <c r="H6698" s="117" t="s">
        <v>22369</v>
      </c>
    </row>
    <row r="6699" spans="1:8" x14ac:dyDescent="0.25">
      <c r="A6699" s="117" t="s">
        <v>15594</v>
      </c>
      <c r="B6699" s="117" t="s">
        <v>33702</v>
      </c>
      <c r="C6699" s="117" t="s">
        <v>33715</v>
      </c>
      <c r="D6699" s="117" t="s">
        <v>33711</v>
      </c>
      <c r="E6699" s="117" t="s">
        <v>33708</v>
      </c>
      <c r="F6699" s="117" t="s">
        <v>33716</v>
      </c>
      <c r="G6699" s="117" t="s">
        <v>33717</v>
      </c>
      <c r="H6699" s="117" t="s">
        <v>22369</v>
      </c>
    </row>
    <row r="6700" spans="1:8" x14ac:dyDescent="0.25">
      <c r="A6700" s="117" t="s">
        <v>15595</v>
      </c>
      <c r="B6700" s="117" t="s">
        <v>33718</v>
      </c>
      <c r="C6700" s="117" t="s">
        <v>33719</v>
      </c>
      <c r="D6700" s="117" t="s">
        <v>33720</v>
      </c>
      <c r="H6700" s="117" t="s">
        <v>22369</v>
      </c>
    </row>
    <row r="6701" spans="1:8" x14ac:dyDescent="0.25">
      <c r="A6701" s="117" t="s">
        <v>15596</v>
      </c>
      <c r="B6701" s="117" t="s">
        <v>33718</v>
      </c>
      <c r="C6701" s="117" t="s">
        <v>33721</v>
      </c>
      <c r="D6701" s="117" t="s">
        <v>33722</v>
      </c>
      <c r="E6701" s="117" t="s">
        <v>33723</v>
      </c>
      <c r="H6701" s="117" t="s">
        <v>22369</v>
      </c>
    </row>
    <row r="6702" spans="1:8" x14ac:dyDescent="0.25">
      <c r="A6702" s="117" t="s">
        <v>15597</v>
      </c>
      <c r="B6702" s="117" t="s">
        <v>33724</v>
      </c>
      <c r="C6702" s="117" t="s">
        <v>33725</v>
      </c>
      <c r="D6702" s="117" t="s">
        <v>33726</v>
      </c>
      <c r="E6702" s="117" t="s">
        <v>33727</v>
      </c>
      <c r="F6702" s="117" t="s">
        <v>32827</v>
      </c>
      <c r="H6702" s="117" t="s">
        <v>22369</v>
      </c>
    </row>
    <row r="6703" spans="1:8" x14ac:dyDescent="0.25">
      <c r="A6703" s="117" t="s">
        <v>15598</v>
      </c>
      <c r="B6703" s="117" t="s">
        <v>33724</v>
      </c>
      <c r="C6703" s="117" t="s">
        <v>33725</v>
      </c>
      <c r="D6703" s="117" t="s">
        <v>33728</v>
      </c>
      <c r="E6703" s="117" t="s">
        <v>33729</v>
      </c>
      <c r="H6703" s="117" t="s">
        <v>22369</v>
      </c>
    </row>
    <row r="6704" spans="1:8" x14ac:dyDescent="0.25">
      <c r="A6704" s="117" t="s">
        <v>15599</v>
      </c>
      <c r="B6704" s="117" t="s">
        <v>33730</v>
      </c>
      <c r="C6704" s="117" t="s">
        <v>33731</v>
      </c>
      <c r="D6704" s="117" t="s">
        <v>33732</v>
      </c>
      <c r="H6704" s="117" t="s">
        <v>22369</v>
      </c>
    </row>
    <row r="6705" spans="1:8" x14ac:dyDescent="0.25">
      <c r="A6705" s="117" t="s">
        <v>15600</v>
      </c>
      <c r="B6705" s="117" t="s">
        <v>33730</v>
      </c>
      <c r="C6705" s="117" t="s">
        <v>33733</v>
      </c>
      <c r="D6705" s="117" t="s">
        <v>32967</v>
      </c>
      <c r="H6705" s="117" t="s">
        <v>22369</v>
      </c>
    </row>
    <row r="6706" spans="1:8" x14ac:dyDescent="0.25">
      <c r="A6706" s="117" t="s">
        <v>15601</v>
      </c>
      <c r="B6706" s="117" t="s">
        <v>33734</v>
      </c>
      <c r="C6706" s="117" t="s">
        <v>33735</v>
      </c>
      <c r="H6706" s="117" t="s">
        <v>220</v>
      </c>
    </row>
    <row r="6707" spans="1:8" x14ac:dyDescent="0.25">
      <c r="A6707" s="117" t="s">
        <v>15602</v>
      </c>
      <c r="B6707" s="117" t="s">
        <v>33734</v>
      </c>
      <c r="C6707" s="117" t="s">
        <v>33736</v>
      </c>
      <c r="H6707" s="117" t="s">
        <v>220</v>
      </c>
    </row>
    <row r="6708" spans="1:8" x14ac:dyDescent="0.25">
      <c r="A6708" s="117" t="s">
        <v>15603</v>
      </c>
      <c r="B6708" s="117" t="s">
        <v>33737</v>
      </c>
      <c r="C6708" s="117" t="s">
        <v>33738</v>
      </c>
      <c r="H6708" s="117" t="s">
        <v>220</v>
      </c>
    </row>
    <row r="6709" spans="1:8" x14ac:dyDescent="0.25">
      <c r="A6709" s="117" t="s">
        <v>15604</v>
      </c>
      <c r="B6709" s="117" t="s">
        <v>33739</v>
      </c>
      <c r="C6709" s="117" t="s">
        <v>33740</v>
      </c>
      <c r="H6709" s="117" t="s">
        <v>220</v>
      </c>
    </row>
    <row r="6710" spans="1:8" x14ac:dyDescent="0.25">
      <c r="A6710" s="117" t="s">
        <v>15605</v>
      </c>
      <c r="B6710" s="117" t="s">
        <v>33741</v>
      </c>
      <c r="C6710" s="117" t="s">
        <v>33742</v>
      </c>
      <c r="D6710" s="117" t="s">
        <v>33743</v>
      </c>
      <c r="H6710" s="117" t="s">
        <v>22369</v>
      </c>
    </row>
    <row r="6711" spans="1:8" x14ac:dyDescent="0.25">
      <c r="A6711" s="117" t="s">
        <v>15606</v>
      </c>
      <c r="B6711" s="117" t="s">
        <v>33744</v>
      </c>
      <c r="C6711" s="117" t="s">
        <v>33745</v>
      </c>
    </row>
    <row r="6712" spans="1:8" x14ac:dyDescent="0.25">
      <c r="A6712" s="117" t="s">
        <v>15607</v>
      </c>
      <c r="B6712" s="117" t="s">
        <v>33746</v>
      </c>
      <c r="C6712" s="117" t="s">
        <v>33747</v>
      </c>
      <c r="D6712" s="117" t="s">
        <v>33748</v>
      </c>
      <c r="E6712" s="117" t="s">
        <v>33749</v>
      </c>
      <c r="H6712" s="117" t="s">
        <v>22369</v>
      </c>
    </row>
    <row r="6713" spans="1:8" x14ac:dyDescent="0.25">
      <c r="A6713" s="117" t="s">
        <v>15608</v>
      </c>
      <c r="B6713" s="117" t="s">
        <v>33746</v>
      </c>
      <c r="C6713" s="117" t="s">
        <v>33750</v>
      </c>
      <c r="H6713" s="117" t="s">
        <v>22369</v>
      </c>
    </row>
    <row r="6714" spans="1:8" x14ac:dyDescent="0.25">
      <c r="A6714" s="117" t="s">
        <v>15609</v>
      </c>
      <c r="B6714" s="117" t="s">
        <v>33746</v>
      </c>
      <c r="C6714" s="117" t="s">
        <v>33751</v>
      </c>
      <c r="D6714" s="117" t="s">
        <v>32954</v>
      </c>
      <c r="H6714" s="117" t="s">
        <v>22369</v>
      </c>
    </row>
    <row r="6715" spans="1:8" x14ac:dyDescent="0.25">
      <c r="A6715" s="117" t="s">
        <v>15610</v>
      </c>
      <c r="B6715" s="117" t="s">
        <v>33746</v>
      </c>
      <c r="C6715" s="117" t="s">
        <v>33752</v>
      </c>
      <c r="D6715" s="117" t="s">
        <v>33748</v>
      </c>
      <c r="E6715" s="117" t="s">
        <v>33749</v>
      </c>
      <c r="H6715" s="117" t="s">
        <v>22369</v>
      </c>
    </row>
    <row r="6716" spans="1:8" x14ac:dyDescent="0.25">
      <c r="A6716" s="117" t="s">
        <v>15611</v>
      </c>
      <c r="B6716" s="117" t="s">
        <v>33753</v>
      </c>
      <c r="C6716" s="117" t="s">
        <v>33754</v>
      </c>
      <c r="H6716" s="117" t="s">
        <v>22369</v>
      </c>
    </row>
    <row r="6717" spans="1:8" x14ac:dyDescent="0.25">
      <c r="A6717" s="117" t="s">
        <v>15612</v>
      </c>
      <c r="B6717" s="117" t="s">
        <v>33746</v>
      </c>
      <c r="C6717" s="117" t="s">
        <v>33755</v>
      </c>
      <c r="D6717" s="117" t="s">
        <v>32954</v>
      </c>
      <c r="H6717" s="117" t="s">
        <v>22369</v>
      </c>
    </row>
    <row r="6718" spans="1:8" x14ac:dyDescent="0.25">
      <c r="A6718" s="117" t="s">
        <v>15613</v>
      </c>
      <c r="B6718" s="117" t="s">
        <v>33756</v>
      </c>
      <c r="C6718" s="117" t="s">
        <v>33757</v>
      </c>
      <c r="H6718" s="117" t="s">
        <v>220</v>
      </c>
    </row>
    <row r="6719" spans="1:8" x14ac:dyDescent="0.25">
      <c r="A6719" s="117" t="s">
        <v>15614</v>
      </c>
      <c r="B6719" s="117" t="s">
        <v>33756</v>
      </c>
      <c r="C6719" s="117" t="s">
        <v>33758</v>
      </c>
      <c r="H6719" s="117" t="s">
        <v>220</v>
      </c>
    </row>
    <row r="6720" spans="1:8" x14ac:dyDescent="0.25">
      <c r="A6720" s="117" t="s">
        <v>15615</v>
      </c>
      <c r="B6720" s="117" t="s">
        <v>33759</v>
      </c>
    </row>
    <row r="6721" spans="1:8" x14ac:dyDescent="0.25">
      <c r="A6721" s="117" t="s">
        <v>15616</v>
      </c>
      <c r="B6721" s="117" t="s">
        <v>33760</v>
      </c>
      <c r="C6721" s="117" t="s">
        <v>33761</v>
      </c>
      <c r="H6721" s="117" t="s">
        <v>22369</v>
      </c>
    </row>
    <row r="6722" spans="1:8" x14ac:dyDescent="0.25">
      <c r="A6722" s="117" t="s">
        <v>15617</v>
      </c>
      <c r="B6722" s="117" t="s">
        <v>33760</v>
      </c>
      <c r="C6722" s="117" t="s">
        <v>33762</v>
      </c>
      <c r="H6722" s="117" t="s">
        <v>22369</v>
      </c>
    </row>
    <row r="6723" spans="1:8" x14ac:dyDescent="0.25">
      <c r="A6723" s="117" t="s">
        <v>15618</v>
      </c>
      <c r="B6723" s="117" t="s">
        <v>33763</v>
      </c>
      <c r="C6723" s="117" t="s">
        <v>33764</v>
      </c>
      <c r="H6723" s="117" t="s">
        <v>22369</v>
      </c>
    </row>
    <row r="6724" spans="1:8" x14ac:dyDescent="0.25">
      <c r="A6724" s="117" t="s">
        <v>15620</v>
      </c>
      <c r="B6724" s="117" t="s">
        <v>33765</v>
      </c>
      <c r="C6724" s="117" t="s">
        <v>33766</v>
      </c>
      <c r="D6724" s="117" t="s">
        <v>33767</v>
      </c>
      <c r="E6724" s="117" t="s">
        <v>24085</v>
      </c>
      <c r="H6724" s="117" t="s">
        <v>22369</v>
      </c>
    </row>
    <row r="6725" spans="1:8" x14ac:dyDescent="0.25">
      <c r="A6725" s="117" t="s">
        <v>15621</v>
      </c>
      <c r="B6725" s="117" t="s">
        <v>33765</v>
      </c>
      <c r="C6725" s="117" t="s">
        <v>33768</v>
      </c>
      <c r="D6725" s="117" t="s">
        <v>33769</v>
      </c>
      <c r="E6725" s="117" t="s">
        <v>33770</v>
      </c>
      <c r="H6725" s="117" t="s">
        <v>22369</v>
      </c>
    </row>
    <row r="6726" spans="1:8" x14ac:dyDescent="0.25">
      <c r="A6726" s="117" t="s">
        <v>15622</v>
      </c>
      <c r="B6726" s="117" t="s">
        <v>33771</v>
      </c>
      <c r="C6726" s="117" t="s">
        <v>33772</v>
      </c>
      <c r="D6726" s="117" t="s">
        <v>33773</v>
      </c>
      <c r="H6726" s="117" t="s">
        <v>22369</v>
      </c>
    </row>
    <row r="6727" spans="1:8" x14ac:dyDescent="0.25">
      <c r="A6727" s="117" t="s">
        <v>15623</v>
      </c>
      <c r="B6727" s="117" t="s">
        <v>33771</v>
      </c>
      <c r="C6727" s="117" t="s">
        <v>33774</v>
      </c>
      <c r="D6727" s="117" t="s">
        <v>33775</v>
      </c>
      <c r="E6727" s="117" t="s">
        <v>32983</v>
      </c>
      <c r="H6727" s="117" t="s">
        <v>22369</v>
      </c>
    </row>
    <row r="6728" spans="1:8" x14ac:dyDescent="0.25">
      <c r="A6728" s="117" t="s">
        <v>15625</v>
      </c>
      <c r="B6728" s="117" t="s">
        <v>33776</v>
      </c>
      <c r="C6728" s="117" t="s">
        <v>33777</v>
      </c>
      <c r="D6728" s="117" t="s">
        <v>33778</v>
      </c>
      <c r="H6728" s="117" t="s">
        <v>22369</v>
      </c>
    </row>
    <row r="6729" spans="1:8" x14ac:dyDescent="0.25">
      <c r="A6729" s="117" t="s">
        <v>15626</v>
      </c>
      <c r="B6729" s="117" t="s">
        <v>33779</v>
      </c>
      <c r="C6729" s="117" t="s">
        <v>33780</v>
      </c>
    </row>
    <row r="6730" spans="1:8" x14ac:dyDescent="0.25">
      <c r="A6730" s="117" t="s">
        <v>15627</v>
      </c>
      <c r="B6730" s="117" t="s">
        <v>33781</v>
      </c>
      <c r="C6730" s="117" t="s">
        <v>33782</v>
      </c>
      <c r="D6730" s="117" t="s">
        <v>33783</v>
      </c>
      <c r="E6730" s="117" t="s">
        <v>33784</v>
      </c>
      <c r="F6730" s="117" t="s">
        <v>33729</v>
      </c>
      <c r="H6730" s="117" t="s">
        <v>22369</v>
      </c>
    </row>
    <row r="6731" spans="1:8" x14ac:dyDescent="0.25">
      <c r="A6731" s="117" t="s">
        <v>15628</v>
      </c>
      <c r="B6731" s="117" t="s">
        <v>33781</v>
      </c>
      <c r="C6731" s="117" t="s">
        <v>33782</v>
      </c>
      <c r="D6731" s="117" t="s">
        <v>33785</v>
      </c>
      <c r="E6731" s="117" t="s">
        <v>33786</v>
      </c>
      <c r="H6731" s="117" t="s">
        <v>22369</v>
      </c>
    </row>
    <row r="6732" spans="1:8" x14ac:dyDescent="0.25">
      <c r="A6732" s="117" t="s">
        <v>15629</v>
      </c>
      <c r="B6732" s="117" t="s">
        <v>33781</v>
      </c>
      <c r="C6732" s="117" t="s">
        <v>33787</v>
      </c>
      <c r="D6732" s="117" t="s">
        <v>33788</v>
      </c>
      <c r="E6732" s="117" t="s">
        <v>33784</v>
      </c>
      <c r="F6732" s="117" t="s">
        <v>33729</v>
      </c>
      <c r="H6732" s="117" t="s">
        <v>22369</v>
      </c>
    </row>
    <row r="6733" spans="1:8" x14ac:dyDescent="0.25">
      <c r="A6733" s="117" t="s">
        <v>15630</v>
      </c>
      <c r="B6733" s="117" t="s">
        <v>33781</v>
      </c>
      <c r="C6733" s="117" t="s">
        <v>33787</v>
      </c>
      <c r="D6733" s="117" t="s">
        <v>33789</v>
      </c>
      <c r="E6733" s="117" t="s">
        <v>33786</v>
      </c>
      <c r="H6733" s="117" t="s">
        <v>22369</v>
      </c>
    </row>
    <row r="6734" spans="1:8" x14ac:dyDescent="0.25">
      <c r="A6734" s="117" t="s">
        <v>15631</v>
      </c>
      <c r="B6734" s="117" t="s">
        <v>33781</v>
      </c>
      <c r="C6734" s="117" t="s">
        <v>33790</v>
      </c>
      <c r="D6734" s="117" t="s">
        <v>33788</v>
      </c>
      <c r="E6734" s="117" t="s">
        <v>33784</v>
      </c>
      <c r="F6734" s="117" t="s">
        <v>33729</v>
      </c>
      <c r="H6734" s="117" t="s">
        <v>22369</v>
      </c>
    </row>
    <row r="6735" spans="1:8" x14ac:dyDescent="0.25">
      <c r="A6735" s="117" t="s">
        <v>15632</v>
      </c>
      <c r="B6735" s="117" t="s">
        <v>33781</v>
      </c>
      <c r="C6735" s="117" t="s">
        <v>33790</v>
      </c>
      <c r="D6735" s="117" t="s">
        <v>33789</v>
      </c>
      <c r="E6735" s="117" t="s">
        <v>33786</v>
      </c>
      <c r="H6735" s="117" t="s">
        <v>22369</v>
      </c>
    </row>
    <row r="6736" spans="1:8" x14ac:dyDescent="0.25">
      <c r="A6736" s="117" t="s">
        <v>15633</v>
      </c>
      <c r="B6736" s="117" t="s">
        <v>33781</v>
      </c>
      <c r="C6736" s="117" t="s">
        <v>33791</v>
      </c>
      <c r="D6736" s="117" t="s">
        <v>33792</v>
      </c>
      <c r="E6736" s="117" t="s">
        <v>33784</v>
      </c>
      <c r="F6736" s="117" t="s">
        <v>33729</v>
      </c>
      <c r="H6736" s="117" t="s">
        <v>22369</v>
      </c>
    </row>
    <row r="6737" spans="1:8" x14ac:dyDescent="0.25">
      <c r="A6737" s="117" t="s">
        <v>15634</v>
      </c>
      <c r="B6737" s="117" t="s">
        <v>33781</v>
      </c>
      <c r="C6737" s="117" t="s">
        <v>33791</v>
      </c>
      <c r="D6737" s="117" t="s">
        <v>33789</v>
      </c>
      <c r="E6737" s="117" t="s">
        <v>33786</v>
      </c>
      <c r="H6737" s="117" t="s">
        <v>22369</v>
      </c>
    </row>
    <row r="6738" spans="1:8" x14ac:dyDescent="0.25">
      <c r="A6738" s="117" t="s">
        <v>15635</v>
      </c>
      <c r="B6738" s="117" t="s">
        <v>33781</v>
      </c>
      <c r="C6738" s="117" t="s">
        <v>33793</v>
      </c>
      <c r="D6738" s="117" t="s">
        <v>33794</v>
      </c>
      <c r="E6738" s="117" t="s">
        <v>33795</v>
      </c>
      <c r="F6738" s="117" t="s">
        <v>32967</v>
      </c>
      <c r="H6738" s="117" t="s">
        <v>22369</v>
      </c>
    </row>
    <row r="6739" spans="1:8" x14ac:dyDescent="0.25">
      <c r="A6739" s="117" t="s">
        <v>15636</v>
      </c>
      <c r="B6739" s="117" t="s">
        <v>33781</v>
      </c>
      <c r="C6739" s="117" t="s">
        <v>33796</v>
      </c>
      <c r="D6739" s="117" t="s">
        <v>33797</v>
      </c>
      <c r="E6739" s="117" t="s">
        <v>33786</v>
      </c>
      <c r="H6739" s="117" t="s">
        <v>22369</v>
      </c>
    </row>
    <row r="6740" spans="1:8" x14ac:dyDescent="0.25">
      <c r="A6740" s="117" t="s">
        <v>15637</v>
      </c>
      <c r="B6740" s="117" t="s">
        <v>33781</v>
      </c>
      <c r="C6740" s="117" t="s">
        <v>33798</v>
      </c>
      <c r="D6740" s="117" t="s">
        <v>33799</v>
      </c>
      <c r="E6740" s="117" t="s">
        <v>33795</v>
      </c>
      <c r="F6740" s="117" t="s">
        <v>32967</v>
      </c>
      <c r="H6740" s="117" t="s">
        <v>22369</v>
      </c>
    </row>
    <row r="6741" spans="1:8" x14ac:dyDescent="0.25">
      <c r="A6741" s="117" t="s">
        <v>15638</v>
      </c>
      <c r="B6741" s="117" t="s">
        <v>33781</v>
      </c>
      <c r="C6741" s="117" t="s">
        <v>33800</v>
      </c>
      <c r="D6741" s="117" t="s">
        <v>33801</v>
      </c>
      <c r="E6741" s="117" t="s">
        <v>33786</v>
      </c>
      <c r="H6741" s="117" t="s">
        <v>22369</v>
      </c>
    </row>
    <row r="6742" spans="1:8" x14ac:dyDescent="0.25">
      <c r="A6742" s="117" t="s">
        <v>15639</v>
      </c>
      <c r="B6742" s="117" t="s">
        <v>33781</v>
      </c>
      <c r="C6742" s="117" t="s">
        <v>33802</v>
      </c>
      <c r="D6742" s="117" t="s">
        <v>33803</v>
      </c>
      <c r="E6742" s="117" t="s">
        <v>33795</v>
      </c>
      <c r="F6742" s="117" t="s">
        <v>32967</v>
      </c>
      <c r="H6742" s="117" t="s">
        <v>22369</v>
      </c>
    </row>
    <row r="6743" spans="1:8" x14ac:dyDescent="0.25">
      <c r="A6743" s="117" t="s">
        <v>15640</v>
      </c>
      <c r="B6743" s="117" t="s">
        <v>33781</v>
      </c>
      <c r="C6743" s="117" t="s">
        <v>33802</v>
      </c>
      <c r="D6743" s="117" t="s">
        <v>33804</v>
      </c>
      <c r="E6743" s="117" t="s">
        <v>33786</v>
      </c>
      <c r="H6743" s="117" t="s">
        <v>22369</v>
      </c>
    </row>
    <row r="6744" spans="1:8" x14ac:dyDescent="0.25">
      <c r="A6744" s="117" t="s">
        <v>15641</v>
      </c>
      <c r="B6744" s="117" t="s">
        <v>33781</v>
      </c>
      <c r="C6744" s="117" t="s">
        <v>33805</v>
      </c>
      <c r="D6744" s="117" t="s">
        <v>33803</v>
      </c>
      <c r="E6744" s="117" t="s">
        <v>33795</v>
      </c>
      <c r="F6744" s="117" t="s">
        <v>32967</v>
      </c>
      <c r="H6744" s="117" t="s">
        <v>22369</v>
      </c>
    </row>
    <row r="6745" spans="1:8" x14ac:dyDescent="0.25">
      <c r="A6745" s="117" t="s">
        <v>15642</v>
      </c>
      <c r="B6745" s="117" t="s">
        <v>33781</v>
      </c>
      <c r="C6745" s="117" t="s">
        <v>33806</v>
      </c>
      <c r="D6745" s="117" t="s">
        <v>33807</v>
      </c>
      <c r="E6745" s="117" t="s">
        <v>33786</v>
      </c>
      <c r="H6745" s="117" t="s">
        <v>22369</v>
      </c>
    </row>
    <row r="6746" spans="1:8" x14ac:dyDescent="0.25">
      <c r="A6746" s="117" t="s">
        <v>15643</v>
      </c>
      <c r="B6746" s="117" t="s">
        <v>33781</v>
      </c>
      <c r="C6746" s="117" t="s">
        <v>33808</v>
      </c>
      <c r="D6746" s="117" t="s">
        <v>33809</v>
      </c>
      <c r="E6746" s="117" t="s">
        <v>33810</v>
      </c>
      <c r="F6746" s="117" t="s">
        <v>33729</v>
      </c>
      <c r="H6746" s="117" t="s">
        <v>22369</v>
      </c>
    </row>
    <row r="6747" spans="1:8" x14ac:dyDescent="0.25">
      <c r="A6747" s="117" t="s">
        <v>15644</v>
      </c>
      <c r="B6747" s="117" t="s">
        <v>33781</v>
      </c>
      <c r="C6747" s="117" t="s">
        <v>33808</v>
      </c>
      <c r="D6747" s="117" t="s">
        <v>33811</v>
      </c>
      <c r="E6747" s="117" t="s">
        <v>33786</v>
      </c>
      <c r="H6747" s="117" t="s">
        <v>22369</v>
      </c>
    </row>
    <row r="6748" spans="1:8" x14ac:dyDescent="0.25">
      <c r="A6748" s="117" t="s">
        <v>15645</v>
      </c>
      <c r="B6748" s="117" t="s">
        <v>33781</v>
      </c>
      <c r="C6748" s="117" t="s">
        <v>33812</v>
      </c>
      <c r="D6748" s="117" t="s">
        <v>33813</v>
      </c>
      <c r="E6748" s="117" t="s">
        <v>33814</v>
      </c>
      <c r="H6748" s="117" t="s">
        <v>22369</v>
      </c>
    </row>
    <row r="6749" spans="1:8" x14ac:dyDescent="0.25">
      <c r="A6749" s="117" t="s">
        <v>15646</v>
      </c>
      <c r="B6749" s="117" t="s">
        <v>33781</v>
      </c>
      <c r="C6749" s="117" t="s">
        <v>33812</v>
      </c>
      <c r="D6749" s="117" t="s">
        <v>33815</v>
      </c>
      <c r="E6749" s="117" t="s">
        <v>33786</v>
      </c>
      <c r="H6749" s="117" t="s">
        <v>22369</v>
      </c>
    </row>
    <row r="6750" spans="1:8" x14ac:dyDescent="0.25">
      <c r="A6750" s="117" t="s">
        <v>15647</v>
      </c>
      <c r="B6750" s="117" t="s">
        <v>33816</v>
      </c>
      <c r="C6750" s="117" t="s">
        <v>33817</v>
      </c>
      <c r="D6750" s="117" t="s">
        <v>33818</v>
      </c>
      <c r="E6750" s="117" t="s">
        <v>33819</v>
      </c>
      <c r="F6750" s="117" t="s">
        <v>33820</v>
      </c>
      <c r="H6750" s="117" t="s">
        <v>253</v>
      </c>
    </row>
    <row r="6751" spans="1:8" x14ac:dyDescent="0.25">
      <c r="A6751" s="117" t="s">
        <v>15648</v>
      </c>
      <c r="B6751" s="117" t="s">
        <v>33816</v>
      </c>
      <c r="C6751" s="117" t="s">
        <v>33817</v>
      </c>
      <c r="D6751" s="117" t="s">
        <v>33821</v>
      </c>
      <c r="E6751" s="117" t="s">
        <v>33822</v>
      </c>
      <c r="H6751" s="117" t="s">
        <v>253</v>
      </c>
    </row>
    <row r="6752" spans="1:8" x14ac:dyDescent="0.25">
      <c r="A6752" s="117" t="s">
        <v>15649</v>
      </c>
      <c r="B6752" s="117" t="s">
        <v>33816</v>
      </c>
      <c r="C6752" s="117" t="s">
        <v>33823</v>
      </c>
      <c r="D6752" s="117" t="s">
        <v>33824</v>
      </c>
      <c r="E6752" s="117" t="s">
        <v>33819</v>
      </c>
      <c r="F6752" s="117" t="s">
        <v>33820</v>
      </c>
      <c r="H6752" s="117" t="s">
        <v>253</v>
      </c>
    </row>
    <row r="6753" spans="1:8" x14ac:dyDescent="0.25">
      <c r="A6753" s="117" t="s">
        <v>15650</v>
      </c>
      <c r="B6753" s="117" t="s">
        <v>33816</v>
      </c>
      <c r="C6753" s="117" t="s">
        <v>33823</v>
      </c>
      <c r="D6753" s="117" t="s">
        <v>33825</v>
      </c>
      <c r="E6753" s="117" t="s">
        <v>33822</v>
      </c>
      <c r="H6753" s="117" t="s">
        <v>253</v>
      </c>
    </row>
    <row r="6754" spans="1:8" x14ac:dyDescent="0.25">
      <c r="A6754" s="117" t="s">
        <v>15651</v>
      </c>
      <c r="B6754" s="117" t="s">
        <v>33816</v>
      </c>
      <c r="C6754" s="117" t="s">
        <v>33826</v>
      </c>
      <c r="D6754" s="117" t="s">
        <v>33827</v>
      </c>
      <c r="E6754" s="117" t="s">
        <v>33819</v>
      </c>
      <c r="F6754" s="117" t="s">
        <v>33820</v>
      </c>
      <c r="H6754" s="117" t="s">
        <v>253</v>
      </c>
    </row>
    <row r="6755" spans="1:8" x14ac:dyDescent="0.25">
      <c r="A6755" s="117" t="s">
        <v>15652</v>
      </c>
      <c r="B6755" s="117" t="s">
        <v>33816</v>
      </c>
      <c r="C6755" s="117" t="s">
        <v>33826</v>
      </c>
      <c r="D6755" s="117" t="s">
        <v>33821</v>
      </c>
      <c r="E6755" s="117" t="s">
        <v>33822</v>
      </c>
      <c r="H6755" s="117" t="s">
        <v>253</v>
      </c>
    </row>
    <row r="6756" spans="1:8" x14ac:dyDescent="0.25">
      <c r="A6756" s="117" t="s">
        <v>15653</v>
      </c>
      <c r="B6756" s="117" t="s">
        <v>33816</v>
      </c>
      <c r="C6756" s="117" t="s">
        <v>33828</v>
      </c>
      <c r="D6756" s="117" t="s">
        <v>33829</v>
      </c>
      <c r="E6756" s="117" t="s">
        <v>33819</v>
      </c>
      <c r="F6756" s="117" t="s">
        <v>33820</v>
      </c>
      <c r="H6756" s="117" t="s">
        <v>253</v>
      </c>
    </row>
    <row r="6757" spans="1:8" x14ac:dyDescent="0.25">
      <c r="A6757" s="117" t="s">
        <v>15654</v>
      </c>
      <c r="B6757" s="117" t="s">
        <v>33816</v>
      </c>
      <c r="C6757" s="117" t="s">
        <v>33828</v>
      </c>
      <c r="D6757" s="117" t="s">
        <v>33830</v>
      </c>
      <c r="E6757" s="117" t="s">
        <v>33831</v>
      </c>
      <c r="H6757" s="117" t="s">
        <v>253</v>
      </c>
    </row>
    <row r="6758" spans="1:8" x14ac:dyDescent="0.25">
      <c r="A6758" s="117" t="s">
        <v>15655</v>
      </c>
      <c r="B6758" s="117" t="s">
        <v>33816</v>
      </c>
      <c r="C6758" s="117" t="s">
        <v>33832</v>
      </c>
      <c r="D6758" s="117" t="s">
        <v>33833</v>
      </c>
      <c r="E6758" s="117" t="s">
        <v>33834</v>
      </c>
      <c r="F6758" s="117" t="s">
        <v>33835</v>
      </c>
      <c r="H6758" s="117" t="s">
        <v>253</v>
      </c>
    </row>
    <row r="6759" spans="1:8" x14ac:dyDescent="0.25">
      <c r="A6759" s="117" t="s">
        <v>15656</v>
      </c>
      <c r="B6759" s="117" t="s">
        <v>33816</v>
      </c>
      <c r="C6759" s="117" t="s">
        <v>33832</v>
      </c>
      <c r="D6759" s="117" t="s">
        <v>33836</v>
      </c>
      <c r="E6759" s="117" t="s">
        <v>33837</v>
      </c>
      <c r="H6759" s="117" t="s">
        <v>253</v>
      </c>
    </row>
    <row r="6760" spans="1:8" x14ac:dyDescent="0.25">
      <c r="A6760" s="117" t="s">
        <v>15657</v>
      </c>
      <c r="B6760" s="117" t="s">
        <v>33816</v>
      </c>
      <c r="C6760" s="117" t="s">
        <v>33838</v>
      </c>
      <c r="D6760" s="117" t="s">
        <v>33839</v>
      </c>
      <c r="E6760" s="117" t="s">
        <v>33819</v>
      </c>
      <c r="F6760" s="117" t="s">
        <v>33820</v>
      </c>
      <c r="H6760" s="117" t="s">
        <v>253</v>
      </c>
    </row>
    <row r="6761" spans="1:8" x14ac:dyDescent="0.25">
      <c r="A6761" s="117" t="s">
        <v>15658</v>
      </c>
      <c r="B6761" s="117" t="s">
        <v>33816</v>
      </c>
      <c r="C6761" s="117" t="s">
        <v>33838</v>
      </c>
      <c r="D6761" s="117" t="s">
        <v>33840</v>
      </c>
      <c r="E6761" s="117" t="s">
        <v>33841</v>
      </c>
      <c r="H6761" s="117" t="s">
        <v>253</v>
      </c>
    </row>
    <row r="6762" spans="1:8" x14ac:dyDescent="0.25">
      <c r="A6762" s="117" t="s">
        <v>15659</v>
      </c>
      <c r="B6762" s="117" t="s">
        <v>33816</v>
      </c>
      <c r="C6762" s="117" t="s">
        <v>33842</v>
      </c>
      <c r="D6762" s="117" t="s">
        <v>33843</v>
      </c>
      <c r="E6762" s="117" t="s">
        <v>33844</v>
      </c>
      <c r="F6762" s="117" t="s">
        <v>33845</v>
      </c>
      <c r="G6762" s="117" t="s">
        <v>22445</v>
      </c>
      <c r="H6762" s="117" t="s">
        <v>253</v>
      </c>
    </row>
    <row r="6763" spans="1:8" x14ac:dyDescent="0.25">
      <c r="A6763" s="117" t="s">
        <v>15660</v>
      </c>
      <c r="B6763" s="117" t="s">
        <v>33816</v>
      </c>
      <c r="C6763" s="117" t="s">
        <v>33842</v>
      </c>
      <c r="D6763" s="117" t="s">
        <v>33843</v>
      </c>
      <c r="E6763" s="117" t="s">
        <v>33846</v>
      </c>
      <c r="H6763" s="117" t="s">
        <v>253</v>
      </c>
    </row>
    <row r="6764" spans="1:8" x14ac:dyDescent="0.25">
      <c r="A6764" s="117" t="s">
        <v>15661</v>
      </c>
      <c r="B6764" s="117" t="s">
        <v>33816</v>
      </c>
      <c r="C6764" s="117" t="s">
        <v>33847</v>
      </c>
      <c r="D6764" s="117" t="s">
        <v>33848</v>
      </c>
      <c r="E6764" s="117" t="s">
        <v>33849</v>
      </c>
      <c r="F6764" s="117" t="s">
        <v>33850</v>
      </c>
      <c r="H6764" s="117" t="s">
        <v>253</v>
      </c>
    </row>
    <row r="6765" spans="1:8" x14ac:dyDescent="0.25">
      <c r="A6765" s="117" t="s">
        <v>15662</v>
      </c>
      <c r="B6765" s="117" t="s">
        <v>33816</v>
      </c>
      <c r="C6765" s="117" t="s">
        <v>33851</v>
      </c>
      <c r="D6765" s="117" t="s">
        <v>33852</v>
      </c>
      <c r="E6765" s="117" t="s">
        <v>33853</v>
      </c>
      <c r="H6765" s="117" t="s">
        <v>253</v>
      </c>
    </row>
    <row r="6766" spans="1:8" x14ac:dyDescent="0.25">
      <c r="A6766" s="117" t="s">
        <v>15663</v>
      </c>
      <c r="B6766" s="117" t="s">
        <v>33816</v>
      </c>
      <c r="C6766" s="117" t="s">
        <v>33854</v>
      </c>
      <c r="D6766" s="117" t="s">
        <v>33855</v>
      </c>
      <c r="E6766" s="117" t="s">
        <v>33856</v>
      </c>
      <c r="F6766" s="117" t="s">
        <v>33857</v>
      </c>
      <c r="H6766" s="117" t="s">
        <v>253</v>
      </c>
    </row>
    <row r="6767" spans="1:8" x14ac:dyDescent="0.25">
      <c r="A6767" s="117" t="s">
        <v>15664</v>
      </c>
      <c r="B6767" s="117" t="s">
        <v>33816</v>
      </c>
      <c r="C6767" s="117" t="s">
        <v>33854</v>
      </c>
      <c r="D6767" s="117" t="s">
        <v>33858</v>
      </c>
      <c r="E6767" s="117" t="s">
        <v>33853</v>
      </c>
      <c r="H6767" s="117" t="s">
        <v>253</v>
      </c>
    </row>
    <row r="6768" spans="1:8" x14ac:dyDescent="0.25">
      <c r="A6768" s="117" t="s">
        <v>15665</v>
      </c>
      <c r="B6768" s="117" t="s">
        <v>33859</v>
      </c>
      <c r="C6768" s="117" t="s">
        <v>33860</v>
      </c>
      <c r="D6768" s="117" t="s">
        <v>33861</v>
      </c>
      <c r="E6768" s="117" t="s">
        <v>33862</v>
      </c>
      <c r="F6768" s="117" t="s">
        <v>33863</v>
      </c>
      <c r="G6768" s="117" t="s">
        <v>33864</v>
      </c>
      <c r="H6768" s="117" t="s">
        <v>220</v>
      </c>
    </row>
    <row r="6769" spans="1:8" x14ac:dyDescent="0.25">
      <c r="A6769" s="117" t="s">
        <v>15666</v>
      </c>
      <c r="B6769" s="117" t="s">
        <v>33865</v>
      </c>
      <c r="C6769" s="117" t="s">
        <v>33866</v>
      </c>
      <c r="D6769" s="117" t="s">
        <v>33867</v>
      </c>
      <c r="E6769" s="117" t="s">
        <v>33868</v>
      </c>
      <c r="H6769" s="117" t="s">
        <v>220</v>
      </c>
    </row>
    <row r="6770" spans="1:8" x14ac:dyDescent="0.25">
      <c r="A6770" s="117" t="s">
        <v>15667</v>
      </c>
      <c r="B6770" s="117" t="s">
        <v>33869</v>
      </c>
      <c r="C6770" s="117" t="s">
        <v>33870</v>
      </c>
      <c r="D6770" s="117" t="s">
        <v>33871</v>
      </c>
      <c r="E6770" s="117" t="s">
        <v>33872</v>
      </c>
      <c r="F6770" s="117" t="s">
        <v>33749</v>
      </c>
      <c r="H6770" s="117" t="s">
        <v>22369</v>
      </c>
    </row>
    <row r="6771" spans="1:8" x14ac:dyDescent="0.25">
      <c r="A6771" s="117" t="s">
        <v>15668</v>
      </c>
      <c r="B6771" s="117" t="s">
        <v>33869</v>
      </c>
      <c r="C6771" s="117" t="s">
        <v>33870</v>
      </c>
      <c r="D6771" s="117" t="s">
        <v>33873</v>
      </c>
      <c r="E6771" s="117" t="s">
        <v>33874</v>
      </c>
      <c r="H6771" s="117" t="s">
        <v>22369</v>
      </c>
    </row>
    <row r="6772" spans="1:8" x14ac:dyDescent="0.25">
      <c r="A6772" s="117" t="s">
        <v>15669</v>
      </c>
      <c r="B6772" s="117" t="s">
        <v>33869</v>
      </c>
      <c r="C6772" s="117" t="s">
        <v>33875</v>
      </c>
      <c r="D6772" s="117" t="s">
        <v>33876</v>
      </c>
      <c r="E6772" s="117" t="s">
        <v>33877</v>
      </c>
      <c r="F6772" s="117" t="s">
        <v>33878</v>
      </c>
      <c r="H6772" s="117" t="s">
        <v>22369</v>
      </c>
    </row>
    <row r="6773" spans="1:8" x14ac:dyDescent="0.25">
      <c r="A6773" s="117" t="s">
        <v>15670</v>
      </c>
      <c r="B6773" s="117" t="s">
        <v>33869</v>
      </c>
      <c r="C6773" s="117" t="s">
        <v>33875</v>
      </c>
      <c r="D6773" s="117" t="s">
        <v>33879</v>
      </c>
      <c r="E6773" s="117" t="s">
        <v>33880</v>
      </c>
      <c r="H6773" s="117" t="s">
        <v>22369</v>
      </c>
    </row>
    <row r="6774" spans="1:8" x14ac:dyDescent="0.25">
      <c r="A6774" s="117" t="s">
        <v>15671</v>
      </c>
      <c r="B6774" s="117" t="s">
        <v>33869</v>
      </c>
      <c r="C6774" s="117" t="s">
        <v>33881</v>
      </c>
      <c r="D6774" s="117" t="s">
        <v>33876</v>
      </c>
      <c r="E6774" s="117" t="s">
        <v>33877</v>
      </c>
      <c r="F6774" s="117" t="s">
        <v>33878</v>
      </c>
      <c r="H6774" s="117" t="s">
        <v>22369</v>
      </c>
    </row>
    <row r="6775" spans="1:8" x14ac:dyDescent="0.25">
      <c r="A6775" s="117" t="s">
        <v>15672</v>
      </c>
      <c r="B6775" s="117" t="s">
        <v>33869</v>
      </c>
      <c r="C6775" s="117" t="s">
        <v>33881</v>
      </c>
      <c r="D6775" s="117" t="s">
        <v>33873</v>
      </c>
      <c r="E6775" s="117" t="s">
        <v>33874</v>
      </c>
      <c r="H6775" s="117" t="s">
        <v>22369</v>
      </c>
    </row>
    <row r="6776" spans="1:8" x14ac:dyDescent="0.25">
      <c r="A6776" s="117" t="s">
        <v>15673</v>
      </c>
      <c r="B6776" s="117" t="s">
        <v>33869</v>
      </c>
      <c r="C6776" s="117" t="s">
        <v>33882</v>
      </c>
      <c r="D6776" s="117" t="s">
        <v>33876</v>
      </c>
      <c r="E6776" s="117" t="s">
        <v>33877</v>
      </c>
      <c r="F6776" s="117" t="s">
        <v>33878</v>
      </c>
      <c r="H6776" s="117" t="s">
        <v>22369</v>
      </c>
    </row>
    <row r="6777" spans="1:8" x14ac:dyDescent="0.25">
      <c r="A6777" s="117" t="s">
        <v>15674</v>
      </c>
      <c r="B6777" s="117" t="s">
        <v>33869</v>
      </c>
      <c r="C6777" s="117" t="s">
        <v>33882</v>
      </c>
      <c r="D6777" s="117" t="s">
        <v>33873</v>
      </c>
      <c r="E6777" s="117" t="s">
        <v>33874</v>
      </c>
      <c r="H6777" s="117" t="s">
        <v>22369</v>
      </c>
    </row>
    <row r="6778" spans="1:8" x14ac:dyDescent="0.25">
      <c r="A6778" s="117" t="s">
        <v>15675</v>
      </c>
      <c r="B6778" s="117" t="s">
        <v>33869</v>
      </c>
      <c r="C6778" s="117" t="s">
        <v>33883</v>
      </c>
      <c r="D6778" s="117" t="s">
        <v>33876</v>
      </c>
      <c r="E6778" s="117" t="s">
        <v>33872</v>
      </c>
      <c r="F6778" s="117" t="s">
        <v>33749</v>
      </c>
      <c r="H6778" s="117" t="s">
        <v>22369</v>
      </c>
    </row>
    <row r="6779" spans="1:8" x14ac:dyDescent="0.25">
      <c r="A6779" s="117" t="s">
        <v>15676</v>
      </c>
      <c r="B6779" s="117" t="s">
        <v>33869</v>
      </c>
      <c r="C6779" s="117" t="s">
        <v>33883</v>
      </c>
      <c r="D6779" s="117" t="s">
        <v>33879</v>
      </c>
      <c r="E6779" s="117" t="s">
        <v>33880</v>
      </c>
      <c r="H6779" s="117" t="s">
        <v>22369</v>
      </c>
    </row>
    <row r="6780" spans="1:8" x14ac:dyDescent="0.25">
      <c r="A6780" s="117" t="s">
        <v>15677</v>
      </c>
      <c r="B6780" s="117" t="s">
        <v>33869</v>
      </c>
      <c r="C6780" s="117" t="s">
        <v>33884</v>
      </c>
      <c r="D6780" s="117" t="s">
        <v>33885</v>
      </c>
      <c r="E6780" s="117" t="s">
        <v>33886</v>
      </c>
      <c r="F6780" s="117" t="s">
        <v>33887</v>
      </c>
      <c r="H6780" s="117" t="s">
        <v>22369</v>
      </c>
    </row>
    <row r="6781" spans="1:8" x14ac:dyDescent="0.25">
      <c r="A6781" s="117" t="s">
        <v>15678</v>
      </c>
      <c r="B6781" s="117" t="s">
        <v>33869</v>
      </c>
      <c r="C6781" s="117" t="s">
        <v>33884</v>
      </c>
      <c r="D6781" s="117" t="s">
        <v>33879</v>
      </c>
      <c r="E6781" s="117" t="s">
        <v>33880</v>
      </c>
      <c r="H6781" s="117" t="s">
        <v>22369</v>
      </c>
    </row>
    <row r="6782" spans="1:8" x14ac:dyDescent="0.25">
      <c r="A6782" s="117" t="s">
        <v>15679</v>
      </c>
      <c r="B6782" s="117" t="s">
        <v>33869</v>
      </c>
      <c r="C6782" s="117" t="s">
        <v>33888</v>
      </c>
      <c r="D6782" s="117" t="s">
        <v>33876</v>
      </c>
      <c r="E6782" s="117" t="s">
        <v>33872</v>
      </c>
      <c r="F6782" s="117" t="s">
        <v>33749</v>
      </c>
      <c r="H6782" s="117" t="s">
        <v>22369</v>
      </c>
    </row>
    <row r="6783" spans="1:8" x14ac:dyDescent="0.25">
      <c r="A6783" s="117" t="s">
        <v>15680</v>
      </c>
      <c r="B6783" s="117" t="s">
        <v>33869</v>
      </c>
      <c r="C6783" s="117" t="s">
        <v>33888</v>
      </c>
      <c r="D6783" s="117" t="s">
        <v>33879</v>
      </c>
      <c r="E6783" s="117" t="s">
        <v>33880</v>
      </c>
      <c r="H6783" s="117" t="s">
        <v>22369</v>
      </c>
    </row>
    <row r="6784" spans="1:8" x14ac:dyDescent="0.25">
      <c r="A6784" s="117" t="s">
        <v>15681</v>
      </c>
      <c r="B6784" s="117" t="s">
        <v>33869</v>
      </c>
      <c r="C6784" s="117" t="s">
        <v>33889</v>
      </c>
      <c r="D6784" s="117" t="s">
        <v>33876</v>
      </c>
      <c r="E6784" s="117" t="s">
        <v>33872</v>
      </c>
      <c r="F6784" s="117" t="s">
        <v>33749</v>
      </c>
      <c r="H6784" s="117" t="s">
        <v>22369</v>
      </c>
    </row>
    <row r="6785" spans="1:8" x14ac:dyDescent="0.25">
      <c r="A6785" s="117" t="s">
        <v>15682</v>
      </c>
      <c r="B6785" s="117" t="s">
        <v>33869</v>
      </c>
      <c r="C6785" s="117" t="s">
        <v>33889</v>
      </c>
      <c r="D6785" s="117" t="s">
        <v>33879</v>
      </c>
      <c r="E6785" s="117" t="s">
        <v>33880</v>
      </c>
      <c r="H6785" s="117" t="s">
        <v>22369</v>
      </c>
    </row>
    <row r="6786" spans="1:8" x14ac:dyDescent="0.25">
      <c r="A6786" s="117" t="s">
        <v>15683</v>
      </c>
      <c r="B6786" s="117" t="s">
        <v>33869</v>
      </c>
      <c r="C6786" s="117" t="s">
        <v>33890</v>
      </c>
      <c r="D6786" s="117" t="s">
        <v>33891</v>
      </c>
      <c r="E6786" s="117" t="s">
        <v>33886</v>
      </c>
      <c r="F6786" s="117" t="s">
        <v>33887</v>
      </c>
      <c r="H6786" s="117" t="s">
        <v>22369</v>
      </c>
    </row>
    <row r="6787" spans="1:8" x14ac:dyDescent="0.25">
      <c r="A6787" s="117" t="s">
        <v>15684</v>
      </c>
      <c r="B6787" s="117" t="s">
        <v>33869</v>
      </c>
      <c r="C6787" s="117" t="s">
        <v>33890</v>
      </c>
      <c r="D6787" s="117" t="s">
        <v>33879</v>
      </c>
      <c r="E6787" s="117" t="s">
        <v>33880</v>
      </c>
      <c r="H6787" s="117" t="s">
        <v>22369</v>
      </c>
    </row>
    <row r="6788" spans="1:8" x14ac:dyDescent="0.25">
      <c r="A6788" s="117" t="s">
        <v>15685</v>
      </c>
      <c r="B6788" s="117" t="s">
        <v>33869</v>
      </c>
      <c r="C6788" s="117" t="s">
        <v>33892</v>
      </c>
      <c r="D6788" s="117" t="s">
        <v>33893</v>
      </c>
      <c r="E6788" s="117" t="s">
        <v>33894</v>
      </c>
      <c r="F6788" s="117" t="s">
        <v>33749</v>
      </c>
      <c r="H6788" s="117" t="s">
        <v>22369</v>
      </c>
    </row>
    <row r="6789" spans="1:8" x14ac:dyDescent="0.25">
      <c r="A6789" s="117" t="s">
        <v>15686</v>
      </c>
      <c r="B6789" s="117" t="s">
        <v>33869</v>
      </c>
      <c r="C6789" s="117" t="s">
        <v>33892</v>
      </c>
      <c r="D6789" s="117" t="s">
        <v>33895</v>
      </c>
      <c r="E6789" s="117" t="s">
        <v>33880</v>
      </c>
      <c r="H6789" s="117" t="s">
        <v>22369</v>
      </c>
    </row>
    <row r="6790" spans="1:8" x14ac:dyDescent="0.25">
      <c r="A6790" s="117" t="s">
        <v>15687</v>
      </c>
      <c r="B6790" s="117" t="s">
        <v>33896</v>
      </c>
      <c r="C6790" s="117" t="s">
        <v>33897</v>
      </c>
      <c r="D6790" s="117" t="s">
        <v>33898</v>
      </c>
      <c r="E6790" s="117" t="s">
        <v>33899</v>
      </c>
      <c r="F6790" s="117" t="s">
        <v>33666</v>
      </c>
      <c r="H6790" s="117" t="s">
        <v>220</v>
      </c>
    </row>
    <row r="6791" spans="1:8" x14ac:dyDescent="0.25">
      <c r="A6791" s="117" t="s">
        <v>15688</v>
      </c>
      <c r="B6791" s="117" t="s">
        <v>33896</v>
      </c>
      <c r="C6791" s="117" t="s">
        <v>33897</v>
      </c>
      <c r="D6791" s="117" t="s">
        <v>33900</v>
      </c>
      <c r="E6791" s="117" t="s">
        <v>33868</v>
      </c>
      <c r="H6791" s="117" t="s">
        <v>220</v>
      </c>
    </row>
    <row r="6792" spans="1:8" x14ac:dyDescent="0.25">
      <c r="A6792" s="117" t="s">
        <v>15689</v>
      </c>
      <c r="B6792" s="117" t="s">
        <v>33901</v>
      </c>
      <c r="C6792" s="117" t="s">
        <v>33902</v>
      </c>
      <c r="D6792" s="117" t="s">
        <v>33903</v>
      </c>
      <c r="E6792" s="117" t="s">
        <v>33904</v>
      </c>
      <c r="F6792" s="117" t="s">
        <v>33887</v>
      </c>
      <c r="H6792" s="117" t="s">
        <v>22369</v>
      </c>
    </row>
    <row r="6793" spans="1:8" x14ac:dyDescent="0.25">
      <c r="A6793" s="117" t="s">
        <v>15690</v>
      </c>
      <c r="B6793" s="117" t="s">
        <v>33901</v>
      </c>
      <c r="C6793" s="117" t="s">
        <v>33902</v>
      </c>
      <c r="D6793" s="117" t="s">
        <v>33905</v>
      </c>
      <c r="E6793" s="117" t="s">
        <v>33770</v>
      </c>
      <c r="H6793" s="117" t="s">
        <v>22369</v>
      </c>
    </row>
    <row r="6794" spans="1:8" x14ac:dyDescent="0.25">
      <c r="A6794" s="117" t="s">
        <v>15691</v>
      </c>
      <c r="B6794" s="117" t="s">
        <v>33901</v>
      </c>
      <c r="C6794" s="117" t="s">
        <v>33906</v>
      </c>
      <c r="D6794" s="117" t="s">
        <v>33903</v>
      </c>
      <c r="E6794" s="117" t="s">
        <v>33907</v>
      </c>
      <c r="F6794" s="117" t="s">
        <v>23707</v>
      </c>
      <c r="H6794" s="117" t="s">
        <v>22369</v>
      </c>
    </row>
    <row r="6795" spans="1:8" x14ac:dyDescent="0.25">
      <c r="A6795" s="117" t="s">
        <v>15692</v>
      </c>
      <c r="B6795" s="117" t="s">
        <v>33901</v>
      </c>
      <c r="C6795" s="117" t="s">
        <v>33906</v>
      </c>
      <c r="D6795" s="117" t="s">
        <v>33905</v>
      </c>
      <c r="E6795" s="117" t="s">
        <v>33770</v>
      </c>
      <c r="H6795" s="117" t="s">
        <v>22369</v>
      </c>
    </row>
    <row r="6796" spans="1:8" x14ac:dyDescent="0.25">
      <c r="A6796" s="117" t="s">
        <v>15693</v>
      </c>
      <c r="B6796" s="117" t="s">
        <v>33901</v>
      </c>
      <c r="C6796" s="117" t="s">
        <v>33908</v>
      </c>
      <c r="D6796" s="117" t="s">
        <v>33903</v>
      </c>
      <c r="E6796" s="117" t="s">
        <v>33907</v>
      </c>
      <c r="F6796" s="117" t="s">
        <v>23707</v>
      </c>
      <c r="H6796" s="117" t="s">
        <v>22369</v>
      </c>
    </row>
    <row r="6797" spans="1:8" x14ac:dyDescent="0.25">
      <c r="A6797" s="117" t="s">
        <v>15694</v>
      </c>
      <c r="B6797" s="117" t="s">
        <v>33901</v>
      </c>
      <c r="C6797" s="117" t="s">
        <v>33908</v>
      </c>
      <c r="D6797" s="117" t="s">
        <v>33905</v>
      </c>
      <c r="E6797" s="117" t="s">
        <v>33770</v>
      </c>
      <c r="H6797" s="117" t="s">
        <v>22369</v>
      </c>
    </row>
    <row r="6798" spans="1:8" x14ac:dyDescent="0.25">
      <c r="A6798" s="117" t="s">
        <v>15695</v>
      </c>
      <c r="B6798" s="117" t="s">
        <v>33901</v>
      </c>
      <c r="C6798" s="117" t="s">
        <v>33909</v>
      </c>
      <c r="D6798" s="117" t="s">
        <v>33903</v>
      </c>
      <c r="E6798" s="117" t="s">
        <v>33907</v>
      </c>
      <c r="F6798" s="117" t="s">
        <v>23707</v>
      </c>
      <c r="H6798" s="117" t="s">
        <v>22369</v>
      </c>
    </row>
    <row r="6799" spans="1:8" x14ac:dyDescent="0.25">
      <c r="A6799" s="117" t="s">
        <v>15696</v>
      </c>
      <c r="B6799" s="117" t="s">
        <v>33901</v>
      </c>
      <c r="C6799" s="117" t="s">
        <v>33909</v>
      </c>
      <c r="D6799" s="117" t="s">
        <v>33905</v>
      </c>
      <c r="E6799" s="117" t="s">
        <v>33770</v>
      </c>
      <c r="H6799" s="117" t="s">
        <v>22369</v>
      </c>
    </row>
    <row r="6800" spans="1:8" x14ac:dyDescent="0.25">
      <c r="A6800" s="117" t="s">
        <v>15697</v>
      </c>
      <c r="B6800" s="117" t="s">
        <v>33901</v>
      </c>
      <c r="C6800" s="117" t="s">
        <v>33910</v>
      </c>
      <c r="D6800" s="117" t="s">
        <v>33903</v>
      </c>
      <c r="E6800" s="117" t="s">
        <v>33907</v>
      </c>
      <c r="F6800" s="117" t="s">
        <v>23707</v>
      </c>
      <c r="H6800" s="117" t="s">
        <v>22369</v>
      </c>
    </row>
    <row r="6801" spans="1:8" x14ac:dyDescent="0.25">
      <c r="A6801" s="117" t="s">
        <v>15698</v>
      </c>
      <c r="B6801" s="117" t="s">
        <v>33901</v>
      </c>
      <c r="C6801" s="117" t="s">
        <v>33910</v>
      </c>
      <c r="D6801" s="117" t="s">
        <v>33911</v>
      </c>
      <c r="E6801" s="117" t="s">
        <v>33770</v>
      </c>
      <c r="H6801" s="117" t="s">
        <v>22369</v>
      </c>
    </row>
    <row r="6802" spans="1:8" x14ac:dyDescent="0.25">
      <c r="A6802" s="117" t="s">
        <v>15699</v>
      </c>
      <c r="B6802" s="117" t="s">
        <v>33901</v>
      </c>
      <c r="C6802" s="117" t="s">
        <v>33912</v>
      </c>
      <c r="D6802" s="117" t="s">
        <v>33913</v>
      </c>
      <c r="E6802" s="117" t="s">
        <v>33914</v>
      </c>
      <c r="F6802" s="117" t="s">
        <v>33666</v>
      </c>
      <c r="H6802" s="117" t="s">
        <v>22369</v>
      </c>
    </row>
    <row r="6803" spans="1:8" x14ac:dyDescent="0.25">
      <c r="A6803" s="117" t="s">
        <v>15700</v>
      </c>
      <c r="B6803" s="117" t="s">
        <v>33901</v>
      </c>
      <c r="C6803" s="117" t="s">
        <v>33912</v>
      </c>
      <c r="D6803" s="117" t="s">
        <v>33915</v>
      </c>
      <c r="E6803" s="117" t="s">
        <v>33916</v>
      </c>
      <c r="H6803" s="117" t="s">
        <v>22369</v>
      </c>
    </row>
    <row r="6804" spans="1:8" x14ac:dyDescent="0.25">
      <c r="A6804" s="117" t="s">
        <v>15701</v>
      </c>
      <c r="B6804" s="117" t="s">
        <v>33901</v>
      </c>
      <c r="C6804" s="117" t="s">
        <v>33917</v>
      </c>
      <c r="D6804" s="117" t="s">
        <v>33913</v>
      </c>
      <c r="E6804" s="117" t="s">
        <v>33914</v>
      </c>
      <c r="F6804" s="117" t="s">
        <v>33666</v>
      </c>
      <c r="H6804" s="117" t="s">
        <v>22369</v>
      </c>
    </row>
    <row r="6805" spans="1:8" x14ac:dyDescent="0.25">
      <c r="A6805" s="117" t="s">
        <v>15702</v>
      </c>
      <c r="B6805" s="117" t="s">
        <v>33901</v>
      </c>
      <c r="C6805" s="117" t="s">
        <v>33917</v>
      </c>
      <c r="D6805" s="117" t="s">
        <v>33915</v>
      </c>
      <c r="E6805" s="117" t="s">
        <v>33916</v>
      </c>
      <c r="H6805" s="117" t="s">
        <v>22369</v>
      </c>
    </row>
    <row r="6806" spans="1:8" x14ac:dyDescent="0.25">
      <c r="A6806" s="117" t="s">
        <v>15703</v>
      </c>
      <c r="B6806" s="117" t="s">
        <v>33901</v>
      </c>
      <c r="C6806" s="117" t="s">
        <v>33918</v>
      </c>
      <c r="D6806" s="117" t="s">
        <v>33913</v>
      </c>
      <c r="E6806" s="117" t="s">
        <v>33914</v>
      </c>
      <c r="F6806" s="117" t="s">
        <v>33666</v>
      </c>
      <c r="H6806" s="117" t="s">
        <v>22369</v>
      </c>
    </row>
    <row r="6807" spans="1:8" x14ac:dyDescent="0.25">
      <c r="A6807" s="117" t="s">
        <v>15704</v>
      </c>
      <c r="B6807" s="117" t="s">
        <v>33901</v>
      </c>
      <c r="C6807" s="117" t="s">
        <v>33918</v>
      </c>
      <c r="D6807" s="117" t="s">
        <v>33915</v>
      </c>
      <c r="E6807" s="117" t="s">
        <v>33916</v>
      </c>
      <c r="H6807" s="117" t="s">
        <v>22369</v>
      </c>
    </row>
    <row r="6808" spans="1:8" x14ac:dyDescent="0.25">
      <c r="A6808" s="117" t="s">
        <v>15705</v>
      </c>
      <c r="B6808" s="117" t="s">
        <v>33901</v>
      </c>
      <c r="C6808" s="117" t="s">
        <v>33919</v>
      </c>
      <c r="D6808" s="117" t="s">
        <v>33913</v>
      </c>
      <c r="E6808" s="117" t="s">
        <v>33920</v>
      </c>
      <c r="F6808" s="117" t="s">
        <v>33666</v>
      </c>
      <c r="H6808" s="117" t="s">
        <v>22369</v>
      </c>
    </row>
    <row r="6809" spans="1:8" x14ac:dyDescent="0.25">
      <c r="A6809" s="117" t="s">
        <v>15706</v>
      </c>
      <c r="B6809" s="117" t="s">
        <v>33901</v>
      </c>
      <c r="C6809" s="117" t="s">
        <v>33919</v>
      </c>
      <c r="D6809" s="117" t="s">
        <v>33915</v>
      </c>
      <c r="E6809" s="117" t="s">
        <v>33916</v>
      </c>
      <c r="H6809" s="117" t="s">
        <v>22369</v>
      </c>
    </row>
    <row r="6810" spans="1:8" x14ac:dyDescent="0.25">
      <c r="A6810" s="117" t="s">
        <v>15707</v>
      </c>
      <c r="B6810" s="117" t="s">
        <v>33901</v>
      </c>
      <c r="C6810" s="117" t="s">
        <v>33921</v>
      </c>
      <c r="D6810" s="117" t="s">
        <v>33922</v>
      </c>
      <c r="E6810" s="117" t="s">
        <v>33923</v>
      </c>
      <c r="F6810" s="117" t="s">
        <v>32967</v>
      </c>
      <c r="H6810" s="117" t="s">
        <v>22369</v>
      </c>
    </row>
    <row r="6811" spans="1:8" x14ac:dyDescent="0.25">
      <c r="A6811" s="117" t="s">
        <v>15708</v>
      </c>
      <c r="B6811" s="117" t="s">
        <v>33901</v>
      </c>
      <c r="C6811" s="117" t="s">
        <v>33924</v>
      </c>
      <c r="D6811" s="117" t="s">
        <v>33925</v>
      </c>
      <c r="E6811" s="117" t="s">
        <v>33874</v>
      </c>
      <c r="H6811" s="117" t="s">
        <v>22369</v>
      </c>
    </row>
    <row r="6812" spans="1:8" x14ac:dyDescent="0.25">
      <c r="A6812" s="117" t="s">
        <v>15709</v>
      </c>
      <c r="B6812" s="117" t="s">
        <v>33926</v>
      </c>
      <c r="C6812" s="117" t="s">
        <v>33927</v>
      </c>
      <c r="D6812" s="117" t="s">
        <v>33928</v>
      </c>
      <c r="E6812" s="117" t="s">
        <v>33929</v>
      </c>
      <c r="F6812" s="117" t="s">
        <v>33930</v>
      </c>
      <c r="H6812" s="117" t="s">
        <v>220</v>
      </c>
    </row>
    <row r="6813" spans="1:8" x14ac:dyDescent="0.25">
      <c r="A6813" s="117" t="s">
        <v>15710</v>
      </c>
      <c r="B6813" s="117" t="s">
        <v>33926</v>
      </c>
      <c r="C6813" s="117" t="s">
        <v>33931</v>
      </c>
      <c r="D6813" s="117" t="s">
        <v>33932</v>
      </c>
      <c r="E6813" s="117" t="s">
        <v>33933</v>
      </c>
      <c r="H6813" s="117" t="s">
        <v>220</v>
      </c>
    </row>
    <row r="6814" spans="1:8" x14ac:dyDescent="0.25">
      <c r="A6814" s="117" t="s">
        <v>15712</v>
      </c>
      <c r="B6814" s="117" t="s">
        <v>8846</v>
      </c>
    </row>
    <row r="6815" spans="1:8" x14ac:dyDescent="0.25">
      <c r="A6815" s="117" t="s">
        <v>15713</v>
      </c>
      <c r="B6815" s="117" t="s">
        <v>33934</v>
      </c>
      <c r="C6815" s="117" t="s">
        <v>33935</v>
      </c>
      <c r="D6815" s="117" t="s">
        <v>33936</v>
      </c>
      <c r="E6815" s="117" t="s">
        <v>33937</v>
      </c>
      <c r="H6815" s="117" t="s">
        <v>22369</v>
      </c>
    </row>
    <row r="6816" spans="1:8" x14ac:dyDescent="0.25">
      <c r="A6816" s="117" t="s">
        <v>15714</v>
      </c>
      <c r="B6816" s="117" t="s">
        <v>33938</v>
      </c>
      <c r="C6816" s="117" t="s">
        <v>33935</v>
      </c>
      <c r="D6816" s="117" t="s">
        <v>33936</v>
      </c>
      <c r="E6816" s="117" t="s">
        <v>33937</v>
      </c>
      <c r="H6816" s="117" t="s">
        <v>22369</v>
      </c>
    </row>
    <row r="6817" spans="1:8" x14ac:dyDescent="0.25">
      <c r="A6817" s="117" t="s">
        <v>15715</v>
      </c>
      <c r="B6817" s="117" t="s">
        <v>33934</v>
      </c>
      <c r="C6817" s="117" t="s">
        <v>33935</v>
      </c>
      <c r="D6817" s="117" t="s">
        <v>33939</v>
      </c>
      <c r="H6817" s="117" t="s">
        <v>22369</v>
      </c>
    </row>
    <row r="6818" spans="1:8" x14ac:dyDescent="0.25">
      <c r="A6818" s="117" t="s">
        <v>15716</v>
      </c>
      <c r="B6818" s="117" t="s">
        <v>33938</v>
      </c>
      <c r="C6818" s="117" t="s">
        <v>33935</v>
      </c>
      <c r="D6818" s="117" t="s">
        <v>33939</v>
      </c>
      <c r="H6818" s="117" t="s">
        <v>22369</v>
      </c>
    </row>
    <row r="6819" spans="1:8" x14ac:dyDescent="0.25">
      <c r="A6819" s="117" t="s">
        <v>15717</v>
      </c>
      <c r="B6819" s="117" t="s">
        <v>33940</v>
      </c>
      <c r="C6819" s="117" t="s">
        <v>33941</v>
      </c>
      <c r="D6819" s="117" t="s">
        <v>33942</v>
      </c>
      <c r="E6819" s="117" t="s">
        <v>33943</v>
      </c>
      <c r="F6819" s="117" t="s">
        <v>33944</v>
      </c>
      <c r="H6819" s="117" t="s">
        <v>220</v>
      </c>
    </row>
    <row r="6820" spans="1:8" x14ac:dyDescent="0.25">
      <c r="A6820" s="117" t="s">
        <v>15718</v>
      </c>
      <c r="B6820" s="117" t="s">
        <v>33940</v>
      </c>
      <c r="C6820" s="117" t="s">
        <v>33945</v>
      </c>
      <c r="D6820" s="117" t="s">
        <v>33946</v>
      </c>
      <c r="H6820" s="117" t="s">
        <v>220</v>
      </c>
    </row>
    <row r="6821" spans="1:8" x14ac:dyDescent="0.25">
      <c r="A6821" s="117" t="s">
        <v>15719</v>
      </c>
      <c r="B6821" s="117" t="s">
        <v>33947</v>
      </c>
      <c r="C6821" s="117" t="s">
        <v>33948</v>
      </c>
      <c r="H6821" s="117" t="s">
        <v>220</v>
      </c>
    </row>
    <row r="6822" spans="1:8" x14ac:dyDescent="0.25">
      <c r="A6822" s="117" t="s">
        <v>15720</v>
      </c>
      <c r="B6822" s="117" t="s">
        <v>33947</v>
      </c>
      <c r="C6822" s="117" t="s">
        <v>33949</v>
      </c>
      <c r="H6822" s="117" t="s">
        <v>220</v>
      </c>
    </row>
    <row r="6823" spans="1:8" x14ac:dyDescent="0.25">
      <c r="A6823" s="117" t="s">
        <v>15721</v>
      </c>
      <c r="B6823" s="117" t="s">
        <v>33950</v>
      </c>
      <c r="C6823" s="117" t="s">
        <v>33948</v>
      </c>
      <c r="H6823" s="117" t="s">
        <v>220</v>
      </c>
    </row>
    <row r="6824" spans="1:8" x14ac:dyDescent="0.25">
      <c r="A6824" s="117" t="s">
        <v>15722</v>
      </c>
      <c r="B6824" s="117" t="s">
        <v>33950</v>
      </c>
      <c r="C6824" s="117" t="s">
        <v>33949</v>
      </c>
      <c r="H6824" s="117" t="s">
        <v>220</v>
      </c>
    </row>
    <row r="6825" spans="1:8" x14ac:dyDescent="0.25">
      <c r="A6825" s="117" t="s">
        <v>15723</v>
      </c>
      <c r="B6825" s="117" t="s">
        <v>33951</v>
      </c>
      <c r="C6825" s="117" t="s">
        <v>33948</v>
      </c>
      <c r="H6825" s="117" t="s">
        <v>220</v>
      </c>
    </row>
    <row r="6826" spans="1:8" x14ac:dyDescent="0.25">
      <c r="A6826" s="117" t="s">
        <v>15724</v>
      </c>
      <c r="B6826" s="117" t="s">
        <v>33951</v>
      </c>
      <c r="C6826" s="117" t="s">
        <v>33949</v>
      </c>
      <c r="H6826" s="117" t="s">
        <v>220</v>
      </c>
    </row>
    <row r="6827" spans="1:8" x14ac:dyDescent="0.25">
      <c r="A6827" s="117" t="s">
        <v>15725</v>
      </c>
      <c r="B6827" s="117" t="s">
        <v>33952</v>
      </c>
      <c r="C6827" s="117" t="s">
        <v>33953</v>
      </c>
      <c r="H6827" s="117" t="s">
        <v>220</v>
      </c>
    </row>
    <row r="6828" spans="1:8" x14ac:dyDescent="0.25">
      <c r="A6828" s="117" t="s">
        <v>15726</v>
      </c>
      <c r="B6828" s="117" t="s">
        <v>33952</v>
      </c>
      <c r="C6828" s="117" t="s">
        <v>33954</v>
      </c>
      <c r="D6828" s="117" t="s">
        <v>32835</v>
      </c>
      <c r="H6828" s="117" t="s">
        <v>220</v>
      </c>
    </row>
    <row r="6829" spans="1:8" x14ac:dyDescent="0.25">
      <c r="A6829" s="117" t="s">
        <v>15727</v>
      </c>
      <c r="B6829" s="117" t="s">
        <v>33955</v>
      </c>
      <c r="C6829" s="117" t="s">
        <v>33956</v>
      </c>
      <c r="H6829" s="117" t="s">
        <v>220</v>
      </c>
    </row>
    <row r="6830" spans="1:8" x14ac:dyDescent="0.25">
      <c r="A6830" s="117" t="s">
        <v>15728</v>
      </c>
      <c r="B6830" s="117" t="s">
        <v>33955</v>
      </c>
      <c r="C6830" s="117" t="s">
        <v>33957</v>
      </c>
      <c r="D6830" s="117" t="s">
        <v>32835</v>
      </c>
      <c r="H6830" s="117" t="s">
        <v>220</v>
      </c>
    </row>
    <row r="6831" spans="1:8" x14ac:dyDescent="0.25">
      <c r="A6831" s="117" t="s">
        <v>15729</v>
      </c>
      <c r="B6831" s="117" t="s">
        <v>33958</v>
      </c>
      <c r="C6831" s="117" t="s">
        <v>33959</v>
      </c>
      <c r="H6831" s="117" t="s">
        <v>220</v>
      </c>
    </row>
    <row r="6832" spans="1:8" x14ac:dyDescent="0.25">
      <c r="A6832" s="117" t="s">
        <v>15730</v>
      </c>
      <c r="B6832" s="117" t="s">
        <v>33960</v>
      </c>
      <c r="C6832" s="117" t="s">
        <v>33961</v>
      </c>
      <c r="H6832" s="117" t="s">
        <v>220</v>
      </c>
    </row>
    <row r="6833" spans="1:8" x14ac:dyDescent="0.25">
      <c r="A6833" s="117" t="s">
        <v>15731</v>
      </c>
      <c r="B6833" s="117" t="s">
        <v>33962</v>
      </c>
      <c r="C6833" s="117" t="s">
        <v>33959</v>
      </c>
      <c r="H6833" s="117" t="s">
        <v>220</v>
      </c>
    </row>
    <row r="6834" spans="1:8" x14ac:dyDescent="0.25">
      <c r="A6834" s="117" t="s">
        <v>15732</v>
      </c>
      <c r="B6834" s="117" t="s">
        <v>33963</v>
      </c>
      <c r="C6834" s="117" t="s">
        <v>33961</v>
      </c>
      <c r="H6834" s="117" t="s">
        <v>220</v>
      </c>
    </row>
    <row r="6835" spans="1:8" x14ac:dyDescent="0.25">
      <c r="A6835" s="117" t="s">
        <v>15733</v>
      </c>
      <c r="B6835" s="117" t="s">
        <v>33964</v>
      </c>
      <c r="C6835" s="117" t="s">
        <v>33965</v>
      </c>
    </row>
    <row r="6836" spans="1:8" x14ac:dyDescent="0.25">
      <c r="A6836" s="117" t="s">
        <v>15734</v>
      </c>
      <c r="B6836" s="117" t="s">
        <v>33966</v>
      </c>
      <c r="C6836" s="117" t="s">
        <v>33967</v>
      </c>
      <c r="D6836" s="117" t="s">
        <v>33968</v>
      </c>
      <c r="E6836" s="117" t="s">
        <v>33969</v>
      </c>
      <c r="H6836" s="117" t="s">
        <v>22369</v>
      </c>
    </row>
    <row r="6837" spans="1:8" x14ac:dyDescent="0.25">
      <c r="A6837" s="117" t="s">
        <v>15735</v>
      </c>
      <c r="B6837" s="117" t="s">
        <v>33966</v>
      </c>
      <c r="C6837" s="117" t="s">
        <v>33967</v>
      </c>
      <c r="D6837" s="117" t="s">
        <v>33970</v>
      </c>
      <c r="H6837" s="117" t="s">
        <v>22369</v>
      </c>
    </row>
    <row r="6838" spans="1:8" x14ac:dyDescent="0.25">
      <c r="A6838" s="117" t="s">
        <v>15736</v>
      </c>
      <c r="B6838" s="117" t="s">
        <v>33971</v>
      </c>
      <c r="C6838" s="117" t="s">
        <v>33972</v>
      </c>
      <c r="D6838" s="117" t="s">
        <v>33973</v>
      </c>
      <c r="E6838" s="117" t="s">
        <v>33974</v>
      </c>
      <c r="H6838" s="117" t="s">
        <v>22369</v>
      </c>
    </row>
    <row r="6839" spans="1:8" x14ac:dyDescent="0.25">
      <c r="A6839" s="117" t="s">
        <v>15737</v>
      </c>
      <c r="B6839" s="117" t="s">
        <v>33975</v>
      </c>
      <c r="C6839" s="117" t="s">
        <v>33976</v>
      </c>
      <c r="D6839" s="117" t="s">
        <v>33977</v>
      </c>
      <c r="E6839" s="117" t="s">
        <v>33978</v>
      </c>
      <c r="F6839" s="117" t="s">
        <v>33979</v>
      </c>
      <c r="H6839" s="117" t="s">
        <v>220</v>
      </c>
    </row>
    <row r="6840" spans="1:8" x14ac:dyDescent="0.25">
      <c r="A6840" s="117" t="s">
        <v>15738</v>
      </c>
      <c r="B6840" s="117" t="s">
        <v>33975</v>
      </c>
      <c r="C6840" s="117" t="s">
        <v>33980</v>
      </c>
      <c r="D6840" s="117" t="s">
        <v>33981</v>
      </c>
      <c r="H6840" s="117" t="s">
        <v>220</v>
      </c>
    </row>
    <row r="6841" spans="1:8" x14ac:dyDescent="0.25">
      <c r="A6841" s="117" t="s">
        <v>15739</v>
      </c>
      <c r="B6841" s="117" t="s">
        <v>33982</v>
      </c>
      <c r="C6841" s="117" t="s">
        <v>33983</v>
      </c>
      <c r="H6841" s="117" t="s">
        <v>220</v>
      </c>
    </row>
    <row r="6842" spans="1:8" x14ac:dyDescent="0.25">
      <c r="A6842" s="117" t="s">
        <v>15740</v>
      </c>
      <c r="B6842" s="117" t="s">
        <v>33982</v>
      </c>
      <c r="C6842" s="117" t="s">
        <v>33984</v>
      </c>
      <c r="H6842" s="117" t="s">
        <v>220</v>
      </c>
    </row>
    <row r="6843" spans="1:8" x14ac:dyDescent="0.25">
      <c r="A6843" s="117" t="s">
        <v>15741</v>
      </c>
      <c r="B6843" s="117" t="s">
        <v>33985</v>
      </c>
      <c r="C6843" s="117" t="s">
        <v>33986</v>
      </c>
      <c r="H6843" s="117" t="s">
        <v>220</v>
      </c>
    </row>
    <row r="6844" spans="1:8" x14ac:dyDescent="0.25">
      <c r="A6844" s="117" t="s">
        <v>15742</v>
      </c>
      <c r="B6844" s="117" t="s">
        <v>33985</v>
      </c>
      <c r="C6844" s="117" t="s">
        <v>33987</v>
      </c>
      <c r="D6844" s="117" t="s">
        <v>26257</v>
      </c>
      <c r="H6844" s="117" t="s">
        <v>220</v>
      </c>
    </row>
    <row r="6845" spans="1:8" x14ac:dyDescent="0.25">
      <c r="A6845" s="117" t="s">
        <v>15743</v>
      </c>
      <c r="B6845" s="117" t="s">
        <v>33988</v>
      </c>
      <c r="C6845" s="117" t="s">
        <v>33989</v>
      </c>
      <c r="D6845" s="117" t="s">
        <v>33990</v>
      </c>
      <c r="E6845" s="117" t="s">
        <v>33991</v>
      </c>
      <c r="H6845" s="117" t="s">
        <v>220</v>
      </c>
    </row>
    <row r="6846" spans="1:8" x14ac:dyDescent="0.25">
      <c r="A6846" s="117" t="s">
        <v>15744</v>
      </c>
      <c r="B6846" s="117" t="s">
        <v>33988</v>
      </c>
      <c r="C6846" s="117" t="s">
        <v>33992</v>
      </c>
      <c r="D6846" s="117" t="s">
        <v>23707</v>
      </c>
      <c r="H6846" s="117" t="s">
        <v>220</v>
      </c>
    </row>
    <row r="6847" spans="1:8" x14ac:dyDescent="0.25">
      <c r="A6847" s="117" t="s">
        <v>15745</v>
      </c>
      <c r="B6847" s="117" t="s">
        <v>33988</v>
      </c>
      <c r="C6847" s="117" t="s">
        <v>33993</v>
      </c>
      <c r="D6847" s="117" t="s">
        <v>33994</v>
      </c>
      <c r="E6847" s="117" t="s">
        <v>33995</v>
      </c>
      <c r="H6847" s="117" t="s">
        <v>220</v>
      </c>
    </row>
    <row r="6848" spans="1:8" x14ac:dyDescent="0.25">
      <c r="A6848" s="117" t="s">
        <v>15746</v>
      </c>
      <c r="B6848" s="117" t="s">
        <v>33988</v>
      </c>
      <c r="C6848" s="117" t="s">
        <v>33996</v>
      </c>
      <c r="H6848" s="117" t="s">
        <v>220</v>
      </c>
    </row>
    <row r="6849" spans="1:8" x14ac:dyDescent="0.25">
      <c r="A6849" s="117" t="s">
        <v>15747</v>
      </c>
      <c r="B6849" s="117" t="s">
        <v>33997</v>
      </c>
      <c r="C6849" s="117" t="s">
        <v>33998</v>
      </c>
      <c r="D6849" s="117" t="s">
        <v>33999</v>
      </c>
      <c r="E6849" s="117" t="s">
        <v>33663</v>
      </c>
      <c r="H6849" s="117" t="s">
        <v>220</v>
      </c>
    </row>
    <row r="6850" spans="1:8" x14ac:dyDescent="0.25">
      <c r="A6850" s="117" t="s">
        <v>15748</v>
      </c>
      <c r="B6850" s="117" t="s">
        <v>34000</v>
      </c>
      <c r="C6850" s="117" t="s">
        <v>34001</v>
      </c>
      <c r="H6850" s="117" t="s">
        <v>220</v>
      </c>
    </row>
    <row r="6851" spans="1:8" x14ac:dyDescent="0.25">
      <c r="A6851" s="117" t="s">
        <v>15749</v>
      </c>
      <c r="B6851" s="117" t="s">
        <v>34002</v>
      </c>
      <c r="C6851" s="117" t="s">
        <v>34003</v>
      </c>
      <c r="D6851" s="117" t="s">
        <v>33999</v>
      </c>
      <c r="E6851" s="117" t="s">
        <v>33663</v>
      </c>
      <c r="H6851" s="117" t="s">
        <v>220</v>
      </c>
    </row>
    <row r="6852" spans="1:8" x14ac:dyDescent="0.25">
      <c r="A6852" s="117" t="s">
        <v>15750</v>
      </c>
      <c r="B6852" s="117" t="s">
        <v>33997</v>
      </c>
      <c r="C6852" s="117" t="s">
        <v>34004</v>
      </c>
      <c r="H6852" s="117" t="s">
        <v>220</v>
      </c>
    </row>
    <row r="6853" spans="1:8" x14ac:dyDescent="0.25">
      <c r="A6853" s="117" t="s">
        <v>15751</v>
      </c>
      <c r="B6853" s="117" t="s">
        <v>33997</v>
      </c>
      <c r="C6853" s="117" t="s">
        <v>34005</v>
      </c>
      <c r="D6853" s="117" t="s">
        <v>33999</v>
      </c>
      <c r="E6853" s="117" t="s">
        <v>33663</v>
      </c>
      <c r="H6853" s="117" t="s">
        <v>220</v>
      </c>
    </row>
    <row r="6854" spans="1:8" x14ac:dyDescent="0.25">
      <c r="A6854" s="117" t="s">
        <v>15752</v>
      </c>
      <c r="B6854" s="117" t="s">
        <v>33997</v>
      </c>
      <c r="C6854" s="117" t="s">
        <v>34006</v>
      </c>
      <c r="H6854" s="117" t="s">
        <v>220</v>
      </c>
    </row>
    <row r="6855" spans="1:8" x14ac:dyDescent="0.25">
      <c r="A6855" s="117" t="s">
        <v>15754</v>
      </c>
      <c r="B6855" s="117" t="s">
        <v>34007</v>
      </c>
      <c r="C6855" s="117" t="s">
        <v>34008</v>
      </c>
    </row>
    <row r="6856" spans="1:8" x14ac:dyDescent="0.25">
      <c r="A6856" s="117" t="s">
        <v>15755</v>
      </c>
      <c r="B6856" s="117" t="s">
        <v>34009</v>
      </c>
      <c r="C6856" s="117" t="s">
        <v>34010</v>
      </c>
    </row>
    <row r="6857" spans="1:8" x14ac:dyDescent="0.25">
      <c r="A6857" s="117" t="s">
        <v>15756</v>
      </c>
      <c r="B6857" s="117" t="s">
        <v>34011</v>
      </c>
      <c r="C6857" s="117" t="s">
        <v>34012</v>
      </c>
      <c r="D6857" s="117" t="s">
        <v>34013</v>
      </c>
      <c r="E6857" s="117" t="s">
        <v>34014</v>
      </c>
      <c r="H6857" s="117" t="s">
        <v>22369</v>
      </c>
    </row>
    <row r="6858" spans="1:8" x14ac:dyDescent="0.25">
      <c r="A6858" s="117" t="s">
        <v>15757</v>
      </c>
      <c r="B6858" s="117" t="s">
        <v>34011</v>
      </c>
      <c r="C6858" s="117" t="s">
        <v>34015</v>
      </c>
      <c r="D6858" s="117" t="s">
        <v>34016</v>
      </c>
      <c r="H6858" s="117" t="s">
        <v>22369</v>
      </c>
    </row>
    <row r="6859" spans="1:8" x14ac:dyDescent="0.25">
      <c r="A6859" s="117" t="s">
        <v>15758</v>
      </c>
      <c r="B6859" s="117" t="s">
        <v>34017</v>
      </c>
      <c r="C6859" s="117" t="s">
        <v>34018</v>
      </c>
      <c r="D6859" s="117" t="s">
        <v>34019</v>
      </c>
      <c r="E6859" s="117" t="s">
        <v>34020</v>
      </c>
      <c r="F6859" s="117" t="s">
        <v>33850</v>
      </c>
      <c r="H6859" s="117" t="s">
        <v>22369</v>
      </c>
    </row>
    <row r="6860" spans="1:8" x14ac:dyDescent="0.25">
      <c r="A6860" s="117" t="s">
        <v>15759</v>
      </c>
      <c r="B6860" s="117" t="s">
        <v>34017</v>
      </c>
      <c r="C6860" s="117" t="s">
        <v>34021</v>
      </c>
      <c r="D6860" s="117" t="s">
        <v>34022</v>
      </c>
      <c r="E6860" s="117" t="s">
        <v>34023</v>
      </c>
      <c r="H6860" s="117" t="s">
        <v>22369</v>
      </c>
    </row>
    <row r="6861" spans="1:8" x14ac:dyDescent="0.25">
      <c r="A6861" s="117" t="s">
        <v>15760</v>
      </c>
      <c r="B6861" s="117" t="s">
        <v>34024</v>
      </c>
      <c r="C6861" s="117" t="s">
        <v>34025</v>
      </c>
      <c r="D6861" s="117" t="s">
        <v>34026</v>
      </c>
      <c r="E6861" s="117" t="s">
        <v>34027</v>
      </c>
      <c r="F6861" s="117" t="s">
        <v>34028</v>
      </c>
      <c r="H6861" s="117" t="s">
        <v>220</v>
      </c>
    </row>
    <row r="6862" spans="1:8" x14ac:dyDescent="0.25">
      <c r="A6862" s="117" t="s">
        <v>15761</v>
      </c>
      <c r="B6862" s="117" t="s">
        <v>34024</v>
      </c>
      <c r="C6862" s="117" t="s">
        <v>34029</v>
      </c>
      <c r="D6862" s="117" t="s">
        <v>34030</v>
      </c>
      <c r="H6862" s="117" t="s">
        <v>220</v>
      </c>
    </row>
    <row r="6863" spans="1:8" x14ac:dyDescent="0.25">
      <c r="A6863" s="117" t="s">
        <v>15762</v>
      </c>
      <c r="B6863" s="117" t="s">
        <v>34031</v>
      </c>
      <c r="C6863" s="117" t="s">
        <v>34032</v>
      </c>
      <c r="H6863" s="117" t="s">
        <v>220</v>
      </c>
    </row>
    <row r="6864" spans="1:8" x14ac:dyDescent="0.25">
      <c r="A6864" s="117" t="s">
        <v>15763</v>
      </c>
      <c r="B6864" s="117" t="s">
        <v>34033</v>
      </c>
      <c r="C6864" s="117" t="s">
        <v>33822</v>
      </c>
      <c r="H6864" s="117" t="s">
        <v>220</v>
      </c>
    </row>
    <row r="6865" spans="1:8" x14ac:dyDescent="0.25">
      <c r="A6865" s="117" t="s">
        <v>15764</v>
      </c>
      <c r="B6865" s="117" t="s">
        <v>34034</v>
      </c>
      <c r="C6865" s="117" t="s">
        <v>34032</v>
      </c>
      <c r="H6865" s="117" t="s">
        <v>220</v>
      </c>
    </row>
    <row r="6866" spans="1:8" x14ac:dyDescent="0.25">
      <c r="A6866" s="117" t="s">
        <v>15765</v>
      </c>
      <c r="B6866" s="117" t="s">
        <v>34035</v>
      </c>
      <c r="C6866" s="117" t="s">
        <v>33822</v>
      </c>
      <c r="H6866" s="117" t="s">
        <v>220</v>
      </c>
    </row>
    <row r="6867" spans="1:8" x14ac:dyDescent="0.25">
      <c r="A6867" s="117" t="s">
        <v>15766</v>
      </c>
      <c r="B6867" s="117" t="s">
        <v>34036</v>
      </c>
      <c r="C6867" s="117" t="s">
        <v>34032</v>
      </c>
      <c r="H6867" s="117" t="s">
        <v>220</v>
      </c>
    </row>
    <row r="6868" spans="1:8" x14ac:dyDescent="0.25">
      <c r="A6868" s="117" t="s">
        <v>15767</v>
      </c>
      <c r="B6868" s="117" t="s">
        <v>34037</v>
      </c>
      <c r="C6868" s="117" t="s">
        <v>33822</v>
      </c>
      <c r="H6868" s="117" t="s">
        <v>220</v>
      </c>
    </row>
    <row r="6869" spans="1:8" x14ac:dyDescent="0.25">
      <c r="A6869" s="117" t="s">
        <v>15768</v>
      </c>
      <c r="B6869" s="117" t="s">
        <v>34038</v>
      </c>
      <c r="C6869" s="117" t="s">
        <v>34039</v>
      </c>
      <c r="H6869" s="117" t="s">
        <v>220</v>
      </c>
    </row>
    <row r="6870" spans="1:8" x14ac:dyDescent="0.25">
      <c r="A6870" s="117" t="s">
        <v>15769</v>
      </c>
      <c r="B6870" s="117" t="s">
        <v>34038</v>
      </c>
      <c r="C6870" s="117" t="s">
        <v>34040</v>
      </c>
      <c r="D6870" s="117" t="s">
        <v>23271</v>
      </c>
      <c r="H6870" s="117" t="s">
        <v>220</v>
      </c>
    </row>
    <row r="6871" spans="1:8" x14ac:dyDescent="0.25">
      <c r="A6871" s="117" t="s">
        <v>15770</v>
      </c>
      <c r="B6871" s="117" t="s">
        <v>34041</v>
      </c>
      <c r="C6871" s="117" t="s">
        <v>34042</v>
      </c>
      <c r="H6871" s="117" t="s">
        <v>220</v>
      </c>
    </row>
    <row r="6872" spans="1:8" x14ac:dyDescent="0.25">
      <c r="A6872" s="117" t="s">
        <v>15771</v>
      </c>
      <c r="B6872" s="117" t="s">
        <v>34043</v>
      </c>
      <c r="C6872" s="117" t="s">
        <v>34044</v>
      </c>
      <c r="H6872" s="117" t="s">
        <v>220</v>
      </c>
    </row>
    <row r="6873" spans="1:8" x14ac:dyDescent="0.25">
      <c r="A6873" s="117" t="s">
        <v>15772</v>
      </c>
      <c r="B6873" s="117" t="s">
        <v>34045</v>
      </c>
      <c r="C6873" s="117" t="s">
        <v>34042</v>
      </c>
      <c r="H6873" s="117" t="s">
        <v>220</v>
      </c>
    </row>
    <row r="6874" spans="1:8" x14ac:dyDescent="0.25">
      <c r="A6874" s="117" t="s">
        <v>15773</v>
      </c>
      <c r="B6874" s="117" t="s">
        <v>34046</v>
      </c>
      <c r="C6874" s="117" t="s">
        <v>34044</v>
      </c>
      <c r="H6874" s="117" t="s">
        <v>220</v>
      </c>
    </row>
    <row r="6875" spans="1:8" x14ac:dyDescent="0.25">
      <c r="A6875" s="117" t="s">
        <v>15774</v>
      </c>
      <c r="B6875" s="117" t="s">
        <v>34047</v>
      </c>
      <c r="C6875" s="117" t="s">
        <v>34048</v>
      </c>
      <c r="D6875" s="117" t="s">
        <v>34049</v>
      </c>
      <c r="H6875" s="117" t="s">
        <v>22369</v>
      </c>
    </row>
    <row r="6876" spans="1:8" x14ac:dyDescent="0.25">
      <c r="A6876" s="117" t="s">
        <v>15775</v>
      </c>
      <c r="B6876" s="117" t="s">
        <v>34047</v>
      </c>
      <c r="C6876" s="117" t="s">
        <v>34050</v>
      </c>
      <c r="D6876" s="117" t="s">
        <v>34051</v>
      </c>
      <c r="H6876" s="117" t="s">
        <v>22369</v>
      </c>
    </row>
    <row r="6877" spans="1:8" x14ac:dyDescent="0.25">
      <c r="A6877" s="117" t="s">
        <v>15776</v>
      </c>
      <c r="B6877" s="117" t="s">
        <v>34047</v>
      </c>
      <c r="C6877" s="117" t="s">
        <v>34052</v>
      </c>
      <c r="D6877" s="117" t="s">
        <v>34053</v>
      </c>
      <c r="H6877" s="117" t="s">
        <v>22369</v>
      </c>
    </row>
    <row r="6878" spans="1:8" x14ac:dyDescent="0.25">
      <c r="A6878" s="117" t="s">
        <v>15777</v>
      </c>
      <c r="B6878" s="117" t="s">
        <v>34047</v>
      </c>
      <c r="C6878" s="117" t="s">
        <v>34054</v>
      </c>
      <c r="D6878" s="117" t="s">
        <v>32835</v>
      </c>
      <c r="H6878" s="117" t="s">
        <v>22369</v>
      </c>
    </row>
    <row r="6879" spans="1:8" x14ac:dyDescent="0.25">
      <c r="A6879" s="117" t="s">
        <v>15778</v>
      </c>
      <c r="B6879" s="117" t="s">
        <v>34055</v>
      </c>
      <c r="C6879" s="117" t="s">
        <v>34056</v>
      </c>
      <c r="D6879" s="117" t="s">
        <v>34057</v>
      </c>
      <c r="E6879" s="117" t="s">
        <v>34058</v>
      </c>
      <c r="F6879" s="117" t="s">
        <v>32938</v>
      </c>
      <c r="H6879" s="117" t="s">
        <v>220</v>
      </c>
    </row>
    <row r="6880" spans="1:8" x14ac:dyDescent="0.25">
      <c r="A6880" s="117" t="s">
        <v>15779</v>
      </c>
      <c r="B6880" s="117" t="s">
        <v>34055</v>
      </c>
      <c r="C6880" s="117" t="s">
        <v>34059</v>
      </c>
      <c r="D6880" s="117" t="s">
        <v>34060</v>
      </c>
      <c r="H6880" s="117" t="s">
        <v>220</v>
      </c>
    </row>
    <row r="6881" spans="1:8" x14ac:dyDescent="0.25">
      <c r="A6881" s="117" t="s">
        <v>15780</v>
      </c>
      <c r="B6881" s="117" t="s">
        <v>34061</v>
      </c>
      <c r="C6881" s="117" t="s">
        <v>34062</v>
      </c>
      <c r="D6881" s="117" t="s">
        <v>34063</v>
      </c>
      <c r="E6881" s="117" t="s">
        <v>34064</v>
      </c>
      <c r="H6881" s="117" t="s">
        <v>220</v>
      </c>
    </row>
    <row r="6882" spans="1:8" x14ac:dyDescent="0.25">
      <c r="A6882" s="117" t="s">
        <v>15781</v>
      </c>
      <c r="B6882" s="117" t="s">
        <v>34065</v>
      </c>
      <c r="C6882" s="117" t="s">
        <v>34066</v>
      </c>
      <c r="D6882" s="117" t="s">
        <v>34044</v>
      </c>
      <c r="H6882" s="117" t="s">
        <v>220</v>
      </c>
    </row>
    <row r="6883" spans="1:8" x14ac:dyDescent="0.25">
      <c r="A6883" s="117" t="s">
        <v>15782</v>
      </c>
      <c r="B6883" s="117" t="s">
        <v>34067</v>
      </c>
      <c r="C6883" s="117" t="s">
        <v>34068</v>
      </c>
      <c r="H6883" s="117" t="s">
        <v>220</v>
      </c>
    </row>
    <row r="6884" spans="1:8" x14ac:dyDescent="0.25">
      <c r="A6884" s="117" t="s">
        <v>15783</v>
      </c>
      <c r="B6884" s="117" t="s">
        <v>34069</v>
      </c>
      <c r="C6884" s="117" t="s">
        <v>34070</v>
      </c>
      <c r="D6884" s="117" t="s">
        <v>34071</v>
      </c>
      <c r="H6884" s="117" t="s">
        <v>220</v>
      </c>
    </row>
    <row r="6885" spans="1:8" x14ac:dyDescent="0.25">
      <c r="A6885" s="117" t="s">
        <v>15784</v>
      </c>
      <c r="B6885" s="117" t="s">
        <v>34072</v>
      </c>
      <c r="C6885" s="117" t="s">
        <v>34073</v>
      </c>
      <c r="D6885" s="117" t="s">
        <v>34074</v>
      </c>
      <c r="E6885" s="117" t="s">
        <v>34075</v>
      </c>
      <c r="F6885" s="117" t="s">
        <v>34076</v>
      </c>
      <c r="H6885" s="117" t="s">
        <v>220</v>
      </c>
    </row>
    <row r="6886" spans="1:8" x14ac:dyDescent="0.25">
      <c r="A6886" s="117" t="s">
        <v>15785</v>
      </c>
      <c r="B6886" s="117" t="s">
        <v>34072</v>
      </c>
      <c r="C6886" s="117" t="s">
        <v>34077</v>
      </c>
      <c r="D6886" s="117" t="s">
        <v>34078</v>
      </c>
      <c r="H6886" s="117" t="s">
        <v>220</v>
      </c>
    </row>
    <row r="6887" spans="1:8" x14ac:dyDescent="0.25">
      <c r="A6887" s="117" t="s">
        <v>15786</v>
      </c>
      <c r="B6887" s="117" t="s">
        <v>34079</v>
      </c>
      <c r="C6887" s="117" t="s">
        <v>34080</v>
      </c>
      <c r="D6887" s="117" t="s">
        <v>34081</v>
      </c>
      <c r="E6887" s="117" t="s">
        <v>34082</v>
      </c>
      <c r="H6887" s="117" t="s">
        <v>220</v>
      </c>
    </row>
    <row r="6888" spans="1:8" x14ac:dyDescent="0.25">
      <c r="A6888" s="117" t="s">
        <v>15787</v>
      </c>
      <c r="B6888" s="117" t="s">
        <v>34079</v>
      </c>
      <c r="C6888" s="117" t="s">
        <v>34083</v>
      </c>
      <c r="D6888" s="117" t="s">
        <v>23707</v>
      </c>
      <c r="H6888" s="117" t="s">
        <v>220</v>
      </c>
    </row>
    <row r="6889" spans="1:8" x14ac:dyDescent="0.25">
      <c r="A6889" s="117" t="s">
        <v>15788</v>
      </c>
      <c r="B6889" s="117" t="s">
        <v>34084</v>
      </c>
      <c r="C6889" s="117" t="s">
        <v>34085</v>
      </c>
      <c r="D6889" s="117" t="s">
        <v>34086</v>
      </c>
      <c r="E6889" s="117" t="s">
        <v>33991</v>
      </c>
      <c r="H6889" s="117" t="s">
        <v>220</v>
      </c>
    </row>
    <row r="6890" spans="1:8" x14ac:dyDescent="0.25">
      <c r="A6890" s="117" t="s">
        <v>15789</v>
      </c>
      <c r="B6890" s="117" t="s">
        <v>34084</v>
      </c>
      <c r="C6890" s="117" t="s">
        <v>33996</v>
      </c>
      <c r="H6890" s="117" t="s">
        <v>220</v>
      </c>
    </row>
    <row r="6891" spans="1:8" x14ac:dyDescent="0.25">
      <c r="A6891" s="117" t="s">
        <v>15790</v>
      </c>
      <c r="B6891" s="117" t="s">
        <v>34087</v>
      </c>
      <c r="C6891" s="117" t="s">
        <v>34088</v>
      </c>
      <c r="D6891" s="117" t="s">
        <v>34089</v>
      </c>
      <c r="E6891" s="117" t="s">
        <v>34090</v>
      </c>
      <c r="H6891" s="117" t="s">
        <v>220</v>
      </c>
    </row>
    <row r="6892" spans="1:8" x14ac:dyDescent="0.25">
      <c r="A6892" s="117" t="s">
        <v>15791</v>
      </c>
      <c r="B6892" s="117" t="s">
        <v>34087</v>
      </c>
      <c r="C6892" s="117" t="s">
        <v>34091</v>
      </c>
      <c r="D6892" s="117" t="s">
        <v>34092</v>
      </c>
      <c r="H6892" s="117" t="s">
        <v>220</v>
      </c>
    </row>
    <row r="6893" spans="1:8" x14ac:dyDescent="0.25">
      <c r="A6893" s="117" t="s">
        <v>15792</v>
      </c>
      <c r="B6893" s="117" t="s">
        <v>34087</v>
      </c>
      <c r="C6893" s="117" t="s">
        <v>34093</v>
      </c>
      <c r="D6893" s="117" t="s">
        <v>34089</v>
      </c>
      <c r="E6893" s="117" t="s">
        <v>34090</v>
      </c>
      <c r="H6893" s="117" t="s">
        <v>220</v>
      </c>
    </row>
    <row r="6894" spans="1:8" x14ac:dyDescent="0.25">
      <c r="A6894" s="117" t="s">
        <v>15793</v>
      </c>
      <c r="B6894" s="117" t="s">
        <v>34087</v>
      </c>
      <c r="C6894" s="117" t="s">
        <v>34094</v>
      </c>
      <c r="D6894" s="117" t="s">
        <v>34092</v>
      </c>
      <c r="H6894" s="117" t="s">
        <v>220</v>
      </c>
    </row>
    <row r="6895" spans="1:8" x14ac:dyDescent="0.25">
      <c r="A6895" s="117" t="s">
        <v>15794</v>
      </c>
      <c r="B6895" s="117" t="s">
        <v>34095</v>
      </c>
      <c r="C6895" s="117" t="s">
        <v>34096</v>
      </c>
      <c r="D6895" s="117" t="s">
        <v>34089</v>
      </c>
      <c r="E6895" s="117" t="s">
        <v>34090</v>
      </c>
      <c r="H6895" s="117" t="s">
        <v>220</v>
      </c>
    </row>
    <row r="6896" spans="1:8" x14ac:dyDescent="0.25">
      <c r="A6896" s="117" t="s">
        <v>15795</v>
      </c>
      <c r="B6896" s="117" t="s">
        <v>34095</v>
      </c>
      <c r="C6896" s="117" t="s">
        <v>34097</v>
      </c>
      <c r="D6896" s="117" t="s">
        <v>33822</v>
      </c>
      <c r="H6896" s="117" t="s">
        <v>220</v>
      </c>
    </row>
    <row r="6897" spans="1:8" x14ac:dyDescent="0.25">
      <c r="A6897" s="117" t="s">
        <v>15796</v>
      </c>
      <c r="B6897" s="117" t="s">
        <v>34098</v>
      </c>
      <c r="C6897" s="117" t="s">
        <v>34099</v>
      </c>
    </row>
    <row r="6898" spans="1:8" x14ac:dyDescent="0.25">
      <c r="A6898" s="117" t="s">
        <v>15797</v>
      </c>
      <c r="B6898" s="117" t="s">
        <v>34100</v>
      </c>
      <c r="C6898" s="117" t="s">
        <v>34101</v>
      </c>
      <c r="D6898" s="117" t="s">
        <v>34102</v>
      </c>
      <c r="E6898" s="117" t="s">
        <v>34103</v>
      </c>
      <c r="H6898" s="117" t="s">
        <v>22369</v>
      </c>
    </row>
    <row r="6899" spans="1:8" x14ac:dyDescent="0.25">
      <c r="A6899" s="117" t="s">
        <v>15798</v>
      </c>
      <c r="B6899" s="117" t="s">
        <v>34100</v>
      </c>
      <c r="C6899" s="117" t="s">
        <v>34104</v>
      </c>
      <c r="D6899" s="117" t="s">
        <v>34016</v>
      </c>
      <c r="H6899" s="117" t="s">
        <v>22369</v>
      </c>
    </row>
    <row r="6900" spans="1:8" x14ac:dyDescent="0.25">
      <c r="A6900" s="117" t="s">
        <v>15800</v>
      </c>
      <c r="B6900" s="117" t="s">
        <v>34105</v>
      </c>
      <c r="C6900" s="117" t="s">
        <v>34106</v>
      </c>
      <c r="D6900" s="117" t="s">
        <v>34107</v>
      </c>
      <c r="E6900" s="117" t="s">
        <v>34108</v>
      </c>
      <c r="H6900" s="117" t="s">
        <v>22369</v>
      </c>
    </row>
    <row r="6901" spans="1:8" x14ac:dyDescent="0.25">
      <c r="A6901" s="117" t="s">
        <v>15801</v>
      </c>
      <c r="B6901" s="117" t="s">
        <v>34105</v>
      </c>
      <c r="C6901" s="117" t="s">
        <v>34109</v>
      </c>
      <c r="D6901" s="117" t="s">
        <v>34110</v>
      </c>
      <c r="H6901" s="117" t="s">
        <v>22369</v>
      </c>
    </row>
    <row r="6902" spans="1:8" x14ac:dyDescent="0.25">
      <c r="A6902" s="117" t="s">
        <v>15802</v>
      </c>
      <c r="B6902" s="117" t="s">
        <v>34111</v>
      </c>
      <c r="C6902" s="117" t="s">
        <v>34112</v>
      </c>
      <c r="D6902" s="117" t="s">
        <v>34113</v>
      </c>
      <c r="E6902" s="117" t="s">
        <v>34114</v>
      </c>
      <c r="H6902" s="117" t="s">
        <v>22369</v>
      </c>
    </row>
    <row r="6903" spans="1:8" x14ac:dyDescent="0.25">
      <c r="A6903" s="117" t="s">
        <v>15803</v>
      </c>
      <c r="B6903" s="117" t="s">
        <v>34111</v>
      </c>
      <c r="C6903" s="117" t="s">
        <v>34115</v>
      </c>
      <c r="D6903" s="117" t="s">
        <v>34116</v>
      </c>
      <c r="H6903" s="117" t="s">
        <v>22369</v>
      </c>
    </row>
    <row r="6904" spans="1:8" x14ac:dyDescent="0.25">
      <c r="A6904" s="117" t="s">
        <v>15804</v>
      </c>
      <c r="B6904" s="117" t="s">
        <v>34117</v>
      </c>
      <c r="C6904" s="117" t="s">
        <v>34118</v>
      </c>
      <c r="D6904" s="117" t="s">
        <v>34119</v>
      </c>
      <c r="E6904" s="117" t="s">
        <v>34108</v>
      </c>
      <c r="H6904" s="117" t="s">
        <v>22369</v>
      </c>
    </row>
    <row r="6905" spans="1:8" x14ac:dyDescent="0.25">
      <c r="A6905" s="117" t="s">
        <v>15805</v>
      </c>
      <c r="B6905" s="117" t="s">
        <v>34105</v>
      </c>
      <c r="C6905" s="117" t="s">
        <v>34120</v>
      </c>
      <c r="D6905" s="117" t="s">
        <v>34121</v>
      </c>
      <c r="H6905" s="117" t="s">
        <v>22369</v>
      </c>
    </row>
    <row r="6906" spans="1:8" x14ac:dyDescent="0.25">
      <c r="A6906" s="117" t="s">
        <v>15807</v>
      </c>
      <c r="B6906" s="117" t="s">
        <v>34122</v>
      </c>
      <c r="C6906" s="117" t="s">
        <v>34123</v>
      </c>
      <c r="D6906" s="117" t="s">
        <v>34124</v>
      </c>
      <c r="E6906" s="117" t="s">
        <v>34125</v>
      </c>
      <c r="H6906" s="117" t="s">
        <v>22369</v>
      </c>
    </row>
    <row r="6907" spans="1:8" x14ac:dyDescent="0.25">
      <c r="A6907" s="117" t="s">
        <v>15808</v>
      </c>
      <c r="B6907" s="117" t="s">
        <v>34122</v>
      </c>
      <c r="C6907" s="117" t="s">
        <v>34123</v>
      </c>
      <c r="D6907" s="117" t="s">
        <v>34126</v>
      </c>
      <c r="H6907" s="117" t="s">
        <v>22369</v>
      </c>
    </row>
    <row r="6908" spans="1:8" x14ac:dyDescent="0.25">
      <c r="A6908" s="117" t="s">
        <v>15809</v>
      </c>
      <c r="B6908" s="117" t="s">
        <v>34127</v>
      </c>
      <c r="C6908" s="117" t="s">
        <v>34123</v>
      </c>
      <c r="D6908" s="117" t="s">
        <v>34124</v>
      </c>
      <c r="E6908" s="117" t="s">
        <v>34125</v>
      </c>
      <c r="H6908" s="117" t="s">
        <v>22369</v>
      </c>
    </row>
    <row r="6909" spans="1:8" x14ac:dyDescent="0.25">
      <c r="A6909" s="117" t="s">
        <v>15810</v>
      </c>
      <c r="B6909" s="117" t="s">
        <v>34127</v>
      </c>
      <c r="C6909" s="117" t="s">
        <v>34123</v>
      </c>
      <c r="D6909" s="117" t="s">
        <v>34126</v>
      </c>
      <c r="H6909" s="117" t="s">
        <v>22369</v>
      </c>
    </row>
    <row r="6910" spans="1:8" x14ac:dyDescent="0.25">
      <c r="A6910" s="117" t="s">
        <v>15811</v>
      </c>
      <c r="B6910" s="117" t="s">
        <v>34128</v>
      </c>
      <c r="C6910" s="117" t="s">
        <v>34129</v>
      </c>
      <c r="D6910" s="117" t="s">
        <v>34130</v>
      </c>
      <c r="E6910" s="117" t="s">
        <v>34131</v>
      </c>
      <c r="H6910" s="117" t="s">
        <v>22369</v>
      </c>
    </row>
    <row r="6911" spans="1:8" x14ac:dyDescent="0.25">
      <c r="A6911" s="117" t="s">
        <v>15812</v>
      </c>
      <c r="B6911" s="117" t="s">
        <v>34128</v>
      </c>
      <c r="C6911" s="117" t="s">
        <v>34132</v>
      </c>
      <c r="D6911" s="117" t="s">
        <v>34133</v>
      </c>
      <c r="H6911" s="117" t="s">
        <v>22369</v>
      </c>
    </row>
    <row r="6912" spans="1:8" x14ac:dyDescent="0.25">
      <c r="A6912" s="117" t="s">
        <v>15813</v>
      </c>
      <c r="B6912" s="117" t="s">
        <v>34134</v>
      </c>
      <c r="C6912" s="117" t="s">
        <v>34135</v>
      </c>
      <c r="D6912" s="117" t="s">
        <v>34136</v>
      </c>
      <c r="E6912" s="117" t="s">
        <v>34137</v>
      </c>
      <c r="H6912" s="117" t="s">
        <v>22369</v>
      </c>
    </row>
    <row r="6913" spans="1:8" x14ac:dyDescent="0.25">
      <c r="A6913" s="117" t="s">
        <v>15814</v>
      </c>
      <c r="B6913" s="117" t="s">
        <v>34138</v>
      </c>
      <c r="C6913" s="117" t="s">
        <v>34139</v>
      </c>
      <c r="D6913" s="117" t="s">
        <v>34140</v>
      </c>
      <c r="H6913" s="117" t="s">
        <v>22369</v>
      </c>
    </row>
    <row r="6914" spans="1:8" x14ac:dyDescent="0.25">
      <c r="A6914" s="117" t="s">
        <v>15816</v>
      </c>
      <c r="B6914" s="117" t="s">
        <v>34141</v>
      </c>
      <c r="C6914" s="117" t="s">
        <v>34142</v>
      </c>
      <c r="D6914" s="117" t="s">
        <v>34143</v>
      </c>
      <c r="H6914" s="117" t="s">
        <v>22369</v>
      </c>
    </row>
    <row r="6915" spans="1:8" x14ac:dyDescent="0.25">
      <c r="A6915" s="117" t="s">
        <v>15817</v>
      </c>
      <c r="B6915" s="117" t="s">
        <v>34144</v>
      </c>
      <c r="C6915" s="117" t="s">
        <v>34145</v>
      </c>
      <c r="D6915" s="117" t="s">
        <v>34143</v>
      </c>
      <c r="H6915" s="117" t="s">
        <v>22369</v>
      </c>
    </row>
    <row r="6916" spans="1:8" x14ac:dyDescent="0.25">
      <c r="A6916" s="117" t="s">
        <v>15818</v>
      </c>
      <c r="B6916" s="117" t="s">
        <v>34146</v>
      </c>
      <c r="C6916" s="117" t="s">
        <v>34147</v>
      </c>
      <c r="D6916" s="117" t="s">
        <v>34143</v>
      </c>
      <c r="H6916" s="117" t="s">
        <v>22369</v>
      </c>
    </row>
    <row r="6917" spans="1:8" x14ac:dyDescent="0.25">
      <c r="A6917" s="117" t="s">
        <v>15819</v>
      </c>
      <c r="B6917" s="117" t="s">
        <v>34148</v>
      </c>
      <c r="C6917" s="117" t="s">
        <v>34145</v>
      </c>
      <c r="D6917" s="117" t="s">
        <v>34143</v>
      </c>
      <c r="H6917" s="117" t="s">
        <v>22369</v>
      </c>
    </row>
    <row r="6918" spans="1:8" x14ac:dyDescent="0.25">
      <c r="A6918" s="117" t="s">
        <v>15820</v>
      </c>
      <c r="B6918" s="117" t="s">
        <v>34149</v>
      </c>
      <c r="C6918" s="117" t="s">
        <v>34150</v>
      </c>
      <c r="D6918" s="117" t="s">
        <v>31719</v>
      </c>
      <c r="H6918" s="117" t="s">
        <v>22369</v>
      </c>
    </row>
    <row r="6919" spans="1:8" x14ac:dyDescent="0.25">
      <c r="A6919" s="117" t="s">
        <v>15821</v>
      </c>
      <c r="B6919" s="117" t="s">
        <v>34149</v>
      </c>
      <c r="C6919" s="117" t="s">
        <v>34151</v>
      </c>
      <c r="D6919" s="117" t="s">
        <v>34152</v>
      </c>
      <c r="E6919" s="117" t="s">
        <v>34153</v>
      </c>
      <c r="H6919" s="117" t="s">
        <v>22369</v>
      </c>
    </row>
    <row r="6920" spans="1:8" x14ac:dyDescent="0.25">
      <c r="A6920" s="117" t="s">
        <v>15822</v>
      </c>
      <c r="B6920" s="117" t="s">
        <v>34149</v>
      </c>
      <c r="C6920" s="117" t="s">
        <v>34154</v>
      </c>
      <c r="D6920" s="117" t="s">
        <v>34155</v>
      </c>
      <c r="E6920" s="117" t="s">
        <v>34156</v>
      </c>
      <c r="F6920" s="117" t="s">
        <v>34157</v>
      </c>
      <c r="H6920" s="117" t="s">
        <v>22369</v>
      </c>
    </row>
    <row r="6921" spans="1:8" x14ac:dyDescent="0.25">
      <c r="A6921" s="117" t="s">
        <v>15823</v>
      </c>
      <c r="B6921" s="117" t="s">
        <v>34158</v>
      </c>
      <c r="C6921" s="117" t="s">
        <v>34159</v>
      </c>
      <c r="D6921" s="117" t="s">
        <v>34160</v>
      </c>
      <c r="E6921" s="117" t="s">
        <v>34161</v>
      </c>
      <c r="H6921" s="117" t="s">
        <v>22369</v>
      </c>
    </row>
    <row r="6922" spans="1:8" x14ac:dyDescent="0.25">
      <c r="A6922" s="117" t="s">
        <v>15824</v>
      </c>
      <c r="B6922" s="117" t="s">
        <v>34162</v>
      </c>
      <c r="C6922" s="117" t="s">
        <v>34163</v>
      </c>
      <c r="D6922" s="117" t="s">
        <v>34164</v>
      </c>
      <c r="E6922" s="117" t="s">
        <v>34165</v>
      </c>
      <c r="F6922" s="117" t="s">
        <v>34166</v>
      </c>
      <c r="H6922" s="117" t="s">
        <v>22369</v>
      </c>
    </row>
    <row r="6923" spans="1:8" x14ac:dyDescent="0.25">
      <c r="A6923" s="117" t="s">
        <v>15825</v>
      </c>
      <c r="B6923" s="117" t="s">
        <v>34167</v>
      </c>
      <c r="C6923" s="117" t="s">
        <v>34168</v>
      </c>
    </row>
    <row r="6924" spans="1:8" x14ac:dyDescent="0.25">
      <c r="A6924" s="117" t="s">
        <v>15826</v>
      </c>
      <c r="B6924" s="117" t="s">
        <v>34169</v>
      </c>
      <c r="C6924" s="117" t="s">
        <v>34170</v>
      </c>
      <c r="D6924" s="117" t="s">
        <v>34171</v>
      </c>
      <c r="E6924" s="117" t="s">
        <v>34172</v>
      </c>
      <c r="H6924" s="117" t="s">
        <v>22369</v>
      </c>
    </row>
    <row r="6925" spans="1:8" x14ac:dyDescent="0.25">
      <c r="A6925" s="117" t="s">
        <v>15827</v>
      </c>
      <c r="B6925" s="117" t="s">
        <v>34173</v>
      </c>
      <c r="C6925" s="117" t="s">
        <v>34174</v>
      </c>
      <c r="D6925" s="117" t="s">
        <v>34175</v>
      </c>
      <c r="E6925" s="117" t="s">
        <v>34172</v>
      </c>
      <c r="H6925" s="117" t="s">
        <v>22369</v>
      </c>
    </row>
    <row r="6926" spans="1:8" x14ac:dyDescent="0.25">
      <c r="A6926" s="117" t="s">
        <v>15828</v>
      </c>
      <c r="B6926" s="117" t="s">
        <v>34176</v>
      </c>
      <c r="C6926" s="117" t="s">
        <v>34174</v>
      </c>
      <c r="D6926" s="117" t="s">
        <v>34175</v>
      </c>
      <c r="E6926" s="117" t="s">
        <v>34172</v>
      </c>
      <c r="H6926" s="117" t="s">
        <v>22369</v>
      </c>
    </row>
    <row r="6927" spans="1:8" x14ac:dyDescent="0.25">
      <c r="A6927" s="117" t="s">
        <v>15829</v>
      </c>
      <c r="B6927" s="117" t="s">
        <v>34177</v>
      </c>
      <c r="C6927" s="117" t="s">
        <v>34174</v>
      </c>
      <c r="D6927" s="117" t="s">
        <v>34175</v>
      </c>
      <c r="E6927" s="117" t="s">
        <v>34172</v>
      </c>
      <c r="H6927" s="117" t="s">
        <v>22369</v>
      </c>
    </row>
    <row r="6928" spans="1:8" x14ac:dyDescent="0.25">
      <c r="A6928" s="117" t="s">
        <v>15830</v>
      </c>
      <c r="B6928" s="117" t="s">
        <v>8846</v>
      </c>
    </row>
    <row r="6929" spans="1:8" x14ac:dyDescent="0.25">
      <c r="A6929" s="117" t="s">
        <v>15831</v>
      </c>
      <c r="B6929" s="117" t="s">
        <v>34178</v>
      </c>
      <c r="C6929" s="117" t="s">
        <v>34179</v>
      </c>
      <c r="D6929" s="117" t="s">
        <v>34180</v>
      </c>
      <c r="E6929" s="117" t="s">
        <v>34181</v>
      </c>
      <c r="F6929" s="117" t="s">
        <v>34182</v>
      </c>
      <c r="G6929" s="117" t="s">
        <v>34183</v>
      </c>
      <c r="H6929" s="117" t="s">
        <v>22369</v>
      </c>
    </row>
    <row r="6930" spans="1:8" x14ac:dyDescent="0.25">
      <c r="A6930" s="117" t="s">
        <v>15832</v>
      </c>
      <c r="B6930" s="117" t="s">
        <v>34184</v>
      </c>
      <c r="C6930" s="117" t="s">
        <v>34185</v>
      </c>
      <c r="D6930" s="117" t="s">
        <v>34186</v>
      </c>
      <c r="E6930" s="117" t="s">
        <v>34187</v>
      </c>
      <c r="F6930" s="117" t="s">
        <v>34188</v>
      </c>
      <c r="G6930" s="117" t="s">
        <v>34189</v>
      </c>
      <c r="H6930" s="117" t="s">
        <v>22369</v>
      </c>
    </row>
    <row r="6931" spans="1:8" x14ac:dyDescent="0.25">
      <c r="A6931" s="117" t="s">
        <v>15833</v>
      </c>
      <c r="B6931" s="117" t="s">
        <v>34190</v>
      </c>
      <c r="C6931" s="117" t="s">
        <v>34191</v>
      </c>
      <c r="D6931" s="117" t="s">
        <v>34192</v>
      </c>
      <c r="E6931" s="117" t="s">
        <v>34193</v>
      </c>
      <c r="F6931" s="117" t="s">
        <v>34194</v>
      </c>
      <c r="G6931" s="117" t="s">
        <v>34195</v>
      </c>
      <c r="H6931" s="117" t="s">
        <v>22369</v>
      </c>
    </row>
    <row r="6932" spans="1:8" x14ac:dyDescent="0.25">
      <c r="A6932" s="117" t="s">
        <v>15834</v>
      </c>
      <c r="B6932" s="117" t="s">
        <v>34196</v>
      </c>
      <c r="C6932" s="117" t="s">
        <v>34197</v>
      </c>
      <c r="D6932" s="117" t="s">
        <v>34198</v>
      </c>
      <c r="E6932" s="117" t="s">
        <v>34199</v>
      </c>
      <c r="F6932" s="117" t="s">
        <v>34200</v>
      </c>
      <c r="G6932" s="117" t="s">
        <v>34201</v>
      </c>
      <c r="H6932" s="117" t="s">
        <v>22369</v>
      </c>
    </row>
    <row r="6933" spans="1:8" x14ac:dyDescent="0.25">
      <c r="A6933" s="117" t="s">
        <v>15835</v>
      </c>
      <c r="B6933" s="117" t="s">
        <v>34196</v>
      </c>
      <c r="C6933" s="117" t="s">
        <v>34197</v>
      </c>
      <c r="D6933" s="117" t="s">
        <v>34202</v>
      </c>
      <c r="E6933" s="117" t="s">
        <v>34203</v>
      </c>
      <c r="F6933" s="117" t="s">
        <v>34204</v>
      </c>
      <c r="G6933" s="117" t="s">
        <v>34205</v>
      </c>
      <c r="H6933" s="117" t="s">
        <v>22369</v>
      </c>
    </row>
    <row r="6934" spans="1:8" x14ac:dyDescent="0.25">
      <c r="A6934" s="117" t="s">
        <v>15836</v>
      </c>
      <c r="B6934" s="117" t="s">
        <v>34206</v>
      </c>
      <c r="C6934" s="117" t="s">
        <v>34207</v>
      </c>
      <c r="D6934" s="117" t="s">
        <v>34208</v>
      </c>
      <c r="E6934" s="117" t="s">
        <v>34209</v>
      </c>
      <c r="F6934" s="117" t="s">
        <v>34188</v>
      </c>
      <c r="G6934" s="117" t="s">
        <v>34210</v>
      </c>
      <c r="H6934" s="117" t="s">
        <v>22369</v>
      </c>
    </row>
    <row r="6935" spans="1:8" x14ac:dyDescent="0.25">
      <c r="A6935" s="117" t="s">
        <v>15837</v>
      </c>
      <c r="B6935" s="117" t="s">
        <v>34190</v>
      </c>
      <c r="C6935" s="117" t="s">
        <v>34211</v>
      </c>
      <c r="D6935" s="117" t="s">
        <v>34192</v>
      </c>
      <c r="E6935" s="117" t="s">
        <v>34212</v>
      </c>
      <c r="F6935" s="117" t="s">
        <v>34213</v>
      </c>
      <c r="G6935" s="117" t="s">
        <v>34189</v>
      </c>
      <c r="H6935" s="117" t="s">
        <v>22369</v>
      </c>
    </row>
    <row r="6936" spans="1:8" x14ac:dyDescent="0.25">
      <c r="A6936" s="117" t="s">
        <v>15838</v>
      </c>
      <c r="B6936" s="117" t="s">
        <v>34184</v>
      </c>
      <c r="C6936" s="117" t="s">
        <v>34214</v>
      </c>
      <c r="D6936" s="117" t="s">
        <v>34186</v>
      </c>
      <c r="E6936" s="117" t="s">
        <v>34187</v>
      </c>
      <c r="F6936" s="117" t="s">
        <v>34188</v>
      </c>
      <c r="G6936" s="117" t="s">
        <v>34215</v>
      </c>
      <c r="H6936" s="117" t="s">
        <v>22369</v>
      </c>
    </row>
    <row r="6937" spans="1:8" x14ac:dyDescent="0.25">
      <c r="A6937" s="117" t="s">
        <v>15839</v>
      </c>
      <c r="B6937" s="117" t="s">
        <v>34190</v>
      </c>
      <c r="C6937" s="117" t="s">
        <v>34216</v>
      </c>
      <c r="D6937" s="117" t="s">
        <v>34192</v>
      </c>
      <c r="E6937" s="117" t="s">
        <v>34193</v>
      </c>
      <c r="F6937" s="117" t="s">
        <v>34194</v>
      </c>
      <c r="G6937" s="117" t="s">
        <v>34195</v>
      </c>
      <c r="H6937" s="117" t="s">
        <v>22369</v>
      </c>
    </row>
    <row r="6938" spans="1:8" x14ac:dyDescent="0.25">
      <c r="A6938" s="117" t="s">
        <v>15840</v>
      </c>
      <c r="B6938" s="117" t="s">
        <v>34217</v>
      </c>
    </row>
    <row r="6939" spans="1:8" x14ac:dyDescent="0.25">
      <c r="A6939" s="117" t="s">
        <v>15841</v>
      </c>
      <c r="B6939" s="117" t="s">
        <v>34218</v>
      </c>
      <c r="C6939" s="117" t="s">
        <v>34219</v>
      </c>
      <c r="D6939" s="117" t="s">
        <v>34220</v>
      </c>
      <c r="E6939" s="117" t="s">
        <v>34221</v>
      </c>
      <c r="H6939" s="117" t="s">
        <v>22369</v>
      </c>
    </row>
    <row r="6940" spans="1:8" x14ac:dyDescent="0.25">
      <c r="A6940" s="117" t="s">
        <v>15842</v>
      </c>
      <c r="B6940" s="117" t="s">
        <v>34222</v>
      </c>
      <c r="C6940" s="117" t="s">
        <v>34223</v>
      </c>
      <c r="D6940" s="117" t="s">
        <v>34224</v>
      </c>
      <c r="E6940" s="117" t="s">
        <v>34225</v>
      </c>
      <c r="H6940" s="117" t="s">
        <v>22369</v>
      </c>
    </row>
    <row r="6941" spans="1:8" x14ac:dyDescent="0.25">
      <c r="A6941" s="117" t="s">
        <v>15843</v>
      </c>
      <c r="B6941" s="117" t="s">
        <v>34226</v>
      </c>
      <c r="C6941" s="117" t="s">
        <v>34227</v>
      </c>
    </row>
    <row r="6942" spans="1:8" x14ac:dyDescent="0.25">
      <c r="A6942" s="117" t="s">
        <v>15844</v>
      </c>
      <c r="B6942" s="117" t="s">
        <v>34228</v>
      </c>
      <c r="C6942" s="117" t="s">
        <v>34229</v>
      </c>
      <c r="D6942" s="117" t="s">
        <v>34230</v>
      </c>
      <c r="E6942" s="117" t="s">
        <v>34231</v>
      </c>
      <c r="F6942" s="117" t="s">
        <v>34232</v>
      </c>
      <c r="H6942" s="117" t="s">
        <v>22369</v>
      </c>
    </row>
    <row r="6943" spans="1:8" x14ac:dyDescent="0.25">
      <c r="A6943" s="117" t="s">
        <v>15845</v>
      </c>
      <c r="B6943" s="117" t="s">
        <v>34228</v>
      </c>
      <c r="C6943" s="117" t="s">
        <v>34229</v>
      </c>
      <c r="D6943" s="117" t="s">
        <v>34233</v>
      </c>
      <c r="E6943" s="117" t="s">
        <v>34234</v>
      </c>
      <c r="F6943" s="117" t="s">
        <v>34235</v>
      </c>
      <c r="H6943" s="117" t="s">
        <v>22369</v>
      </c>
    </row>
    <row r="6944" spans="1:8" x14ac:dyDescent="0.25">
      <c r="A6944" s="117" t="s">
        <v>15846</v>
      </c>
      <c r="B6944" s="117" t="s">
        <v>34236</v>
      </c>
      <c r="C6944" s="117" t="s">
        <v>34229</v>
      </c>
      <c r="D6944" s="117" t="s">
        <v>34237</v>
      </c>
      <c r="E6944" s="117" t="s">
        <v>34234</v>
      </c>
      <c r="F6944" s="117" t="s">
        <v>34238</v>
      </c>
      <c r="H6944" s="117" t="s">
        <v>22369</v>
      </c>
    </row>
    <row r="6945" spans="1:8" x14ac:dyDescent="0.25">
      <c r="A6945" s="117" t="s">
        <v>15847</v>
      </c>
      <c r="B6945" s="117" t="s">
        <v>34236</v>
      </c>
      <c r="C6945" s="117" t="s">
        <v>34229</v>
      </c>
      <c r="D6945" s="117" t="s">
        <v>34237</v>
      </c>
      <c r="E6945" s="117" t="s">
        <v>34239</v>
      </c>
      <c r="F6945" s="117" t="s">
        <v>34238</v>
      </c>
      <c r="H6945" s="117" t="s">
        <v>22369</v>
      </c>
    </row>
    <row r="6946" spans="1:8" x14ac:dyDescent="0.25">
      <c r="A6946" s="117" t="s">
        <v>15848</v>
      </c>
      <c r="B6946" s="117" t="s">
        <v>34240</v>
      </c>
      <c r="C6946" s="117" t="s">
        <v>34241</v>
      </c>
      <c r="D6946" s="117" t="s">
        <v>34242</v>
      </c>
      <c r="E6946" s="117" t="s">
        <v>34243</v>
      </c>
      <c r="F6946" s="117" t="s">
        <v>34244</v>
      </c>
      <c r="H6946" s="117" t="s">
        <v>220</v>
      </c>
    </row>
    <row r="6947" spans="1:8" x14ac:dyDescent="0.25">
      <c r="A6947" s="117" t="s">
        <v>15849</v>
      </c>
      <c r="B6947" s="117" t="s">
        <v>34240</v>
      </c>
      <c r="C6947" s="117" t="s">
        <v>34241</v>
      </c>
      <c r="D6947" s="117" t="s">
        <v>34245</v>
      </c>
      <c r="E6947" s="117" t="s">
        <v>34246</v>
      </c>
      <c r="F6947" s="117" t="s">
        <v>34247</v>
      </c>
      <c r="H6947" s="117" t="s">
        <v>220</v>
      </c>
    </row>
    <row r="6948" spans="1:8" x14ac:dyDescent="0.25">
      <c r="A6948" s="117" t="s">
        <v>15850</v>
      </c>
      <c r="B6948" s="117" t="s">
        <v>34248</v>
      </c>
      <c r="C6948" s="117" t="s">
        <v>34249</v>
      </c>
      <c r="D6948" s="117" t="s">
        <v>34250</v>
      </c>
      <c r="E6948" s="117" t="s">
        <v>34251</v>
      </c>
      <c r="F6948" s="117" t="s">
        <v>34252</v>
      </c>
      <c r="G6948" s="117" t="s">
        <v>34253</v>
      </c>
      <c r="H6948" s="117" t="s">
        <v>220</v>
      </c>
    </row>
    <row r="6949" spans="1:8" x14ac:dyDescent="0.25">
      <c r="A6949" s="117" t="s">
        <v>15851</v>
      </c>
      <c r="B6949" s="117" t="s">
        <v>34248</v>
      </c>
      <c r="C6949" s="117" t="s">
        <v>34254</v>
      </c>
      <c r="D6949" s="117" t="s">
        <v>34255</v>
      </c>
      <c r="E6949" s="117" t="s">
        <v>34256</v>
      </c>
      <c r="F6949" s="117" t="s">
        <v>34257</v>
      </c>
      <c r="G6949" s="117" t="s">
        <v>34258</v>
      </c>
      <c r="H6949" s="117" t="s">
        <v>220</v>
      </c>
    </row>
    <row r="6950" spans="1:8" x14ac:dyDescent="0.25">
      <c r="A6950" s="117" t="s">
        <v>15852</v>
      </c>
      <c r="B6950" s="117" t="s">
        <v>34259</v>
      </c>
      <c r="C6950" s="117" t="s">
        <v>34260</v>
      </c>
      <c r="D6950" s="117" t="s">
        <v>34261</v>
      </c>
      <c r="H6950" s="117" t="s">
        <v>22369</v>
      </c>
    </row>
    <row r="6951" spans="1:8" x14ac:dyDescent="0.25">
      <c r="A6951" s="117" t="s">
        <v>15853</v>
      </c>
      <c r="B6951" s="117" t="s">
        <v>34259</v>
      </c>
      <c r="C6951" s="117" t="s">
        <v>34262</v>
      </c>
      <c r="D6951" s="117" t="s">
        <v>34263</v>
      </c>
      <c r="H6951" s="117" t="s">
        <v>22369</v>
      </c>
    </row>
    <row r="6952" spans="1:8" x14ac:dyDescent="0.25">
      <c r="A6952" s="117" t="s">
        <v>15854</v>
      </c>
      <c r="B6952" s="117" t="s">
        <v>34264</v>
      </c>
      <c r="C6952" s="117" t="s">
        <v>34265</v>
      </c>
      <c r="D6952" s="117" t="s">
        <v>34266</v>
      </c>
      <c r="H6952" s="117" t="s">
        <v>22369</v>
      </c>
    </row>
    <row r="6953" spans="1:8" x14ac:dyDescent="0.25">
      <c r="A6953" s="117" t="s">
        <v>15855</v>
      </c>
      <c r="B6953" s="117" t="s">
        <v>34264</v>
      </c>
      <c r="C6953" s="117" t="s">
        <v>34267</v>
      </c>
      <c r="D6953" s="117" t="s">
        <v>34268</v>
      </c>
      <c r="E6953" s="117" t="s">
        <v>34269</v>
      </c>
      <c r="H6953" s="117" t="s">
        <v>22369</v>
      </c>
    </row>
    <row r="6954" spans="1:8" x14ac:dyDescent="0.25">
      <c r="A6954" s="117" t="s">
        <v>15856</v>
      </c>
      <c r="B6954" s="117" t="s">
        <v>34270</v>
      </c>
      <c r="C6954" s="117" t="s">
        <v>34271</v>
      </c>
    </row>
    <row r="6955" spans="1:8" x14ac:dyDescent="0.25">
      <c r="A6955" s="117" t="s">
        <v>15857</v>
      </c>
      <c r="B6955" s="117" t="s">
        <v>34272</v>
      </c>
      <c r="C6955" s="117" t="s">
        <v>32581</v>
      </c>
      <c r="H6955" s="117" t="s">
        <v>220</v>
      </c>
    </row>
    <row r="6956" spans="1:8" x14ac:dyDescent="0.25">
      <c r="A6956" s="117" t="s">
        <v>15858</v>
      </c>
      <c r="B6956" s="117" t="s">
        <v>34273</v>
      </c>
      <c r="C6956" s="117" t="s">
        <v>32581</v>
      </c>
      <c r="H6956" s="117" t="s">
        <v>220</v>
      </c>
    </row>
    <row r="6957" spans="1:8" x14ac:dyDescent="0.25">
      <c r="A6957" s="117" t="s">
        <v>15859</v>
      </c>
      <c r="B6957" s="117" t="s">
        <v>34274</v>
      </c>
      <c r="C6957" s="117" t="s">
        <v>33113</v>
      </c>
      <c r="H6957" s="117" t="s">
        <v>220</v>
      </c>
    </row>
    <row r="6958" spans="1:8" x14ac:dyDescent="0.25">
      <c r="A6958" s="117" t="s">
        <v>15860</v>
      </c>
      <c r="B6958" s="117" t="s">
        <v>34275</v>
      </c>
      <c r="C6958" s="117" t="s">
        <v>34276</v>
      </c>
    </row>
    <row r="6959" spans="1:8" x14ac:dyDescent="0.25">
      <c r="A6959" s="117" t="s">
        <v>15861</v>
      </c>
      <c r="B6959" s="117" t="s">
        <v>34277</v>
      </c>
      <c r="C6959" s="117" t="s">
        <v>34278</v>
      </c>
      <c r="H6959" s="117" t="s">
        <v>220</v>
      </c>
    </row>
    <row r="6960" spans="1:8" x14ac:dyDescent="0.25">
      <c r="A6960" s="117" t="s">
        <v>15862</v>
      </c>
      <c r="B6960" s="117" t="s">
        <v>8846</v>
      </c>
    </row>
    <row r="6961" spans="1:8" x14ac:dyDescent="0.25">
      <c r="A6961" s="117" t="s">
        <v>15863</v>
      </c>
      <c r="B6961" s="117" t="s">
        <v>34279</v>
      </c>
      <c r="C6961" s="117" t="s">
        <v>34280</v>
      </c>
      <c r="H6961" s="117" t="s">
        <v>220</v>
      </c>
    </row>
    <row r="6962" spans="1:8" x14ac:dyDescent="0.25">
      <c r="A6962" s="117" t="s">
        <v>15864</v>
      </c>
      <c r="B6962" s="117" t="s">
        <v>34279</v>
      </c>
      <c r="C6962" s="117" t="s">
        <v>34281</v>
      </c>
      <c r="H6962" s="117" t="s">
        <v>220</v>
      </c>
    </row>
    <row r="6963" spans="1:8" x14ac:dyDescent="0.25">
      <c r="A6963" s="117" t="s">
        <v>15865</v>
      </c>
      <c r="B6963" s="117" t="s">
        <v>8846</v>
      </c>
    </row>
    <row r="6964" spans="1:8" x14ac:dyDescent="0.25">
      <c r="A6964" s="117" t="s">
        <v>15866</v>
      </c>
      <c r="B6964" s="117" t="s">
        <v>34282</v>
      </c>
      <c r="H6964" s="117" t="s">
        <v>220</v>
      </c>
    </row>
    <row r="6965" spans="1:8" x14ac:dyDescent="0.25">
      <c r="A6965" s="117" t="s">
        <v>15867</v>
      </c>
      <c r="B6965" s="117" t="s">
        <v>34283</v>
      </c>
      <c r="H6965" s="117" t="s">
        <v>220</v>
      </c>
    </row>
    <row r="6966" spans="1:8" x14ac:dyDescent="0.25">
      <c r="A6966" s="117" t="s">
        <v>15868</v>
      </c>
      <c r="B6966" s="117" t="s">
        <v>8846</v>
      </c>
    </row>
    <row r="6967" spans="1:8" x14ac:dyDescent="0.25">
      <c r="A6967" s="117" t="s">
        <v>15869</v>
      </c>
      <c r="B6967" s="117" t="s">
        <v>34284</v>
      </c>
      <c r="C6967" s="117" t="s">
        <v>34285</v>
      </c>
      <c r="D6967" s="117" t="s">
        <v>34286</v>
      </c>
      <c r="E6967" s="117" t="s">
        <v>34287</v>
      </c>
      <c r="F6967" s="117" t="s">
        <v>34288</v>
      </c>
      <c r="G6967" s="117" t="s">
        <v>34289</v>
      </c>
      <c r="H6967" s="117" t="s">
        <v>22369</v>
      </c>
    </row>
    <row r="6968" spans="1:8" x14ac:dyDescent="0.25">
      <c r="A6968" s="117" t="s">
        <v>15870</v>
      </c>
      <c r="B6968" s="117" t="s">
        <v>34284</v>
      </c>
      <c r="C6968" s="117" t="s">
        <v>34285</v>
      </c>
      <c r="D6968" s="117" t="s">
        <v>34290</v>
      </c>
      <c r="E6968" s="117" t="s">
        <v>34291</v>
      </c>
      <c r="F6968" s="117" t="s">
        <v>34292</v>
      </c>
      <c r="G6968" s="117" t="s">
        <v>34293</v>
      </c>
      <c r="H6968" s="117" t="s">
        <v>22369</v>
      </c>
    </row>
    <row r="6969" spans="1:8" x14ac:dyDescent="0.25">
      <c r="A6969" s="117" t="s">
        <v>15871</v>
      </c>
      <c r="B6969" s="117" t="s">
        <v>34284</v>
      </c>
      <c r="C6969" s="117" t="s">
        <v>34285</v>
      </c>
      <c r="D6969" s="117" t="s">
        <v>34294</v>
      </c>
      <c r="E6969" s="117" t="s">
        <v>34295</v>
      </c>
      <c r="F6969" s="117" t="s">
        <v>34292</v>
      </c>
      <c r="G6969" s="117" t="s">
        <v>34293</v>
      </c>
      <c r="H6969" s="117" t="s">
        <v>22369</v>
      </c>
    </row>
    <row r="6970" spans="1:8" x14ac:dyDescent="0.25">
      <c r="A6970" s="117" t="s">
        <v>15872</v>
      </c>
      <c r="B6970" s="117" t="s">
        <v>34296</v>
      </c>
      <c r="C6970" s="117" t="s">
        <v>34297</v>
      </c>
      <c r="D6970" s="117" t="s">
        <v>34298</v>
      </c>
      <c r="E6970" s="117" t="s">
        <v>34299</v>
      </c>
      <c r="H6970" s="117" t="s">
        <v>220</v>
      </c>
    </row>
    <row r="6971" spans="1:8" x14ac:dyDescent="0.25">
      <c r="A6971" s="117" t="s">
        <v>15873</v>
      </c>
      <c r="B6971" s="117" t="s">
        <v>34296</v>
      </c>
      <c r="C6971" s="117" t="s">
        <v>34300</v>
      </c>
      <c r="D6971" s="117" t="s">
        <v>34301</v>
      </c>
      <c r="E6971" s="117" t="s">
        <v>34302</v>
      </c>
      <c r="H6971" s="117" t="s">
        <v>220</v>
      </c>
    </row>
    <row r="6972" spans="1:8" x14ac:dyDescent="0.25">
      <c r="A6972" s="117" t="s">
        <v>15874</v>
      </c>
      <c r="B6972" s="117" t="s">
        <v>34296</v>
      </c>
      <c r="C6972" s="117" t="s">
        <v>34303</v>
      </c>
      <c r="D6972" s="117" t="s">
        <v>34304</v>
      </c>
      <c r="E6972" s="117" t="s">
        <v>34305</v>
      </c>
      <c r="H6972" s="117" t="s">
        <v>220</v>
      </c>
    </row>
    <row r="6973" spans="1:8" x14ac:dyDescent="0.25">
      <c r="A6973" s="117" t="s">
        <v>15875</v>
      </c>
      <c r="B6973" s="117" t="s">
        <v>34306</v>
      </c>
      <c r="C6973" s="117" t="s">
        <v>34307</v>
      </c>
      <c r="D6973" s="117" t="s">
        <v>34308</v>
      </c>
      <c r="H6973" s="117" t="s">
        <v>220</v>
      </c>
    </row>
    <row r="6974" spans="1:8" x14ac:dyDescent="0.25">
      <c r="A6974" s="117" t="s">
        <v>15876</v>
      </c>
      <c r="B6974" s="117" t="s">
        <v>34306</v>
      </c>
      <c r="C6974" s="117" t="s">
        <v>34309</v>
      </c>
      <c r="D6974" s="117" t="s">
        <v>34310</v>
      </c>
      <c r="H6974" s="117" t="s">
        <v>220</v>
      </c>
    </row>
    <row r="6975" spans="1:8" x14ac:dyDescent="0.25">
      <c r="A6975" s="117" t="s">
        <v>15877</v>
      </c>
      <c r="B6975" s="117" t="s">
        <v>34306</v>
      </c>
      <c r="C6975" s="117" t="s">
        <v>34311</v>
      </c>
      <c r="D6975" s="117" t="s">
        <v>34312</v>
      </c>
      <c r="H6975" s="117" t="s">
        <v>220</v>
      </c>
    </row>
    <row r="6976" spans="1:8" x14ac:dyDescent="0.25">
      <c r="A6976" s="117" t="s">
        <v>15878</v>
      </c>
      <c r="B6976" s="117" t="s">
        <v>34313</v>
      </c>
      <c r="C6976" s="117" t="s">
        <v>34314</v>
      </c>
      <c r="D6976" s="117" t="s">
        <v>34315</v>
      </c>
      <c r="E6976" s="117" t="s">
        <v>34316</v>
      </c>
      <c r="F6976" s="117" t="s">
        <v>34317</v>
      </c>
      <c r="G6976" s="117" t="s">
        <v>34318</v>
      </c>
      <c r="H6976" s="117" t="s">
        <v>22369</v>
      </c>
    </row>
    <row r="6977" spans="1:8" x14ac:dyDescent="0.25">
      <c r="A6977" s="117" t="s">
        <v>15879</v>
      </c>
      <c r="B6977" s="117" t="s">
        <v>34319</v>
      </c>
      <c r="C6977" s="117" t="s">
        <v>34320</v>
      </c>
      <c r="D6977" s="117" t="s">
        <v>34321</v>
      </c>
      <c r="E6977" s="117" t="s">
        <v>34322</v>
      </c>
      <c r="F6977" s="117" t="s">
        <v>34323</v>
      </c>
      <c r="G6977" s="117" t="s">
        <v>34324</v>
      </c>
      <c r="H6977" s="117" t="s">
        <v>22369</v>
      </c>
    </row>
    <row r="6978" spans="1:8" x14ac:dyDescent="0.25">
      <c r="A6978" s="117" t="s">
        <v>15880</v>
      </c>
      <c r="B6978" s="117" t="s">
        <v>34325</v>
      </c>
      <c r="C6978" s="117" t="s">
        <v>34320</v>
      </c>
      <c r="D6978" s="117" t="s">
        <v>34321</v>
      </c>
      <c r="E6978" s="117" t="s">
        <v>34326</v>
      </c>
      <c r="F6978" s="117" t="s">
        <v>34327</v>
      </c>
      <c r="G6978" s="117" t="s">
        <v>25292</v>
      </c>
      <c r="H6978" s="117" t="s">
        <v>22369</v>
      </c>
    </row>
    <row r="6979" spans="1:8" x14ac:dyDescent="0.25">
      <c r="A6979" s="117" t="s">
        <v>15881</v>
      </c>
      <c r="B6979" s="117" t="s">
        <v>34325</v>
      </c>
      <c r="C6979" s="117" t="s">
        <v>34320</v>
      </c>
      <c r="D6979" s="117" t="s">
        <v>34321</v>
      </c>
      <c r="E6979" s="117" t="s">
        <v>34322</v>
      </c>
      <c r="F6979" s="117" t="s">
        <v>34328</v>
      </c>
      <c r="H6979" s="117" t="s">
        <v>22369</v>
      </c>
    </row>
    <row r="6980" spans="1:8" x14ac:dyDescent="0.25">
      <c r="A6980" s="117" t="s">
        <v>15882</v>
      </c>
      <c r="B6980" s="117" t="s">
        <v>34329</v>
      </c>
      <c r="C6980" s="117" t="s">
        <v>34330</v>
      </c>
      <c r="D6980" s="117" t="s">
        <v>34331</v>
      </c>
      <c r="E6980" s="117" t="s">
        <v>34332</v>
      </c>
      <c r="F6980" s="117" t="s">
        <v>34333</v>
      </c>
      <c r="G6980" s="117" t="s">
        <v>34334</v>
      </c>
      <c r="H6980" s="117" t="s">
        <v>220</v>
      </c>
    </row>
    <row r="6981" spans="1:8" x14ac:dyDescent="0.25">
      <c r="A6981" s="117" t="s">
        <v>15883</v>
      </c>
      <c r="B6981" s="117" t="s">
        <v>34329</v>
      </c>
      <c r="C6981" s="117" t="s">
        <v>34330</v>
      </c>
      <c r="D6981" s="117" t="s">
        <v>34335</v>
      </c>
      <c r="E6981" s="117" t="s">
        <v>34336</v>
      </c>
      <c r="F6981" s="117" t="s">
        <v>34337</v>
      </c>
      <c r="G6981" s="117" t="s">
        <v>25288</v>
      </c>
      <c r="H6981" s="117" t="s">
        <v>220</v>
      </c>
    </row>
    <row r="6982" spans="1:8" x14ac:dyDescent="0.25">
      <c r="A6982" s="117" t="s">
        <v>15884</v>
      </c>
      <c r="B6982" s="117" t="s">
        <v>34338</v>
      </c>
      <c r="C6982" s="117" t="s">
        <v>34339</v>
      </c>
    </row>
    <row r="6983" spans="1:8" x14ac:dyDescent="0.25">
      <c r="A6983" s="117" t="s">
        <v>15885</v>
      </c>
      <c r="B6983" s="117" t="s">
        <v>34340</v>
      </c>
      <c r="C6983" s="117" t="s">
        <v>34341</v>
      </c>
      <c r="D6983" s="117" t="s">
        <v>34342</v>
      </c>
      <c r="E6983" s="117" t="s">
        <v>34343</v>
      </c>
      <c r="F6983" s="117" t="s">
        <v>34344</v>
      </c>
      <c r="G6983" s="117" t="s">
        <v>25237</v>
      </c>
      <c r="H6983" s="117" t="s">
        <v>22369</v>
      </c>
    </row>
    <row r="6984" spans="1:8" x14ac:dyDescent="0.25">
      <c r="A6984" s="117" t="s">
        <v>15886</v>
      </c>
      <c r="B6984" s="117" t="s">
        <v>34340</v>
      </c>
      <c r="C6984" s="117" t="s">
        <v>34345</v>
      </c>
      <c r="D6984" s="117" t="s">
        <v>34342</v>
      </c>
      <c r="E6984" s="117" t="s">
        <v>34343</v>
      </c>
      <c r="F6984" s="117" t="s">
        <v>34344</v>
      </c>
      <c r="G6984" s="117" t="s">
        <v>25237</v>
      </c>
      <c r="H6984" s="117" t="s">
        <v>22369</v>
      </c>
    </row>
    <row r="6985" spans="1:8" x14ac:dyDescent="0.25">
      <c r="A6985" s="117" t="s">
        <v>15887</v>
      </c>
      <c r="B6985" s="117" t="s">
        <v>34346</v>
      </c>
      <c r="C6985" s="117" t="s">
        <v>34347</v>
      </c>
      <c r="D6985" s="117" t="s">
        <v>34348</v>
      </c>
      <c r="E6985" s="117" t="s">
        <v>34349</v>
      </c>
      <c r="F6985" s="117" t="s">
        <v>34350</v>
      </c>
      <c r="G6985" s="117" t="s">
        <v>34351</v>
      </c>
      <c r="H6985" s="117" t="s">
        <v>22369</v>
      </c>
    </row>
    <row r="6986" spans="1:8" x14ac:dyDescent="0.25">
      <c r="A6986" s="117" t="s">
        <v>15888</v>
      </c>
      <c r="B6986" s="117" t="s">
        <v>34340</v>
      </c>
      <c r="C6986" s="117" t="s">
        <v>34352</v>
      </c>
      <c r="D6986" s="117" t="s">
        <v>34353</v>
      </c>
      <c r="E6986" s="117" t="s">
        <v>34354</v>
      </c>
      <c r="F6986" s="117" t="s">
        <v>34355</v>
      </c>
      <c r="G6986" s="117" t="s">
        <v>34356</v>
      </c>
      <c r="H6986" s="117" t="s">
        <v>22369</v>
      </c>
    </row>
    <row r="6987" spans="1:8" x14ac:dyDescent="0.25">
      <c r="A6987" s="117" t="s">
        <v>15889</v>
      </c>
      <c r="B6987" s="117" t="s">
        <v>34340</v>
      </c>
      <c r="C6987" s="117" t="s">
        <v>34357</v>
      </c>
      <c r="D6987" s="117" t="s">
        <v>34358</v>
      </c>
      <c r="E6987" s="117" t="s">
        <v>34359</v>
      </c>
      <c r="F6987" s="117" t="s">
        <v>34360</v>
      </c>
      <c r="G6987" s="117" t="s">
        <v>24906</v>
      </c>
      <c r="H6987" s="117" t="s">
        <v>22369</v>
      </c>
    </row>
    <row r="6988" spans="1:8" x14ac:dyDescent="0.25">
      <c r="A6988" s="117" t="s">
        <v>15890</v>
      </c>
      <c r="B6988" s="117" t="s">
        <v>34340</v>
      </c>
      <c r="C6988" s="117" t="s">
        <v>34361</v>
      </c>
      <c r="D6988" s="117" t="s">
        <v>34362</v>
      </c>
      <c r="E6988" s="117" t="s">
        <v>34363</v>
      </c>
      <c r="F6988" s="117" t="s">
        <v>34364</v>
      </c>
      <c r="G6988" s="117" t="s">
        <v>23338</v>
      </c>
      <c r="H6988" s="117" t="s">
        <v>22369</v>
      </c>
    </row>
    <row r="6989" spans="1:8" x14ac:dyDescent="0.25">
      <c r="A6989" s="117" t="s">
        <v>15891</v>
      </c>
      <c r="B6989" s="117" t="s">
        <v>34365</v>
      </c>
      <c r="C6989" s="117" t="s">
        <v>34366</v>
      </c>
      <c r="D6989" s="117" t="s">
        <v>34367</v>
      </c>
      <c r="E6989" s="117" t="s">
        <v>34368</v>
      </c>
      <c r="F6989" s="117" t="s">
        <v>34369</v>
      </c>
      <c r="G6989" s="117" t="s">
        <v>34370</v>
      </c>
      <c r="H6989" s="117" t="s">
        <v>22369</v>
      </c>
    </row>
    <row r="6990" spans="1:8" x14ac:dyDescent="0.25">
      <c r="A6990" s="117" t="s">
        <v>15892</v>
      </c>
      <c r="B6990" s="117" t="s">
        <v>34371</v>
      </c>
      <c r="C6990" s="117" t="s">
        <v>34372</v>
      </c>
      <c r="D6990" s="117" t="s">
        <v>34373</v>
      </c>
      <c r="E6990" s="117" t="s">
        <v>34374</v>
      </c>
      <c r="F6990" s="117" t="s">
        <v>34375</v>
      </c>
      <c r="G6990" s="117" t="s">
        <v>34376</v>
      </c>
      <c r="H6990" s="117" t="s">
        <v>22369</v>
      </c>
    </row>
    <row r="6991" spans="1:8" x14ac:dyDescent="0.25">
      <c r="A6991" s="117" t="s">
        <v>15893</v>
      </c>
      <c r="B6991" s="117" t="s">
        <v>34377</v>
      </c>
      <c r="C6991" s="117" t="s">
        <v>34378</v>
      </c>
      <c r="D6991" s="117" t="s">
        <v>34379</v>
      </c>
      <c r="E6991" s="117" t="s">
        <v>34380</v>
      </c>
      <c r="F6991" s="117" t="s">
        <v>34381</v>
      </c>
      <c r="G6991" s="117" t="s">
        <v>34382</v>
      </c>
      <c r="H6991" s="117" t="s">
        <v>22369</v>
      </c>
    </row>
    <row r="6992" spans="1:8" x14ac:dyDescent="0.25">
      <c r="A6992" s="117" t="s">
        <v>15894</v>
      </c>
      <c r="B6992" s="117" t="s">
        <v>34371</v>
      </c>
      <c r="C6992" s="117" t="s">
        <v>34383</v>
      </c>
      <c r="D6992" s="117" t="s">
        <v>34384</v>
      </c>
      <c r="E6992" s="117" t="s">
        <v>34385</v>
      </c>
      <c r="F6992" s="117" t="s">
        <v>34386</v>
      </c>
      <c r="G6992" s="117" t="s">
        <v>34387</v>
      </c>
      <c r="H6992" s="117" t="s">
        <v>22369</v>
      </c>
    </row>
    <row r="6993" spans="1:8" x14ac:dyDescent="0.25">
      <c r="A6993" s="117" t="s">
        <v>15895</v>
      </c>
      <c r="B6993" s="117" t="s">
        <v>34388</v>
      </c>
      <c r="C6993" s="117" t="s">
        <v>34389</v>
      </c>
      <c r="D6993" s="117" t="s">
        <v>34390</v>
      </c>
      <c r="E6993" s="117" t="s">
        <v>34391</v>
      </c>
      <c r="F6993" s="117" t="s">
        <v>34392</v>
      </c>
      <c r="G6993" s="117" t="s">
        <v>34393</v>
      </c>
      <c r="H6993" s="117" t="s">
        <v>22369</v>
      </c>
    </row>
    <row r="6994" spans="1:8" x14ac:dyDescent="0.25">
      <c r="A6994" s="117" t="s">
        <v>15896</v>
      </c>
      <c r="B6994" s="117" t="s">
        <v>34388</v>
      </c>
      <c r="C6994" s="117" t="s">
        <v>34394</v>
      </c>
      <c r="D6994" s="117" t="s">
        <v>34395</v>
      </c>
      <c r="E6994" s="117" t="s">
        <v>34396</v>
      </c>
      <c r="F6994" s="117" t="s">
        <v>34397</v>
      </c>
      <c r="G6994" s="117" t="s">
        <v>34398</v>
      </c>
      <c r="H6994" s="117" t="s">
        <v>22369</v>
      </c>
    </row>
    <row r="6995" spans="1:8" x14ac:dyDescent="0.25">
      <c r="A6995" s="117" t="s">
        <v>15897</v>
      </c>
      <c r="B6995" s="117" t="s">
        <v>34340</v>
      </c>
      <c r="C6995" s="117" t="s">
        <v>34399</v>
      </c>
      <c r="D6995" s="117" t="s">
        <v>34400</v>
      </c>
      <c r="E6995" s="117" t="s">
        <v>34401</v>
      </c>
      <c r="F6995" s="117" t="s">
        <v>34402</v>
      </c>
      <c r="G6995" s="117" t="s">
        <v>34403</v>
      </c>
      <c r="H6995" s="117" t="s">
        <v>22369</v>
      </c>
    </row>
    <row r="6996" spans="1:8" x14ac:dyDescent="0.25">
      <c r="A6996" s="117" t="s">
        <v>15898</v>
      </c>
      <c r="B6996" s="117" t="s">
        <v>34404</v>
      </c>
      <c r="C6996" s="117" t="s">
        <v>31410</v>
      </c>
      <c r="H6996" s="117" t="s">
        <v>220</v>
      </c>
    </row>
    <row r="6997" spans="1:8" x14ac:dyDescent="0.25">
      <c r="A6997" s="117" t="s">
        <v>15899</v>
      </c>
      <c r="B6997" s="117" t="s">
        <v>34405</v>
      </c>
      <c r="C6997" s="117" t="s">
        <v>34406</v>
      </c>
      <c r="H6997" s="117" t="s">
        <v>220</v>
      </c>
    </row>
    <row r="6998" spans="1:8" x14ac:dyDescent="0.25">
      <c r="A6998" s="117" t="s">
        <v>15900</v>
      </c>
      <c r="B6998" s="117" t="s">
        <v>34407</v>
      </c>
      <c r="C6998" s="117" t="s">
        <v>34408</v>
      </c>
      <c r="H6998" s="117" t="s">
        <v>220</v>
      </c>
    </row>
    <row r="6999" spans="1:8" x14ac:dyDescent="0.25">
      <c r="A6999" s="117" t="s">
        <v>15901</v>
      </c>
      <c r="B6999" s="117" t="s">
        <v>34409</v>
      </c>
      <c r="C6999" s="117" t="s">
        <v>29827</v>
      </c>
      <c r="H6999" s="117" t="s">
        <v>220</v>
      </c>
    </row>
    <row r="7000" spans="1:8" x14ac:dyDescent="0.25">
      <c r="A7000" s="117" t="s">
        <v>15902</v>
      </c>
      <c r="B7000" s="117" t="s">
        <v>34410</v>
      </c>
      <c r="C7000" s="117" t="s">
        <v>34411</v>
      </c>
      <c r="H7000" s="117" t="s">
        <v>220</v>
      </c>
    </row>
    <row r="7001" spans="1:8" x14ac:dyDescent="0.25">
      <c r="A7001" s="117" t="s">
        <v>15903</v>
      </c>
      <c r="B7001" s="117" t="s">
        <v>34412</v>
      </c>
      <c r="C7001" s="117" t="s">
        <v>34413</v>
      </c>
    </row>
    <row r="7002" spans="1:8" x14ac:dyDescent="0.25">
      <c r="A7002" s="117" t="s">
        <v>15904</v>
      </c>
      <c r="B7002" s="117" t="s">
        <v>34414</v>
      </c>
      <c r="C7002" s="117" t="s">
        <v>34415</v>
      </c>
      <c r="H7002" s="117" t="s">
        <v>22369</v>
      </c>
    </row>
    <row r="7003" spans="1:8" x14ac:dyDescent="0.25">
      <c r="A7003" s="117" t="s">
        <v>15905</v>
      </c>
      <c r="B7003" s="117" t="s">
        <v>34416</v>
      </c>
      <c r="H7003" s="117" t="s">
        <v>24085</v>
      </c>
    </row>
    <row r="7004" spans="1:8" x14ac:dyDescent="0.25">
      <c r="A7004" s="117" t="s">
        <v>15906</v>
      </c>
      <c r="B7004" s="117" t="s">
        <v>34417</v>
      </c>
      <c r="C7004" s="117" t="s">
        <v>34418</v>
      </c>
      <c r="H7004" s="117" t="s">
        <v>22369</v>
      </c>
    </row>
    <row r="7005" spans="1:8" x14ac:dyDescent="0.25">
      <c r="A7005" s="117" t="s">
        <v>15907</v>
      </c>
      <c r="B7005" s="117" t="s">
        <v>34419</v>
      </c>
      <c r="C7005" s="117" t="s">
        <v>34420</v>
      </c>
      <c r="H7005" s="117" t="s">
        <v>22369</v>
      </c>
    </row>
    <row r="7006" spans="1:8" x14ac:dyDescent="0.25">
      <c r="A7006" s="117" t="s">
        <v>15908</v>
      </c>
      <c r="B7006" s="117" t="s">
        <v>34421</v>
      </c>
      <c r="H7006" s="117" t="s">
        <v>22369</v>
      </c>
    </row>
    <row r="7007" spans="1:8" x14ac:dyDescent="0.25">
      <c r="A7007" s="117" t="s">
        <v>15909</v>
      </c>
      <c r="B7007" s="117" t="s">
        <v>34422</v>
      </c>
      <c r="C7007" s="117" t="s">
        <v>34423</v>
      </c>
      <c r="D7007" s="117" t="s">
        <v>34424</v>
      </c>
      <c r="E7007" s="117" t="s">
        <v>34425</v>
      </c>
      <c r="H7007" s="117" t="s">
        <v>22369</v>
      </c>
    </row>
    <row r="7008" spans="1:8" x14ac:dyDescent="0.25">
      <c r="A7008" s="117" t="s">
        <v>15910</v>
      </c>
      <c r="B7008" s="117" t="s">
        <v>34426</v>
      </c>
      <c r="C7008" s="117" t="s">
        <v>34427</v>
      </c>
      <c r="D7008" s="117" t="s">
        <v>34428</v>
      </c>
      <c r="H7008" s="117" t="s">
        <v>22369</v>
      </c>
    </row>
    <row r="7009" spans="1:8" x14ac:dyDescent="0.25">
      <c r="A7009" s="117" t="s">
        <v>15911</v>
      </c>
      <c r="B7009" s="117" t="s">
        <v>34429</v>
      </c>
      <c r="C7009" s="117" t="s">
        <v>34430</v>
      </c>
      <c r="D7009" s="117" t="s">
        <v>34431</v>
      </c>
      <c r="H7009" s="117" t="s">
        <v>22369</v>
      </c>
    </row>
    <row r="7010" spans="1:8" x14ac:dyDescent="0.25">
      <c r="A7010" s="117" t="s">
        <v>15912</v>
      </c>
      <c r="B7010" s="117" t="s">
        <v>34432</v>
      </c>
      <c r="C7010" s="117" t="s">
        <v>34433</v>
      </c>
      <c r="D7010" s="117" t="s">
        <v>34434</v>
      </c>
      <c r="H7010" s="117" t="s">
        <v>22369</v>
      </c>
    </row>
    <row r="7011" spans="1:8" x14ac:dyDescent="0.25">
      <c r="A7011" s="117" t="s">
        <v>15913</v>
      </c>
      <c r="B7011" s="117" t="s">
        <v>34435</v>
      </c>
      <c r="C7011" s="117" t="s">
        <v>34436</v>
      </c>
    </row>
    <row r="7012" spans="1:8" x14ac:dyDescent="0.25">
      <c r="A7012" s="117" t="s">
        <v>15914</v>
      </c>
      <c r="B7012" s="117" t="s">
        <v>34437</v>
      </c>
      <c r="C7012" s="117" t="s">
        <v>34438</v>
      </c>
      <c r="D7012" s="117" t="s">
        <v>34439</v>
      </c>
      <c r="E7012" s="117" t="s">
        <v>33576</v>
      </c>
      <c r="H7012" s="117" t="s">
        <v>22369</v>
      </c>
    </row>
    <row r="7013" spans="1:8" x14ac:dyDescent="0.25">
      <c r="A7013" s="117" t="s">
        <v>15915</v>
      </c>
      <c r="B7013" s="117" t="s">
        <v>34440</v>
      </c>
      <c r="C7013" s="117" t="s">
        <v>34441</v>
      </c>
      <c r="D7013" s="117" t="s">
        <v>34442</v>
      </c>
      <c r="H7013" s="117" t="s">
        <v>22369</v>
      </c>
    </row>
    <row r="7014" spans="1:8" x14ac:dyDescent="0.25">
      <c r="A7014" s="117" t="s">
        <v>15916</v>
      </c>
      <c r="B7014" s="117" t="s">
        <v>34443</v>
      </c>
      <c r="C7014" s="117" t="s">
        <v>34444</v>
      </c>
      <c r="D7014" s="117" t="s">
        <v>34445</v>
      </c>
      <c r="H7014" s="117" t="s">
        <v>22369</v>
      </c>
    </row>
    <row r="7015" spans="1:8" x14ac:dyDescent="0.25">
      <c r="A7015" s="117" t="s">
        <v>15917</v>
      </c>
      <c r="B7015" s="117" t="s">
        <v>34446</v>
      </c>
      <c r="C7015" s="117" t="s">
        <v>34447</v>
      </c>
      <c r="D7015" s="117" t="s">
        <v>34448</v>
      </c>
      <c r="H7015" s="117" t="s">
        <v>220</v>
      </c>
    </row>
    <row r="7016" spans="1:8" x14ac:dyDescent="0.25">
      <c r="A7016" s="117" t="s">
        <v>15918</v>
      </c>
      <c r="B7016" s="117" t="s">
        <v>34449</v>
      </c>
      <c r="C7016" s="117" t="s">
        <v>34450</v>
      </c>
      <c r="D7016" s="117" t="s">
        <v>34451</v>
      </c>
      <c r="H7016" s="117" t="s">
        <v>220</v>
      </c>
    </row>
    <row r="7017" spans="1:8" x14ac:dyDescent="0.25">
      <c r="A7017" s="117" t="s">
        <v>15919</v>
      </c>
      <c r="B7017" s="117" t="s">
        <v>34452</v>
      </c>
      <c r="C7017" s="117" t="s">
        <v>34453</v>
      </c>
      <c r="H7017" s="117" t="s">
        <v>220</v>
      </c>
    </row>
    <row r="7018" spans="1:8" x14ac:dyDescent="0.25">
      <c r="A7018" s="117" t="s">
        <v>15920</v>
      </c>
      <c r="B7018" s="117" t="s">
        <v>34454</v>
      </c>
      <c r="C7018" s="117" t="s">
        <v>34453</v>
      </c>
      <c r="H7018" s="117" t="s">
        <v>220</v>
      </c>
    </row>
    <row r="7019" spans="1:8" x14ac:dyDescent="0.25">
      <c r="A7019" s="117" t="s">
        <v>15921</v>
      </c>
      <c r="B7019" s="117" t="s">
        <v>34455</v>
      </c>
      <c r="C7019" s="117" t="s">
        <v>34456</v>
      </c>
      <c r="H7019" s="117" t="s">
        <v>220</v>
      </c>
    </row>
    <row r="7020" spans="1:8" x14ac:dyDescent="0.25">
      <c r="A7020" s="117" t="s">
        <v>15922</v>
      </c>
      <c r="B7020" s="117" t="s">
        <v>34457</v>
      </c>
      <c r="C7020" s="117" t="s">
        <v>34458</v>
      </c>
    </row>
    <row r="7021" spans="1:8" x14ac:dyDescent="0.25">
      <c r="A7021" s="117" t="s">
        <v>15923</v>
      </c>
      <c r="B7021" s="117" t="s">
        <v>34459</v>
      </c>
      <c r="C7021" s="117" t="s">
        <v>34460</v>
      </c>
    </row>
    <row r="7022" spans="1:8" x14ac:dyDescent="0.25">
      <c r="A7022" s="117" t="s">
        <v>15924</v>
      </c>
      <c r="B7022" s="117" t="s">
        <v>34461</v>
      </c>
      <c r="C7022" s="117" t="s">
        <v>34462</v>
      </c>
      <c r="D7022" s="117" t="s">
        <v>24986</v>
      </c>
      <c r="H7022" s="117" t="s">
        <v>22369</v>
      </c>
    </row>
    <row r="7023" spans="1:8" x14ac:dyDescent="0.25">
      <c r="A7023" s="117" t="s">
        <v>15925</v>
      </c>
      <c r="B7023" s="117" t="s">
        <v>34463</v>
      </c>
      <c r="C7023" s="117" t="s">
        <v>34464</v>
      </c>
      <c r="D7023" s="117" t="s">
        <v>34465</v>
      </c>
      <c r="E7023" s="117" t="s">
        <v>34466</v>
      </c>
      <c r="H7023" s="117" t="s">
        <v>22369</v>
      </c>
    </row>
    <row r="7024" spans="1:8" x14ac:dyDescent="0.25">
      <c r="A7024" s="117" t="s">
        <v>15926</v>
      </c>
      <c r="B7024" s="117" t="s">
        <v>34467</v>
      </c>
      <c r="C7024" s="117" t="s">
        <v>32581</v>
      </c>
      <c r="H7024" s="117" t="s">
        <v>22369</v>
      </c>
    </row>
    <row r="7025" spans="1:8" x14ac:dyDescent="0.25">
      <c r="A7025" s="117" t="s">
        <v>15927</v>
      </c>
      <c r="B7025" s="117" t="s">
        <v>34461</v>
      </c>
      <c r="C7025" s="117" t="s">
        <v>34468</v>
      </c>
      <c r="D7025" s="117" t="s">
        <v>24986</v>
      </c>
      <c r="H7025" s="117" t="s">
        <v>22369</v>
      </c>
    </row>
    <row r="7026" spans="1:8" x14ac:dyDescent="0.25">
      <c r="A7026" s="117" t="s">
        <v>15928</v>
      </c>
      <c r="B7026" s="117" t="s">
        <v>34469</v>
      </c>
      <c r="C7026" s="117" t="s">
        <v>34470</v>
      </c>
      <c r="D7026" s="117" t="s">
        <v>34471</v>
      </c>
      <c r="E7026" s="117" t="s">
        <v>34472</v>
      </c>
      <c r="H7026" s="117" t="s">
        <v>22369</v>
      </c>
    </row>
    <row r="7027" spans="1:8" x14ac:dyDescent="0.25">
      <c r="A7027" s="117" t="s">
        <v>15929</v>
      </c>
      <c r="B7027" s="117" t="s">
        <v>34461</v>
      </c>
      <c r="C7027" s="117" t="s">
        <v>34473</v>
      </c>
      <c r="D7027" s="117" t="s">
        <v>25276</v>
      </c>
      <c r="H7027" s="117" t="s">
        <v>22369</v>
      </c>
    </row>
    <row r="7028" spans="1:8" x14ac:dyDescent="0.25">
      <c r="A7028" s="117" t="s">
        <v>15930</v>
      </c>
      <c r="B7028" s="117" t="s">
        <v>34474</v>
      </c>
      <c r="C7028" s="117" t="s">
        <v>34475</v>
      </c>
      <c r="D7028" s="117" t="s">
        <v>34476</v>
      </c>
      <c r="H7028" s="117" t="s">
        <v>22369</v>
      </c>
    </row>
    <row r="7029" spans="1:8" x14ac:dyDescent="0.25">
      <c r="A7029" s="117" t="s">
        <v>15931</v>
      </c>
      <c r="B7029" s="117" t="s">
        <v>34477</v>
      </c>
      <c r="C7029" s="117" t="s">
        <v>34478</v>
      </c>
    </row>
    <row r="7030" spans="1:8" x14ac:dyDescent="0.25">
      <c r="A7030" s="117" t="s">
        <v>15932</v>
      </c>
      <c r="B7030" s="117" t="s">
        <v>34479</v>
      </c>
      <c r="C7030" s="117" t="s">
        <v>34480</v>
      </c>
      <c r="D7030" s="117" t="s">
        <v>34481</v>
      </c>
      <c r="H7030" s="117" t="s">
        <v>22369</v>
      </c>
    </row>
    <row r="7031" spans="1:8" x14ac:dyDescent="0.25">
      <c r="A7031" s="117" t="s">
        <v>15933</v>
      </c>
      <c r="B7031" s="117" t="s">
        <v>34482</v>
      </c>
      <c r="C7031" s="117" t="s">
        <v>34483</v>
      </c>
    </row>
    <row r="7032" spans="1:8" x14ac:dyDescent="0.25">
      <c r="A7032" s="117" t="s">
        <v>15934</v>
      </c>
      <c r="B7032" s="117" t="s">
        <v>34484</v>
      </c>
      <c r="C7032" s="117" t="s">
        <v>34485</v>
      </c>
      <c r="D7032" s="117" t="s">
        <v>34486</v>
      </c>
      <c r="E7032" s="117" t="s">
        <v>33566</v>
      </c>
      <c r="H7032" s="117" t="s">
        <v>22369</v>
      </c>
    </row>
    <row r="7033" spans="1:8" x14ac:dyDescent="0.25">
      <c r="A7033" s="117" t="s">
        <v>15935</v>
      </c>
      <c r="B7033" s="117" t="s">
        <v>34484</v>
      </c>
      <c r="C7033" s="117" t="s">
        <v>34487</v>
      </c>
      <c r="D7033" s="117" t="s">
        <v>24438</v>
      </c>
      <c r="H7033" s="117" t="s">
        <v>22369</v>
      </c>
    </row>
    <row r="7034" spans="1:8" x14ac:dyDescent="0.25">
      <c r="A7034" s="117" t="s">
        <v>15936</v>
      </c>
      <c r="B7034" s="117" t="s">
        <v>34488</v>
      </c>
      <c r="C7034" s="117" t="s">
        <v>34489</v>
      </c>
      <c r="D7034" s="117" t="s">
        <v>34490</v>
      </c>
      <c r="H7034" s="117" t="s">
        <v>22369</v>
      </c>
    </row>
    <row r="7035" spans="1:8" x14ac:dyDescent="0.25">
      <c r="A7035" s="117" t="s">
        <v>15937</v>
      </c>
      <c r="B7035" s="117" t="s">
        <v>34491</v>
      </c>
      <c r="C7035" s="117" t="s">
        <v>32954</v>
      </c>
      <c r="H7035" s="117" t="s">
        <v>22369</v>
      </c>
    </row>
    <row r="7036" spans="1:8" x14ac:dyDescent="0.25">
      <c r="A7036" s="117" t="s">
        <v>15938</v>
      </c>
      <c r="B7036" s="117" t="s">
        <v>34492</v>
      </c>
      <c r="C7036" s="117" t="s">
        <v>34493</v>
      </c>
      <c r="D7036" s="117" t="s">
        <v>34494</v>
      </c>
      <c r="H7036" s="117" t="s">
        <v>22369</v>
      </c>
    </row>
    <row r="7037" spans="1:8" x14ac:dyDescent="0.25">
      <c r="A7037" s="117" t="s">
        <v>15939</v>
      </c>
      <c r="B7037" s="117" t="s">
        <v>34492</v>
      </c>
      <c r="C7037" s="117" t="s">
        <v>34495</v>
      </c>
      <c r="H7037" s="117" t="s">
        <v>22369</v>
      </c>
    </row>
    <row r="7038" spans="1:8" x14ac:dyDescent="0.25">
      <c r="A7038" s="117" t="s">
        <v>15940</v>
      </c>
      <c r="B7038" s="117" t="s">
        <v>34496</v>
      </c>
      <c r="C7038" s="117" t="s">
        <v>34493</v>
      </c>
      <c r="D7038" s="117" t="s">
        <v>34494</v>
      </c>
      <c r="H7038" s="117" t="s">
        <v>22369</v>
      </c>
    </row>
    <row r="7039" spans="1:8" x14ac:dyDescent="0.25">
      <c r="A7039" s="117" t="s">
        <v>15941</v>
      </c>
      <c r="B7039" s="117" t="s">
        <v>34496</v>
      </c>
      <c r="C7039" s="117" t="s">
        <v>34495</v>
      </c>
      <c r="H7039" s="117" t="s">
        <v>22369</v>
      </c>
    </row>
    <row r="7040" spans="1:8" x14ac:dyDescent="0.25">
      <c r="A7040" s="117" t="s">
        <v>15942</v>
      </c>
      <c r="B7040" s="117" t="s">
        <v>34497</v>
      </c>
      <c r="C7040" s="117" t="s">
        <v>34498</v>
      </c>
      <c r="D7040" s="117" t="s">
        <v>34499</v>
      </c>
      <c r="H7040" s="117" t="s">
        <v>22369</v>
      </c>
    </row>
    <row r="7041" spans="1:8" x14ac:dyDescent="0.25">
      <c r="A7041" s="117" t="s">
        <v>15943</v>
      </c>
      <c r="B7041" s="117" t="s">
        <v>34500</v>
      </c>
      <c r="C7041" s="117" t="s">
        <v>34501</v>
      </c>
      <c r="H7041" s="117" t="s">
        <v>22369</v>
      </c>
    </row>
    <row r="7042" spans="1:8" x14ac:dyDescent="0.25">
      <c r="A7042" s="117" t="s">
        <v>15944</v>
      </c>
      <c r="B7042" s="117" t="s">
        <v>34502</v>
      </c>
      <c r="C7042" s="117" t="s">
        <v>34503</v>
      </c>
      <c r="D7042" s="117" t="s">
        <v>34504</v>
      </c>
      <c r="H7042" s="117" t="s">
        <v>220</v>
      </c>
    </row>
    <row r="7043" spans="1:8" x14ac:dyDescent="0.25">
      <c r="A7043" s="117" t="s">
        <v>15945</v>
      </c>
      <c r="B7043" s="117" t="s">
        <v>34502</v>
      </c>
      <c r="C7043" s="117" t="s">
        <v>34503</v>
      </c>
      <c r="D7043" s="117" t="s">
        <v>34505</v>
      </c>
      <c r="E7043" s="117" t="s">
        <v>34506</v>
      </c>
      <c r="H7043" s="117" t="s">
        <v>220</v>
      </c>
    </row>
    <row r="7044" spans="1:8" x14ac:dyDescent="0.25">
      <c r="A7044" s="117" t="s">
        <v>15946</v>
      </c>
      <c r="B7044" s="117" t="s">
        <v>34507</v>
      </c>
      <c r="C7044" s="117" t="s">
        <v>34508</v>
      </c>
      <c r="D7044" s="117" t="s">
        <v>34509</v>
      </c>
      <c r="H7044" s="117" t="s">
        <v>220</v>
      </c>
    </row>
    <row r="7045" spans="1:8" x14ac:dyDescent="0.25">
      <c r="A7045" s="117" t="s">
        <v>15947</v>
      </c>
      <c r="B7045" s="117" t="s">
        <v>34507</v>
      </c>
      <c r="C7045" s="117" t="s">
        <v>34508</v>
      </c>
      <c r="D7045" s="117" t="s">
        <v>34510</v>
      </c>
      <c r="E7045" s="117" t="s">
        <v>34506</v>
      </c>
      <c r="H7045" s="117" t="s">
        <v>220</v>
      </c>
    </row>
    <row r="7046" spans="1:8" x14ac:dyDescent="0.25">
      <c r="A7046" s="117" t="s">
        <v>15948</v>
      </c>
      <c r="B7046" s="117" t="s">
        <v>34511</v>
      </c>
      <c r="C7046" s="117" t="s">
        <v>34512</v>
      </c>
    </row>
    <row r="7047" spans="1:8" x14ac:dyDescent="0.25">
      <c r="A7047" s="117" t="s">
        <v>15949</v>
      </c>
      <c r="B7047" s="117" t="s">
        <v>34513</v>
      </c>
      <c r="C7047" s="117" t="s">
        <v>34514</v>
      </c>
      <c r="D7047" s="117" t="s">
        <v>34515</v>
      </c>
      <c r="H7047" s="117" t="s">
        <v>22369</v>
      </c>
    </row>
    <row r="7048" spans="1:8" x14ac:dyDescent="0.25">
      <c r="A7048" s="117" t="s">
        <v>15950</v>
      </c>
      <c r="B7048" s="117" t="s">
        <v>34516</v>
      </c>
      <c r="C7048" s="117" t="s">
        <v>34517</v>
      </c>
      <c r="D7048" s="117" t="s">
        <v>34515</v>
      </c>
      <c r="H7048" s="117" t="s">
        <v>22369</v>
      </c>
    </row>
    <row r="7049" spans="1:8" x14ac:dyDescent="0.25">
      <c r="A7049" s="117" t="s">
        <v>15951</v>
      </c>
      <c r="B7049" s="117" t="s">
        <v>34518</v>
      </c>
      <c r="C7049" s="117" t="s">
        <v>34519</v>
      </c>
      <c r="D7049" s="117" t="s">
        <v>25276</v>
      </c>
      <c r="H7049" s="117" t="s">
        <v>220</v>
      </c>
    </row>
    <row r="7050" spans="1:8" x14ac:dyDescent="0.25">
      <c r="A7050" s="117" t="s">
        <v>15952</v>
      </c>
      <c r="B7050" s="117" t="s">
        <v>34520</v>
      </c>
      <c r="C7050" s="117" t="s">
        <v>34521</v>
      </c>
      <c r="D7050" s="117" t="s">
        <v>34522</v>
      </c>
      <c r="H7050" s="117" t="s">
        <v>220</v>
      </c>
    </row>
    <row r="7051" spans="1:8" x14ac:dyDescent="0.25">
      <c r="A7051" s="117" t="s">
        <v>15953</v>
      </c>
      <c r="B7051" s="117" t="s">
        <v>34523</v>
      </c>
      <c r="C7051" s="117" t="s">
        <v>34524</v>
      </c>
    </row>
    <row r="7052" spans="1:8" x14ac:dyDescent="0.25">
      <c r="A7052" s="117" t="s">
        <v>15954</v>
      </c>
      <c r="B7052" s="117" t="s">
        <v>34525</v>
      </c>
      <c r="C7052" s="117" t="s">
        <v>34526</v>
      </c>
      <c r="D7052" s="117" t="s">
        <v>34522</v>
      </c>
      <c r="H7052" s="117" t="s">
        <v>22369</v>
      </c>
    </row>
    <row r="7053" spans="1:8" x14ac:dyDescent="0.25">
      <c r="A7053" s="117" t="s">
        <v>15955</v>
      </c>
      <c r="B7053" s="117" t="s">
        <v>34527</v>
      </c>
      <c r="C7053" s="117" t="s">
        <v>34528</v>
      </c>
      <c r="D7053" s="117" t="s">
        <v>34522</v>
      </c>
      <c r="H7053" s="117" t="s">
        <v>22369</v>
      </c>
    </row>
    <row r="7054" spans="1:8" x14ac:dyDescent="0.25">
      <c r="A7054" s="117" t="s">
        <v>15956</v>
      </c>
      <c r="B7054" s="117" t="s">
        <v>34529</v>
      </c>
      <c r="C7054" s="117" t="s">
        <v>34530</v>
      </c>
    </row>
    <row r="7055" spans="1:8" x14ac:dyDescent="0.25">
      <c r="A7055" s="117" t="s">
        <v>15957</v>
      </c>
      <c r="B7055" s="117" t="s">
        <v>34531</v>
      </c>
      <c r="C7055" s="117" t="s">
        <v>34532</v>
      </c>
    </row>
    <row r="7056" spans="1:8" x14ac:dyDescent="0.25">
      <c r="A7056" s="117" t="s">
        <v>15958</v>
      </c>
      <c r="B7056" s="117" t="s">
        <v>34533</v>
      </c>
      <c r="C7056" s="117" t="s">
        <v>34534</v>
      </c>
      <c r="D7056" s="117" t="s">
        <v>34535</v>
      </c>
      <c r="E7056" s="117" t="s">
        <v>34536</v>
      </c>
      <c r="F7056" s="117" t="s">
        <v>34537</v>
      </c>
      <c r="G7056" s="117" t="s">
        <v>34538</v>
      </c>
      <c r="H7056" s="117" t="s">
        <v>22369</v>
      </c>
    </row>
    <row r="7057" spans="1:8" x14ac:dyDescent="0.25">
      <c r="A7057" s="117" t="s">
        <v>15959</v>
      </c>
      <c r="B7057" s="117" t="s">
        <v>34533</v>
      </c>
      <c r="C7057" s="117" t="s">
        <v>34539</v>
      </c>
      <c r="D7057" s="117" t="s">
        <v>34540</v>
      </c>
      <c r="E7057" s="117" t="s">
        <v>34541</v>
      </c>
      <c r="F7057" s="117" t="s">
        <v>34542</v>
      </c>
      <c r="G7057" s="117" t="s">
        <v>34543</v>
      </c>
      <c r="H7057" s="117" t="s">
        <v>22369</v>
      </c>
    </row>
    <row r="7058" spans="1:8" x14ac:dyDescent="0.25">
      <c r="A7058" s="117" t="s">
        <v>15960</v>
      </c>
      <c r="B7058" s="117" t="s">
        <v>34544</v>
      </c>
      <c r="C7058" s="117" t="s">
        <v>34545</v>
      </c>
      <c r="D7058" s="117" t="s">
        <v>34546</v>
      </c>
      <c r="E7058" s="117" t="s">
        <v>34547</v>
      </c>
      <c r="F7058" s="117" t="s">
        <v>34548</v>
      </c>
      <c r="H7058" s="117" t="s">
        <v>22369</v>
      </c>
    </row>
    <row r="7059" spans="1:8" x14ac:dyDescent="0.25">
      <c r="A7059" s="117" t="s">
        <v>15961</v>
      </c>
      <c r="B7059" s="117" t="s">
        <v>34549</v>
      </c>
      <c r="C7059" s="117" t="s">
        <v>34550</v>
      </c>
      <c r="D7059" s="117" t="s">
        <v>34551</v>
      </c>
      <c r="E7059" s="117" t="s">
        <v>34552</v>
      </c>
      <c r="F7059" s="117" t="s">
        <v>34553</v>
      </c>
      <c r="H7059" s="117" t="s">
        <v>22369</v>
      </c>
    </row>
    <row r="7060" spans="1:8" x14ac:dyDescent="0.25">
      <c r="A7060" s="117" t="s">
        <v>15963</v>
      </c>
      <c r="B7060" s="117" t="s">
        <v>34554</v>
      </c>
      <c r="C7060" s="117" t="s">
        <v>34555</v>
      </c>
      <c r="D7060" s="117" t="s">
        <v>34556</v>
      </c>
      <c r="E7060" s="117" t="s">
        <v>34557</v>
      </c>
      <c r="F7060" s="117" t="s">
        <v>34558</v>
      </c>
      <c r="H7060" s="117" t="s">
        <v>34559</v>
      </c>
    </row>
    <row r="7061" spans="1:8" x14ac:dyDescent="0.25">
      <c r="A7061" s="117" t="s">
        <v>15964</v>
      </c>
      <c r="B7061" s="117" t="s">
        <v>34560</v>
      </c>
      <c r="C7061" s="117" t="s">
        <v>34561</v>
      </c>
      <c r="D7061" s="117" t="s">
        <v>34562</v>
      </c>
      <c r="E7061" s="117" t="s">
        <v>34563</v>
      </c>
      <c r="F7061" s="117" t="s">
        <v>31410</v>
      </c>
      <c r="H7061" s="117" t="s">
        <v>22369</v>
      </c>
    </row>
    <row r="7062" spans="1:8" x14ac:dyDescent="0.25">
      <c r="A7062" s="117" t="s">
        <v>15965</v>
      </c>
      <c r="B7062" s="117" t="s">
        <v>34564</v>
      </c>
      <c r="C7062" s="117" t="s">
        <v>34565</v>
      </c>
      <c r="D7062" s="117" t="s">
        <v>34556</v>
      </c>
      <c r="E7062" s="117" t="s">
        <v>34557</v>
      </c>
      <c r="F7062" s="117" t="s">
        <v>34558</v>
      </c>
      <c r="H7062" s="117" t="s">
        <v>22369</v>
      </c>
    </row>
    <row r="7063" spans="1:8" x14ac:dyDescent="0.25">
      <c r="A7063" s="117" t="s">
        <v>15966</v>
      </c>
      <c r="B7063" s="117" t="s">
        <v>34566</v>
      </c>
    </row>
    <row r="7064" spans="1:8" x14ac:dyDescent="0.25">
      <c r="A7064" s="117" t="s">
        <v>15967</v>
      </c>
      <c r="B7064" s="117" t="s">
        <v>34567</v>
      </c>
      <c r="C7064" s="117" t="s">
        <v>34568</v>
      </c>
      <c r="D7064" s="117" t="s">
        <v>34569</v>
      </c>
      <c r="H7064" s="117" t="s">
        <v>22369</v>
      </c>
    </row>
    <row r="7065" spans="1:8" x14ac:dyDescent="0.25">
      <c r="A7065" s="117" t="s">
        <v>15968</v>
      </c>
      <c r="B7065" s="117" t="s">
        <v>34567</v>
      </c>
      <c r="C7065" s="117" t="s">
        <v>34570</v>
      </c>
      <c r="D7065" s="117" t="s">
        <v>34571</v>
      </c>
      <c r="H7065" s="117" t="s">
        <v>22369</v>
      </c>
    </row>
    <row r="7066" spans="1:8" x14ac:dyDescent="0.25">
      <c r="A7066" s="117" t="s">
        <v>15969</v>
      </c>
      <c r="B7066" s="117" t="s">
        <v>34572</v>
      </c>
      <c r="C7066" s="117" t="s">
        <v>34573</v>
      </c>
      <c r="D7066" s="117" t="s">
        <v>34574</v>
      </c>
      <c r="H7066" s="117" t="s">
        <v>22369</v>
      </c>
    </row>
    <row r="7067" spans="1:8" x14ac:dyDescent="0.25">
      <c r="A7067" s="117" t="s">
        <v>15970</v>
      </c>
      <c r="B7067" s="117" t="s">
        <v>34575</v>
      </c>
      <c r="C7067" s="117" t="s">
        <v>34576</v>
      </c>
      <c r="D7067" s="117" t="s">
        <v>34577</v>
      </c>
      <c r="H7067" s="117" t="s">
        <v>22369</v>
      </c>
    </row>
    <row r="7068" spans="1:8" x14ac:dyDescent="0.25">
      <c r="A7068" s="117" t="s">
        <v>15972</v>
      </c>
      <c r="B7068" s="117" t="s">
        <v>34578</v>
      </c>
      <c r="C7068" s="117" t="s">
        <v>34579</v>
      </c>
      <c r="D7068" s="117" t="s">
        <v>34580</v>
      </c>
      <c r="E7068" s="117" t="s">
        <v>34581</v>
      </c>
      <c r="H7068" s="117" t="s">
        <v>22369</v>
      </c>
    </row>
    <row r="7069" spans="1:8" x14ac:dyDescent="0.25">
      <c r="A7069" s="117" t="s">
        <v>15973</v>
      </c>
      <c r="B7069" s="117" t="s">
        <v>34582</v>
      </c>
      <c r="C7069" s="117" t="s">
        <v>34583</v>
      </c>
    </row>
    <row r="7070" spans="1:8" x14ac:dyDescent="0.25">
      <c r="A7070" s="117" t="s">
        <v>15974</v>
      </c>
      <c r="B7070" s="117" t="s">
        <v>34584</v>
      </c>
      <c r="C7070" s="117" t="s">
        <v>34585</v>
      </c>
      <c r="D7070" s="117" t="s">
        <v>34586</v>
      </c>
      <c r="E7070" s="117" t="s">
        <v>34587</v>
      </c>
      <c r="H7070" s="117" t="s">
        <v>22369</v>
      </c>
    </row>
    <row r="7071" spans="1:8" x14ac:dyDescent="0.25">
      <c r="A7071" s="117" t="s">
        <v>15975</v>
      </c>
      <c r="B7071" s="117" t="s">
        <v>34588</v>
      </c>
      <c r="C7071" s="117" t="s">
        <v>34589</v>
      </c>
    </row>
    <row r="7072" spans="1:8" x14ac:dyDescent="0.25">
      <c r="A7072" s="117" t="s">
        <v>15976</v>
      </c>
      <c r="B7072" s="117" t="s">
        <v>34590</v>
      </c>
    </row>
    <row r="7073" spans="1:8" x14ac:dyDescent="0.25">
      <c r="A7073" s="117" t="s">
        <v>15977</v>
      </c>
      <c r="B7073" s="117" t="s">
        <v>34591</v>
      </c>
      <c r="C7073" s="117" t="s">
        <v>34592</v>
      </c>
      <c r="H7073" s="117" t="s">
        <v>253</v>
      </c>
    </row>
    <row r="7074" spans="1:8" x14ac:dyDescent="0.25">
      <c r="A7074" s="117" t="s">
        <v>15978</v>
      </c>
      <c r="B7074" s="117" t="s">
        <v>34593</v>
      </c>
      <c r="C7074" s="117" t="s">
        <v>34594</v>
      </c>
      <c r="D7074" s="117" t="s">
        <v>34595</v>
      </c>
      <c r="H7074" s="117" t="s">
        <v>253</v>
      </c>
    </row>
    <row r="7075" spans="1:8" x14ac:dyDescent="0.25">
      <c r="A7075" s="117" t="s">
        <v>15979</v>
      </c>
      <c r="B7075" s="117" t="s">
        <v>34596</v>
      </c>
      <c r="C7075" s="117" t="s">
        <v>34597</v>
      </c>
      <c r="D7075" s="117" t="s">
        <v>25276</v>
      </c>
      <c r="H7075" s="117" t="s">
        <v>253</v>
      </c>
    </row>
    <row r="7076" spans="1:8" x14ac:dyDescent="0.25">
      <c r="A7076" s="117" t="s">
        <v>15980</v>
      </c>
      <c r="B7076" s="117" t="s">
        <v>34598</v>
      </c>
      <c r="C7076" s="117" t="s">
        <v>34599</v>
      </c>
      <c r="D7076" s="117" t="s">
        <v>34600</v>
      </c>
      <c r="E7076" s="117" t="s">
        <v>34601</v>
      </c>
      <c r="F7076" s="117" t="s">
        <v>34602</v>
      </c>
      <c r="H7076" s="117" t="s">
        <v>253</v>
      </c>
    </row>
    <row r="7077" spans="1:8" x14ac:dyDescent="0.25">
      <c r="A7077" s="117" t="s">
        <v>15981</v>
      </c>
      <c r="B7077" s="117" t="s">
        <v>34603</v>
      </c>
      <c r="C7077" s="117" t="s">
        <v>34604</v>
      </c>
      <c r="D7077" s="117" t="s">
        <v>25237</v>
      </c>
      <c r="H7077" s="117" t="s">
        <v>253</v>
      </c>
    </row>
    <row r="7078" spans="1:8" x14ac:dyDescent="0.25">
      <c r="A7078" s="117" t="s">
        <v>15982</v>
      </c>
      <c r="B7078" s="117" t="s">
        <v>34605</v>
      </c>
      <c r="C7078" s="117" t="s">
        <v>34606</v>
      </c>
      <c r="D7078" s="117" t="s">
        <v>24986</v>
      </c>
      <c r="H7078" s="117" t="s">
        <v>253</v>
      </c>
    </row>
    <row r="7079" spans="1:8" x14ac:dyDescent="0.25">
      <c r="A7079" s="117" t="s">
        <v>15983</v>
      </c>
      <c r="B7079" s="117" t="s">
        <v>34607</v>
      </c>
      <c r="C7079" s="117" t="s">
        <v>34608</v>
      </c>
      <c r="D7079" s="117" t="s">
        <v>24986</v>
      </c>
      <c r="H7079" s="117" t="s">
        <v>253</v>
      </c>
    </row>
    <row r="7080" spans="1:8" x14ac:dyDescent="0.25">
      <c r="A7080" s="117" t="s">
        <v>15984</v>
      </c>
      <c r="B7080" s="117" t="s">
        <v>34607</v>
      </c>
      <c r="C7080" s="117" t="s">
        <v>34609</v>
      </c>
      <c r="D7080" s="117" t="s">
        <v>24986</v>
      </c>
      <c r="H7080" s="117" t="s">
        <v>253</v>
      </c>
    </row>
    <row r="7081" spans="1:8" x14ac:dyDescent="0.25">
      <c r="A7081" s="117" t="s">
        <v>15985</v>
      </c>
      <c r="B7081" s="117" t="s">
        <v>34610</v>
      </c>
      <c r="C7081" s="117" t="s">
        <v>34611</v>
      </c>
      <c r="D7081" s="117" t="s">
        <v>25276</v>
      </c>
      <c r="H7081" s="117" t="s">
        <v>253</v>
      </c>
    </row>
    <row r="7082" spans="1:8" x14ac:dyDescent="0.25">
      <c r="A7082" s="117" t="s">
        <v>15986</v>
      </c>
      <c r="B7082" s="117" t="s">
        <v>34610</v>
      </c>
      <c r="C7082" s="117" t="s">
        <v>34612</v>
      </c>
      <c r="D7082" s="117" t="s">
        <v>25276</v>
      </c>
      <c r="H7082" s="117" t="s">
        <v>253</v>
      </c>
    </row>
    <row r="7083" spans="1:8" x14ac:dyDescent="0.25">
      <c r="A7083" s="117" t="s">
        <v>15987</v>
      </c>
      <c r="B7083" s="117" t="s">
        <v>34613</v>
      </c>
      <c r="C7083" s="117" t="s">
        <v>34614</v>
      </c>
      <c r="D7083" s="117" t="s">
        <v>34615</v>
      </c>
      <c r="H7083" s="117" t="s">
        <v>253</v>
      </c>
    </row>
    <row r="7084" spans="1:8" x14ac:dyDescent="0.25">
      <c r="A7084" s="117" t="s">
        <v>15988</v>
      </c>
      <c r="B7084" s="117" t="s">
        <v>34616</v>
      </c>
      <c r="C7084" s="117" t="s">
        <v>34617</v>
      </c>
      <c r="H7084" s="117" t="s">
        <v>253</v>
      </c>
    </row>
    <row r="7085" spans="1:8" x14ac:dyDescent="0.25">
      <c r="A7085" s="117" t="s">
        <v>15989</v>
      </c>
      <c r="B7085" s="117" t="s">
        <v>34618</v>
      </c>
      <c r="C7085" s="117" t="s">
        <v>34619</v>
      </c>
      <c r="H7085" s="117" t="s">
        <v>253</v>
      </c>
    </row>
    <row r="7086" spans="1:8" x14ac:dyDescent="0.25">
      <c r="A7086" s="117" t="s">
        <v>15990</v>
      </c>
      <c r="B7086" s="117" t="s">
        <v>34620</v>
      </c>
      <c r="C7086" s="117" t="s">
        <v>25292</v>
      </c>
      <c r="H7086" s="117" t="s">
        <v>253</v>
      </c>
    </row>
    <row r="7087" spans="1:8" x14ac:dyDescent="0.25">
      <c r="A7087" s="117" t="s">
        <v>15991</v>
      </c>
      <c r="B7087" s="117" t="s">
        <v>34621</v>
      </c>
      <c r="C7087" s="117" t="s">
        <v>25292</v>
      </c>
      <c r="H7087" s="117" t="s">
        <v>253</v>
      </c>
    </row>
    <row r="7088" spans="1:8" x14ac:dyDescent="0.25">
      <c r="A7088" s="117" t="s">
        <v>15992</v>
      </c>
      <c r="B7088" s="117" t="s">
        <v>34622</v>
      </c>
      <c r="C7088" s="117" t="s">
        <v>25292</v>
      </c>
      <c r="H7088" s="117" t="s">
        <v>253</v>
      </c>
    </row>
    <row r="7089" spans="1:8" x14ac:dyDescent="0.25">
      <c r="A7089" s="117" t="s">
        <v>15993</v>
      </c>
      <c r="B7089" s="117" t="s">
        <v>34623</v>
      </c>
      <c r="C7089" s="117" t="s">
        <v>34624</v>
      </c>
      <c r="D7089" s="117" t="s">
        <v>34625</v>
      </c>
      <c r="E7089" s="117" t="s">
        <v>34626</v>
      </c>
      <c r="F7089" s="117" t="s">
        <v>34627</v>
      </c>
      <c r="G7089" s="117" t="s">
        <v>34628</v>
      </c>
      <c r="H7089" s="117" t="s">
        <v>253</v>
      </c>
    </row>
    <row r="7090" spans="1:8" x14ac:dyDescent="0.25">
      <c r="A7090" s="117" t="s">
        <v>15994</v>
      </c>
      <c r="B7090" s="117" t="s">
        <v>34629</v>
      </c>
      <c r="C7090" s="117" t="s">
        <v>34630</v>
      </c>
      <c r="H7090" s="117" t="s">
        <v>22369</v>
      </c>
    </row>
    <row r="7091" spans="1:8" x14ac:dyDescent="0.25">
      <c r="A7091" s="117" t="s">
        <v>15995</v>
      </c>
      <c r="B7091" s="117" t="s">
        <v>34631</v>
      </c>
      <c r="C7091" s="117" t="s">
        <v>34632</v>
      </c>
      <c r="H7091" s="117" t="s">
        <v>22369</v>
      </c>
    </row>
    <row r="7092" spans="1:8" x14ac:dyDescent="0.25">
      <c r="A7092" s="117" t="s">
        <v>15996</v>
      </c>
      <c r="B7092" s="117" t="s">
        <v>34633</v>
      </c>
      <c r="C7092" s="117" t="s">
        <v>34634</v>
      </c>
      <c r="H7092" s="117" t="s">
        <v>22369</v>
      </c>
    </row>
    <row r="7093" spans="1:8" x14ac:dyDescent="0.25">
      <c r="A7093" s="117" t="s">
        <v>15997</v>
      </c>
      <c r="B7093" s="117" t="s">
        <v>34635</v>
      </c>
      <c r="C7093" s="117" t="s">
        <v>34636</v>
      </c>
      <c r="H7093" s="117" t="s">
        <v>22369</v>
      </c>
    </row>
    <row r="7094" spans="1:8" x14ac:dyDescent="0.25">
      <c r="A7094" s="117" t="s">
        <v>15998</v>
      </c>
      <c r="B7094" s="117" t="s">
        <v>34633</v>
      </c>
      <c r="C7094" s="117" t="s">
        <v>34637</v>
      </c>
      <c r="H7094" s="117" t="s">
        <v>22369</v>
      </c>
    </row>
    <row r="7095" spans="1:8" x14ac:dyDescent="0.25">
      <c r="A7095" s="117" t="s">
        <v>15999</v>
      </c>
      <c r="B7095" s="117" t="s">
        <v>34638</v>
      </c>
      <c r="C7095" s="117" t="s">
        <v>34639</v>
      </c>
      <c r="H7095" s="117" t="s">
        <v>22369</v>
      </c>
    </row>
    <row r="7096" spans="1:8" x14ac:dyDescent="0.25">
      <c r="A7096" s="117" t="s">
        <v>16000</v>
      </c>
      <c r="B7096" s="117" t="s">
        <v>34640</v>
      </c>
      <c r="C7096" s="117" t="s">
        <v>34641</v>
      </c>
      <c r="D7096" s="117" t="s">
        <v>25237</v>
      </c>
      <c r="H7096" s="117" t="s">
        <v>22369</v>
      </c>
    </row>
    <row r="7097" spans="1:8" x14ac:dyDescent="0.25">
      <c r="A7097" s="117" t="s">
        <v>16001</v>
      </c>
      <c r="B7097" s="117" t="s">
        <v>34642</v>
      </c>
      <c r="C7097" s="117" t="s">
        <v>34643</v>
      </c>
      <c r="D7097" s="117" t="s">
        <v>34644</v>
      </c>
      <c r="E7097" s="117" t="s">
        <v>34645</v>
      </c>
      <c r="F7097" s="117" t="s">
        <v>34646</v>
      </c>
      <c r="H7097" s="117" t="s">
        <v>220</v>
      </c>
    </row>
    <row r="7098" spans="1:8" x14ac:dyDescent="0.25">
      <c r="A7098" s="117" t="s">
        <v>16002</v>
      </c>
      <c r="B7098" s="117" t="s">
        <v>34642</v>
      </c>
      <c r="C7098" s="117" t="s">
        <v>34643</v>
      </c>
      <c r="D7098" s="117" t="s">
        <v>34644</v>
      </c>
      <c r="E7098" s="117" t="s">
        <v>34647</v>
      </c>
      <c r="F7098" s="117" t="s">
        <v>34648</v>
      </c>
      <c r="H7098" s="117" t="s">
        <v>220</v>
      </c>
    </row>
    <row r="7099" spans="1:8" x14ac:dyDescent="0.25">
      <c r="A7099" s="117" t="s">
        <v>16003</v>
      </c>
      <c r="B7099" s="117" t="s">
        <v>34642</v>
      </c>
      <c r="C7099" s="117" t="s">
        <v>34643</v>
      </c>
      <c r="D7099" s="117" t="s">
        <v>34644</v>
      </c>
      <c r="E7099" s="117" t="s">
        <v>34649</v>
      </c>
      <c r="F7099" s="117" t="s">
        <v>34650</v>
      </c>
      <c r="H7099" s="117" t="s">
        <v>220</v>
      </c>
    </row>
    <row r="7100" spans="1:8" x14ac:dyDescent="0.25">
      <c r="A7100" s="117" t="s">
        <v>16004</v>
      </c>
      <c r="B7100" s="117" t="s">
        <v>34642</v>
      </c>
      <c r="C7100" s="117" t="s">
        <v>34643</v>
      </c>
      <c r="D7100" s="117" t="s">
        <v>34644</v>
      </c>
      <c r="E7100" s="117" t="s">
        <v>34647</v>
      </c>
      <c r="F7100" s="117" t="s">
        <v>34651</v>
      </c>
      <c r="H7100" s="117" t="s">
        <v>220</v>
      </c>
    </row>
    <row r="7101" spans="1:8" x14ac:dyDescent="0.25">
      <c r="A7101" s="117" t="s">
        <v>16005</v>
      </c>
      <c r="B7101" s="117" t="s">
        <v>34642</v>
      </c>
      <c r="C7101" s="117" t="s">
        <v>34643</v>
      </c>
      <c r="D7101" s="117" t="s">
        <v>34644</v>
      </c>
      <c r="E7101" s="117" t="s">
        <v>34652</v>
      </c>
      <c r="F7101" s="117" t="s">
        <v>34653</v>
      </c>
      <c r="H7101" s="117" t="s">
        <v>220</v>
      </c>
    </row>
    <row r="7102" spans="1:8" x14ac:dyDescent="0.25">
      <c r="A7102" s="117" t="s">
        <v>16006</v>
      </c>
      <c r="B7102" s="117" t="s">
        <v>34654</v>
      </c>
      <c r="C7102" s="117" t="s">
        <v>34655</v>
      </c>
      <c r="D7102" s="117" t="s">
        <v>34656</v>
      </c>
      <c r="E7102" s="117" t="s">
        <v>34657</v>
      </c>
      <c r="F7102" s="117" t="s">
        <v>34658</v>
      </c>
      <c r="G7102" s="117" t="s">
        <v>34659</v>
      </c>
      <c r="H7102" s="117" t="s">
        <v>22369</v>
      </c>
    </row>
    <row r="7103" spans="1:8" x14ac:dyDescent="0.25">
      <c r="A7103" s="117" t="s">
        <v>16007</v>
      </c>
      <c r="B7103" s="117" t="s">
        <v>34660</v>
      </c>
      <c r="C7103" s="117" t="s">
        <v>34661</v>
      </c>
      <c r="D7103" s="117" t="s">
        <v>34662</v>
      </c>
      <c r="E7103" s="117" t="s">
        <v>34663</v>
      </c>
      <c r="F7103" s="117" t="s">
        <v>34664</v>
      </c>
      <c r="G7103" s="117" t="s">
        <v>34665</v>
      </c>
      <c r="H7103" s="117" t="s">
        <v>22369</v>
      </c>
    </row>
    <row r="7104" spans="1:8" x14ac:dyDescent="0.25">
      <c r="A7104" s="117" t="s">
        <v>16008</v>
      </c>
      <c r="B7104" s="117" t="s">
        <v>34666</v>
      </c>
      <c r="C7104" s="117" t="s">
        <v>34667</v>
      </c>
      <c r="D7104" s="117" t="s">
        <v>34668</v>
      </c>
      <c r="E7104" s="117" t="s">
        <v>34669</v>
      </c>
      <c r="F7104" s="117" t="s">
        <v>34670</v>
      </c>
      <c r="G7104" s="117" t="s">
        <v>34671</v>
      </c>
      <c r="H7104" s="117" t="s">
        <v>220</v>
      </c>
    </row>
    <row r="7105" spans="1:8" x14ac:dyDescent="0.25">
      <c r="A7105" s="117" t="s">
        <v>16009</v>
      </c>
      <c r="B7105" s="117" t="s">
        <v>34672</v>
      </c>
      <c r="C7105" s="117" t="s">
        <v>34673</v>
      </c>
      <c r="D7105" s="117" t="s">
        <v>34674</v>
      </c>
      <c r="E7105" s="117" t="s">
        <v>34675</v>
      </c>
      <c r="H7105" s="117" t="s">
        <v>220</v>
      </c>
    </row>
    <row r="7106" spans="1:8" x14ac:dyDescent="0.25">
      <c r="A7106" s="117" t="s">
        <v>16010</v>
      </c>
      <c r="B7106" s="117" t="s">
        <v>34676</v>
      </c>
      <c r="C7106" s="117" t="s">
        <v>34677</v>
      </c>
      <c r="D7106" s="117" t="s">
        <v>34678</v>
      </c>
      <c r="E7106" s="117" t="s">
        <v>34679</v>
      </c>
      <c r="F7106" s="117" t="s">
        <v>34680</v>
      </c>
      <c r="G7106" s="117" t="s">
        <v>34681</v>
      </c>
      <c r="H7106" s="117" t="s">
        <v>220</v>
      </c>
    </row>
    <row r="7107" spans="1:8" x14ac:dyDescent="0.25">
      <c r="A7107" s="117" t="s">
        <v>16011</v>
      </c>
      <c r="B7107" s="117" t="s">
        <v>34682</v>
      </c>
      <c r="C7107" s="117" t="s">
        <v>26902</v>
      </c>
      <c r="H7107" s="117" t="s">
        <v>22369</v>
      </c>
    </row>
    <row r="7108" spans="1:8" x14ac:dyDescent="0.25">
      <c r="A7108" s="117" t="s">
        <v>16012</v>
      </c>
      <c r="B7108" s="117" t="s">
        <v>34683</v>
      </c>
    </row>
    <row r="7109" spans="1:8" x14ac:dyDescent="0.25">
      <c r="A7109" s="117" t="s">
        <v>16013</v>
      </c>
      <c r="B7109" s="117" t="s">
        <v>34684</v>
      </c>
      <c r="C7109" s="117" t="s">
        <v>34685</v>
      </c>
      <c r="D7109" s="117" t="s">
        <v>34686</v>
      </c>
      <c r="E7109" s="117" t="s">
        <v>34687</v>
      </c>
      <c r="F7109" s="117" t="s">
        <v>34688</v>
      </c>
      <c r="G7109" s="117" t="s">
        <v>34689</v>
      </c>
      <c r="H7109" s="117" t="s">
        <v>22369</v>
      </c>
    </row>
    <row r="7110" spans="1:8" x14ac:dyDescent="0.25">
      <c r="A7110" s="117" t="s">
        <v>16014</v>
      </c>
      <c r="B7110" s="117" t="s">
        <v>34690</v>
      </c>
      <c r="C7110" s="117" t="s">
        <v>34691</v>
      </c>
      <c r="D7110" s="117" t="s">
        <v>34692</v>
      </c>
      <c r="E7110" s="117" t="s">
        <v>34693</v>
      </c>
      <c r="F7110" s="117" t="s">
        <v>34694</v>
      </c>
      <c r="G7110" s="117" t="s">
        <v>34695</v>
      </c>
      <c r="H7110" s="117" t="s">
        <v>22369</v>
      </c>
    </row>
    <row r="7111" spans="1:8" x14ac:dyDescent="0.25">
      <c r="A7111" s="117" t="s">
        <v>16015</v>
      </c>
      <c r="B7111" s="117" t="s">
        <v>34696</v>
      </c>
      <c r="C7111" s="117" t="s">
        <v>34697</v>
      </c>
      <c r="D7111" s="117" t="s">
        <v>34698</v>
      </c>
      <c r="E7111" s="117" t="s">
        <v>34699</v>
      </c>
      <c r="F7111" s="117" t="s">
        <v>31783</v>
      </c>
      <c r="H7111" s="117" t="s">
        <v>22369</v>
      </c>
    </row>
    <row r="7112" spans="1:8" x14ac:dyDescent="0.25">
      <c r="A7112" s="117" t="s">
        <v>16016</v>
      </c>
      <c r="B7112" s="117" t="s">
        <v>34700</v>
      </c>
      <c r="C7112" s="117" t="s">
        <v>34701</v>
      </c>
      <c r="D7112" s="117" t="s">
        <v>34702</v>
      </c>
      <c r="E7112" s="117" t="s">
        <v>34703</v>
      </c>
      <c r="F7112" s="117" t="s">
        <v>25265</v>
      </c>
      <c r="H7112" s="117" t="s">
        <v>22369</v>
      </c>
    </row>
    <row r="7113" spans="1:8" x14ac:dyDescent="0.25">
      <c r="A7113" s="117" t="s">
        <v>16017</v>
      </c>
      <c r="B7113" s="117" t="s">
        <v>34704</v>
      </c>
      <c r="C7113" s="117" t="s">
        <v>34705</v>
      </c>
      <c r="D7113" s="117" t="s">
        <v>34706</v>
      </c>
      <c r="H7113" s="117" t="s">
        <v>22369</v>
      </c>
    </row>
    <row r="7114" spans="1:8" x14ac:dyDescent="0.25">
      <c r="A7114" s="117" t="s">
        <v>16018</v>
      </c>
      <c r="B7114" s="117" t="s">
        <v>34707</v>
      </c>
      <c r="C7114" s="117" t="s">
        <v>34708</v>
      </c>
      <c r="D7114" s="117" t="s">
        <v>34709</v>
      </c>
      <c r="E7114" s="117" t="s">
        <v>34710</v>
      </c>
      <c r="H7114" s="117" t="s">
        <v>22369</v>
      </c>
    </row>
    <row r="7115" spans="1:8" x14ac:dyDescent="0.25">
      <c r="A7115" s="117" t="s">
        <v>16019</v>
      </c>
      <c r="B7115" s="117" t="s">
        <v>34711</v>
      </c>
      <c r="C7115" s="117" t="s">
        <v>34712</v>
      </c>
      <c r="D7115" s="117" t="s">
        <v>34713</v>
      </c>
      <c r="E7115" s="117" t="s">
        <v>34714</v>
      </c>
      <c r="F7115" s="117" t="s">
        <v>34715</v>
      </c>
      <c r="G7115" s="117" t="s">
        <v>34716</v>
      </c>
      <c r="H7115" s="117" t="s">
        <v>22369</v>
      </c>
    </row>
    <row r="7116" spans="1:8" x14ac:dyDescent="0.25">
      <c r="A7116" s="117" t="s">
        <v>16020</v>
      </c>
      <c r="B7116" s="117" t="s">
        <v>34717</v>
      </c>
      <c r="C7116" s="117" t="s">
        <v>34718</v>
      </c>
      <c r="D7116" s="117" t="s">
        <v>34719</v>
      </c>
      <c r="E7116" s="117" t="s">
        <v>34720</v>
      </c>
      <c r="F7116" s="117" t="s">
        <v>34721</v>
      </c>
      <c r="G7116" s="117" t="s">
        <v>34722</v>
      </c>
      <c r="H7116" s="117" t="s">
        <v>22369</v>
      </c>
    </row>
    <row r="7117" spans="1:8" x14ac:dyDescent="0.25">
      <c r="A7117" s="117" t="s">
        <v>16021</v>
      </c>
      <c r="B7117" s="117" t="s">
        <v>34723</v>
      </c>
      <c r="C7117" s="117" t="s">
        <v>34724</v>
      </c>
      <c r="D7117" s="117" t="s">
        <v>34725</v>
      </c>
      <c r="E7117" s="117" t="s">
        <v>34726</v>
      </c>
      <c r="F7117" s="117" t="s">
        <v>25237</v>
      </c>
      <c r="H7117" s="117" t="s">
        <v>22369</v>
      </c>
    </row>
    <row r="7118" spans="1:8" x14ac:dyDescent="0.25">
      <c r="A7118" s="117" t="s">
        <v>16022</v>
      </c>
      <c r="B7118" s="117" t="s">
        <v>34727</v>
      </c>
      <c r="C7118" s="117" t="s">
        <v>34728</v>
      </c>
      <c r="D7118" s="117" t="s">
        <v>34729</v>
      </c>
      <c r="E7118" s="117" t="s">
        <v>29827</v>
      </c>
      <c r="H7118" s="117" t="s">
        <v>22369</v>
      </c>
    </row>
    <row r="7119" spans="1:8" x14ac:dyDescent="0.25">
      <c r="A7119" s="117" t="s">
        <v>16023</v>
      </c>
      <c r="B7119" s="117" t="s">
        <v>34730</v>
      </c>
      <c r="C7119" s="117" t="s">
        <v>34731</v>
      </c>
      <c r="D7119" s="117" t="s">
        <v>34732</v>
      </c>
      <c r="E7119" s="117" t="s">
        <v>31181</v>
      </c>
      <c r="H7119" s="117" t="s">
        <v>22369</v>
      </c>
    </row>
    <row r="7120" spans="1:8" x14ac:dyDescent="0.25">
      <c r="A7120" s="117" t="s">
        <v>16024</v>
      </c>
      <c r="B7120" s="117" t="s">
        <v>34733</v>
      </c>
      <c r="C7120" s="117" t="s">
        <v>34734</v>
      </c>
      <c r="H7120" s="117" t="s">
        <v>253</v>
      </c>
    </row>
    <row r="7121" spans="1:8" x14ac:dyDescent="0.25">
      <c r="A7121" s="117" t="s">
        <v>16025</v>
      </c>
      <c r="B7121" s="117" t="s">
        <v>34735</v>
      </c>
      <c r="C7121" s="117" t="s">
        <v>34736</v>
      </c>
      <c r="D7121" s="117" t="s">
        <v>34737</v>
      </c>
      <c r="E7121" s="117" t="s">
        <v>34738</v>
      </c>
      <c r="H7121" s="117" t="s">
        <v>253</v>
      </c>
    </row>
    <row r="7122" spans="1:8" x14ac:dyDescent="0.25">
      <c r="A7122" s="117" t="s">
        <v>16026</v>
      </c>
      <c r="B7122" s="117" t="s">
        <v>34735</v>
      </c>
      <c r="C7122" s="117" t="s">
        <v>34739</v>
      </c>
      <c r="D7122" s="117" t="s">
        <v>34737</v>
      </c>
      <c r="E7122" s="117" t="s">
        <v>34738</v>
      </c>
      <c r="H7122" s="117" t="s">
        <v>253</v>
      </c>
    </row>
    <row r="7123" spans="1:8" x14ac:dyDescent="0.25">
      <c r="A7123" s="117" t="s">
        <v>16027</v>
      </c>
      <c r="B7123" s="117" t="s">
        <v>34735</v>
      </c>
      <c r="C7123" s="117" t="s">
        <v>34740</v>
      </c>
      <c r="D7123" s="117" t="s">
        <v>34741</v>
      </c>
      <c r="E7123" s="117" t="s">
        <v>34742</v>
      </c>
      <c r="H7123" s="117" t="s">
        <v>253</v>
      </c>
    </row>
    <row r="7124" spans="1:8" x14ac:dyDescent="0.25">
      <c r="A7124" s="117" t="s">
        <v>16028</v>
      </c>
      <c r="B7124" s="117" t="s">
        <v>34743</v>
      </c>
      <c r="C7124" s="117" t="s">
        <v>34744</v>
      </c>
      <c r="D7124" s="117" t="s">
        <v>34745</v>
      </c>
      <c r="E7124" s="117" t="s">
        <v>34746</v>
      </c>
      <c r="F7124" s="117" t="s">
        <v>34747</v>
      </c>
      <c r="G7124" s="117" t="s">
        <v>34748</v>
      </c>
      <c r="H7124" s="117" t="s">
        <v>22369</v>
      </c>
    </row>
    <row r="7125" spans="1:8" x14ac:dyDescent="0.25">
      <c r="A7125" s="117" t="s">
        <v>16029</v>
      </c>
      <c r="B7125" s="117" t="s">
        <v>34749</v>
      </c>
      <c r="C7125" s="117" t="s">
        <v>34750</v>
      </c>
      <c r="D7125" s="117" t="s">
        <v>34751</v>
      </c>
      <c r="H7125" s="117" t="s">
        <v>22369</v>
      </c>
    </row>
    <row r="7126" spans="1:8" x14ac:dyDescent="0.25">
      <c r="A7126" s="117" t="s">
        <v>16030</v>
      </c>
      <c r="B7126" s="117" t="s">
        <v>34752</v>
      </c>
      <c r="C7126" s="117" t="s">
        <v>34753</v>
      </c>
      <c r="D7126" s="117" t="s">
        <v>34754</v>
      </c>
      <c r="E7126" s="117" t="s">
        <v>34755</v>
      </c>
      <c r="F7126" s="117" t="s">
        <v>24899</v>
      </c>
      <c r="H7126" s="117" t="s">
        <v>22369</v>
      </c>
    </row>
    <row r="7127" spans="1:8" x14ac:dyDescent="0.25">
      <c r="A7127" s="117" t="s">
        <v>16031</v>
      </c>
      <c r="B7127" s="117" t="s">
        <v>34756</v>
      </c>
      <c r="C7127" s="117" t="s">
        <v>34757</v>
      </c>
      <c r="D7127" s="117" t="s">
        <v>34758</v>
      </c>
      <c r="E7127" s="117" t="s">
        <v>34759</v>
      </c>
      <c r="F7127" s="117" t="s">
        <v>34760</v>
      </c>
      <c r="H7127" s="117" t="s">
        <v>22369</v>
      </c>
    </row>
    <row r="7128" spans="1:8" x14ac:dyDescent="0.25">
      <c r="A7128" s="117" t="s">
        <v>16032</v>
      </c>
      <c r="B7128" s="117" t="s">
        <v>34761</v>
      </c>
      <c r="C7128" s="117" t="s">
        <v>34762</v>
      </c>
      <c r="D7128" s="117" t="s">
        <v>34763</v>
      </c>
      <c r="E7128" s="117" t="s">
        <v>34764</v>
      </c>
      <c r="H7128" s="117" t="s">
        <v>22369</v>
      </c>
    </row>
    <row r="7129" spans="1:8" x14ac:dyDescent="0.25">
      <c r="A7129" s="117" t="s">
        <v>16033</v>
      </c>
      <c r="B7129" s="117" t="s">
        <v>34765</v>
      </c>
      <c r="C7129" s="117" t="s">
        <v>34766</v>
      </c>
      <c r="D7129" s="117" t="s">
        <v>34767</v>
      </c>
      <c r="E7129" s="117" t="s">
        <v>34768</v>
      </c>
      <c r="H7129" s="117" t="s">
        <v>22369</v>
      </c>
    </row>
    <row r="7130" spans="1:8" x14ac:dyDescent="0.25">
      <c r="A7130" s="117" t="s">
        <v>16034</v>
      </c>
      <c r="B7130" s="117" t="s">
        <v>34769</v>
      </c>
      <c r="C7130" s="117" t="s">
        <v>34770</v>
      </c>
      <c r="D7130" s="117" t="s">
        <v>34771</v>
      </c>
      <c r="E7130" s="117" t="s">
        <v>34772</v>
      </c>
      <c r="F7130" s="117" t="s">
        <v>34773</v>
      </c>
      <c r="G7130" s="117" t="s">
        <v>34774</v>
      </c>
      <c r="H7130" s="117" t="s">
        <v>22369</v>
      </c>
    </row>
    <row r="7131" spans="1:8" x14ac:dyDescent="0.25">
      <c r="A7131" s="117" t="s">
        <v>16035</v>
      </c>
      <c r="B7131" s="117" t="s">
        <v>34775</v>
      </c>
      <c r="C7131" s="117" t="s">
        <v>34776</v>
      </c>
      <c r="D7131" s="117" t="s">
        <v>34777</v>
      </c>
      <c r="E7131" s="117" t="s">
        <v>25237</v>
      </c>
      <c r="H7131" s="117" t="s">
        <v>22369</v>
      </c>
    </row>
    <row r="7132" spans="1:8" x14ac:dyDescent="0.25">
      <c r="A7132" s="117" t="s">
        <v>16036</v>
      </c>
      <c r="B7132" s="117" t="s">
        <v>34778</v>
      </c>
      <c r="C7132" s="117" t="s">
        <v>34779</v>
      </c>
      <c r="D7132" s="117" t="s">
        <v>34780</v>
      </c>
      <c r="E7132" s="117" t="s">
        <v>34781</v>
      </c>
      <c r="F7132" s="117" t="s">
        <v>34782</v>
      </c>
      <c r="G7132" s="117" t="s">
        <v>34783</v>
      </c>
      <c r="H7132" s="117" t="s">
        <v>253</v>
      </c>
    </row>
    <row r="7133" spans="1:8" x14ac:dyDescent="0.25">
      <c r="A7133" s="117" t="s">
        <v>16037</v>
      </c>
      <c r="B7133" s="117" t="s">
        <v>34775</v>
      </c>
      <c r="C7133" s="117" t="s">
        <v>34784</v>
      </c>
      <c r="D7133" s="117" t="s">
        <v>34785</v>
      </c>
      <c r="E7133" s="117" t="s">
        <v>23271</v>
      </c>
      <c r="H7133" s="117" t="s">
        <v>22369</v>
      </c>
    </row>
    <row r="7134" spans="1:8" x14ac:dyDescent="0.25">
      <c r="A7134" s="117" t="s">
        <v>16038</v>
      </c>
      <c r="B7134" s="117" t="s">
        <v>34786</v>
      </c>
      <c r="C7134" s="117" t="s">
        <v>34787</v>
      </c>
      <c r="D7134" s="117" t="s">
        <v>34788</v>
      </c>
      <c r="E7134" s="117" t="s">
        <v>34789</v>
      </c>
      <c r="H7134" s="117" t="s">
        <v>253</v>
      </c>
    </row>
    <row r="7135" spans="1:8" x14ac:dyDescent="0.25">
      <c r="A7135" s="117" t="s">
        <v>16039</v>
      </c>
      <c r="B7135" s="117" t="s">
        <v>34790</v>
      </c>
      <c r="C7135" s="117" t="s">
        <v>34791</v>
      </c>
      <c r="D7135" s="117" t="s">
        <v>34792</v>
      </c>
      <c r="E7135" s="117" t="s">
        <v>34793</v>
      </c>
      <c r="H7135" s="117" t="s">
        <v>253</v>
      </c>
    </row>
    <row r="7136" spans="1:8" x14ac:dyDescent="0.25">
      <c r="A7136" s="117" t="s">
        <v>16040</v>
      </c>
      <c r="B7136" s="117" t="s">
        <v>34794</v>
      </c>
      <c r="C7136" s="117" t="s">
        <v>34795</v>
      </c>
      <c r="D7136" s="117" t="s">
        <v>34796</v>
      </c>
      <c r="E7136" s="117" t="s">
        <v>34797</v>
      </c>
      <c r="H7136" s="117" t="s">
        <v>253</v>
      </c>
    </row>
    <row r="7137" spans="1:8" x14ac:dyDescent="0.25">
      <c r="A7137" s="117" t="s">
        <v>16041</v>
      </c>
      <c r="B7137" s="117" t="s">
        <v>34798</v>
      </c>
      <c r="C7137" s="117" t="s">
        <v>34799</v>
      </c>
      <c r="D7137" s="117" t="s">
        <v>34800</v>
      </c>
      <c r="E7137" s="117" t="s">
        <v>34801</v>
      </c>
      <c r="H7137" s="117" t="s">
        <v>253</v>
      </c>
    </row>
    <row r="7138" spans="1:8" x14ac:dyDescent="0.25">
      <c r="A7138" s="117" t="s">
        <v>16042</v>
      </c>
      <c r="B7138" s="117" t="s">
        <v>34802</v>
      </c>
      <c r="C7138" s="117" t="s">
        <v>34803</v>
      </c>
      <c r="D7138" s="117" t="s">
        <v>34804</v>
      </c>
      <c r="E7138" s="117" t="s">
        <v>34805</v>
      </c>
      <c r="H7138" s="117" t="s">
        <v>253</v>
      </c>
    </row>
    <row r="7139" spans="1:8" x14ac:dyDescent="0.25">
      <c r="A7139" s="117" t="s">
        <v>16043</v>
      </c>
      <c r="B7139" s="117" t="s">
        <v>34806</v>
      </c>
      <c r="C7139" s="117" t="s">
        <v>34807</v>
      </c>
      <c r="D7139" s="117" t="s">
        <v>34808</v>
      </c>
      <c r="E7139" s="117" t="s">
        <v>34809</v>
      </c>
      <c r="F7139" s="117" t="s">
        <v>34810</v>
      </c>
      <c r="G7139" s="117" t="s">
        <v>21849</v>
      </c>
      <c r="H7139" s="117" t="s">
        <v>22369</v>
      </c>
    </row>
    <row r="7140" spans="1:8" x14ac:dyDescent="0.25">
      <c r="A7140" s="117" t="s">
        <v>16044</v>
      </c>
      <c r="B7140" s="117" t="s">
        <v>34811</v>
      </c>
      <c r="C7140" s="117" t="s">
        <v>34812</v>
      </c>
      <c r="D7140" s="117" t="s">
        <v>34813</v>
      </c>
      <c r="E7140" s="117" t="s">
        <v>34814</v>
      </c>
      <c r="F7140" s="117" t="s">
        <v>34815</v>
      </c>
      <c r="G7140" s="117" t="s">
        <v>34816</v>
      </c>
      <c r="H7140" s="117" t="s">
        <v>253</v>
      </c>
    </row>
    <row r="7141" spans="1:8" x14ac:dyDescent="0.25">
      <c r="A7141" s="117" t="s">
        <v>16045</v>
      </c>
      <c r="B7141" s="117" t="s">
        <v>34817</v>
      </c>
      <c r="C7141" s="117" t="s">
        <v>34818</v>
      </c>
      <c r="D7141" s="117" t="s">
        <v>34819</v>
      </c>
      <c r="E7141" s="117" t="s">
        <v>34820</v>
      </c>
      <c r="F7141" s="117" t="s">
        <v>34821</v>
      </c>
      <c r="G7141" s="117" t="s">
        <v>34822</v>
      </c>
      <c r="H7141" s="117" t="s">
        <v>253</v>
      </c>
    </row>
    <row r="7142" spans="1:8" x14ac:dyDescent="0.25">
      <c r="A7142" s="117" t="s">
        <v>16046</v>
      </c>
      <c r="B7142" s="117" t="s">
        <v>34823</v>
      </c>
      <c r="C7142" s="117" t="s">
        <v>34824</v>
      </c>
      <c r="D7142" s="117" t="s">
        <v>34825</v>
      </c>
      <c r="H7142" s="117" t="s">
        <v>253</v>
      </c>
    </row>
    <row r="7143" spans="1:8" x14ac:dyDescent="0.25">
      <c r="A7143" s="117" t="s">
        <v>16047</v>
      </c>
      <c r="B7143" s="117" t="s">
        <v>34826</v>
      </c>
      <c r="C7143" s="117" t="s">
        <v>34824</v>
      </c>
      <c r="D7143" s="117" t="s">
        <v>34825</v>
      </c>
      <c r="H7143" s="117" t="s">
        <v>253</v>
      </c>
    </row>
    <row r="7144" spans="1:8" x14ac:dyDescent="0.25">
      <c r="A7144" s="117" t="s">
        <v>16048</v>
      </c>
      <c r="B7144" s="117" t="s">
        <v>34827</v>
      </c>
      <c r="C7144" s="117" t="s">
        <v>34828</v>
      </c>
      <c r="D7144" s="117" t="s">
        <v>34829</v>
      </c>
      <c r="E7144" s="117" t="s">
        <v>34830</v>
      </c>
      <c r="H7144" s="117" t="s">
        <v>22369</v>
      </c>
    </row>
    <row r="7145" spans="1:8" x14ac:dyDescent="0.25">
      <c r="A7145" s="117" t="s">
        <v>16049</v>
      </c>
      <c r="B7145" s="117" t="s">
        <v>34831</v>
      </c>
      <c r="C7145" s="117" t="s">
        <v>34832</v>
      </c>
      <c r="D7145" s="117" t="s">
        <v>34833</v>
      </c>
      <c r="E7145" s="117" t="s">
        <v>34834</v>
      </c>
      <c r="F7145" s="117" t="s">
        <v>34835</v>
      </c>
      <c r="G7145" s="117" t="s">
        <v>34836</v>
      </c>
      <c r="H7145" s="117" t="s">
        <v>22369</v>
      </c>
    </row>
    <row r="7146" spans="1:8" x14ac:dyDescent="0.25">
      <c r="A7146" s="117" t="s">
        <v>16050</v>
      </c>
      <c r="B7146" s="117" t="s">
        <v>34837</v>
      </c>
      <c r="C7146" s="117" t="s">
        <v>34838</v>
      </c>
      <c r="D7146" s="117" t="s">
        <v>34839</v>
      </c>
      <c r="E7146" s="117" t="s">
        <v>34840</v>
      </c>
      <c r="F7146" s="117" t="s">
        <v>34841</v>
      </c>
      <c r="G7146" s="117" t="s">
        <v>34842</v>
      </c>
      <c r="H7146" s="117" t="s">
        <v>22369</v>
      </c>
    </row>
    <row r="7147" spans="1:8" x14ac:dyDescent="0.25">
      <c r="A7147" s="117" t="s">
        <v>16051</v>
      </c>
      <c r="B7147" s="117" t="s">
        <v>34843</v>
      </c>
      <c r="C7147" s="117" t="s">
        <v>34844</v>
      </c>
      <c r="D7147" s="117" t="s">
        <v>34845</v>
      </c>
      <c r="E7147" s="117" t="s">
        <v>25237</v>
      </c>
      <c r="H7147" s="117" t="s">
        <v>253</v>
      </c>
    </row>
    <row r="7148" spans="1:8" x14ac:dyDescent="0.25">
      <c r="A7148" s="117" t="s">
        <v>16052</v>
      </c>
      <c r="B7148" s="117" t="s">
        <v>34846</v>
      </c>
      <c r="C7148" s="117" t="s">
        <v>34847</v>
      </c>
      <c r="D7148" s="117" t="s">
        <v>34848</v>
      </c>
      <c r="E7148" s="117" t="s">
        <v>24928</v>
      </c>
      <c r="H7148" s="117" t="s">
        <v>22369</v>
      </c>
    </row>
    <row r="7149" spans="1:8" x14ac:dyDescent="0.25">
      <c r="A7149" s="117" t="s">
        <v>16053</v>
      </c>
      <c r="B7149" s="117" t="s">
        <v>34849</v>
      </c>
      <c r="C7149" s="117" t="s">
        <v>34850</v>
      </c>
      <c r="D7149" s="117" t="s">
        <v>34851</v>
      </c>
      <c r="E7149" s="117" t="s">
        <v>34852</v>
      </c>
      <c r="H7149" s="117" t="s">
        <v>22369</v>
      </c>
    </row>
    <row r="7150" spans="1:8" x14ac:dyDescent="0.25">
      <c r="A7150" s="117" t="s">
        <v>16054</v>
      </c>
      <c r="B7150" s="117" t="s">
        <v>34853</v>
      </c>
      <c r="C7150" s="117" t="s">
        <v>34854</v>
      </c>
      <c r="D7150" s="117" t="s">
        <v>34855</v>
      </c>
      <c r="H7150" s="117" t="s">
        <v>22369</v>
      </c>
    </row>
    <row r="7151" spans="1:8" x14ac:dyDescent="0.25">
      <c r="A7151" s="117" t="s">
        <v>16055</v>
      </c>
      <c r="B7151" s="117" t="s">
        <v>34856</v>
      </c>
      <c r="C7151" s="117" t="s">
        <v>34857</v>
      </c>
      <c r="D7151" s="117" t="s">
        <v>23338</v>
      </c>
      <c r="H7151" s="117" t="s">
        <v>22369</v>
      </c>
    </row>
    <row r="7152" spans="1:8" x14ac:dyDescent="0.25">
      <c r="A7152" s="117" t="s">
        <v>16056</v>
      </c>
      <c r="B7152" s="117" t="s">
        <v>34858</v>
      </c>
      <c r="C7152" s="117" t="s">
        <v>34859</v>
      </c>
      <c r="D7152" s="117" t="s">
        <v>34860</v>
      </c>
      <c r="E7152" s="117" t="s">
        <v>34861</v>
      </c>
      <c r="H7152" s="117" t="s">
        <v>220</v>
      </c>
    </row>
    <row r="7153" spans="1:8" x14ac:dyDescent="0.25">
      <c r="A7153" s="117" t="s">
        <v>16057</v>
      </c>
      <c r="B7153" s="117" t="s">
        <v>34862</v>
      </c>
      <c r="C7153" s="117" t="s">
        <v>34863</v>
      </c>
      <c r="D7153" s="117" t="s">
        <v>34864</v>
      </c>
      <c r="E7153" s="117" t="s">
        <v>34865</v>
      </c>
      <c r="F7153" s="117" t="s">
        <v>34866</v>
      </c>
      <c r="G7153" s="117" t="s">
        <v>34867</v>
      </c>
      <c r="H7153" s="117" t="s">
        <v>220</v>
      </c>
    </row>
    <row r="7154" spans="1:8" x14ac:dyDescent="0.25">
      <c r="A7154" s="117" t="s">
        <v>16058</v>
      </c>
      <c r="B7154" s="117" t="s">
        <v>34868</v>
      </c>
      <c r="C7154" s="117" t="s">
        <v>34869</v>
      </c>
      <c r="D7154" s="117" t="s">
        <v>34870</v>
      </c>
      <c r="E7154" s="117" t="s">
        <v>34871</v>
      </c>
      <c r="H7154" s="117" t="s">
        <v>22369</v>
      </c>
    </row>
    <row r="7155" spans="1:8" x14ac:dyDescent="0.25">
      <c r="A7155" s="117" t="s">
        <v>16059</v>
      </c>
      <c r="B7155" s="117" t="s">
        <v>34872</v>
      </c>
      <c r="C7155" s="117" t="s">
        <v>34873</v>
      </c>
      <c r="D7155" s="117" t="s">
        <v>34874</v>
      </c>
      <c r="H7155" s="117" t="s">
        <v>22369</v>
      </c>
    </row>
    <row r="7156" spans="1:8" x14ac:dyDescent="0.25">
      <c r="A7156" s="117" t="s">
        <v>16060</v>
      </c>
      <c r="B7156" s="117" t="s">
        <v>34875</v>
      </c>
      <c r="C7156" s="117" t="s">
        <v>34876</v>
      </c>
      <c r="D7156" s="117" t="s">
        <v>34877</v>
      </c>
      <c r="E7156" s="117" t="s">
        <v>34878</v>
      </c>
      <c r="F7156" s="117" t="s">
        <v>32581</v>
      </c>
      <c r="H7156" s="117" t="s">
        <v>22369</v>
      </c>
    </row>
    <row r="7157" spans="1:8" x14ac:dyDescent="0.25">
      <c r="A7157" s="117" t="s">
        <v>16061</v>
      </c>
      <c r="B7157" s="117" t="s">
        <v>34879</v>
      </c>
      <c r="C7157" s="117" t="s">
        <v>34880</v>
      </c>
      <c r="D7157" s="117" t="s">
        <v>24438</v>
      </c>
      <c r="H7157" s="117" t="s">
        <v>22369</v>
      </c>
    </row>
    <row r="7158" spans="1:8" x14ac:dyDescent="0.25">
      <c r="A7158" s="117" t="s">
        <v>16062</v>
      </c>
      <c r="B7158" s="117" t="s">
        <v>34881</v>
      </c>
      <c r="C7158" s="117" t="s">
        <v>34882</v>
      </c>
      <c r="D7158" s="117" t="s">
        <v>34883</v>
      </c>
      <c r="E7158" s="117" t="s">
        <v>34884</v>
      </c>
      <c r="H7158" s="117" t="s">
        <v>253</v>
      </c>
    </row>
    <row r="7159" spans="1:8" x14ac:dyDescent="0.25">
      <c r="A7159" s="117" t="s">
        <v>16063</v>
      </c>
      <c r="B7159" s="117" t="s">
        <v>34885</v>
      </c>
      <c r="C7159" s="117" t="s">
        <v>34886</v>
      </c>
      <c r="D7159" s="117" t="s">
        <v>31410</v>
      </c>
      <c r="H7159" s="117" t="s">
        <v>253</v>
      </c>
    </row>
    <row r="7160" spans="1:8" x14ac:dyDescent="0.25">
      <c r="A7160" s="117" t="s">
        <v>16064</v>
      </c>
      <c r="B7160" s="117" t="s">
        <v>34887</v>
      </c>
      <c r="C7160" s="117" t="s">
        <v>34888</v>
      </c>
      <c r="D7160" s="117" t="s">
        <v>34889</v>
      </c>
      <c r="E7160" s="117" t="s">
        <v>25265</v>
      </c>
      <c r="H7160" s="117" t="s">
        <v>253</v>
      </c>
    </row>
    <row r="7161" spans="1:8" x14ac:dyDescent="0.25">
      <c r="A7161" s="117" t="s">
        <v>16065</v>
      </c>
      <c r="B7161" s="117" t="s">
        <v>34890</v>
      </c>
      <c r="C7161" s="117" t="s">
        <v>34891</v>
      </c>
      <c r="D7161" s="117" t="s">
        <v>34892</v>
      </c>
      <c r="E7161" s="117" t="s">
        <v>34893</v>
      </c>
      <c r="F7161" s="117" t="s">
        <v>23338</v>
      </c>
      <c r="H7161" s="117" t="s">
        <v>220</v>
      </c>
    </row>
    <row r="7162" spans="1:8" x14ac:dyDescent="0.25">
      <c r="A7162" s="117" t="s">
        <v>16066</v>
      </c>
      <c r="B7162" s="117" t="s">
        <v>34894</v>
      </c>
      <c r="C7162" s="117" t="s">
        <v>34895</v>
      </c>
      <c r="D7162" s="117" t="s">
        <v>34896</v>
      </c>
      <c r="E7162" s="117" t="s">
        <v>34897</v>
      </c>
      <c r="F7162" s="117" t="s">
        <v>24899</v>
      </c>
      <c r="H7162" s="117" t="s">
        <v>220</v>
      </c>
    </row>
    <row r="7163" spans="1:8" x14ac:dyDescent="0.25">
      <c r="A7163" s="117" t="s">
        <v>16067</v>
      </c>
      <c r="B7163" s="117" t="s">
        <v>34898</v>
      </c>
      <c r="C7163" s="117" t="s">
        <v>34899</v>
      </c>
      <c r="D7163" s="117" t="s">
        <v>34900</v>
      </c>
      <c r="E7163" s="117" t="s">
        <v>34901</v>
      </c>
      <c r="F7163" s="117" t="s">
        <v>34902</v>
      </c>
      <c r="G7163" s="117" t="s">
        <v>34903</v>
      </c>
      <c r="H7163" s="117" t="s">
        <v>220</v>
      </c>
    </row>
    <row r="7164" spans="1:8" x14ac:dyDescent="0.25">
      <c r="A7164" s="117" t="s">
        <v>16068</v>
      </c>
      <c r="B7164" s="117" t="s">
        <v>34904</v>
      </c>
      <c r="C7164" s="117" t="s">
        <v>34905</v>
      </c>
      <c r="D7164" s="117" t="s">
        <v>34906</v>
      </c>
      <c r="E7164" s="117" t="s">
        <v>34907</v>
      </c>
      <c r="F7164" s="117" t="s">
        <v>34908</v>
      </c>
      <c r="G7164" s="117" t="s">
        <v>34909</v>
      </c>
      <c r="H7164" s="117" t="s">
        <v>220</v>
      </c>
    </row>
    <row r="7165" spans="1:8" x14ac:dyDescent="0.25">
      <c r="A7165" s="117" t="s">
        <v>16069</v>
      </c>
      <c r="B7165" s="117" t="s">
        <v>34910</v>
      </c>
      <c r="C7165" s="117" t="s">
        <v>34911</v>
      </c>
      <c r="H7165" s="117" t="s">
        <v>22369</v>
      </c>
    </row>
    <row r="7166" spans="1:8" x14ac:dyDescent="0.25">
      <c r="A7166" s="117" t="s">
        <v>16070</v>
      </c>
      <c r="B7166" s="117" t="s">
        <v>34912</v>
      </c>
      <c r="C7166" s="117" t="s">
        <v>34913</v>
      </c>
      <c r="D7166" s="117" t="s">
        <v>34914</v>
      </c>
      <c r="E7166" s="117" t="s">
        <v>34915</v>
      </c>
      <c r="F7166" s="117" t="s">
        <v>34916</v>
      </c>
      <c r="G7166" s="117" t="s">
        <v>24928</v>
      </c>
      <c r="H7166" s="117" t="s">
        <v>253</v>
      </c>
    </row>
    <row r="7167" spans="1:8" x14ac:dyDescent="0.25">
      <c r="A7167" s="117" t="s">
        <v>16071</v>
      </c>
      <c r="B7167" s="117" t="s">
        <v>34917</v>
      </c>
      <c r="C7167" s="117" t="s">
        <v>34918</v>
      </c>
      <c r="D7167" s="117" t="s">
        <v>34919</v>
      </c>
      <c r="E7167" s="117" t="s">
        <v>34920</v>
      </c>
      <c r="F7167" s="117" t="s">
        <v>34921</v>
      </c>
      <c r="G7167" s="117" t="s">
        <v>34922</v>
      </c>
      <c r="H7167" s="117" t="s">
        <v>253</v>
      </c>
    </row>
    <row r="7168" spans="1:8" x14ac:dyDescent="0.25">
      <c r="A7168" s="117" t="s">
        <v>16072</v>
      </c>
      <c r="B7168" s="117" t="s">
        <v>34923</v>
      </c>
      <c r="C7168" s="117" t="s">
        <v>34924</v>
      </c>
      <c r="D7168" s="117" t="s">
        <v>34925</v>
      </c>
      <c r="E7168" s="117" t="s">
        <v>34926</v>
      </c>
      <c r="F7168" s="117" t="s">
        <v>34927</v>
      </c>
      <c r="G7168" s="117" t="s">
        <v>24906</v>
      </c>
      <c r="H7168" s="117" t="s">
        <v>253</v>
      </c>
    </row>
    <row r="7169" spans="1:8" x14ac:dyDescent="0.25">
      <c r="A7169" s="117" t="s">
        <v>16073</v>
      </c>
      <c r="B7169" s="117" t="s">
        <v>34928</v>
      </c>
      <c r="C7169" s="117" t="s">
        <v>34929</v>
      </c>
      <c r="D7169" s="117" t="s">
        <v>34930</v>
      </c>
      <c r="E7169" s="117" t="s">
        <v>34931</v>
      </c>
      <c r="F7169" s="117" t="s">
        <v>34932</v>
      </c>
      <c r="G7169" s="117" t="s">
        <v>34933</v>
      </c>
      <c r="H7169" s="117" t="s">
        <v>253</v>
      </c>
    </row>
    <row r="7170" spans="1:8" x14ac:dyDescent="0.25">
      <c r="A7170" s="117" t="s">
        <v>16074</v>
      </c>
      <c r="B7170" s="117" t="s">
        <v>34934</v>
      </c>
      <c r="C7170" s="117" t="s">
        <v>34935</v>
      </c>
      <c r="D7170" s="117" t="s">
        <v>34936</v>
      </c>
      <c r="E7170" s="117" t="s">
        <v>31410</v>
      </c>
      <c r="H7170" s="117" t="s">
        <v>253</v>
      </c>
    </row>
    <row r="7171" spans="1:8" x14ac:dyDescent="0.25">
      <c r="A7171" s="117" t="s">
        <v>16075</v>
      </c>
      <c r="B7171" s="117" t="s">
        <v>34937</v>
      </c>
      <c r="C7171" s="117" t="s">
        <v>34938</v>
      </c>
      <c r="D7171" s="117" t="s">
        <v>34939</v>
      </c>
      <c r="E7171" s="117" t="s">
        <v>34940</v>
      </c>
      <c r="F7171" s="117" t="s">
        <v>34941</v>
      </c>
      <c r="G7171" s="117" t="s">
        <v>25265</v>
      </c>
      <c r="H7171" s="117" t="s">
        <v>253</v>
      </c>
    </row>
    <row r="7172" spans="1:8" x14ac:dyDescent="0.25">
      <c r="A7172" s="117" t="s">
        <v>16076</v>
      </c>
      <c r="B7172" s="117" t="s">
        <v>34942</v>
      </c>
      <c r="C7172" s="117" t="s">
        <v>34943</v>
      </c>
      <c r="D7172" s="117" t="s">
        <v>34944</v>
      </c>
      <c r="E7172" s="117" t="s">
        <v>34945</v>
      </c>
      <c r="F7172" s="117" t="s">
        <v>34946</v>
      </c>
      <c r="H7172" s="117" t="s">
        <v>253</v>
      </c>
    </row>
    <row r="7173" spans="1:8" x14ac:dyDescent="0.25">
      <c r="A7173" s="117" t="s">
        <v>16077</v>
      </c>
      <c r="B7173" s="117" t="s">
        <v>34947</v>
      </c>
      <c r="C7173" s="117" t="s">
        <v>34948</v>
      </c>
      <c r="D7173" s="117" t="s">
        <v>34949</v>
      </c>
      <c r="E7173" s="117" t="s">
        <v>34950</v>
      </c>
      <c r="F7173" s="117" t="s">
        <v>34951</v>
      </c>
      <c r="H7173" s="117" t="s">
        <v>220</v>
      </c>
    </row>
    <row r="7174" spans="1:8" x14ac:dyDescent="0.25">
      <c r="A7174" s="117" t="s">
        <v>16078</v>
      </c>
      <c r="B7174" s="117" t="s">
        <v>34952</v>
      </c>
      <c r="C7174" s="117" t="s">
        <v>34953</v>
      </c>
      <c r="D7174" s="117" t="s">
        <v>34954</v>
      </c>
      <c r="E7174" s="117" t="s">
        <v>220</v>
      </c>
      <c r="H7174" s="117" t="s">
        <v>22369</v>
      </c>
    </row>
    <row r="7175" spans="1:8" x14ac:dyDescent="0.25">
      <c r="A7175" s="117" t="s">
        <v>16079</v>
      </c>
      <c r="B7175" s="117" t="s">
        <v>34955</v>
      </c>
      <c r="C7175" s="117" t="s">
        <v>34956</v>
      </c>
      <c r="D7175" s="117" t="s">
        <v>34957</v>
      </c>
      <c r="E7175" s="117" t="s">
        <v>34958</v>
      </c>
      <c r="F7175" s="117" t="s">
        <v>34959</v>
      </c>
      <c r="G7175" s="117" t="s">
        <v>34960</v>
      </c>
      <c r="H7175" s="117" t="s">
        <v>22369</v>
      </c>
    </row>
    <row r="7176" spans="1:8" x14ac:dyDescent="0.25">
      <c r="A7176" s="117" t="s">
        <v>16080</v>
      </c>
      <c r="B7176" s="117" t="s">
        <v>34961</v>
      </c>
      <c r="C7176" s="117" t="s">
        <v>34962</v>
      </c>
      <c r="D7176" s="117" t="s">
        <v>34963</v>
      </c>
      <c r="E7176" s="117" t="s">
        <v>34964</v>
      </c>
      <c r="F7176" s="117" t="s">
        <v>34965</v>
      </c>
      <c r="G7176" s="117" t="s">
        <v>34966</v>
      </c>
      <c r="H7176" s="117" t="s">
        <v>220</v>
      </c>
    </row>
    <row r="7177" spans="1:8" x14ac:dyDescent="0.25">
      <c r="A7177" s="117" t="s">
        <v>16081</v>
      </c>
      <c r="B7177" s="117" t="s">
        <v>34961</v>
      </c>
      <c r="C7177" s="117" t="s">
        <v>34962</v>
      </c>
      <c r="D7177" s="117" t="s">
        <v>34967</v>
      </c>
      <c r="E7177" s="117" t="s">
        <v>34968</v>
      </c>
      <c r="F7177" s="117" t="s">
        <v>34969</v>
      </c>
      <c r="G7177" s="117" t="s">
        <v>34970</v>
      </c>
      <c r="H7177" s="117" t="s">
        <v>220</v>
      </c>
    </row>
    <row r="7178" spans="1:8" x14ac:dyDescent="0.25">
      <c r="A7178" s="117" t="s">
        <v>16082</v>
      </c>
      <c r="B7178" s="117" t="s">
        <v>34971</v>
      </c>
      <c r="C7178" s="117" t="s">
        <v>34972</v>
      </c>
      <c r="D7178" s="117" t="s">
        <v>34973</v>
      </c>
      <c r="E7178" s="117" t="s">
        <v>34974</v>
      </c>
      <c r="F7178" s="117" t="s">
        <v>34975</v>
      </c>
      <c r="G7178" s="117" t="s">
        <v>34976</v>
      </c>
      <c r="H7178" s="117" t="s">
        <v>220</v>
      </c>
    </row>
    <row r="7179" spans="1:8" x14ac:dyDescent="0.25">
      <c r="A7179" s="117" t="s">
        <v>16083</v>
      </c>
      <c r="B7179" s="117" t="s">
        <v>34977</v>
      </c>
      <c r="C7179" s="117" t="s">
        <v>34978</v>
      </c>
      <c r="D7179" s="117" t="s">
        <v>34979</v>
      </c>
      <c r="E7179" s="117" t="s">
        <v>34980</v>
      </c>
      <c r="H7179" s="117" t="s">
        <v>220</v>
      </c>
    </row>
    <row r="7180" spans="1:8" x14ac:dyDescent="0.25">
      <c r="A7180" s="117" t="s">
        <v>16084</v>
      </c>
      <c r="B7180" s="117" t="s">
        <v>34981</v>
      </c>
      <c r="C7180" s="117" t="s">
        <v>34982</v>
      </c>
      <c r="D7180" s="117" t="s">
        <v>34983</v>
      </c>
      <c r="E7180" s="117" t="s">
        <v>34984</v>
      </c>
      <c r="F7180" s="117" t="s">
        <v>31783</v>
      </c>
      <c r="H7180" s="117" t="s">
        <v>220</v>
      </c>
    </row>
    <row r="7181" spans="1:8" x14ac:dyDescent="0.25">
      <c r="A7181" s="117" t="s">
        <v>16085</v>
      </c>
      <c r="B7181" s="117" t="s">
        <v>34985</v>
      </c>
      <c r="C7181" s="117" t="s">
        <v>34986</v>
      </c>
      <c r="D7181" s="117" t="s">
        <v>34987</v>
      </c>
      <c r="E7181" s="117" t="s">
        <v>34988</v>
      </c>
      <c r="F7181" s="117" t="s">
        <v>31783</v>
      </c>
      <c r="H7181" s="117" t="s">
        <v>253</v>
      </c>
    </row>
    <row r="7182" spans="1:8" x14ac:dyDescent="0.25">
      <c r="A7182" s="117" t="s">
        <v>16086</v>
      </c>
      <c r="B7182" s="117" t="s">
        <v>34989</v>
      </c>
      <c r="C7182" s="117" t="s">
        <v>34990</v>
      </c>
      <c r="D7182" s="117" t="s">
        <v>34991</v>
      </c>
      <c r="E7182" s="117" t="s">
        <v>34992</v>
      </c>
      <c r="F7182" s="117" t="s">
        <v>34993</v>
      </c>
      <c r="H7182" s="117" t="s">
        <v>220</v>
      </c>
    </row>
    <row r="7183" spans="1:8" x14ac:dyDescent="0.25">
      <c r="A7183" s="117" t="s">
        <v>16087</v>
      </c>
      <c r="B7183" s="117" t="s">
        <v>34994</v>
      </c>
      <c r="C7183" s="117" t="s">
        <v>34995</v>
      </c>
      <c r="D7183" s="117" t="s">
        <v>34996</v>
      </c>
      <c r="E7183" s="117" t="s">
        <v>34997</v>
      </c>
      <c r="F7183" s="117" t="s">
        <v>34998</v>
      </c>
      <c r="H7183" s="117" t="s">
        <v>220</v>
      </c>
    </row>
    <row r="7184" spans="1:8" x14ac:dyDescent="0.25">
      <c r="A7184" s="117" t="s">
        <v>16088</v>
      </c>
      <c r="B7184" s="117" t="s">
        <v>34999</v>
      </c>
      <c r="C7184" s="117" t="s">
        <v>35000</v>
      </c>
      <c r="D7184" s="117" t="s">
        <v>35001</v>
      </c>
      <c r="E7184" s="117" t="s">
        <v>35002</v>
      </c>
      <c r="F7184" s="117" t="s">
        <v>35003</v>
      </c>
      <c r="G7184" s="117" t="s">
        <v>35004</v>
      </c>
      <c r="H7184" s="117" t="s">
        <v>253</v>
      </c>
    </row>
    <row r="7185" spans="1:8" x14ac:dyDescent="0.25">
      <c r="A7185" s="117" t="s">
        <v>16089</v>
      </c>
      <c r="B7185" s="117" t="s">
        <v>35005</v>
      </c>
      <c r="C7185" s="117" t="s">
        <v>35006</v>
      </c>
      <c r="D7185" s="117" t="s">
        <v>35007</v>
      </c>
      <c r="E7185" s="117" t="s">
        <v>35008</v>
      </c>
      <c r="F7185" s="117" t="s">
        <v>35009</v>
      </c>
      <c r="G7185" s="117" t="s">
        <v>35010</v>
      </c>
      <c r="H7185" s="117" t="s">
        <v>253</v>
      </c>
    </row>
    <row r="7186" spans="1:8" x14ac:dyDescent="0.25">
      <c r="A7186" s="117" t="s">
        <v>16090</v>
      </c>
      <c r="B7186" s="117" t="s">
        <v>35011</v>
      </c>
      <c r="C7186" s="117" t="s">
        <v>35012</v>
      </c>
      <c r="H7186" s="117" t="s">
        <v>220</v>
      </c>
    </row>
    <row r="7187" spans="1:8" x14ac:dyDescent="0.25">
      <c r="A7187" s="117" t="s">
        <v>16091</v>
      </c>
      <c r="B7187" s="117" t="s">
        <v>35013</v>
      </c>
      <c r="C7187" s="117" t="s">
        <v>35014</v>
      </c>
      <c r="D7187" s="117" t="s">
        <v>35015</v>
      </c>
      <c r="E7187" s="117" t="s">
        <v>35016</v>
      </c>
      <c r="H7187" s="117" t="s">
        <v>220</v>
      </c>
    </row>
    <row r="7188" spans="1:8" x14ac:dyDescent="0.25">
      <c r="A7188" s="117" t="s">
        <v>16092</v>
      </c>
      <c r="B7188" s="117" t="s">
        <v>35017</v>
      </c>
      <c r="C7188" s="117" t="s">
        <v>35018</v>
      </c>
      <c r="D7188" s="117" t="s">
        <v>35019</v>
      </c>
      <c r="H7188" s="117" t="s">
        <v>22369</v>
      </c>
    </row>
    <row r="7189" spans="1:8" x14ac:dyDescent="0.25">
      <c r="A7189" s="117" t="s">
        <v>16093</v>
      </c>
      <c r="B7189" s="117" t="s">
        <v>35020</v>
      </c>
      <c r="C7189" s="117" t="s">
        <v>35021</v>
      </c>
      <c r="D7189" s="117" t="s">
        <v>35022</v>
      </c>
      <c r="E7189" s="117" t="s">
        <v>35023</v>
      </c>
      <c r="H7189" s="117" t="s">
        <v>22369</v>
      </c>
    </row>
    <row r="7190" spans="1:8" x14ac:dyDescent="0.25">
      <c r="A7190" s="117" t="s">
        <v>16094</v>
      </c>
      <c r="B7190" s="117" t="s">
        <v>35024</v>
      </c>
      <c r="C7190" s="117" t="s">
        <v>35025</v>
      </c>
      <c r="D7190" s="117" t="s">
        <v>35026</v>
      </c>
      <c r="H7190" s="117" t="s">
        <v>22369</v>
      </c>
    </row>
    <row r="7191" spans="1:8" x14ac:dyDescent="0.25">
      <c r="A7191" s="117" t="s">
        <v>16095</v>
      </c>
      <c r="B7191" s="117" t="s">
        <v>35027</v>
      </c>
      <c r="C7191" s="117" t="s">
        <v>35028</v>
      </c>
      <c r="H7191" s="117" t="s">
        <v>220</v>
      </c>
    </row>
    <row r="7192" spans="1:8" x14ac:dyDescent="0.25">
      <c r="A7192" s="117" t="s">
        <v>16096</v>
      </c>
      <c r="B7192" s="117" t="s">
        <v>35029</v>
      </c>
      <c r="C7192" s="117" t="s">
        <v>35028</v>
      </c>
      <c r="H7192" s="117" t="s">
        <v>220</v>
      </c>
    </row>
    <row r="7193" spans="1:8" x14ac:dyDescent="0.25">
      <c r="A7193" s="117" t="s">
        <v>16097</v>
      </c>
      <c r="B7193" s="117" t="s">
        <v>35030</v>
      </c>
      <c r="C7193" s="117" t="s">
        <v>35028</v>
      </c>
      <c r="H7193" s="117" t="s">
        <v>220</v>
      </c>
    </row>
    <row r="7194" spans="1:8" x14ac:dyDescent="0.25">
      <c r="A7194" s="117" t="s">
        <v>16098</v>
      </c>
      <c r="B7194" s="117" t="s">
        <v>35031</v>
      </c>
      <c r="C7194" s="117" t="s">
        <v>35028</v>
      </c>
      <c r="H7194" s="117" t="s">
        <v>220</v>
      </c>
    </row>
    <row r="7195" spans="1:8" x14ac:dyDescent="0.25">
      <c r="A7195" s="117" t="s">
        <v>16099</v>
      </c>
      <c r="B7195" s="117" t="s">
        <v>35032</v>
      </c>
      <c r="C7195" s="117" t="s">
        <v>35033</v>
      </c>
      <c r="H7195" s="117" t="s">
        <v>220</v>
      </c>
    </row>
    <row r="7196" spans="1:8" x14ac:dyDescent="0.25">
      <c r="A7196" s="117" t="s">
        <v>16100</v>
      </c>
      <c r="B7196" s="117" t="s">
        <v>35034</v>
      </c>
      <c r="C7196" s="117" t="s">
        <v>35035</v>
      </c>
      <c r="D7196" s="117" t="s">
        <v>35036</v>
      </c>
      <c r="H7196" s="117" t="s">
        <v>220</v>
      </c>
    </row>
    <row r="7197" spans="1:8" x14ac:dyDescent="0.25">
      <c r="A7197" s="117" t="s">
        <v>16101</v>
      </c>
      <c r="B7197" s="117" t="s">
        <v>35037</v>
      </c>
      <c r="C7197" s="117" t="s">
        <v>35038</v>
      </c>
      <c r="H7197" s="117" t="s">
        <v>253</v>
      </c>
    </row>
    <row r="7198" spans="1:8" x14ac:dyDescent="0.25">
      <c r="A7198" s="117" t="s">
        <v>16102</v>
      </c>
      <c r="B7198" s="117" t="s">
        <v>35039</v>
      </c>
      <c r="C7198" s="117" t="s">
        <v>35040</v>
      </c>
      <c r="H7198" s="117" t="s">
        <v>253</v>
      </c>
    </row>
    <row r="7199" spans="1:8" x14ac:dyDescent="0.25">
      <c r="A7199" s="117" t="s">
        <v>16103</v>
      </c>
      <c r="B7199" s="117" t="s">
        <v>35041</v>
      </c>
      <c r="C7199" s="117" t="s">
        <v>35042</v>
      </c>
      <c r="D7199" s="117" t="s">
        <v>26902</v>
      </c>
      <c r="H7199" s="117" t="s">
        <v>220</v>
      </c>
    </row>
    <row r="7200" spans="1:8" x14ac:dyDescent="0.25">
      <c r="A7200" s="117" t="s">
        <v>16104</v>
      </c>
      <c r="B7200" s="117" t="s">
        <v>35043</v>
      </c>
      <c r="C7200" s="117" t="s">
        <v>35042</v>
      </c>
      <c r="D7200" s="117" t="s">
        <v>26902</v>
      </c>
      <c r="H7200" s="117" t="s">
        <v>220</v>
      </c>
    </row>
    <row r="7201" spans="1:8" x14ac:dyDescent="0.25">
      <c r="A7201" s="117" t="s">
        <v>16105</v>
      </c>
      <c r="B7201" s="117" t="s">
        <v>35044</v>
      </c>
      <c r="C7201" s="117" t="s">
        <v>35042</v>
      </c>
      <c r="D7201" s="117" t="s">
        <v>26902</v>
      </c>
      <c r="H7201" s="117" t="s">
        <v>220</v>
      </c>
    </row>
    <row r="7202" spans="1:8" x14ac:dyDescent="0.25">
      <c r="A7202" s="117" t="s">
        <v>16106</v>
      </c>
      <c r="B7202" s="117" t="s">
        <v>35045</v>
      </c>
      <c r="C7202" s="117" t="s">
        <v>35046</v>
      </c>
      <c r="D7202" s="117" t="s">
        <v>35047</v>
      </c>
      <c r="H7202" s="117" t="s">
        <v>253</v>
      </c>
    </row>
    <row r="7203" spans="1:8" x14ac:dyDescent="0.25">
      <c r="A7203" s="117" t="s">
        <v>16107</v>
      </c>
      <c r="B7203" s="117" t="s">
        <v>35048</v>
      </c>
      <c r="C7203" s="117" t="s">
        <v>35049</v>
      </c>
      <c r="H7203" s="117" t="s">
        <v>220</v>
      </c>
    </row>
    <row r="7204" spans="1:8" x14ac:dyDescent="0.25">
      <c r="A7204" s="117" t="s">
        <v>16108</v>
      </c>
      <c r="B7204" s="117" t="s">
        <v>35050</v>
      </c>
      <c r="C7204" s="117" t="s">
        <v>35051</v>
      </c>
      <c r="D7204" s="117" t="s">
        <v>35052</v>
      </c>
      <c r="E7204" s="117" t="s">
        <v>35053</v>
      </c>
      <c r="H7204" s="117" t="s">
        <v>253</v>
      </c>
    </row>
    <row r="7205" spans="1:8" x14ac:dyDescent="0.25">
      <c r="A7205" s="117" t="s">
        <v>16109</v>
      </c>
      <c r="B7205" s="117" t="s">
        <v>35050</v>
      </c>
      <c r="C7205" s="117" t="s">
        <v>35051</v>
      </c>
      <c r="D7205" s="117" t="s">
        <v>35054</v>
      </c>
      <c r="E7205" s="117" t="s">
        <v>35055</v>
      </c>
      <c r="H7205" s="117" t="s">
        <v>253</v>
      </c>
    </row>
    <row r="7206" spans="1:8" x14ac:dyDescent="0.25">
      <c r="A7206" s="117" t="s">
        <v>16110</v>
      </c>
      <c r="B7206" s="117" t="s">
        <v>35056</v>
      </c>
      <c r="C7206" s="117" t="s">
        <v>35057</v>
      </c>
      <c r="H7206" s="117" t="s">
        <v>253</v>
      </c>
    </row>
    <row r="7207" spans="1:8" x14ac:dyDescent="0.25">
      <c r="A7207" s="117" t="s">
        <v>16111</v>
      </c>
      <c r="B7207" s="117" t="s">
        <v>35058</v>
      </c>
      <c r="C7207" s="117" t="s">
        <v>35059</v>
      </c>
      <c r="D7207" s="117" t="s">
        <v>25292</v>
      </c>
      <c r="H7207" s="117" t="s">
        <v>253</v>
      </c>
    </row>
    <row r="7208" spans="1:8" x14ac:dyDescent="0.25">
      <c r="A7208" s="117" t="s">
        <v>16112</v>
      </c>
      <c r="B7208" s="117" t="s">
        <v>35060</v>
      </c>
      <c r="C7208" s="117" t="s">
        <v>35061</v>
      </c>
      <c r="H7208" s="117" t="s">
        <v>253</v>
      </c>
    </row>
    <row r="7209" spans="1:8" x14ac:dyDescent="0.25">
      <c r="A7209" s="117" t="s">
        <v>16113</v>
      </c>
      <c r="B7209" s="117" t="s">
        <v>35062</v>
      </c>
      <c r="C7209" s="117" t="s">
        <v>35063</v>
      </c>
      <c r="D7209" s="117" t="s">
        <v>25292</v>
      </c>
      <c r="H7209" s="117" t="s">
        <v>253</v>
      </c>
    </row>
    <row r="7210" spans="1:8" x14ac:dyDescent="0.25">
      <c r="A7210" s="117" t="s">
        <v>16114</v>
      </c>
      <c r="B7210" s="117" t="s">
        <v>35064</v>
      </c>
      <c r="C7210" s="117" t="s">
        <v>35065</v>
      </c>
      <c r="D7210" s="117" t="s">
        <v>23271</v>
      </c>
      <c r="H7210" s="117" t="s">
        <v>253</v>
      </c>
    </row>
    <row r="7211" spans="1:8" x14ac:dyDescent="0.25">
      <c r="A7211" s="117" t="s">
        <v>16115</v>
      </c>
      <c r="B7211" s="117" t="s">
        <v>35066</v>
      </c>
      <c r="C7211" s="117" t="s">
        <v>35067</v>
      </c>
      <c r="H7211" s="117" t="s">
        <v>253</v>
      </c>
    </row>
    <row r="7212" spans="1:8" x14ac:dyDescent="0.25">
      <c r="A7212" s="117" t="s">
        <v>16116</v>
      </c>
      <c r="B7212" s="117" t="s">
        <v>35068</v>
      </c>
      <c r="C7212" s="117" t="s">
        <v>35069</v>
      </c>
      <c r="D7212" s="117" t="s">
        <v>35070</v>
      </c>
      <c r="E7212" s="117" t="s">
        <v>35071</v>
      </c>
      <c r="F7212" s="117" t="s">
        <v>35072</v>
      </c>
      <c r="G7212" s="117" t="s">
        <v>35073</v>
      </c>
      <c r="H7212" s="117" t="s">
        <v>253</v>
      </c>
    </row>
    <row r="7213" spans="1:8" x14ac:dyDescent="0.25">
      <c r="A7213" s="117" t="s">
        <v>16117</v>
      </c>
      <c r="B7213" s="117" t="s">
        <v>35074</v>
      </c>
      <c r="C7213" s="117" t="s">
        <v>35075</v>
      </c>
      <c r="D7213" s="117" t="s">
        <v>35076</v>
      </c>
      <c r="E7213" s="117" t="s">
        <v>35077</v>
      </c>
      <c r="H7213" s="117" t="s">
        <v>253</v>
      </c>
    </row>
    <row r="7214" spans="1:8" x14ac:dyDescent="0.25">
      <c r="A7214" s="117" t="s">
        <v>16118</v>
      </c>
      <c r="B7214" s="117" t="s">
        <v>35078</v>
      </c>
      <c r="C7214" s="117" t="s">
        <v>35079</v>
      </c>
      <c r="D7214" s="117" t="s">
        <v>35080</v>
      </c>
      <c r="E7214" s="117" t="s">
        <v>35081</v>
      </c>
      <c r="F7214" s="117" t="s">
        <v>24438</v>
      </c>
      <c r="H7214" s="117" t="s">
        <v>253</v>
      </c>
    </row>
    <row r="7215" spans="1:8" x14ac:dyDescent="0.25">
      <c r="A7215" s="117" t="s">
        <v>16119</v>
      </c>
      <c r="B7215" s="117" t="s">
        <v>35082</v>
      </c>
      <c r="C7215" s="117" t="s">
        <v>35083</v>
      </c>
      <c r="D7215" s="117" t="s">
        <v>35084</v>
      </c>
      <c r="E7215" s="117" t="s">
        <v>35085</v>
      </c>
      <c r="H7215" s="117" t="s">
        <v>253</v>
      </c>
    </row>
    <row r="7216" spans="1:8" x14ac:dyDescent="0.25">
      <c r="A7216" s="117" t="s">
        <v>16120</v>
      </c>
      <c r="B7216" s="117" t="s">
        <v>35078</v>
      </c>
      <c r="C7216" s="117" t="s">
        <v>35086</v>
      </c>
      <c r="D7216" s="117" t="s">
        <v>35087</v>
      </c>
      <c r="E7216" s="117" t="s">
        <v>35088</v>
      </c>
      <c r="H7216" s="117" t="s">
        <v>253</v>
      </c>
    </row>
    <row r="7217" spans="1:8" x14ac:dyDescent="0.25">
      <c r="A7217" s="117" t="s">
        <v>16121</v>
      </c>
      <c r="B7217" s="117" t="s">
        <v>35089</v>
      </c>
      <c r="C7217" s="117" t="s">
        <v>35090</v>
      </c>
      <c r="D7217" s="117" t="s">
        <v>35091</v>
      </c>
      <c r="E7217" s="117" t="s">
        <v>35092</v>
      </c>
      <c r="F7217" s="117" t="s">
        <v>23271</v>
      </c>
      <c r="H7217" s="117" t="s">
        <v>253</v>
      </c>
    </row>
    <row r="7218" spans="1:8" x14ac:dyDescent="0.25">
      <c r="A7218" s="117" t="s">
        <v>16122</v>
      </c>
      <c r="B7218" s="117" t="s">
        <v>35093</v>
      </c>
      <c r="C7218" s="117" t="s">
        <v>35094</v>
      </c>
      <c r="D7218" s="117" t="s">
        <v>35095</v>
      </c>
      <c r="E7218" s="117" t="s">
        <v>35096</v>
      </c>
      <c r="F7218" s="117" t="s">
        <v>25292</v>
      </c>
      <c r="H7218" s="117" t="s">
        <v>253</v>
      </c>
    </row>
    <row r="7219" spans="1:8" x14ac:dyDescent="0.25">
      <c r="A7219" s="117" t="s">
        <v>16123</v>
      </c>
      <c r="B7219" s="117" t="s">
        <v>35074</v>
      </c>
      <c r="C7219" s="117" t="s">
        <v>35075</v>
      </c>
      <c r="D7219" s="117" t="s">
        <v>35097</v>
      </c>
      <c r="E7219" s="117" t="s">
        <v>35098</v>
      </c>
      <c r="H7219" s="117" t="s">
        <v>253</v>
      </c>
    </row>
    <row r="7220" spans="1:8" x14ac:dyDescent="0.25">
      <c r="A7220" s="117" t="s">
        <v>16124</v>
      </c>
      <c r="B7220" s="117" t="s">
        <v>35074</v>
      </c>
      <c r="C7220" s="117" t="s">
        <v>35075</v>
      </c>
      <c r="D7220" s="117" t="s">
        <v>35099</v>
      </c>
      <c r="E7220" s="117" t="s">
        <v>35077</v>
      </c>
      <c r="H7220" s="117" t="s">
        <v>253</v>
      </c>
    </row>
    <row r="7221" spans="1:8" x14ac:dyDescent="0.25">
      <c r="A7221" s="117" t="s">
        <v>16125</v>
      </c>
      <c r="B7221" s="117" t="s">
        <v>35100</v>
      </c>
      <c r="C7221" s="117" t="s">
        <v>35101</v>
      </c>
      <c r="D7221" s="117" t="s">
        <v>35102</v>
      </c>
      <c r="E7221" s="117" t="s">
        <v>35103</v>
      </c>
      <c r="H7221" s="117" t="s">
        <v>253</v>
      </c>
    </row>
    <row r="7222" spans="1:8" x14ac:dyDescent="0.25">
      <c r="A7222" s="117" t="s">
        <v>16126</v>
      </c>
      <c r="B7222" s="117" t="s">
        <v>35100</v>
      </c>
      <c r="C7222" s="117" t="s">
        <v>35104</v>
      </c>
      <c r="D7222" s="117" t="s">
        <v>35105</v>
      </c>
      <c r="E7222" s="117" t="s">
        <v>35073</v>
      </c>
      <c r="H7222" s="117" t="s">
        <v>253</v>
      </c>
    </row>
    <row r="7223" spans="1:8" x14ac:dyDescent="0.25">
      <c r="A7223" s="117" t="s">
        <v>16127</v>
      </c>
      <c r="B7223" s="117" t="s">
        <v>35100</v>
      </c>
      <c r="C7223" s="117" t="s">
        <v>35106</v>
      </c>
      <c r="D7223" s="117" t="s">
        <v>35107</v>
      </c>
      <c r="E7223" s="117" t="s">
        <v>35108</v>
      </c>
      <c r="F7223" s="117" t="s">
        <v>31181</v>
      </c>
      <c r="H7223" s="117" t="s">
        <v>253</v>
      </c>
    </row>
    <row r="7224" spans="1:8" x14ac:dyDescent="0.25">
      <c r="A7224" s="117" t="s">
        <v>16128</v>
      </c>
      <c r="B7224" s="117" t="s">
        <v>35100</v>
      </c>
      <c r="C7224" s="117" t="s">
        <v>35109</v>
      </c>
      <c r="D7224" s="117" t="s">
        <v>35107</v>
      </c>
      <c r="E7224" s="117" t="s">
        <v>35108</v>
      </c>
      <c r="F7224" s="117" t="s">
        <v>31181</v>
      </c>
      <c r="H7224" s="117" t="s">
        <v>253</v>
      </c>
    </row>
    <row r="7225" spans="1:8" x14ac:dyDescent="0.25">
      <c r="A7225" s="117" t="s">
        <v>16129</v>
      </c>
      <c r="B7225" s="117" t="s">
        <v>35100</v>
      </c>
      <c r="C7225" s="117" t="s">
        <v>35110</v>
      </c>
      <c r="D7225" s="117" t="s">
        <v>35107</v>
      </c>
      <c r="E7225" s="117" t="s">
        <v>35108</v>
      </c>
      <c r="F7225" s="117" t="s">
        <v>31181</v>
      </c>
      <c r="H7225" s="117" t="s">
        <v>253</v>
      </c>
    </row>
    <row r="7226" spans="1:8" x14ac:dyDescent="0.25">
      <c r="A7226" s="117" t="s">
        <v>16130</v>
      </c>
      <c r="B7226" s="117" t="s">
        <v>35100</v>
      </c>
      <c r="C7226" s="117" t="s">
        <v>35111</v>
      </c>
      <c r="D7226" s="117" t="s">
        <v>35107</v>
      </c>
      <c r="E7226" s="117" t="s">
        <v>35108</v>
      </c>
      <c r="F7226" s="117" t="s">
        <v>31181</v>
      </c>
      <c r="H7226" s="117" t="s">
        <v>253</v>
      </c>
    </row>
    <row r="7227" spans="1:8" x14ac:dyDescent="0.25">
      <c r="A7227" s="117" t="s">
        <v>16131</v>
      </c>
      <c r="B7227" s="117" t="s">
        <v>35100</v>
      </c>
      <c r="C7227" s="117" t="s">
        <v>35112</v>
      </c>
      <c r="D7227" s="117" t="s">
        <v>35113</v>
      </c>
      <c r="E7227" s="117" t="s">
        <v>35108</v>
      </c>
      <c r="F7227" s="117" t="s">
        <v>31181</v>
      </c>
      <c r="H7227" s="117" t="s">
        <v>253</v>
      </c>
    </row>
    <row r="7228" spans="1:8" x14ac:dyDescent="0.25">
      <c r="A7228" s="117" t="s">
        <v>16132</v>
      </c>
      <c r="B7228" s="117" t="s">
        <v>35100</v>
      </c>
      <c r="C7228" s="117" t="s">
        <v>35114</v>
      </c>
      <c r="D7228" s="117" t="s">
        <v>35115</v>
      </c>
      <c r="E7228" s="117" t="s">
        <v>35108</v>
      </c>
      <c r="F7228" s="117" t="s">
        <v>31181</v>
      </c>
      <c r="H7228" s="117" t="s">
        <v>253</v>
      </c>
    </row>
    <row r="7229" spans="1:8" x14ac:dyDescent="0.25">
      <c r="A7229" s="117" t="s">
        <v>16133</v>
      </c>
      <c r="B7229" s="117" t="s">
        <v>35100</v>
      </c>
      <c r="C7229" s="117" t="s">
        <v>35116</v>
      </c>
      <c r="D7229" s="117" t="s">
        <v>35115</v>
      </c>
      <c r="E7229" s="117" t="s">
        <v>35108</v>
      </c>
      <c r="F7229" s="117" t="s">
        <v>31181</v>
      </c>
      <c r="H7229" s="117" t="s">
        <v>253</v>
      </c>
    </row>
    <row r="7230" spans="1:8" x14ac:dyDescent="0.25">
      <c r="A7230" s="117" t="s">
        <v>16134</v>
      </c>
      <c r="B7230" s="117" t="s">
        <v>35100</v>
      </c>
      <c r="C7230" s="117" t="s">
        <v>35117</v>
      </c>
      <c r="D7230" s="117" t="s">
        <v>35115</v>
      </c>
      <c r="E7230" s="117" t="s">
        <v>35108</v>
      </c>
      <c r="F7230" s="117" t="s">
        <v>31181</v>
      </c>
      <c r="H7230" s="117" t="s">
        <v>253</v>
      </c>
    </row>
    <row r="7231" spans="1:8" x14ac:dyDescent="0.25">
      <c r="A7231" s="117" t="s">
        <v>16135</v>
      </c>
      <c r="B7231" s="117" t="s">
        <v>35100</v>
      </c>
      <c r="C7231" s="117" t="s">
        <v>35118</v>
      </c>
      <c r="D7231" s="117" t="s">
        <v>35115</v>
      </c>
      <c r="E7231" s="117" t="s">
        <v>35108</v>
      </c>
      <c r="F7231" s="117" t="s">
        <v>31181</v>
      </c>
      <c r="H7231" s="117" t="s">
        <v>253</v>
      </c>
    </row>
    <row r="7232" spans="1:8" x14ac:dyDescent="0.25">
      <c r="A7232" s="117" t="s">
        <v>16136</v>
      </c>
      <c r="B7232" s="117" t="s">
        <v>35100</v>
      </c>
      <c r="C7232" s="117" t="s">
        <v>35119</v>
      </c>
      <c r="D7232" s="117" t="s">
        <v>35115</v>
      </c>
      <c r="E7232" s="117" t="s">
        <v>35108</v>
      </c>
      <c r="F7232" s="117" t="s">
        <v>31181</v>
      </c>
      <c r="H7232" s="117" t="s">
        <v>253</v>
      </c>
    </row>
    <row r="7233" spans="1:8" x14ac:dyDescent="0.25">
      <c r="A7233" s="117" t="s">
        <v>16137</v>
      </c>
      <c r="B7233" s="117" t="s">
        <v>35100</v>
      </c>
      <c r="C7233" s="117" t="s">
        <v>35120</v>
      </c>
      <c r="D7233" s="117" t="s">
        <v>35115</v>
      </c>
      <c r="E7233" s="117" t="s">
        <v>35108</v>
      </c>
      <c r="F7233" s="117" t="s">
        <v>31181</v>
      </c>
      <c r="H7233" s="117" t="s">
        <v>253</v>
      </c>
    </row>
    <row r="7234" spans="1:8" x14ac:dyDescent="0.25">
      <c r="A7234" s="117" t="s">
        <v>16138</v>
      </c>
      <c r="B7234" s="117" t="s">
        <v>35100</v>
      </c>
      <c r="C7234" s="117" t="s">
        <v>35121</v>
      </c>
      <c r="D7234" s="117" t="s">
        <v>35115</v>
      </c>
      <c r="E7234" s="117" t="s">
        <v>35108</v>
      </c>
      <c r="F7234" s="117" t="s">
        <v>31181</v>
      </c>
      <c r="H7234" s="117" t="s">
        <v>253</v>
      </c>
    </row>
    <row r="7235" spans="1:8" x14ac:dyDescent="0.25">
      <c r="A7235" s="117" t="s">
        <v>16139</v>
      </c>
      <c r="B7235" s="117" t="s">
        <v>35100</v>
      </c>
      <c r="C7235" s="117" t="s">
        <v>35122</v>
      </c>
      <c r="D7235" s="117" t="s">
        <v>35115</v>
      </c>
      <c r="E7235" s="117" t="s">
        <v>35108</v>
      </c>
      <c r="F7235" s="117" t="s">
        <v>31181</v>
      </c>
      <c r="H7235" s="117" t="s">
        <v>253</v>
      </c>
    </row>
    <row r="7236" spans="1:8" x14ac:dyDescent="0.25">
      <c r="A7236" s="117" t="s">
        <v>16140</v>
      </c>
      <c r="B7236" s="117" t="s">
        <v>35100</v>
      </c>
      <c r="C7236" s="117" t="s">
        <v>35123</v>
      </c>
      <c r="D7236" s="117" t="s">
        <v>35115</v>
      </c>
      <c r="E7236" s="117" t="s">
        <v>35108</v>
      </c>
      <c r="F7236" s="117" t="s">
        <v>31181</v>
      </c>
      <c r="H7236" s="117" t="s">
        <v>253</v>
      </c>
    </row>
    <row r="7237" spans="1:8" x14ac:dyDescent="0.25">
      <c r="A7237" s="117" t="s">
        <v>16141</v>
      </c>
      <c r="B7237" s="117" t="s">
        <v>35100</v>
      </c>
      <c r="C7237" s="117" t="s">
        <v>35124</v>
      </c>
      <c r="D7237" s="117" t="s">
        <v>35115</v>
      </c>
      <c r="E7237" s="117" t="s">
        <v>35108</v>
      </c>
      <c r="F7237" s="117" t="s">
        <v>31181</v>
      </c>
      <c r="H7237" s="117" t="s">
        <v>253</v>
      </c>
    </row>
    <row r="7238" spans="1:8" x14ac:dyDescent="0.25">
      <c r="A7238" s="117" t="s">
        <v>16142</v>
      </c>
      <c r="B7238" s="117" t="s">
        <v>35125</v>
      </c>
      <c r="C7238" s="117" t="s">
        <v>35126</v>
      </c>
      <c r="D7238" s="117" t="s">
        <v>35127</v>
      </c>
      <c r="E7238" s="117" t="s">
        <v>35128</v>
      </c>
      <c r="F7238" s="117" t="s">
        <v>35129</v>
      </c>
      <c r="H7238" s="117" t="s">
        <v>253</v>
      </c>
    </row>
    <row r="7239" spans="1:8" x14ac:dyDescent="0.25">
      <c r="A7239" s="117" t="s">
        <v>16143</v>
      </c>
      <c r="B7239" s="117" t="s">
        <v>35125</v>
      </c>
      <c r="C7239" s="117" t="s">
        <v>35130</v>
      </c>
      <c r="D7239" s="117" t="s">
        <v>35127</v>
      </c>
      <c r="E7239" s="117" t="s">
        <v>35131</v>
      </c>
      <c r="F7239" s="117" t="s">
        <v>35132</v>
      </c>
      <c r="H7239" s="117" t="s">
        <v>253</v>
      </c>
    </row>
    <row r="7240" spans="1:8" x14ac:dyDescent="0.25">
      <c r="A7240" s="117" t="s">
        <v>16144</v>
      </c>
      <c r="B7240" s="117" t="s">
        <v>35125</v>
      </c>
      <c r="C7240" s="117" t="s">
        <v>35133</v>
      </c>
      <c r="D7240" s="117" t="s">
        <v>35127</v>
      </c>
      <c r="E7240" s="117" t="s">
        <v>35131</v>
      </c>
      <c r="F7240" s="117" t="s">
        <v>35132</v>
      </c>
      <c r="H7240" s="117" t="s">
        <v>253</v>
      </c>
    </row>
    <row r="7241" spans="1:8" x14ac:dyDescent="0.25">
      <c r="A7241" s="117" t="s">
        <v>16145</v>
      </c>
      <c r="B7241" s="117" t="s">
        <v>35125</v>
      </c>
      <c r="C7241" s="117" t="s">
        <v>35134</v>
      </c>
      <c r="D7241" s="117" t="s">
        <v>35135</v>
      </c>
      <c r="E7241" s="117" t="s">
        <v>24906</v>
      </c>
      <c r="H7241" s="117" t="s">
        <v>253</v>
      </c>
    </row>
    <row r="7242" spans="1:8" x14ac:dyDescent="0.25">
      <c r="A7242" s="117" t="s">
        <v>16146</v>
      </c>
      <c r="B7242" s="117" t="s">
        <v>35125</v>
      </c>
      <c r="C7242" s="117" t="s">
        <v>35136</v>
      </c>
      <c r="D7242" s="117" t="s">
        <v>35137</v>
      </c>
      <c r="E7242" s="117" t="s">
        <v>25237</v>
      </c>
      <c r="H7242" s="117" t="s">
        <v>253</v>
      </c>
    </row>
    <row r="7243" spans="1:8" x14ac:dyDescent="0.25">
      <c r="A7243" s="117" t="s">
        <v>16147</v>
      </c>
      <c r="B7243" s="117" t="s">
        <v>35125</v>
      </c>
      <c r="C7243" s="117" t="s">
        <v>35138</v>
      </c>
      <c r="D7243" s="117" t="s">
        <v>35139</v>
      </c>
      <c r="E7243" s="117" t="s">
        <v>25276</v>
      </c>
      <c r="H7243" s="117" t="s">
        <v>253</v>
      </c>
    </row>
    <row r="7244" spans="1:8" x14ac:dyDescent="0.25">
      <c r="A7244" s="117" t="s">
        <v>16148</v>
      </c>
      <c r="B7244" s="117" t="s">
        <v>35125</v>
      </c>
      <c r="C7244" s="117" t="s">
        <v>35140</v>
      </c>
      <c r="D7244" s="117" t="s">
        <v>35141</v>
      </c>
      <c r="E7244" s="117" t="s">
        <v>35142</v>
      </c>
      <c r="H7244" s="117" t="s">
        <v>253</v>
      </c>
    </row>
    <row r="7245" spans="1:8" x14ac:dyDescent="0.25">
      <c r="A7245" s="117" t="s">
        <v>16149</v>
      </c>
      <c r="B7245" s="117" t="s">
        <v>35143</v>
      </c>
      <c r="C7245" s="117" t="s">
        <v>35144</v>
      </c>
      <c r="D7245" s="117" t="s">
        <v>35145</v>
      </c>
      <c r="H7245" s="117" t="s">
        <v>253</v>
      </c>
    </row>
    <row r="7246" spans="1:8" x14ac:dyDescent="0.25">
      <c r="A7246" s="117" t="s">
        <v>16150</v>
      </c>
      <c r="B7246" s="117" t="s">
        <v>35125</v>
      </c>
      <c r="C7246" s="117" t="s">
        <v>35146</v>
      </c>
      <c r="D7246" s="117" t="s">
        <v>35147</v>
      </c>
      <c r="E7246" s="117" t="s">
        <v>35148</v>
      </c>
      <c r="H7246" s="117" t="s">
        <v>253</v>
      </c>
    </row>
    <row r="7247" spans="1:8" x14ac:dyDescent="0.25">
      <c r="A7247" s="117" t="s">
        <v>16151</v>
      </c>
      <c r="B7247" s="117" t="s">
        <v>35125</v>
      </c>
      <c r="C7247" s="117" t="s">
        <v>35149</v>
      </c>
      <c r="D7247" s="117" t="s">
        <v>35150</v>
      </c>
      <c r="E7247" s="117" t="s">
        <v>35151</v>
      </c>
      <c r="F7247" s="117" t="s">
        <v>35152</v>
      </c>
      <c r="H7247" s="117" t="s">
        <v>253</v>
      </c>
    </row>
    <row r="7248" spans="1:8" x14ac:dyDescent="0.25">
      <c r="A7248" s="117" t="s">
        <v>16152</v>
      </c>
      <c r="B7248" s="117" t="s">
        <v>35125</v>
      </c>
      <c r="C7248" s="117" t="s">
        <v>35153</v>
      </c>
      <c r="D7248" s="117" t="s">
        <v>35147</v>
      </c>
      <c r="E7248" s="117" t="s">
        <v>35148</v>
      </c>
      <c r="H7248" s="117" t="s">
        <v>253</v>
      </c>
    </row>
    <row r="7249" spans="1:8" x14ac:dyDescent="0.25">
      <c r="A7249" s="117" t="s">
        <v>16153</v>
      </c>
      <c r="B7249" s="117" t="s">
        <v>35125</v>
      </c>
      <c r="C7249" s="117" t="s">
        <v>35154</v>
      </c>
      <c r="D7249" s="117" t="s">
        <v>35155</v>
      </c>
      <c r="E7249" s="117" t="s">
        <v>25278</v>
      </c>
      <c r="H7249" s="117" t="s">
        <v>253</v>
      </c>
    </row>
    <row r="7250" spans="1:8" x14ac:dyDescent="0.25">
      <c r="A7250" s="117" t="s">
        <v>16154</v>
      </c>
      <c r="B7250" s="117" t="s">
        <v>35125</v>
      </c>
      <c r="C7250" s="117" t="s">
        <v>35156</v>
      </c>
      <c r="D7250" s="117" t="s">
        <v>35157</v>
      </c>
      <c r="H7250" s="117" t="s">
        <v>253</v>
      </c>
    </row>
    <row r="7251" spans="1:8" x14ac:dyDescent="0.25">
      <c r="A7251" s="117" t="s">
        <v>16155</v>
      </c>
      <c r="B7251" s="117" t="s">
        <v>35125</v>
      </c>
      <c r="C7251" s="117" t="s">
        <v>35158</v>
      </c>
      <c r="D7251" s="117" t="s">
        <v>35159</v>
      </c>
      <c r="E7251" s="117" t="s">
        <v>35160</v>
      </c>
      <c r="H7251" s="117" t="s">
        <v>253</v>
      </c>
    </row>
    <row r="7252" spans="1:8" x14ac:dyDescent="0.25">
      <c r="A7252" s="117" t="s">
        <v>16156</v>
      </c>
      <c r="B7252" s="117" t="s">
        <v>35125</v>
      </c>
      <c r="C7252" s="117" t="s">
        <v>35161</v>
      </c>
      <c r="D7252" s="117" t="s">
        <v>35162</v>
      </c>
      <c r="H7252" s="117" t="s">
        <v>253</v>
      </c>
    </row>
    <row r="7253" spans="1:8" x14ac:dyDescent="0.25">
      <c r="A7253" s="117" t="s">
        <v>16157</v>
      </c>
      <c r="B7253" s="117" t="s">
        <v>35163</v>
      </c>
      <c r="C7253" s="117" t="s">
        <v>35164</v>
      </c>
      <c r="D7253" s="117" t="s">
        <v>31410</v>
      </c>
      <c r="H7253" s="117" t="s">
        <v>253</v>
      </c>
    </row>
    <row r="7254" spans="1:8" x14ac:dyDescent="0.25">
      <c r="A7254" s="117" t="s">
        <v>16158</v>
      </c>
      <c r="B7254" s="117" t="s">
        <v>35165</v>
      </c>
      <c r="C7254" s="117" t="s">
        <v>35166</v>
      </c>
      <c r="D7254" s="117" t="s">
        <v>35167</v>
      </c>
      <c r="H7254" s="117" t="s">
        <v>253</v>
      </c>
    </row>
    <row r="7255" spans="1:8" x14ac:dyDescent="0.25">
      <c r="A7255" s="117" t="s">
        <v>16159</v>
      </c>
      <c r="B7255" s="117" t="s">
        <v>35165</v>
      </c>
      <c r="C7255" s="117" t="s">
        <v>35168</v>
      </c>
      <c r="D7255" s="117" t="s">
        <v>35167</v>
      </c>
      <c r="H7255" s="117" t="s">
        <v>253</v>
      </c>
    </row>
    <row r="7256" spans="1:8" x14ac:dyDescent="0.25">
      <c r="A7256" s="117" t="s">
        <v>16160</v>
      </c>
      <c r="B7256" s="117" t="s">
        <v>35165</v>
      </c>
      <c r="C7256" s="117" t="s">
        <v>35169</v>
      </c>
      <c r="H7256" s="117" t="s">
        <v>253</v>
      </c>
    </row>
    <row r="7257" spans="1:8" x14ac:dyDescent="0.25">
      <c r="A7257" s="117" t="s">
        <v>16161</v>
      </c>
      <c r="B7257" s="117" t="s">
        <v>35165</v>
      </c>
      <c r="C7257" s="117" t="s">
        <v>35170</v>
      </c>
      <c r="D7257" s="117" t="s">
        <v>25237</v>
      </c>
      <c r="H7257" s="117" t="s">
        <v>253</v>
      </c>
    </row>
    <row r="7258" spans="1:8" x14ac:dyDescent="0.25">
      <c r="A7258" s="117" t="s">
        <v>16162</v>
      </c>
      <c r="B7258" s="117" t="s">
        <v>35171</v>
      </c>
      <c r="C7258" s="117" t="s">
        <v>35172</v>
      </c>
      <c r="D7258" s="117" t="s">
        <v>35173</v>
      </c>
      <c r="E7258" s="117" t="s">
        <v>25237</v>
      </c>
      <c r="H7258" s="117" t="s">
        <v>253</v>
      </c>
    </row>
    <row r="7259" spans="1:8" x14ac:dyDescent="0.25">
      <c r="A7259" s="117" t="s">
        <v>16163</v>
      </c>
      <c r="B7259" s="117" t="s">
        <v>35165</v>
      </c>
      <c r="C7259" s="117" t="s">
        <v>35174</v>
      </c>
      <c r="D7259" s="117" t="s">
        <v>35175</v>
      </c>
      <c r="H7259" s="117" t="s">
        <v>253</v>
      </c>
    </row>
    <row r="7260" spans="1:8" x14ac:dyDescent="0.25">
      <c r="A7260" s="117" t="s">
        <v>16164</v>
      </c>
      <c r="B7260" s="117" t="s">
        <v>35176</v>
      </c>
      <c r="C7260" s="117" t="s">
        <v>35177</v>
      </c>
      <c r="D7260" s="117" t="s">
        <v>35178</v>
      </c>
      <c r="E7260" s="117" t="s">
        <v>35179</v>
      </c>
      <c r="F7260" s="117" t="s">
        <v>25237</v>
      </c>
      <c r="H7260" s="117" t="s">
        <v>253</v>
      </c>
    </row>
    <row r="7261" spans="1:8" x14ac:dyDescent="0.25">
      <c r="A7261" s="117" t="s">
        <v>16165</v>
      </c>
      <c r="B7261" s="117" t="s">
        <v>35176</v>
      </c>
      <c r="C7261" s="117" t="s">
        <v>35180</v>
      </c>
      <c r="D7261" s="117" t="s">
        <v>35181</v>
      </c>
      <c r="E7261" s="117" t="s">
        <v>25242</v>
      </c>
      <c r="H7261" s="117" t="s">
        <v>253</v>
      </c>
    </row>
    <row r="7262" spans="1:8" x14ac:dyDescent="0.25">
      <c r="A7262" s="117" t="s">
        <v>16166</v>
      </c>
      <c r="B7262" s="117" t="s">
        <v>35182</v>
      </c>
      <c r="C7262" s="117" t="s">
        <v>35183</v>
      </c>
      <c r="D7262" s="117" t="s">
        <v>35184</v>
      </c>
      <c r="H7262" s="117" t="s">
        <v>253</v>
      </c>
    </row>
    <row r="7263" spans="1:8" x14ac:dyDescent="0.25">
      <c r="A7263" s="117" t="s">
        <v>16167</v>
      </c>
      <c r="B7263" s="117" t="s">
        <v>35185</v>
      </c>
      <c r="C7263" s="117" t="s">
        <v>35186</v>
      </c>
      <c r="D7263" s="117" t="s">
        <v>35187</v>
      </c>
      <c r="H7263" s="117" t="s">
        <v>253</v>
      </c>
    </row>
    <row r="7264" spans="1:8" x14ac:dyDescent="0.25">
      <c r="A7264" s="117" t="s">
        <v>16168</v>
      </c>
      <c r="B7264" s="117" t="s">
        <v>35185</v>
      </c>
      <c r="C7264" s="117" t="s">
        <v>35188</v>
      </c>
      <c r="D7264" s="117" t="s">
        <v>24438</v>
      </c>
      <c r="H7264" s="117" t="s">
        <v>253</v>
      </c>
    </row>
    <row r="7265" spans="1:8" x14ac:dyDescent="0.25">
      <c r="A7265" s="117" t="s">
        <v>16169</v>
      </c>
      <c r="B7265" s="117" t="s">
        <v>35176</v>
      </c>
      <c r="C7265" s="117" t="s">
        <v>35189</v>
      </c>
      <c r="D7265" s="117" t="s">
        <v>35190</v>
      </c>
      <c r="E7265" s="117" t="s">
        <v>35191</v>
      </c>
      <c r="H7265" s="117" t="s">
        <v>253</v>
      </c>
    </row>
    <row r="7266" spans="1:8" x14ac:dyDescent="0.25">
      <c r="A7266" s="117" t="s">
        <v>16170</v>
      </c>
      <c r="B7266" s="117" t="s">
        <v>35185</v>
      </c>
      <c r="C7266" s="117" t="s">
        <v>35192</v>
      </c>
      <c r="D7266" s="117" t="s">
        <v>35193</v>
      </c>
      <c r="H7266" s="117" t="s">
        <v>253</v>
      </c>
    </row>
    <row r="7267" spans="1:8" x14ac:dyDescent="0.25">
      <c r="A7267" s="117" t="s">
        <v>16171</v>
      </c>
      <c r="B7267" s="117" t="s">
        <v>35194</v>
      </c>
      <c r="C7267" s="117" t="s">
        <v>35195</v>
      </c>
      <c r="D7267" s="117" t="s">
        <v>35196</v>
      </c>
      <c r="H7267" s="117" t="s">
        <v>253</v>
      </c>
    </row>
    <row r="7268" spans="1:8" x14ac:dyDescent="0.25">
      <c r="A7268" s="117" t="s">
        <v>16172</v>
      </c>
      <c r="B7268" s="117" t="s">
        <v>35197</v>
      </c>
      <c r="C7268" s="117" t="s">
        <v>35195</v>
      </c>
      <c r="D7268" s="117" t="s">
        <v>35196</v>
      </c>
      <c r="H7268" s="117" t="s">
        <v>253</v>
      </c>
    </row>
    <row r="7269" spans="1:8" x14ac:dyDescent="0.25">
      <c r="A7269" s="117" t="s">
        <v>16173</v>
      </c>
      <c r="B7269" s="117" t="s">
        <v>35198</v>
      </c>
      <c r="C7269" s="117" t="s">
        <v>35195</v>
      </c>
      <c r="D7269" s="117" t="s">
        <v>35196</v>
      </c>
      <c r="H7269" s="117" t="s">
        <v>253</v>
      </c>
    </row>
    <row r="7270" spans="1:8" x14ac:dyDescent="0.25">
      <c r="A7270" s="117" t="s">
        <v>16174</v>
      </c>
      <c r="B7270" s="117" t="s">
        <v>35199</v>
      </c>
      <c r="C7270" s="117" t="s">
        <v>35200</v>
      </c>
      <c r="D7270" s="117" t="s">
        <v>35201</v>
      </c>
      <c r="H7270" s="117" t="s">
        <v>253</v>
      </c>
    </row>
    <row r="7271" spans="1:8" x14ac:dyDescent="0.25">
      <c r="A7271" s="117" t="s">
        <v>16175</v>
      </c>
      <c r="B7271" s="117" t="s">
        <v>35202</v>
      </c>
      <c r="C7271" s="117" t="s">
        <v>35200</v>
      </c>
      <c r="D7271" s="117" t="s">
        <v>35201</v>
      </c>
      <c r="H7271" s="117" t="s">
        <v>253</v>
      </c>
    </row>
    <row r="7272" spans="1:8" x14ac:dyDescent="0.25">
      <c r="A7272" s="117" t="s">
        <v>16176</v>
      </c>
      <c r="B7272" s="117" t="s">
        <v>35203</v>
      </c>
      <c r="C7272" s="117" t="s">
        <v>35200</v>
      </c>
      <c r="D7272" s="117" t="s">
        <v>35201</v>
      </c>
      <c r="H7272" s="117" t="s">
        <v>253</v>
      </c>
    </row>
    <row r="7273" spans="1:8" x14ac:dyDescent="0.25">
      <c r="A7273" s="117" t="s">
        <v>16177</v>
      </c>
      <c r="B7273" s="117" t="s">
        <v>35204</v>
      </c>
      <c r="C7273" s="117" t="s">
        <v>35200</v>
      </c>
      <c r="D7273" s="117" t="s">
        <v>35201</v>
      </c>
      <c r="H7273" s="117" t="s">
        <v>253</v>
      </c>
    </row>
    <row r="7274" spans="1:8" x14ac:dyDescent="0.25">
      <c r="A7274" s="117" t="s">
        <v>16178</v>
      </c>
      <c r="B7274" s="117" t="s">
        <v>35205</v>
      </c>
      <c r="C7274" s="117" t="s">
        <v>35200</v>
      </c>
      <c r="D7274" s="117" t="s">
        <v>35201</v>
      </c>
      <c r="H7274" s="117" t="s">
        <v>253</v>
      </c>
    </row>
    <row r="7275" spans="1:8" x14ac:dyDescent="0.25">
      <c r="A7275" s="117" t="s">
        <v>16179</v>
      </c>
      <c r="B7275" s="117" t="s">
        <v>35206</v>
      </c>
      <c r="C7275" s="117" t="s">
        <v>35207</v>
      </c>
      <c r="D7275" s="117" t="s">
        <v>35201</v>
      </c>
      <c r="H7275" s="117" t="s">
        <v>253</v>
      </c>
    </row>
    <row r="7276" spans="1:8" x14ac:dyDescent="0.25">
      <c r="A7276" s="117" t="s">
        <v>16180</v>
      </c>
      <c r="B7276" s="117" t="s">
        <v>35208</v>
      </c>
      <c r="C7276" s="117" t="s">
        <v>35195</v>
      </c>
      <c r="D7276" s="117" t="s">
        <v>35196</v>
      </c>
      <c r="H7276" s="117" t="s">
        <v>253</v>
      </c>
    </row>
    <row r="7277" spans="1:8" x14ac:dyDescent="0.25">
      <c r="A7277" s="117" t="s">
        <v>16181</v>
      </c>
      <c r="B7277" s="117" t="s">
        <v>35209</v>
      </c>
      <c r="C7277" s="117" t="s">
        <v>35195</v>
      </c>
      <c r="D7277" s="117" t="s">
        <v>35196</v>
      </c>
      <c r="H7277" s="117" t="s">
        <v>253</v>
      </c>
    </row>
    <row r="7278" spans="1:8" x14ac:dyDescent="0.25">
      <c r="A7278" s="117" t="s">
        <v>16182</v>
      </c>
      <c r="B7278" s="117" t="s">
        <v>35210</v>
      </c>
      <c r="C7278" s="117" t="s">
        <v>35200</v>
      </c>
      <c r="D7278" s="117" t="s">
        <v>35201</v>
      </c>
      <c r="H7278" s="117" t="s">
        <v>253</v>
      </c>
    </row>
    <row r="7279" spans="1:8" x14ac:dyDescent="0.25">
      <c r="A7279" s="117" t="s">
        <v>16183</v>
      </c>
      <c r="B7279" s="117" t="s">
        <v>35211</v>
      </c>
      <c r="C7279" s="117" t="s">
        <v>35200</v>
      </c>
      <c r="D7279" s="117" t="s">
        <v>35201</v>
      </c>
      <c r="H7279" s="117" t="s">
        <v>253</v>
      </c>
    </row>
    <row r="7280" spans="1:8" x14ac:dyDescent="0.25">
      <c r="A7280" s="117" t="s">
        <v>16184</v>
      </c>
      <c r="B7280" s="117" t="s">
        <v>35212</v>
      </c>
      <c r="C7280" s="117" t="s">
        <v>35200</v>
      </c>
      <c r="D7280" s="117" t="s">
        <v>35201</v>
      </c>
      <c r="H7280" s="117" t="s">
        <v>253</v>
      </c>
    </row>
    <row r="7281" spans="1:8" x14ac:dyDescent="0.25">
      <c r="A7281" s="117" t="s">
        <v>16185</v>
      </c>
      <c r="B7281" s="117" t="s">
        <v>35213</v>
      </c>
      <c r="C7281" s="117" t="s">
        <v>35200</v>
      </c>
      <c r="D7281" s="117" t="s">
        <v>35201</v>
      </c>
      <c r="H7281" s="117" t="s">
        <v>253</v>
      </c>
    </row>
    <row r="7282" spans="1:8" x14ac:dyDescent="0.25">
      <c r="A7282" s="117" t="s">
        <v>16186</v>
      </c>
      <c r="B7282" s="117" t="s">
        <v>35214</v>
      </c>
      <c r="C7282" s="117" t="s">
        <v>35200</v>
      </c>
      <c r="D7282" s="117" t="s">
        <v>35201</v>
      </c>
      <c r="H7282" s="117" t="s">
        <v>253</v>
      </c>
    </row>
    <row r="7283" spans="1:8" x14ac:dyDescent="0.25">
      <c r="A7283" s="117" t="s">
        <v>16187</v>
      </c>
      <c r="B7283" s="117" t="s">
        <v>35215</v>
      </c>
      <c r="C7283" s="117" t="s">
        <v>35216</v>
      </c>
    </row>
    <row r="7284" spans="1:8" x14ac:dyDescent="0.25">
      <c r="A7284" s="117" t="s">
        <v>16188</v>
      </c>
      <c r="B7284" s="117" t="s">
        <v>35217</v>
      </c>
      <c r="C7284" s="117" t="s">
        <v>35218</v>
      </c>
      <c r="D7284" s="117" t="s">
        <v>35219</v>
      </c>
      <c r="H7284" s="117" t="s">
        <v>22369</v>
      </c>
    </row>
    <row r="7285" spans="1:8" x14ac:dyDescent="0.25">
      <c r="A7285" s="117" t="s">
        <v>16189</v>
      </c>
      <c r="B7285" s="117" t="s">
        <v>35220</v>
      </c>
      <c r="C7285" s="117" t="s">
        <v>35221</v>
      </c>
      <c r="D7285" s="117" t="s">
        <v>35222</v>
      </c>
      <c r="H7285" s="117" t="s">
        <v>22369</v>
      </c>
    </row>
    <row r="7286" spans="1:8" x14ac:dyDescent="0.25">
      <c r="A7286" s="117" t="s">
        <v>16190</v>
      </c>
      <c r="B7286" s="117" t="s">
        <v>35217</v>
      </c>
      <c r="C7286" s="117" t="s">
        <v>35223</v>
      </c>
      <c r="D7286" s="117" t="s">
        <v>35224</v>
      </c>
      <c r="E7286" s="117" t="s">
        <v>23338</v>
      </c>
      <c r="H7286" s="117" t="s">
        <v>22369</v>
      </c>
    </row>
    <row r="7287" spans="1:8" x14ac:dyDescent="0.25">
      <c r="A7287" s="117" t="s">
        <v>16191</v>
      </c>
      <c r="B7287" s="117" t="s">
        <v>35225</v>
      </c>
      <c r="C7287" s="117" t="s">
        <v>35226</v>
      </c>
      <c r="D7287" s="117" t="s">
        <v>35224</v>
      </c>
      <c r="E7287" s="117" t="s">
        <v>23338</v>
      </c>
      <c r="H7287" s="117" t="s">
        <v>22369</v>
      </c>
    </row>
    <row r="7288" spans="1:8" x14ac:dyDescent="0.25">
      <c r="A7288" s="117" t="s">
        <v>16192</v>
      </c>
      <c r="B7288" s="117" t="s">
        <v>35227</v>
      </c>
      <c r="C7288" s="117" t="s">
        <v>35228</v>
      </c>
      <c r="H7288" s="117" t="s">
        <v>22369</v>
      </c>
    </row>
    <row r="7289" spans="1:8" x14ac:dyDescent="0.25">
      <c r="A7289" s="117" t="s">
        <v>16193</v>
      </c>
      <c r="B7289" s="117" t="s">
        <v>35229</v>
      </c>
      <c r="C7289" s="117" t="s">
        <v>35230</v>
      </c>
      <c r="D7289" s="117" t="s">
        <v>25237</v>
      </c>
      <c r="H7289" s="117" t="s">
        <v>22369</v>
      </c>
    </row>
    <row r="7290" spans="1:8" x14ac:dyDescent="0.25">
      <c r="A7290" s="117" t="s">
        <v>16194</v>
      </c>
      <c r="B7290" s="117" t="s">
        <v>35227</v>
      </c>
      <c r="C7290" s="117" t="s">
        <v>35231</v>
      </c>
      <c r="D7290" s="117" t="s">
        <v>33113</v>
      </c>
      <c r="H7290" s="117" t="s">
        <v>22369</v>
      </c>
    </row>
    <row r="7291" spans="1:8" x14ac:dyDescent="0.25">
      <c r="A7291" s="117" t="s">
        <v>16195</v>
      </c>
      <c r="B7291" s="117" t="s">
        <v>35232</v>
      </c>
      <c r="C7291" s="117" t="s">
        <v>35233</v>
      </c>
      <c r="D7291" s="117" t="s">
        <v>35234</v>
      </c>
      <c r="H7291" s="117" t="s">
        <v>22369</v>
      </c>
    </row>
    <row r="7292" spans="1:8" x14ac:dyDescent="0.25">
      <c r="A7292" s="117" t="s">
        <v>16196</v>
      </c>
      <c r="B7292" s="117" t="s">
        <v>35235</v>
      </c>
      <c r="C7292" s="117" t="s">
        <v>35236</v>
      </c>
      <c r="D7292" s="117" t="s">
        <v>35237</v>
      </c>
      <c r="H7292" s="117" t="s">
        <v>22369</v>
      </c>
    </row>
    <row r="7293" spans="1:8" x14ac:dyDescent="0.25">
      <c r="A7293" s="117" t="s">
        <v>16197</v>
      </c>
      <c r="B7293" s="117" t="s">
        <v>35238</v>
      </c>
      <c r="C7293" s="117" t="s">
        <v>35239</v>
      </c>
      <c r="D7293" s="117" t="s">
        <v>35240</v>
      </c>
      <c r="H7293" s="117" t="s">
        <v>22369</v>
      </c>
    </row>
    <row r="7294" spans="1:8" x14ac:dyDescent="0.25">
      <c r="A7294" s="117" t="s">
        <v>16198</v>
      </c>
      <c r="B7294" s="117" t="s">
        <v>35241</v>
      </c>
      <c r="C7294" s="117" t="s">
        <v>35242</v>
      </c>
      <c r="D7294" s="117" t="s">
        <v>25237</v>
      </c>
      <c r="H7294" s="117" t="s">
        <v>22369</v>
      </c>
    </row>
    <row r="7295" spans="1:8" x14ac:dyDescent="0.25">
      <c r="A7295" s="117" t="s">
        <v>16199</v>
      </c>
      <c r="B7295" s="117" t="s">
        <v>35243</v>
      </c>
      <c r="C7295" s="117" t="s">
        <v>35244</v>
      </c>
      <c r="D7295" s="117" t="s">
        <v>24986</v>
      </c>
      <c r="H7295" s="117" t="s">
        <v>22369</v>
      </c>
    </row>
    <row r="7296" spans="1:8" x14ac:dyDescent="0.25">
      <c r="A7296" s="117" t="s">
        <v>16200</v>
      </c>
      <c r="B7296" s="117" t="s">
        <v>35245</v>
      </c>
      <c r="C7296" s="117" t="s">
        <v>35246</v>
      </c>
      <c r="D7296" s="117" t="s">
        <v>25237</v>
      </c>
      <c r="H7296" s="117" t="s">
        <v>22369</v>
      </c>
    </row>
    <row r="7297" spans="1:8" x14ac:dyDescent="0.25">
      <c r="A7297" s="117" t="s">
        <v>16201</v>
      </c>
      <c r="B7297" s="117" t="s">
        <v>35247</v>
      </c>
      <c r="C7297" s="117" t="s">
        <v>35248</v>
      </c>
      <c r="D7297" s="117" t="s">
        <v>24928</v>
      </c>
      <c r="H7297" s="117" t="s">
        <v>22369</v>
      </c>
    </row>
    <row r="7298" spans="1:8" x14ac:dyDescent="0.25">
      <c r="A7298" s="117" t="s">
        <v>16202</v>
      </c>
      <c r="B7298" s="117" t="s">
        <v>35249</v>
      </c>
      <c r="C7298" s="117" t="s">
        <v>35250</v>
      </c>
      <c r="D7298" s="117" t="s">
        <v>25237</v>
      </c>
      <c r="H7298" s="117" t="s">
        <v>22369</v>
      </c>
    </row>
    <row r="7299" spans="1:8" x14ac:dyDescent="0.25">
      <c r="A7299" s="117" t="s">
        <v>16203</v>
      </c>
      <c r="B7299" s="117" t="s">
        <v>35251</v>
      </c>
      <c r="C7299" s="117" t="s">
        <v>35252</v>
      </c>
      <c r="D7299" s="117" t="s">
        <v>23338</v>
      </c>
      <c r="H7299" s="117" t="s">
        <v>22369</v>
      </c>
    </row>
    <row r="7300" spans="1:8" x14ac:dyDescent="0.25">
      <c r="A7300" s="117" t="s">
        <v>16204</v>
      </c>
      <c r="B7300" s="117" t="s">
        <v>35253</v>
      </c>
      <c r="C7300" s="117" t="s">
        <v>35254</v>
      </c>
      <c r="D7300" s="117" t="s">
        <v>35255</v>
      </c>
      <c r="E7300" s="117" t="s">
        <v>24986</v>
      </c>
      <c r="H7300" s="117" t="s">
        <v>22369</v>
      </c>
    </row>
    <row r="7301" spans="1:8" x14ac:dyDescent="0.25">
      <c r="A7301" s="117" t="s">
        <v>16205</v>
      </c>
      <c r="B7301" s="117" t="s">
        <v>35256</v>
      </c>
      <c r="C7301" s="117" t="s">
        <v>35257</v>
      </c>
      <c r="D7301" s="117" t="s">
        <v>35258</v>
      </c>
      <c r="E7301" s="117" t="s">
        <v>24986</v>
      </c>
      <c r="H7301" s="117" t="s">
        <v>22369</v>
      </c>
    </row>
    <row r="7302" spans="1:8" x14ac:dyDescent="0.25">
      <c r="A7302" s="117" t="s">
        <v>16206</v>
      </c>
      <c r="B7302" s="117" t="s">
        <v>35259</v>
      </c>
      <c r="C7302" s="117" t="s">
        <v>35260</v>
      </c>
      <c r="D7302" s="117" t="s">
        <v>35261</v>
      </c>
      <c r="E7302" s="117" t="s">
        <v>31783</v>
      </c>
      <c r="H7302" s="117" t="s">
        <v>22369</v>
      </c>
    </row>
    <row r="7303" spans="1:8" x14ac:dyDescent="0.25">
      <c r="A7303" s="117" t="s">
        <v>16207</v>
      </c>
      <c r="B7303" s="117" t="s">
        <v>35262</v>
      </c>
      <c r="C7303" s="117" t="s">
        <v>35263</v>
      </c>
      <c r="D7303" s="117" t="s">
        <v>35264</v>
      </c>
      <c r="E7303" s="117" t="s">
        <v>25237</v>
      </c>
      <c r="H7303" s="117" t="s">
        <v>22369</v>
      </c>
    </row>
    <row r="7304" spans="1:8" x14ac:dyDescent="0.25">
      <c r="A7304" s="117" t="s">
        <v>16208</v>
      </c>
      <c r="B7304" s="117" t="s">
        <v>35259</v>
      </c>
      <c r="C7304" s="117" t="s">
        <v>35265</v>
      </c>
      <c r="D7304" s="117" t="s">
        <v>35266</v>
      </c>
      <c r="H7304" s="117" t="s">
        <v>22369</v>
      </c>
    </row>
    <row r="7305" spans="1:8" x14ac:dyDescent="0.25">
      <c r="A7305" s="117" t="s">
        <v>16209</v>
      </c>
      <c r="B7305" s="117" t="s">
        <v>35262</v>
      </c>
      <c r="C7305" s="117" t="s">
        <v>35267</v>
      </c>
      <c r="D7305" s="117" t="s">
        <v>35268</v>
      </c>
      <c r="H7305" s="117" t="s">
        <v>22369</v>
      </c>
    </row>
    <row r="7306" spans="1:8" x14ac:dyDescent="0.25">
      <c r="A7306" s="117" t="s">
        <v>16210</v>
      </c>
      <c r="B7306" s="117" t="s">
        <v>35269</v>
      </c>
      <c r="C7306" s="117" t="s">
        <v>35270</v>
      </c>
      <c r="D7306" s="117" t="s">
        <v>35240</v>
      </c>
      <c r="H7306" s="117" t="s">
        <v>22369</v>
      </c>
    </row>
    <row r="7307" spans="1:8" x14ac:dyDescent="0.25">
      <c r="A7307" s="117" t="s">
        <v>16211</v>
      </c>
      <c r="B7307" s="117" t="s">
        <v>35271</v>
      </c>
      <c r="C7307" s="117" t="s">
        <v>35272</v>
      </c>
      <c r="D7307" s="117" t="s">
        <v>35273</v>
      </c>
      <c r="H7307" s="117" t="s">
        <v>22369</v>
      </c>
    </row>
    <row r="7308" spans="1:8" x14ac:dyDescent="0.25">
      <c r="A7308" s="117" t="s">
        <v>16212</v>
      </c>
      <c r="B7308" s="117" t="s">
        <v>35274</v>
      </c>
      <c r="C7308" s="117" t="s">
        <v>35275</v>
      </c>
      <c r="D7308" s="117" t="s">
        <v>24438</v>
      </c>
      <c r="H7308" s="117" t="s">
        <v>22369</v>
      </c>
    </row>
    <row r="7309" spans="1:8" x14ac:dyDescent="0.25">
      <c r="A7309" s="117" t="s">
        <v>16213</v>
      </c>
      <c r="B7309" s="117" t="s">
        <v>35262</v>
      </c>
      <c r="C7309" s="117" t="s">
        <v>35276</v>
      </c>
      <c r="D7309" s="117" t="s">
        <v>25265</v>
      </c>
      <c r="H7309" s="117" t="s">
        <v>22369</v>
      </c>
    </row>
    <row r="7310" spans="1:8" x14ac:dyDescent="0.25">
      <c r="A7310" s="117" t="s">
        <v>16214</v>
      </c>
      <c r="B7310" s="117" t="s">
        <v>35277</v>
      </c>
      <c r="C7310" s="117" t="s">
        <v>35278</v>
      </c>
      <c r="D7310" s="117" t="s">
        <v>25276</v>
      </c>
      <c r="H7310" s="117" t="s">
        <v>22369</v>
      </c>
    </row>
    <row r="7311" spans="1:8" x14ac:dyDescent="0.25">
      <c r="A7311" s="117" t="s">
        <v>16215</v>
      </c>
      <c r="B7311" s="117" t="s">
        <v>35279</v>
      </c>
      <c r="C7311" s="117" t="s">
        <v>35280</v>
      </c>
      <c r="D7311" s="117" t="s">
        <v>35281</v>
      </c>
      <c r="H7311" s="117" t="s">
        <v>22369</v>
      </c>
    </row>
    <row r="7312" spans="1:8" x14ac:dyDescent="0.25">
      <c r="A7312" s="117" t="s">
        <v>16216</v>
      </c>
      <c r="B7312" s="117" t="s">
        <v>35282</v>
      </c>
      <c r="C7312" s="117" t="s">
        <v>35283</v>
      </c>
      <c r="D7312" s="117" t="s">
        <v>25237</v>
      </c>
      <c r="H7312" s="117" t="s">
        <v>22369</v>
      </c>
    </row>
    <row r="7313" spans="1:8" x14ac:dyDescent="0.25">
      <c r="A7313" s="117" t="s">
        <v>16217</v>
      </c>
      <c r="B7313" s="117" t="s">
        <v>35279</v>
      </c>
      <c r="C7313" s="117" t="s">
        <v>35284</v>
      </c>
      <c r="D7313" s="117" t="s">
        <v>24928</v>
      </c>
      <c r="H7313" s="117" t="s">
        <v>22369</v>
      </c>
    </row>
    <row r="7314" spans="1:8" x14ac:dyDescent="0.25">
      <c r="A7314" s="117" t="s">
        <v>16218</v>
      </c>
      <c r="B7314" s="117" t="s">
        <v>35285</v>
      </c>
      <c r="C7314" s="117" t="s">
        <v>35286</v>
      </c>
      <c r="D7314" s="117" t="s">
        <v>35287</v>
      </c>
      <c r="E7314" s="117" t="s">
        <v>35288</v>
      </c>
      <c r="H7314" s="117" t="s">
        <v>22369</v>
      </c>
    </row>
    <row r="7315" spans="1:8" x14ac:dyDescent="0.25">
      <c r="A7315" s="117" t="s">
        <v>16219</v>
      </c>
      <c r="B7315" s="117" t="s">
        <v>35285</v>
      </c>
      <c r="C7315" s="117" t="s">
        <v>35286</v>
      </c>
      <c r="D7315" s="117" t="s">
        <v>35289</v>
      </c>
      <c r="E7315" s="117" t="s">
        <v>35290</v>
      </c>
      <c r="H7315" s="117" t="s">
        <v>22369</v>
      </c>
    </row>
    <row r="7316" spans="1:8" x14ac:dyDescent="0.25">
      <c r="A7316" s="117" t="s">
        <v>16220</v>
      </c>
      <c r="B7316" s="117" t="s">
        <v>35291</v>
      </c>
      <c r="C7316" s="117" t="s">
        <v>35292</v>
      </c>
      <c r="H7316" s="117" t="s">
        <v>22369</v>
      </c>
    </row>
    <row r="7317" spans="1:8" x14ac:dyDescent="0.25">
      <c r="A7317" s="117" t="s">
        <v>16221</v>
      </c>
      <c r="B7317" s="117" t="s">
        <v>35293</v>
      </c>
      <c r="C7317" s="117" t="s">
        <v>35294</v>
      </c>
      <c r="H7317" s="117" t="s">
        <v>22369</v>
      </c>
    </row>
    <row r="7318" spans="1:8" x14ac:dyDescent="0.25">
      <c r="A7318" s="117" t="s">
        <v>16222</v>
      </c>
      <c r="B7318" s="117" t="s">
        <v>35295</v>
      </c>
      <c r="C7318" s="117" t="s">
        <v>35296</v>
      </c>
      <c r="H7318" s="117" t="s">
        <v>22369</v>
      </c>
    </row>
    <row r="7319" spans="1:8" x14ac:dyDescent="0.25">
      <c r="A7319" s="117" t="s">
        <v>16223</v>
      </c>
      <c r="B7319" s="117" t="s">
        <v>35297</v>
      </c>
      <c r="C7319" s="117" t="s">
        <v>35298</v>
      </c>
      <c r="H7319" s="117" t="s">
        <v>22369</v>
      </c>
    </row>
    <row r="7320" spans="1:8" x14ac:dyDescent="0.25">
      <c r="A7320" s="117" t="s">
        <v>16224</v>
      </c>
      <c r="B7320" s="117" t="s">
        <v>35299</v>
      </c>
      <c r="C7320" s="117" t="s">
        <v>35300</v>
      </c>
      <c r="H7320" s="117" t="s">
        <v>220</v>
      </c>
    </row>
    <row r="7321" spans="1:8" x14ac:dyDescent="0.25">
      <c r="A7321" s="117" t="s">
        <v>16225</v>
      </c>
      <c r="B7321" s="117" t="s">
        <v>35301</v>
      </c>
      <c r="C7321" s="117" t="s">
        <v>35302</v>
      </c>
      <c r="D7321" s="117" t="s">
        <v>35303</v>
      </c>
      <c r="H7321" s="117" t="s">
        <v>22369</v>
      </c>
    </row>
    <row r="7322" spans="1:8" x14ac:dyDescent="0.25">
      <c r="A7322" s="117" t="s">
        <v>16226</v>
      </c>
      <c r="B7322" s="117" t="s">
        <v>35304</v>
      </c>
      <c r="C7322" s="117" t="s">
        <v>35305</v>
      </c>
      <c r="D7322" s="117" t="s">
        <v>35306</v>
      </c>
      <c r="H7322" s="117" t="s">
        <v>22369</v>
      </c>
    </row>
    <row r="7323" spans="1:8" x14ac:dyDescent="0.25">
      <c r="A7323" s="117" t="s">
        <v>16227</v>
      </c>
      <c r="B7323" s="117" t="s">
        <v>35307</v>
      </c>
      <c r="C7323" s="117" t="s">
        <v>35308</v>
      </c>
      <c r="D7323" s="117" t="s">
        <v>35309</v>
      </c>
      <c r="E7323" s="117" t="s">
        <v>25237</v>
      </c>
      <c r="H7323" s="117" t="s">
        <v>22369</v>
      </c>
    </row>
    <row r="7324" spans="1:8" x14ac:dyDescent="0.25">
      <c r="A7324" s="117" t="s">
        <v>16228</v>
      </c>
      <c r="B7324" s="117" t="s">
        <v>35310</v>
      </c>
      <c r="C7324" s="117" t="s">
        <v>35311</v>
      </c>
      <c r="D7324" s="117" t="s">
        <v>35312</v>
      </c>
      <c r="E7324" s="117" t="s">
        <v>33113</v>
      </c>
      <c r="H7324" s="117" t="s">
        <v>22369</v>
      </c>
    </row>
    <row r="7325" spans="1:8" x14ac:dyDescent="0.25">
      <c r="A7325" s="117" t="s">
        <v>16229</v>
      </c>
      <c r="B7325" s="117" t="s">
        <v>35313</v>
      </c>
      <c r="C7325" s="117" t="s">
        <v>35314</v>
      </c>
      <c r="D7325" s="117" t="s">
        <v>35315</v>
      </c>
      <c r="E7325" s="117" t="s">
        <v>24986</v>
      </c>
      <c r="H7325" s="117" t="s">
        <v>22369</v>
      </c>
    </row>
    <row r="7326" spans="1:8" x14ac:dyDescent="0.25">
      <c r="A7326" s="117" t="s">
        <v>16230</v>
      </c>
      <c r="B7326" s="117" t="s">
        <v>35316</v>
      </c>
      <c r="C7326" s="117" t="s">
        <v>35317</v>
      </c>
      <c r="D7326" s="117" t="s">
        <v>35318</v>
      </c>
      <c r="E7326" s="117" t="s">
        <v>31181</v>
      </c>
      <c r="H7326" s="117" t="s">
        <v>22369</v>
      </c>
    </row>
    <row r="7327" spans="1:8" x14ac:dyDescent="0.25">
      <c r="A7327" s="117" t="s">
        <v>16231</v>
      </c>
      <c r="B7327" s="117" t="s">
        <v>35319</v>
      </c>
      <c r="C7327" s="117" t="s">
        <v>35320</v>
      </c>
      <c r="D7327" s="117" t="s">
        <v>34751</v>
      </c>
      <c r="H7327" s="117" t="s">
        <v>22369</v>
      </c>
    </row>
    <row r="7328" spans="1:8" x14ac:dyDescent="0.25">
      <c r="A7328" s="117" t="s">
        <v>16232</v>
      </c>
      <c r="B7328" s="117" t="s">
        <v>35321</v>
      </c>
      <c r="C7328" s="117" t="s">
        <v>35322</v>
      </c>
      <c r="D7328" s="117" t="s">
        <v>35323</v>
      </c>
      <c r="H7328" s="117" t="s">
        <v>22369</v>
      </c>
    </row>
    <row r="7329" spans="1:8" x14ac:dyDescent="0.25">
      <c r="A7329" s="117" t="s">
        <v>16233</v>
      </c>
      <c r="B7329" s="117" t="s">
        <v>35324</v>
      </c>
      <c r="C7329" s="117" t="s">
        <v>35325</v>
      </c>
      <c r="H7329" s="117" t="s">
        <v>22369</v>
      </c>
    </row>
    <row r="7330" spans="1:8" x14ac:dyDescent="0.25">
      <c r="A7330" s="117" t="s">
        <v>16234</v>
      </c>
      <c r="B7330" s="117" t="s">
        <v>35326</v>
      </c>
      <c r="C7330" s="117" t="s">
        <v>35327</v>
      </c>
      <c r="H7330" s="117" t="s">
        <v>22369</v>
      </c>
    </row>
    <row r="7331" spans="1:8" x14ac:dyDescent="0.25">
      <c r="A7331" s="117" t="s">
        <v>16235</v>
      </c>
      <c r="B7331" s="117" t="s">
        <v>35328</v>
      </c>
      <c r="C7331" s="117" t="s">
        <v>35329</v>
      </c>
      <c r="H7331" s="117" t="s">
        <v>22369</v>
      </c>
    </row>
    <row r="7332" spans="1:8" x14ac:dyDescent="0.25">
      <c r="A7332" s="117" t="s">
        <v>16236</v>
      </c>
      <c r="B7332" s="117" t="s">
        <v>35330</v>
      </c>
      <c r="C7332" s="117" t="s">
        <v>35331</v>
      </c>
      <c r="D7332" s="117" t="s">
        <v>25237</v>
      </c>
      <c r="H7332" s="117" t="s">
        <v>22369</v>
      </c>
    </row>
    <row r="7333" spans="1:8" x14ac:dyDescent="0.25">
      <c r="A7333" s="117" t="s">
        <v>16237</v>
      </c>
      <c r="B7333" s="117" t="s">
        <v>35332</v>
      </c>
      <c r="C7333" s="117" t="s">
        <v>35333</v>
      </c>
      <c r="D7333" s="117" t="s">
        <v>25237</v>
      </c>
      <c r="H7333" s="117" t="s">
        <v>253</v>
      </c>
    </row>
    <row r="7334" spans="1:8" x14ac:dyDescent="0.25">
      <c r="A7334" s="117" t="s">
        <v>16239</v>
      </c>
      <c r="B7334" s="117" t="s">
        <v>35334</v>
      </c>
      <c r="C7334" s="117" t="s">
        <v>35335</v>
      </c>
      <c r="H7334" s="117" t="s">
        <v>253</v>
      </c>
    </row>
    <row r="7335" spans="1:8" x14ac:dyDescent="0.25">
      <c r="A7335" s="117" t="s">
        <v>16240</v>
      </c>
      <c r="B7335" s="117" t="s">
        <v>35336</v>
      </c>
      <c r="C7335" s="117" t="s">
        <v>24986</v>
      </c>
      <c r="H7335" s="117" t="s">
        <v>253</v>
      </c>
    </row>
    <row r="7336" spans="1:8" x14ac:dyDescent="0.25">
      <c r="A7336" s="117" t="s">
        <v>16241</v>
      </c>
      <c r="B7336" s="117" t="s">
        <v>35337</v>
      </c>
      <c r="C7336" s="117" t="s">
        <v>35338</v>
      </c>
      <c r="D7336" s="117" t="s">
        <v>35339</v>
      </c>
      <c r="H7336" s="117" t="s">
        <v>220</v>
      </c>
    </row>
    <row r="7337" spans="1:8" x14ac:dyDescent="0.25">
      <c r="A7337" s="117" t="s">
        <v>16242</v>
      </c>
      <c r="B7337" s="117" t="s">
        <v>35337</v>
      </c>
      <c r="C7337" s="117" t="s">
        <v>35340</v>
      </c>
      <c r="D7337" s="117" t="s">
        <v>35339</v>
      </c>
      <c r="H7337" s="117" t="s">
        <v>220</v>
      </c>
    </row>
    <row r="7338" spans="1:8" x14ac:dyDescent="0.25">
      <c r="A7338" s="117" t="s">
        <v>16243</v>
      </c>
      <c r="B7338" s="117" t="s">
        <v>35341</v>
      </c>
      <c r="C7338" s="117" t="s">
        <v>35342</v>
      </c>
      <c r="D7338" s="117" t="s">
        <v>35339</v>
      </c>
      <c r="H7338" s="117" t="s">
        <v>220</v>
      </c>
    </row>
    <row r="7339" spans="1:8" x14ac:dyDescent="0.25">
      <c r="A7339" s="117" t="s">
        <v>16244</v>
      </c>
      <c r="B7339" s="117" t="s">
        <v>35343</v>
      </c>
      <c r="C7339" s="117" t="s">
        <v>25265</v>
      </c>
      <c r="H7339" s="117" t="s">
        <v>22369</v>
      </c>
    </row>
    <row r="7340" spans="1:8" x14ac:dyDescent="0.25">
      <c r="A7340" s="117" t="s">
        <v>16245</v>
      </c>
      <c r="B7340" s="117" t="s">
        <v>35344</v>
      </c>
      <c r="C7340" s="117" t="s">
        <v>35345</v>
      </c>
      <c r="D7340" s="117" t="s">
        <v>35346</v>
      </c>
      <c r="E7340" s="117" t="s">
        <v>35347</v>
      </c>
      <c r="F7340" s="117" t="s">
        <v>35348</v>
      </c>
      <c r="G7340" s="117" t="s">
        <v>35349</v>
      </c>
      <c r="H7340" s="117" t="s">
        <v>22369</v>
      </c>
    </row>
    <row r="7341" spans="1:8" x14ac:dyDescent="0.25">
      <c r="A7341" s="117" t="s">
        <v>16246</v>
      </c>
      <c r="B7341" s="117" t="s">
        <v>35350</v>
      </c>
      <c r="C7341" s="117" t="s">
        <v>35351</v>
      </c>
    </row>
    <row r="7342" spans="1:8" x14ac:dyDescent="0.25">
      <c r="A7342" s="117" t="s">
        <v>16247</v>
      </c>
      <c r="B7342" s="117" t="s">
        <v>35352</v>
      </c>
      <c r="C7342" s="117" t="s">
        <v>33566</v>
      </c>
      <c r="H7342" s="117" t="s">
        <v>22369</v>
      </c>
    </row>
    <row r="7343" spans="1:8" x14ac:dyDescent="0.25">
      <c r="A7343" s="117" t="s">
        <v>16248</v>
      </c>
      <c r="B7343" s="117" t="s">
        <v>35353</v>
      </c>
      <c r="C7343" s="117" t="s">
        <v>33566</v>
      </c>
      <c r="H7343" s="117" t="s">
        <v>22369</v>
      </c>
    </row>
    <row r="7344" spans="1:8" x14ac:dyDescent="0.25">
      <c r="A7344" s="117" t="s">
        <v>16249</v>
      </c>
      <c r="B7344" s="117" t="s">
        <v>35354</v>
      </c>
      <c r="C7344" s="117" t="s">
        <v>33566</v>
      </c>
      <c r="H7344" s="117" t="s">
        <v>22369</v>
      </c>
    </row>
    <row r="7345" spans="1:8" x14ac:dyDescent="0.25">
      <c r="A7345" s="117" t="s">
        <v>16250</v>
      </c>
      <c r="B7345" s="117" t="s">
        <v>35355</v>
      </c>
      <c r="C7345" s="117" t="s">
        <v>33566</v>
      </c>
      <c r="H7345" s="117" t="s">
        <v>22369</v>
      </c>
    </row>
    <row r="7346" spans="1:8" x14ac:dyDescent="0.25">
      <c r="A7346" s="117" t="s">
        <v>16251</v>
      </c>
      <c r="B7346" s="117" t="s">
        <v>35356</v>
      </c>
      <c r="C7346" s="117" t="s">
        <v>26902</v>
      </c>
      <c r="H7346" s="117" t="s">
        <v>22369</v>
      </c>
    </row>
    <row r="7347" spans="1:8" x14ac:dyDescent="0.25">
      <c r="A7347" s="117" t="s">
        <v>16252</v>
      </c>
      <c r="B7347" s="117" t="s">
        <v>35357</v>
      </c>
      <c r="C7347" s="117" t="s">
        <v>35358</v>
      </c>
      <c r="H7347" s="117" t="s">
        <v>22369</v>
      </c>
    </row>
    <row r="7348" spans="1:8" x14ac:dyDescent="0.25">
      <c r="A7348" s="117" t="s">
        <v>16253</v>
      </c>
      <c r="B7348" s="117" t="s">
        <v>35359</v>
      </c>
      <c r="C7348" s="117" t="s">
        <v>23338</v>
      </c>
      <c r="H7348" s="117" t="s">
        <v>22369</v>
      </c>
    </row>
    <row r="7349" spans="1:8" x14ac:dyDescent="0.25">
      <c r="A7349" s="117" t="s">
        <v>16254</v>
      </c>
      <c r="B7349" s="117" t="s">
        <v>35360</v>
      </c>
      <c r="H7349" s="117" t="s">
        <v>22369</v>
      </c>
    </row>
    <row r="7350" spans="1:8" x14ac:dyDescent="0.25">
      <c r="A7350" s="117" t="s">
        <v>16255</v>
      </c>
      <c r="B7350" s="117" t="s">
        <v>35361</v>
      </c>
      <c r="H7350" s="117" t="s">
        <v>22369</v>
      </c>
    </row>
    <row r="7351" spans="1:8" x14ac:dyDescent="0.25">
      <c r="A7351" s="117" t="s">
        <v>16256</v>
      </c>
      <c r="B7351" s="117" t="s">
        <v>35362</v>
      </c>
      <c r="H7351" s="117" t="s">
        <v>22369</v>
      </c>
    </row>
    <row r="7352" spans="1:8" x14ac:dyDescent="0.25">
      <c r="A7352" s="117" t="s">
        <v>16257</v>
      </c>
      <c r="B7352" s="117" t="s">
        <v>35363</v>
      </c>
      <c r="C7352" s="117" t="s">
        <v>33566</v>
      </c>
      <c r="H7352" s="117" t="s">
        <v>22369</v>
      </c>
    </row>
    <row r="7353" spans="1:8" x14ac:dyDescent="0.25">
      <c r="A7353" s="117" t="s">
        <v>16258</v>
      </c>
      <c r="B7353" s="117" t="s">
        <v>35364</v>
      </c>
      <c r="C7353" s="117" t="s">
        <v>24906</v>
      </c>
      <c r="H7353" s="117" t="s">
        <v>22369</v>
      </c>
    </row>
    <row r="7354" spans="1:8" x14ac:dyDescent="0.25">
      <c r="A7354" s="117" t="s">
        <v>16259</v>
      </c>
      <c r="B7354" s="117" t="s">
        <v>35365</v>
      </c>
      <c r="C7354" s="117" t="s">
        <v>35366</v>
      </c>
      <c r="D7354" s="117" t="s">
        <v>25237</v>
      </c>
      <c r="H7354" s="117" t="s">
        <v>22369</v>
      </c>
    </row>
    <row r="7355" spans="1:8" x14ac:dyDescent="0.25">
      <c r="A7355" s="117" t="s">
        <v>16260</v>
      </c>
      <c r="B7355" s="117" t="s">
        <v>35367</v>
      </c>
      <c r="H7355" s="117" t="s">
        <v>22369</v>
      </c>
    </row>
    <row r="7356" spans="1:8" x14ac:dyDescent="0.25">
      <c r="A7356" s="117" t="s">
        <v>16261</v>
      </c>
      <c r="B7356" s="117" t="s">
        <v>35368</v>
      </c>
      <c r="C7356" s="117" t="s">
        <v>23271</v>
      </c>
      <c r="H7356" s="117" t="s">
        <v>22369</v>
      </c>
    </row>
    <row r="7357" spans="1:8" x14ac:dyDescent="0.25">
      <c r="A7357" s="117" t="s">
        <v>16262</v>
      </c>
      <c r="B7357" s="117" t="s">
        <v>35369</v>
      </c>
      <c r="C7357" s="117" t="s">
        <v>25278</v>
      </c>
      <c r="H7357" s="117" t="s">
        <v>22369</v>
      </c>
    </row>
    <row r="7358" spans="1:8" x14ac:dyDescent="0.25">
      <c r="A7358" s="117" t="s">
        <v>16263</v>
      </c>
      <c r="B7358" s="117" t="s">
        <v>35370</v>
      </c>
      <c r="C7358" s="117" t="s">
        <v>35371</v>
      </c>
      <c r="H7358" s="117" t="s">
        <v>22369</v>
      </c>
    </row>
    <row r="7359" spans="1:8" x14ac:dyDescent="0.25">
      <c r="A7359" s="117" t="s">
        <v>16264</v>
      </c>
      <c r="B7359" s="117" t="s">
        <v>35372</v>
      </c>
      <c r="C7359" s="117" t="s">
        <v>35373</v>
      </c>
      <c r="H7359" s="117" t="s">
        <v>22369</v>
      </c>
    </row>
    <row r="7360" spans="1:8" x14ac:dyDescent="0.25">
      <c r="A7360" s="117" t="s">
        <v>16265</v>
      </c>
      <c r="B7360" s="117" t="s">
        <v>35374</v>
      </c>
      <c r="C7360" s="117" t="s">
        <v>35375</v>
      </c>
      <c r="D7360" s="117" t="s">
        <v>35376</v>
      </c>
      <c r="H7360" s="117" t="s">
        <v>253</v>
      </c>
    </row>
    <row r="7361" spans="1:8" x14ac:dyDescent="0.25">
      <c r="A7361" s="117" t="s">
        <v>16266</v>
      </c>
      <c r="B7361" s="117" t="s">
        <v>35377</v>
      </c>
      <c r="C7361" s="117" t="s">
        <v>35378</v>
      </c>
      <c r="D7361" s="117" t="s">
        <v>35376</v>
      </c>
      <c r="H7361" s="117" t="s">
        <v>253</v>
      </c>
    </row>
    <row r="7362" spans="1:8" x14ac:dyDescent="0.25">
      <c r="A7362" s="117" t="s">
        <v>16267</v>
      </c>
      <c r="B7362" s="117" t="s">
        <v>35377</v>
      </c>
      <c r="C7362" s="117" t="s">
        <v>35379</v>
      </c>
      <c r="D7362" s="117" t="s">
        <v>35380</v>
      </c>
      <c r="H7362" s="117" t="s">
        <v>253</v>
      </c>
    </row>
    <row r="7363" spans="1:8" x14ac:dyDescent="0.25">
      <c r="A7363" s="117" t="s">
        <v>16268</v>
      </c>
      <c r="B7363" s="117" t="s">
        <v>35381</v>
      </c>
      <c r="C7363" s="117" t="s">
        <v>35382</v>
      </c>
      <c r="D7363" s="117" t="s">
        <v>35383</v>
      </c>
      <c r="E7363" s="117" t="s">
        <v>35384</v>
      </c>
      <c r="F7363" s="117" t="s">
        <v>35385</v>
      </c>
      <c r="G7363" s="117" t="s">
        <v>23271</v>
      </c>
      <c r="H7363" s="117" t="s">
        <v>22369</v>
      </c>
    </row>
    <row r="7364" spans="1:8" x14ac:dyDescent="0.25">
      <c r="A7364" s="117" t="s">
        <v>16269</v>
      </c>
      <c r="B7364" s="117" t="s">
        <v>35386</v>
      </c>
    </row>
    <row r="7365" spans="1:8" x14ac:dyDescent="0.25">
      <c r="A7365" s="117" t="s">
        <v>16270</v>
      </c>
      <c r="B7365" s="117" t="s">
        <v>35387</v>
      </c>
      <c r="C7365" s="117" t="s">
        <v>35388</v>
      </c>
      <c r="H7365" s="117" t="s">
        <v>22369</v>
      </c>
    </row>
    <row r="7366" spans="1:8" x14ac:dyDescent="0.25">
      <c r="A7366" s="117" t="s">
        <v>16271</v>
      </c>
      <c r="B7366" s="117" t="s">
        <v>35387</v>
      </c>
      <c r="C7366" s="117" t="s">
        <v>35389</v>
      </c>
      <c r="H7366" s="117" t="s">
        <v>22369</v>
      </c>
    </row>
    <row r="7367" spans="1:8" x14ac:dyDescent="0.25">
      <c r="A7367" s="117" t="s">
        <v>16272</v>
      </c>
      <c r="B7367" s="117" t="s">
        <v>35387</v>
      </c>
      <c r="C7367" s="117" t="s">
        <v>35390</v>
      </c>
      <c r="H7367" s="117" t="s">
        <v>22369</v>
      </c>
    </row>
    <row r="7368" spans="1:8" x14ac:dyDescent="0.25">
      <c r="A7368" s="117" t="s">
        <v>16273</v>
      </c>
      <c r="B7368" s="117" t="s">
        <v>35387</v>
      </c>
      <c r="C7368" s="117" t="s">
        <v>35391</v>
      </c>
      <c r="H7368" s="117" t="s">
        <v>22369</v>
      </c>
    </row>
    <row r="7369" spans="1:8" x14ac:dyDescent="0.25">
      <c r="A7369" s="117" t="s">
        <v>16274</v>
      </c>
      <c r="B7369" s="117" t="s">
        <v>35392</v>
      </c>
    </row>
    <row r="7370" spans="1:8" x14ac:dyDescent="0.25">
      <c r="A7370" s="117" t="s">
        <v>16275</v>
      </c>
      <c r="B7370" s="117" t="s">
        <v>35393</v>
      </c>
      <c r="C7370" s="117" t="s">
        <v>35394</v>
      </c>
      <c r="D7370" s="117" t="s">
        <v>35395</v>
      </c>
      <c r="H7370" s="117" t="s">
        <v>253</v>
      </c>
    </row>
    <row r="7371" spans="1:8" x14ac:dyDescent="0.25">
      <c r="A7371" s="117" t="s">
        <v>16276</v>
      </c>
      <c r="B7371" s="117" t="s">
        <v>35396</v>
      </c>
      <c r="C7371" s="117" t="s">
        <v>35397</v>
      </c>
      <c r="D7371" s="117" t="s">
        <v>35395</v>
      </c>
      <c r="H7371" s="117" t="s">
        <v>253</v>
      </c>
    </row>
    <row r="7372" spans="1:8" x14ac:dyDescent="0.25">
      <c r="A7372" s="117" t="s">
        <v>16277</v>
      </c>
      <c r="B7372" s="117" t="s">
        <v>35398</v>
      </c>
      <c r="C7372" s="117" t="s">
        <v>35397</v>
      </c>
      <c r="D7372" s="117" t="s">
        <v>35395</v>
      </c>
      <c r="H7372" s="117" t="s">
        <v>253</v>
      </c>
    </row>
    <row r="7373" spans="1:8" x14ac:dyDescent="0.25">
      <c r="A7373" s="117" t="s">
        <v>16278</v>
      </c>
      <c r="B7373" s="117" t="s">
        <v>35399</v>
      </c>
      <c r="C7373" s="117" t="s">
        <v>35397</v>
      </c>
      <c r="D7373" s="117" t="s">
        <v>35395</v>
      </c>
      <c r="H7373" s="117" t="s">
        <v>253</v>
      </c>
    </row>
    <row r="7374" spans="1:8" x14ac:dyDescent="0.25">
      <c r="A7374" s="117" t="s">
        <v>16279</v>
      </c>
      <c r="B7374" s="117" t="s">
        <v>35400</v>
      </c>
      <c r="C7374" s="117" t="s">
        <v>35397</v>
      </c>
      <c r="D7374" s="117" t="s">
        <v>35395</v>
      </c>
      <c r="H7374" s="117" t="s">
        <v>253</v>
      </c>
    </row>
    <row r="7375" spans="1:8" x14ac:dyDescent="0.25">
      <c r="A7375" s="117" t="s">
        <v>16280</v>
      </c>
      <c r="B7375" s="117" t="s">
        <v>35401</v>
      </c>
      <c r="C7375" s="117" t="s">
        <v>35402</v>
      </c>
      <c r="D7375" s="117" t="s">
        <v>33566</v>
      </c>
      <c r="H7375" s="117" t="s">
        <v>253</v>
      </c>
    </row>
    <row r="7376" spans="1:8" x14ac:dyDescent="0.25">
      <c r="A7376" s="117" t="s">
        <v>16281</v>
      </c>
      <c r="B7376" s="117" t="s">
        <v>35403</v>
      </c>
      <c r="C7376" s="117" t="s">
        <v>35402</v>
      </c>
      <c r="D7376" s="117" t="s">
        <v>33566</v>
      </c>
      <c r="H7376" s="117" t="s">
        <v>253</v>
      </c>
    </row>
    <row r="7377" spans="1:8" x14ac:dyDescent="0.25">
      <c r="A7377" s="117" t="s">
        <v>16282</v>
      </c>
      <c r="B7377" s="117" t="s">
        <v>35404</v>
      </c>
      <c r="C7377" s="117" t="s">
        <v>35405</v>
      </c>
      <c r="D7377" s="117" t="s">
        <v>24986</v>
      </c>
      <c r="H7377" s="117" t="s">
        <v>253</v>
      </c>
    </row>
    <row r="7378" spans="1:8" x14ac:dyDescent="0.25">
      <c r="A7378" s="117" t="s">
        <v>16283</v>
      </c>
      <c r="B7378" s="117" t="s">
        <v>35406</v>
      </c>
      <c r="C7378" s="117" t="s">
        <v>35402</v>
      </c>
      <c r="D7378" s="117" t="s">
        <v>33566</v>
      </c>
      <c r="H7378" s="117" t="s">
        <v>253</v>
      </c>
    </row>
    <row r="7379" spans="1:8" x14ac:dyDescent="0.25">
      <c r="A7379" s="117" t="s">
        <v>16284</v>
      </c>
      <c r="B7379" s="117" t="s">
        <v>35407</v>
      </c>
      <c r="C7379" s="117" t="s">
        <v>35408</v>
      </c>
      <c r="D7379" s="117" t="s">
        <v>33566</v>
      </c>
      <c r="H7379" s="117" t="s">
        <v>253</v>
      </c>
    </row>
    <row r="7380" spans="1:8" x14ac:dyDescent="0.25">
      <c r="A7380" s="117" t="s">
        <v>16285</v>
      </c>
      <c r="B7380" s="117" t="s">
        <v>35409</v>
      </c>
      <c r="C7380" s="117" t="s">
        <v>35410</v>
      </c>
      <c r="D7380" s="117" t="s">
        <v>35411</v>
      </c>
      <c r="H7380" s="117" t="s">
        <v>253</v>
      </c>
    </row>
    <row r="7381" spans="1:8" x14ac:dyDescent="0.25">
      <c r="A7381" s="117" t="s">
        <v>16286</v>
      </c>
      <c r="B7381" s="117" t="s">
        <v>35412</v>
      </c>
      <c r="C7381" s="117" t="s">
        <v>35410</v>
      </c>
      <c r="D7381" s="117" t="s">
        <v>35411</v>
      </c>
      <c r="H7381" s="117" t="s">
        <v>253</v>
      </c>
    </row>
    <row r="7382" spans="1:8" x14ac:dyDescent="0.25">
      <c r="A7382" s="117" t="s">
        <v>16287</v>
      </c>
      <c r="B7382" s="117" t="s">
        <v>35413</v>
      </c>
      <c r="C7382" s="117" t="s">
        <v>35410</v>
      </c>
      <c r="D7382" s="117" t="s">
        <v>35411</v>
      </c>
      <c r="H7382" s="117" t="s">
        <v>253</v>
      </c>
    </row>
    <row r="7383" spans="1:8" x14ac:dyDescent="0.25">
      <c r="A7383" s="117" t="s">
        <v>16288</v>
      </c>
      <c r="B7383" s="117" t="s">
        <v>35414</v>
      </c>
      <c r="C7383" s="117" t="s">
        <v>35415</v>
      </c>
      <c r="H7383" s="117" t="s">
        <v>253</v>
      </c>
    </row>
    <row r="7384" spans="1:8" x14ac:dyDescent="0.25">
      <c r="A7384" s="117" t="s">
        <v>16289</v>
      </c>
      <c r="B7384" s="117" t="s">
        <v>35416</v>
      </c>
      <c r="C7384" s="117" t="s">
        <v>35415</v>
      </c>
      <c r="H7384" s="117" t="s">
        <v>253</v>
      </c>
    </row>
    <row r="7385" spans="1:8" x14ac:dyDescent="0.25">
      <c r="A7385" s="117" t="s">
        <v>16290</v>
      </c>
      <c r="B7385" s="117" t="s">
        <v>35417</v>
      </c>
      <c r="C7385" s="117" t="s">
        <v>35418</v>
      </c>
      <c r="D7385" s="117" t="s">
        <v>32581</v>
      </c>
      <c r="H7385" s="117" t="s">
        <v>253</v>
      </c>
    </row>
    <row r="7386" spans="1:8" x14ac:dyDescent="0.25">
      <c r="A7386" s="117" t="s">
        <v>16291</v>
      </c>
      <c r="B7386" s="117" t="s">
        <v>35419</v>
      </c>
      <c r="C7386" s="117" t="s">
        <v>35418</v>
      </c>
      <c r="D7386" s="117" t="s">
        <v>32581</v>
      </c>
      <c r="H7386" s="117" t="s">
        <v>253</v>
      </c>
    </row>
    <row r="7387" spans="1:8" x14ac:dyDescent="0.25">
      <c r="A7387" s="117" t="s">
        <v>16292</v>
      </c>
      <c r="B7387" s="117" t="s">
        <v>35420</v>
      </c>
      <c r="C7387" s="117" t="s">
        <v>35418</v>
      </c>
      <c r="D7387" s="117" t="s">
        <v>32581</v>
      </c>
      <c r="H7387" s="117" t="s">
        <v>253</v>
      </c>
    </row>
    <row r="7388" spans="1:8" x14ac:dyDescent="0.25">
      <c r="A7388" s="117" t="s">
        <v>16293</v>
      </c>
      <c r="B7388" s="117" t="s">
        <v>35421</v>
      </c>
      <c r="C7388" s="117" t="s">
        <v>35422</v>
      </c>
      <c r="D7388" s="117" t="s">
        <v>25278</v>
      </c>
      <c r="H7388" s="117" t="s">
        <v>253</v>
      </c>
    </row>
    <row r="7389" spans="1:8" x14ac:dyDescent="0.25">
      <c r="A7389" s="117" t="s">
        <v>16294</v>
      </c>
      <c r="B7389" s="117" t="s">
        <v>35423</v>
      </c>
      <c r="C7389" s="117" t="s">
        <v>35422</v>
      </c>
      <c r="D7389" s="117" t="s">
        <v>25278</v>
      </c>
      <c r="H7389" s="117" t="s">
        <v>253</v>
      </c>
    </row>
    <row r="7390" spans="1:8" x14ac:dyDescent="0.25">
      <c r="A7390" s="117" t="s">
        <v>16295</v>
      </c>
      <c r="B7390" s="117" t="s">
        <v>35424</v>
      </c>
      <c r="C7390" s="117" t="s">
        <v>35422</v>
      </c>
      <c r="D7390" s="117" t="s">
        <v>25278</v>
      </c>
      <c r="H7390" s="117" t="s">
        <v>253</v>
      </c>
    </row>
    <row r="7391" spans="1:8" x14ac:dyDescent="0.25">
      <c r="A7391" s="117" t="s">
        <v>16296</v>
      </c>
      <c r="B7391" s="117" t="s">
        <v>35425</v>
      </c>
      <c r="C7391" s="117" t="s">
        <v>35426</v>
      </c>
      <c r="D7391" s="117" t="s">
        <v>24906</v>
      </c>
      <c r="H7391" s="117" t="s">
        <v>253</v>
      </c>
    </row>
    <row r="7392" spans="1:8" x14ac:dyDescent="0.25">
      <c r="A7392" s="117" t="s">
        <v>16297</v>
      </c>
      <c r="B7392" s="117" t="s">
        <v>35427</v>
      </c>
      <c r="C7392" s="117" t="s">
        <v>35426</v>
      </c>
      <c r="D7392" s="117" t="s">
        <v>24906</v>
      </c>
      <c r="H7392" s="117" t="s">
        <v>253</v>
      </c>
    </row>
    <row r="7393" spans="1:8" x14ac:dyDescent="0.25">
      <c r="A7393" s="117" t="s">
        <v>16298</v>
      </c>
      <c r="B7393" s="117" t="s">
        <v>35428</v>
      </c>
      <c r="C7393" s="117" t="s">
        <v>35426</v>
      </c>
      <c r="D7393" s="117" t="s">
        <v>24906</v>
      </c>
      <c r="H7393" s="117" t="s">
        <v>253</v>
      </c>
    </row>
    <row r="7394" spans="1:8" x14ac:dyDescent="0.25">
      <c r="A7394" s="117" t="s">
        <v>16299</v>
      </c>
      <c r="B7394" s="117" t="s">
        <v>35429</v>
      </c>
      <c r="C7394" s="117" t="s">
        <v>35430</v>
      </c>
      <c r="D7394" s="117" t="s">
        <v>35431</v>
      </c>
      <c r="H7394" s="117" t="s">
        <v>253</v>
      </c>
    </row>
    <row r="7395" spans="1:8" x14ac:dyDescent="0.25">
      <c r="A7395" s="117" t="s">
        <v>16300</v>
      </c>
      <c r="B7395" s="117" t="s">
        <v>35432</v>
      </c>
      <c r="C7395" s="117" t="s">
        <v>35433</v>
      </c>
      <c r="D7395" s="117" t="s">
        <v>35434</v>
      </c>
      <c r="H7395" s="117" t="s">
        <v>253</v>
      </c>
    </row>
    <row r="7396" spans="1:8" x14ac:dyDescent="0.25">
      <c r="A7396" s="117" t="s">
        <v>16301</v>
      </c>
      <c r="B7396" s="117" t="s">
        <v>35435</v>
      </c>
      <c r="C7396" s="117" t="s">
        <v>35433</v>
      </c>
      <c r="D7396" s="117" t="s">
        <v>35434</v>
      </c>
      <c r="H7396" s="117" t="s">
        <v>253</v>
      </c>
    </row>
    <row r="7397" spans="1:8" x14ac:dyDescent="0.25">
      <c r="A7397" s="117" t="s">
        <v>16302</v>
      </c>
      <c r="B7397" s="117" t="s">
        <v>35436</v>
      </c>
      <c r="C7397" s="117" t="s">
        <v>35433</v>
      </c>
      <c r="D7397" s="117" t="s">
        <v>35434</v>
      </c>
      <c r="H7397" s="117" t="s">
        <v>253</v>
      </c>
    </row>
    <row r="7398" spans="1:8" x14ac:dyDescent="0.25">
      <c r="A7398" s="117" t="s">
        <v>16303</v>
      </c>
      <c r="B7398" s="117" t="s">
        <v>35432</v>
      </c>
      <c r="C7398" s="117" t="s">
        <v>35437</v>
      </c>
      <c r="D7398" s="117" t="s">
        <v>25292</v>
      </c>
      <c r="H7398" s="117" t="s">
        <v>253</v>
      </c>
    </row>
    <row r="7399" spans="1:8" x14ac:dyDescent="0.25">
      <c r="A7399" s="117" t="s">
        <v>16304</v>
      </c>
      <c r="B7399" s="117" t="s">
        <v>35435</v>
      </c>
      <c r="C7399" s="117" t="s">
        <v>35437</v>
      </c>
      <c r="D7399" s="117" t="s">
        <v>25292</v>
      </c>
      <c r="H7399" s="117" t="s">
        <v>253</v>
      </c>
    </row>
    <row r="7400" spans="1:8" x14ac:dyDescent="0.25">
      <c r="A7400" s="117" t="s">
        <v>16305</v>
      </c>
      <c r="B7400" s="117" t="s">
        <v>35438</v>
      </c>
      <c r="C7400" s="117" t="s">
        <v>35437</v>
      </c>
      <c r="D7400" s="117" t="s">
        <v>25292</v>
      </c>
      <c r="H7400" s="117" t="s">
        <v>253</v>
      </c>
    </row>
    <row r="7401" spans="1:8" x14ac:dyDescent="0.25">
      <c r="A7401" s="117" t="s">
        <v>16306</v>
      </c>
      <c r="B7401" s="117" t="s">
        <v>35439</v>
      </c>
      <c r="C7401" s="117" t="s">
        <v>35440</v>
      </c>
      <c r="D7401" s="117" t="s">
        <v>24986</v>
      </c>
      <c r="H7401" s="117" t="s">
        <v>253</v>
      </c>
    </row>
    <row r="7402" spans="1:8" x14ac:dyDescent="0.25">
      <c r="A7402" s="117" t="s">
        <v>16307</v>
      </c>
      <c r="B7402" s="117" t="s">
        <v>35441</v>
      </c>
      <c r="C7402" s="117" t="s">
        <v>35440</v>
      </c>
      <c r="D7402" s="117" t="s">
        <v>24986</v>
      </c>
      <c r="H7402" s="117" t="s">
        <v>253</v>
      </c>
    </row>
    <row r="7403" spans="1:8" x14ac:dyDescent="0.25">
      <c r="A7403" s="117" t="s">
        <v>16308</v>
      </c>
      <c r="B7403" s="117" t="s">
        <v>35442</v>
      </c>
      <c r="C7403" s="117" t="s">
        <v>35443</v>
      </c>
      <c r="D7403" s="117" t="s">
        <v>24986</v>
      </c>
      <c r="H7403" s="117" t="s">
        <v>253</v>
      </c>
    </row>
    <row r="7404" spans="1:8" x14ac:dyDescent="0.25">
      <c r="A7404" s="117" t="s">
        <v>16309</v>
      </c>
      <c r="B7404" s="117" t="s">
        <v>35444</v>
      </c>
      <c r="C7404" s="117" t="s">
        <v>35445</v>
      </c>
      <c r="D7404" s="117" t="s">
        <v>24986</v>
      </c>
      <c r="H7404" s="117" t="s">
        <v>253</v>
      </c>
    </row>
    <row r="7405" spans="1:8" x14ac:dyDescent="0.25">
      <c r="A7405" s="117" t="s">
        <v>16310</v>
      </c>
      <c r="B7405" s="117" t="s">
        <v>35446</v>
      </c>
      <c r="C7405" s="117" t="s">
        <v>35445</v>
      </c>
      <c r="D7405" s="117" t="s">
        <v>24986</v>
      </c>
      <c r="H7405" s="117" t="s">
        <v>253</v>
      </c>
    </row>
    <row r="7406" spans="1:8" x14ac:dyDescent="0.25">
      <c r="A7406" s="117" t="s">
        <v>16311</v>
      </c>
      <c r="B7406" s="117" t="s">
        <v>35447</v>
      </c>
      <c r="C7406" s="117" t="s">
        <v>35448</v>
      </c>
      <c r="D7406" s="117" t="s">
        <v>35449</v>
      </c>
      <c r="H7406" s="117" t="s">
        <v>253</v>
      </c>
    </row>
    <row r="7407" spans="1:8" x14ac:dyDescent="0.25">
      <c r="A7407" s="117" t="s">
        <v>16312</v>
      </c>
      <c r="B7407" s="117" t="s">
        <v>35450</v>
      </c>
      <c r="C7407" s="117" t="s">
        <v>35448</v>
      </c>
      <c r="D7407" s="117" t="s">
        <v>35449</v>
      </c>
      <c r="H7407" s="117" t="s">
        <v>253</v>
      </c>
    </row>
    <row r="7408" spans="1:8" x14ac:dyDescent="0.25">
      <c r="A7408" s="117" t="s">
        <v>16313</v>
      </c>
      <c r="B7408" s="117" t="s">
        <v>35447</v>
      </c>
      <c r="C7408" s="117" t="s">
        <v>35451</v>
      </c>
      <c r="D7408" s="117" t="s">
        <v>35452</v>
      </c>
      <c r="E7408" s="117" t="s">
        <v>32581</v>
      </c>
      <c r="H7408" s="117" t="s">
        <v>253</v>
      </c>
    </row>
    <row r="7409" spans="1:8" x14ac:dyDescent="0.25">
      <c r="A7409" s="117" t="s">
        <v>16314</v>
      </c>
      <c r="B7409" s="117" t="s">
        <v>35450</v>
      </c>
      <c r="C7409" s="117" t="s">
        <v>35451</v>
      </c>
      <c r="D7409" s="117" t="s">
        <v>35452</v>
      </c>
      <c r="E7409" s="117" t="s">
        <v>32581</v>
      </c>
      <c r="H7409" s="117" t="s">
        <v>253</v>
      </c>
    </row>
    <row r="7410" spans="1:8" x14ac:dyDescent="0.25">
      <c r="A7410" s="117" t="s">
        <v>16315</v>
      </c>
      <c r="B7410" s="117" t="s">
        <v>35453</v>
      </c>
      <c r="C7410" s="117" t="s">
        <v>35451</v>
      </c>
      <c r="D7410" s="117" t="s">
        <v>35452</v>
      </c>
      <c r="E7410" s="117" t="s">
        <v>32581</v>
      </c>
      <c r="H7410" s="117" t="s">
        <v>253</v>
      </c>
    </row>
    <row r="7411" spans="1:8" x14ac:dyDescent="0.25">
      <c r="A7411" s="117" t="s">
        <v>16316</v>
      </c>
      <c r="B7411" s="117" t="s">
        <v>35454</v>
      </c>
      <c r="C7411" s="117" t="s">
        <v>35455</v>
      </c>
      <c r="D7411" s="117" t="s">
        <v>35456</v>
      </c>
      <c r="E7411" s="117" t="s">
        <v>31181</v>
      </c>
      <c r="H7411" s="117" t="s">
        <v>253</v>
      </c>
    </row>
    <row r="7412" spans="1:8" x14ac:dyDescent="0.25">
      <c r="A7412" s="117" t="s">
        <v>16317</v>
      </c>
      <c r="B7412" s="117" t="s">
        <v>35457</v>
      </c>
      <c r="C7412" s="117" t="s">
        <v>35455</v>
      </c>
      <c r="D7412" s="117" t="s">
        <v>35458</v>
      </c>
      <c r="E7412" s="117" t="s">
        <v>24928</v>
      </c>
      <c r="H7412" s="117" t="s">
        <v>253</v>
      </c>
    </row>
    <row r="7413" spans="1:8" x14ac:dyDescent="0.25">
      <c r="A7413" s="117" t="s">
        <v>16318</v>
      </c>
      <c r="B7413" s="117" t="s">
        <v>35459</v>
      </c>
      <c r="C7413" s="117" t="s">
        <v>35460</v>
      </c>
      <c r="D7413" s="117" t="s">
        <v>35461</v>
      </c>
      <c r="E7413" s="117" t="s">
        <v>35431</v>
      </c>
      <c r="H7413" s="117" t="s">
        <v>253</v>
      </c>
    </row>
    <row r="7414" spans="1:8" x14ac:dyDescent="0.25">
      <c r="A7414" s="117" t="s">
        <v>16319</v>
      </c>
      <c r="B7414" s="117" t="s">
        <v>35462</v>
      </c>
      <c r="C7414" s="117" t="s">
        <v>35463</v>
      </c>
      <c r="D7414" s="117" t="s">
        <v>35464</v>
      </c>
      <c r="H7414" s="117" t="s">
        <v>253</v>
      </c>
    </row>
    <row r="7415" spans="1:8" x14ac:dyDescent="0.25">
      <c r="A7415" s="117" t="s">
        <v>16320</v>
      </c>
      <c r="B7415" s="117" t="s">
        <v>35465</v>
      </c>
      <c r="C7415" s="117" t="s">
        <v>35466</v>
      </c>
      <c r="D7415" s="117" t="s">
        <v>35467</v>
      </c>
      <c r="H7415" s="117" t="s">
        <v>253</v>
      </c>
    </row>
    <row r="7416" spans="1:8" x14ac:dyDescent="0.25">
      <c r="A7416" s="117" t="s">
        <v>16321</v>
      </c>
      <c r="B7416" s="117" t="s">
        <v>35468</v>
      </c>
      <c r="C7416" s="117" t="s">
        <v>35469</v>
      </c>
      <c r="D7416" s="117" t="s">
        <v>33113</v>
      </c>
      <c r="H7416" s="117" t="s">
        <v>253</v>
      </c>
    </row>
    <row r="7417" spans="1:8" x14ac:dyDescent="0.25">
      <c r="A7417" s="117" t="s">
        <v>16322</v>
      </c>
      <c r="B7417" s="117" t="s">
        <v>35470</v>
      </c>
      <c r="C7417" s="117" t="s">
        <v>35469</v>
      </c>
      <c r="D7417" s="117" t="s">
        <v>33113</v>
      </c>
      <c r="H7417" s="117" t="s">
        <v>253</v>
      </c>
    </row>
    <row r="7418" spans="1:8" x14ac:dyDescent="0.25">
      <c r="A7418" s="117" t="s">
        <v>16323</v>
      </c>
      <c r="B7418" s="117" t="s">
        <v>35471</v>
      </c>
      <c r="C7418" s="117" t="s">
        <v>35469</v>
      </c>
      <c r="D7418" s="117" t="s">
        <v>33113</v>
      </c>
      <c r="H7418" s="117" t="s">
        <v>253</v>
      </c>
    </row>
    <row r="7419" spans="1:8" x14ac:dyDescent="0.25">
      <c r="A7419" s="117" t="s">
        <v>16324</v>
      </c>
      <c r="B7419" s="117" t="s">
        <v>35472</v>
      </c>
      <c r="C7419" s="117" t="s">
        <v>35473</v>
      </c>
      <c r="D7419" s="117" t="s">
        <v>35434</v>
      </c>
      <c r="H7419" s="117" t="s">
        <v>253</v>
      </c>
    </row>
    <row r="7420" spans="1:8" x14ac:dyDescent="0.25">
      <c r="A7420" s="117" t="s">
        <v>16325</v>
      </c>
      <c r="B7420" s="117" t="s">
        <v>35472</v>
      </c>
      <c r="C7420" s="117" t="s">
        <v>35474</v>
      </c>
      <c r="D7420" s="117" t="s">
        <v>24986</v>
      </c>
      <c r="H7420" s="117" t="s">
        <v>253</v>
      </c>
    </row>
    <row r="7421" spans="1:8" x14ac:dyDescent="0.25">
      <c r="A7421" s="117" t="s">
        <v>16326</v>
      </c>
      <c r="B7421" s="117" t="s">
        <v>35475</v>
      </c>
      <c r="C7421" s="117" t="s">
        <v>35476</v>
      </c>
      <c r="D7421" s="117" t="s">
        <v>35477</v>
      </c>
      <c r="H7421" s="117" t="s">
        <v>253</v>
      </c>
    </row>
    <row r="7422" spans="1:8" x14ac:dyDescent="0.25">
      <c r="A7422" s="117" t="s">
        <v>16327</v>
      </c>
      <c r="B7422" s="117" t="s">
        <v>35475</v>
      </c>
      <c r="C7422" s="117" t="s">
        <v>35478</v>
      </c>
      <c r="D7422" s="117" t="s">
        <v>35479</v>
      </c>
      <c r="H7422" s="117" t="s">
        <v>253</v>
      </c>
    </row>
    <row r="7423" spans="1:8" x14ac:dyDescent="0.25">
      <c r="A7423" s="117" t="s">
        <v>16328</v>
      </c>
      <c r="B7423" s="117" t="s">
        <v>35480</v>
      </c>
      <c r="C7423" s="117" t="s">
        <v>35481</v>
      </c>
      <c r="D7423" s="117" t="s">
        <v>35395</v>
      </c>
      <c r="H7423" s="117" t="s">
        <v>253</v>
      </c>
    </row>
    <row r="7424" spans="1:8" x14ac:dyDescent="0.25">
      <c r="A7424" s="117" t="s">
        <v>16329</v>
      </c>
      <c r="B7424" s="117" t="s">
        <v>35482</v>
      </c>
      <c r="C7424" s="117" t="s">
        <v>35483</v>
      </c>
      <c r="D7424" s="117" t="s">
        <v>35411</v>
      </c>
      <c r="H7424" s="117" t="s">
        <v>253</v>
      </c>
    </row>
    <row r="7425" spans="1:8" x14ac:dyDescent="0.25">
      <c r="A7425" s="117" t="s">
        <v>16330</v>
      </c>
      <c r="B7425" s="117" t="s">
        <v>35484</v>
      </c>
      <c r="C7425" s="117" t="s">
        <v>35485</v>
      </c>
      <c r="D7425" s="117" t="s">
        <v>25278</v>
      </c>
      <c r="H7425" s="117" t="s">
        <v>253</v>
      </c>
    </row>
    <row r="7426" spans="1:8" x14ac:dyDescent="0.25">
      <c r="A7426" s="117" t="s">
        <v>16331</v>
      </c>
      <c r="B7426" s="117" t="s">
        <v>35486</v>
      </c>
      <c r="C7426" s="117" t="s">
        <v>35485</v>
      </c>
      <c r="D7426" s="117" t="s">
        <v>25278</v>
      </c>
      <c r="H7426" s="117" t="s">
        <v>253</v>
      </c>
    </row>
    <row r="7427" spans="1:8" x14ac:dyDescent="0.25">
      <c r="A7427" s="117" t="s">
        <v>16332</v>
      </c>
      <c r="B7427" s="117" t="s">
        <v>35487</v>
      </c>
      <c r="C7427" s="117" t="s">
        <v>35488</v>
      </c>
      <c r="D7427" s="117" t="s">
        <v>25265</v>
      </c>
      <c r="H7427" s="117" t="s">
        <v>253</v>
      </c>
    </row>
    <row r="7428" spans="1:8" x14ac:dyDescent="0.25">
      <c r="A7428" s="117" t="s">
        <v>16333</v>
      </c>
      <c r="B7428" s="117" t="s">
        <v>35489</v>
      </c>
      <c r="C7428" s="117" t="s">
        <v>35490</v>
      </c>
      <c r="D7428" s="117" t="s">
        <v>35449</v>
      </c>
      <c r="H7428" s="117" t="s">
        <v>253</v>
      </c>
    </row>
    <row r="7429" spans="1:8" x14ac:dyDescent="0.25">
      <c r="A7429" s="117" t="s">
        <v>16334</v>
      </c>
      <c r="B7429" s="117" t="s">
        <v>35491</v>
      </c>
      <c r="C7429" s="117" t="s">
        <v>35492</v>
      </c>
      <c r="D7429" s="117" t="s">
        <v>35493</v>
      </c>
      <c r="H7429" s="117" t="s">
        <v>253</v>
      </c>
    </row>
    <row r="7430" spans="1:8" x14ac:dyDescent="0.25">
      <c r="A7430" s="117" t="s">
        <v>16335</v>
      </c>
      <c r="B7430" s="117" t="s">
        <v>35494</v>
      </c>
      <c r="C7430" s="117" t="s">
        <v>35495</v>
      </c>
      <c r="D7430" s="117" t="s">
        <v>35496</v>
      </c>
      <c r="E7430" s="117" t="s">
        <v>24899</v>
      </c>
      <c r="H7430" s="117" t="s">
        <v>253</v>
      </c>
    </row>
    <row r="7431" spans="1:8" x14ac:dyDescent="0.25">
      <c r="A7431" s="117" t="s">
        <v>16336</v>
      </c>
      <c r="B7431" s="117" t="s">
        <v>35497</v>
      </c>
      <c r="C7431" s="117" t="s">
        <v>35498</v>
      </c>
      <c r="D7431" s="117" t="s">
        <v>35499</v>
      </c>
      <c r="E7431" s="117" t="s">
        <v>35500</v>
      </c>
      <c r="H7431" s="117" t="s">
        <v>253</v>
      </c>
    </row>
    <row r="7432" spans="1:8" x14ac:dyDescent="0.25">
      <c r="A7432" s="117" t="s">
        <v>16337</v>
      </c>
      <c r="B7432" s="117" t="s">
        <v>35497</v>
      </c>
      <c r="C7432" s="117" t="s">
        <v>35501</v>
      </c>
      <c r="D7432" s="117" t="s">
        <v>35502</v>
      </c>
      <c r="E7432" s="117" t="s">
        <v>35503</v>
      </c>
      <c r="H7432" s="117" t="s">
        <v>253</v>
      </c>
    </row>
    <row r="7433" spans="1:8" x14ac:dyDescent="0.25">
      <c r="A7433" s="117" t="s">
        <v>16338</v>
      </c>
      <c r="B7433" s="117" t="s">
        <v>35504</v>
      </c>
      <c r="C7433" s="117" t="s">
        <v>35505</v>
      </c>
      <c r="D7433" s="117" t="s">
        <v>35506</v>
      </c>
      <c r="E7433" s="117" t="s">
        <v>35507</v>
      </c>
      <c r="F7433" s="117" t="s">
        <v>35508</v>
      </c>
      <c r="G7433" s="117" t="s">
        <v>35509</v>
      </c>
      <c r="H7433" s="117" t="s">
        <v>253</v>
      </c>
    </row>
    <row r="7434" spans="1:8" x14ac:dyDescent="0.25">
      <c r="A7434" s="117" t="s">
        <v>16339</v>
      </c>
      <c r="B7434" s="117" t="s">
        <v>35510</v>
      </c>
      <c r="C7434" s="117" t="s">
        <v>35505</v>
      </c>
      <c r="D7434" s="117" t="s">
        <v>35511</v>
      </c>
      <c r="E7434" s="117" t="s">
        <v>35512</v>
      </c>
      <c r="F7434" s="117" t="s">
        <v>35513</v>
      </c>
      <c r="G7434" s="117" t="s">
        <v>35514</v>
      </c>
      <c r="H7434" s="117" t="s">
        <v>253</v>
      </c>
    </row>
    <row r="7435" spans="1:8" x14ac:dyDescent="0.25">
      <c r="A7435" s="117" t="s">
        <v>16340</v>
      </c>
      <c r="B7435" s="117" t="s">
        <v>35515</v>
      </c>
      <c r="C7435" s="117" t="s">
        <v>35505</v>
      </c>
      <c r="D7435" s="117" t="s">
        <v>35516</v>
      </c>
      <c r="E7435" s="117" t="s">
        <v>35517</v>
      </c>
      <c r="F7435" s="117" t="s">
        <v>35518</v>
      </c>
      <c r="G7435" s="117" t="s">
        <v>35519</v>
      </c>
      <c r="H7435" s="117" t="s">
        <v>253</v>
      </c>
    </row>
    <row r="7436" spans="1:8" x14ac:dyDescent="0.25">
      <c r="A7436" s="117" t="s">
        <v>16341</v>
      </c>
      <c r="B7436" s="117" t="s">
        <v>35520</v>
      </c>
      <c r="C7436" s="117" t="s">
        <v>35521</v>
      </c>
      <c r="D7436" s="117" t="s">
        <v>35522</v>
      </c>
      <c r="E7436" s="117" t="s">
        <v>35523</v>
      </c>
      <c r="H7436" s="117" t="s">
        <v>253</v>
      </c>
    </row>
    <row r="7437" spans="1:8" x14ac:dyDescent="0.25">
      <c r="A7437" s="117" t="s">
        <v>16342</v>
      </c>
      <c r="B7437" s="117" t="s">
        <v>35520</v>
      </c>
      <c r="C7437" s="117" t="s">
        <v>35521</v>
      </c>
      <c r="D7437" s="117" t="s">
        <v>35524</v>
      </c>
      <c r="E7437" s="117" t="s">
        <v>35523</v>
      </c>
      <c r="H7437" s="117" t="s">
        <v>253</v>
      </c>
    </row>
    <row r="7438" spans="1:8" x14ac:dyDescent="0.25">
      <c r="A7438" s="117" t="s">
        <v>16343</v>
      </c>
      <c r="B7438" s="117" t="s">
        <v>35520</v>
      </c>
      <c r="C7438" s="117" t="s">
        <v>35521</v>
      </c>
      <c r="D7438" s="117" t="s">
        <v>35525</v>
      </c>
      <c r="E7438" s="117" t="s">
        <v>35523</v>
      </c>
      <c r="H7438" s="117" t="s">
        <v>253</v>
      </c>
    </row>
    <row r="7439" spans="1:8" x14ac:dyDescent="0.25">
      <c r="A7439" s="117" t="s">
        <v>16344</v>
      </c>
      <c r="B7439" s="117" t="s">
        <v>35526</v>
      </c>
      <c r="C7439" s="117" t="s">
        <v>35527</v>
      </c>
      <c r="D7439" s="117" t="s">
        <v>35528</v>
      </c>
      <c r="H7439" s="117" t="s">
        <v>22369</v>
      </c>
    </row>
    <row r="7440" spans="1:8" x14ac:dyDescent="0.25">
      <c r="A7440" s="117" t="s">
        <v>16345</v>
      </c>
      <c r="B7440" s="117" t="s">
        <v>35529</v>
      </c>
      <c r="C7440" s="117" t="s">
        <v>35530</v>
      </c>
      <c r="D7440" s="117" t="s">
        <v>33113</v>
      </c>
      <c r="H7440" s="117" t="s">
        <v>253</v>
      </c>
    </row>
    <row r="7441" spans="1:8" x14ac:dyDescent="0.25">
      <c r="A7441" s="117" t="s">
        <v>16346</v>
      </c>
      <c r="B7441" s="117" t="s">
        <v>35531</v>
      </c>
      <c r="C7441" s="117" t="s">
        <v>35532</v>
      </c>
      <c r="H7441" s="117" t="s">
        <v>22369</v>
      </c>
    </row>
    <row r="7442" spans="1:8" x14ac:dyDescent="0.25">
      <c r="A7442" s="117" t="s">
        <v>16347</v>
      </c>
      <c r="B7442" s="117" t="s">
        <v>35533</v>
      </c>
      <c r="C7442" s="117" t="s">
        <v>35534</v>
      </c>
      <c r="D7442" s="117" t="s">
        <v>35535</v>
      </c>
      <c r="H7442" s="117" t="s">
        <v>253</v>
      </c>
    </row>
    <row r="7443" spans="1:8" x14ac:dyDescent="0.25">
      <c r="A7443" s="117" t="s">
        <v>16348</v>
      </c>
      <c r="B7443" s="117" t="s">
        <v>35536</v>
      </c>
      <c r="C7443" s="117" t="s">
        <v>35537</v>
      </c>
      <c r="D7443" s="117" t="s">
        <v>35528</v>
      </c>
      <c r="H7443" s="117" t="s">
        <v>253</v>
      </c>
    </row>
    <row r="7444" spans="1:8" x14ac:dyDescent="0.25">
      <c r="A7444" s="117" t="s">
        <v>16349</v>
      </c>
      <c r="B7444" s="117" t="s">
        <v>35538</v>
      </c>
      <c r="C7444" s="117" t="s">
        <v>35537</v>
      </c>
      <c r="D7444" s="117" t="s">
        <v>35528</v>
      </c>
      <c r="H7444" s="117" t="s">
        <v>253</v>
      </c>
    </row>
    <row r="7445" spans="1:8" x14ac:dyDescent="0.25">
      <c r="A7445" s="117" t="s">
        <v>16350</v>
      </c>
      <c r="B7445" s="117" t="s">
        <v>35539</v>
      </c>
      <c r="C7445" s="117" t="s">
        <v>35537</v>
      </c>
      <c r="D7445" s="117" t="s">
        <v>35528</v>
      </c>
      <c r="H7445" s="117" t="s">
        <v>253</v>
      </c>
    </row>
    <row r="7446" spans="1:8" x14ac:dyDescent="0.25">
      <c r="A7446" s="117" t="s">
        <v>16351</v>
      </c>
      <c r="B7446" s="117" t="s">
        <v>35540</v>
      </c>
      <c r="C7446" s="117" t="s">
        <v>35541</v>
      </c>
      <c r="D7446" s="117" t="s">
        <v>35542</v>
      </c>
      <c r="H7446" s="117" t="s">
        <v>253</v>
      </c>
    </row>
    <row r="7447" spans="1:8" x14ac:dyDescent="0.25">
      <c r="A7447" s="117" t="s">
        <v>16352</v>
      </c>
      <c r="B7447" s="117" t="s">
        <v>35543</v>
      </c>
      <c r="C7447" s="117" t="s">
        <v>35541</v>
      </c>
      <c r="D7447" s="117" t="s">
        <v>35542</v>
      </c>
      <c r="H7447" s="117" t="s">
        <v>253</v>
      </c>
    </row>
    <row r="7448" spans="1:8" x14ac:dyDescent="0.25">
      <c r="A7448" s="117" t="s">
        <v>16353</v>
      </c>
      <c r="B7448" s="117" t="s">
        <v>35544</v>
      </c>
      <c r="C7448" s="117" t="s">
        <v>35545</v>
      </c>
      <c r="H7448" s="117" t="s">
        <v>253</v>
      </c>
    </row>
    <row r="7449" spans="1:8" x14ac:dyDescent="0.25">
      <c r="A7449" s="117" t="s">
        <v>16354</v>
      </c>
      <c r="B7449" s="117" t="s">
        <v>35546</v>
      </c>
      <c r="C7449" s="117" t="s">
        <v>35547</v>
      </c>
      <c r="D7449" s="117" t="s">
        <v>35500</v>
      </c>
      <c r="H7449" s="117" t="s">
        <v>253</v>
      </c>
    </row>
    <row r="7450" spans="1:8" x14ac:dyDescent="0.25">
      <c r="A7450" s="117" t="s">
        <v>16355</v>
      </c>
      <c r="B7450" s="117" t="s">
        <v>35548</v>
      </c>
      <c r="C7450" s="117" t="s">
        <v>35549</v>
      </c>
      <c r="D7450" s="117" t="s">
        <v>35550</v>
      </c>
      <c r="H7450" s="117" t="s">
        <v>253</v>
      </c>
    </row>
    <row r="7451" spans="1:8" x14ac:dyDescent="0.25">
      <c r="A7451" s="117" t="s">
        <v>16356</v>
      </c>
      <c r="B7451" s="117" t="s">
        <v>35551</v>
      </c>
      <c r="C7451" s="117" t="s">
        <v>35552</v>
      </c>
      <c r="D7451" s="117" t="s">
        <v>35395</v>
      </c>
      <c r="H7451" s="117" t="s">
        <v>253</v>
      </c>
    </row>
    <row r="7452" spans="1:8" x14ac:dyDescent="0.25">
      <c r="A7452" s="117" t="s">
        <v>16357</v>
      </c>
      <c r="B7452" s="117" t="s">
        <v>35553</v>
      </c>
      <c r="C7452" s="117" t="s">
        <v>35554</v>
      </c>
      <c r="D7452" s="117" t="s">
        <v>25288</v>
      </c>
      <c r="H7452" s="117" t="s">
        <v>253</v>
      </c>
    </row>
    <row r="7453" spans="1:8" x14ac:dyDescent="0.25">
      <c r="A7453" s="117" t="s">
        <v>16358</v>
      </c>
      <c r="B7453" s="117" t="s">
        <v>35555</v>
      </c>
      <c r="C7453" s="117" t="s">
        <v>35554</v>
      </c>
      <c r="D7453" s="117" t="s">
        <v>25288</v>
      </c>
      <c r="H7453" s="117" t="s">
        <v>253</v>
      </c>
    </row>
    <row r="7454" spans="1:8" x14ac:dyDescent="0.25">
      <c r="A7454" s="117" t="s">
        <v>16359</v>
      </c>
      <c r="B7454" s="117" t="s">
        <v>35556</v>
      </c>
      <c r="C7454" s="117" t="s">
        <v>35554</v>
      </c>
      <c r="D7454" s="117" t="s">
        <v>25288</v>
      </c>
      <c r="H7454" s="117" t="s">
        <v>253</v>
      </c>
    </row>
    <row r="7455" spans="1:8" x14ac:dyDescent="0.25">
      <c r="A7455" s="117" t="s">
        <v>16360</v>
      </c>
      <c r="B7455" s="117" t="s">
        <v>35557</v>
      </c>
      <c r="C7455" s="117" t="s">
        <v>35554</v>
      </c>
      <c r="D7455" s="117" t="s">
        <v>25288</v>
      </c>
      <c r="H7455" s="117" t="s">
        <v>253</v>
      </c>
    </row>
    <row r="7456" spans="1:8" x14ac:dyDescent="0.25">
      <c r="A7456" s="117" t="s">
        <v>16361</v>
      </c>
      <c r="B7456" s="117" t="s">
        <v>35558</v>
      </c>
      <c r="C7456" s="117" t="s">
        <v>35559</v>
      </c>
      <c r="H7456" s="117" t="s">
        <v>253</v>
      </c>
    </row>
    <row r="7457" spans="1:8" x14ac:dyDescent="0.25">
      <c r="A7457" s="117" t="s">
        <v>16362</v>
      </c>
      <c r="B7457" s="117" t="s">
        <v>35560</v>
      </c>
      <c r="C7457" s="117" t="s">
        <v>35561</v>
      </c>
      <c r="H7457" s="117" t="s">
        <v>253</v>
      </c>
    </row>
    <row r="7458" spans="1:8" x14ac:dyDescent="0.25">
      <c r="A7458" s="117" t="s">
        <v>16363</v>
      </c>
      <c r="B7458" s="117" t="s">
        <v>35562</v>
      </c>
      <c r="C7458" s="117" t="s">
        <v>35563</v>
      </c>
      <c r="D7458" s="117" t="s">
        <v>35564</v>
      </c>
      <c r="E7458" s="117" t="s">
        <v>35565</v>
      </c>
      <c r="F7458" s="117" t="s">
        <v>35566</v>
      </c>
      <c r="H7458" s="117" t="s">
        <v>220</v>
      </c>
    </row>
    <row r="7459" spans="1:8" x14ac:dyDescent="0.25">
      <c r="A7459" s="117" t="s">
        <v>16364</v>
      </c>
      <c r="B7459" s="117" t="s">
        <v>35567</v>
      </c>
      <c r="C7459" s="117" t="s">
        <v>35568</v>
      </c>
      <c r="D7459" s="117" t="s">
        <v>24986</v>
      </c>
      <c r="H7459" s="117" t="s">
        <v>22369</v>
      </c>
    </row>
    <row r="7460" spans="1:8" x14ac:dyDescent="0.25">
      <c r="A7460" s="117" t="s">
        <v>16365</v>
      </c>
      <c r="B7460" s="117" t="s">
        <v>35569</v>
      </c>
      <c r="C7460" s="117" t="s">
        <v>35570</v>
      </c>
      <c r="D7460" s="117" t="s">
        <v>35571</v>
      </c>
      <c r="E7460" s="117" t="s">
        <v>25292</v>
      </c>
      <c r="H7460" s="117" t="s">
        <v>22369</v>
      </c>
    </row>
    <row r="7461" spans="1:8" x14ac:dyDescent="0.25">
      <c r="A7461" s="117" t="s">
        <v>16366</v>
      </c>
      <c r="B7461" s="117" t="s">
        <v>35572</v>
      </c>
      <c r="C7461" s="117" t="s">
        <v>35573</v>
      </c>
      <c r="D7461" s="117" t="s">
        <v>24899</v>
      </c>
      <c r="H7461" s="117" t="s">
        <v>253</v>
      </c>
    </row>
    <row r="7462" spans="1:8" x14ac:dyDescent="0.25">
      <c r="A7462" s="117" t="s">
        <v>16367</v>
      </c>
      <c r="B7462" s="117" t="s">
        <v>35574</v>
      </c>
      <c r="C7462" s="117" t="s">
        <v>35575</v>
      </c>
      <c r="H7462" s="117" t="s">
        <v>22369</v>
      </c>
    </row>
    <row r="7463" spans="1:8" x14ac:dyDescent="0.25">
      <c r="A7463" s="117" t="s">
        <v>16368</v>
      </c>
      <c r="B7463" s="117" t="s">
        <v>35576</v>
      </c>
      <c r="C7463" s="117" t="s">
        <v>35577</v>
      </c>
      <c r="H7463" s="117" t="s">
        <v>22369</v>
      </c>
    </row>
    <row r="7464" spans="1:8" x14ac:dyDescent="0.25">
      <c r="A7464" s="117" t="s">
        <v>16369</v>
      </c>
      <c r="B7464" s="117" t="s">
        <v>35578</v>
      </c>
      <c r="C7464" s="117" t="s">
        <v>35579</v>
      </c>
      <c r="D7464" s="117" t="s">
        <v>35580</v>
      </c>
      <c r="H7464" s="117" t="s">
        <v>253</v>
      </c>
    </row>
    <row r="7465" spans="1:8" x14ac:dyDescent="0.25">
      <c r="A7465" s="117" t="s">
        <v>16370</v>
      </c>
      <c r="B7465" s="117" t="s">
        <v>35581</v>
      </c>
      <c r="C7465" s="117" t="s">
        <v>35582</v>
      </c>
      <c r="D7465" s="117" t="s">
        <v>35583</v>
      </c>
      <c r="E7465" s="117" t="s">
        <v>35584</v>
      </c>
      <c r="H7465" s="117" t="s">
        <v>253</v>
      </c>
    </row>
    <row r="7466" spans="1:8" x14ac:dyDescent="0.25">
      <c r="A7466" s="117" t="s">
        <v>16371</v>
      </c>
      <c r="B7466" s="117" t="s">
        <v>35585</v>
      </c>
      <c r="C7466" s="117" t="s">
        <v>35586</v>
      </c>
      <c r="H7466" s="117" t="s">
        <v>253</v>
      </c>
    </row>
    <row r="7467" spans="1:8" x14ac:dyDescent="0.25">
      <c r="A7467" s="117" t="s">
        <v>16372</v>
      </c>
      <c r="B7467" s="117" t="s">
        <v>35587</v>
      </c>
      <c r="C7467" s="117" t="s">
        <v>35588</v>
      </c>
      <c r="H7467" s="117" t="s">
        <v>220</v>
      </c>
    </row>
    <row r="7468" spans="1:8" x14ac:dyDescent="0.25">
      <c r="A7468" s="117" t="s">
        <v>16373</v>
      </c>
      <c r="B7468" s="117" t="s">
        <v>35589</v>
      </c>
      <c r="C7468" s="117" t="s">
        <v>35588</v>
      </c>
      <c r="H7468" s="117" t="s">
        <v>220</v>
      </c>
    </row>
    <row r="7469" spans="1:8" x14ac:dyDescent="0.25">
      <c r="A7469" s="117" t="s">
        <v>16374</v>
      </c>
      <c r="B7469" s="117" t="s">
        <v>35590</v>
      </c>
      <c r="C7469" s="117" t="s">
        <v>35588</v>
      </c>
      <c r="H7469" s="117" t="s">
        <v>220</v>
      </c>
    </row>
    <row r="7470" spans="1:8" x14ac:dyDescent="0.25">
      <c r="A7470" s="117" t="s">
        <v>16375</v>
      </c>
      <c r="B7470" s="117" t="s">
        <v>35591</v>
      </c>
      <c r="C7470" s="117" t="s">
        <v>35592</v>
      </c>
      <c r="D7470" s="117" t="s">
        <v>25237</v>
      </c>
      <c r="H7470" s="117" t="s">
        <v>220</v>
      </c>
    </row>
    <row r="7471" spans="1:8" x14ac:dyDescent="0.25">
      <c r="A7471" s="117" t="s">
        <v>16376</v>
      </c>
      <c r="B7471" s="117" t="s">
        <v>35593</v>
      </c>
      <c r="C7471" s="117" t="s">
        <v>35594</v>
      </c>
      <c r="D7471" s="117" t="s">
        <v>25276</v>
      </c>
      <c r="H7471" s="117" t="s">
        <v>220</v>
      </c>
    </row>
    <row r="7472" spans="1:8" x14ac:dyDescent="0.25">
      <c r="A7472" s="117" t="s">
        <v>16377</v>
      </c>
      <c r="B7472" s="117" t="s">
        <v>35595</v>
      </c>
      <c r="C7472" s="117" t="s">
        <v>24438</v>
      </c>
      <c r="H7472" s="117" t="s">
        <v>220</v>
      </c>
    </row>
    <row r="7473" spans="1:8" x14ac:dyDescent="0.25">
      <c r="A7473" s="117" t="s">
        <v>16378</v>
      </c>
      <c r="B7473" s="117" t="s">
        <v>35596</v>
      </c>
      <c r="H7473" s="117" t="s">
        <v>220</v>
      </c>
    </row>
    <row r="7474" spans="1:8" x14ac:dyDescent="0.25">
      <c r="A7474" s="117" t="s">
        <v>16379</v>
      </c>
      <c r="B7474" s="117" t="s">
        <v>35597</v>
      </c>
      <c r="C7474" s="117" t="s">
        <v>31181</v>
      </c>
      <c r="H7474" s="117" t="s">
        <v>220</v>
      </c>
    </row>
    <row r="7475" spans="1:8" x14ac:dyDescent="0.25">
      <c r="A7475" s="117" t="s">
        <v>16380</v>
      </c>
      <c r="B7475" s="117" t="s">
        <v>35598</v>
      </c>
      <c r="H7475" s="117" t="s">
        <v>220</v>
      </c>
    </row>
    <row r="7476" spans="1:8" x14ac:dyDescent="0.25">
      <c r="A7476" s="117" t="s">
        <v>16381</v>
      </c>
      <c r="B7476" s="117" t="s">
        <v>35599</v>
      </c>
      <c r="H7476" s="117" t="s">
        <v>220</v>
      </c>
    </row>
    <row r="7477" spans="1:8" x14ac:dyDescent="0.25">
      <c r="A7477" s="117" t="s">
        <v>16382</v>
      </c>
      <c r="B7477" s="117" t="s">
        <v>35600</v>
      </c>
      <c r="C7477" s="117" t="s">
        <v>35601</v>
      </c>
      <c r="D7477" s="117" t="s">
        <v>24899</v>
      </c>
      <c r="H7477" s="117" t="s">
        <v>220</v>
      </c>
    </row>
    <row r="7478" spans="1:8" x14ac:dyDescent="0.25">
      <c r="A7478" s="117" t="s">
        <v>16383</v>
      </c>
      <c r="B7478" s="117" t="s">
        <v>35602</v>
      </c>
      <c r="C7478" s="117" t="s">
        <v>35603</v>
      </c>
      <c r="D7478" s="117" t="s">
        <v>25292</v>
      </c>
      <c r="H7478" s="117" t="s">
        <v>220</v>
      </c>
    </row>
    <row r="7479" spans="1:8" x14ac:dyDescent="0.25">
      <c r="A7479" s="117" t="s">
        <v>16384</v>
      </c>
      <c r="B7479" s="117" t="s">
        <v>35604</v>
      </c>
      <c r="C7479" s="117" t="s">
        <v>35605</v>
      </c>
      <c r="D7479" s="117" t="s">
        <v>24978</v>
      </c>
      <c r="H7479" s="117" t="s">
        <v>22369</v>
      </c>
    </row>
    <row r="7480" spans="1:8" x14ac:dyDescent="0.25">
      <c r="A7480" s="117" t="s">
        <v>16385</v>
      </c>
      <c r="B7480" s="117" t="s">
        <v>35606</v>
      </c>
      <c r="C7480" s="117" t="s">
        <v>35607</v>
      </c>
      <c r="D7480" s="117" t="s">
        <v>24438</v>
      </c>
      <c r="H7480" s="117" t="s">
        <v>22369</v>
      </c>
    </row>
    <row r="7481" spans="1:8" x14ac:dyDescent="0.25">
      <c r="A7481" s="117" t="s">
        <v>16386</v>
      </c>
      <c r="B7481" s="117" t="s">
        <v>35608</v>
      </c>
      <c r="C7481" s="117" t="s">
        <v>35609</v>
      </c>
      <c r="D7481" s="117" t="s">
        <v>31410</v>
      </c>
      <c r="H7481" s="117" t="s">
        <v>22369</v>
      </c>
    </row>
    <row r="7482" spans="1:8" x14ac:dyDescent="0.25">
      <c r="A7482" s="117" t="s">
        <v>16387</v>
      </c>
      <c r="B7482" s="117" t="s">
        <v>35610</v>
      </c>
      <c r="C7482" s="117" t="s">
        <v>35611</v>
      </c>
      <c r="D7482" s="117" t="s">
        <v>24986</v>
      </c>
      <c r="H7482" s="117" t="s">
        <v>22369</v>
      </c>
    </row>
    <row r="7483" spans="1:8" x14ac:dyDescent="0.25">
      <c r="A7483" s="117" t="s">
        <v>16388</v>
      </c>
      <c r="B7483" s="117" t="s">
        <v>35612</v>
      </c>
      <c r="C7483" s="117" t="s">
        <v>35613</v>
      </c>
      <c r="D7483" s="117" t="s">
        <v>24438</v>
      </c>
      <c r="H7483" s="117" t="s">
        <v>22369</v>
      </c>
    </row>
    <row r="7484" spans="1:8" x14ac:dyDescent="0.25">
      <c r="A7484" s="117" t="s">
        <v>16389</v>
      </c>
      <c r="B7484" s="117" t="s">
        <v>35614</v>
      </c>
      <c r="C7484" s="117" t="s">
        <v>35615</v>
      </c>
      <c r="H7484" s="117" t="s">
        <v>22369</v>
      </c>
    </row>
    <row r="7485" spans="1:8" x14ac:dyDescent="0.25">
      <c r="A7485" s="117" t="s">
        <v>16390</v>
      </c>
      <c r="B7485" s="117" t="s">
        <v>35616</v>
      </c>
      <c r="C7485" s="117" t="s">
        <v>35617</v>
      </c>
      <c r="H7485" s="117" t="s">
        <v>22369</v>
      </c>
    </row>
    <row r="7486" spans="1:8" x14ac:dyDescent="0.25">
      <c r="A7486" s="117" t="s">
        <v>16391</v>
      </c>
      <c r="B7486" s="117" t="s">
        <v>35618</v>
      </c>
      <c r="C7486" s="117" t="s">
        <v>35619</v>
      </c>
      <c r="D7486" s="117" t="s">
        <v>35620</v>
      </c>
      <c r="E7486" s="117" t="s">
        <v>35621</v>
      </c>
      <c r="F7486" s="117" t="s">
        <v>35622</v>
      </c>
      <c r="H7486" s="117" t="s">
        <v>22369</v>
      </c>
    </row>
    <row r="7487" spans="1:8" x14ac:dyDescent="0.25">
      <c r="A7487" s="117" t="s">
        <v>16392</v>
      </c>
      <c r="B7487" s="117" t="s">
        <v>35623</v>
      </c>
      <c r="C7487" s="117" t="s">
        <v>35624</v>
      </c>
      <c r="D7487" s="117" t="s">
        <v>35625</v>
      </c>
      <c r="E7487" s="117" t="s">
        <v>31181</v>
      </c>
      <c r="H7487" s="117" t="s">
        <v>22369</v>
      </c>
    </row>
    <row r="7488" spans="1:8" x14ac:dyDescent="0.25">
      <c r="A7488" s="117" t="s">
        <v>16393</v>
      </c>
      <c r="B7488" s="117" t="s">
        <v>35626</v>
      </c>
      <c r="H7488" s="117" t="s">
        <v>220</v>
      </c>
    </row>
    <row r="7489" spans="1:8" x14ac:dyDescent="0.25">
      <c r="A7489" s="117" t="s">
        <v>16394</v>
      </c>
      <c r="B7489" s="117" t="s">
        <v>35627</v>
      </c>
      <c r="H7489" s="117" t="s">
        <v>220</v>
      </c>
    </row>
    <row r="7490" spans="1:8" x14ac:dyDescent="0.25">
      <c r="A7490" s="117" t="s">
        <v>16395</v>
      </c>
      <c r="B7490" s="117" t="s">
        <v>35628</v>
      </c>
      <c r="H7490" s="117" t="s">
        <v>220</v>
      </c>
    </row>
    <row r="7491" spans="1:8" x14ac:dyDescent="0.25">
      <c r="A7491" s="117" t="s">
        <v>16396</v>
      </c>
      <c r="B7491" s="117" t="s">
        <v>35629</v>
      </c>
      <c r="H7491" s="117" t="s">
        <v>22369</v>
      </c>
    </row>
    <row r="7492" spans="1:8" x14ac:dyDescent="0.25">
      <c r="A7492" s="117" t="s">
        <v>16397</v>
      </c>
      <c r="B7492" s="117" t="s">
        <v>35630</v>
      </c>
      <c r="H7492" s="117" t="s">
        <v>22369</v>
      </c>
    </row>
    <row r="7493" spans="1:8" x14ac:dyDescent="0.25">
      <c r="A7493" s="117" t="s">
        <v>16398</v>
      </c>
      <c r="B7493" s="117" t="s">
        <v>35631</v>
      </c>
      <c r="H7493" s="117" t="s">
        <v>22369</v>
      </c>
    </row>
    <row r="7494" spans="1:8" x14ac:dyDescent="0.25">
      <c r="A7494" s="117" t="s">
        <v>16399</v>
      </c>
      <c r="B7494" s="117" t="s">
        <v>35632</v>
      </c>
      <c r="H7494" s="117" t="s">
        <v>22369</v>
      </c>
    </row>
    <row r="7495" spans="1:8" x14ac:dyDescent="0.25">
      <c r="A7495" s="117" t="s">
        <v>16400</v>
      </c>
      <c r="B7495" s="117" t="s">
        <v>35633</v>
      </c>
      <c r="H7495" s="117" t="s">
        <v>22369</v>
      </c>
    </row>
    <row r="7496" spans="1:8" x14ac:dyDescent="0.25">
      <c r="A7496" s="117" t="s">
        <v>16401</v>
      </c>
      <c r="B7496" s="117" t="s">
        <v>35634</v>
      </c>
      <c r="H7496" s="117" t="s">
        <v>22369</v>
      </c>
    </row>
    <row r="7497" spans="1:8" x14ac:dyDescent="0.25">
      <c r="A7497" s="117" t="s">
        <v>16402</v>
      </c>
      <c r="B7497" s="117" t="s">
        <v>35635</v>
      </c>
      <c r="H7497" s="117" t="s">
        <v>22369</v>
      </c>
    </row>
    <row r="7498" spans="1:8" x14ac:dyDescent="0.25">
      <c r="A7498" s="117" t="s">
        <v>16403</v>
      </c>
      <c r="B7498" s="117" t="s">
        <v>35636</v>
      </c>
      <c r="C7498" s="117" t="s">
        <v>35637</v>
      </c>
      <c r="H7498" s="117" t="s">
        <v>253</v>
      </c>
    </row>
    <row r="7499" spans="1:8" x14ac:dyDescent="0.25">
      <c r="A7499" s="117" t="s">
        <v>16404</v>
      </c>
      <c r="B7499" s="117" t="s">
        <v>35638</v>
      </c>
      <c r="C7499" s="117" t="s">
        <v>35639</v>
      </c>
      <c r="H7499" s="117" t="s">
        <v>220</v>
      </c>
    </row>
    <row r="7500" spans="1:8" x14ac:dyDescent="0.25">
      <c r="A7500" s="117" t="s">
        <v>16405</v>
      </c>
      <c r="B7500" s="117" t="s">
        <v>35640</v>
      </c>
      <c r="C7500" s="117" t="s">
        <v>35641</v>
      </c>
      <c r="H7500" s="117" t="s">
        <v>220</v>
      </c>
    </row>
    <row r="7501" spans="1:8" x14ac:dyDescent="0.25">
      <c r="A7501" s="117" t="s">
        <v>16406</v>
      </c>
      <c r="B7501" s="117" t="s">
        <v>35642</v>
      </c>
      <c r="C7501" s="117" t="s">
        <v>35643</v>
      </c>
      <c r="H7501" s="117" t="s">
        <v>220</v>
      </c>
    </row>
    <row r="7502" spans="1:8" x14ac:dyDescent="0.25">
      <c r="A7502" s="117" t="s">
        <v>16407</v>
      </c>
      <c r="B7502" s="117" t="s">
        <v>35640</v>
      </c>
      <c r="C7502" s="117" t="s">
        <v>35644</v>
      </c>
      <c r="H7502" s="117" t="s">
        <v>220</v>
      </c>
    </row>
    <row r="7503" spans="1:8" x14ac:dyDescent="0.25">
      <c r="A7503" s="117" t="s">
        <v>16408</v>
      </c>
      <c r="B7503" s="117" t="s">
        <v>35645</v>
      </c>
      <c r="C7503" s="117" t="s">
        <v>35646</v>
      </c>
    </row>
    <row r="7504" spans="1:8" x14ac:dyDescent="0.25">
      <c r="A7504" s="117" t="s">
        <v>16409</v>
      </c>
      <c r="B7504" s="117" t="s">
        <v>35647</v>
      </c>
      <c r="C7504" s="117" t="s">
        <v>35648</v>
      </c>
      <c r="D7504" s="117" t="s">
        <v>35649</v>
      </c>
      <c r="E7504" s="117" t="s">
        <v>35650</v>
      </c>
      <c r="F7504" s="117" t="s">
        <v>35651</v>
      </c>
      <c r="G7504" s="117" t="s">
        <v>35652</v>
      </c>
      <c r="H7504" s="117" t="s">
        <v>253</v>
      </c>
    </row>
    <row r="7505" spans="1:8" x14ac:dyDescent="0.25">
      <c r="A7505" s="117" t="s">
        <v>16410</v>
      </c>
      <c r="B7505" s="117" t="s">
        <v>35653</v>
      </c>
      <c r="C7505" s="117" t="s">
        <v>35654</v>
      </c>
      <c r="D7505" s="117" t="s">
        <v>35655</v>
      </c>
      <c r="E7505" s="117" t="s">
        <v>35656</v>
      </c>
      <c r="F7505" s="117" t="s">
        <v>35657</v>
      </c>
      <c r="G7505" s="117" t="s">
        <v>35658</v>
      </c>
      <c r="H7505" s="117" t="s">
        <v>253</v>
      </c>
    </row>
    <row r="7506" spans="1:8" x14ac:dyDescent="0.25">
      <c r="A7506" s="117" t="s">
        <v>16411</v>
      </c>
      <c r="B7506" s="117" t="s">
        <v>35653</v>
      </c>
      <c r="C7506" s="117" t="s">
        <v>35659</v>
      </c>
      <c r="D7506" s="117" t="s">
        <v>35660</v>
      </c>
      <c r="E7506" s="117" t="s">
        <v>35661</v>
      </c>
      <c r="F7506" s="117" t="s">
        <v>35662</v>
      </c>
      <c r="G7506" s="117" t="s">
        <v>35663</v>
      </c>
      <c r="H7506" s="117" t="s">
        <v>253</v>
      </c>
    </row>
    <row r="7507" spans="1:8" x14ac:dyDescent="0.25">
      <c r="A7507" s="117" t="s">
        <v>16412</v>
      </c>
      <c r="B7507" s="117" t="s">
        <v>35664</v>
      </c>
      <c r="C7507" s="117" t="s">
        <v>35665</v>
      </c>
      <c r="D7507" s="117" t="s">
        <v>35666</v>
      </c>
      <c r="E7507" s="117" t="s">
        <v>35667</v>
      </c>
      <c r="F7507" s="117" t="s">
        <v>35668</v>
      </c>
      <c r="G7507" s="117" t="s">
        <v>35669</v>
      </c>
      <c r="H7507" s="117" t="s">
        <v>253</v>
      </c>
    </row>
    <row r="7508" spans="1:8" x14ac:dyDescent="0.25">
      <c r="A7508" s="117" t="s">
        <v>16413</v>
      </c>
      <c r="B7508" s="117" t="s">
        <v>35670</v>
      </c>
      <c r="C7508" s="117" t="s">
        <v>35671</v>
      </c>
      <c r="D7508" s="117" t="s">
        <v>35672</v>
      </c>
      <c r="E7508" s="117" t="s">
        <v>35673</v>
      </c>
      <c r="F7508" s="117" t="s">
        <v>35674</v>
      </c>
      <c r="G7508" s="117" t="s">
        <v>35675</v>
      </c>
      <c r="H7508" s="117" t="s">
        <v>253</v>
      </c>
    </row>
    <row r="7509" spans="1:8" x14ac:dyDescent="0.25">
      <c r="A7509" s="117" t="s">
        <v>16414</v>
      </c>
      <c r="B7509" s="117" t="s">
        <v>35676</v>
      </c>
      <c r="C7509" s="117" t="s">
        <v>35677</v>
      </c>
      <c r="D7509" s="117" t="s">
        <v>35678</v>
      </c>
      <c r="E7509" s="117" t="s">
        <v>35679</v>
      </c>
      <c r="F7509" s="117" t="s">
        <v>35680</v>
      </c>
      <c r="H7509" s="117" t="s">
        <v>253</v>
      </c>
    </row>
    <row r="7510" spans="1:8" x14ac:dyDescent="0.25">
      <c r="A7510" s="117" t="s">
        <v>16415</v>
      </c>
      <c r="B7510" s="117" t="s">
        <v>35681</v>
      </c>
      <c r="C7510" s="117" t="s">
        <v>35682</v>
      </c>
      <c r="D7510" s="117" t="s">
        <v>35683</v>
      </c>
      <c r="E7510" s="117" t="s">
        <v>35684</v>
      </c>
      <c r="F7510" s="117" t="s">
        <v>35685</v>
      </c>
      <c r="G7510" s="117" t="s">
        <v>35686</v>
      </c>
      <c r="H7510" s="117" t="s">
        <v>253</v>
      </c>
    </row>
    <row r="7511" spans="1:8" x14ac:dyDescent="0.25">
      <c r="A7511" s="117" t="s">
        <v>16416</v>
      </c>
      <c r="B7511" s="117" t="s">
        <v>35687</v>
      </c>
      <c r="C7511" s="117" t="s">
        <v>35688</v>
      </c>
      <c r="D7511" s="117" t="s">
        <v>35689</v>
      </c>
      <c r="E7511" s="117" t="s">
        <v>35690</v>
      </c>
      <c r="F7511" s="117" t="s">
        <v>35691</v>
      </c>
      <c r="G7511" s="117" t="s">
        <v>35692</v>
      </c>
      <c r="H7511" s="117" t="s">
        <v>253</v>
      </c>
    </row>
    <row r="7512" spans="1:8" x14ac:dyDescent="0.25">
      <c r="A7512" s="117" t="s">
        <v>16417</v>
      </c>
      <c r="B7512" s="117" t="s">
        <v>35693</v>
      </c>
      <c r="C7512" s="117" t="s">
        <v>35694</v>
      </c>
      <c r="D7512" s="117" t="s">
        <v>35695</v>
      </c>
      <c r="E7512" s="117" t="s">
        <v>35696</v>
      </c>
      <c r="F7512" s="117" t="s">
        <v>35697</v>
      </c>
      <c r="G7512" s="117" t="s">
        <v>35698</v>
      </c>
      <c r="H7512" s="117" t="s">
        <v>253</v>
      </c>
    </row>
    <row r="7513" spans="1:8" x14ac:dyDescent="0.25">
      <c r="A7513" s="117" t="s">
        <v>16418</v>
      </c>
      <c r="B7513" s="117" t="s">
        <v>35699</v>
      </c>
      <c r="C7513" s="117" t="s">
        <v>35700</v>
      </c>
      <c r="D7513" s="117" t="s">
        <v>35701</v>
      </c>
      <c r="E7513" s="117" t="s">
        <v>35702</v>
      </c>
      <c r="F7513" s="117" t="s">
        <v>35703</v>
      </c>
      <c r="G7513" s="117" t="s">
        <v>35704</v>
      </c>
      <c r="H7513" s="117" t="s">
        <v>253</v>
      </c>
    </row>
    <row r="7514" spans="1:8" x14ac:dyDescent="0.25">
      <c r="A7514" s="117" t="s">
        <v>16419</v>
      </c>
      <c r="B7514" s="117" t="s">
        <v>35705</v>
      </c>
      <c r="C7514" s="117" t="s">
        <v>35706</v>
      </c>
      <c r="D7514" s="117" t="s">
        <v>35707</v>
      </c>
      <c r="E7514" s="117" t="s">
        <v>35708</v>
      </c>
      <c r="F7514" s="117" t="s">
        <v>35709</v>
      </c>
      <c r="G7514" s="117" t="s">
        <v>35710</v>
      </c>
      <c r="H7514" s="117" t="s">
        <v>253</v>
      </c>
    </row>
    <row r="7515" spans="1:8" x14ac:dyDescent="0.25">
      <c r="A7515" s="117" t="s">
        <v>16420</v>
      </c>
      <c r="B7515" s="117" t="s">
        <v>35711</v>
      </c>
      <c r="C7515" s="117" t="s">
        <v>35712</v>
      </c>
      <c r="D7515" s="117" t="s">
        <v>35713</v>
      </c>
      <c r="E7515" s="117" t="s">
        <v>35714</v>
      </c>
      <c r="F7515" s="117" t="s">
        <v>35715</v>
      </c>
      <c r="G7515" s="117" t="s">
        <v>35716</v>
      </c>
      <c r="H7515" s="117" t="s">
        <v>253</v>
      </c>
    </row>
    <row r="7516" spans="1:8" x14ac:dyDescent="0.25">
      <c r="A7516" s="117" t="s">
        <v>16421</v>
      </c>
      <c r="B7516" s="117" t="s">
        <v>35717</v>
      </c>
      <c r="C7516" s="117" t="s">
        <v>35718</v>
      </c>
      <c r="D7516" s="117" t="s">
        <v>35719</v>
      </c>
      <c r="E7516" s="117" t="s">
        <v>35720</v>
      </c>
      <c r="F7516" s="117" t="s">
        <v>35721</v>
      </c>
      <c r="G7516" s="117" t="s">
        <v>35663</v>
      </c>
      <c r="H7516" s="117" t="s">
        <v>253</v>
      </c>
    </row>
    <row r="7517" spans="1:8" x14ac:dyDescent="0.25">
      <c r="A7517" s="117" t="s">
        <v>16422</v>
      </c>
      <c r="B7517" s="117" t="s">
        <v>35722</v>
      </c>
      <c r="C7517" s="117" t="s">
        <v>35723</v>
      </c>
      <c r="D7517" s="117" t="s">
        <v>35724</v>
      </c>
      <c r="E7517" s="117" t="s">
        <v>35725</v>
      </c>
      <c r="F7517" s="117" t="s">
        <v>35726</v>
      </c>
      <c r="G7517" s="117" t="s">
        <v>35727</v>
      </c>
      <c r="H7517" s="117" t="s">
        <v>253</v>
      </c>
    </row>
    <row r="7518" spans="1:8" x14ac:dyDescent="0.25">
      <c r="A7518" s="117" t="s">
        <v>16423</v>
      </c>
      <c r="B7518" s="117" t="s">
        <v>35728</v>
      </c>
      <c r="C7518" s="117" t="s">
        <v>35729</v>
      </c>
      <c r="D7518" s="117" t="s">
        <v>35730</v>
      </c>
      <c r="E7518" s="117" t="s">
        <v>35731</v>
      </c>
      <c r="F7518" s="117" t="s">
        <v>35732</v>
      </c>
      <c r="G7518" s="117" t="s">
        <v>35733</v>
      </c>
      <c r="H7518" s="117" t="s">
        <v>253</v>
      </c>
    </row>
    <row r="7519" spans="1:8" x14ac:dyDescent="0.25">
      <c r="A7519" s="117" t="s">
        <v>16424</v>
      </c>
      <c r="B7519" s="117" t="s">
        <v>35734</v>
      </c>
      <c r="C7519" s="117" t="s">
        <v>35735</v>
      </c>
      <c r="D7519" s="117" t="s">
        <v>35736</v>
      </c>
      <c r="E7519" s="117" t="s">
        <v>35737</v>
      </c>
      <c r="F7519" s="117" t="s">
        <v>35738</v>
      </c>
      <c r="H7519" s="117" t="s">
        <v>253</v>
      </c>
    </row>
    <row r="7520" spans="1:8" x14ac:dyDescent="0.25">
      <c r="A7520" s="117" t="s">
        <v>16425</v>
      </c>
      <c r="B7520" s="117" t="s">
        <v>35739</v>
      </c>
      <c r="C7520" s="117" t="s">
        <v>35740</v>
      </c>
      <c r="D7520" s="117" t="s">
        <v>35741</v>
      </c>
      <c r="E7520" s="117" t="s">
        <v>35742</v>
      </c>
      <c r="F7520" s="117" t="s">
        <v>35743</v>
      </c>
      <c r="H7520" s="117" t="s">
        <v>253</v>
      </c>
    </row>
    <row r="7521" spans="1:8" x14ac:dyDescent="0.25">
      <c r="A7521" s="117" t="s">
        <v>16426</v>
      </c>
      <c r="B7521" s="117" t="s">
        <v>35744</v>
      </c>
      <c r="C7521" s="117" t="s">
        <v>35745</v>
      </c>
      <c r="D7521" s="117" t="s">
        <v>35746</v>
      </c>
      <c r="E7521" s="117" t="s">
        <v>35747</v>
      </c>
      <c r="F7521" s="117" t="s">
        <v>35748</v>
      </c>
      <c r="G7521" s="117" t="s">
        <v>35749</v>
      </c>
      <c r="H7521" s="117" t="s">
        <v>253</v>
      </c>
    </row>
    <row r="7522" spans="1:8" x14ac:dyDescent="0.25">
      <c r="A7522" s="117" t="s">
        <v>16427</v>
      </c>
      <c r="B7522" s="117" t="s">
        <v>35750</v>
      </c>
      <c r="C7522" s="117" t="s">
        <v>35751</v>
      </c>
      <c r="D7522" s="117" t="s">
        <v>35752</v>
      </c>
      <c r="E7522" s="117" t="s">
        <v>35753</v>
      </c>
      <c r="F7522" s="117" t="s">
        <v>35754</v>
      </c>
      <c r="G7522" s="117" t="s">
        <v>35755</v>
      </c>
      <c r="H7522" s="117" t="s">
        <v>253</v>
      </c>
    </row>
    <row r="7523" spans="1:8" x14ac:dyDescent="0.25">
      <c r="A7523" s="117" t="s">
        <v>16428</v>
      </c>
      <c r="B7523" s="117" t="s">
        <v>35756</v>
      </c>
      <c r="C7523" s="117" t="s">
        <v>35757</v>
      </c>
      <c r="D7523" s="117" t="s">
        <v>35758</v>
      </c>
      <c r="E7523" s="117" t="s">
        <v>35759</v>
      </c>
      <c r="F7523" s="117" t="s">
        <v>35760</v>
      </c>
      <c r="G7523" s="117" t="s">
        <v>35761</v>
      </c>
      <c r="H7523" s="117" t="s">
        <v>253</v>
      </c>
    </row>
    <row r="7524" spans="1:8" x14ac:dyDescent="0.25">
      <c r="A7524" s="117" t="s">
        <v>16429</v>
      </c>
      <c r="B7524" s="117" t="s">
        <v>35762</v>
      </c>
      <c r="C7524" s="117" t="s">
        <v>35763</v>
      </c>
      <c r="D7524" s="117" t="s">
        <v>35764</v>
      </c>
      <c r="E7524" s="117" t="s">
        <v>35765</v>
      </c>
      <c r="F7524" s="117" t="s">
        <v>35766</v>
      </c>
      <c r="G7524" s="117" t="s">
        <v>35767</v>
      </c>
      <c r="H7524" s="117" t="s">
        <v>253</v>
      </c>
    </row>
    <row r="7525" spans="1:8" x14ac:dyDescent="0.25">
      <c r="A7525" s="117" t="s">
        <v>16430</v>
      </c>
      <c r="B7525" s="117" t="s">
        <v>35768</v>
      </c>
      <c r="C7525" s="117" t="s">
        <v>35769</v>
      </c>
      <c r="D7525" s="117" t="s">
        <v>35770</v>
      </c>
      <c r="E7525" s="117" t="s">
        <v>35771</v>
      </c>
      <c r="F7525" s="117" t="s">
        <v>35772</v>
      </c>
      <c r="G7525" s="117" t="s">
        <v>35773</v>
      </c>
      <c r="H7525" s="117" t="s">
        <v>253</v>
      </c>
    </row>
    <row r="7526" spans="1:8" x14ac:dyDescent="0.25">
      <c r="A7526" s="117" t="s">
        <v>16431</v>
      </c>
      <c r="B7526" s="117" t="s">
        <v>35774</v>
      </c>
      <c r="C7526" s="117" t="s">
        <v>35775</v>
      </c>
      <c r="D7526" s="117" t="s">
        <v>35776</v>
      </c>
      <c r="E7526" s="117" t="s">
        <v>35777</v>
      </c>
      <c r="F7526" s="117" t="s">
        <v>35778</v>
      </c>
      <c r="G7526" s="117" t="s">
        <v>35779</v>
      </c>
      <c r="H7526" s="117" t="s">
        <v>253</v>
      </c>
    </row>
    <row r="7527" spans="1:8" x14ac:dyDescent="0.25">
      <c r="A7527" s="117" t="s">
        <v>16432</v>
      </c>
      <c r="B7527" s="117" t="s">
        <v>35780</v>
      </c>
      <c r="C7527" s="117" t="s">
        <v>35781</v>
      </c>
      <c r="D7527" s="117" t="s">
        <v>35782</v>
      </c>
      <c r="E7527" s="117" t="s">
        <v>35783</v>
      </c>
      <c r="F7527" s="117" t="s">
        <v>35749</v>
      </c>
      <c r="H7527" s="117" t="s">
        <v>253</v>
      </c>
    </row>
    <row r="7528" spans="1:8" x14ac:dyDescent="0.25">
      <c r="A7528" s="117" t="s">
        <v>16433</v>
      </c>
      <c r="B7528" s="117" t="s">
        <v>35784</v>
      </c>
      <c r="C7528" s="117" t="s">
        <v>35785</v>
      </c>
      <c r="D7528" s="117" t="s">
        <v>35786</v>
      </c>
      <c r="E7528" s="117" t="s">
        <v>35787</v>
      </c>
      <c r="H7528" s="117" t="s">
        <v>253</v>
      </c>
    </row>
    <row r="7529" spans="1:8" x14ac:dyDescent="0.25">
      <c r="A7529" s="117" t="s">
        <v>16434</v>
      </c>
      <c r="B7529" s="117" t="s">
        <v>35788</v>
      </c>
      <c r="C7529" s="117" t="s">
        <v>35789</v>
      </c>
      <c r="D7529" s="117" t="s">
        <v>35790</v>
      </c>
      <c r="E7529" s="117" t="s">
        <v>35791</v>
      </c>
      <c r="F7529" s="117" t="s">
        <v>35792</v>
      </c>
      <c r="H7529" s="117" t="s">
        <v>253</v>
      </c>
    </row>
    <row r="7530" spans="1:8" x14ac:dyDescent="0.25">
      <c r="A7530" s="117" t="s">
        <v>16435</v>
      </c>
      <c r="B7530" s="117" t="s">
        <v>35793</v>
      </c>
      <c r="C7530" s="117" t="s">
        <v>35794</v>
      </c>
      <c r="D7530" s="117" t="s">
        <v>35795</v>
      </c>
      <c r="E7530" s="117" t="s">
        <v>35796</v>
      </c>
      <c r="F7530" s="117" t="s">
        <v>35797</v>
      </c>
      <c r="H7530" s="117" t="s">
        <v>253</v>
      </c>
    </row>
    <row r="7531" spans="1:8" x14ac:dyDescent="0.25">
      <c r="A7531" s="117" t="s">
        <v>16436</v>
      </c>
      <c r="B7531" s="117" t="s">
        <v>35798</v>
      </c>
      <c r="C7531" s="117" t="s">
        <v>35799</v>
      </c>
      <c r="D7531" s="117" t="s">
        <v>35800</v>
      </c>
      <c r="E7531" s="117" t="s">
        <v>35801</v>
      </c>
      <c r="F7531" s="117" t="s">
        <v>35802</v>
      </c>
      <c r="G7531" s="117" t="s">
        <v>35803</v>
      </c>
      <c r="H7531" s="117" t="s">
        <v>253</v>
      </c>
    </row>
    <row r="7532" spans="1:8" x14ac:dyDescent="0.25">
      <c r="A7532" s="117" t="s">
        <v>16437</v>
      </c>
      <c r="B7532" s="117" t="s">
        <v>35804</v>
      </c>
      <c r="C7532" s="117" t="s">
        <v>35805</v>
      </c>
      <c r="D7532" s="117" t="s">
        <v>35806</v>
      </c>
      <c r="E7532" s="117" t="s">
        <v>35807</v>
      </c>
      <c r="H7532" s="117" t="s">
        <v>253</v>
      </c>
    </row>
    <row r="7533" spans="1:8" x14ac:dyDescent="0.25">
      <c r="A7533" s="117" t="s">
        <v>16438</v>
      </c>
      <c r="B7533" s="117" t="s">
        <v>35808</v>
      </c>
      <c r="C7533" s="117" t="s">
        <v>35809</v>
      </c>
      <c r="D7533" s="117" t="s">
        <v>35810</v>
      </c>
      <c r="E7533" s="117" t="s">
        <v>35811</v>
      </c>
      <c r="F7533" s="117" t="s">
        <v>35812</v>
      </c>
      <c r="H7533" s="117" t="s">
        <v>253</v>
      </c>
    </row>
    <row r="7534" spans="1:8" x14ac:dyDescent="0.25">
      <c r="A7534" s="117" t="s">
        <v>16439</v>
      </c>
      <c r="B7534" s="117" t="s">
        <v>35813</v>
      </c>
      <c r="C7534" s="117" t="s">
        <v>35814</v>
      </c>
      <c r="D7534" s="117" t="s">
        <v>35815</v>
      </c>
      <c r="E7534" s="117" t="s">
        <v>35816</v>
      </c>
      <c r="F7534" s="117" t="s">
        <v>35817</v>
      </c>
      <c r="H7534" s="117" t="s">
        <v>253</v>
      </c>
    </row>
    <row r="7535" spans="1:8" x14ac:dyDescent="0.25">
      <c r="A7535" s="117" t="s">
        <v>16440</v>
      </c>
      <c r="B7535" s="117" t="s">
        <v>35818</v>
      </c>
      <c r="C7535" s="117" t="s">
        <v>35819</v>
      </c>
      <c r="D7535" s="117" t="s">
        <v>35820</v>
      </c>
      <c r="E7535" s="117" t="s">
        <v>35821</v>
      </c>
      <c r="F7535" s="117" t="s">
        <v>35822</v>
      </c>
      <c r="H7535" s="117" t="s">
        <v>253</v>
      </c>
    </row>
    <row r="7536" spans="1:8" x14ac:dyDescent="0.25">
      <c r="A7536" s="117" t="s">
        <v>16441</v>
      </c>
      <c r="B7536" s="117" t="s">
        <v>35823</v>
      </c>
      <c r="C7536" s="117" t="s">
        <v>35824</v>
      </c>
      <c r="D7536" s="117" t="s">
        <v>35825</v>
      </c>
      <c r="E7536" s="117" t="s">
        <v>35826</v>
      </c>
      <c r="F7536" s="117" t="s">
        <v>35827</v>
      </c>
      <c r="G7536" s="117" t="s">
        <v>35828</v>
      </c>
      <c r="H7536" s="117" t="s">
        <v>253</v>
      </c>
    </row>
    <row r="7537" spans="1:8" x14ac:dyDescent="0.25">
      <c r="A7537" s="117" t="s">
        <v>16442</v>
      </c>
      <c r="B7537" s="117" t="s">
        <v>35829</v>
      </c>
      <c r="C7537" s="117" t="s">
        <v>35830</v>
      </c>
      <c r="D7537" s="117" t="s">
        <v>35831</v>
      </c>
      <c r="E7537" s="117" t="s">
        <v>35832</v>
      </c>
      <c r="H7537" s="117" t="s">
        <v>253</v>
      </c>
    </row>
    <row r="7538" spans="1:8" x14ac:dyDescent="0.25">
      <c r="A7538" s="117" t="s">
        <v>16443</v>
      </c>
      <c r="B7538" s="117" t="s">
        <v>35833</v>
      </c>
      <c r="C7538" s="117" t="s">
        <v>35834</v>
      </c>
      <c r="D7538" s="117" t="s">
        <v>35835</v>
      </c>
      <c r="E7538" s="117" t="s">
        <v>35836</v>
      </c>
      <c r="F7538" s="117" t="s">
        <v>35837</v>
      </c>
      <c r="H7538" s="117" t="s">
        <v>253</v>
      </c>
    </row>
    <row r="7539" spans="1:8" x14ac:dyDescent="0.25">
      <c r="A7539" s="117" t="s">
        <v>16444</v>
      </c>
      <c r="B7539" s="117" t="s">
        <v>35838</v>
      </c>
      <c r="C7539" s="117" t="s">
        <v>35830</v>
      </c>
      <c r="D7539" s="117" t="s">
        <v>35831</v>
      </c>
      <c r="E7539" s="117" t="s">
        <v>35839</v>
      </c>
      <c r="H7539" s="117" t="s">
        <v>253</v>
      </c>
    </row>
    <row r="7540" spans="1:8" x14ac:dyDescent="0.25">
      <c r="A7540" s="117" t="s">
        <v>16445</v>
      </c>
      <c r="B7540" s="117" t="s">
        <v>35840</v>
      </c>
      <c r="C7540" s="117" t="s">
        <v>35841</v>
      </c>
      <c r="D7540" s="117" t="s">
        <v>35842</v>
      </c>
      <c r="E7540" s="117" t="s">
        <v>35843</v>
      </c>
      <c r="H7540" s="117" t="s">
        <v>253</v>
      </c>
    </row>
    <row r="7541" spans="1:8" x14ac:dyDescent="0.25">
      <c r="A7541" s="117" t="s">
        <v>16446</v>
      </c>
      <c r="B7541" s="117" t="s">
        <v>35844</v>
      </c>
      <c r="C7541" s="117" t="s">
        <v>35845</v>
      </c>
      <c r="D7541" s="117" t="s">
        <v>35846</v>
      </c>
      <c r="E7541" s="117" t="s">
        <v>35847</v>
      </c>
      <c r="F7541" s="117" t="s">
        <v>35848</v>
      </c>
      <c r="H7541" s="117" t="s">
        <v>253</v>
      </c>
    </row>
    <row r="7542" spans="1:8" x14ac:dyDescent="0.25">
      <c r="A7542" s="117" t="s">
        <v>16447</v>
      </c>
      <c r="B7542" s="117" t="s">
        <v>35849</v>
      </c>
      <c r="C7542" s="117" t="s">
        <v>27511</v>
      </c>
      <c r="H7542" s="117" t="s">
        <v>253</v>
      </c>
    </row>
    <row r="7543" spans="1:8" x14ac:dyDescent="0.25">
      <c r="A7543" s="117" t="s">
        <v>16448</v>
      </c>
      <c r="B7543" s="117" t="s">
        <v>35850</v>
      </c>
      <c r="C7543" s="117" t="s">
        <v>35851</v>
      </c>
      <c r="D7543" s="117" t="s">
        <v>35852</v>
      </c>
      <c r="H7543" s="117" t="s">
        <v>253</v>
      </c>
    </row>
    <row r="7544" spans="1:8" x14ac:dyDescent="0.25">
      <c r="A7544" s="117" t="s">
        <v>16449</v>
      </c>
      <c r="B7544" s="117" t="s">
        <v>35853</v>
      </c>
      <c r="C7544" s="117" t="s">
        <v>35854</v>
      </c>
      <c r="D7544" s="117" t="s">
        <v>35855</v>
      </c>
      <c r="E7544" s="117" t="s">
        <v>35856</v>
      </c>
      <c r="F7544" s="117" t="s">
        <v>35857</v>
      </c>
      <c r="H7544" s="117" t="s">
        <v>253</v>
      </c>
    </row>
    <row r="7545" spans="1:8" x14ac:dyDescent="0.25">
      <c r="A7545" s="117" t="s">
        <v>16450</v>
      </c>
      <c r="B7545" s="117" t="s">
        <v>35858</v>
      </c>
      <c r="C7545" s="117" t="s">
        <v>35859</v>
      </c>
      <c r="D7545" s="117" t="s">
        <v>35860</v>
      </c>
      <c r="E7545" s="117" t="s">
        <v>35861</v>
      </c>
      <c r="F7545" s="117" t="s">
        <v>35862</v>
      </c>
      <c r="H7545" s="117" t="s">
        <v>253</v>
      </c>
    </row>
    <row r="7546" spans="1:8" x14ac:dyDescent="0.25">
      <c r="A7546" s="117" t="s">
        <v>16451</v>
      </c>
      <c r="B7546" s="117" t="s">
        <v>35863</v>
      </c>
      <c r="C7546" s="117" t="s">
        <v>35859</v>
      </c>
      <c r="D7546" s="117" t="s">
        <v>35864</v>
      </c>
      <c r="E7546" s="117" t="s">
        <v>35865</v>
      </c>
      <c r="F7546" s="117" t="s">
        <v>35866</v>
      </c>
      <c r="H7546" s="117" t="s">
        <v>253</v>
      </c>
    </row>
    <row r="7547" spans="1:8" x14ac:dyDescent="0.25">
      <c r="A7547" s="117" t="s">
        <v>16452</v>
      </c>
      <c r="B7547" s="117" t="s">
        <v>35867</v>
      </c>
      <c r="C7547" s="117" t="s">
        <v>35868</v>
      </c>
      <c r="H7547" s="117" t="s">
        <v>253</v>
      </c>
    </row>
    <row r="7548" spans="1:8" x14ac:dyDescent="0.25">
      <c r="A7548" s="117" t="s">
        <v>16453</v>
      </c>
      <c r="B7548" s="117" t="s">
        <v>35869</v>
      </c>
      <c r="C7548" s="117" t="s">
        <v>35870</v>
      </c>
      <c r="D7548" s="117" t="s">
        <v>35871</v>
      </c>
      <c r="E7548" s="117" t="s">
        <v>35872</v>
      </c>
      <c r="F7548" s="117" t="s">
        <v>35873</v>
      </c>
      <c r="H7548" s="117" t="s">
        <v>253</v>
      </c>
    </row>
    <row r="7549" spans="1:8" x14ac:dyDescent="0.25">
      <c r="A7549" s="117" t="s">
        <v>16454</v>
      </c>
      <c r="B7549" s="117" t="s">
        <v>35874</v>
      </c>
      <c r="C7549" s="117" t="s">
        <v>35875</v>
      </c>
      <c r="D7549" s="117" t="s">
        <v>35876</v>
      </c>
      <c r="E7549" s="117" t="s">
        <v>35877</v>
      </c>
      <c r="H7549" s="117" t="s">
        <v>253</v>
      </c>
    </row>
    <row r="7550" spans="1:8" x14ac:dyDescent="0.25">
      <c r="A7550" s="117" t="s">
        <v>16455</v>
      </c>
      <c r="B7550" s="117" t="s">
        <v>35878</v>
      </c>
      <c r="C7550" s="117" t="s">
        <v>35879</v>
      </c>
      <c r="D7550" s="117" t="s">
        <v>35880</v>
      </c>
      <c r="E7550" s="117" t="s">
        <v>35881</v>
      </c>
      <c r="F7550" s="117" t="s">
        <v>35822</v>
      </c>
      <c r="H7550" s="117" t="s">
        <v>253</v>
      </c>
    </row>
    <row r="7551" spans="1:8" x14ac:dyDescent="0.25">
      <c r="A7551" s="117" t="s">
        <v>16456</v>
      </c>
      <c r="B7551" s="117" t="s">
        <v>35882</v>
      </c>
      <c r="C7551" s="117" t="s">
        <v>35883</v>
      </c>
      <c r="D7551" s="117" t="s">
        <v>35884</v>
      </c>
      <c r="E7551" s="117" t="s">
        <v>35885</v>
      </c>
      <c r="F7551" s="117" t="s">
        <v>35886</v>
      </c>
      <c r="H7551" s="117" t="s">
        <v>253</v>
      </c>
    </row>
    <row r="7552" spans="1:8" x14ac:dyDescent="0.25">
      <c r="A7552" s="117" t="s">
        <v>16457</v>
      </c>
      <c r="B7552" s="117" t="s">
        <v>35887</v>
      </c>
      <c r="C7552" s="117" t="s">
        <v>35888</v>
      </c>
      <c r="D7552" s="117" t="s">
        <v>35889</v>
      </c>
      <c r="E7552" s="117" t="s">
        <v>35890</v>
      </c>
      <c r="F7552" s="117" t="s">
        <v>35891</v>
      </c>
      <c r="G7552" s="117" t="s">
        <v>35892</v>
      </c>
      <c r="H7552" s="117" t="s">
        <v>253</v>
      </c>
    </row>
    <row r="7553" spans="1:8" x14ac:dyDescent="0.25">
      <c r="A7553" s="117" t="s">
        <v>16458</v>
      </c>
      <c r="B7553" s="117" t="s">
        <v>35893</v>
      </c>
      <c r="C7553" s="117" t="s">
        <v>35894</v>
      </c>
      <c r="H7553" s="117" t="s">
        <v>253</v>
      </c>
    </row>
    <row r="7554" spans="1:8" x14ac:dyDescent="0.25">
      <c r="A7554" s="117" t="s">
        <v>16459</v>
      </c>
      <c r="B7554" s="117" t="s">
        <v>35895</v>
      </c>
      <c r="C7554" s="117" t="s">
        <v>35896</v>
      </c>
      <c r="H7554" s="117" t="s">
        <v>253</v>
      </c>
    </row>
    <row r="7555" spans="1:8" x14ac:dyDescent="0.25">
      <c r="A7555" s="117" t="s">
        <v>16460</v>
      </c>
      <c r="B7555" s="117" t="s">
        <v>35897</v>
      </c>
      <c r="C7555" s="117" t="s">
        <v>35898</v>
      </c>
      <c r="H7555" s="117" t="s">
        <v>253</v>
      </c>
    </row>
    <row r="7556" spans="1:8" x14ac:dyDescent="0.25">
      <c r="A7556" s="117" t="s">
        <v>16461</v>
      </c>
      <c r="B7556" s="117" t="s">
        <v>35899</v>
      </c>
      <c r="C7556" s="117" t="s">
        <v>35900</v>
      </c>
      <c r="H7556" s="117" t="s">
        <v>253</v>
      </c>
    </row>
    <row r="7557" spans="1:8" x14ac:dyDescent="0.25">
      <c r="A7557" s="117" t="s">
        <v>16462</v>
      </c>
      <c r="B7557" s="117" t="s">
        <v>35901</v>
      </c>
      <c r="C7557" s="117" t="s">
        <v>35902</v>
      </c>
      <c r="H7557" s="117" t="s">
        <v>253</v>
      </c>
    </row>
    <row r="7558" spans="1:8" x14ac:dyDescent="0.25">
      <c r="A7558" s="117" t="s">
        <v>16463</v>
      </c>
      <c r="B7558" s="117" t="s">
        <v>35903</v>
      </c>
      <c r="C7558" s="117" t="s">
        <v>35904</v>
      </c>
      <c r="H7558" s="117" t="s">
        <v>253</v>
      </c>
    </row>
    <row r="7559" spans="1:8" x14ac:dyDescent="0.25">
      <c r="A7559" s="117" t="s">
        <v>16464</v>
      </c>
      <c r="B7559" s="117" t="s">
        <v>35905</v>
      </c>
      <c r="C7559" s="117" t="s">
        <v>35906</v>
      </c>
      <c r="H7559" s="117" t="s">
        <v>253</v>
      </c>
    </row>
    <row r="7560" spans="1:8" x14ac:dyDescent="0.25">
      <c r="A7560" s="117" t="s">
        <v>16465</v>
      </c>
      <c r="B7560" s="117" t="s">
        <v>35907</v>
      </c>
      <c r="C7560" s="117" t="s">
        <v>35908</v>
      </c>
      <c r="H7560" s="117" t="s">
        <v>253</v>
      </c>
    </row>
    <row r="7561" spans="1:8" x14ac:dyDescent="0.25">
      <c r="A7561" s="117" t="s">
        <v>16466</v>
      </c>
      <c r="B7561" s="117" t="s">
        <v>35909</v>
      </c>
      <c r="C7561" s="117" t="s">
        <v>22413</v>
      </c>
      <c r="H7561" s="117" t="s">
        <v>220</v>
      </c>
    </row>
    <row r="7562" spans="1:8" x14ac:dyDescent="0.25">
      <c r="A7562" s="117" t="s">
        <v>16467</v>
      </c>
      <c r="B7562" s="117" t="s">
        <v>35910</v>
      </c>
      <c r="C7562" s="117" t="s">
        <v>35911</v>
      </c>
      <c r="H7562" s="117" t="s">
        <v>253</v>
      </c>
    </row>
    <row r="7563" spans="1:8" x14ac:dyDescent="0.25">
      <c r="A7563" s="117" t="s">
        <v>16468</v>
      </c>
      <c r="B7563" s="117" t="s">
        <v>35912</v>
      </c>
      <c r="C7563" s="117" t="s">
        <v>23271</v>
      </c>
      <c r="H7563" s="117" t="s">
        <v>220</v>
      </c>
    </row>
    <row r="7564" spans="1:8" x14ac:dyDescent="0.25">
      <c r="A7564" s="117" t="s">
        <v>16469</v>
      </c>
      <c r="B7564" s="117" t="s">
        <v>35913</v>
      </c>
      <c r="C7564" s="117" t="s">
        <v>35908</v>
      </c>
      <c r="H7564" s="117" t="s">
        <v>253</v>
      </c>
    </row>
    <row r="7565" spans="1:8" x14ac:dyDescent="0.25">
      <c r="A7565" s="117" t="s">
        <v>16470</v>
      </c>
      <c r="B7565" s="117" t="s">
        <v>35914</v>
      </c>
      <c r="C7565" s="117" t="s">
        <v>35915</v>
      </c>
      <c r="H7565" s="117" t="s">
        <v>253</v>
      </c>
    </row>
    <row r="7566" spans="1:8" x14ac:dyDescent="0.25">
      <c r="A7566" s="117" t="s">
        <v>16471</v>
      </c>
      <c r="B7566" s="117" t="s">
        <v>35916</v>
      </c>
      <c r="C7566" s="117" t="s">
        <v>35917</v>
      </c>
      <c r="H7566" s="117" t="s">
        <v>253</v>
      </c>
    </row>
    <row r="7567" spans="1:8" x14ac:dyDescent="0.25">
      <c r="A7567" s="117" t="s">
        <v>16472</v>
      </c>
      <c r="B7567" s="117" t="s">
        <v>35918</v>
      </c>
      <c r="C7567" s="117" t="s">
        <v>35908</v>
      </c>
      <c r="H7567" s="117" t="s">
        <v>253</v>
      </c>
    </row>
    <row r="7568" spans="1:8" x14ac:dyDescent="0.25">
      <c r="A7568" s="117" t="s">
        <v>16473</v>
      </c>
      <c r="B7568" s="117" t="s">
        <v>35919</v>
      </c>
      <c r="C7568" s="117" t="s">
        <v>30844</v>
      </c>
      <c r="H7568" s="117" t="s">
        <v>253</v>
      </c>
    </row>
    <row r="7569" spans="1:8" x14ac:dyDescent="0.25">
      <c r="A7569" s="117" t="s">
        <v>16474</v>
      </c>
      <c r="B7569" s="117" t="s">
        <v>35920</v>
      </c>
      <c r="C7569" s="117" t="s">
        <v>35921</v>
      </c>
      <c r="H7569" s="117" t="s">
        <v>253</v>
      </c>
    </row>
    <row r="7570" spans="1:8" x14ac:dyDescent="0.25">
      <c r="A7570" s="117" t="s">
        <v>16475</v>
      </c>
      <c r="B7570" s="117" t="s">
        <v>35922</v>
      </c>
      <c r="C7570" s="117" t="s">
        <v>30844</v>
      </c>
      <c r="H7570" s="117" t="s">
        <v>253</v>
      </c>
    </row>
    <row r="7571" spans="1:8" x14ac:dyDescent="0.25">
      <c r="A7571" s="117" t="s">
        <v>16476</v>
      </c>
      <c r="B7571" s="117" t="s">
        <v>35923</v>
      </c>
      <c r="C7571" s="117" t="s">
        <v>35924</v>
      </c>
      <c r="H7571" s="117" t="s">
        <v>253</v>
      </c>
    </row>
    <row r="7572" spans="1:8" x14ac:dyDescent="0.25">
      <c r="A7572" s="117" t="s">
        <v>16477</v>
      </c>
      <c r="B7572" s="117" t="s">
        <v>35925</v>
      </c>
      <c r="C7572" s="117" t="s">
        <v>35926</v>
      </c>
      <c r="H7572" s="117" t="s">
        <v>253</v>
      </c>
    </row>
    <row r="7573" spans="1:8" x14ac:dyDescent="0.25">
      <c r="A7573" s="117" t="s">
        <v>16478</v>
      </c>
      <c r="B7573" s="117" t="s">
        <v>35927</v>
      </c>
      <c r="C7573" s="117" t="s">
        <v>35928</v>
      </c>
      <c r="H7573" s="117" t="s">
        <v>253</v>
      </c>
    </row>
    <row r="7574" spans="1:8" x14ac:dyDescent="0.25">
      <c r="A7574" s="117" t="s">
        <v>16479</v>
      </c>
      <c r="B7574" s="117" t="s">
        <v>35929</v>
      </c>
      <c r="C7574" s="117" t="s">
        <v>35930</v>
      </c>
      <c r="H7574" s="117" t="s">
        <v>253</v>
      </c>
    </row>
    <row r="7575" spans="1:8" x14ac:dyDescent="0.25">
      <c r="A7575" s="117" t="s">
        <v>16480</v>
      </c>
      <c r="B7575" s="117" t="s">
        <v>35931</v>
      </c>
      <c r="C7575" s="117" t="s">
        <v>35932</v>
      </c>
      <c r="H7575" s="117" t="s">
        <v>253</v>
      </c>
    </row>
    <row r="7576" spans="1:8" x14ac:dyDescent="0.25">
      <c r="A7576" s="117" t="s">
        <v>16481</v>
      </c>
      <c r="B7576" s="117" t="s">
        <v>35933</v>
      </c>
      <c r="C7576" s="117" t="s">
        <v>35934</v>
      </c>
      <c r="D7576" s="117" t="s">
        <v>23707</v>
      </c>
      <c r="H7576" s="117" t="s">
        <v>253</v>
      </c>
    </row>
    <row r="7577" spans="1:8" x14ac:dyDescent="0.25">
      <c r="A7577" s="117" t="s">
        <v>16482</v>
      </c>
      <c r="B7577" s="117" t="s">
        <v>35935</v>
      </c>
      <c r="C7577" s="117" t="s">
        <v>26252</v>
      </c>
      <c r="H7577" s="117" t="s">
        <v>253</v>
      </c>
    </row>
    <row r="7578" spans="1:8" x14ac:dyDescent="0.25">
      <c r="A7578" s="117" t="s">
        <v>16483</v>
      </c>
      <c r="B7578" s="117" t="s">
        <v>35936</v>
      </c>
      <c r="C7578" s="117" t="s">
        <v>26252</v>
      </c>
      <c r="H7578" s="117" t="s">
        <v>253</v>
      </c>
    </row>
    <row r="7579" spans="1:8" x14ac:dyDescent="0.25">
      <c r="A7579" s="117" t="s">
        <v>16484</v>
      </c>
      <c r="B7579" s="117" t="s">
        <v>35937</v>
      </c>
      <c r="C7579" s="117" t="s">
        <v>35938</v>
      </c>
      <c r="H7579" s="117" t="s">
        <v>253</v>
      </c>
    </row>
    <row r="7580" spans="1:8" x14ac:dyDescent="0.25">
      <c r="A7580" s="117" t="s">
        <v>16485</v>
      </c>
      <c r="B7580" s="117" t="s">
        <v>35939</v>
      </c>
      <c r="C7580" s="117" t="s">
        <v>30844</v>
      </c>
      <c r="H7580" s="117" t="s">
        <v>253</v>
      </c>
    </row>
    <row r="7581" spans="1:8" x14ac:dyDescent="0.25">
      <c r="A7581" s="117" t="s">
        <v>16486</v>
      </c>
      <c r="B7581" s="117" t="s">
        <v>35940</v>
      </c>
      <c r="C7581" s="117" t="s">
        <v>35941</v>
      </c>
      <c r="H7581" s="117" t="s">
        <v>253</v>
      </c>
    </row>
    <row r="7582" spans="1:8" x14ac:dyDescent="0.25">
      <c r="A7582" s="117" t="s">
        <v>16487</v>
      </c>
      <c r="B7582" s="117" t="s">
        <v>35942</v>
      </c>
      <c r="C7582" s="117" t="s">
        <v>35943</v>
      </c>
      <c r="H7582" s="117" t="s">
        <v>253</v>
      </c>
    </row>
    <row r="7583" spans="1:8" x14ac:dyDescent="0.25">
      <c r="A7583" s="117" t="s">
        <v>16488</v>
      </c>
      <c r="B7583" s="117" t="s">
        <v>35944</v>
      </c>
      <c r="C7583" s="117" t="s">
        <v>35945</v>
      </c>
      <c r="D7583" s="117" t="s">
        <v>35946</v>
      </c>
      <c r="H7583" s="117" t="s">
        <v>253</v>
      </c>
    </row>
    <row r="7584" spans="1:8" x14ac:dyDescent="0.25">
      <c r="A7584" s="117" t="s">
        <v>16489</v>
      </c>
      <c r="B7584" s="117" t="s">
        <v>35944</v>
      </c>
      <c r="C7584" s="117" t="s">
        <v>35947</v>
      </c>
      <c r="D7584" s="117" t="s">
        <v>35948</v>
      </c>
      <c r="H7584" s="117" t="s">
        <v>253</v>
      </c>
    </row>
    <row r="7585" spans="1:8" x14ac:dyDescent="0.25">
      <c r="A7585" s="117" t="s">
        <v>16490</v>
      </c>
      <c r="B7585" s="117" t="s">
        <v>35944</v>
      </c>
      <c r="C7585" s="117" t="s">
        <v>35949</v>
      </c>
      <c r="D7585" s="117" t="s">
        <v>35950</v>
      </c>
      <c r="H7585" s="117" t="s">
        <v>253</v>
      </c>
    </row>
    <row r="7586" spans="1:8" x14ac:dyDescent="0.25">
      <c r="A7586" s="117" t="s">
        <v>16491</v>
      </c>
      <c r="B7586" s="117" t="s">
        <v>35951</v>
      </c>
      <c r="H7586" s="117" t="s">
        <v>253</v>
      </c>
    </row>
    <row r="7587" spans="1:8" x14ac:dyDescent="0.25">
      <c r="A7587" s="117" t="s">
        <v>16492</v>
      </c>
      <c r="B7587" s="117" t="s">
        <v>35952</v>
      </c>
      <c r="H7587" s="117" t="s">
        <v>253</v>
      </c>
    </row>
    <row r="7588" spans="1:8" x14ac:dyDescent="0.25">
      <c r="A7588" s="117" t="s">
        <v>16493</v>
      </c>
      <c r="B7588" s="117" t="s">
        <v>35953</v>
      </c>
      <c r="H7588" s="117" t="s">
        <v>253</v>
      </c>
    </row>
    <row r="7589" spans="1:8" x14ac:dyDescent="0.25">
      <c r="A7589" s="117" t="s">
        <v>16494</v>
      </c>
      <c r="B7589" s="117" t="s">
        <v>35954</v>
      </c>
      <c r="C7589" s="117" t="s">
        <v>35955</v>
      </c>
      <c r="D7589" s="117" t="s">
        <v>35956</v>
      </c>
      <c r="H7589" s="117" t="s">
        <v>253</v>
      </c>
    </row>
    <row r="7590" spans="1:8" x14ac:dyDescent="0.25">
      <c r="A7590" s="117" t="s">
        <v>16495</v>
      </c>
      <c r="B7590" s="117" t="s">
        <v>35957</v>
      </c>
      <c r="C7590" s="117" t="s">
        <v>35958</v>
      </c>
      <c r="D7590" s="117" t="s">
        <v>23707</v>
      </c>
      <c r="H7590" s="117" t="s">
        <v>253</v>
      </c>
    </row>
    <row r="7591" spans="1:8" x14ac:dyDescent="0.25">
      <c r="A7591" s="117" t="s">
        <v>16496</v>
      </c>
      <c r="B7591" s="117" t="s">
        <v>35959</v>
      </c>
      <c r="C7591" s="117" t="s">
        <v>35958</v>
      </c>
      <c r="D7591" s="117" t="s">
        <v>23707</v>
      </c>
      <c r="H7591" s="117" t="s">
        <v>253</v>
      </c>
    </row>
    <row r="7592" spans="1:8" x14ac:dyDescent="0.25">
      <c r="A7592" s="117" t="s">
        <v>16497</v>
      </c>
      <c r="B7592" s="117" t="s">
        <v>35960</v>
      </c>
      <c r="C7592" s="117" t="s">
        <v>23707</v>
      </c>
      <c r="H7592" s="117" t="s">
        <v>253</v>
      </c>
    </row>
    <row r="7593" spans="1:8" x14ac:dyDescent="0.25">
      <c r="A7593" s="117" t="s">
        <v>16498</v>
      </c>
      <c r="B7593" s="117" t="s">
        <v>35961</v>
      </c>
      <c r="H7593" s="117" t="s">
        <v>253</v>
      </c>
    </row>
    <row r="7594" spans="1:8" x14ac:dyDescent="0.25">
      <c r="A7594" s="117" t="s">
        <v>16499</v>
      </c>
      <c r="B7594" s="117" t="s">
        <v>35962</v>
      </c>
      <c r="C7594" s="117" t="s">
        <v>35963</v>
      </c>
      <c r="D7594" s="117" t="s">
        <v>35964</v>
      </c>
      <c r="H7594" s="117" t="s">
        <v>253</v>
      </c>
    </row>
    <row r="7595" spans="1:8" x14ac:dyDescent="0.25">
      <c r="A7595" s="117" t="s">
        <v>16500</v>
      </c>
      <c r="B7595" s="117" t="s">
        <v>35965</v>
      </c>
      <c r="H7595" s="117" t="s">
        <v>253</v>
      </c>
    </row>
    <row r="7596" spans="1:8" x14ac:dyDescent="0.25">
      <c r="A7596" s="117" t="s">
        <v>16501</v>
      </c>
      <c r="B7596" s="117" t="s">
        <v>35966</v>
      </c>
      <c r="C7596" s="117" t="s">
        <v>35967</v>
      </c>
      <c r="H7596" s="117" t="s">
        <v>253</v>
      </c>
    </row>
    <row r="7597" spans="1:8" x14ac:dyDescent="0.25">
      <c r="A7597" s="117" t="s">
        <v>16502</v>
      </c>
      <c r="B7597" s="117" t="s">
        <v>35968</v>
      </c>
      <c r="C7597" s="117" t="s">
        <v>29970</v>
      </c>
      <c r="H7597" s="117" t="s">
        <v>253</v>
      </c>
    </row>
    <row r="7598" spans="1:8" x14ac:dyDescent="0.25">
      <c r="A7598" s="117" t="s">
        <v>16503</v>
      </c>
      <c r="B7598" s="117" t="s">
        <v>35969</v>
      </c>
      <c r="C7598" s="117" t="s">
        <v>30834</v>
      </c>
      <c r="H7598" s="117" t="s">
        <v>253</v>
      </c>
    </row>
    <row r="7599" spans="1:8" x14ac:dyDescent="0.25">
      <c r="A7599" s="117" t="s">
        <v>16504</v>
      </c>
      <c r="B7599" s="117" t="s">
        <v>35970</v>
      </c>
      <c r="C7599" s="117" t="s">
        <v>35938</v>
      </c>
      <c r="H7599" s="117" t="s">
        <v>253</v>
      </c>
    </row>
    <row r="7600" spans="1:8" x14ac:dyDescent="0.25">
      <c r="A7600" s="117" t="s">
        <v>16505</v>
      </c>
      <c r="B7600" s="117" t="s">
        <v>35971</v>
      </c>
      <c r="C7600" s="117" t="s">
        <v>30029</v>
      </c>
      <c r="H7600" s="117" t="s">
        <v>253</v>
      </c>
    </row>
    <row r="7601" spans="1:8" x14ac:dyDescent="0.25">
      <c r="A7601" s="117" t="s">
        <v>16506</v>
      </c>
      <c r="B7601" s="117" t="s">
        <v>35972</v>
      </c>
      <c r="C7601" s="117" t="s">
        <v>35973</v>
      </c>
      <c r="H7601" s="117" t="s">
        <v>253</v>
      </c>
    </row>
    <row r="7602" spans="1:8" x14ac:dyDescent="0.25">
      <c r="A7602" s="117" t="s">
        <v>16507</v>
      </c>
      <c r="B7602" s="117" t="s">
        <v>35974</v>
      </c>
      <c r="C7602" s="117" t="s">
        <v>28122</v>
      </c>
      <c r="H7602" s="117" t="s">
        <v>253</v>
      </c>
    </row>
    <row r="7603" spans="1:8" x14ac:dyDescent="0.25">
      <c r="A7603" s="117" t="s">
        <v>16508</v>
      </c>
      <c r="B7603" s="117" t="s">
        <v>35975</v>
      </c>
      <c r="C7603" s="117" t="s">
        <v>30834</v>
      </c>
      <c r="H7603" s="117" t="s">
        <v>253</v>
      </c>
    </row>
    <row r="7604" spans="1:8" x14ac:dyDescent="0.25">
      <c r="A7604" s="117" t="s">
        <v>16509</v>
      </c>
      <c r="B7604" s="117" t="s">
        <v>35976</v>
      </c>
      <c r="C7604" s="117" t="s">
        <v>35938</v>
      </c>
      <c r="H7604" s="117" t="s">
        <v>253</v>
      </c>
    </row>
    <row r="7605" spans="1:8" x14ac:dyDescent="0.25">
      <c r="A7605" s="117" t="s">
        <v>16510</v>
      </c>
      <c r="B7605" s="117" t="s">
        <v>35977</v>
      </c>
      <c r="C7605" s="117" t="s">
        <v>29970</v>
      </c>
      <c r="H7605" s="117" t="s">
        <v>253</v>
      </c>
    </row>
    <row r="7606" spans="1:8" x14ac:dyDescent="0.25">
      <c r="A7606" s="117" t="s">
        <v>16511</v>
      </c>
      <c r="B7606" s="117" t="s">
        <v>35978</v>
      </c>
      <c r="C7606" s="117" t="s">
        <v>23271</v>
      </c>
      <c r="H7606" s="117" t="s">
        <v>253</v>
      </c>
    </row>
    <row r="7607" spans="1:8" x14ac:dyDescent="0.25">
      <c r="A7607" s="117" t="s">
        <v>16512</v>
      </c>
      <c r="B7607" s="117" t="s">
        <v>35979</v>
      </c>
      <c r="H7607" s="117" t="s">
        <v>253</v>
      </c>
    </row>
    <row r="7608" spans="1:8" x14ac:dyDescent="0.25">
      <c r="A7608" s="117" t="s">
        <v>16513</v>
      </c>
      <c r="B7608" s="117" t="s">
        <v>35980</v>
      </c>
      <c r="C7608" s="117" t="s">
        <v>35981</v>
      </c>
      <c r="D7608" s="117" t="s">
        <v>23338</v>
      </c>
      <c r="H7608" s="117" t="s">
        <v>253</v>
      </c>
    </row>
    <row r="7609" spans="1:8" x14ac:dyDescent="0.25">
      <c r="A7609" s="117" t="s">
        <v>16514</v>
      </c>
      <c r="B7609" s="117" t="s">
        <v>35980</v>
      </c>
      <c r="C7609" s="117" t="s">
        <v>35982</v>
      </c>
      <c r="D7609" s="117" t="s">
        <v>23338</v>
      </c>
      <c r="H7609" s="117" t="s">
        <v>253</v>
      </c>
    </row>
    <row r="7610" spans="1:8" x14ac:dyDescent="0.25">
      <c r="A7610" s="117" t="s">
        <v>16515</v>
      </c>
      <c r="B7610" s="117" t="s">
        <v>35983</v>
      </c>
      <c r="H7610" s="117" t="s">
        <v>253</v>
      </c>
    </row>
    <row r="7611" spans="1:8" x14ac:dyDescent="0.25">
      <c r="A7611" s="117" t="s">
        <v>16516</v>
      </c>
      <c r="B7611" s="117" t="s">
        <v>35984</v>
      </c>
      <c r="C7611" s="117" t="s">
        <v>35985</v>
      </c>
      <c r="H7611" s="117" t="s">
        <v>253</v>
      </c>
    </row>
    <row r="7612" spans="1:8" x14ac:dyDescent="0.25">
      <c r="A7612" s="117" t="s">
        <v>16517</v>
      </c>
      <c r="B7612" s="117" t="s">
        <v>35986</v>
      </c>
      <c r="C7612" s="117" t="s">
        <v>28122</v>
      </c>
      <c r="H7612" s="117" t="s">
        <v>253</v>
      </c>
    </row>
    <row r="7613" spans="1:8" x14ac:dyDescent="0.25">
      <c r="A7613" s="117" t="s">
        <v>16518</v>
      </c>
      <c r="B7613" s="117" t="s">
        <v>35987</v>
      </c>
      <c r="C7613" s="117" t="s">
        <v>35988</v>
      </c>
      <c r="H7613" s="117" t="s">
        <v>253</v>
      </c>
    </row>
    <row r="7614" spans="1:8" x14ac:dyDescent="0.25">
      <c r="A7614" s="117" t="s">
        <v>16519</v>
      </c>
      <c r="B7614" s="117" t="s">
        <v>35989</v>
      </c>
      <c r="C7614" s="117" t="s">
        <v>35990</v>
      </c>
    </row>
    <row r="7615" spans="1:8" x14ac:dyDescent="0.25">
      <c r="A7615" s="117" t="s">
        <v>16520</v>
      </c>
      <c r="B7615" s="117" t="s">
        <v>35991</v>
      </c>
      <c r="C7615" s="117" t="s">
        <v>35992</v>
      </c>
      <c r="D7615" s="117" t="s">
        <v>35993</v>
      </c>
      <c r="E7615" s="117" t="s">
        <v>35994</v>
      </c>
      <c r="F7615" s="117" t="s">
        <v>24438</v>
      </c>
      <c r="H7615" s="117" t="s">
        <v>253</v>
      </c>
    </row>
    <row r="7616" spans="1:8" x14ac:dyDescent="0.25">
      <c r="A7616" s="117" t="s">
        <v>16521</v>
      </c>
      <c r="B7616" s="117" t="s">
        <v>35995</v>
      </c>
      <c r="C7616" s="117" t="s">
        <v>35992</v>
      </c>
      <c r="D7616" s="117" t="s">
        <v>35993</v>
      </c>
      <c r="E7616" s="117" t="s">
        <v>35994</v>
      </c>
      <c r="F7616" s="117" t="s">
        <v>24438</v>
      </c>
      <c r="H7616" s="117" t="s">
        <v>253</v>
      </c>
    </row>
    <row r="7617" spans="1:8" x14ac:dyDescent="0.25">
      <c r="A7617" s="117" t="s">
        <v>16522</v>
      </c>
      <c r="B7617" s="117" t="s">
        <v>35996</v>
      </c>
      <c r="C7617" s="117" t="s">
        <v>35992</v>
      </c>
      <c r="D7617" s="117" t="s">
        <v>35993</v>
      </c>
      <c r="E7617" s="117" t="s">
        <v>35994</v>
      </c>
      <c r="F7617" s="117" t="s">
        <v>24438</v>
      </c>
      <c r="H7617" s="117" t="s">
        <v>253</v>
      </c>
    </row>
    <row r="7618" spans="1:8" x14ac:dyDescent="0.25">
      <c r="A7618" s="117" t="s">
        <v>16523</v>
      </c>
      <c r="B7618" s="117" t="s">
        <v>35484</v>
      </c>
      <c r="C7618" s="117" t="s">
        <v>35997</v>
      </c>
      <c r="D7618" s="117" t="s">
        <v>35998</v>
      </c>
      <c r="E7618" s="117" t="s">
        <v>35999</v>
      </c>
      <c r="F7618" s="117" t="s">
        <v>25265</v>
      </c>
      <c r="H7618" s="117" t="s">
        <v>253</v>
      </c>
    </row>
    <row r="7619" spans="1:8" x14ac:dyDescent="0.25">
      <c r="A7619" s="117" t="s">
        <v>16524</v>
      </c>
      <c r="B7619" s="117" t="s">
        <v>35486</v>
      </c>
      <c r="C7619" s="117" t="s">
        <v>35997</v>
      </c>
      <c r="D7619" s="117" t="s">
        <v>35998</v>
      </c>
      <c r="E7619" s="117" t="s">
        <v>35999</v>
      </c>
      <c r="F7619" s="117" t="s">
        <v>25265</v>
      </c>
      <c r="H7619" s="117" t="s">
        <v>253</v>
      </c>
    </row>
    <row r="7620" spans="1:8" x14ac:dyDescent="0.25">
      <c r="A7620" s="117" t="s">
        <v>16525</v>
      </c>
      <c r="B7620" s="117" t="s">
        <v>36000</v>
      </c>
      <c r="C7620" s="117" t="s">
        <v>35997</v>
      </c>
      <c r="D7620" s="117" t="s">
        <v>35998</v>
      </c>
      <c r="E7620" s="117" t="s">
        <v>35999</v>
      </c>
      <c r="F7620" s="117" t="s">
        <v>25265</v>
      </c>
      <c r="H7620" s="117" t="s">
        <v>253</v>
      </c>
    </row>
    <row r="7621" spans="1:8" x14ac:dyDescent="0.25">
      <c r="A7621" s="117" t="s">
        <v>16526</v>
      </c>
      <c r="B7621" s="117" t="s">
        <v>36001</v>
      </c>
      <c r="C7621" s="117" t="s">
        <v>36002</v>
      </c>
      <c r="D7621" s="117" t="s">
        <v>36003</v>
      </c>
      <c r="E7621" s="117" t="s">
        <v>36004</v>
      </c>
      <c r="F7621" s="117" t="s">
        <v>32581</v>
      </c>
      <c r="H7621" s="117" t="s">
        <v>253</v>
      </c>
    </row>
    <row r="7622" spans="1:8" x14ac:dyDescent="0.25">
      <c r="A7622" s="117" t="s">
        <v>16527</v>
      </c>
      <c r="B7622" s="117" t="s">
        <v>36005</v>
      </c>
      <c r="C7622" s="117" t="s">
        <v>36006</v>
      </c>
      <c r="D7622" s="117" t="s">
        <v>36007</v>
      </c>
      <c r="E7622" s="117" t="s">
        <v>35411</v>
      </c>
      <c r="H7622" s="117" t="s">
        <v>22369</v>
      </c>
    </row>
    <row r="7623" spans="1:8" x14ac:dyDescent="0.25">
      <c r="A7623" s="117" t="s">
        <v>16528</v>
      </c>
      <c r="B7623" s="117" t="s">
        <v>36005</v>
      </c>
      <c r="C7623" s="117" t="s">
        <v>36008</v>
      </c>
      <c r="D7623" s="117" t="s">
        <v>36007</v>
      </c>
      <c r="E7623" s="117" t="s">
        <v>35411</v>
      </c>
      <c r="H7623" s="117" t="s">
        <v>22369</v>
      </c>
    </row>
    <row r="7624" spans="1:8" x14ac:dyDescent="0.25">
      <c r="A7624" s="117" t="s">
        <v>16529</v>
      </c>
      <c r="B7624" s="117" t="s">
        <v>36005</v>
      </c>
      <c r="C7624" s="117" t="s">
        <v>36009</v>
      </c>
      <c r="D7624" s="117" t="s">
        <v>36010</v>
      </c>
      <c r="E7624" s="117" t="s">
        <v>35449</v>
      </c>
      <c r="H7624" s="117" t="s">
        <v>22369</v>
      </c>
    </row>
    <row r="7625" spans="1:8" x14ac:dyDescent="0.25">
      <c r="A7625" s="117" t="s">
        <v>16530</v>
      </c>
      <c r="B7625" s="117" t="s">
        <v>36011</v>
      </c>
      <c r="C7625" s="117" t="s">
        <v>36012</v>
      </c>
      <c r="D7625" s="117" t="s">
        <v>36013</v>
      </c>
      <c r="E7625" s="117" t="s">
        <v>36014</v>
      </c>
      <c r="F7625" s="117" t="s">
        <v>36015</v>
      </c>
      <c r="G7625" s="117" t="s">
        <v>36016</v>
      </c>
      <c r="H7625" s="117" t="s">
        <v>253</v>
      </c>
    </row>
    <row r="7626" spans="1:8" x14ac:dyDescent="0.25">
      <c r="A7626" s="117" t="s">
        <v>16531</v>
      </c>
      <c r="B7626" s="117" t="s">
        <v>36017</v>
      </c>
      <c r="C7626" s="117" t="s">
        <v>36018</v>
      </c>
      <c r="D7626" s="117" t="s">
        <v>36019</v>
      </c>
      <c r="E7626" s="117" t="s">
        <v>36020</v>
      </c>
      <c r="F7626" s="117" t="s">
        <v>31410</v>
      </c>
      <c r="H7626" s="117" t="s">
        <v>220</v>
      </c>
    </row>
    <row r="7627" spans="1:8" x14ac:dyDescent="0.25">
      <c r="A7627" s="117" t="s">
        <v>16532</v>
      </c>
      <c r="B7627" s="117" t="s">
        <v>36017</v>
      </c>
      <c r="C7627" s="117" t="s">
        <v>36021</v>
      </c>
      <c r="D7627" s="117" t="s">
        <v>36019</v>
      </c>
      <c r="E7627" s="117" t="s">
        <v>36020</v>
      </c>
      <c r="F7627" s="117" t="s">
        <v>31410</v>
      </c>
      <c r="H7627" s="117" t="s">
        <v>220</v>
      </c>
    </row>
    <row r="7628" spans="1:8" x14ac:dyDescent="0.25">
      <c r="A7628" s="117" t="s">
        <v>16533</v>
      </c>
      <c r="B7628" s="117" t="s">
        <v>36017</v>
      </c>
      <c r="C7628" s="117" t="s">
        <v>36022</v>
      </c>
      <c r="D7628" s="117" t="s">
        <v>36019</v>
      </c>
      <c r="E7628" s="117" t="s">
        <v>36020</v>
      </c>
      <c r="F7628" s="117" t="s">
        <v>31410</v>
      </c>
      <c r="H7628" s="117" t="s">
        <v>220</v>
      </c>
    </row>
    <row r="7629" spans="1:8" x14ac:dyDescent="0.25">
      <c r="A7629" s="117" t="s">
        <v>16534</v>
      </c>
      <c r="B7629" s="117" t="s">
        <v>36023</v>
      </c>
      <c r="C7629" s="117" t="s">
        <v>36024</v>
      </c>
      <c r="D7629" s="117" t="s">
        <v>36025</v>
      </c>
      <c r="E7629" s="117" t="s">
        <v>36026</v>
      </c>
      <c r="F7629" s="117" t="s">
        <v>36027</v>
      </c>
      <c r="H7629" s="117" t="s">
        <v>253</v>
      </c>
    </row>
    <row r="7630" spans="1:8" x14ac:dyDescent="0.25">
      <c r="A7630" s="117" t="s">
        <v>16535</v>
      </c>
      <c r="B7630" s="117" t="s">
        <v>36028</v>
      </c>
      <c r="C7630" s="117" t="s">
        <v>36024</v>
      </c>
      <c r="D7630" s="117" t="s">
        <v>36029</v>
      </c>
      <c r="E7630" s="117" t="s">
        <v>36026</v>
      </c>
      <c r="F7630" s="117" t="s">
        <v>36027</v>
      </c>
      <c r="H7630" s="117" t="s">
        <v>253</v>
      </c>
    </row>
    <row r="7631" spans="1:8" x14ac:dyDescent="0.25">
      <c r="A7631" s="117" t="s">
        <v>16536</v>
      </c>
      <c r="B7631" s="117" t="s">
        <v>36030</v>
      </c>
      <c r="C7631" s="117" t="s">
        <v>36031</v>
      </c>
      <c r="D7631" s="117" t="s">
        <v>36032</v>
      </c>
      <c r="E7631" s="117" t="s">
        <v>36033</v>
      </c>
      <c r="H7631" s="117" t="s">
        <v>253</v>
      </c>
    </row>
    <row r="7632" spans="1:8" x14ac:dyDescent="0.25">
      <c r="A7632" s="117" t="s">
        <v>16537</v>
      </c>
      <c r="B7632" s="117" t="s">
        <v>36034</v>
      </c>
      <c r="C7632" s="117" t="s">
        <v>36035</v>
      </c>
      <c r="D7632" s="117" t="s">
        <v>36036</v>
      </c>
      <c r="H7632" s="117" t="s">
        <v>253</v>
      </c>
    </row>
    <row r="7633" spans="1:8" x14ac:dyDescent="0.25">
      <c r="A7633" s="117" t="s">
        <v>16538</v>
      </c>
      <c r="B7633" s="117" t="s">
        <v>36037</v>
      </c>
      <c r="C7633" s="117" t="s">
        <v>36038</v>
      </c>
      <c r="D7633" s="117" t="s">
        <v>36036</v>
      </c>
      <c r="H7633" s="117" t="s">
        <v>253</v>
      </c>
    </row>
    <row r="7634" spans="1:8" x14ac:dyDescent="0.25">
      <c r="A7634" s="117" t="s">
        <v>16539</v>
      </c>
      <c r="B7634" s="117" t="s">
        <v>36039</v>
      </c>
      <c r="C7634" s="117" t="s">
        <v>36038</v>
      </c>
      <c r="D7634" s="117" t="s">
        <v>36036</v>
      </c>
      <c r="H7634" s="117" t="s">
        <v>253</v>
      </c>
    </row>
    <row r="7635" spans="1:8" x14ac:dyDescent="0.25">
      <c r="A7635" s="117" t="s">
        <v>16540</v>
      </c>
      <c r="B7635" s="117" t="s">
        <v>36040</v>
      </c>
      <c r="C7635" s="117" t="s">
        <v>36041</v>
      </c>
    </row>
    <row r="7636" spans="1:8" x14ac:dyDescent="0.25">
      <c r="A7636" s="117" t="s">
        <v>16541</v>
      </c>
      <c r="B7636" s="117" t="s">
        <v>36042</v>
      </c>
      <c r="C7636" s="117" t="s">
        <v>36043</v>
      </c>
      <c r="H7636" s="117" t="s">
        <v>253</v>
      </c>
    </row>
    <row r="7637" spans="1:8" x14ac:dyDescent="0.25">
      <c r="A7637" s="117" t="s">
        <v>16542</v>
      </c>
      <c r="B7637" s="117" t="s">
        <v>36044</v>
      </c>
      <c r="C7637" s="117" t="s">
        <v>36045</v>
      </c>
      <c r="H7637" s="117" t="s">
        <v>253</v>
      </c>
    </row>
    <row r="7638" spans="1:8" x14ac:dyDescent="0.25">
      <c r="A7638" s="117" t="s">
        <v>16543</v>
      </c>
      <c r="B7638" s="117" t="s">
        <v>36044</v>
      </c>
      <c r="C7638" s="117" t="s">
        <v>36043</v>
      </c>
      <c r="H7638" s="117" t="s">
        <v>253</v>
      </c>
    </row>
    <row r="7639" spans="1:8" x14ac:dyDescent="0.25">
      <c r="A7639" s="117" t="s">
        <v>16544</v>
      </c>
      <c r="B7639" s="117" t="s">
        <v>36046</v>
      </c>
      <c r="C7639" s="117" t="s">
        <v>36047</v>
      </c>
      <c r="H7639" s="117" t="s">
        <v>253</v>
      </c>
    </row>
    <row r="7640" spans="1:8" x14ac:dyDescent="0.25">
      <c r="A7640" s="117" t="s">
        <v>16545</v>
      </c>
      <c r="B7640" s="117" t="s">
        <v>36046</v>
      </c>
      <c r="C7640" s="117" t="s">
        <v>36048</v>
      </c>
      <c r="H7640" s="117" t="s">
        <v>253</v>
      </c>
    </row>
    <row r="7641" spans="1:8" x14ac:dyDescent="0.25">
      <c r="A7641" s="117" t="s">
        <v>16546</v>
      </c>
      <c r="B7641" s="117" t="s">
        <v>36046</v>
      </c>
      <c r="C7641" s="117" t="s">
        <v>36049</v>
      </c>
      <c r="H7641" s="117" t="s">
        <v>253</v>
      </c>
    </row>
    <row r="7642" spans="1:8" x14ac:dyDescent="0.25">
      <c r="A7642" s="117" t="s">
        <v>16547</v>
      </c>
      <c r="B7642" s="117" t="s">
        <v>36050</v>
      </c>
      <c r="C7642" s="117" t="s">
        <v>36051</v>
      </c>
      <c r="H7642" s="117" t="s">
        <v>253</v>
      </c>
    </row>
    <row r="7643" spans="1:8" x14ac:dyDescent="0.25">
      <c r="A7643" s="117" t="s">
        <v>16548</v>
      </c>
      <c r="B7643" s="117" t="s">
        <v>36052</v>
      </c>
      <c r="C7643" s="117" t="s">
        <v>36051</v>
      </c>
      <c r="H7643" s="117" t="s">
        <v>253</v>
      </c>
    </row>
    <row r="7644" spans="1:8" x14ac:dyDescent="0.25">
      <c r="A7644" s="117" t="s">
        <v>16549</v>
      </c>
      <c r="B7644" s="117" t="s">
        <v>36053</v>
      </c>
      <c r="C7644" s="117" t="s">
        <v>36054</v>
      </c>
      <c r="H7644" s="117" t="s">
        <v>253</v>
      </c>
    </row>
    <row r="7645" spans="1:8" x14ac:dyDescent="0.25">
      <c r="A7645" s="117" t="s">
        <v>16550</v>
      </c>
      <c r="B7645" s="117" t="s">
        <v>36055</v>
      </c>
      <c r="C7645" s="117" t="s">
        <v>36056</v>
      </c>
      <c r="H7645" s="117" t="s">
        <v>253</v>
      </c>
    </row>
    <row r="7646" spans="1:8" x14ac:dyDescent="0.25">
      <c r="A7646" s="117" t="s">
        <v>16551</v>
      </c>
      <c r="B7646" s="117" t="s">
        <v>36057</v>
      </c>
      <c r="C7646" s="117" t="s">
        <v>36058</v>
      </c>
      <c r="H7646" s="117" t="s">
        <v>253</v>
      </c>
    </row>
    <row r="7647" spans="1:8" x14ac:dyDescent="0.25">
      <c r="A7647" s="117" t="s">
        <v>16552</v>
      </c>
      <c r="B7647" s="117" t="s">
        <v>36059</v>
      </c>
      <c r="C7647" s="117" t="s">
        <v>36060</v>
      </c>
      <c r="H7647" s="117" t="s">
        <v>253</v>
      </c>
    </row>
    <row r="7648" spans="1:8" x14ac:dyDescent="0.25">
      <c r="A7648" s="117" t="s">
        <v>16553</v>
      </c>
      <c r="B7648" s="117" t="s">
        <v>36061</v>
      </c>
      <c r="C7648" s="117" t="s">
        <v>23271</v>
      </c>
      <c r="H7648" s="117" t="s">
        <v>253</v>
      </c>
    </row>
    <row r="7649" spans="1:8" x14ac:dyDescent="0.25">
      <c r="A7649" s="117" t="s">
        <v>16554</v>
      </c>
      <c r="B7649" s="117" t="s">
        <v>36062</v>
      </c>
      <c r="C7649" s="117" t="s">
        <v>27913</v>
      </c>
      <c r="H7649" s="117" t="s">
        <v>253</v>
      </c>
    </row>
    <row r="7650" spans="1:8" x14ac:dyDescent="0.25">
      <c r="A7650" s="117" t="s">
        <v>16555</v>
      </c>
      <c r="B7650" s="117" t="s">
        <v>36063</v>
      </c>
      <c r="C7650" s="117" t="s">
        <v>27913</v>
      </c>
      <c r="H7650" s="117" t="s">
        <v>253</v>
      </c>
    </row>
    <row r="7651" spans="1:8" x14ac:dyDescent="0.25">
      <c r="A7651" s="117" t="s">
        <v>16556</v>
      </c>
      <c r="B7651" s="117" t="s">
        <v>36064</v>
      </c>
      <c r="C7651" s="117" t="s">
        <v>36065</v>
      </c>
      <c r="H7651" s="117" t="s">
        <v>253</v>
      </c>
    </row>
    <row r="7652" spans="1:8" x14ac:dyDescent="0.25">
      <c r="A7652" s="117" t="s">
        <v>16557</v>
      </c>
      <c r="B7652" s="117" t="s">
        <v>36066</v>
      </c>
      <c r="C7652" s="117" t="s">
        <v>36067</v>
      </c>
      <c r="H7652" s="117" t="s">
        <v>253</v>
      </c>
    </row>
    <row r="7653" spans="1:8" x14ac:dyDescent="0.25">
      <c r="A7653" s="117" t="s">
        <v>16558</v>
      </c>
      <c r="B7653" s="117" t="s">
        <v>36068</v>
      </c>
      <c r="C7653" s="117" t="s">
        <v>36069</v>
      </c>
      <c r="H7653" s="117" t="s">
        <v>253</v>
      </c>
    </row>
    <row r="7654" spans="1:8" x14ac:dyDescent="0.25">
      <c r="A7654" s="117" t="s">
        <v>16559</v>
      </c>
      <c r="B7654" s="117" t="s">
        <v>36070</v>
      </c>
      <c r="C7654" s="117" t="s">
        <v>36071</v>
      </c>
      <c r="H7654" s="117" t="s">
        <v>253</v>
      </c>
    </row>
    <row r="7655" spans="1:8" x14ac:dyDescent="0.25">
      <c r="A7655" s="117" t="s">
        <v>16560</v>
      </c>
      <c r="B7655" s="117" t="s">
        <v>36072</v>
      </c>
      <c r="C7655" s="117" t="s">
        <v>30834</v>
      </c>
      <c r="H7655" s="117" t="s">
        <v>253</v>
      </c>
    </row>
    <row r="7656" spans="1:8" x14ac:dyDescent="0.25">
      <c r="A7656" s="117" t="s">
        <v>16561</v>
      </c>
      <c r="B7656" s="117" t="s">
        <v>36073</v>
      </c>
      <c r="C7656" s="117" t="s">
        <v>36074</v>
      </c>
      <c r="H7656" s="117" t="s">
        <v>253</v>
      </c>
    </row>
    <row r="7657" spans="1:8" x14ac:dyDescent="0.25">
      <c r="A7657" s="117" t="s">
        <v>16562</v>
      </c>
      <c r="B7657" s="117" t="s">
        <v>36075</v>
      </c>
      <c r="C7657" s="117" t="s">
        <v>36076</v>
      </c>
      <c r="H7657" s="117" t="s">
        <v>253</v>
      </c>
    </row>
    <row r="7658" spans="1:8" x14ac:dyDescent="0.25">
      <c r="A7658" s="117" t="s">
        <v>16563</v>
      </c>
      <c r="B7658" s="117" t="s">
        <v>36077</v>
      </c>
      <c r="C7658" s="117" t="s">
        <v>36067</v>
      </c>
      <c r="H7658" s="117" t="s">
        <v>253</v>
      </c>
    </row>
    <row r="7659" spans="1:8" x14ac:dyDescent="0.25">
      <c r="A7659" s="117" t="s">
        <v>16564</v>
      </c>
      <c r="B7659" s="117" t="s">
        <v>36078</v>
      </c>
      <c r="C7659" s="117" t="s">
        <v>36079</v>
      </c>
    </row>
    <row r="7660" spans="1:8" x14ac:dyDescent="0.25">
      <c r="A7660" s="117" t="s">
        <v>16565</v>
      </c>
      <c r="B7660" s="117" t="s">
        <v>36080</v>
      </c>
      <c r="C7660" s="117" t="s">
        <v>36081</v>
      </c>
      <c r="D7660" s="117" t="s">
        <v>36082</v>
      </c>
      <c r="H7660" s="117" t="s">
        <v>253</v>
      </c>
    </row>
    <row r="7661" spans="1:8" x14ac:dyDescent="0.25">
      <c r="A7661" s="117" t="s">
        <v>16566</v>
      </c>
      <c r="B7661" s="117" t="s">
        <v>36080</v>
      </c>
      <c r="C7661" s="117" t="s">
        <v>36083</v>
      </c>
      <c r="D7661" s="117" t="s">
        <v>36082</v>
      </c>
      <c r="H7661" s="117" t="s">
        <v>253</v>
      </c>
    </row>
    <row r="7662" spans="1:8" x14ac:dyDescent="0.25">
      <c r="A7662" s="117" t="s">
        <v>16567</v>
      </c>
      <c r="B7662" s="117" t="s">
        <v>36084</v>
      </c>
      <c r="C7662" s="117" t="s">
        <v>36085</v>
      </c>
    </row>
    <row r="7663" spans="1:8" x14ac:dyDescent="0.25">
      <c r="A7663" s="117" t="s">
        <v>16568</v>
      </c>
      <c r="B7663" s="117" t="s">
        <v>36086</v>
      </c>
      <c r="C7663" s="117" t="s">
        <v>36087</v>
      </c>
    </row>
    <row r="7664" spans="1:8" x14ac:dyDescent="0.25">
      <c r="A7664" s="117" t="s">
        <v>16569</v>
      </c>
      <c r="B7664" s="117" t="s">
        <v>36088</v>
      </c>
      <c r="C7664" s="117" t="s">
        <v>36089</v>
      </c>
      <c r="D7664" s="117" t="s">
        <v>36090</v>
      </c>
      <c r="E7664" s="117" t="s">
        <v>36091</v>
      </c>
      <c r="F7664" s="117" t="s">
        <v>36092</v>
      </c>
      <c r="H7664" s="117" t="s">
        <v>253</v>
      </c>
    </row>
    <row r="7665" spans="1:8" x14ac:dyDescent="0.25">
      <c r="A7665" s="117" t="s">
        <v>16570</v>
      </c>
      <c r="B7665" s="117" t="s">
        <v>36088</v>
      </c>
      <c r="C7665" s="117" t="s">
        <v>36093</v>
      </c>
      <c r="D7665" s="117" t="s">
        <v>36090</v>
      </c>
      <c r="E7665" s="117" t="s">
        <v>36091</v>
      </c>
      <c r="F7665" s="117" t="s">
        <v>36092</v>
      </c>
      <c r="H7665" s="117" t="s">
        <v>253</v>
      </c>
    </row>
    <row r="7666" spans="1:8" x14ac:dyDescent="0.25">
      <c r="A7666" s="117" t="s">
        <v>16571</v>
      </c>
      <c r="B7666" s="117" t="s">
        <v>36088</v>
      </c>
      <c r="C7666" s="117" t="s">
        <v>36094</v>
      </c>
      <c r="D7666" s="117" t="s">
        <v>36090</v>
      </c>
      <c r="E7666" s="117" t="s">
        <v>36091</v>
      </c>
      <c r="F7666" s="117" t="s">
        <v>36092</v>
      </c>
      <c r="H7666" s="117" t="s">
        <v>253</v>
      </c>
    </row>
    <row r="7667" spans="1:8" x14ac:dyDescent="0.25">
      <c r="A7667" s="117" t="s">
        <v>16572</v>
      </c>
      <c r="B7667" s="117" t="s">
        <v>36088</v>
      </c>
      <c r="C7667" s="117" t="s">
        <v>36095</v>
      </c>
      <c r="D7667" s="117" t="s">
        <v>36090</v>
      </c>
      <c r="E7667" s="117" t="s">
        <v>36091</v>
      </c>
      <c r="F7667" s="117" t="s">
        <v>36092</v>
      </c>
      <c r="H7667" s="117" t="s">
        <v>253</v>
      </c>
    </row>
    <row r="7668" spans="1:8" x14ac:dyDescent="0.25">
      <c r="A7668" s="117" t="s">
        <v>16573</v>
      </c>
      <c r="B7668" s="117" t="s">
        <v>36088</v>
      </c>
      <c r="C7668" s="117" t="s">
        <v>36096</v>
      </c>
      <c r="D7668" s="117" t="s">
        <v>36090</v>
      </c>
      <c r="E7668" s="117" t="s">
        <v>36091</v>
      </c>
      <c r="F7668" s="117" t="s">
        <v>36092</v>
      </c>
      <c r="H7668" s="117" t="s">
        <v>253</v>
      </c>
    </row>
    <row r="7669" spans="1:8" x14ac:dyDescent="0.25">
      <c r="A7669" s="117" t="s">
        <v>16574</v>
      </c>
      <c r="B7669" s="117" t="s">
        <v>36088</v>
      </c>
      <c r="C7669" s="117" t="s">
        <v>36097</v>
      </c>
      <c r="D7669" s="117" t="s">
        <v>36090</v>
      </c>
      <c r="E7669" s="117" t="s">
        <v>36091</v>
      </c>
      <c r="F7669" s="117" t="s">
        <v>36092</v>
      </c>
      <c r="H7669" s="117" t="s">
        <v>253</v>
      </c>
    </row>
    <row r="7670" spans="1:8" x14ac:dyDescent="0.25">
      <c r="A7670" s="117" t="s">
        <v>16575</v>
      </c>
      <c r="B7670" s="117" t="s">
        <v>36088</v>
      </c>
      <c r="C7670" s="117" t="s">
        <v>36098</v>
      </c>
      <c r="D7670" s="117" t="s">
        <v>36090</v>
      </c>
      <c r="E7670" s="117" t="s">
        <v>36091</v>
      </c>
      <c r="F7670" s="117" t="s">
        <v>36092</v>
      </c>
      <c r="H7670" s="117" t="s">
        <v>253</v>
      </c>
    </row>
    <row r="7671" spans="1:8" x14ac:dyDescent="0.25">
      <c r="A7671" s="117" t="s">
        <v>16576</v>
      </c>
      <c r="B7671" s="117" t="s">
        <v>36088</v>
      </c>
      <c r="C7671" s="117" t="s">
        <v>36099</v>
      </c>
      <c r="D7671" s="117" t="s">
        <v>36090</v>
      </c>
      <c r="E7671" s="117" t="s">
        <v>36100</v>
      </c>
      <c r="H7671" s="117" t="s">
        <v>253</v>
      </c>
    </row>
    <row r="7672" spans="1:8" x14ac:dyDescent="0.25">
      <c r="A7672" s="117" t="s">
        <v>16577</v>
      </c>
      <c r="B7672" s="117" t="s">
        <v>36088</v>
      </c>
      <c r="C7672" s="117" t="s">
        <v>36095</v>
      </c>
      <c r="D7672" s="117" t="s">
        <v>36090</v>
      </c>
      <c r="E7672" s="117" t="s">
        <v>36100</v>
      </c>
      <c r="H7672" s="117" t="s">
        <v>253</v>
      </c>
    </row>
    <row r="7673" spans="1:8" x14ac:dyDescent="0.25">
      <c r="A7673" s="117" t="s">
        <v>16578</v>
      </c>
      <c r="B7673" s="117" t="s">
        <v>36088</v>
      </c>
      <c r="C7673" s="117" t="s">
        <v>36096</v>
      </c>
      <c r="D7673" s="117" t="s">
        <v>36090</v>
      </c>
      <c r="E7673" s="117" t="s">
        <v>36100</v>
      </c>
      <c r="H7673" s="117" t="s">
        <v>253</v>
      </c>
    </row>
    <row r="7674" spans="1:8" x14ac:dyDescent="0.25">
      <c r="A7674" s="117" t="s">
        <v>16579</v>
      </c>
      <c r="B7674" s="117" t="s">
        <v>36088</v>
      </c>
      <c r="C7674" s="117" t="s">
        <v>36097</v>
      </c>
      <c r="D7674" s="117" t="s">
        <v>36090</v>
      </c>
      <c r="E7674" s="117" t="s">
        <v>36100</v>
      </c>
      <c r="H7674" s="117" t="s">
        <v>253</v>
      </c>
    </row>
    <row r="7675" spans="1:8" x14ac:dyDescent="0.25">
      <c r="A7675" s="117" t="s">
        <v>16580</v>
      </c>
      <c r="B7675" s="117" t="s">
        <v>36088</v>
      </c>
      <c r="C7675" s="117" t="s">
        <v>36098</v>
      </c>
      <c r="D7675" s="117" t="s">
        <v>36090</v>
      </c>
      <c r="E7675" s="117" t="s">
        <v>36100</v>
      </c>
      <c r="H7675" s="117" t="s">
        <v>253</v>
      </c>
    </row>
    <row r="7676" spans="1:8" x14ac:dyDescent="0.25">
      <c r="A7676" s="117" t="s">
        <v>16581</v>
      </c>
      <c r="B7676" s="117" t="s">
        <v>36101</v>
      </c>
      <c r="C7676" s="117" t="s">
        <v>36102</v>
      </c>
      <c r="D7676" s="117" t="s">
        <v>36103</v>
      </c>
      <c r="E7676" s="117" t="s">
        <v>36104</v>
      </c>
      <c r="F7676" s="117" t="s">
        <v>36105</v>
      </c>
      <c r="G7676" s="117" t="s">
        <v>36106</v>
      </c>
      <c r="H7676" s="117" t="s">
        <v>253</v>
      </c>
    </row>
    <row r="7677" spans="1:8" x14ac:dyDescent="0.25">
      <c r="A7677" s="117" t="s">
        <v>16582</v>
      </c>
      <c r="B7677" s="117" t="s">
        <v>36107</v>
      </c>
      <c r="C7677" s="117" t="s">
        <v>36108</v>
      </c>
      <c r="D7677" s="117" t="s">
        <v>36109</v>
      </c>
      <c r="E7677" s="117" t="s">
        <v>36110</v>
      </c>
      <c r="F7677" s="117" t="s">
        <v>36111</v>
      </c>
      <c r="G7677" s="117" t="s">
        <v>36112</v>
      </c>
      <c r="H7677" s="117" t="s">
        <v>253</v>
      </c>
    </row>
    <row r="7678" spans="1:8" x14ac:dyDescent="0.25">
      <c r="A7678" s="117" t="s">
        <v>16583</v>
      </c>
      <c r="B7678" s="117" t="s">
        <v>36113</v>
      </c>
      <c r="C7678" s="117" t="s">
        <v>36114</v>
      </c>
      <c r="D7678" s="117" t="s">
        <v>36115</v>
      </c>
      <c r="E7678" s="117" t="s">
        <v>36116</v>
      </c>
      <c r="F7678" s="117" t="s">
        <v>36117</v>
      </c>
      <c r="G7678" s="117" t="s">
        <v>36118</v>
      </c>
      <c r="H7678" s="117" t="s">
        <v>253</v>
      </c>
    </row>
    <row r="7679" spans="1:8" x14ac:dyDescent="0.25">
      <c r="A7679" s="117" t="s">
        <v>16584</v>
      </c>
      <c r="B7679" s="117" t="s">
        <v>36119</v>
      </c>
      <c r="C7679" s="117" t="s">
        <v>36120</v>
      </c>
      <c r="D7679" s="117" t="s">
        <v>36109</v>
      </c>
      <c r="E7679" s="117" t="s">
        <v>36110</v>
      </c>
      <c r="F7679" s="117" t="s">
        <v>36111</v>
      </c>
      <c r="G7679" s="117" t="s">
        <v>36112</v>
      </c>
      <c r="H7679" s="117" t="s">
        <v>253</v>
      </c>
    </row>
    <row r="7680" spans="1:8" x14ac:dyDescent="0.25">
      <c r="A7680" s="117" t="s">
        <v>16585</v>
      </c>
      <c r="B7680" s="117" t="s">
        <v>36121</v>
      </c>
      <c r="C7680" s="117" t="s">
        <v>36122</v>
      </c>
      <c r="D7680" s="117" t="s">
        <v>36109</v>
      </c>
      <c r="E7680" s="117" t="s">
        <v>36110</v>
      </c>
      <c r="F7680" s="117" t="s">
        <v>36111</v>
      </c>
      <c r="G7680" s="117" t="s">
        <v>36123</v>
      </c>
      <c r="H7680" s="117" t="s">
        <v>253</v>
      </c>
    </row>
    <row r="7681" spans="1:8" x14ac:dyDescent="0.25">
      <c r="A7681" s="117" t="s">
        <v>16586</v>
      </c>
      <c r="B7681" s="117" t="s">
        <v>36124</v>
      </c>
      <c r="C7681" s="117" t="s">
        <v>36125</v>
      </c>
      <c r="D7681" s="117" t="s">
        <v>36126</v>
      </c>
      <c r="E7681" s="117" t="s">
        <v>36127</v>
      </c>
      <c r="F7681" s="117" t="s">
        <v>36128</v>
      </c>
      <c r="G7681" s="117" t="s">
        <v>36129</v>
      </c>
      <c r="H7681" s="117" t="s">
        <v>253</v>
      </c>
    </row>
    <row r="7682" spans="1:8" x14ac:dyDescent="0.25">
      <c r="A7682" s="117" t="s">
        <v>16587</v>
      </c>
      <c r="B7682" s="117" t="s">
        <v>36130</v>
      </c>
      <c r="C7682" s="117" t="s">
        <v>36131</v>
      </c>
      <c r="D7682" s="117" t="s">
        <v>36132</v>
      </c>
      <c r="E7682" s="117" t="s">
        <v>36133</v>
      </c>
      <c r="F7682" s="117" t="s">
        <v>36134</v>
      </c>
      <c r="H7682" s="117" t="s">
        <v>253</v>
      </c>
    </row>
    <row r="7683" spans="1:8" x14ac:dyDescent="0.25">
      <c r="A7683" s="117" t="s">
        <v>16588</v>
      </c>
      <c r="B7683" s="117" t="s">
        <v>36135</v>
      </c>
      <c r="C7683" s="117" t="s">
        <v>36136</v>
      </c>
      <c r="D7683" s="117" t="s">
        <v>36137</v>
      </c>
      <c r="E7683" s="117" t="s">
        <v>36138</v>
      </c>
      <c r="F7683" s="117" t="s">
        <v>36139</v>
      </c>
      <c r="G7683" s="117" t="s">
        <v>36140</v>
      </c>
      <c r="H7683" s="117" t="s">
        <v>253</v>
      </c>
    </row>
    <row r="7684" spans="1:8" x14ac:dyDescent="0.25">
      <c r="A7684" s="117" t="s">
        <v>16589</v>
      </c>
      <c r="B7684" s="117" t="s">
        <v>36141</v>
      </c>
      <c r="C7684" s="117" t="s">
        <v>36142</v>
      </c>
      <c r="D7684" s="117" t="s">
        <v>36143</v>
      </c>
      <c r="E7684" s="117" t="s">
        <v>36144</v>
      </c>
      <c r="F7684" s="117" t="s">
        <v>36145</v>
      </c>
      <c r="G7684" s="117" t="s">
        <v>36146</v>
      </c>
      <c r="H7684" s="117" t="s">
        <v>253</v>
      </c>
    </row>
    <row r="7685" spans="1:8" x14ac:dyDescent="0.25">
      <c r="A7685" s="117" t="s">
        <v>16590</v>
      </c>
      <c r="B7685" s="117" t="s">
        <v>36147</v>
      </c>
      <c r="C7685" s="117" t="s">
        <v>36148</v>
      </c>
      <c r="D7685" s="117" t="s">
        <v>36109</v>
      </c>
      <c r="E7685" s="117" t="s">
        <v>36149</v>
      </c>
      <c r="F7685" s="117" t="s">
        <v>36150</v>
      </c>
      <c r="G7685" s="117" t="s">
        <v>36151</v>
      </c>
      <c r="H7685" s="117" t="s">
        <v>253</v>
      </c>
    </row>
    <row r="7686" spans="1:8" x14ac:dyDescent="0.25">
      <c r="A7686" s="117" t="s">
        <v>16591</v>
      </c>
      <c r="B7686" s="117" t="s">
        <v>36152</v>
      </c>
      <c r="C7686" s="117" t="s">
        <v>36153</v>
      </c>
      <c r="D7686" s="117" t="s">
        <v>36154</v>
      </c>
      <c r="E7686" s="117" t="s">
        <v>36155</v>
      </c>
      <c r="F7686" s="117" t="s">
        <v>36156</v>
      </c>
      <c r="G7686" s="117" t="s">
        <v>36157</v>
      </c>
      <c r="H7686" s="117" t="s">
        <v>253</v>
      </c>
    </row>
    <row r="7687" spans="1:8" x14ac:dyDescent="0.25">
      <c r="A7687" s="117" t="s">
        <v>16592</v>
      </c>
      <c r="B7687" s="117" t="s">
        <v>36158</v>
      </c>
      <c r="C7687" s="117" t="s">
        <v>36159</v>
      </c>
      <c r="D7687" s="117" t="s">
        <v>36160</v>
      </c>
      <c r="E7687" s="117" t="s">
        <v>36161</v>
      </c>
      <c r="F7687" s="117" t="s">
        <v>36162</v>
      </c>
      <c r="G7687" s="117" t="s">
        <v>36163</v>
      </c>
      <c r="H7687" s="117" t="s">
        <v>253</v>
      </c>
    </row>
    <row r="7688" spans="1:8" x14ac:dyDescent="0.25">
      <c r="A7688" s="117" t="s">
        <v>16593</v>
      </c>
      <c r="B7688" s="117" t="s">
        <v>36164</v>
      </c>
      <c r="C7688" s="117" t="s">
        <v>36165</v>
      </c>
      <c r="D7688" s="117" t="s">
        <v>36166</v>
      </c>
      <c r="E7688" s="117" t="s">
        <v>36167</v>
      </c>
      <c r="F7688" s="117" t="s">
        <v>36168</v>
      </c>
      <c r="G7688" s="117" t="s">
        <v>36169</v>
      </c>
      <c r="H7688" s="117" t="s">
        <v>253</v>
      </c>
    </row>
    <row r="7689" spans="1:8" x14ac:dyDescent="0.25">
      <c r="A7689" s="117" t="s">
        <v>16594</v>
      </c>
      <c r="B7689" s="117" t="s">
        <v>36170</v>
      </c>
      <c r="H7689" s="117" t="s">
        <v>253</v>
      </c>
    </row>
    <row r="7690" spans="1:8" x14ac:dyDescent="0.25">
      <c r="A7690" s="117" t="s">
        <v>16595</v>
      </c>
      <c r="B7690" s="117" t="s">
        <v>36171</v>
      </c>
      <c r="H7690" s="117" t="s">
        <v>253</v>
      </c>
    </row>
    <row r="7691" spans="1:8" x14ac:dyDescent="0.25">
      <c r="A7691" s="117" t="s">
        <v>16596</v>
      </c>
      <c r="B7691" s="117" t="s">
        <v>36172</v>
      </c>
      <c r="H7691" s="117" t="s">
        <v>253</v>
      </c>
    </row>
    <row r="7692" spans="1:8" x14ac:dyDescent="0.25">
      <c r="A7692" s="117" t="s">
        <v>16597</v>
      </c>
      <c r="B7692" s="117" t="s">
        <v>36173</v>
      </c>
      <c r="C7692" s="117" t="s">
        <v>36174</v>
      </c>
      <c r="H7692" s="117" t="s">
        <v>253</v>
      </c>
    </row>
    <row r="7693" spans="1:8" x14ac:dyDescent="0.25">
      <c r="A7693" s="117" t="s">
        <v>16598</v>
      </c>
      <c r="B7693" s="117" t="s">
        <v>36175</v>
      </c>
      <c r="C7693" s="117" t="s">
        <v>36176</v>
      </c>
      <c r="D7693" s="117" t="s">
        <v>36177</v>
      </c>
      <c r="H7693" s="117" t="s">
        <v>253</v>
      </c>
    </row>
    <row r="7694" spans="1:8" x14ac:dyDescent="0.25">
      <c r="A7694" s="117" t="s">
        <v>16599</v>
      </c>
      <c r="B7694" s="117" t="s">
        <v>36175</v>
      </c>
      <c r="C7694" s="117" t="s">
        <v>36178</v>
      </c>
      <c r="D7694" s="117" t="s">
        <v>36177</v>
      </c>
      <c r="H7694" s="117" t="s">
        <v>253</v>
      </c>
    </row>
    <row r="7695" spans="1:8" x14ac:dyDescent="0.25">
      <c r="A7695" s="117" t="s">
        <v>16600</v>
      </c>
      <c r="B7695" s="117" t="s">
        <v>36175</v>
      </c>
      <c r="C7695" s="117" t="s">
        <v>36179</v>
      </c>
      <c r="D7695" s="117" t="s">
        <v>36177</v>
      </c>
      <c r="H7695" s="117" t="s">
        <v>253</v>
      </c>
    </row>
    <row r="7696" spans="1:8" x14ac:dyDescent="0.25">
      <c r="A7696" s="117" t="s">
        <v>16601</v>
      </c>
      <c r="B7696" s="117" t="s">
        <v>36180</v>
      </c>
      <c r="C7696" s="117" t="s">
        <v>36181</v>
      </c>
    </row>
    <row r="7697" spans="1:8" x14ac:dyDescent="0.25">
      <c r="A7697" s="117" t="s">
        <v>16602</v>
      </c>
      <c r="B7697" s="117" t="s">
        <v>36182</v>
      </c>
      <c r="C7697" s="117" t="s">
        <v>36183</v>
      </c>
      <c r="D7697" s="117" t="s">
        <v>36184</v>
      </c>
      <c r="H7697" s="117" t="s">
        <v>253</v>
      </c>
    </row>
    <row r="7698" spans="1:8" x14ac:dyDescent="0.25">
      <c r="A7698" s="117" t="s">
        <v>16603</v>
      </c>
      <c r="B7698" s="117" t="s">
        <v>36185</v>
      </c>
      <c r="C7698" s="117" t="s">
        <v>36186</v>
      </c>
      <c r="D7698" s="117" t="s">
        <v>36187</v>
      </c>
      <c r="H7698" s="117" t="s">
        <v>253</v>
      </c>
    </row>
    <row r="7699" spans="1:8" x14ac:dyDescent="0.25">
      <c r="A7699" s="117" t="s">
        <v>16604</v>
      </c>
      <c r="B7699" s="117" t="s">
        <v>36188</v>
      </c>
      <c r="C7699" s="117" t="s">
        <v>36189</v>
      </c>
      <c r="D7699" s="117" t="s">
        <v>36190</v>
      </c>
      <c r="E7699" s="117" t="s">
        <v>36191</v>
      </c>
      <c r="F7699" s="117" t="s">
        <v>36192</v>
      </c>
      <c r="H7699" s="117" t="s">
        <v>253</v>
      </c>
    </row>
    <row r="7700" spans="1:8" x14ac:dyDescent="0.25">
      <c r="A7700" s="117" t="s">
        <v>16605</v>
      </c>
      <c r="B7700" s="117" t="s">
        <v>36193</v>
      </c>
      <c r="C7700" s="117" t="s">
        <v>36194</v>
      </c>
      <c r="D7700" s="117" t="s">
        <v>36190</v>
      </c>
      <c r="E7700" s="117" t="s">
        <v>36195</v>
      </c>
      <c r="F7700" s="117" t="s">
        <v>36192</v>
      </c>
      <c r="H7700" s="117" t="s">
        <v>253</v>
      </c>
    </row>
    <row r="7701" spans="1:8" x14ac:dyDescent="0.25">
      <c r="A7701" s="117" t="s">
        <v>16606</v>
      </c>
      <c r="B7701" s="117" t="s">
        <v>36188</v>
      </c>
      <c r="C7701" s="117" t="s">
        <v>36196</v>
      </c>
      <c r="D7701" s="117" t="s">
        <v>36190</v>
      </c>
      <c r="E7701" s="117" t="s">
        <v>36195</v>
      </c>
      <c r="F7701" s="117" t="s">
        <v>36192</v>
      </c>
      <c r="H7701" s="117" t="s">
        <v>253</v>
      </c>
    </row>
    <row r="7702" spans="1:8" x14ac:dyDescent="0.25">
      <c r="A7702" s="117" t="s">
        <v>16607</v>
      </c>
      <c r="B7702" s="117" t="s">
        <v>36188</v>
      </c>
      <c r="C7702" s="117" t="s">
        <v>36197</v>
      </c>
      <c r="D7702" s="117" t="s">
        <v>36190</v>
      </c>
      <c r="E7702" s="117" t="s">
        <v>36195</v>
      </c>
      <c r="F7702" s="117" t="s">
        <v>36192</v>
      </c>
      <c r="H7702" s="117" t="s">
        <v>253</v>
      </c>
    </row>
    <row r="7703" spans="1:8" x14ac:dyDescent="0.25">
      <c r="A7703" s="117" t="s">
        <v>16608</v>
      </c>
      <c r="B7703" s="117" t="s">
        <v>36188</v>
      </c>
      <c r="C7703" s="117" t="s">
        <v>36198</v>
      </c>
      <c r="D7703" s="117" t="s">
        <v>36190</v>
      </c>
      <c r="E7703" s="117" t="s">
        <v>36195</v>
      </c>
      <c r="F7703" s="117" t="s">
        <v>36192</v>
      </c>
      <c r="H7703" s="117" t="s">
        <v>253</v>
      </c>
    </row>
    <row r="7704" spans="1:8" x14ac:dyDescent="0.25">
      <c r="A7704" s="117" t="s">
        <v>16609</v>
      </c>
      <c r="B7704" s="117" t="s">
        <v>36188</v>
      </c>
      <c r="C7704" s="117" t="s">
        <v>36199</v>
      </c>
      <c r="D7704" s="117" t="s">
        <v>36190</v>
      </c>
      <c r="E7704" s="117" t="s">
        <v>36195</v>
      </c>
      <c r="F7704" s="117" t="s">
        <v>36192</v>
      </c>
      <c r="H7704" s="117" t="s">
        <v>253</v>
      </c>
    </row>
    <row r="7705" spans="1:8" x14ac:dyDescent="0.25">
      <c r="A7705" s="117" t="s">
        <v>16610</v>
      </c>
      <c r="B7705" s="117" t="s">
        <v>36188</v>
      </c>
      <c r="C7705" s="117" t="s">
        <v>36200</v>
      </c>
      <c r="D7705" s="117" t="s">
        <v>36190</v>
      </c>
      <c r="E7705" s="117" t="s">
        <v>36195</v>
      </c>
      <c r="F7705" s="117" t="s">
        <v>36192</v>
      </c>
      <c r="H7705" s="117" t="s">
        <v>253</v>
      </c>
    </row>
    <row r="7706" spans="1:8" x14ac:dyDescent="0.25">
      <c r="A7706" s="117" t="s">
        <v>16611</v>
      </c>
      <c r="B7706" s="117" t="s">
        <v>36188</v>
      </c>
      <c r="C7706" s="117" t="s">
        <v>36201</v>
      </c>
      <c r="D7706" s="117" t="s">
        <v>36202</v>
      </c>
      <c r="E7706" s="117" t="s">
        <v>36203</v>
      </c>
      <c r="F7706" s="117" t="s">
        <v>36204</v>
      </c>
      <c r="H7706" s="117" t="s">
        <v>253</v>
      </c>
    </row>
    <row r="7707" spans="1:8" x14ac:dyDescent="0.25">
      <c r="A7707" s="117" t="s">
        <v>16612</v>
      </c>
      <c r="B7707" s="117" t="s">
        <v>36188</v>
      </c>
      <c r="C7707" s="117" t="s">
        <v>36205</v>
      </c>
      <c r="D7707" s="117" t="s">
        <v>36190</v>
      </c>
      <c r="E7707" s="117" t="s">
        <v>36195</v>
      </c>
      <c r="F7707" s="117" t="s">
        <v>36192</v>
      </c>
      <c r="H7707" s="117" t="s">
        <v>253</v>
      </c>
    </row>
    <row r="7708" spans="1:8" x14ac:dyDescent="0.25">
      <c r="A7708" s="117" t="s">
        <v>16613</v>
      </c>
      <c r="B7708" s="117" t="s">
        <v>36206</v>
      </c>
      <c r="C7708" s="117" t="s">
        <v>36207</v>
      </c>
      <c r="D7708" s="117" t="s">
        <v>36208</v>
      </c>
      <c r="E7708" s="117" t="s">
        <v>36209</v>
      </c>
      <c r="F7708" s="117" t="s">
        <v>36210</v>
      </c>
      <c r="G7708" s="117" t="s">
        <v>36211</v>
      </c>
      <c r="H7708" s="117" t="s">
        <v>253</v>
      </c>
    </row>
    <row r="7709" spans="1:8" x14ac:dyDescent="0.25">
      <c r="A7709" s="117" t="s">
        <v>16614</v>
      </c>
      <c r="B7709" s="117" t="s">
        <v>36212</v>
      </c>
      <c r="C7709" s="117" t="s">
        <v>36213</v>
      </c>
      <c r="D7709" s="117" t="s">
        <v>36208</v>
      </c>
      <c r="E7709" s="117" t="s">
        <v>36209</v>
      </c>
      <c r="F7709" s="117" t="s">
        <v>36210</v>
      </c>
      <c r="G7709" s="117" t="s">
        <v>36211</v>
      </c>
      <c r="H7709" s="117" t="s">
        <v>253</v>
      </c>
    </row>
    <row r="7710" spans="1:8" x14ac:dyDescent="0.25">
      <c r="A7710" s="117" t="s">
        <v>16615</v>
      </c>
      <c r="B7710" s="117" t="s">
        <v>36214</v>
      </c>
      <c r="C7710" s="117" t="s">
        <v>36215</v>
      </c>
      <c r="D7710" s="117" t="s">
        <v>36208</v>
      </c>
      <c r="E7710" s="117" t="s">
        <v>36209</v>
      </c>
      <c r="F7710" s="117" t="s">
        <v>36210</v>
      </c>
      <c r="G7710" s="117" t="s">
        <v>36211</v>
      </c>
      <c r="H7710" s="117" t="s">
        <v>253</v>
      </c>
    </row>
    <row r="7711" spans="1:8" x14ac:dyDescent="0.25">
      <c r="A7711" s="117" t="s">
        <v>16616</v>
      </c>
      <c r="B7711" s="117" t="s">
        <v>36216</v>
      </c>
      <c r="C7711" s="117" t="s">
        <v>36217</v>
      </c>
      <c r="D7711" s="117" t="s">
        <v>36218</v>
      </c>
      <c r="E7711" s="117" t="s">
        <v>36219</v>
      </c>
      <c r="F7711" s="117" t="s">
        <v>36220</v>
      </c>
      <c r="G7711" s="117" t="s">
        <v>36221</v>
      </c>
      <c r="H7711" s="117" t="s">
        <v>253</v>
      </c>
    </row>
    <row r="7712" spans="1:8" x14ac:dyDescent="0.25">
      <c r="A7712" s="117" t="s">
        <v>16617</v>
      </c>
      <c r="B7712" s="117" t="s">
        <v>36222</v>
      </c>
      <c r="C7712" s="117" t="s">
        <v>36223</v>
      </c>
      <c r="D7712" s="117" t="s">
        <v>36224</v>
      </c>
      <c r="E7712" s="117" t="s">
        <v>36225</v>
      </c>
      <c r="F7712" s="117" t="s">
        <v>36226</v>
      </c>
      <c r="G7712" s="117" t="s">
        <v>36227</v>
      </c>
      <c r="H7712" s="117" t="s">
        <v>253</v>
      </c>
    </row>
    <row r="7713" spans="1:8" x14ac:dyDescent="0.25">
      <c r="A7713" s="117" t="s">
        <v>16618</v>
      </c>
      <c r="B7713" s="117" t="s">
        <v>36222</v>
      </c>
      <c r="C7713" s="117" t="s">
        <v>36228</v>
      </c>
      <c r="D7713" s="117" t="s">
        <v>36229</v>
      </c>
      <c r="E7713" s="117" t="s">
        <v>36230</v>
      </c>
      <c r="F7713" s="117" t="s">
        <v>36231</v>
      </c>
      <c r="G7713" s="117" t="s">
        <v>36232</v>
      </c>
      <c r="H7713" s="117" t="s">
        <v>253</v>
      </c>
    </row>
    <row r="7714" spans="1:8" x14ac:dyDescent="0.25">
      <c r="A7714" s="117" t="s">
        <v>16619</v>
      </c>
      <c r="B7714" s="117" t="s">
        <v>36222</v>
      </c>
      <c r="C7714" s="117" t="s">
        <v>36233</v>
      </c>
      <c r="D7714" s="117" t="s">
        <v>36229</v>
      </c>
      <c r="E7714" s="117" t="s">
        <v>36234</v>
      </c>
      <c r="F7714" s="117" t="s">
        <v>36235</v>
      </c>
      <c r="G7714" s="117" t="s">
        <v>36236</v>
      </c>
      <c r="H7714" s="117" t="s">
        <v>253</v>
      </c>
    </row>
    <row r="7715" spans="1:8" x14ac:dyDescent="0.25">
      <c r="A7715" s="117" t="s">
        <v>16620</v>
      </c>
      <c r="B7715" s="117" t="s">
        <v>36237</v>
      </c>
      <c r="C7715" s="117" t="s">
        <v>36238</v>
      </c>
      <c r="D7715" s="117" t="s">
        <v>36239</v>
      </c>
      <c r="E7715" s="117" t="s">
        <v>36240</v>
      </c>
      <c r="F7715" s="117" t="s">
        <v>36241</v>
      </c>
      <c r="G7715" s="117" t="s">
        <v>36242</v>
      </c>
      <c r="H7715" s="117" t="s">
        <v>253</v>
      </c>
    </row>
    <row r="7716" spans="1:8" x14ac:dyDescent="0.25">
      <c r="A7716" s="117" t="s">
        <v>16621</v>
      </c>
      <c r="B7716" s="117" t="s">
        <v>36243</v>
      </c>
      <c r="C7716" s="117" t="s">
        <v>36244</v>
      </c>
      <c r="D7716" s="117" t="s">
        <v>31410</v>
      </c>
      <c r="H7716" s="117" t="s">
        <v>253</v>
      </c>
    </row>
    <row r="7717" spans="1:8" x14ac:dyDescent="0.25">
      <c r="A7717" s="117" t="s">
        <v>16622</v>
      </c>
      <c r="B7717" s="117" t="s">
        <v>36245</v>
      </c>
      <c r="C7717" s="117" t="s">
        <v>36244</v>
      </c>
      <c r="D7717" s="117" t="s">
        <v>36246</v>
      </c>
      <c r="H7717" s="117" t="s">
        <v>253</v>
      </c>
    </row>
    <row r="7718" spans="1:8" x14ac:dyDescent="0.25">
      <c r="A7718" s="117" t="s">
        <v>16623</v>
      </c>
      <c r="B7718" s="117" t="s">
        <v>36247</v>
      </c>
      <c r="C7718" s="117" t="s">
        <v>36248</v>
      </c>
      <c r="H7718" s="117" t="s">
        <v>253</v>
      </c>
    </row>
    <row r="7719" spans="1:8" x14ac:dyDescent="0.25">
      <c r="A7719" s="117" t="s">
        <v>16624</v>
      </c>
      <c r="B7719" s="117" t="s">
        <v>36247</v>
      </c>
      <c r="C7719" s="117" t="s">
        <v>36249</v>
      </c>
      <c r="H7719" s="117" t="s">
        <v>253</v>
      </c>
    </row>
    <row r="7720" spans="1:8" x14ac:dyDescent="0.25">
      <c r="A7720" s="117" t="s">
        <v>16625</v>
      </c>
      <c r="B7720" s="117" t="s">
        <v>36247</v>
      </c>
      <c r="C7720" s="117" t="s">
        <v>36250</v>
      </c>
      <c r="H7720" s="117" t="s">
        <v>253</v>
      </c>
    </row>
    <row r="7721" spans="1:8" x14ac:dyDescent="0.25">
      <c r="A7721" s="117" t="s">
        <v>16626</v>
      </c>
      <c r="B7721" s="117" t="s">
        <v>36251</v>
      </c>
      <c r="C7721" s="117" t="s">
        <v>36252</v>
      </c>
      <c r="H7721" s="117" t="s">
        <v>253</v>
      </c>
    </row>
    <row r="7722" spans="1:8" x14ac:dyDescent="0.25">
      <c r="A7722" s="117" t="s">
        <v>16627</v>
      </c>
      <c r="B7722" s="117" t="s">
        <v>36247</v>
      </c>
      <c r="C7722" s="117" t="s">
        <v>36253</v>
      </c>
      <c r="H7722" s="117" t="s">
        <v>253</v>
      </c>
    </row>
    <row r="7723" spans="1:8" x14ac:dyDescent="0.25">
      <c r="A7723" s="117" t="s">
        <v>16628</v>
      </c>
      <c r="B7723" s="117" t="s">
        <v>36251</v>
      </c>
      <c r="C7723" s="117" t="s">
        <v>36254</v>
      </c>
      <c r="H7723" s="117" t="s">
        <v>253</v>
      </c>
    </row>
    <row r="7724" spans="1:8" x14ac:dyDescent="0.25">
      <c r="A7724" s="117" t="s">
        <v>16629</v>
      </c>
      <c r="B7724" s="117" t="s">
        <v>36247</v>
      </c>
      <c r="C7724" s="117" t="s">
        <v>36255</v>
      </c>
      <c r="H7724" s="117" t="s">
        <v>253</v>
      </c>
    </row>
    <row r="7725" spans="1:8" x14ac:dyDescent="0.25">
      <c r="A7725" s="117" t="s">
        <v>16630</v>
      </c>
      <c r="B7725" s="117" t="s">
        <v>36247</v>
      </c>
      <c r="C7725" s="117" t="s">
        <v>36256</v>
      </c>
      <c r="H7725" s="117" t="s">
        <v>253</v>
      </c>
    </row>
    <row r="7726" spans="1:8" x14ac:dyDescent="0.25">
      <c r="A7726" s="117" t="s">
        <v>16631</v>
      </c>
      <c r="B7726" s="117" t="s">
        <v>36247</v>
      </c>
      <c r="C7726" s="117" t="s">
        <v>36257</v>
      </c>
      <c r="H7726" s="117" t="s">
        <v>253</v>
      </c>
    </row>
    <row r="7727" spans="1:8" x14ac:dyDescent="0.25">
      <c r="A7727" s="117" t="s">
        <v>16632</v>
      </c>
      <c r="B7727" s="117" t="s">
        <v>36247</v>
      </c>
      <c r="C7727" s="117" t="s">
        <v>36258</v>
      </c>
      <c r="H7727" s="117" t="s">
        <v>253</v>
      </c>
    </row>
    <row r="7728" spans="1:8" x14ac:dyDescent="0.25">
      <c r="A7728" s="117" t="s">
        <v>16633</v>
      </c>
      <c r="B7728" s="117" t="s">
        <v>36247</v>
      </c>
      <c r="C7728" s="117" t="s">
        <v>36259</v>
      </c>
      <c r="H7728" s="117" t="s">
        <v>253</v>
      </c>
    </row>
    <row r="7729" spans="1:8" x14ac:dyDescent="0.25">
      <c r="A7729" s="117" t="s">
        <v>16634</v>
      </c>
      <c r="B7729" s="117" t="s">
        <v>36247</v>
      </c>
      <c r="C7729" s="117" t="s">
        <v>36260</v>
      </c>
      <c r="H7729" s="117" t="s">
        <v>253</v>
      </c>
    </row>
    <row r="7730" spans="1:8" x14ac:dyDescent="0.25">
      <c r="A7730" s="117" t="s">
        <v>16635</v>
      </c>
      <c r="B7730" s="117" t="s">
        <v>36247</v>
      </c>
      <c r="C7730" s="117" t="s">
        <v>36261</v>
      </c>
      <c r="H7730" s="117" t="s">
        <v>253</v>
      </c>
    </row>
    <row r="7731" spans="1:8" x14ac:dyDescent="0.25">
      <c r="A7731" s="117" t="s">
        <v>16636</v>
      </c>
      <c r="B7731" s="117" t="s">
        <v>36247</v>
      </c>
      <c r="C7731" s="117" t="s">
        <v>36262</v>
      </c>
      <c r="H7731" s="117" t="s">
        <v>253</v>
      </c>
    </row>
    <row r="7732" spans="1:8" x14ac:dyDescent="0.25">
      <c r="A7732" s="117" t="s">
        <v>16637</v>
      </c>
      <c r="B7732" s="117" t="s">
        <v>36247</v>
      </c>
      <c r="C7732" s="117" t="s">
        <v>36263</v>
      </c>
      <c r="H7732" s="117" t="s">
        <v>253</v>
      </c>
    </row>
    <row r="7733" spans="1:8" x14ac:dyDescent="0.25">
      <c r="A7733" s="117" t="s">
        <v>16638</v>
      </c>
      <c r="B7733" s="117" t="s">
        <v>36251</v>
      </c>
      <c r="C7733" s="117" t="s">
        <v>36264</v>
      </c>
      <c r="H7733" s="117" t="s">
        <v>253</v>
      </c>
    </row>
    <row r="7734" spans="1:8" x14ac:dyDescent="0.25">
      <c r="A7734" s="117" t="s">
        <v>16639</v>
      </c>
      <c r="B7734" s="117" t="s">
        <v>36247</v>
      </c>
      <c r="C7734" s="117" t="s">
        <v>36265</v>
      </c>
      <c r="H7734" s="117" t="s">
        <v>253</v>
      </c>
    </row>
    <row r="7735" spans="1:8" x14ac:dyDescent="0.25">
      <c r="A7735" s="117" t="s">
        <v>16640</v>
      </c>
      <c r="B7735" s="117" t="s">
        <v>36247</v>
      </c>
      <c r="C7735" s="117" t="s">
        <v>36266</v>
      </c>
      <c r="H7735" s="117" t="s">
        <v>253</v>
      </c>
    </row>
    <row r="7736" spans="1:8" x14ac:dyDescent="0.25">
      <c r="A7736" s="117" t="s">
        <v>16641</v>
      </c>
      <c r="B7736" s="117" t="s">
        <v>36247</v>
      </c>
      <c r="C7736" s="117" t="s">
        <v>36267</v>
      </c>
      <c r="H7736" s="117" t="s">
        <v>253</v>
      </c>
    </row>
    <row r="7737" spans="1:8" x14ac:dyDescent="0.25">
      <c r="A7737" s="117" t="s">
        <v>16642</v>
      </c>
      <c r="B7737" s="117" t="s">
        <v>36247</v>
      </c>
      <c r="C7737" s="117" t="s">
        <v>36268</v>
      </c>
      <c r="H7737" s="117" t="s">
        <v>253</v>
      </c>
    </row>
    <row r="7738" spans="1:8" x14ac:dyDescent="0.25">
      <c r="A7738" s="117" t="s">
        <v>16643</v>
      </c>
      <c r="B7738" s="117" t="s">
        <v>36247</v>
      </c>
      <c r="C7738" s="117" t="s">
        <v>36269</v>
      </c>
      <c r="H7738" s="117" t="s">
        <v>253</v>
      </c>
    </row>
    <row r="7739" spans="1:8" x14ac:dyDescent="0.25">
      <c r="A7739" s="117" t="s">
        <v>16644</v>
      </c>
      <c r="B7739" s="117" t="s">
        <v>36270</v>
      </c>
      <c r="C7739" s="117" t="s">
        <v>36271</v>
      </c>
      <c r="H7739" s="117" t="s">
        <v>253</v>
      </c>
    </row>
    <row r="7740" spans="1:8" x14ac:dyDescent="0.25">
      <c r="A7740" s="117" t="s">
        <v>16645</v>
      </c>
      <c r="B7740" s="117" t="s">
        <v>36272</v>
      </c>
      <c r="C7740" s="117" t="s">
        <v>36273</v>
      </c>
      <c r="H7740" s="117" t="s">
        <v>253</v>
      </c>
    </row>
    <row r="7741" spans="1:8" x14ac:dyDescent="0.25">
      <c r="A7741" s="117" t="s">
        <v>16646</v>
      </c>
      <c r="B7741" s="117" t="s">
        <v>36272</v>
      </c>
      <c r="C7741" s="117" t="s">
        <v>36274</v>
      </c>
      <c r="H7741" s="117" t="s">
        <v>253</v>
      </c>
    </row>
    <row r="7742" spans="1:8" x14ac:dyDescent="0.25">
      <c r="A7742" s="117" t="s">
        <v>16647</v>
      </c>
      <c r="B7742" s="117" t="s">
        <v>36272</v>
      </c>
      <c r="C7742" s="117" t="s">
        <v>36275</v>
      </c>
      <c r="H7742" s="117" t="s">
        <v>253</v>
      </c>
    </row>
    <row r="7743" spans="1:8" x14ac:dyDescent="0.25">
      <c r="A7743" s="117" t="s">
        <v>16648</v>
      </c>
      <c r="B7743" s="117" t="s">
        <v>36272</v>
      </c>
      <c r="C7743" s="117" t="s">
        <v>36276</v>
      </c>
      <c r="H7743" s="117" t="s">
        <v>253</v>
      </c>
    </row>
    <row r="7744" spans="1:8" x14ac:dyDescent="0.25">
      <c r="A7744" s="117" t="s">
        <v>16649</v>
      </c>
      <c r="B7744" s="117" t="s">
        <v>36272</v>
      </c>
      <c r="C7744" s="117" t="s">
        <v>36277</v>
      </c>
      <c r="H7744" s="117" t="s">
        <v>253</v>
      </c>
    </row>
    <row r="7745" spans="1:8" x14ac:dyDescent="0.25">
      <c r="A7745" s="117" t="s">
        <v>16650</v>
      </c>
      <c r="B7745" s="117" t="s">
        <v>36272</v>
      </c>
      <c r="C7745" s="117" t="s">
        <v>36278</v>
      </c>
      <c r="H7745" s="117" t="s">
        <v>253</v>
      </c>
    </row>
    <row r="7746" spans="1:8" x14ac:dyDescent="0.25">
      <c r="A7746" s="117" t="s">
        <v>16651</v>
      </c>
      <c r="B7746" s="117" t="s">
        <v>36272</v>
      </c>
      <c r="C7746" s="117" t="s">
        <v>36279</v>
      </c>
      <c r="H7746" s="117" t="s">
        <v>253</v>
      </c>
    </row>
    <row r="7747" spans="1:8" x14ac:dyDescent="0.25">
      <c r="A7747" s="117" t="s">
        <v>16652</v>
      </c>
      <c r="B7747" s="117" t="s">
        <v>36272</v>
      </c>
      <c r="C7747" s="117" t="s">
        <v>36280</v>
      </c>
      <c r="H7747" s="117" t="s">
        <v>253</v>
      </c>
    </row>
    <row r="7748" spans="1:8" x14ac:dyDescent="0.25">
      <c r="A7748" s="117" t="s">
        <v>16653</v>
      </c>
      <c r="B7748" s="117" t="s">
        <v>36272</v>
      </c>
      <c r="C7748" s="117" t="s">
        <v>36281</v>
      </c>
      <c r="H7748" s="117" t="s">
        <v>253</v>
      </c>
    </row>
    <row r="7749" spans="1:8" x14ac:dyDescent="0.25">
      <c r="A7749" s="117" t="s">
        <v>16654</v>
      </c>
      <c r="B7749" s="117" t="s">
        <v>36272</v>
      </c>
      <c r="C7749" s="117" t="s">
        <v>36282</v>
      </c>
      <c r="H7749" s="117" t="s">
        <v>253</v>
      </c>
    </row>
    <row r="7750" spans="1:8" x14ac:dyDescent="0.25">
      <c r="A7750" s="117" t="s">
        <v>16655</v>
      </c>
      <c r="B7750" s="117" t="s">
        <v>36272</v>
      </c>
      <c r="C7750" s="117" t="s">
        <v>36283</v>
      </c>
      <c r="H7750" s="117" t="s">
        <v>253</v>
      </c>
    </row>
    <row r="7751" spans="1:8" x14ac:dyDescent="0.25">
      <c r="A7751" s="117" t="s">
        <v>16656</v>
      </c>
      <c r="B7751" s="117" t="s">
        <v>36272</v>
      </c>
      <c r="C7751" s="117" t="s">
        <v>36284</v>
      </c>
      <c r="H7751" s="117" t="s">
        <v>253</v>
      </c>
    </row>
    <row r="7752" spans="1:8" x14ac:dyDescent="0.25">
      <c r="A7752" s="117" t="s">
        <v>16657</v>
      </c>
      <c r="B7752" s="117" t="s">
        <v>36272</v>
      </c>
      <c r="C7752" s="117" t="s">
        <v>36285</v>
      </c>
      <c r="H7752" s="117" t="s">
        <v>253</v>
      </c>
    </row>
    <row r="7753" spans="1:8" x14ac:dyDescent="0.25">
      <c r="A7753" s="117" t="s">
        <v>16658</v>
      </c>
      <c r="B7753" s="117" t="s">
        <v>36272</v>
      </c>
      <c r="C7753" s="117" t="s">
        <v>36286</v>
      </c>
      <c r="H7753" s="117" t="s">
        <v>253</v>
      </c>
    </row>
    <row r="7754" spans="1:8" x14ac:dyDescent="0.25">
      <c r="A7754" s="117" t="s">
        <v>16659</v>
      </c>
      <c r="B7754" s="117" t="s">
        <v>36272</v>
      </c>
      <c r="C7754" s="117" t="s">
        <v>36287</v>
      </c>
      <c r="H7754" s="117" t="s">
        <v>253</v>
      </c>
    </row>
    <row r="7755" spans="1:8" x14ac:dyDescent="0.25">
      <c r="A7755" s="117" t="s">
        <v>16660</v>
      </c>
      <c r="B7755" s="117" t="s">
        <v>36272</v>
      </c>
      <c r="C7755" s="117" t="s">
        <v>36288</v>
      </c>
      <c r="H7755" s="117" t="s">
        <v>253</v>
      </c>
    </row>
    <row r="7756" spans="1:8" x14ac:dyDescent="0.25">
      <c r="A7756" s="117" t="s">
        <v>16661</v>
      </c>
      <c r="B7756" s="117" t="s">
        <v>36272</v>
      </c>
      <c r="C7756" s="117" t="s">
        <v>36289</v>
      </c>
      <c r="H7756" s="117" t="s">
        <v>253</v>
      </c>
    </row>
    <row r="7757" spans="1:8" x14ac:dyDescent="0.25">
      <c r="A7757" s="117" t="s">
        <v>16662</v>
      </c>
      <c r="B7757" s="117" t="s">
        <v>36272</v>
      </c>
      <c r="C7757" s="117" t="s">
        <v>36290</v>
      </c>
      <c r="H7757" s="117" t="s">
        <v>253</v>
      </c>
    </row>
    <row r="7758" spans="1:8" x14ac:dyDescent="0.25">
      <c r="A7758" s="117" t="s">
        <v>16663</v>
      </c>
      <c r="B7758" s="117" t="s">
        <v>36272</v>
      </c>
      <c r="C7758" s="117" t="s">
        <v>36291</v>
      </c>
      <c r="H7758" s="117" t="s">
        <v>253</v>
      </c>
    </row>
    <row r="7759" spans="1:8" x14ac:dyDescent="0.25">
      <c r="A7759" s="117" t="s">
        <v>16664</v>
      </c>
      <c r="B7759" s="117" t="s">
        <v>36272</v>
      </c>
      <c r="C7759" s="117" t="s">
        <v>36292</v>
      </c>
      <c r="H7759" s="117" t="s">
        <v>253</v>
      </c>
    </row>
    <row r="7760" spans="1:8" x14ac:dyDescent="0.25">
      <c r="A7760" s="117" t="s">
        <v>16665</v>
      </c>
      <c r="B7760" s="117" t="s">
        <v>36272</v>
      </c>
      <c r="C7760" s="117" t="s">
        <v>36293</v>
      </c>
      <c r="H7760" s="117" t="s">
        <v>253</v>
      </c>
    </row>
    <row r="7761" spans="1:8" x14ac:dyDescent="0.25">
      <c r="A7761" s="117" t="s">
        <v>16666</v>
      </c>
      <c r="B7761" s="117" t="s">
        <v>36272</v>
      </c>
      <c r="C7761" s="117" t="s">
        <v>36294</v>
      </c>
      <c r="H7761" s="117" t="s">
        <v>253</v>
      </c>
    </row>
    <row r="7762" spans="1:8" x14ac:dyDescent="0.25">
      <c r="A7762" s="117" t="s">
        <v>16667</v>
      </c>
      <c r="B7762" s="117" t="s">
        <v>36272</v>
      </c>
      <c r="C7762" s="117" t="s">
        <v>36295</v>
      </c>
      <c r="H7762" s="117" t="s">
        <v>253</v>
      </c>
    </row>
    <row r="7763" spans="1:8" x14ac:dyDescent="0.25">
      <c r="A7763" s="117" t="s">
        <v>16668</v>
      </c>
      <c r="B7763" s="117" t="s">
        <v>36272</v>
      </c>
      <c r="C7763" s="117" t="s">
        <v>36296</v>
      </c>
      <c r="H7763" s="117" t="s">
        <v>253</v>
      </c>
    </row>
    <row r="7764" spans="1:8" x14ac:dyDescent="0.25">
      <c r="A7764" s="117" t="s">
        <v>16669</v>
      </c>
      <c r="B7764" s="117" t="s">
        <v>36272</v>
      </c>
      <c r="C7764" s="117" t="s">
        <v>36297</v>
      </c>
      <c r="H7764" s="117" t="s">
        <v>253</v>
      </c>
    </row>
    <row r="7765" spans="1:8" x14ac:dyDescent="0.25">
      <c r="A7765" s="117" t="s">
        <v>16670</v>
      </c>
      <c r="B7765" s="117" t="s">
        <v>36272</v>
      </c>
      <c r="C7765" s="117" t="s">
        <v>36298</v>
      </c>
      <c r="H7765" s="117" t="s">
        <v>253</v>
      </c>
    </row>
    <row r="7766" spans="1:8" x14ac:dyDescent="0.25">
      <c r="A7766" s="117" t="s">
        <v>16671</v>
      </c>
      <c r="B7766" s="117" t="s">
        <v>36272</v>
      </c>
      <c r="C7766" s="117" t="s">
        <v>36299</v>
      </c>
      <c r="H7766" s="117" t="s">
        <v>253</v>
      </c>
    </row>
    <row r="7767" spans="1:8" x14ac:dyDescent="0.25">
      <c r="A7767" s="117" t="s">
        <v>16672</v>
      </c>
      <c r="B7767" s="117" t="s">
        <v>36272</v>
      </c>
      <c r="C7767" s="117" t="s">
        <v>36300</v>
      </c>
      <c r="H7767" s="117" t="s">
        <v>253</v>
      </c>
    </row>
    <row r="7768" spans="1:8" x14ac:dyDescent="0.25">
      <c r="A7768" s="117" t="s">
        <v>16673</v>
      </c>
      <c r="B7768" s="117" t="s">
        <v>36272</v>
      </c>
      <c r="C7768" s="117" t="s">
        <v>36301</v>
      </c>
      <c r="H7768" s="117" t="s">
        <v>253</v>
      </c>
    </row>
    <row r="7769" spans="1:8" x14ac:dyDescent="0.25">
      <c r="A7769" s="117" t="s">
        <v>16674</v>
      </c>
      <c r="B7769" s="117" t="s">
        <v>36272</v>
      </c>
      <c r="C7769" s="117" t="s">
        <v>36302</v>
      </c>
      <c r="H7769" s="117" t="s">
        <v>253</v>
      </c>
    </row>
    <row r="7770" spans="1:8" x14ac:dyDescent="0.25">
      <c r="A7770" s="117" t="s">
        <v>16675</v>
      </c>
      <c r="B7770" s="117" t="s">
        <v>36272</v>
      </c>
      <c r="C7770" s="117" t="s">
        <v>36303</v>
      </c>
      <c r="H7770" s="117" t="s">
        <v>253</v>
      </c>
    </row>
    <row r="7771" spans="1:8" x14ac:dyDescent="0.25">
      <c r="A7771" s="117" t="s">
        <v>16676</v>
      </c>
      <c r="B7771" s="117" t="s">
        <v>36272</v>
      </c>
      <c r="C7771" s="117" t="s">
        <v>36304</v>
      </c>
      <c r="H7771" s="117" t="s">
        <v>253</v>
      </c>
    </row>
    <row r="7772" spans="1:8" x14ac:dyDescent="0.25">
      <c r="A7772" s="117" t="s">
        <v>16677</v>
      </c>
      <c r="B7772" s="117" t="s">
        <v>36272</v>
      </c>
      <c r="C7772" s="117" t="s">
        <v>36305</v>
      </c>
      <c r="H7772" s="117" t="s">
        <v>253</v>
      </c>
    </row>
    <row r="7773" spans="1:8" x14ac:dyDescent="0.25">
      <c r="A7773" s="117" t="s">
        <v>16678</v>
      </c>
      <c r="B7773" s="117" t="s">
        <v>36272</v>
      </c>
      <c r="C7773" s="117" t="s">
        <v>36306</v>
      </c>
      <c r="H7773" s="117" t="s">
        <v>253</v>
      </c>
    </row>
    <row r="7774" spans="1:8" x14ac:dyDescent="0.25">
      <c r="A7774" s="117" t="s">
        <v>16679</v>
      </c>
      <c r="B7774" s="117" t="s">
        <v>36272</v>
      </c>
      <c r="C7774" s="117" t="s">
        <v>36307</v>
      </c>
      <c r="H7774" s="117" t="s">
        <v>253</v>
      </c>
    </row>
    <row r="7775" spans="1:8" x14ac:dyDescent="0.25">
      <c r="A7775" s="117" t="s">
        <v>16680</v>
      </c>
      <c r="B7775" s="117" t="s">
        <v>36272</v>
      </c>
      <c r="C7775" s="117" t="s">
        <v>36308</v>
      </c>
      <c r="H7775" s="117" t="s">
        <v>253</v>
      </c>
    </row>
    <row r="7776" spans="1:8" x14ac:dyDescent="0.25">
      <c r="A7776" s="117" t="s">
        <v>16681</v>
      </c>
      <c r="B7776" s="117" t="s">
        <v>36272</v>
      </c>
      <c r="C7776" s="117" t="s">
        <v>36309</v>
      </c>
      <c r="H7776" s="117" t="s">
        <v>253</v>
      </c>
    </row>
    <row r="7777" spans="1:8" x14ac:dyDescent="0.25">
      <c r="A7777" s="117" t="s">
        <v>16682</v>
      </c>
      <c r="B7777" s="117" t="s">
        <v>36272</v>
      </c>
      <c r="C7777" s="117" t="s">
        <v>36310</v>
      </c>
      <c r="H7777" s="117" t="s">
        <v>253</v>
      </c>
    </row>
    <row r="7778" spans="1:8" x14ac:dyDescent="0.25">
      <c r="A7778" s="117" t="s">
        <v>16683</v>
      </c>
      <c r="B7778" s="117" t="s">
        <v>36272</v>
      </c>
      <c r="C7778" s="117" t="s">
        <v>36311</v>
      </c>
      <c r="H7778" s="117" t="s">
        <v>253</v>
      </c>
    </row>
    <row r="7779" spans="1:8" x14ac:dyDescent="0.25">
      <c r="A7779" s="117" t="s">
        <v>16684</v>
      </c>
      <c r="B7779" s="117" t="s">
        <v>36312</v>
      </c>
      <c r="C7779" s="117" t="s">
        <v>36313</v>
      </c>
      <c r="H7779" s="117" t="s">
        <v>253</v>
      </c>
    </row>
    <row r="7780" spans="1:8" x14ac:dyDescent="0.25">
      <c r="A7780" s="117" t="s">
        <v>16685</v>
      </c>
      <c r="B7780" s="117" t="s">
        <v>36314</v>
      </c>
      <c r="C7780" s="117" t="s">
        <v>36313</v>
      </c>
      <c r="H7780" s="117" t="s">
        <v>253</v>
      </c>
    </row>
    <row r="7781" spans="1:8" x14ac:dyDescent="0.25">
      <c r="A7781" s="117" t="s">
        <v>16686</v>
      </c>
      <c r="B7781" s="117" t="s">
        <v>36315</v>
      </c>
      <c r="C7781" s="117" t="s">
        <v>36313</v>
      </c>
      <c r="H7781" s="117" t="s">
        <v>253</v>
      </c>
    </row>
    <row r="7782" spans="1:8" x14ac:dyDescent="0.25">
      <c r="A7782" s="117" t="s">
        <v>16687</v>
      </c>
      <c r="B7782" s="117" t="s">
        <v>36316</v>
      </c>
      <c r="C7782" s="117" t="s">
        <v>36313</v>
      </c>
      <c r="H7782" s="117" t="s">
        <v>253</v>
      </c>
    </row>
    <row r="7783" spans="1:8" x14ac:dyDescent="0.25">
      <c r="A7783" s="117" t="s">
        <v>16688</v>
      </c>
      <c r="B7783" s="117" t="s">
        <v>36317</v>
      </c>
      <c r="C7783" s="117" t="s">
        <v>36313</v>
      </c>
      <c r="H7783" s="117" t="s">
        <v>253</v>
      </c>
    </row>
    <row r="7784" spans="1:8" x14ac:dyDescent="0.25">
      <c r="A7784" s="117" t="s">
        <v>16689</v>
      </c>
      <c r="B7784" s="117" t="s">
        <v>36318</v>
      </c>
      <c r="C7784" s="117" t="s">
        <v>36319</v>
      </c>
      <c r="D7784" s="117" t="s">
        <v>31181</v>
      </c>
      <c r="H7784" s="117" t="s">
        <v>253</v>
      </c>
    </row>
    <row r="7785" spans="1:8" x14ac:dyDescent="0.25">
      <c r="A7785" s="117" t="s">
        <v>16690</v>
      </c>
      <c r="B7785" s="117" t="s">
        <v>36320</v>
      </c>
      <c r="C7785" s="117" t="s">
        <v>36319</v>
      </c>
      <c r="D7785" s="117" t="s">
        <v>31181</v>
      </c>
      <c r="H7785" s="117" t="s">
        <v>253</v>
      </c>
    </row>
    <row r="7786" spans="1:8" x14ac:dyDescent="0.25">
      <c r="A7786" s="117" t="s">
        <v>16691</v>
      </c>
      <c r="B7786" s="117" t="s">
        <v>36321</v>
      </c>
      <c r="C7786" s="117" t="s">
        <v>36319</v>
      </c>
      <c r="D7786" s="117" t="s">
        <v>31181</v>
      </c>
      <c r="H7786" s="117" t="s">
        <v>253</v>
      </c>
    </row>
    <row r="7787" spans="1:8" x14ac:dyDescent="0.25">
      <c r="A7787" s="117" t="s">
        <v>16692</v>
      </c>
      <c r="B7787" s="117" t="s">
        <v>36322</v>
      </c>
      <c r="C7787" s="117" t="s">
        <v>36319</v>
      </c>
      <c r="D7787" s="117" t="s">
        <v>31181</v>
      </c>
      <c r="H7787" s="117" t="s">
        <v>253</v>
      </c>
    </row>
    <row r="7788" spans="1:8" x14ac:dyDescent="0.25">
      <c r="A7788" s="117" t="s">
        <v>16693</v>
      </c>
      <c r="B7788" s="117" t="s">
        <v>36323</v>
      </c>
      <c r="C7788" s="117" t="s">
        <v>36319</v>
      </c>
      <c r="D7788" s="117" t="s">
        <v>31181</v>
      </c>
      <c r="H7788" s="117" t="s">
        <v>253</v>
      </c>
    </row>
    <row r="7789" spans="1:8" x14ac:dyDescent="0.25">
      <c r="A7789" s="117" t="s">
        <v>16694</v>
      </c>
      <c r="B7789" s="117" t="s">
        <v>36324</v>
      </c>
      <c r="C7789" s="117" t="s">
        <v>36319</v>
      </c>
      <c r="D7789" s="117" t="s">
        <v>31181</v>
      </c>
      <c r="H7789" s="117" t="s">
        <v>253</v>
      </c>
    </row>
    <row r="7790" spans="1:8" x14ac:dyDescent="0.25">
      <c r="A7790" s="117" t="s">
        <v>16695</v>
      </c>
      <c r="B7790" s="117" t="s">
        <v>36325</v>
      </c>
      <c r="C7790" s="117" t="s">
        <v>36319</v>
      </c>
      <c r="D7790" s="117" t="s">
        <v>31181</v>
      </c>
      <c r="H7790" s="117" t="s">
        <v>253</v>
      </c>
    </row>
    <row r="7791" spans="1:8" x14ac:dyDescent="0.25">
      <c r="A7791" s="117" t="s">
        <v>16696</v>
      </c>
      <c r="B7791" s="117" t="s">
        <v>36326</v>
      </c>
      <c r="C7791" s="117" t="s">
        <v>36319</v>
      </c>
      <c r="D7791" s="117" t="s">
        <v>31181</v>
      </c>
      <c r="H7791" s="117" t="s">
        <v>253</v>
      </c>
    </row>
    <row r="7792" spans="1:8" x14ac:dyDescent="0.25">
      <c r="A7792" s="117" t="s">
        <v>16697</v>
      </c>
      <c r="B7792" s="117" t="s">
        <v>36327</v>
      </c>
      <c r="C7792" s="117" t="s">
        <v>36319</v>
      </c>
      <c r="D7792" s="117" t="s">
        <v>31181</v>
      </c>
      <c r="H7792" s="117" t="s">
        <v>253</v>
      </c>
    </row>
    <row r="7793" spans="1:8" x14ac:dyDescent="0.25">
      <c r="A7793" s="117" t="s">
        <v>16698</v>
      </c>
      <c r="B7793" s="117" t="s">
        <v>36328</v>
      </c>
      <c r="C7793" s="117" t="s">
        <v>36319</v>
      </c>
      <c r="D7793" s="117" t="s">
        <v>31181</v>
      </c>
      <c r="H7793" s="117" t="s">
        <v>253</v>
      </c>
    </row>
    <row r="7794" spans="1:8" x14ac:dyDescent="0.25">
      <c r="A7794" s="117" t="s">
        <v>16699</v>
      </c>
      <c r="B7794" s="117" t="s">
        <v>36329</v>
      </c>
      <c r="C7794" s="117" t="s">
        <v>36319</v>
      </c>
      <c r="D7794" s="117" t="s">
        <v>31181</v>
      </c>
      <c r="H7794" s="117" t="s">
        <v>253</v>
      </c>
    </row>
    <row r="7795" spans="1:8" x14ac:dyDescent="0.25">
      <c r="A7795" s="117" t="s">
        <v>16700</v>
      </c>
      <c r="B7795" s="117" t="s">
        <v>36330</v>
      </c>
      <c r="C7795" s="117" t="s">
        <v>36319</v>
      </c>
      <c r="D7795" s="117" t="s">
        <v>31181</v>
      </c>
      <c r="H7795" s="117" t="s">
        <v>253</v>
      </c>
    </row>
    <row r="7796" spans="1:8" x14ac:dyDescent="0.25">
      <c r="A7796" s="117" t="s">
        <v>16701</v>
      </c>
      <c r="B7796" s="117" t="s">
        <v>36331</v>
      </c>
      <c r="C7796" s="117" t="s">
        <v>36319</v>
      </c>
      <c r="D7796" s="117" t="s">
        <v>31181</v>
      </c>
      <c r="H7796" s="117" t="s">
        <v>253</v>
      </c>
    </row>
    <row r="7797" spans="1:8" x14ac:dyDescent="0.25">
      <c r="A7797" s="117" t="s">
        <v>16702</v>
      </c>
      <c r="B7797" s="117" t="s">
        <v>36332</v>
      </c>
      <c r="C7797" s="117" t="s">
        <v>36319</v>
      </c>
      <c r="D7797" s="117" t="s">
        <v>31181</v>
      </c>
      <c r="H7797" s="117" t="s">
        <v>253</v>
      </c>
    </row>
    <row r="7798" spans="1:8" x14ac:dyDescent="0.25">
      <c r="A7798" s="117" t="s">
        <v>16703</v>
      </c>
      <c r="B7798" s="117" t="s">
        <v>36333</v>
      </c>
      <c r="C7798" s="117" t="s">
        <v>36319</v>
      </c>
      <c r="D7798" s="117" t="s">
        <v>31181</v>
      </c>
      <c r="H7798" s="117" t="s">
        <v>253</v>
      </c>
    </row>
    <row r="7799" spans="1:8" x14ac:dyDescent="0.25">
      <c r="A7799" s="117" t="s">
        <v>16704</v>
      </c>
      <c r="B7799" s="117" t="s">
        <v>36334</v>
      </c>
      <c r="C7799" s="117" t="s">
        <v>36319</v>
      </c>
      <c r="D7799" s="117" t="s">
        <v>31181</v>
      </c>
      <c r="H7799" s="117" t="s">
        <v>253</v>
      </c>
    </row>
    <row r="7800" spans="1:8" x14ac:dyDescent="0.25">
      <c r="A7800" s="117" t="s">
        <v>16705</v>
      </c>
      <c r="B7800" s="117" t="s">
        <v>36335</v>
      </c>
      <c r="C7800" s="117" t="s">
        <v>36319</v>
      </c>
      <c r="D7800" s="117" t="s">
        <v>31181</v>
      </c>
      <c r="H7800" s="117" t="s">
        <v>253</v>
      </c>
    </row>
    <row r="7801" spans="1:8" x14ac:dyDescent="0.25">
      <c r="A7801" s="117" t="s">
        <v>16706</v>
      </c>
      <c r="B7801" s="117" t="s">
        <v>36336</v>
      </c>
      <c r="C7801" s="117" t="s">
        <v>36319</v>
      </c>
      <c r="D7801" s="117" t="s">
        <v>31181</v>
      </c>
      <c r="H7801" s="117" t="s">
        <v>253</v>
      </c>
    </row>
    <row r="7802" spans="1:8" x14ac:dyDescent="0.25">
      <c r="A7802" s="117" t="s">
        <v>16707</v>
      </c>
      <c r="B7802" s="117" t="s">
        <v>36337</v>
      </c>
      <c r="C7802" s="117" t="s">
        <v>36319</v>
      </c>
      <c r="D7802" s="117" t="s">
        <v>31181</v>
      </c>
      <c r="H7802" s="117" t="s">
        <v>253</v>
      </c>
    </row>
    <row r="7803" spans="1:8" x14ac:dyDescent="0.25">
      <c r="A7803" s="117" t="s">
        <v>16708</v>
      </c>
      <c r="B7803" s="117" t="s">
        <v>36338</v>
      </c>
      <c r="C7803" s="117" t="s">
        <v>36319</v>
      </c>
      <c r="D7803" s="117" t="s">
        <v>31181</v>
      </c>
      <c r="H7803" s="117" t="s">
        <v>253</v>
      </c>
    </row>
    <row r="7804" spans="1:8" x14ac:dyDescent="0.25">
      <c r="A7804" s="117" t="s">
        <v>16709</v>
      </c>
      <c r="B7804" s="117" t="s">
        <v>36339</v>
      </c>
      <c r="C7804" s="117" t="s">
        <v>36319</v>
      </c>
      <c r="D7804" s="117" t="s">
        <v>31181</v>
      </c>
      <c r="H7804" s="117" t="s">
        <v>253</v>
      </c>
    </row>
    <row r="7805" spans="1:8" x14ac:dyDescent="0.25">
      <c r="A7805" s="117" t="s">
        <v>16710</v>
      </c>
      <c r="B7805" s="117" t="s">
        <v>36340</v>
      </c>
      <c r="C7805" s="117" t="s">
        <v>36319</v>
      </c>
      <c r="D7805" s="117" t="s">
        <v>31181</v>
      </c>
      <c r="H7805" s="117" t="s">
        <v>253</v>
      </c>
    </row>
    <row r="7806" spans="1:8" x14ac:dyDescent="0.25">
      <c r="A7806" s="117" t="s">
        <v>16711</v>
      </c>
      <c r="B7806" s="117" t="s">
        <v>36341</v>
      </c>
      <c r="C7806" s="117" t="s">
        <v>36319</v>
      </c>
      <c r="D7806" s="117" t="s">
        <v>31181</v>
      </c>
      <c r="H7806" s="117" t="s">
        <v>253</v>
      </c>
    </row>
    <row r="7807" spans="1:8" x14ac:dyDescent="0.25">
      <c r="A7807" s="117" t="s">
        <v>16712</v>
      </c>
      <c r="B7807" s="117" t="s">
        <v>36342</v>
      </c>
      <c r="C7807" s="117" t="s">
        <v>36319</v>
      </c>
      <c r="D7807" s="117" t="s">
        <v>31181</v>
      </c>
      <c r="H7807" s="117" t="s">
        <v>253</v>
      </c>
    </row>
    <row r="7808" spans="1:8" x14ac:dyDescent="0.25">
      <c r="A7808" s="117" t="s">
        <v>16713</v>
      </c>
      <c r="B7808" s="117" t="s">
        <v>36343</v>
      </c>
      <c r="C7808" s="117" t="s">
        <v>36319</v>
      </c>
      <c r="D7808" s="117" t="s">
        <v>31181</v>
      </c>
      <c r="H7808" s="117" t="s">
        <v>253</v>
      </c>
    </row>
    <row r="7809" spans="1:8" x14ac:dyDescent="0.25">
      <c r="A7809" s="117" t="s">
        <v>16714</v>
      </c>
      <c r="B7809" s="117" t="s">
        <v>36344</v>
      </c>
      <c r="C7809" s="117" t="s">
        <v>36319</v>
      </c>
      <c r="D7809" s="117" t="s">
        <v>31181</v>
      </c>
      <c r="H7809" s="117" t="s">
        <v>253</v>
      </c>
    </row>
    <row r="7810" spans="1:8" x14ac:dyDescent="0.25">
      <c r="A7810" s="117" t="s">
        <v>16715</v>
      </c>
      <c r="B7810" s="117" t="s">
        <v>36345</v>
      </c>
      <c r="C7810" s="117" t="s">
        <v>36319</v>
      </c>
      <c r="D7810" s="117" t="s">
        <v>31181</v>
      </c>
      <c r="H7810" s="117" t="s">
        <v>253</v>
      </c>
    </row>
    <row r="7811" spans="1:8" x14ac:dyDescent="0.25">
      <c r="A7811" s="117" t="s">
        <v>16716</v>
      </c>
      <c r="B7811" s="117" t="s">
        <v>36346</v>
      </c>
      <c r="C7811" s="117" t="s">
        <v>36319</v>
      </c>
      <c r="D7811" s="117" t="s">
        <v>31181</v>
      </c>
      <c r="H7811" s="117" t="s">
        <v>253</v>
      </c>
    </row>
    <row r="7812" spans="1:8" x14ac:dyDescent="0.25">
      <c r="A7812" s="117" t="s">
        <v>16717</v>
      </c>
      <c r="B7812" s="117" t="s">
        <v>36347</v>
      </c>
      <c r="C7812" s="117" t="s">
        <v>36319</v>
      </c>
      <c r="D7812" s="117" t="s">
        <v>31181</v>
      </c>
      <c r="H7812" s="117" t="s">
        <v>253</v>
      </c>
    </row>
    <row r="7813" spans="1:8" x14ac:dyDescent="0.25">
      <c r="A7813" s="117" t="s">
        <v>16718</v>
      </c>
      <c r="B7813" s="117" t="s">
        <v>36348</v>
      </c>
      <c r="C7813" s="117" t="s">
        <v>36319</v>
      </c>
      <c r="D7813" s="117" t="s">
        <v>31181</v>
      </c>
      <c r="H7813" s="117" t="s">
        <v>253</v>
      </c>
    </row>
    <row r="7814" spans="1:8" x14ac:dyDescent="0.25">
      <c r="A7814" s="117" t="s">
        <v>16719</v>
      </c>
      <c r="B7814" s="117" t="s">
        <v>36349</v>
      </c>
      <c r="C7814" s="117" t="s">
        <v>36319</v>
      </c>
      <c r="D7814" s="117" t="s">
        <v>31181</v>
      </c>
      <c r="H7814" s="117" t="s">
        <v>253</v>
      </c>
    </row>
    <row r="7815" spans="1:8" x14ac:dyDescent="0.25">
      <c r="A7815" s="117" t="s">
        <v>16720</v>
      </c>
      <c r="B7815" s="117" t="s">
        <v>36350</v>
      </c>
      <c r="C7815" s="117" t="s">
        <v>36319</v>
      </c>
      <c r="D7815" s="117" t="s">
        <v>31181</v>
      </c>
      <c r="H7815" s="117" t="s">
        <v>253</v>
      </c>
    </row>
    <row r="7816" spans="1:8" x14ac:dyDescent="0.25">
      <c r="A7816" s="117" t="s">
        <v>16721</v>
      </c>
      <c r="B7816" s="117" t="s">
        <v>36351</v>
      </c>
      <c r="C7816" s="117" t="s">
        <v>36319</v>
      </c>
      <c r="D7816" s="117" t="s">
        <v>31181</v>
      </c>
      <c r="H7816" s="117" t="s">
        <v>253</v>
      </c>
    </row>
    <row r="7817" spans="1:8" x14ac:dyDescent="0.25">
      <c r="A7817" s="117" t="s">
        <v>16722</v>
      </c>
      <c r="B7817" s="117" t="s">
        <v>36352</v>
      </c>
      <c r="C7817" s="117" t="s">
        <v>36319</v>
      </c>
      <c r="D7817" s="117" t="s">
        <v>31181</v>
      </c>
      <c r="H7817" s="117" t="s">
        <v>253</v>
      </c>
    </row>
    <row r="7818" spans="1:8" x14ac:dyDescent="0.25">
      <c r="A7818" s="117" t="s">
        <v>16723</v>
      </c>
      <c r="B7818" s="117" t="s">
        <v>36353</v>
      </c>
      <c r="C7818" s="117" t="s">
        <v>36319</v>
      </c>
      <c r="D7818" s="117" t="s">
        <v>31181</v>
      </c>
      <c r="H7818" s="117" t="s">
        <v>253</v>
      </c>
    </row>
    <row r="7819" spans="1:8" x14ac:dyDescent="0.25">
      <c r="A7819" s="117" t="s">
        <v>16724</v>
      </c>
      <c r="B7819" s="117" t="s">
        <v>36354</v>
      </c>
      <c r="C7819" s="117" t="s">
        <v>36319</v>
      </c>
      <c r="D7819" s="117" t="s">
        <v>31181</v>
      </c>
      <c r="H7819" s="117" t="s">
        <v>253</v>
      </c>
    </row>
    <row r="7820" spans="1:8" x14ac:dyDescent="0.25">
      <c r="A7820" s="117" t="s">
        <v>16725</v>
      </c>
      <c r="B7820" s="117" t="s">
        <v>36355</v>
      </c>
      <c r="C7820" s="117" t="s">
        <v>36319</v>
      </c>
      <c r="D7820" s="117" t="s">
        <v>31181</v>
      </c>
      <c r="H7820" s="117" t="s">
        <v>253</v>
      </c>
    </row>
    <row r="7821" spans="1:8" x14ac:dyDescent="0.25">
      <c r="A7821" s="117" t="s">
        <v>16726</v>
      </c>
      <c r="B7821" s="117" t="s">
        <v>36356</v>
      </c>
      <c r="C7821" s="117" t="s">
        <v>36357</v>
      </c>
      <c r="D7821" s="117" t="s">
        <v>24928</v>
      </c>
      <c r="H7821" s="117" t="s">
        <v>253</v>
      </c>
    </row>
    <row r="7822" spans="1:8" x14ac:dyDescent="0.25">
      <c r="A7822" s="117" t="s">
        <v>16727</v>
      </c>
      <c r="B7822" s="117" t="s">
        <v>36358</v>
      </c>
      <c r="C7822" s="117" t="s">
        <v>36357</v>
      </c>
      <c r="D7822" s="117" t="s">
        <v>24928</v>
      </c>
      <c r="H7822" s="117" t="s">
        <v>253</v>
      </c>
    </row>
    <row r="7823" spans="1:8" x14ac:dyDescent="0.25">
      <c r="A7823" s="117" t="s">
        <v>16728</v>
      </c>
      <c r="B7823" s="117" t="s">
        <v>36359</v>
      </c>
      <c r="C7823" s="117" t="s">
        <v>36357</v>
      </c>
      <c r="D7823" s="117" t="s">
        <v>24928</v>
      </c>
      <c r="H7823" s="117" t="s">
        <v>253</v>
      </c>
    </row>
    <row r="7824" spans="1:8" x14ac:dyDescent="0.25">
      <c r="A7824" s="117" t="s">
        <v>16729</v>
      </c>
      <c r="B7824" s="117" t="s">
        <v>36360</v>
      </c>
      <c r="C7824" s="117" t="s">
        <v>36361</v>
      </c>
    </row>
    <row r="7825" spans="1:8" x14ac:dyDescent="0.25">
      <c r="A7825" s="117" t="s">
        <v>16730</v>
      </c>
      <c r="B7825" s="117" t="s">
        <v>36362</v>
      </c>
      <c r="C7825" s="117" t="s">
        <v>36363</v>
      </c>
      <c r="H7825" s="117" t="s">
        <v>220</v>
      </c>
    </row>
    <row r="7826" spans="1:8" x14ac:dyDescent="0.25">
      <c r="A7826" s="117" t="s">
        <v>16731</v>
      </c>
      <c r="B7826" s="117" t="s">
        <v>36364</v>
      </c>
      <c r="C7826" s="117" t="s">
        <v>36365</v>
      </c>
      <c r="H7826" s="117" t="s">
        <v>220</v>
      </c>
    </row>
    <row r="7827" spans="1:8" x14ac:dyDescent="0.25">
      <c r="A7827" s="117" t="s">
        <v>16732</v>
      </c>
      <c r="B7827" s="117" t="s">
        <v>36366</v>
      </c>
      <c r="C7827" s="117" t="s">
        <v>36367</v>
      </c>
      <c r="H7827" s="117" t="s">
        <v>220</v>
      </c>
    </row>
    <row r="7828" spans="1:8" x14ac:dyDescent="0.25">
      <c r="A7828" s="117" t="s">
        <v>16733</v>
      </c>
      <c r="B7828" s="117" t="s">
        <v>36368</v>
      </c>
      <c r="C7828" s="117" t="s">
        <v>36367</v>
      </c>
      <c r="H7828" s="117" t="s">
        <v>220</v>
      </c>
    </row>
    <row r="7829" spans="1:8" x14ac:dyDescent="0.25">
      <c r="A7829" s="117" t="s">
        <v>16734</v>
      </c>
      <c r="B7829" s="117" t="s">
        <v>36369</v>
      </c>
      <c r="C7829" s="117" t="s">
        <v>36365</v>
      </c>
      <c r="H7829" s="117" t="s">
        <v>220</v>
      </c>
    </row>
    <row r="7830" spans="1:8" x14ac:dyDescent="0.25">
      <c r="A7830" s="117" t="s">
        <v>16735</v>
      </c>
      <c r="B7830" s="117" t="s">
        <v>36370</v>
      </c>
      <c r="C7830" s="117" t="s">
        <v>36367</v>
      </c>
      <c r="H7830" s="117" t="s">
        <v>220</v>
      </c>
    </row>
    <row r="7831" spans="1:8" x14ac:dyDescent="0.25">
      <c r="A7831" s="117" t="s">
        <v>16736</v>
      </c>
      <c r="B7831" s="117" t="s">
        <v>36371</v>
      </c>
      <c r="C7831" s="117" t="s">
        <v>36372</v>
      </c>
      <c r="D7831" s="117" t="s">
        <v>36373</v>
      </c>
      <c r="E7831" s="117" t="s">
        <v>36374</v>
      </c>
      <c r="H7831" s="117" t="s">
        <v>253</v>
      </c>
    </row>
    <row r="7832" spans="1:8" x14ac:dyDescent="0.25">
      <c r="A7832" s="117" t="s">
        <v>16737</v>
      </c>
      <c r="B7832" s="117" t="s">
        <v>36375</v>
      </c>
      <c r="C7832" s="117" t="s">
        <v>36376</v>
      </c>
      <c r="D7832" s="117" t="s">
        <v>36377</v>
      </c>
      <c r="H7832" s="117" t="s">
        <v>253</v>
      </c>
    </row>
    <row r="7833" spans="1:8" x14ac:dyDescent="0.25">
      <c r="A7833" s="117" t="s">
        <v>16738</v>
      </c>
      <c r="B7833" s="117" t="s">
        <v>36378</v>
      </c>
      <c r="C7833" s="117" t="s">
        <v>36379</v>
      </c>
      <c r="D7833" s="117" t="s">
        <v>36380</v>
      </c>
      <c r="E7833" s="117" t="s">
        <v>36381</v>
      </c>
      <c r="H7833" s="117" t="s">
        <v>253</v>
      </c>
    </row>
    <row r="7834" spans="1:8" x14ac:dyDescent="0.25">
      <c r="A7834" s="117" t="s">
        <v>16739</v>
      </c>
      <c r="B7834" s="117" t="s">
        <v>36382</v>
      </c>
      <c r="C7834" s="117" t="s">
        <v>36383</v>
      </c>
      <c r="D7834" s="117" t="s">
        <v>36384</v>
      </c>
      <c r="E7834" s="117" t="s">
        <v>36385</v>
      </c>
      <c r="H7834" s="117" t="s">
        <v>253</v>
      </c>
    </row>
    <row r="7835" spans="1:8" x14ac:dyDescent="0.25">
      <c r="A7835" s="117" t="s">
        <v>16740</v>
      </c>
      <c r="B7835" s="117" t="s">
        <v>36386</v>
      </c>
      <c r="C7835" s="117" t="s">
        <v>23338</v>
      </c>
      <c r="H7835" s="117" t="s">
        <v>253</v>
      </c>
    </row>
    <row r="7836" spans="1:8" x14ac:dyDescent="0.25">
      <c r="A7836" s="117" t="s">
        <v>16741</v>
      </c>
      <c r="B7836" s="117" t="s">
        <v>36387</v>
      </c>
      <c r="C7836" s="117" t="s">
        <v>23338</v>
      </c>
      <c r="H7836" s="117" t="s">
        <v>253</v>
      </c>
    </row>
    <row r="7837" spans="1:8" x14ac:dyDescent="0.25">
      <c r="A7837" s="117" t="s">
        <v>16742</v>
      </c>
      <c r="B7837" s="117" t="s">
        <v>36388</v>
      </c>
      <c r="C7837" s="117" t="s">
        <v>23338</v>
      </c>
      <c r="H7837" s="117" t="s">
        <v>253</v>
      </c>
    </row>
    <row r="7838" spans="1:8" x14ac:dyDescent="0.25">
      <c r="A7838" s="117" t="s">
        <v>16743</v>
      </c>
      <c r="B7838" s="117" t="s">
        <v>36389</v>
      </c>
      <c r="C7838" s="117" t="s">
        <v>23338</v>
      </c>
      <c r="H7838" s="117" t="s">
        <v>253</v>
      </c>
    </row>
    <row r="7839" spans="1:8" x14ac:dyDescent="0.25">
      <c r="A7839" s="117" t="s">
        <v>16744</v>
      </c>
      <c r="B7839" s="117" t="s">
        <v>36390</v>
      </c>
      <c r="C7839" s="117" t="s">
        <v>36391</v>
      </c>
      <c r="D7839" s="117" t="s">
        <v>36392</v>
      </c>
      <c r="H7839" s="117" t="s">
        <v>253</v>
      </c>
    </row>
    <row r="7840" spans="1:8" x14ac:dyDescent="0.25">
      <c r="A7840" s="117" t="s">
        <v>16745</v>
      </c>
      <c r="B7840" s="117" t="s">
        <v>36393</v>
      </c>
      <c r="C7840" s="117" t="s">
        <v>36394</v>
      </c>
      <c r="H7840" s="117" t="s">
        <v>253</v>
      </c>
    </row>
    <row r="7841" spans="1:8" x14ac:dyDescent="0.25">
      <c r="A7841" s="117" t="s">
        <v>16746</v>
      </c>
      <c r="B7841" s="117" t="s">
        <v>36395</v>
      </c>
      <c r="C7841" s="117" t="s">
        <v>36396</v>
      </c>
      <c r="H7841" s="117" t="s">
        <v>253</v>
      </c>
    </row>
    <row r="7842" spans="1:8" x14ac:dyDescent="0.25">
      <c r="A7842" s="117" t="s">
        <v>16747</v>
      </c>
      <c r="B7842" s="117" t="s">
        <v>36397</v>
      </c>
      <c r="C7842" s="117" t="s">
        <v>36398</v>
      </c>
      <c r="D7842" s="117" t="s">
        <v>36399</v>
      </c>
      <c r="E7842" s="117" t="s">
        <v>36400</v>
      </c>
      <c r="F7842" s="117" t="s">
        <v>36401</v>
      </c>
      <c r="H7842" s="117" t="s">
        <v>253</v>
      </c>
    </row>
    <row r="7843" spans="1:8" x14ac:dyDescent="0.25">
      <c r="A7843" s="117" t="s">
        <v>16748</v>
      </c>
      <c r="B7843" s="117" t="s">
        <v>36402</v>
      </c>
      <c r="C7843" s="117" t="s">
        <v>36403</v>
      </c>
      <c r="D7843" s="117" t="s">
        <v>36404</v>
      </c>
      <c r="E7843" s="117" t="s">
        <v>36405</v>
      </c>
      <c r="F7843" s="117" t="s">
        <v>36406</v>
      </c>
      <c r="G7843" s="117" t="s">
        <v>36407</v>
      </c>
      <c r="H7843" s="117" t="s">
        <v>253</v>
      </c>
    </row>
    <row r="7844" spans="1:8" x14ac:dyDescent="0.25">
      <c r="A7844" s="117" t="s">
        <v>16749</v>
      </c>
      <c r="B7844" s="117" t="s">
        <v>36408</v>
      </c>
      <c r="C7844" s="117" t="s">
        <v>36409</v>
      </c>
      <c r="D7844" s="117" t="s">
        <v>36410</v>
      </c>
      <c r="E7844" s="117" t="s">
        <v>36411</v>
      </c>
      <c r="F7844" s="117" t="s">
        <v>36412</v>
      </c>
      <c r="H7844" s="117" t="s">
        <v>253</v>
      </c>
    </row>
    <row r="7845" spans="1:8" x14ac:dyDescent="0.25">
      <c r="A7845" s="117" t="s">
        <v>16750</v>
      </c>
      <c r="B7845" s="117" t="s">
        <v>36413</v>
      </c>
      <c r="C7845" s="117" t="s">
        <v>36414</v>
      </c>
      <c r="D7845" s="117" t="s">
        <v>36415</v>
      </c>
      <c r="E7845" s="117" t="s">
        <v>36416</v>
      </c>
      <c r="F7845" s="117" t="s">
        <v>36417</v>
      </c>
      <c r="H7845" s="117" t="s">
        <v>253</v>
      </c>
    </row>
    <row r="7846" spans="1:8" x14ac:dyDescent="0.25">
      <c r="A7846" s="117" t="s">
        <v>16751</v>
      </c>
      <c r="B7846" s="117" t="s">
        <v>36418</v>
      </c>
      <c r="C7846" s="117" t="s">
        <v>23338</v>
      </c>
      <c r="H7846" s="117" t="s">
        <v>220</v>
      </c>
    </row>
    <row r="7847" spans="1:8" x14ac:dyDescent="0.25">
      <c r="A7847" s="117" t="s">
        <v>16752</v>
      </c>
      <c r="B7847" s="117" t="s">
        <v>36419</v>
      </c>
      <c r="C7847" s="117" t="s">
        <v>23338</v>
      </c>
      <c r="H7847" s="117" t="s">
        <v>220</v>
      </c>
    </row>
    <row r="7848" spans="1:8" x14ac:dyDescent="0.25">
      <c r="A7848" s="117" t="s">
        <v>16753</v>
      </c>
      <c r="B7848" s="117" t="s">
        <v>36420</v>
      </c>
      <c r="C7848" s="117" t="s">
        <v>33566</v>
      </c>
      <c r="H7848" s="117" t="s">
        <v>220</v>
      </c>
    </row>
    <row r="7849" spans="1:8" x14ac:dyDescent="0.25">
      <c r="A7849" s="117" t="s">
        <v>16754</v>
      </c>
      <c r="B7849" s="117" t="s">
        <v>36421</v>
      </c>
      <c r="C7849" s="117" t="s">
        <v>33113</v>
      </c>
      <c r="H7849" s="117" t="s">
        <v>220</v>
      </c>
    </row>
    <row r="7850" spans="1:8" x14ac:dyDescent="0.25">
      <c r="A7850" s="117" t="s">
        <v>16755</v>
      </c>
      <c r="B7850" s="117" t="s">
        <v>36422</v>
      </c>
      <c r="C7850" s="117" t="s">
        <v>33113</v>
      </c>
      <c r="H7850" s="117" t="s">
        <v>220</v>
      </c>
    </row>
    <row r="7851" spans="1:8" x14ac:dyDescent="0.25">
      <c r="A7851" s="117" t="s">
        <v>16756</v>
      </c>
      <c r="B7851" s="117" t="s">
        <v>36423</v>
      </c>
      <c r="C7851" s="117" t="s">
        <v>33566</v>
      </c>
      <c r="H7851" s="117" t="s">
        <v>220</v>
      </c>
    </row>
    <row r="7852" spans="1:8" x14ac:dyDescent="0.25">
      <c r="A7852" s="117" t="s">
        <v>16757</v>
      </c>
      <c r="B7852" s="117" t="s">
        <v>36424</v>
      </c>
      <c r="C7852" s="117" t="s">
        <v>33113</v>
      </c>
      <c r="H7852" s="117" t="s">
        <v>220</v>
      </c>
    </row>
    <row r="7853" spans="1:8" x14ac:dyDescent="0.25">
      <c r="A7853" s="117" t="s">
        <v>16758</v>
      </c>
      <c r="B7853" s="117" t="s">
        <v>36425</v>
      </c>
      <c r="C7853" s="117" t="s">
        <v>33566</v>
      </c>
      <c r="H7853" s="117" t="s">
        <v>220</v>
      </c>
    </row>
    <row r="7854" spans="1:8" x14ac:dyDescent="0.25">
      <c r="A7854" s="117" t="s">
        <v>16759</v>
      </c>
      <c r="B7854" s="117" t="s">
        <v>36426</v>
      </c>
      <c r="C7854" s="117" t="s">
        <v>33566</v>
      </c>
      <c r="H7854" s="117" t="s">
        <v>220</v>
      </c>
    </row>
    <row r="7855" spans="1:8" x14ac:dyDescent="0.25">
      <c r="A7855" s="117" t="s">
        <v>16760</v>
      </c>
      <c r="B7855" s="117" t="s">
        <v>36427</v>
      </c>
      <c r="C7855" s="117" t="s">
        <v>36428</v>
      </c>
      <c r="H7855" s="117" t="s">
        <v>253</v>
      </c>
    </row>
    <row r="7856" spans="1:8" x14ac:dyDescent="0.25">
      <c r="A7856" s="117" t="s">
        <v>16761</v>
      </c>
      <c r="B7856" s="117" t="s">
        <v>36429</v>
      </c>
      <c r="C7856" s="117" t="s">
        <v>36430</v>
      </c>
      <c r="H7856" s="117" t="s">
        <v>253</v>
      </c>
    </row>
    <row r="7857" spans="1:8" x14ac:dyDescent="0.25">
      <c r="A7857" s="117" t="s">
        <v>16762</v>
      </c>
      <c r="B7857" s="117" t="s">
        <v>36427</v>
      </c>
      <c r="C7857" s="117" t="s">
        <v>36431</v>
      </c>
      <c r="H7857" s="117" t="s">
        <v>253</v>
      </c>
    </row>
    <row r="7858" spans="1:8" x14ac:dyDescent="0.25">
      <c r="A7858" s="117" t="s">
        <v>16763</v>
      </c>
      <c r="B7858" s="117" t="s">
        <v>36429</v>
      </c>
      <c r="C7858" s="117" t="s">
        <v>36432</v>
      </c>
      <c r="D7858" s="117" t="s">
        <v>25237</v>
      </c>
      <c r="H7858" s="117" t="s">
        <v>253</v>
      </c>
    </row>
    <row r="7859" spans="1:8" x14ac:dyDescent="0.25">
      <c r="A7859" s="117" t="s">
        <v>16764</v>
      </c>
      <c r="B7859" s="117" t="s">
        <v>36427</v>
      </c>
      <c r="C7859" s="117" t="s">
        <v>36433</v>
      </c>
      <c r="H7859" s="117" t="s">
        <v>253</v>
      </c>
    </row>
    <row r="7860" spans="1:8" x14ac:dyDescent="0.25">
      <c r="A7860" s="117" t="s">
        <v>16765</v>
      </c>
      <c r="B7860" s="117" t="s">
        <v>36429</v>
      </c>
      <c r="C7860" s="117" t="s">
        <v>36434</v>
      </c>
      <c r="H7860" s="117" t="s">
        <v>253</v>
      </c>
    </row>
    <row r="7861" spans="1:8" x14ac:dyDescent="0.25">
      <c r="A7861" s="117" t="s">
        <v>16766</v>
      </c>
      <c r="B7861" s="117" t="s">
        <v>36427</v>
      </c>
      <c r="C7861" s="117" t="s">
        <v>36435</v>
      </c>
      <c r="H7861" s="117" t="s">
        <v>253</v>
      </c>
    </row>
    <row r="7862" spans="1:8" x14ac:dyDescent="0.25">
      <c r="A7862" s="117" t="s">
        <v>16767</v>
      </c>
      <c r="B7862" s="117" t="s">
        <v>36429</v>
      </c>
      <c r="C7862" s="117" t="s">
        <v>36436</v>
      </c>
      <c r="H7862" s="117" t="s">
        <v>253</v>
      </c>
    </row>
    <row r="7863" spans="1:8" x14ac:dyDescent="0.25">
      <c r="A7863" s="117" t="s">
        <v>16768</v>
      </c>
      <c r="B7863" s="117" t="s">
        <v>36427</v>
      </c>
      <c r="C7863" s="117" t="s">
        <v>36437</v>
      </c>
      <c r="H7863" s="117" t="s">
        <v>253</v>
      </c>
    </row>
    <row r="7864" spans="1:8" x14ac:dyDescent="0.25">
      <c r="A7864" s="117" t="s">
        <v>16769</v>
      </c>
      <c r="B7864" s="117" t="s">
        <v>36429</v>
      </c>
      <c r="C7864" s="117" t="s">
        <v>36438</v>
      </c>
      <c r="H7864" s="117" t="s">
        <v>253</v>
      </c>
    </row>
    <row r="7865" spans="1:8" x14ac:dyDescent="0.25">
      <c r="A7865" s="117" t="s">
        <v>16770</v>
      </c>
      <c r="B7865" s="117" t="s">
        <v>36439</v>
      </c>
      <c r="C7865" s="117" t="s">
        <v>36440</v>
      </c>
      <c r="H7865" s="117" t="s">
        <v>253</v>
      </c>
    </row>
    <row r="7866" spans="1:8" x14ac:dyDescent="0.25">
      <c r="A7866" s="117" t="s">
        <v>16771</v>
      </c>
      <c r="B7866" s="117" t="s">
        <v>36441</v>
      </c>
      <c r="C7866" s="117" t="s">
        <v>36442</v>
      </c>
      <c r="H7866" s="117" t="s">
        <v>253</v>
      </c>
    </row>
    <row r="7867" spans="1:8" x14ac:dyDescent="0.25">
      <c r="A7867" s="117" t="s">
        <v>16772</v>
      </c>
      <c r="B7867" s="117" t="s">
        <v>36443</v>
      </c>
      <c r="C7867" s="117" t="s">
        <v>36444</v>
      </c>
      <c r="H7867" s="117" t="s">
        <v>253</v>
      </c>
    </row>
    <row r="7868" spans="1:8" x14ac:dyDescent="0.25">
      <c r="A7868" s="117" t="s">
        <v>16773</v>
      </c>
      <c r="B7868" s="117" t="s">
        <v>36445</v>
      </c>
      <c r="C7868" s="117" t="s">
        <v>36446</v>
      </c>
      <c r="D7868" s="117" t="s">
        <v>36447</v>
      </c>
      <c r="E7868" s="117" t="s">
        <v>36448</v>
      </c>
      <c r="F7868" s="117" t="s">
        <v>36449</v>
      </c>
      <c r="G7868" s="117" t="s">
        <v>36450</v>
      </c>
      <c r="H7868" s="117" t="s">
        <v>253</v>
      </c>
    </row>
    <row r="7869" spans="1:8" x14ac:dyDescent="0.25">
      <c r="A7869" s="117" t="s">
        <v>16774</v>
      </c>
      <c r="B7869" s="117" t="s">
        <v>36451</v>
      </c>
      <c r="C7869" s="117" t="s">
        <v>36452</v>
      </c>
      <c r="D7869" s="117" t="s">
        <v>36453</v>
      </c>
      <c r="E7869" s="117" t="s">
        <v>36454</v>
      </c>
      <c r="F7869" s="117" t="s">
        <v>36455</v>
      </c>
      <c r="G7869" s="117" t="s">
        <v>36456</v>
      </c>
      <c r="H7869" s="117" t="s">
        <v>253</v>
      </c>
    </row>
    <row r="7870" spans="1:8" x14ac:dyDescent="0.25">
      <c r="A7870" s="117" t="s">
        <v>16775</v>
      </c>
      <c r="B7870" s="117" t="s">
        <v>36445</v>
      </c>
      <c r="C7870" s="117" t="s">
        <v>36457</v>
      </c>
      <c r="D7870" s="117" t="s">
        <v>36458</v>
      </c>
      <c r="E7870" s="117" t="s">
        <v>36459</v>
      </c>
      <c r="F7870" s="117" t="s">
        <v>36460</v>
      </c>
      <c r="H7870" s="117" t="s">
        <v>253</v>
      </c>
    </row>
    <row r="7871" spans="1:8" x14ac:dyDescent="0.25">
      <c r="A7871" s="117" t="s">
        <v>16776</v>
      </c>
      <c r="B7871" s="117" t="s">
        <v>36445</v>
      </c>
      <c r="C7871" s="117" t="s">
        <v>36461</v>
      </c>
      <c r="D7871" s="117" t="s">
        <v>36462</v>
      </c>
      <c r="E7871" s="117" t="s">
        <v>36463</v>
      </c>
      <c r="F7871" s="117" t="s">
        <v>36464</v>
      </c>
      <c r="H7871" s="117" t="s">
        <v>253</v>
      </c>
    </row>
    <row r="7872" spans="1:8" x14ac:dyDescent="0.25">
      <c r="A7872" s="117" t="s">
        <v>16777</v>
      </c>
      <c r="B7872" s="117" t="s">
        <v>36465</v>
      </c>
      <c r="C7872" s="117" t="s">
        <v>36466</v>
      </c>
      <c r="H7872" s="117" t="s">
        <v>253</v>
      </c>
    </row>
    <row r="7873" spans="1:8" x14ac:dyDescent="0.25">
      <c r="A7873" s="117" t="s">
        <v>16778</v>
      </c>
      <c r="B7873" s="117" t="s">
        <v>36467</v>
      </c>
      <c r="C7873" s="117" t="s">
        <v>36466</v>
      </c>
      <c r="H7873" s="117" t="s">
        <v>253</v>
      </c>
    </row>
    <row r="7874" spans="1:8" x14ac:dyDescent="0.25">
      <c r="A7874" s="117" t="s">
        <v>16779</v>
      </c>
      <c r="B7874" s="117" t="s">
        <v>36468</v>
      </c>
      <c r="C7874" s="117" t="s">
        <v>36469</v>
      </c>
      <c r="H7874" s="117" t="s">
        <v>253</v>
      </c>
    </row>
    <row r="7875" spans="1:8" x14ac:dyDescent="0.25">
      <c r="A7875" s="117" t="s">
        <v>16780</v>
      </c>
      <c r="B7875" s="117" t="s">
        <v>36470</v>
      </c>
      <c r="C7875" s="117" t="s">
        <v>36471</v>
      </c>
      <c r="H7875" s="117" t="s">
        <v>253</v>
      </c>
    </row>
    <row r="7876" spans="1:8" x14ac:dyDescent="0.25">
      <c r="A7876" s="117" t="s">
        <v>16781</v>
      </c>
      <c r="B7876" s="117" t="s">
        <v>36472</v>
      </c>
      <c r="C7876" s="117" t="s">
        <v>36473</v>
      </c>
      <c r="H7876" s="117" t="s">
        <v>253</v>
      </c>
    </row>
    <row r="7877" spans="1:8" x14ac:dyDescent="0.25">
      <c r="A7877" s="117" t="s">
        <v>16782</v>
      </c>
      <c r="B7877" s="117" t="s">
        <v>36474</v>
      </c>
      <c r="C7877" s="117" t="s">
        <v>36475</v>
      </c>
      <c r="D7877" s="117" t="s">
        <v>36476</v>
      </c>
      <c r="H7877" s="117" t="s">
        <v>253</v>
      </c>
    </row>
    <row r="7878" spans="1:8" x14ac:dyDescent="0.25">
      <c r="A7878" s="117" t="s">
        <v>16783</v>
      </c>
      <c r="B7878" s="117" t="s">
        <v>36474</v>
      </c>
      <c r="C7878" s="117" t="s">
        <v>36475</v>
      </c>
      <c r="D7878" s="117" t="s">
        <v>36477</v>
      </c>
      <c r="H7878" s="117" t="s">
        <v>253</v>
      </c>
    </row>
    <row r="7879" spans="1:8" x14ac:dyDescent="0.25">
      <c r="A7879" s="117" t="s">
        <v>16784</v>
      </c>
      <c r="B7879" s="117" t="s">
        <v>36474</v>
      </c>
      <c r="C7879" s="117" t="s">
        <v>36475</v>
      </c>
      <c r="D7879" s="117" t="s">
        <v>36478</v>
      </c>
      <c r="H7879" s="117" t="s">
        <v>253</v>
      </c>
    </row>
    <row r="7880" spans="1:8" x14ac:dyDescent="0.25">
      <c r="A7880" s="117" t="s">
        <v>16785</v>
      </c>
      <c r="B7880" s="117" t="s">
        <v>36474</v>
      </c>
      <c r="C7880" s="117" t="s">
        <v>36475</v>
      </c>
      <c r="D7880" s="117" t="s">
        <v>36479</v>
      </c>
      <c r="H7880" s="117" t="s">
        <v>253</v>
      </c>
    </row>
    <row r="7881" spans="1:8" x14ac:dyDescent="0.25">
      <c r="A7881" s="117" t="s">
        <v>16786</v>
      </c>
      <c r="B7881" s="117" t="s">
        <v>36474</v>
      </c>
      <c r="C7881" s="117" t="s">
        <v>36475</v>
      </c>
      <c r="D7881" s="117" t="s">
        <v>36480</v>
      </c>
      <c r="H7881" s="117" t="s">
        <v>253</v>
      </c>
    </row>
    <row r="7882" spans="1:8" x14ac:dyDescent="0.25">
      <c r="A7882" s="117" t="s">
        <v>16787</v>
      </c>
      <c r="B7882" s="117" t="s">
        <v>36474</v>
      </c>
      <c r="C7882" s="117" t="s">
        <v>36475</v>
      </c>
      <c r="D7882" s="117" t="s">
        <v>36481</v>
      </c>
      <c r="H7882" s="117" t="s">
        <v>253</v>
      </c>
    </row>
    <row r="7883" spans="1:8" x14ac:dyDescent="0.25">
      <c r="A7883" s="117" t="s">
        <v>16788</v>
      </c>
      <c r="B7883" s="117" t="s">
        <v>36474</v>
      </c>
      <c r="C7883" s="117" t="s">
        <v>36475</v>
      </c>
      <c r="D7883" s="117" t="s">
        <v>36482</v>
      </c>
      <c r="H7883" s="117" t="s">
        <v>253</v>
      </c>
    </row>
    <row r="7884" spans="1:8" x14ac:dyDescent="0.25">
      <c r="A7884" s="117" t="s">
        <v>16789</v>
      </c>
      <c r="B7884" s="117" t="s">
        <v>36474</v>
      </c>
      <c r="C7884" s="117" t="s">
        <v>36475</v>
      </c>
      <c r="D7884" s="117" t="s">
        <v>36483</v>
      </c>
      <c r="H7884" s="117" t="s">
        <v>253</v>
      </c>
    </row>
    <row r="7885" spans="1:8" x14ac:dyDescent="0.25">
      <c r="A7885" s="117" t="s">
        <v>16790</v>
      </c>
      <c r="B7885" s="117" t="s">
        <v>36474</v>
      </c>
      <c r="C7885" s="117" t="s">
        <v>36475</v>
      </c>
      <c r="D7885" s="117" t="s">
        <v>36484</v>
      </c>
      <c r="H7885" s="117" t="s">
        <v>253</v>
      </c>
    </row>
    <row r="7886" spans="1:8" x14ac:dyDescent="0.25">
      <c r="A7886" s="117" t="s">
        <v>16791</v>
      </c>
      <c r="B7886" s="117" t="s">
        <v>36485</v>
      </c>
      <c r="C7886" s="117" t="s">
        <v>36486</v>
      </c>
      <c r="H7886" s="117" t="s">
        <v>253</v>
      </c>
    </row>
    <row r="7887" spans="1:8" x14ac:dyDescent="0.25">
      <c r="A7887" s="117" t="s">
        <v>16792</v>
      </c>
      <c r="B7887" s="117" t="s">
        <v>36487</v>
      </c>
      <c r="C7887" s="117" t="s">
        <v>36488</v>
      </c>
      <c r="H7887" s="117" t="s">
        <v>253</v>
      </c>
    </row>
    <row r="7888" spans="1:8" x14ac:dyDescent="0.25">
      <c r="A7888" s="117" t="s">
        <v>16793</v>
      </c>
      <c r="B7888" s="117" t="s">
        <v>36489</v>
      </c>
      <c r="C7888" s="117" t="s">
        <v>36490</v>
      </c>
      <c r="H7888" s="117" t="s">
        <v>253</v>
      </c>
    </row>
    <row r="7889" spans="1:8" x14ac:dyDescent="0.25">
      <c r="A7889" s="117" t="s">
        <v>16794</v>
      </c>
      <c r="B7889" s="117" t="s">
        <v>36491</v>
      </c>
      <c r="H7889" s="117" t="s">
        <v>253</v>
      </c>
    </row>
    <row r="7890" spans="1:8" x14ac:dyDescent="0.25">
      <c r="A7890" s="117" t="s">
        <v>16795</v>
      </c>
      <c r="B7890" s="117" t="s">
        <v>36492</v>
      </c>
      <c r="C7890" s="117" t="s">
        <v>36493</v>
      </c>
      <c r="H7890" s="117" t="s">
        <v>220</v>
      </c>
    </row>
    <row r="7891" spans="1:8" x14ac:dyDescent="0.25">
      <c r="A7891" s="117" t="s">
        <v>16796</v>
      </c>
      <c r="B7891" s="117" t="s">
        <v>36492</v>
      </c>
      <c r="C7891" s="117" t="s">
        <v>36494</v>
      </c>
      <c r="H7891" s="117" t="s">
        <v>220</v>
      </c>
    </row>
    <row r="7892" spans="1:8" x14ac:dyDescent="0.25">
      <c r="A7892" s="117" t="s">
        <v>16797</v>
      </c>
      <c r="B7892" s="117" t="s">
        <v>36495</v>
      </c>
      <c r="H7892" s="117" t="s">
        <v>253</v>
      </c>
    </row>
    <row r="7893" spans="1:8" x14ac:dyDescent="0.25">
      <c r="A7893" s="117" t="s">
        <v>16798</v>
      </c>
      <c r="B7893" s="117" t="s">
        <v>36496</v>
      </c>
      <c r="C7893" s="117" t="s">
        <v>31410</v>
      </c>
      <c r="H7893" s="117" t="s">
        <v>253</v>
      </c>
    </row>
    <row r="7894" spans="1:8" x14ac:dyDescent="0.25">
      <c r="A7894" s="117" t="s">
        <v>16799</v>
      </c>
      <c r="B7894" s="117" t="s">
        <v>36497</v>
      </c>
      <c r="C7894" s="117" t="s">
        <v>33113</v>
      </c>
      <c r="H7894" s="117" t="s">
        <v>253</v>
      </c>
    </row>
    <row r="7895" spans="1:8" x14ac:dyDescent="0.25">
      <c r="A7895" s="117" t="s">
        <v>16800</v>
      </c>
      <c r="B7895" s="117" t="s">
        <v>36498</v>
      </c>
      <c r="C7895" s="117" t="s">
        <v>26902</v>
      </c>
      <c r="H7895" s="117" t="s">
        <v>253</v>
      </c>
    </row>
    <row r="7896" spans="1:8" x14ac:dyDescent="0.25">
      <c r="A7896" s="117" t="s">
        <v>16801</v>
      </c>
      <c r="B7896" s="117" t="s">
        <v>36499</v>
      </c>
      <c r="C7896" s="117" t="s">
        <v>36500</v>
      </c>
      <c r="D7896" s="117" t="s">
        <v>36501</v>
      </c>
      <c r="H7896" s="117" t="s">
        <v>220</v>
      </c>
    </row>
    <row r="7897" spans="1:8" x14ac:dyDescent="0.25">
      <c r="A7897" s="117" t="s">
        <v>16802</v>
      </c>
      <c r="B7897" s="117" t="s">
        <v>36502</v>
      </c>
      <c r="C7897" s="117" t="s">
        <v>36503</v>
      </c>
      <c r="D7897" s="117" t="s">
        <v>36504</v>
      </c>
      <c r="H7897" s="117" t="s">
        <v>220</v>
      </c>
    </row>
    <row r="7898" spans="1:8" x14ac:dyDescent="0.25">
      <c r="A7898" s="117" t="s">
        <v>16803</v>
      </c>
      <c r="B7898" s="117" t="s">
        <v>36505</v>
      </c>
      <c r="C7898" s="117" t="s">
        <v>36506</v>
      </c>
      <c r="D7898" s="117" t="s">
        <v>36507</v>
      </c>
      <c r="E7898" s="117" t="s">
        <v>36508</v>
      </c>
      <c r="H7898" s="117" t="s">
        <v>220</v>
      </c>
    </row>
    <row r="7899" spans="1:8" x14ac:dyDescent="0.25">
      <c r="A7899" s="117" t="s">
        <v>16804</v>
      </c>
      <c r="B7899" s="117" t="s">
        <v>36509</v>
      </c>
      <c r="C7899" s="117" t="s">
        <v>36510</v>
      </c>
      <c r="D7899" s="117" t="s">
        <v>36511</v>
      </c>
      <c r="E7899" s="117" t="s">
        <v>36508</v>
      </c>
      <c r="H7899" s="117" t="s">
        <v>220</v>
      </c>
    </row>
    <row r="7900" spans="1:8" x14ac:dyDescent="0.25">
      <c r="A7900" s="117" t="s">
        <v>16805</v>
      </c>
      <c r="B7900" s="117" t="s">
        <v>36512</v>
      </c>
      <c r="C7900" s="117" t="s">
        <v>36513</v>
      </c>
    </row>
    <row r="7901" spans="1:8" x14ac:dyDescent="0.25">
      <c r="A7901" s="117" t="s">
        <v>16806</v>
      </c>
      <c r="B7901" s="117" t="s">
        <v>36514</v>
      </c>
      <c r="C7901" s="117" t="s">
        <v>36515</v>
      </c>
      <c r="D7901" s="117" t="s">
        <v>36516</v>
      </c>
      <c r="E7901" s="117" t="s">
        <v>36517</v>
      </c>
      <c r="H7901" s="117" t="s">
        <v>253</v>
      </c>
    </row>
    <row r="7902" spans="1:8" x14ac:dyDescent="0.25">
      <c r="A7902" s="117" t="s">
        <v>16807</v>
      </c>
      <c r="B7902" s="117" t="s">
        <v>36514</v>
      </c>
      <c r="C7902" s="117" t="s">
        <v>36515</v>
      </c>
      <c r="D7902" s="117" t="s">
        <v>36518</v>
      </c>
      <c r="E7902" s="117" t="s">
        <v>36517</v>
      </c>
      <c r="H7902" s="117" t="s">
        <v>253</v>
      </c>
    </row>
    <row r="7903" spans="1:8" x14ac:dyDescent="0.25">
      <c r="A7903" s="117" t="s">
        <v>16808</v>
      </c>
      <c r="B7903" s="117" t="s">
        <v>36514</v>
      </c>
      <c r="C7903" s="117" t="s">
        <v>36515</v>
      </c>
      <c r="D7903" s="117" t="s">
        <v>36519</v>
      </c>
      <c r="E7903" s="117" t="s">
        <v>36517</v>
      </c>
      <c r="H7903" s="117" t="s">
        <v>253</v>
      </c>
    </row>
    <row r="7904" spans="1:8" x14ac:dyDescent="0.25">
      <c r="A7904" s="117" t="s">
        <v>16809</v>
      </c>
      <c r="B7904" s="117" t="s">
        <v>36514</v>
      </c>
      <c r="C7904" s="117" t="s">
        <v>36515</v>
      </c>
      <c r="D7904" s="117" t="s">
        <v>36520</v>
      </c>
      <c r="E7904" s="117" t="s">
        <v>36517</v>
      </c>
      <c r="H7904" s="117" t="s">
        <v>253</v>
      </c>
    </row>
    <row r="7905" spans="1:8" x14ac:dyDescent="0.25">
      <c r="A7905" s="117" t="s">
        <v>16810</v>
      </c>
      <c r="B7905" s="117" t="s">
        <v>36514</v>
      </c>
      <c r="C7905" s="117" t="s">
        <v>36515</v>
      </c>
      <c r="D7905" s="117" t="s">
        <v>36521</v>
      </c>
      <c r="E7905" s="117" t="s">
        <v>36522</v>
      </c>
      <c r="H7905" s="117" t="s">
        <v>253</v>
      </c>
    </row>
    <row r="7906" spans="1:8" x14ac:dyDescent="0.25">
      <c r="A7906" s="117" t="s">
        <v>16811</v>
      </c>
      <c r="B7906" s="117" t="s">
        <v>36523</v>
      </c>
      <c r="C7906" s="117" t="s">
        <v>36524</v>
      </c>
      <c r="H7906" s="117" t="s">
        <v>220</v>
      </c>
    </row>
    <row r="7907" spans="1:8" x14ac:dyDescent="0.25">
      <c r="A7907" s="117" t="s">
        <v>16812</v>
      </c>
      <c r="B7907" s="117" t="s">
        <v>36525</v>
      </c>
      <c r="C7907" s="117" t="s">
        <v>36524</v>
      </c>
      <c r="H7907" s="117" t="s">
        <v>220</v>
      </c>
    </row>
    <row r="7908" spans="1:8" x14ac:dyDescent="0.25">
      <c r="A7908" s="117" t="s">
        <v>16813</v>
      </c>
      <c r="B7908" s="117" t="s">
        <v>36526</v>
      </c>
      <c r="C7908" s="117" t="s">
        <v>36527</v>
      </c>
      <c r="H7908" s="117" t="s">
        <v>220</v>
      </c>
    </row>
    <row r="7909" spans="1:8" x14ac:dyDescent="0.25">
      <c r="A7909" s="117" t="s">
        <v>16814</v>
      </c>
      <c r="B7909" s="117" t="s">
        <v>36528</v>
      </c>
      <c r="C7909" s="117" t="s">
        <v>36527</v>
      </c>
      <c r="H7909" s="117" t="s">
        <v>220</v>
      </c>
    </row>
    <row r="7910" spans="1:8" x14ac:dyDescent="0.25">
      <c r="A7910" s="117" t="s">
        <v>16815</v>
      </c>
      <c r="B7910" s="117" t="s">
        <v>36529</v>
      </c>
      <c r="C7910" s="117" t="s">
        <v>36527</v>
      </c>
      <c r="H7910" s="117" t="s">
        <v>220</v>
      </c>
    </row>
    <row r="7911" spans="1:8" x14ac:dyDescent="0.25">
      <c r="A7911" s="117" t="s">
        <v>16816</v>
      </c>
      <c r="B7911" s="117" t="s">
        <v>36530</v>
      </c>
      <c r="C7911" s="117" t="s">
        <v>36527</v>
      </c>
      <c r="H7911" s="117" t="s">
        <v>220</v>
      </c>
    </row>
    <row r="7912" spans="1:8" x14ac:dyDescent="0.25">
      <c r="A7912" s="117" t="s">
        <v>16817</v>
      </c>
      <c r="B7912" s="117" t="s">
        <v>36531</v>
      </c>
      <c r="C7912" s="117" t="s">
        <v>36532</v>
      </c>
      <c r="D7912" s="117" t="s">
        <v>36533</v>
      </c>
      <c r="E7912" s="117" t="s">
        <v>36534</v>
      </c>
      <c r="H7912" s="117" t="s">
        <v>253</v>
      </c>
    </row>
    <row r="7913" spans="1:8" x14ac:dyDescent="0.25">
      <c r="A7913" s="117" t="s">
        <v>16818</v>
      </c>
      <c r="B7913" s="117" t="s">
        <v>36535</v>
      </c>
      <c r="C7913" s="117" t="s">
        <v>36536</v>
      </c>
      <c r="D7913" s="117" t="s">
        <v>36537</v>
      </c>
      <c r="E7913" s="117" t="s">
        <v>36538</v>
      </c>
      <c r="F7913" s="117" t="s">
        <v>36539</v>
      </c>
      <c r="H7913" s="117" t="s">
        <v>253</v>
      </c>
    </row>
    <row r="7914" spans="1:8" x14ac:dyDescent="0.25">
      <c r="A7914" s="117" t="s">
        <v>16819</v>
      </c>
      <c r="B7914" s="117" t="s">
        <v>36540</v>
      </c>
      <c r="C7914" s="117" t="s">
        <v>36541</v>
      </c>
      <c r="D7914" s="117" t="s">
        <v>36542</v>
      </c>
      <c r="E7914" s="117" t="s">
        <v>36543</v>
      </c>
      <c r="H7914" s="117" t="s">
        <v>253</v>
      </c>
    </row>
    <row r="7915" spans="1:8" x14ac:dyDescent="0.25">
      <c r="A7915" s="117" t="s">
        <v>16820</v>
      </c>
      <c r="B7915" s="117" t="s">
        <v>36540</v>
      </c>
      <c r="C7915" s="117" t="s">
        <v>36544</v>
      </c>
      <c r="D7915" s="117" t="s">
        <v>36545</v>
      </c>
      <c r="E7915" s="117" t="s">
        <v>36546</v>
      </c>
      <c r="H7915" s="117" t="s">
        <v>253</v>
      </c>
    </row>
    <row r="7916" spans="1:8" x14ac:dyDescent="0.25">
      <c r="A7916" s="117" t="s">
        <v>16821</v>
      </c>
      <c r="B7916" s="117" t="s">
        <v>36547</v>
      </c>
      <c r="C7916" s="117" t="s">
        <v>36548</v>
      </c>
      <c r="D7916" s="117" t="s">
        <v>36549</v>
      </c>
      <c r="E7916" s="117" t="s">
        <v>36550</v>
      </c>
      <c r="F7916" s="117" t="s">
        <v>36551</v>
      </c>
      <c r="H7916" s="117" t="s">
        <v>253</v>
      </c>
    </row>
    <row r="7917" spans="1:8" x14ac:dyDescent="0.25">
      <c r="A7917" s="117" t="s">
        <v>16822</v>
      </c>
      <c r="B7917" s="117" t="s">
        <v>36552</v>
      </c>
      <c r="C7917" s="117" t="s">
        <v>36553</v>
      </c>
      <c r="D7917" s="117" t="s">
        <v>36554</v>
      </c>
      <c r="H7917" s="117" t="s">
        <v>253</v>
      </c>
    </row>
    <row r="7918" spans="1:8" x14ac:dyDescent="0.25">
      <c r="A7918" s="117" t="s">
        <v>16823</v>
      </c>
      <c r="B7918" s="117" t="s">
        <v>36555</v>
      </c>
      <c r="C7918" s="117" t="s">
        <v>36556</v>
      </c>
      <c r="D7918" s="117" t="s">
        <v>36557</v>
      </c>
      <c r="H7918" s="117" t="s">
        <v>253</v>
      </c>
    </row>
    <row r="7919" spans="1:8" x14ac:dyDescent="0.25">
      <c r="A7919" s="117" t="s">
        <v>16824</v>
      </c>
      <c r="B7919" s="117" t="s">
        <v>36558</v>
      </c>
      <c r="C7919" s="117" t="s">
        <v>36559</v>
      </c>
      <c r="D7919" s="117" t="s">
        <v>36560</v>
      </c>
      <c r="H7919" s="117" t="s">
        <v>253</v>
      </c>
    </row>
    <row r="7920" spans="1:8" x14ac:dyDescent="0.25">
      <c r="A7920" s="117" t="s">
        <v>16825</v>
      </c>
      <c r="B7920" s="117" t="s">
        <v>36561</v>
      </c>
      <c r="C7920" s="117" t="s">
        <v>36562</v>
      </c>
      <c r="D7920" s="117" t="s">
        <v>36563</v>
      </c>
      <c r="H7920" s="117" t="s">
        <v>253</v>
      </c>
    </row>
    <row r="7921" spans="1:8" x14ac:dyDescent="0.25">
      <c r="A7921" s="117" t="s">
        <v>16826</v>
      </c>
      <c r="B7921" s="117" t="s">
        <v>36564</v>
      </c>
      <c r="C7921" s="117" t="s">
        <v>36565</v>
      </c>
      <c r="D7921" s="117" t="s">
        <v>36566</v>
      </c>
      <c r="H7921" s="117" t="s">
        <v>253</v>
      </c>
    </row>
    <row r="7922" spans="1:8" x14ac:dyDescent="0.25">
      <c r="A7922" s="117" t="s">
        <v>16827</v>
      </c>
      <c r="B7922" s="117" t="s">
        <v>36567</v>
      </c>
      <c r="C7922" s="117" t="s">
        <v>36568</v>
      </c>
      <c r="D7922" s="117" t="s">
        <v>36566</v>
      </c>
      <c r="H7922" s="117" t="s">
        <v>253</v>
      </c>
    </row>
    <row r="7923" spans="1:8" x14ac:dyDescent="0.25">
      <c r="A7923" s="117" t="s">
        <v>16828</v>
      </c>
      <c r="B7923" s="117" t="s">
        <v>36569</v>
      </c>
      <c r="C7923" s="117" t="s">
        <v>36570</v>
      </c>
      <c r="D7923" s="117" t="s">
        <v>36571</v>
      </c>
      <c r="E7923" s="117" t="s">
        <v>22745</v>
      </c>
      <c r="H7923" s="117" t="s">
        <v>253</v>
      </c>
    </row>
    <row r="7924" spans="1:8" x14ac:dyDescent="0.25">
      <c r="A7924" s="117" t="s">
        <v>16829</v>
      </c>
      <c r="B7924" s="117" t="s">
        <v>36572</v>
      </c>
      <c r="C7924" s="117" t="s">
        <v>36573</v>
      </c>
      <c r="D7924" s="117" t="s">
        <v>36574</v>
      </c>
      <c r="E7924" s="117" t="s">
        <v>22045</v>
      </c>
      <c r="H7924" s="117" t="s">
        <v>253</v>
      </c>
    </row>
    <row r="7925" spans="1:8" x14ac:dyDescent="0.25">
      <c r="A7925" s="117" t="s">
        <v>16830</v>
      </c>
      <c r="B7925" s="117" t="s">
        <v>36575</v>
      </c>
      <c r="C7925" s="117" t="s">
        <v>36576</v>
      </c>
      <c r="D7925" s="117" t="s">
        <v>36577</v>
      </c>
      <c r="H7925" s="117" t="s">
        <v>253</v>
      </c>
    </row>
    <row r="7926" spans="1:8" x14ac:dyDescent="0.25">
      <c r="A7926" s="117" t="s">
        <v>16831</v>
      </c>
      <c r="B7926" s="117" t="s">
        <v>36578</v>
      </c>
      <c r="C7926" s="117" t="s">
        <v>36579</v>
      </c>
      <c r="D7926" s="117" t="s">
        <v>36580</v>
      </c>
      <c r="H7926" s="117" t="s">
        <v>253</v>
      </c>
    </row>
    <row r="7927" spans="1:8" x14ac:dyDescent="0.25">
      <c r="A7927" s="117" t="s">
        <v>16832</v>
      </c>
      <c r="B7927" s="117" t="s">
        <v>36581</v>
      </c>
      <c r="C7927" s="117" t="s">
        <v>36582</v>
      </c>
      <c r="D7927" s="117" t="s">
        <v>36583</v>
      </c>
      <c r="H7927" s="117" t="s">
        <v>253</v>
      </c>
    </row>
    <row r="7928" spans="1:8" x14ac:dyDescent="0.25">
      <c r="A7928" s="117" t="s">
        <v>16833</v>
      </c>
      <c r="B7928" s="117" t="s">
        <v>36584</v>
      </c>
      <c r="C7928" s="117" t="s">
        <v>36585</v>
      </c>
      <c r="D7928" s="117" t="s">
        <v>36586</v>
      </c>
      <c r="E7928" s="117" t="s">
        <v>36587</v>
      </c>
      <c r="H7928" s="117" t="s">
        <v>253</v>
      </c>
    </row>
    <row r="7929" spans="1:8" x14ac:dyDescent="0.25">
      <c r="A7929" s="117" t="s">
        <v>16834</v>
      </c>
      <c r="B7929" s="117" t="s">
        <v>36588</v>
      </c>
      <c r="C7929" s="117" t="s">
        <v>36589</v>
      </c>
      <c r="D7929" s="117" t="s">
        <v>36590</v>
      </c>
      <c r="H7929" s="117" t="s">
        <v>253</v>
      </c>
    </row>
    <row r="7930" spans="1:8" x14ac:dyDescent="0.25">
      <c r="A7930" s="117" t="s">
        <v>16835</v>
      </c>
      <c r="B7930" s="117" t="s">
        <v>36591</v>
      </c>
      <c r="H7930" s="117" t="s">
        <v>253</v>
      </c>
    </row>
    <row r="7931" spans="1:8" x14ac:dyDescent="0.25">
      <c r="A7931" s="117" t="s">
        <v>16836</v>
      </c>
      <c r="B7931" s="117" t="s">
        <v>36592</v>
      </c>
      <c r="C7931" s="117" t="s">
        <v>36593</v>
      </c>
      <c r="D7931" s="117" t="s">
        <v>36594</v>
      </c>
      <c r="E7931" s="117" t="s">
        <v>36595</v>
      </c>
      <c r="H7931" s="117" t="s">
        <v>253</v>
      </c>
    </row>
    <row r="7932" spans="1:8" x14ac:dyDescent="0.25">
      <c r="A7932" s="117" t="s">
        <v>16837</v>
      </c>
      <c r="B7932" s="117" t="s">
        <v>36596</v>
      </c>
      <c r="C7932" s="117" t="s">
        <v>36597</v>
      </c>
      <c r="D7932" s="117" t="s">
        <v>36598</v>
      </c>
      <c r="H7932" s="117" t="s">
        <v>253</v>
      </c>
    </row>
    <row r="7933" spans="1:8" x14ac:dyDescent="0.25">
      <c r="A7933" s="117" t="s">
        <v>16838</v>
      </c>
      <c r="B7933" s="117" t="s">
        <v>36599</v>
      </c>
      <c r="C7933" s="117" t="s">
        <v>24899</v>
      </c>
      <c r="H7933" s="117" t="s">
        <v>253</v>
      </c>
    </row>
    <row r="7934" spans="1:8" x14ac:dyDescent="0.25">
      <c r="A7934" s="117" t="s">
        <v>16839</v>
      </c>
      <c r="B7934" s="117" t="s">
        <v>36600</v>
      </c>
      <c r="C7934" s="117" t="s">
        <v>36601</v>
      </c>
      <c r="D7934" s="117" t="s">
        <v>36602</v>
      </c>
      <c r="H7934" s="117" t="s">
        <v>253</v>
      </c>
    </row>
    <row r="7935" spans="1:8" x14ac:dyDescent="0.25">
      <c r="A7935" s="117" t="s">
        <v>16840</v>
      </c>
      <c r="B7935" s="117" t="s">
        <v>36603</v>
      </c>
      <c r="C7935" s="117" t="s">
        <v>36604</v>
      </c>
      <c r="D7935" s="117" t="s">
        <v>36605</v>
      </c>
      <c r="E7935" s="117" t="s">
        <v>36606</v>
      </c>
      <c r="F7935" s="117" t="s">
        <v>36607</v>
      </c>
      <c r="G7935" s="117" t="s">
        <v>36608</v>
      </c>
      <c r="H7935" s="117" t="s">
        <v>253</v>
      </c>
    </row>
    <row r="7936" spans="1:8" x14ac:dyDescent="0.25">
      <c r="A7936" s="117" t="s">
        <v>16841</v>
      </c>
      <c r="B7936" s="117" t="s">
        <v>36609</v>
      </c>
      <c r="C7936" s="117" t="s">
        <v>36610</v>
      </c>
      <c r="D7936" s="117" t="s">
        <v>36611</v>
      </c>
      <c r="E7936" s="117" t="s">
        <v>36612</v>
      </c>
      <c r="F7936" s="117" t="s">
        <v>36613</v>
      </c>
      <c r="G7936" s="117" t="s">
        <v>36614</v>
      </c>
      <c r="H7936" s="117" t="s">
        <v>253</v>
      </c>
    </row>
    <row r="7937" spans="1:8" x14ac:dyDescent="0.25">
      <c r="A7937" s="117" t="s">
        <v>16842</v>
      </c>
      <c r="B7937" s="117" t="s">
        <v>36603</v>
      </c>
      <c r="C7937" s="117" t="s">
        <v>36615</v>
      </c>
      <c r="D7937" s="117" t="s">
        <v>36616</v>
      </c>
      <c r="E7937" s="117" t="s">
        <v>36617</v>
      </c>
      <c r="F7937" s="117" t="s">
        <v>36618</v>
      </c>
      <c r="G7937" s="117" t="s">
        <v>36619</v>
      </c>
      <c r="H7937" s="117" t="s">
        <v>253</v>
      </c>
    </row>
    <row r="7938" spans="1:8" x14ac:dyDescent="0.25">
      <c r="A7938" s="117" t="s">
        <v>16843</v>
      </c>
      <c r="B7938" s="117" t="s">
        <v>36620</v>
      </c>
      <c r="C7938" s="117" t="s">
        <v>36621</v>
      </c>
      <c r="D7938" s="117" t="s">
        <v>36622</v>
      </c>
      <c r="E7938" s="117" t="s">
        <v>36623</v>
      </c>
      <c r="F7938" s="117" t="s">
        <v>36624</v>
      </c>
      <c r="G7938" s="117" t="s">
        <v>36625</v>
      </c>
      <c r="H7938" s="117" t="s">
        <v>253</v>
      </c>
    </row>
    <row r="7939" spans="1:8" x14ac:dyDescent="0.25">
      <c r="A7939" s="117" t="s">
        <v>16844</v>
      </c>
      <c r="B7939" s="117" t="s">
        <v>36626</v>
      </c>
      <c r="C7939" s="117" t="s">
        <v>36627</v>
      </c>
      <c r="D7939" s="117" t="s">
        <v>36628</v>
      </c>
      <c r="E7939" s="117" t="s">
        <v>36629</v>
      </c>
      <c r="F7939" s="117" t="s">
        <v>36630</v>
      </c>
      <c r="G7939" s="117" t="s">
        <v>36631</v>
      </c>
      <c r="H7939" s="117" t="s">
        <v>253</v>
      </c>
    </row>
    <row r="7940" spans="1:8" x14ac:dyDescent="0.25">
      <c r="A7940" s="117" t="s">
        <v>16845</v>
      </c>
      <c r="B7940" s="117" t="s">
        <v>36632</v>
      </c>
      <c r="C7940" s="117" t="s">
        <v>36633</v>
      </c>
      <c r="D7940" s="117" t="s">
        <v>36634</v>
      </c>
      <c r="E7940" s="117" t="s">
        <v>36635</v>
      </c>
      <c r="F7940" s="117" t="s">
        <v>36636</v>
      </c>
      <c r="G7940" s="117" t="s">
        <v>36637</v>
      </c>
      <c r="H7940" s="117" t="s">
        <v>253</v>
      </c>
    </row>
    <row r="7941" spans="1:8" x14ac:dyDescent="0.25">
      <c r="A7941" s="117" t="s">
        <v>16846</v>
      </c>
      <c r="B7941" s="117" t="s">
        <v>36638</v>
      </c>
      <c r="C7941" s="117" t="s">
        <v>36639</v>
      </c>
      <c r="D7941" s="117" t="s">
        <v>36640</v>
      </c>
      <c r="E7941" s="117" t="s">
        <v>36641</v>
      </c>
      <c r="F7941" s="117" t="s">
        <v>36642</v>
      </c>
      <c r="G7941" s="117" t="s">
        <v>36643</v>
      </c>
      <c r="H7941" s="117" t="s">
        <v>253</v>
      </c>
    </row>
    <row r="7942" spans="1:8" x14ac:dyDescent="0.25">
      <c r="A7942" s="117" t="s">
        <v>16847</v>
      </c>
      <c r="B7942" s="117" t="s">
        <v>36644</v>
      </c>
      <c r="C7942" s="117" t="s">
        <v>36645</v>
      </c>
      <c r="D7942" s="117" t="s">
        <v>36646</v>
      </c>
      <c r="E7942" s="117" t="s">
        <v>36647</v>
      </c>
      <c r="F7942" s="117" t="s">
        <v>36648</v>
      </c>
      <c r="G7942" s="117" t="s">
        <v>36649</v>
      </c>
      <c r="H7942" s="117" t="s">
        <v>253</v>
      </c>
    </row>
    <row r="7943" spans="1:8" x14ac:dyDescent="0.25">
      <c r="A7943" s="117" t="s">
        <v>16848</v>
      </c>
      <c r="B7943" s="117" t="s">
        <v>36650</v>
      </c>
      <c r="C7943" s="117" t="s">
        <v>36651</v>
      </c>
      <c r="D7943" s="117" t="s">
        <v>36652</v>
      </c>
      <c r="E7943" s="117" t="s">
        <v>36653</v>
      </c>
      <c r="F7943" s="117" t="s">
        <v>36654</v>
      </c>
      <c r="H7943" s="117" t="s">
        <v>253</v>
      </c>
    </row>
    <row r="7944" spans="1:8" x14ac:dyDescent="0.25">
      <c r="A7944" s="117" t="s">
        <v>16849</v>
      </c>
      <c r="B7944" s="117" t="s">
        <v>36655</v>
      </c>
      <c r="C7944" s="117" t="s">
        <v>36656</v>
      </c>
      <c r="D7944" s="117" t="s">
        <v>36657</v>
      </c>
      <c r="E7944" s="117" t="s">
        <v>36658</v>
      </c>
      <c r="F7944" s="117" t="s">
        <v>36659</v>
      </c>
      <c r="H7944" s="117" t="s">
        <v>253</v>
      </c>
    </row>
    <row r="7945" spans="1:8" x14ac:dyDescent="0.25">
      <c r="A7945" s="117" t="s">
        <v>16850</v>
      </c>
      <c r="B7945" s="117" t="s">
        <v>36660</v>
      </c>
      <c r="C7945" s="117" t="s">
        <v>36661</v>
      </c>
      <c r="D7945" s="117" t="s">
        <v>36662</v>
      </c>
      <c r="E7945" s="117" t="s">
        <v>36663</v>
      </c>
      <c r="H7945" s="117" t="s">
        <v>253</v>
      </c>
    </row>
    <row r="7946" spans="1:8" x14ac:dyDescent="0.25">
      <c r="A7946" s="117" t="s">
        <v>16851</v>
      </c>
      <c r="B7946" s="117" t="s">
        <v>36660</v>
      </c>
      <c r="C7946" s="117" t="s">
        <v>36664</v>
      </c>
      <c r="D7946" s="117" t="s">
        <v>36665</v>
      </c>
      <c r="E7946" s="117" t="s">
        <v>36666</v>
      </c>
      <c r="H7946" s="117" t="s">
        <v>253</v>
      </c>
    </row>
    <row r="7947" spans="1:8" x14ac:dyDescent="0.25">
      <c r="A7947" s="117" t="s">
        <v>16852</v>
      </c>
      <c r="B7947" s="117" t="s">
        <v>36667</v>
      </c>
      <c r="C7947" s="117" t="s">
        <v>36668</v>
      </c>
      <c r="D7947" s="117" t="s">
        <v>36669</v>
      </c>
      <c r="H7947" s="117" t="s">
        <v>253</v>
      </c>
    </row>
    <row r="7948" spans="1:8" x14ac:dyDescent="0.25">
      <c r="A7948" s="117" t="s">
        <v>16853</v>
      </c>
      <c r="B7948" s="117" t="s">
        <v>36670</v>
      </c>
      <c r="C7948" s="117" t="s">
        <v>36671</v>
      </c>
      <c r="D7948" s="117" t="s">
        <v>36672</v>
      </c>
      <c r="E7948" s="117" t="s">
        <v>36673</v>
      </c>
      <c r="H7948" s="117" t="s">
        <v>253</v>
      </c>
    </row>
    <row r="7949" spans="1:8" x14ac:dyDescent="0.25">
      <c r="A7949" s="117" t="s">
        <v>16854</v>
      </c>
      <c r="B7949" s="117" t="s">
        <v>36674</v>
      </c>
      <c r="C7949" s="117" t="s">
        <v>36675</v>
      </c>
      <c r="D7949" s="117" t="s">
        <v>36676</v>
      </c>
      <c r="E7949" s="117" t="s">
        <v>36677</v>
      </c>
      <c r="F7949" s="117" t="s">
        <v>36678</v>
      </c>
      <c r="H7949" s="117" t="s">
        <v>253</v>
      </c>
    </row>
    <row r="7950" spans="1:8" x14ac:dyDescent="0.25">
      <c r="A7950" s="117" t="s">
        <v>16855</v>
      </c>
      <c r="B7950" s="117" t="s">
        <v>36679</v>
      </c>
      <c r="C7950" s="117" t="s">
        <v>36680</v>
      </c>
      <c r="D7950" s="117" t="s">
        <v>36681</v>
      </c>
      <c r="E7950" s="117" t="s">
        <v>36682</v>
      </c>
      <c r="H7950" s="117" t="s">
        <v>253</v>
      </c>
    </row>
    <row r="7951" spans="1:8" x14ac:dyDescent="0.25">
      <c r="A7951" s="117" t="s">
        <v>16856</v>
      </c>
      <c r="B7951" s="117" t="s">
        <v>36683</v>
      </c>
      <c r="C7951" s="117" t="s">
        <v>36684</v>
      </c>
      <c r="D7951" s="117" t="s">
        <v>36685</v>
      </c>
      <c r="E7951" s="117" t="s">
        <v>36686</v>
      </c>
      <c r="F7951" s="117" t="s">
        <v>24899</v>
      </c>
      <c r="H7951" s="117" t="s">
        <v>253</v>
      </c>
    </row>
    <row r="7952" spans="1:8" x14ac:dyDescent="0.25">
      <c r="A7952" s="117" t="s">
        <v>16857</v>
      </c>
      <c r="B7952" s="117" t="s">
        <v>36687</v>
      </c>
      <c r="C7952" s="117" t="s">
        <v>36688</v>
      </c>
      <c r="H7952" s="117" t="s">
        <v>253</v>
      </c>
    </row>
    <row r="7953" spans="1:8" x14ac:dyDescent="0.25">
      <c r="A7953" s="117" t="s">
        <v>16858</v>
      </c>
      <c r="B7953" s="117" t="s">
        <v>36689</v>
      </c>
      <c r="C7953" s="117" t="s">
        <v>36690</v>
      </c>
      <c r="H7953" s="117" t="s">
        <v>220</v>
      </c>
    </row>
    <row r="7954" spans="1:8" x14ac:dyDescent="0.25">
      <c r="A7954" s="117" t="s">
        <v>16859</v>
      </c>
      <c r="B7954" s="117" t="s">
        <v>36691</v>
      </c>
      <c r="C7954" s="117" t="s">
        <v>36690</v>
      </c>
      <c r="H7954" s="117" t="s">
        <v>220</v>
      </c>
    </row>
    <row r="7955" spans="1:8" x14ac:dyDescent="0.25">
      <c r="A7955" s="117" t="s">
        <v>16860</v>
      </c>
      <c r="B7955" s="117" t="s">
        <v>36692</v>
      </c>
      <c r="C7955" s="117" t="s">
        <v>26925</v>
      </c>
      <c r="H7955" s="117" t="s">
        <v>220</v>
      </c>
    </row>
    <row r="7956" spans="1:8" x14ac:dyDescent="0.25">
      <c r="A7956" s="117" t="s">
        <v>16861</v>
      </c>
      <c r="B7956" s="117" t="s">
        <v>36693</v>
      </c>
      <c r="C7956" s="117" t="s">
        <v>36694</v>
      </c>
      <c r="H7956" s="117" t="s">
        <v>220</v>
      </c>
    </row>
    <row r="7957" spans="1:8" x14ac:dyDescent="0.25">
      <c r="A7957" s="117" t="s">
        <v>16862</v>
      </c>
      <c r="B7957" s="117" t="s">
        <v>36695</v>
      </c>
      <c r="C7957" s="117" t="s">
        <v>36696</v>
      </c>
      <c r="H7957" s="117" t="s">
        <v>220</v>
      </c>
    </row>
    <row r="7958" spans="1:8" x14ac:dyDescent="0.25">
      <c r="A7958" s="117" t="s">
        <v>16863</v>
      </c>
      <c r="B7958" s="117" t="s">
        <v>36697</v>
      </c>
      <c r="C7958" s="117" t="s">
        <v>36698</v>
      </c>
      <c r="H7958" s="117" t="s">
        <v>220</v>
      </c>
    </row>
    <row r="7959" spans="1:8" x14ac:dyDescent="0.25">
      <c r="A7959" s="117" t="s">
        <v>16864</v>
      </c>
      <c r="B7959" s="117" t="s">
        <v>36699</v>
      </c>
      <c r="C7959" s="117" t="s">
        <v>36698</v>
      </c>
      <c r="H7959" s="117" t="s">
        <v>220</v>
      </c>
    </row>
    <row r="7960" spans="1:8" x14ac:dyDescent="0.25">
      <c r="A7960" s="117" t="s">
        <v>16865</v>
      </c>
      <c r="B7960" s="117" t="s">
        <v>36700</v>
      </c>
      <c r="C7960" s="117" t="s">
        <v>36701</v>
      </c>
      <c r="H7960" s="117" t="s">
        <v>220</v>
      </c>
    </row>
    <row r="7961" spans="1:8" x14ac:dyDescent="0.25">
      <c r="A7961" s="117" t="s">
        <v>16866</v>
      </c>
      <c r="B7961" s="117" t="s">
        <v>36702</v>
      </c>
      <c r="C7961" s="117" t="s">
        <v>36703</v>
      </c>
      <c r="D7961" s="117" t="s">
        <v>36704</v>
      </c>
      <c r="E7961" s="117" t="s">
        <v>36705</v>
      </c>
      <c r="H7961" s="117" t="s">
        <v>253</v>
      </c>
    </row>
    <row r="7962" spans="1:8" x14ac:dyDescent="0.25">
      <c r="A7962" s="117" t="s">
        <v>16867</v>
      </c>
      <c r="B7962" s="117" t="s">
        <v>36702</v>
      </c>
      <c r="C7962" s="117" t="s">
        <v>36706</v>
      </c>
      <c r="D7962" s="117" t="s">
        <v>36707</v>
      </c>
      <c r="E7962" s="117" t="s">
        <v>36708</v>
      </c>
      <c r="F7962" s="117" t="s">
        <v>36709</v>
      </c>
      <c r="H7962" s="117" t="s">
        <v>253</v>
      </c>
    </row>
    <row r="7963" spans="1:8" x14ac:dyDescent="0.25">
      <c r="A7963" s="117" t="s">
        <v>16868</v>
      </c>
      <c r="B7963" s="117" t="s">
        <v>36710</v>
      </c>
      <c r="C7963" s="117" t="s">
        <v>36711</v>
      </c>
      <c r="D7963" s="117" t="s">
        <v>36712</v>
      </c>
      <c r="E7963" s="117" t="s">
        <v>36713</v>
      </c>
      <c r="F7963" s="117" t="s">
        <v>36714</v>
      </c>
      <c r="G7963" s="117" t="s">
        <v>36715</v>
      </c>
      <c r="H7963" s="117" t="s">
        <v>253</v>
      </c>
    </row>
    <row r="7964" spans="1:8" x14ac:dyDescent="0.25">
      <c r="A7964" s="117" t="s">
        <v>16869</v>
      </c>
      <c r="B7964" s="117" t="s">
        <v>36716</v>
      </c>
      <c r="C7964" s="117" t="s">
        <v>23707</v>
      </c>
      <c r="H7964" s="117" t="s">
        <v>220</v>
      </c>
    </row>
    <row r="7965" spans="1:8" x14ac:dyDescent="0.25">
      <c r="A7965" s="117" t="s">
        <v>16870</v>
      </c>
      <c r="B7965" s="117" t="s">
        <v>36717</v>
      </c>
      <c r="C7965" s="117" t="s">
        <v>36718</v>
      </c>
      <c r="H7965" s="117" t="s">
        <v>253</v>
      </c>
    </row>
    <row r="7966" spans="1:8" x14ac:dyDescent="0.25">
      <c r="A7966" s="117" t="s">
        <v>16871</v>
      </c>
      <c r="B7966" s="117" t="s">
        <v>36719</v>
      </c>
      <c r="C7966" s="117" t="s">
        <v>36720</v>
      </c>
      <c r="H7966" s="117" t="s">
        <v>253</v>
      </c>
    </row>
    <row r="7967" spans="1:8" x14ac:dyDescent="0.25">
      <c r="A7967" s="117" t="s">
        <v>16872</v>
      </c>
      <c r="B7967" s="117" t="s">
        <v>36721</v>
      </c>
      <c r="H7967" s="117" t="s">
        <v>253</v>
      </c>
    </row>
    <row r="7968" spans="1:8" x14ac:dyDescent="0.25">
      <c r="A7968" s="117" t="s">
        <v>16873</v>
      </c>
      <c r="B7968" s="117" t="s">
        <v>36722</v>
      </c>
      <c r="C7968" s="117" t="s">
        <v>36723</v>
      </c>
      <c r="H7968" s="117" t="s">
        <v>253</v>
      </c>
    </row>
    <row r="7969" spans="1:8" x14ac:dyDescent="0.25">
      <c r="A7969" s="117" t="s">
        <v>16874</v>
      </c>
      <c r="B7969" s="117" t="s">
        <v>36724</v>
      </c>
      <c r="C7969" s="117" t="s">
        <v>36725</v>
      </c>
      <c r="H7969" s="117" t="s">
        <v>253</v>
      </c>
    </row>
    <row r="7970" spans="1:8" x14ac:dyDescent="0.25">
      <c r="A7970" s="117" t="s">
        <v>16875</v>
      </c>
      <c r="B7970" s="117" t="s">
        <v>36726</v>
      </c>
      <c r="C7970" s="117" t="s">
        <v>23271</v>
      </c>
      <c r="H7970" s="117" t="s">
        <v>253</v>
      </c>
    </row>
    <row r="7971" spans="1:8" x14ac:dyDescent="0.25">
      <c r="A7971" s="117" t="s">
        <v>16876</v>
      </c>
      <c r="B7971" s="117" t="s">
        <v>36727</v>
      </c>
      <c r="C7971" s="117" t="s">
        <v>23271</v>
      </c>
      <c r="H7971" s="117" t="s">
        <v>253</v>
      </c>
    </row>
    <row r="7972" spans="1:8" x14ac:dyDescent="0.25">
      <c r="A7972" s="117" t="s">
        <v>16877</v>
      </c>
      <c r="B7972" s="117" t="s">
        <v>36728</v>
      </c>
      <c r="C7972" s="117" t="s">
        <v>25237</v>
      </c>
      <c r="H7972" s="117" t="s">
        <v>253</v>
      </c>
    </row>
    <row r="7973" spans="1:8" x14ac:dyDescent="0.25">
      <c r="A7973" s="117" t="s">
        <v>16878</v>
      </c>
      <c r="B7973" s="117" t="s">
        <v>36729</v>
      </c>
      <c r="C7973" s="117" t="s">
        <v>25237</v>
      </c>
      <c r="H7973" s="117" t="s">
        <v>253</v>
      </c>
    </row>
    <row r="7974" spans="1:8" x14ac:dyDescent="0.25">
      <c r="A7974" s="117" t="s">
        <v>16879</v>
      </c>
      <c r="B7974" s="117" t="s">
        <v>36730</v>
      </c>
      <c r="C7974" s="117" t="s">
        <v>33113</v>
      </c>
      <c r="H7974" s="117" t="s">
        <v>253</v>
      </c>
    </row>
    <row r="7975" spans="1:8" x14ac:dyDescent="0.25">
      <c r="A7975" s="117" t="s">
        <v>16880</v>
      </c>
      <c r="B7975" s="117" t="s">
        <v>36731</v>
      </c>
      <c r="C7975" s="117" t="s">
        <v>36732</v>
      </c>
      <c r="H7975" s="117" t="s">
        <v>253</v>
      </c>
    </row>
    <row r="7976" spans="1:8" x14ac:dyDescent="0.25">
      <c r="A7976" s="117" t="s">
        <v>16881</v>
      </c>
      <c r="B7976" s="117" t="s">
        <v>36733</v>
      </c>
      <c r="C7976" s="117" t="s">
        <v>33113</v>
      </c>
      <c r="H7976" s="117" t="s">
        <v>253</v>
      </c>
    </row>
    <row r="7977" spans="1:8" x14ac:dyDescent="0.25">
      <c r="A7977" s="117" t="s">
        <v>16882</v>
      </c>
      <c r="B7977" s="117" t="s">
        <v>36734</v>
      </c>
      <c r="C7977" s="117" t="s">
        <v>31181</v>
      </c>
      <c r="H7977" s="117" t="s">
        <v>253</v>
      </c>
    </row>
    <row r="7978" spans="1:8" x14ac:dyDescent="0.25">
      <c r="A7978" s="117" t="s">
        <v>16883</v>
      </c>
      <c r="B7978" s="117" t="s">
        <v>36735</v>
      </c>
      <c r="C7978" s="117" t="s">
        <v>31181</v>
      </c>
      <c r="H7978" s="117" t="s">
        <v>253</v>
      </c>
    </row>
    <row r="7979" spans="1:8" x14ac:dyDescent="0.25">
      <c r="A7979" s="117" t="s">
        <v>16884</v>
      </c>
      <c r="B7979" s="117" t="s">
        <v>36736</v>
      </c>
      <c r="C7979" s="117" t="s">
        <v>36737</v>
      </c>
    </row>
    <row r="7980" spans="1:8" x14ac:dyDescent="0.25">
      <c r="A7980" s="117" t="s">
        <v>16885</v>
      </c>
      <c r="B7980" s="117" t="s">
        <v>36738</v>
      </c>
      <c r="C7980" s="117" t="s">
        <v>36739</v>
      </c>
      <c r="D7980" s="117" t="s">
        <v>36740</v>
      </c>
      <c r="H7980" s="117" t="s">
        <v>253</v>
      </c>
    </row>
    <row r="7981" spans="1:8" x14ac:dyDescent="0.25">
      <c r="A7981" s="117" t="s">
        <v>16886</v>
      </c>
      <c r="B7981" s="117" t="s">
        <v>36741</v>
      </c>
      <c r="C7981" s="117" t="s">
        <v>36742</v>
      </c>
      <c r="D7981" s="117" t="s">
        <v>36743</v>
      </c>
      <c r="H7981" s="117" t="s">
        <v>253</v>
      </c>
    </row>
    <row r="7982" spans="1:8" x14ac:dyDescent="0.25">
      <c r="A7982" s="117" t="s">
        <v>16887</v>
      </c>
      <c r="B7982" s="117" t="s">
        <v>36558</v>
      </c>
      <c r="C7982" s="117" t="s">
        <v>36744</v>
      </c>
      <c r="D7982" s="117" t="s">
        <v>36745</v>
      </c>
      <c r="H7982" s="117" t="s">
        <v>253</v>
      </c>
    </row>
    <row r="7983" spans="1:8" x14ac:dyDescent="0.25">
      <c r="A7983" s="117" t="s">
        <v>16888</v>
      </c>
      <c r="B7983" s="117" t="s">
        <v>36746</v>
      </c>
      <c r="C7983" s="117" t="s">
        <v>36747</v>
      </c>
      <c r="D7983" s="117" t="s">
        <v>36748</v>
      </c>
      <c r="H7983" s="117" t="s">
        <v>253</v>
      </c>
    </row>
    <row r="7984" spans="1:8" x14ac:dyDescent="0.25">
      <c r="A7984" s="117" t="s">
        <v>16889</v>
      </c>
      <c r="B7984" s="117" t="s">
        <v>36749</v>
      </c>
      <c r="C7984" s="117" t="s">
        <v>36750</v>
      </c>
      <c r="D7984" s="117" t="s">
        <v>36751</v>
      </c>
      <c r="H7984" s="117" t="s">
        <v>253</v>
      </c>
    </row>
    <row r="7985" spans="1:8" x14ac:dyDescent="0.25">
      <c r="A7985" s="117" t="s">
        <v>16890</v>
      </c>
      <c r="B7985" s="117" t="s">
        <v>36752</v>
      </c>
      <c r="C7985" s="117" t="s">
        <v>36753</v>
      </c>
      <c r="D7985" s="117" t="s">
        <v>36754</v>
      </c>
      <c r="H7985" s="117" t="s">
        <v>253</v>
      </c>
    </row>
    <row r="7986" spans="1:8" x14ac:dyDescent="0.25">
      <c r="A7986" s="117" t="s">
        <v>16891</v>
      </c>
      <c r="B7986" s="117" t="s">
        <v>36755</v>
      </c>
      <c r="C7986" s="117" t="s">
        <v>36756</v>
      </c>
      <c r="D7986" s="117" t="s">
        <v>36740</v>
      </c>
      <c r="H7986" s="117" t="s">
        <v>253</v>
      </c>
    </row>
    <row r="7987" spans="1:8" x14ac:dyDescent="0.25">
      <c r="A7987" s="117" t="s">
        <v>16892</v>
      </c>
      <c r="B7987" s="117" t="s">
        <v>36757</v>
      </c>
      <c r="C7987" s="117" t="s">
        <v>26252</v>
      </c>
      <c r="H7987" s="117" t="s">
        <v>220</v>
      </c>
    </row>
    <row r="7988" spans="1:8" x14ac:dyDescent="0.25">
      <c r="A7988" s="117" t="s">
        <v>16893</v>
      </c>
      <c r="B7988" s="117" t="s">
        <v>36758</v>
      </c>
      <c r="C7988" s="117" t="s">
        <v>26252</v>
      </c>
      <c r="H7988" s="117" t="s">
        <v>220</v>
      </c>
    </row>
    <row r="7989" spans="1:8" x14ac:dyDescent="0.25">
      <c r="A7989" s="117" t="s">
        <v>16894</v>
      </c>
      <c r="B7989" s="117" t="s">
        <v>36759</v>
      </c>
      <c r="C7989" s="117" t="s">
        <v>26252</v>
      </c>
      <c r="H7989" s="117" t="s">
        <v>220</v>
      </c>
    </row>
    <row r="7990" spans="1:8" x14ac:dyDescent="0.25">
      <c r="A7990" s="117" t="s">
        <v>16895</v>
      </c>
      <c r="B7990" s="117" t="s">
        <v>36760</v>
      </c>
      <c r="C7990" s="117" t="s">
        <v>26252</v>
      </c>
      <c r="H7990" s="117" t="s">
        <v>220</v>
      </c>
    </row>
    <row r="7991" spans="1:8" x14ac:dyDescent="0.25">
      <c r="A7991" s="117" t="s">
        <v>16896</v>
      </c>
      <c r="B7991" s="117" t="s">
        <v>36761</v>
      </c>
      <c r="C7991" s="117" t="s">
        <v>26252</v>
      </c>
      <c r="H7991" s="117" t="s">
        <v>220</v>
      </c>
    </row>
    <row r="7992" spans="1:8" x14ac:dyDescent="0.25">
      <c r="A7992" s="117" t="s">
        <v>16897</v>
      </c>
      <c r="B7992" s="117" t="s">
        <v>36762</v>
      </c>
      <c r="C7992" s="117" t="s">
        <v>36763</v>
      </c>
      <c r="D7992" s="117" t="s">
        <v>36764</v>
      </c>
      <c r="E7992" s="117" t="s">
        <v>36765</v>
      </c>
      <c r="F7992" s="117" t="s">
        <v>36766</v>
      </c>
      <c r="H7992" s="117" t="s">
        <v>253</v>
      </c>
    </row>
    <row r="7993" spans="1:8" x14ac:dyDescent="0.25">
      <c r="A7993" s="117" t="s">
        <v>16898</v>
      </c>
      <c r="B7993" s="117" t="s">
        <v>36767</v>
      </c>
      <c r="C7993" s="117" t="s">
        <v>36768</v>
      </c>
      <c r="D7993" s="117" t="s">
        <v>36769</v>
      </c>
      <c r="E7993" s="117" t="s">
        <v>36770</v>
      </c>
      <c r="F7993" s="117" t="s">
        <v>36771</v>
      </c>
      <c r="H7993" s="117" t="s">
        <v>253</v>
      </c>
    </row>
    <row r="7994" spans="1:8" x14ac:dyDescent="0.25">
      <c r="A7994" s="117" t="s">
        <v>16899</v>
      </c>
      <c r="B7994" s="117" t="s">
        <v>36767</v>
      </c>
      <c r="C7994" s="117" t="s">
        <v>36772</v>
      </c>
      <c r="D7994" s="117" t="s">
        <v>36769</v>
      </c>
      <c r="E7994" s="117" t="s">
        <v>36770</v>
      </c>
      <c r="F7994" s="117" t="s">
        <v>36773</v>
      </c>
      <c r="H7994" s="117" t="s">
        <v>253</v>
      </c>
    </row>
    <row r="7995" spans="1:8" x14ac:dyDescent="0.25">
      <c r="A7995" s="117" t="s">
        <v>16900</v>
      </c>
      <c r="B7995" s="117" t="s">
        <v>36767</v>
      </c>
      <c r="C7995" s="117" t="s">
        <v>36774</v>
      </c>
      <c r="D7995" s="117" t="s">
        <v>36775</v>
      </c>
      <c r="E7995" s="117" t="s">
        <v>36776</v>
      </c>
      <c r="F7995" s="117" t="s">
        <v>36777</v>
      </c>
      <c r="H7995" s="117" t="s">
        <v>253</v>
      </c>
    </row>
    <row r="7996" spans="1:8" x14ac:dyDescent="0.25">
      <c r="A7996" s="117" t="s">
        <v>16901</v>
      </c>
      <c r="B7996" s="117" t="s">
        <v>36778</v>
      </c>
      <c r="C7996" s="117" t="s">
        <v>36779</v>
      </c>
      <c r="D7996" s="117" t="s">
        <v>36769</v>
      </c>
      <c r="E7996" s="117" t="s">
        <v>36770</v>
      </c>
      <c r="F7996" s="117" t="s">
        <v>36771</v>
      </c>
      <c r="H7996" s="117" t="s">
        <v>253</v>
      </c>
    </row>
    <row r="7997" spans="1:8" x14ac:dyDescent="0.25">
      <c r="A7997" s="117" t="s">
        <v>16902</v>
      </c>
      <c r="B7997" s="117" t="s">
        <v>36778</v>
      </c>
      <c r="C7997" s="117" t="s">
        <v>36780</v>
      </c>
      <c r="D7997" s="117" t="s">
        <v>36775</v>
      </c>
      <c r="E7997" s="117" t="s">
        <v>36776</v>
      </c>
      <c r="F7997" s="117" t="s">
        <v>36777</v>
      </c>
      <c r="H7997" s="117" t="s">
        <v>253</v>
      </c>
    </row>
    <row r="7998" spans="1:8" x14ac:dyDescent="0.25">
      <c r="A7998" s="117" t="s">
        <v>16903</v>
      </c>
      <c r="B7998" s="117" t="s">
        <v>36781</v>
      </c>
      <c r="C7998" s="117" t="s">
        <v>36782</v>
      </c>
      <c r="D7998" s="117" t="s">
        <v>36769</v>
      </c>
      <c r="E7998" s="117" t="s">
        <v>36770</v>
      </c>
      <c r="F7998" s="117" t="s">
        <v>36771</v>
      </c>
      <c r="H7998" s="117" t="s">
        <v>253</v>
      </c>
    </row>
    <row r="7999" spans="1:8" x14ac:dyDescent="0.25">
      <c r="A7999" s="117" t="s">
        <v>16904</v>
      </c>
      <c r="B7999" s="117" t="s">
        <v>36781</v>
      </c>
      <c r="C7999" s="117" t="s">
        <v>36783</v>
      </c>
      <c r="D7999" s="117" t="s">
        <v>36769</v>
      </c>
      <c r="E7999" s="117" t="s">
        <v>36770</v>
      </c>
      <c r="F7999" s="117" t="s">
        <v>36771</v>
      </c>
      <c r="H7999" s="117" t="s">
        <v>253</v>
      </c>
    </row>
    <row r="8000" spans="1:8" x14ac:dyDescent="0.25">
      <c r="A8000" s="117" t="s">
        <v>16905</v>
      </c>
      <c r="B8000" s="117" t="s">
        <v>36784</v>
      </c>
      <c r="C8000" s="117" t="s">
        <v>36772</v>
      </c>
      <c r="D8000" s="117" t="s">
        <v>36769</v>
      </c>
      <c r="E8000" s="117" t="s">
        <v>36770</v>
      </c>
      <c r="F8000" s="117" t="s">
        <v>36771</v>
      </c>
      <c r="H8000" s="117" t="s">
        <v>253</v>
      </c>
    </row>
    <row r="8001" spans="1:8" x14ac:dyDescent="0.25">
      <c r="A8001" s="117" t="s">
        <v>16906</v>
      </c>
      <c r="B8001" s="117" t="s">
        <v>36785</v>
      </c>
      <c r="C8001" s="117" t="s">
        <v>36782</v>
      </c>
      <c r="D8001" s="117" t="s">
        <v>36769</v>
      </c>
      <c r="E8001" s="117" t="s">
        <v>36770</v>
      </c>
      <c r="F8001" s="117" t="s">
        <v>36771</v>
      </c>
      <c r="H8001" s="117" t="s">
        <v>253</v>
      </c>
    </row>
    <row r="8002" spans="1:8" x14ac:dyDescent="0.25">
      <c r="A8002" s="117" t="s">
        <v>16907</v>
      </c>
      <c r="B8002" s="117" t="s">
        <v>36786</v>
      </c>
      <c r="C8002" s="117" t="s">
        <v>36787</v>
      </c>
      <c r="D8002" s="117" t="s">
        <v>36788</v>
      </c>
      <c r="E8002" s="117" t="s">
        <v>36789</v>
      </c>
      <c r="F8002" s="117" t="s">
        <v>36790</v>
      </c>
      <c r="G8002" s="117" t="s">
        <v>24438</v>
      </c>
      <c r="H8002" s="117" t="s">
        <v>480</v>
      </c>
    </row>
    <row r="8003" spans="1:8" x14ac:dyDescent="0.25">
      <c r="A8003" s="117" t="s">
        <v>16908</v>
      </c>
      <c r="B8003" s="117" t="s">
        <v>36791</v>
      </c>
      <c r="C8003" s="117" t="s">
        <v>36792</v>
      </c>
      <c r="D8003" s="117" t="s">
        <v>36793</v>
      </c>
      <c r="E8003" s="117" t="s">
        <v>36794</v>
      </c>
      <c r="H8003" s="117" t="s">
        <v>220</v>
      </c>
    </row>
    <row r="8004" spans="1:8" x14ac:dyDescent="0.25">
      <c r="A8004" s="117" t="s">
        <v>16909</v>
      </c>
      <c r="B8004" s="117" t="s">
        <v>36791</v>
      </c>
      <c r="C8004" s="117" t="s">
        <v>36792</v>
      </c>
      <c r="D8004" s="117" t="s">
        <v>36795</v>
      </c>
      <c r="E8004" s="117" t="s">
        <v>36796</v>
      </c>
      <c r="H8004" s="117" t="s">
        <v>220</v>
      </c>
    </row>
    <row r="8005" spans="1:8" x14ac:dyDescent="0.25">
      <c r="A8005" s="117" t="s">
        <v>16910</v>
      </c>
      <c r="B8005" s="117" t="s">
        <v>36797</v>
      </c>
      <c r="C8005" s="117" t="s">
        <v>36798</v>
      </c>
      <c r="D8005" s="117" t="s">
        <v>36799</v>
      </c>
      <c r="E8005" s="117" t="s">
        <v>31181</v>
      </c>
      <c r="H8005" s="117" t="s">
        <v>480</v>
      </c>
    </row>
    <row r="8006" spans="1:8" x14ac:dyDescent="0.25">
      <c r="A8006" s="117" t="s">
        <v>16911</v>
      </c>
      <c r="B8006" s="117" t="s">
        <v>36800</v>
      </c>
      <c r="C8006" s="117" t="s">
        <v>36801</v>
      </c>
      <c r="D8006" s="117" t="s">
        <v>36802</v>
      </c>
      <c r="E8006" s="117" t="s">
        <v>36803</v>
      </c>
      <c r="H8006" s="117" t="s">
        <v>480</v>
      </c>
    </row>
    <row r="8007" spans="1:8" x14ac:dyDescent="0.25">
      <c r="A8007" s="117" t="s">
        <v>16912</v>
      </c>
      <c r="B8007" s="117" t="s">
        <v>36804</v>
      </c>
      <c r="C8007" s="117" t="s">
        <v>36805</v>
      </c>
      <c r="D8007" s="117" t="s">
        <v>36806</v>
      </c>
      <c r="E8007" s="117" t="s">
        <v>36807</v>
      </c>
      <c r="H8007" s="117" t="s">
        <v>480</v>
      </c>
    </row>
    <row r="8008" spans="1:8" x14ac:dyDescent="0.25">
      <c r="A8008" s="117" t="s">
        <v>16913</v>
      </c>
      <c r="B8008" s="117" t="s">
        <v>36808</v>
      </c>
      <c r="C8008" s="117" t="s">
        <v>36809</v>
      </c>
    </row>
    <row r="8009" spans="1:8" x14ac:dyDescent="0.25">
      <c r="A8009" s="117" t="s">
        <v>16914</v>
      </c>
      <c r="B8009" s="117" t="s">
        <v>36810</v>
      </c>
      <c r="C8009" s="117" t="s">
        <v>36811</v>
      </c>
      <c r="D8009" s="117" t="s">
        <v>36812</v>
      </c>
      <c r="E8009" s="117" t="s">
        <v>36813</v>
      </c>
      <c r="F8009" s="117" t="s">
        <v>36814</v>
      </c>
      <c r="H8009" s="117" t="s">
        <v>253</v>
      </c>
    </row>
    <row r="8010" spans="1:8" x14ac:dyDescent="0.25">
      <c r="A8010" s="117" t="s">
        <v>16915</v>
      </c>
      <c r="B8010" s="117" t="s">
        <v>36815</v>
      </c>
      <c r="C8010" s="117" t="s">
        <v>36811</v>
      </c>
      <c r="D8010" s="117" t="s">
        <v>36812</v>
      </c>
      <c r="E8010" s="117" t="s">
        <v>36813</v>
      </c>
      <c r="F8010" s="117" t="s">
        <v>36814</v>
      </c>
      <c r="H8010" s="117" t="s">
        <v>253</v>
      </c>
    </row>
    <row r="8011" spans="1:8" x14ac:dyDescent="0.25">
      <c r="A8011" s="117" t="s">
        <v>16916</v>
      </c>
      <c r="B8011" s="117" t="s">
        <v>36816</v>
      </c>
      <c r="C8011" s="117" t="s">
        <v>36817</v>
      </c>
      <c r="D8011" s="117" t="s">
        <v>36818</v>
      </c>
      <c r="H8011" s="117" t="s">
        <v>253</v>
      </c>
    </row>
    <row r="8012" spans="1:8" x14ac:dyDescent="0.25">
      <c r="A8012" s="117" t="s">
        <v>16917</v>
      </c>
      <c r="B8012" s="117" t="s">
        <v>36819</v>
      </c>
      <c r="C8012" s="117" t="s">
        <v>36820</v>
      </c>
      <c r="D8012" s="117" t="s">
        <v>36821</v>
      </c>
      <c r="H8012" s="117" t="s">
        <v>253</v>
      </c>
    </row>
    <row r="8013" spans="1:8" x14ac:dyDescent="0.25">
      <c r="A8013" s="117" t="s">
        <v>16918</v>
      </c>
      <c r="B8013" s="117" t="s">
        <v>36822</v>
      </c>
      <c r="C8013" s="117" t="s">
        <v>36823</v>
      </c>
      <c r="D8013" s="117" t="s">
        <v>36824</v>
      </c>
      <c r="E8013" s="117" t="s">
        <v>26977</v>
      </c>
      <c r="H8013" s="117" t="s">
        <v>253</v>
      </c>
    </row>
    <row r="8014" spans="1:8" x14ac:dyDescent="0.25">
      <c r="A8014" s="117" t="s">
        <v>16919</v>
      </c>
      <c r="B8014" s="117" t="s">
        <v>36825</v>
      </c>
      <c r="C8014" s="117" t="s">
        <v>36823</v>
      </c>
      <c r="D8014" s="117" t="s">
        <v>36826</v>
      </c>
      <c r="H8014" s="117" t="s">
        <v>253</v>
      </c>
    </row>
    <row r="8015" spans="1:8" x14ac:dyDescent="0.25">
      <c r="A8015" s="117" t="s">
        <v>16920</v>
      </c>
      <c r="B8015" s="117" t="s">
        <v>36827</v>
      </c>
      <c r="C8015" s="117" t="s">
        <v>36828</v>
      </c>
      <c r="D8015" s="117" t="s">
        <v>36829</v>
      </c>
      <c r="E8015" s="117" t="s">
        <v>36830</v>
      </c>
      <c r="F8015" s="117" t="s">
        <v>36831</v>
      </c>
      <c r="G8015" s="117" t="s">
        <v>30746</v>
      </c>
      <c r="H8015" s="117" t="s">
        <v>253</v>
      </c>
    </row>
    <row r="8016" spans="1:8" x14ac:dyDescent="0.25">
      <c r="A8016" s="117" t="s">
        <v>16921</v>
      </c>
      <c r="B8016" s="117" t="s">
        <v>36832</v>
      </c>
      <c r="C8016" s="117" t="s">
        <v>36833</v>
      </c>
    </row>
    <row r="8017" spans="1:8" x14ac:dyDescent="0.25">
      <c r="A8017" s="117" t="s">
        <v>16922</v>
      </c>
      <c r="B8017" s="117" t="s">
        <v>36834</v>
      </c>
      <c r="C8017" s="117" t="s">
        <v>36835</v>
      </c>
      <c r="H8017" s="117" t="s">
        <v>253</v>
      </c>
    </row>
    <row r="8018" spans="1:8" x14ac:dyDescent="0.25">
      <c r="A8018" s="117" t="s">
        <v>16923</v>
      </c>
      <c r="B8018" s="117" t="s">
        <v>36836</v>
      </c>
      <c r="C8018" s="117" t="s">
        <v>36835</v>
      </c>
      <c r="H8018" s="117" t="s">
        <v>253</v>
      </c>
    </row>
    <row r="8019" spans="1:8" x14ac:dyDescent="0.25">
      <c r="A8019" s="117" t="s">
        <v>16924</v>
      </c>
      <c r="B8019" s="117" t="s">
        <v>36837</v>
      </c>
      <c r="C8019" s="117" t="s">
        <v>36838</v>
      </c>
      <c r="D8019" s="117" t="s">
        <v>36839</v>
      </c>
      <c r="H8019" s="117" t="s">
        <v>253</v>
      </c>
    </row>
    <row r="8020" spans="1:8" x14ac:dyDescent="0.25">
      <c r="A8020" s="117" t="s">
        <v>16925</v>
      </c>
      <c r="B8020" s="117" t="s">
        <v>36840</v>
      </c>
      <c r="C8020" s="117" t="s">
        <v>36841</v>
      </c>
      <c r="H8020" s="117" t="s">
        <v>253</v>
      </c>
    </row>
    <row r="8021" spans="1:8" x14ac:dyDescent="0.25">
      <c r="A8021" s="117" t="s">
        <v>16926</v>
      </c>
      <c r="B8021" s="117" t="s">
        <v>36842</v>
      </c>
      <c r="C8021" s="117" t="s">
        <v>36843</v>
      </c>
      <c r="D8021" s="117" t="s">
        <v>36844</v>
      </c>
      <c r="H8021" s="117" t="s">
        <v>253</v>
      </c>
    </row>
    <row r="8022" spans="1:8" x14ac:dyDescent="0.25">
      <c r="A8022" s="117" t="s">
        <v>16927</v>
      </c>
      <c r="B8022" s="117" t="s">
        <v>36845</v>
      </c>
      <c r="H8022" s="117" t="s">
        <v>253</v>
      </c>
    </row>
    <row r="8023" spans="1:8" x14ac:dyDescent="0.25">
      <c r="A8023" s="117" t="s">
        <v>16928</v>
      </c>
      <c r="B8023" s="117" t="s">
        <v>36846</v>
      </c>
      <c r="C8023" s="117" t="s">
        <v>36847</v>
      </c>
      <c r="H8023" s="117" t="s">
        <v>253</v>
      </c>
    </row>
    <row r="8024" spans="1:8" x14ac:dyDescent="0.25">
      <c r="A8024" s="117" t="s">
        <v>16929</v>
      </c>
      <c r="B8024" s="117" t="s">
        <v>36848</v>
      </c>
      <c r="C8024" s="117" t="s">
        <v>36847</v>
      </c>
      <c r="H8024" s="117" t="s">
        <v>253</v>
      </c>
    </row>
    <row r="8025" spans="1:8" x14ac:dyDescent="0.25">
      <c r="A8025" s="117" t="s">
        <v>16930</v>
      </c>
      <c r="B8025" s="117" t="s">
        <v>36849</v>
      </c>
      <c r="C8025" s="117" t="s">
        <v>36850</v>
      </c>
      <c r="D8025" s="117" t="s">
        <v>36851</v>
      </c>
      <c r="E8025" s="117" t="s">
        <v>36852</v>
      </c>
      <c r="H8025" s="117" t="s">
        <v>253</v>
      </c>
    </row>
    <row r="8026" spans="1:8" x14ac:dyDescent="0.25">
      <c r="A8026" s="117" t="s">
        <v>16931</v>
      </c>
      <c r="B8026" s="117" t="s">
        <v>36853</v>
      </c>
      <c r="C8026" s="117" t="s">
        <v>36854</v>
      </c>
      <c r="H8026" s="117" t="s">
        <v>253</v>
      </c>
    </row>
    <row r="8027" spans="1:8" x14ac:dyDescent="0.25">
      <c r="A8027" s="117" t="s">
        <v>16932</v>
      </c>
      <c r="B8027" s="117" t="s">
        <v>36855</v>
      </c>
      <c r="C8027" s="117" t="s">
        <v>36856</v>
      </c>
      <c r="H8027" s="117" t="s">
        <v>253</v>
      </c>
    </row>
    <row r="8028" spans="1:8" x14ac:dyDescent="0.25">
      <c r="A8028" s="117" t="s">
        <v>16933</v>
      </c>
      <c r="B8028" s="117" t="s">
        <v>36857</v>
      </c>
      <c r="C8028" s="117" t="s">
        <v>36858</v>
      </c>
      <c r="H8028" s="117" t="s">
        <v>253</v>
      </c>
    </row>
    <row r="8029" spans="1:8" x14ac:dyDescent="0.25">
      <c r="A8029" s="117" t="s">
        <v>16934</v>
      </c>
      <c r="B8029" s="117" t="s">
        <v>36857</v>
      </c>
      <c r="C8029" s="117" t="s">
        <v>36859</v>
      </c>
      <c r="H8029" s="117" t="s">
        <v>253</v>
      </c>
    </row>
    <row r="8030" spans="1:8" x14ac:dyDescent="0.25">
      <c r="A8030" s="117" t="s">
        <v>16935</v>
      </c>
      <c r="B8030" s="117" t="s">
        <v>36860</v>
      </c>
      <c r="C8030" s="117" t="s">
        <v>36861</v>
      </c>
      <c r="H8030" s="117" t="s">
        <v>253</v>
      </c>
    </row>
    <row r="8031" spans="1:8" x14ac:dyDescent="0.25">
      <c r="A8031" s="117" t="s">
        <v>16936</v>
      </c>
      <c r="B8031" s="117" t="s">
        <v>36862</v>
      </c>
      <c r="C8031" s="117" t="s">
        <v>25276</v>
      </c>
      <c r="H8031" s="117" t="s">
        <v>253</v>
      </c>
    </row>
    <row r="8032" spans="1:8" x14ac:dyDescent="0.25">
      <c r="A8032" s="117" t="s">
        <v>16937</v>
      </c>
      <c r="B8032" s="117" t="s">
        <v>36863</v>
      </c>
      <c r="H8032" s="117" t="s">
        <v>220</v>
      </c>
    </row>
    <row r="8033" spans="1:8" x14ac:dyDescent="0.25">
      <c r="A8033" s="117" t="s">
        <v>16938</v>
      </c>
      <c r="B8033" s="117" t="s">
        <v>36864</v>
      </c>
      <c r="C8033" s="117" t="s">
        <v>26902</v>
      </c>
      <c r="H8033" s="117" t="s">
        <v>253</v>
      </c>
    </row>
    <row r="8034" spans="1:8" x14ac:dyDescent="0.25">
      <c r="A8034" s="117" t="s">
        <v>16939</v>
      </c>
      <c r="B8034" s="117" t="s">
        <v>36865</v>
      </c>
      <c r="C8034" s="117" t="s">
        <v>29827</v>
      </c>
      <c r="H8034" s="117" t="s">
        <v>253</v>
      </c>
    </row>
    <row r="8035" spans="1:8" x14ac:dyDescent="0.25">
      <c r="A8035" s="117" t="s">
        <v>16940</v>
      </c>
      <c r="B8035" s="117" t="s">
        <v>36866</v>
      </c>
      <c r="C8035" s="117" t="s">
        <v>36867</v>
      </c>
      <c r="H8035" s="117" t="s">
        <v>253</v>
      </c>
    </row>
    <row r="8036" spans="1:8" x14ac:dyDescent="0.25">
      <c r="A8036" s="117" t="s">
        <v>16941</v>
      </c>
      <c r="B8036" s="117" t="s">
        <v>36868</v>
      </c>
      <c r="C8036" s="117" t="s">
        <v>21849</v>
      </c>
      <c r="H8036" s="117" t="s">
        <v>253</v>
      </c>
    </row>
    <row r="8037" spans="1:8" x14ac:dyDescent="0.25">
      <c r="A8037" s="117" t="s">
        <v>16942</v>
      </c>
      <c r="B8037" s="117" t="s">
        <v>36869</v>
      </c>
      <c r="C8037" s="117" t="s">
        <v>25265</v>
      </c>
      <c r="H8037" s="117" t="s">
        <v>253</v>
      </c>
    </row>
    <row r="8038" spans="1:8" x14ac:dyDescent="0.25">
      <c r="A8038" s="117" t="s">
        <v>16943</v>
      </c>
      <c r="B8038" s="117" t="s">
        <v>36870</v>
      </c>
      <c r="C8038" s="117" t="s">
        <v>36871</v>
      </c>
      <c r="D8038" s="117" t="s">
        <v>36872</v>
      </c>
      <c r="E8038" s="117" t="s">
        <v>36873</v>
      </c>
      <c r="F8038" s="117" t="s">
        <v>36874</v>
      </c>
      <c r="G8038" s="117" t="s">
        <v>24906</v>
      </c>
      <c r="H8038" s="117" t="s">
        <v>253</v>
      </c>
    </row>
    <row r="8039" spans="1:8" x14ac:dyDescent="0.25">
      <c r="A8039" s="117" t="s">
        <v>16944</v>
      </c>
      <c r="B8039" s="117" t="s">
        <v>36875</v>
      </c>
      <c r="C8039" s="117" t="s">
        <v>36876</v>
      </c>
      <c r="D8039" s="117" t="s">
        <v>36877</v>
      </c>
      <c r="E8039" s="117" t="s">
        <v>36878</v>
      </c>
      <c r="H8039" s="117" t="s">
        <v>253</v>
      </c>
    </row>
    <row r="8040" spans="1:8" x14ac:dyDescent="0.25">
      <c r="A8040" s="117" t="s">
        <v>16945</v>
      </c>
      <c r="B8040" s="117" t="s">
        <v>36875</v>
      </c>
      <c r="C8040" s="117" t="s">
        <v>36876</v>
      </c>
      <c r="D8040" s="117" t="s">
        <v>36879</v>
      </c>
      <c r="E8040" s="117" t="s">
        <v>36880</v>
      </c>
      <c r="H8040" s="117" t="s">
        <v>253</v>
      </c>
    </row>
    <row r="8041" spans="1:8" x14ac:dyDescent="0.25">
      <c r="A8041" s="117" t="s">
        <v>16946</v>
      </c>
      <c r="B8041" s="117" t="s">
        <v>36875</v>
      </c>
      <c r="C8041" s="117" t="s">
        <v>36876</v>
      </c>
      <c r="D8041" s="117" t="s">
        <v>36881</v>
      </c>
      <c r="E8041" s="117" t="s">
        <v>36878</v>
      </c>
      <c r="H8041" s="117" t="s">
        <v>253</v>
      </c>
    </row>
    <row r="8042" spans="1:8" x14ac:dyDescent="0.25">
      <c r="A8042" s="117" t="s">
        <v>16947</v>
      </c>
      <c r="B8042" s="117" t="s">
        <v>36875</v>
      </c>
      <c r="C8042" s="117" t="s">
        <v>36876</v>
      </c>
      <c r="D8042" s="117" t="s">
        <v>36882</v>
      </c>
      <c r="E8042" s="117" t="s">
        <v>36883</v>
      </c>
      <c r="F8042" s="117" t="s">
        <v>36884</v>
      </c>
      <c r="H8042" s="117" t="s">
        <v>253</v>
      </c>
    </row>
    <row r="8043" spans="1:8" x14ac:dyDescent="0.25">
      <c r="A8043" s="117" t="s">
        <v>16948</v>
      </c>
      <c r="B8043" s="117" t="s">
        <v>36875</v>
      </c>
      <c r="C8043" s="117" t="s">
        <v>36876</v>
      </c>
      <c r="D8043" s="117" t="s">
        <v>36885</v>
      </c>
      <c r="E8043" s="117" t="s">
        <v>36883</v>
      </c>
      <c r="F8043" s="117" t="s">
        <v>36884</v>
      </c>
      <c r="H8043" s="117" t="s">
        <v>253</v>
      </c>
    </row>
    <row r="8044" spans="1:8" x14ac:dyDescent="0.25">
      <c r="A8044" s="117" t="s">
        <v>16949</v>
      </c>
      <c r="B8044" s="117" t="s">
        <v>36875</v>
      </c>
      <c r="C8044" s="117" t="s">
        <v>36876</v>
      </c>
      <c r="D8044" s="117" t="s">
        <v>36886</v>
      </c>
      <c r="E8044" s="117" t="s">
        <v>36883</v>
      </c>
      <c r="F8044" s="117" t="s">
        <v>36884</v>
      </c>
      <c r="H8044" s="117" t="s">
        <v>253</v>
      </c>
    </row>
    <row r="8045" spans="1:8" x14ac:dyDescent="0.25">
      <c r="A8045" s="117" t="s">
        <v>16950</v>
      </c>
      <c r="B8045" s="117" t="s">
        <v>36875</v>
      </c>
      <c r="C8045" s="117" t="s">
        <v>36876</v>
      </c>
      <c r="D8045" s="117" t="s">
        <v>36887</v>
      </c>
      <c r="E8045" s="117" t="s">
        <v>36883</v>
      </c>
      <c r="F8045" s="117" t="s">
        <v>36884</v>
      </c>
      <c r="H8045" s="117" t="s">
        <v>253</v>
      </c>
    </row>
    <row r="8046" spans="1:8" x14ac:dyDescent="0.25">
      <c r="A8046" s="117" t="s">
        <v>16951</v>
      </c>
      <c r="B8046" s="117" t="s">
        <v>36875</v>
      </c>
      <c r="C8046" s="117" t="s">
        <v>36876</v>
      </c>
      <c r="D8046" s="117" t="s">
        <v>36888</v>
      </c>
      <c r="E8046" s="117" t="s">
        <v>36883</v>
      </c>
      <c r="F8046" s="117" t="s">
        <v>36884</v>
      </c>
      <c r="H8046" s="117" t="s">
        <v>253</v>
      </c>
    </row>
    <row r="8047" spans="1:8" x14ac:dyDescent="0.25">
      <c r="A8047" s="117" t="s">
        <v>16952</v>
      </c>
      <c r="B8047" s="117" t="s">
        <v>36875</v>
      </c>
      <c r="C8047" s="117" t="s">
        <v>36889</v>
      </c>
      <c r="D8047" s="117" t="s">
        <v>36890</v>
      </c>
      <c r="E8047" s="117" t="s">
        <v>36891</v>
      </c>
      <c r="H8047" s="117" t="s">
        <v>253</v>
      </c>
    </row>
    <row r="8048" spans="1:8" x14ac:dyDescent="0.25">
      <c r="A8048" s="117" t="s">
        <v>16953</v>
      </c>
      <c r="B8048" s="117" t="s">
        <v>36875</v>
      </c>
      <c r="C8048" s="117" t="s">
        <v>36889</v>
      </c>
      <c r="D8048" s="117" t="s">
        <v>36892</v>
      </c>
      <c r="E8048" s="117" t="s">
        <v>36891</v>
      </c>
      <c r="H8048" s="117" t="s">
        <v>253</v>
      </c>
    </row>
    <row r="8049" spans="1:8" x14ac:dyDescent="0.25">
      <c r="A8049" s="117" t="s">
        <v>16954</v>
      </c>
      <c r="B8049" s="117" t="s">
        <v>36875</v>
      </c>
      <c r="C8049" s="117" t="s">
        <v>36889</v>
      </c>
      <c r="D8049" s="117" t="s">
        <v>36893</v>
      </c>
      <c r="E8049" s="117" t="s">
        <v>36880</v>
      </c>
      <c r="H8049" s="117" t="s">
        <v>253</v>
      </c>
    </row>
    <row r="8050" spans="1:8" x14ac:dyDescent="0.25">
      <c r="A8050" s="117" t="s">
        <v>16955</v>
      </c>
      <c r="B8050" s="117" t="s">
        <v>36875</v>
      </c>
      <c r="C8050" s="117" t="s">
        <v>36889</v>
      </c>
      <c r="D8050" s="117" t="s">
        <v>36894</v>
      </c>
      <c r="E8050" s="117" t="s">
        <v>36895</v>
      </c>
      <c r="F8050" s="117" t="s">
        <v>36896</v>
      </c>
      <c r="H8050" s="117" t="s">
        <v>253</v>
      </c>
    </row>
    <row r="8051" spans="1:8" x14ac:dyDescent="0.25">
      <c r="A8051" s="117" t="s">
        <v>16956</v>
      </c>
      <c r="B8051" s="117" t="s">
        <v>36875</v>
      </c>
      <c r="C8051" s="117" t="s">
        <v>36889</v>
      </c>
      <c r="D8051" s="117" t="s">
        <v>36897</v>
      </c>
      <c r="E8051" s="117" t="s">
        <v>36895</v>
      </c>
      <c r="F8051" s="117" t="s">
        <v>36896</v>
      </c>
      <c r="H8051" s="117" t="s">
        <v>253</v>
      </c>
    </row>
    <row r="8052" spans="1:8" x14ac:dyDescent="0.25">
      <c r="A8052" s="117" t="s">
        <v>16957</v>
      </c>
      <c r="B8052" s="117" t="s">
        <v>36875</v>
      </c>
      <c r="C8052" s="117" t="s">
        <v>36889</v>
      </c>
      <c r="D8052" s="117" t="s">
        <v>36898</v>
      </c>
      <c r="E8052" s="117" t="s">
        <v>36895</v>
      </c>
      <c r="F8052" s="117" t="s">
        <v>36896</v>
      </c>
      <c r="H8052" s="117" t="s">
        <v>253</v>
      </c>
    </row>
    <row r="8053" spans="1:8" x14ac:dyDescent="0.25">
      <c r="A8053" s="117" t="s">
        <v>16958</v>
      </c>
      <c r="B8053" s="117" t="s">
        <v>36875</v>
      </c>
      <c r="C8053" s="117" t="s">
        <v>36889</v>
      </c>
      <c r="D8053" s="117" t="s">
        <v>36899</v>
      </c>
      <c r="E8053" s="117" t="s">
        <v>36895</v>
      </c>
      <c r="F8053" s="117" t="s">
        <v>36896</v>
      </c>
      <c r="H8053" s="117" t="s">
        <v>253</v>
      </c>
    </row>
    <row r="8054" spans="1:8" x14ac:dyDescent="0.25">
      <c r="A8054" s="117" t="s">
        <v>16959</v>
      </c>
      <c r="B8054" s="117" t="s">
        <v>36875</v>
      </c>
      <c r="C8054" s="117" t="s">
        <v>36889</v>
      </c>
      <c r="D8054" s="117" t="s">
        <v>36900</v>
      </c>
      <c r="E8054" s="117" t="s">
        <v>36895</v>
      </c>
      <c r="F8054" s="117" t="s">
        <v>36896</v>
      </c>
      <c r="H8054" s="117" t="s">
        <v>253</v>
      </c>
    </row>
    <row r="8055" spans="1:8" x14ac:dyDescent="0.25">
      <c r="A8055" s="117" t="s">
        <v>16960</v>
      </c>
      <c r="B8055" s="117" t="s">
        <v>36901</v>
      </c>
      <c r="C8055" s="117" t="s">
        <v>36902</v>
      </c>
      <c r="D8055" s="117" t="s">
        <v>36903</v>
      </c>
      <c r="H8055" s="117" t="s">
        <v>253</v>
      </c>
    </row>
    <row r="8056" spans="1:8" x14ac:dyDescent="0.25">
      <c r="A8056" s="117" t="s">
        <v>16961</v>
      </c>
      <c r="B8056" s="117" t="s">
        <v>36901</v>
      </c>
      <c r="C8056" s="117" t="s">
        <v>36904</v>
      </c>
      <c r="D8056" s="117" t="s">
        <v>36905</v>
      </c>
      <c r="H8056" s="117" t="s">
        <v>253</v>
      </c>
    </row>
    <row r="8057" spans="1:8" x14ac:dyDescent="0.25">
      <c r="A8057" s="117" t="s">
        <v>16962</v>
      </c>
      <c r="B8057" s="117" t="s">
        <v>36901</v>
      </c>
      <c r="C8057" s="117" t="s">
        <v>36906</v>
      </c>
      <c r="D8057" s="117" t="s">
        <v>36903</v>
      </c>
      <c r="H8057" s="117" t="s">
        <v>253</v>
      </c>
    </row>
    <row r="8058" spans="1:8" x14ac:dyDescent="0.25">
      <c r="A8058" s="117" t="s">
        <v>16963</v>
      </c>
      <c r="B8058" s="117" t="s">
        <v>36901</v>
      </c>
      <c r="C8058" s="117" t="s">
        <v>36907</v>
      </c>
      <c r="D8058" s="117" t="s">
        <v>36903</v>
      </c>
      <c r="H8058" s="117" t="s">
        <v>253</v>
      </c>
    </row>
    <row r="8059" spans="1:8" x14ac:dyDescent="0.25">
      <c r="A8059" s="117" t="s">
        <v>16964</v>
      </c>
      <c r="B8059" s="117" t="s">
        <v>36908</v>
      </c>
      <c r="C8059" s="117" t="s">
        <v>36909</v>
      </c>
      <c r="D8059" s="117" t="s">
        <v>36910</v>
      </c>
      <c r="H8059" s="117" t="s">
        <v>253</v>
      </c>
    </row>
    <row r="8060" spans="1:8" x14ac:dyDescent="0.25">
      <c r="A8060" s="117" t="s">
        <v>16965</v>
      </c>
      <c r="B8060" s="117" t="s">
        <v>36911</v>
      </c>
      <c r="C8060" s="117" t="s">
        <v>36912</v>
      </c>
      <c r="D8060" s="117" t="s">
        <v>36903</v>
      </c>
      <c r="H8060" s="117" t="s">
        <v>253</v>
      </c>
    </row>
    <row r="8061" spans="1:8" x14ac:dyDescent="0.25">
      <c r="A8061" s="117" t="s">
        <v>16966</v>
      </c>
      <c r="B8061" s="117" t="s">
        <v>36913</v>
      </c>
      <c r="C8061" s="117" t="s">
        <v>36914</v>
      </c>
      <c r="D8061" s="117" t="s">
        <v>36903</v>
      </c>
      <c r="H8061" s="117" t="s">
        <v>253</v>
      </c>
    </row>
    <row r="8062" spans="1:8" x14ac:dyDescent="0.25">
      <c r="A8062" s="117" t="s">
        <v>16967</v>
      </c>
      <c r="B8062" s="117" t="s">
        <v>36911</v>
      </c>
      <c r="C8062" s="117" t="s">
        <v>36915</v>
      </c>
      <c r="D8062" s="117" t="s">
        <v>36903</v>
      </c>
      <c r="H8062" s="117" t="s">
        <v>253</v>
      </c>
    </row>
    <row r="8063" spans="1:8" x14ac:dyDescent="0.25">
      <c r="A8063" s="117" t="s">
        <v>16968</v>
      </c>
      <c r="B8063" s="117" t="s">
        <v>36911</v>
      </c>
      <c r="C8063" s="117" t="s">
        <v>36916</v>
      </c>
      <c r="D8063" s="117" t="s">
        <v>36905</v>
      </c>
      <c r="H8063" s="117" t="s">
        <v>253</v>
      </c>
    </row>
    <row r="8064" spans="1:8" x14ac:dyDescent="0.25">
      <c r="A8064" s="117" t="s">
        <v>16969</v>
      </c>
      <c r="B8064" s="117" t="s">
        <v>36911</v>
      </c>
      <c r="C8064" s="117" t="s">
        <v>36917</v>
      </c>
      <c r="D8064" s="117" t="s">
        <v>36905</v>
      </c>
      <c r="H8064" s="117" t="s">
        <v>253</v>
      </c>
    </row>
    <row r="8065" spans="1:8" x14ac:dyDescent="0.25">
      <c r="A8065" s="117" t="s">
        <v>16970</v>
      </c>
      <c r="B8065" s="117" t="s">
        <v>36918</v>
      </c>
      <c r="C8065" s="117" t="s">
        <v>36919</v>
      </c>
      <c r="H8065" s="117" t="s">
        <v>253</v>
      </c>
    </row>
    <row r="8066" spans="1:8" x14ac:dyDescent="0.25">
      <c r="A8066" s="117" t="s">
        <v>16971</v>
      </c>
      <c r="B8066" s="117" t="s">
        <v>36920</v>
      </c>
      <c r="C8066" s="117" t="s">
        <v>36921</v>
      </c>
      <c r="H8066" s="117" t="s">
        <v>253</v>
      </c>
    </row>
    <row r="8067" spans="1:8" x14ac:dyDescent="0.25">
      <c r="A8067" s="117" t="s">
        <v>16972</v>
      </c>
      <c r="B8067" s="117" t="s">
        <v>36922</v>
      </c>
      <c r="C8067" s="117" t="s">
        <v>36921</v>
      </c>
      <c r="H8067" s="117" t="s">
        <v>253</v>
      </c>
    </row>
    <row r="8068" spans="1:8" x14ac:dyDescent="0.25">
      <c r="A8068" s="117" t="s">
        <v>16973</v>
      </c>
      <c r="B8068" s="117" t="s">
        <v>36923</v>
      </c>
      <c r="C8068" s="117" t="s">
        <v>36921</v>
      </c>
      <c r="H8068" s="117" t="s">
        <v>253</v>
      </c>
    </row>
    <row r="8069" spans="1:8" x14ac:dyDescent="0.25">
      <c r="A8069" s="117" t="s">
        <v>16974</v>
      </c>
      <c r="B8069" s="117" t="s">
        <v>36924</v>
      </c>
      <c r="C8069" s="117" t="s">
        <v>36921</v>
      </c>
      <c r="H8069" s="117" t="s">
        <v>253</v>
      </c>
    </row>
    <row r="8070" spans="1:8" x14ac:dyDescent="0.25">
      <c r="A8070" s="117" t="s">
        <v>16975</v>
      </c>
      <c r="B8070" s="117" t="s">
        <v>36925</v>
      </c>
      <c r="C8070" s="117" t="s">
        <v>36926</v>
      </c>
      <c r="H8070" s="117" t="s">
        <v>253</v>
      </c>
    </row>
    <row r="8071" spans="1:8" x14ac:dyDescent="0.25">
      <c r="A8071" s="117" t="s">
        <v>16976</v>
      </c>
      <c r="B8071" s="117" t="s">
        <v>36927</v>
      </c>
      <c r="C8071" s="117" t="s">
        <v>24899</v>
      </c>
      <c r="H8071" s="117" t="s">
        <v>253</v>
      </c>
    </row>
    <row r="8072" spans="1:8" x14ac:dyDescent="0.25">
      <c r="A8072" s="117" t="s">
        <v>16977</v>
      </c>
      <c r="B8072" s="117" t="s">
        <v>36928</v>
      </c>
      <c r="C8072" s="117" t="s">
        <v>24899</v>
      </c>
      <c r="H8072" s="117" t="s">
        <v>253</v>
      </c>
    </row>
    <row r="8073" spans="1:8" x14ac:dyDescent="0.25">
      <c r="A8073" s="117" t="s">
        <v>16978</v>
      </c>
      <c r="B8073" s="117" t="s">
        <v>36929</v>
      </c>
      <c r="H8073" s="117" t="s">
        <v>253</v>
      </c>
    </row>
    <row r="8074" spans="1:8" x14ac:dyDescent="0.25">
      <c r="A8074" s="117" t="s">
        <v>16979</v>
      </c>
      <c r="B8074" s="117" t="s">
        <v>36930</v>
      </c>
      <c r="C8074" s="117" t="s">
        <v>23271</v>
      </c>
      <c r="H8074" s="117" t="s">
        <v>253</v>
      </c>
    </row>
    <row r="8075" spans="1:8" x14ac:dyDescent="0.25">
      <c r="A8075" s="117" t="s">
        <v>16980</v>
      </c>
      <c r="B8075" s="117" t="s">
        <v>36931</v>
      </c>
      <c r="C8075" s="117" t="s">
        <v>23271</v>
      </c>
      <c r="H8075" s="117" t="s">
        <v>253</v>
      </c>
    </row>
    <row r="8076" spans="1:8" x14ac:dyDescent="0.25">
      <c r="A8076" s="117" t="s">
        <v>16981</v>
      </c>
      <c r="B8076" s="117" t="s">
        <v>36932</v>
      </c>
      <c r="C8076" s="117" t="s">
        <v>23271</v>
      </c>
      <c r="H8076" s="117" t="s">
        <v>253</v>
      </c>
    </row>
    <row r="8077" spans="1:8" x14ac:dyDescent="0.25">
      <c r="A8077" s="117" t="s">
        <v>16982</v>
      </c>
      <c r="B8077" s="117" t="s">
        <v>36933</v>
      </c>
      <c r="C8077" s="117" t="s">
        <v>31181</v>
      </c>
      <c r="H8077" s="117" t="s">
        <v>253</v>
      </c>
    </row>
    <row r="8078" spans="1:8" x14ac:dyDescent="0.25">
      <c r="A8078" s="117" t="s">
        <v>16983</v>
      </c>
      <c r="B8078" s="117" t="s">
        <v>36934</v>
      </c>
      <c r="C8078" s="117" t="s">
        <v>24928</v>
      </c>
      <c r="H8078" s="117" t="s">
        <v>253</v>
      </c>
    </row>
    <row r="8079" spans="1:8" x14ac:dyDescent="0.25">
      <c r="A8079" s="117" t="s">
        <v>16984</v>
      </c>
      <c r="B8079" s="117" t="s">
        <v>36935</v>
      </c>
      <c r="C8079" s="117" t="s">
        <v>24978</v>
      </c>
      <c r="H8079" s="117" t="s">
        <v>253</v>
      </c>
    </row>
    <row r="8080" spans="1:8" x14ac:dyDescent="0.25">
      <c r="A8080" s="117" t="s">
        <v>16985</v>
      </c>
      <c r="B8080" s="117" t="s">
        <v>36936</v>
      </c>
      <c r="C8080" s="117" t="s">
        <v>24978</v>
      </c>
      <c r="H8080" s="117" t="s">
        <v>253</v>
      </c>
    </row>
    <row r="8081" spans="1:8" x14ac:dyDescent="0.25">
      <c r="A8081" s="117" t="s">
        <v>16986</v>
      </c>
      <c r="B8081" s="117" t="s">
        <v>36937</v>
      </c>
      <c r="C8081" s="117" t="s">
        <v>33566</v>
      </c>
      <c r="H8081" s="117" t="s">
        <v>253</v>
      </c>
    </row>
    <row r="8082" spans="1:8" x14ac:dyDescent="0.25">
      <c r="A8082" s="117" t="s">
        <v>16987</v>
      </c>
      <c r="B8082" s="117" t="s">
        <v>36938</v>
      </c>
      <c r="C8082" s="117" t="s">
        <v>33566</v>
      </c>
      <c r="H8082" s="117" t="s">
        <v>253</v>
      </c>
    </row>
    <row r="8083" spans="1:8" x14ac:dyDescent="0.25">
      <c r="A8083" s="117" t="s">
        <v>16988</v>
      </c>
      <c r="B8083" s="117" t="s">
        <v>36939</v>
      </c>
      <c r="C8083" s="117" t="s">
        <v>24986</v>
      </c>
      <c r="H8083" s="117" t="s">
        <v>253</v>
      </c>
    </row>
    <row r="8084" spans="1:8" x14ac:dyDescent="0.25">
      <c r="A8084" s="117" t="s">
        <v>16989</v>
      </c>
      <c r="B8084" s="117" t="s">
        <v>36940</v>
      </c>
      <c r="C8084" s="117" t="s">
        <v>33566</v>
      </c>
      <c r="H8084" s="117" t="s">
        <v>253</v>
      </c>
    </row>
    <row r="8085" spans="1:8" x14ac:dyDescent="0.25">
      <c r="A8085" s="117" t="s">
        <v>16990</v>
      </c>
      <c r="B8085" s="117" t="s">
        <v>36941</v>
      </c>
      <c r="C8085" s="117" t="s">
        <v>26902</v>
      </c>
      <c r="H8085" s="117" t="s">
        <v>253</v>
      </c>
    </row>
    <row r="8086" spans="1:8" x14ac:dyDescent="0.25">
      <c r="A8086" s="117" t="s">
        <v>16991</v>
      </c>
      <c r="B8086" s="117" t="s">
        <v>36942</v>
      </c>
      <c r="C8086" s="117" t="s">
        <v>23338</v>
      </c>
      <c r="H8086" s="117" t="s">
        <v>253</v>
      </c>
    </row>
    <row r="8087" spans="1:8" x14ac:dyDescent="0.25">
      <c r="A8087" s="117" t="s">
        <v>16992</v>
      </c>
      <c r="B8087" s="117" t="s">
        <v>36943</v>
      </c>
      <c r="C8087" s="117" t="s">
        <v>23338</v>
      </c>
      <c r="H8087" s="117" t="s">
        <v>253</v>
      </c>
    </row>
    <row r="8088" spans="1:8" x14ac:dyDescent="0.25">
      <c r="A8088" s="117" t="s">
        <v>16993</v>
      </c>
      <c r="B8088" s="117" t="s">
        <v>36944</v>
      </c>
      <c r="C8088" s="117" t="s">
        <v>24438</v>
      </c>
      <c r="H8088" s="117" t="s">
        <v>253</v>
      </c>
    </row>
    <row r="8089" spans="1:8" x14ac:dyDescent="0.25">
      <c r="A8089" s="117" t="s">
        <v>16994</v>
      </c>
      <c r="B8089" s="117" t="s">
        <v>36945</v>
      </c>
      <c r="C8089" s="117" t="s">
        <v>23338</v>
      </c>
      <c r="H8089" s="117" t="s">
        <v>253</v>
      </c>
    </row>
    <row r="8090" spans="1:8" x14ac:dyDescent="0.25">
      <c r="A8090" s="117" t="s">
        <v>16995</v>
      </c>
      <c r="B8090" s="117" t="s">
        <v>36946</v>
      </c>
      <c r="C8090" s="117" t="s">
        <v>23338</v>
      </c>
      <c r="H8090" s="117" t="s">
        <v>253</v>
      </c>
    </row>
    <row r="8091" spans="1:8" x14ac:dyDescent="0.25">
      <c r="A8091" s="117" t="s">
        <v>16996</v>
      </c>
      <c r="B8091" s="117" t="s">
        <v>36947</v>
      </c>
      <c r="C8091" s="117" t="s">
        <v>36948</v>
      </c>
      <c r="H8091" s="117" t="s">
        <v>253</v>
      </c>
    </row>
    <row r="8092" spans="1:8" x14ac:dyDescent="0.25">
      <c r="A8092" s="117" t="s">
        <v>16997</v>
      </c>
      <c r="B8092" s="117" t="s">
        <v>36949</v>
      </c>
      <c r="C8092" s="117" t="s">
        <v>36950</v>
      </c>
      <c r="H8092" s="117" t="s">
        <v>253</v>
      </c>
    </row>
    <row r="8093" spans="1:8" x14ac:dyDescent="0.25">
      <c r="A8093" s="117" t="s">
        <v>16998</v>
      </c>
      <c r="B8093" s="117" t="s">
        <v>36949</v>
      </c>
      <c r="C8093" s="117" t="s">
        <v>36951</v>
      </c>
      <c r="H8093" s="117" t="s">
        <v>253</v>
      </c>
    </row>
    <row r="8094" spans="1:8" x14ac:dyDescent="0.25">
      <c r="A8094" s="117" t="s">
        <v>16999</v>
      </c>
      <c r="B8094" s="117" t="s">
        <v>36949</v>
      </c>
      <c r="C8094" s="117" t="s">
        <v>36952</v>
      </c>
      <c r="H8094" s="117" t="s">
        <v>253</v>
      </c>
    </row>
    <row r="8095" spans="1:8" x14ac:dyDescent="0.25">
      <c r="A8095" s="117" t="s">
        <v>17000</v>
      </c>
      <c r="B8095" s="117" t="s">
        <v>36949</v>
      </c>
      <c r="C8095" s="117" t="s">
        <v>36953</v>
      </c>
      <c r="H8095" s="117" t="s">
        <v>253</v>
      </c>
    </row>
    <row r="8096" spans="1:8" x14ac:dyDescent="0.25">
      <c r="A8096" s="117" t="s">
        <v>17001</v>
      </c>
      <c r="B8096" s="117" t="s">
        <v>36949</v>
      </c>
      <c r="C8096" s="117" t="s">
        <v>36954</v>
      </c>
      <c r="H8096" s="117" t="s">
        <v>253</v>
      </c>
    </row>
    <row r="8097" spans="1:8" x14ac:dyDescent="0.25">
      <c r="A8097" s="117" t="s">
        <v>17002</v>
      </c>
      <c r="B8097" s="117" t="s">
        <v>36955</v>
      </c>
      <c r="C8097" s="117" t="s">
        <v>36948</v>
      </c>
      <c r="H8097" s="117" t="s">
        <v>253</v>
      </c>
    </row>
    <row r="8098" spans="1:8" x14ac:dyDescent="0.25">
      <c r="A8098" s="117" t="s">
        <v>17003</v>
      </c>
      <c r="B8098" s="117" t="s">
        <v>36956</v>
      </c>
      <c r="C8098" s="117" t="s">
        <v>24978</v>
      </c>
      <c r="H8098" s="117" t="s">
        <v>253</v>
      </c>
    </row>
    <row r="8099" spans="1:8" x14ac:dyDescent="0.25">
      <c r="A8099" s="117" t="s">
        <v>17004</v>
      </c>
      <c r="B8099" s="117" t="s">
        <v>36957</v>
      </c>
      <c r="C8099" s="117" t="s">
        <v>24978</v>
      </c>
      <c r="H8099" s="117" t="s">
        <v>253</v>
      </c>
    </row>
    <row r="8100" spans="1:8" x14ac:dyDescent="0.25">
      <c r="A8100" s="117" t="s">
        <v>17005</v>
      </c>
      <c r="B8100" s="117" t="s">
        <v>36958</v>
      </c>
      <c r="C8100" s="117" t="s">
        <v>25278</v>
      </c>
      <c r="H8100" s="117" t="s">
        <v>253</v>
      </c>
    </row>
    <row r="8101" spans="1:8" x14ac:dyDescent="0.25">
      <c r="A8101" s="117" t="s">
        <v>17006</v>
      </c>
      <c r="B8101" s="117" t="s">
        <v>36959</v>
      </c>
      <c r="C8101" s="117" t="s">
        <v>25278</v>
      </c>
      <c r="H8101" s="117" t="s">
        <v>253</v>
      </c>
    </row>
    <row r="8102" spans="1:8" x14ac:dyDescent="0.25">
      <c r="A8102" s="117" t="s">
        <v>17007</v>
      </c>
      <c r="B8102" s="117" t="s">
        <v>36960</v>
      </c>
      <c r="C8102" s="117" t="s">
        <v>25278</v>
      </c>
      <c r="H8102" s="117" t="s">
        <v>253</v>
      </c>
    </row>
    <row r="8103" spans="1:8" x14ac:dyDescent="0.25">
      <c r="A8103" s="117" t="s">
        <v>17008</v>
      </c>
      <c r="B8103" s="117" t="s">
        <v>36961</v>
      </c>
      <c r="C8103" s="117" t="s">
        <v>25278</v>
      </c>
      <c r="H8103" s="117" t="s">
        <v>253</v>
      </c>
    </row>
    <row r="8104" spans="1:8" x14ac:dyDescent="0.25">
      <c r="A8104" s="117" t="s">
        <v>17009</v>
      </c>
      <c r="B8104" s="117" t="s">
        <v>36962</v>
      </c>
      <c r="C8104" s="117" t="s">
        <v>31783</v>
      </c>
      <c r="H8104" s="117" t="s">
        <v>253</v>
      </c>
    </row>
    <row r="8105" spans="1:8" x14ac:dyDescent="0.25">
      <c r="A8105" s="117" t="s">
        <v>17010</v>
      </c>
      <c r="B8105" s="117" t="s">
        <v>36963</v>
      </c>
      <c r="C8105" s="117" t="s">
        <v>25237</v>
      </c>
      <c r="H8105" s="117" t="s">
        <v>253</v>
      </c>
    </row>
    <row r="8106" spans="1:8" x14ac:dyDescent="0.25">
      <c r="A8106" s="117" t="s">
        <v>17011</v>
      </c>
      <c r="B8106" s="117" t="s">
        <v>36964</v>
      </c>
      <c r="C8106" s="117" t="s">
        <v>24899</v>
      </c>
      <c r="H8106" s="117" t="s">
        <v>253</v>
      </c>
    </row>
    <row r="8107" spans="1:8" x14ac:dyDescent="0.25">
      <c r="A8107" s="117" t="s">
        <v>17012</v>
      </c>
      <c r="B8107" s="117" t="s">
        <v>36965</v>
      </c>
      <c r="C8107" s="117" t="s">
        <v>24899</v>
      </c>
      <c r="H8107" s="117" t="s">
        <v>253</v>
      </c>
    </row>
    <row r="8108" spans="1:8" x14ac:dyDescent="0.25">
      <c r="A8108" s="117" t="s">
        <v>17013</v>
      </c>
      <c r="B8108" s="117" t="s">
        <v>36966</v>
      </c>
      <c r="C8108" s="117" t="s">
        <v>24906</v>
      </c>
      <c r="H8108" s="117" t="s">
        <v>253</v>
      </c>
    </row>
    <row r="8109" spans="1:8" x14ac:dyDescent="0.25">
      <c r="A8109" s="117" t="s">
        <v>17014</v>
      </c>
      <c r="B8109" s="117" t="s">
        <v>36967</v>
      </c>
      <c r="C8109" s="117" t="s">
        <v>24906</v>
      </c>
      <c r="H8109" s="117" t="s">
        <v>253</v>
      </c>
    </row>
    <row r="8110" spans="1:8" x14ac:dyDescent="0.25">
      <c r="A8110" s="117" t="s">
        <v>17015</v>
      </c>
      <c r="B8110" s="117" t="s">
        <v>36968</v>
      </c>
      <c r="C8110" s="117" t="s">
        <v>24906</v>
      </c>
      <c r="H8110" s="117" t="s">
        <v>253</v>
      </c>
    </row>
    <row r="8111" spans="1:8" x14ac:dyDescent="0.25">
      <c r="A8111" s="117" t="s">
        <v>17016</v>
      </c>
      <c r="B8111" s="117" t="s">
        <v>36969</v>
      </c>
      <c r="C8111" s="117" t="s">
        <v>24906</v>
      </c>
      <c r="H8111" s="117" t="s">
        <v>253</v>
      </c>
    </row>
    <row r="8112" spans="1:8" x14ac:dyDescent="0.25">
      <c r="A8112" s="117" t="s">
        <v>17017</v>
      </c>
      <c r="B8112" s="117" t="s">
        <v>36970</v>
      </c>
      <c r="C8112" s="117" t="s">
        <v>36971</v>
      </c>
      <c r="D8112" s="117" t="s">
        <v>36972</v>
      </c>
      <c r="E8112" s="117" t="s">
        <v>21849</v>
      </c>
      <c r="H8112" s="117" t="s">
        <v>253</v>
      </c>
    </row>
    <row r="8113" spans="1:8" x14ac:dyDescent="0.25">
      <c r="A8113" s="117" t="s">
        <v>17018</v>
      </c>
      <c r="B8113" s="117" t="s">
        <v>36973</v>
      </c>
      <c r="C8113" s="117" t="s">
        <v>36974</v>
      </c>
      <c r="D8113" s="117" t="s">
        <v>36975</v>
      </c>
      <c r="H8113" s="117" t="s">
        <v>253</v>
      </c>
    </row>
    <row r="8114" spans="1:8" x14ac:dyDescent="0.25">
      <c r="A8114" s="117" t="s">
        <v>17019</v>
      </c>
      <c r="B8114" s="117" t="s">
        <v>36976</v>
      </c>
      <c r="C8114" s="117" t="s">
        <v>36977</v>
      </c>
      <c r="D8114" s="117" t="s">
        <v>36978</v>
      </c>
      <c r="E8114" s="117" t="s">
        <v>24899</v>
      </c>
      <c r="H8114" s="117" t="s">
        <v>253</v>
      </c>
    </row>
    <row r="8115" spans="1:8" x14ac:dyDescent="0.25">
      <c r="A8115" s="117" t="s">
        <v>17020</v>
      </c>
      <c r="B8115" s="117" t="s">
        <v>36979</v>
      </c>
      <c r="C8115" s="117" t="s">
        <v>32581</v>
      </c>
      <c r="H8115" s="117" t="s">
        <v>253</v>
      </c>
    </row>
    <row r="8116" spans="1:8" x14ac:dyDescent="0.25">
      <c r="A8116" s="117" t="s">
        <v>17021</v>
      </c>
      <c r="B8116" s="117" t="s">
        <v>36980</v>
      </c>
      <c r="C8116" s="117" t="s">
        <v>31410</v>
      </c>
      <c r="H8116" s="117" t="s">
        <v>253</v>
      </c>
    </row>
    <row r="8117" spans="1:8" x14ac:dyDescent="0.25">
      <c r="A8117" s="117" t="s">
        <v>17022</v>
      </c>
      <c r="B8117" s="117" t="s">
        <v>36981</v>
      </c>
      <c r="C8117" s="117" t="s">
        <v>31410</v>
      </c>
      <c r="H8117" s="117" t="s">
        <v>253</v>
      </c>
    </row>
    <row r="8118" spans="1:8" x14ac:dyDescent="0.25">
      <c r="A8118" s="117" t="s">
        <v>17023</v>
      </c>
      <c r="B8118" s="117" t="s">
        <v>36982</v>
      </c>
      <c r="C8118" s="117" t="s">
        <v>31410</v>
      </c>
      <c r="H8118" s="117" t="s">
        <v>253</v>
      </c>
    </row>
    <row r="8119" spans="1:8" x14ac:dyDescent="0.25">
      <c r="A8119" s="117" t="s">
        <v>17024</v>
      </c>
      <c r="B8119" s="117" t="s">
        <v>36983</v>
      </c>
      <c r="C8119" s="117" t="s">
        <v>36984</v>
      </c>
      <c r="H8119" s="117" t="s">
        <v>253</v>
      </c>
    </row>
    <row r="8120" spans="1:8" x14ac:dyDescent="0.25">
      <c r="A8120" s="117" t="s">
        <v>17025</v>
      </c>
      <c r="B8120" s="117" t="s">
        <v>36983</v>
      </c>
      <c r="C8120" s="117" t="s">
        <v>36985</v>
      </c>
      <c r="H8120" s="117" t="s">
        <v>253</v>
      </c>
    </row>
    <row r="8121" spans="1:8" x14ac:dyDescent="0.25">
      <c r="A8121" s="117" t="s">
        <v>17026</v>
      </c>
      <c r="B8121" s="117" t="s">
        <v>36983</v>
      </c>
      <c r="C8121" s="117" t="s">
        <v>36986</v>
      </c>
      <c r="H8121" s="117" t="s">
        <v>253</v>
      </c>
    </row>
    <row r="8122" spans="1:8" x14ac:dyDescent="0.25">
      <c r="A8122" s="117" t="s">
        <v>17027</v>
      </c>
      <c r="B8122" s="117" t="s">
        <v>36983</v>
      </c>
      <c r="C8122" s="117" t="s">
        <v>36987</v>
      </c>
      <c r="H8122" s="117" t="s">
        <v>253</v>
      </c>
    </row>
    <row r="8123" spans="1:8" x14ac:dyDescent="0.25">
      <c r="A8123" s="117" t="s">
        <v>17028</v>
      </c>
      <c r="B8123" s="117" t="s">
        <v>36983</v>
      </c>
      <c r="C8123" s="117" t="s">
        <v>36988</v>
      </c>
      <c r="H8123" s="117" t="s">
        <v>253</v>
      </c>
    </row>
    <row r="8124" spans="1:8" x14ac:dyDescent="0.25">
      <c r="A8124" s="117" t="s">
        <v>17029</v>
      </c>
      <c r="B8124" s="117" t="s">
        <v>36983</v>
      </c>
      <c r="C8124" s="117" t="s">
        <v>36989</v>
      </c>
      <c r="H8124" s="117" t="s">
        <v>253</v>
      </c>
    </row>
    <row r="8125" spans="1:8" x14ac:dyDescent="0.25">
      <c r="A8125" s="117" t="s">
        <v>17030</v>
      </c>
      <c r="B8125" s="117" t="s">
        <v>36990</v>
      </c>
      <c r="C8125" s="117" t="s">
        <v>36991</v>
      </c>
    </row>
    <row r="8126" spans="1:8" x14ac:dyDescent="0.25">
      <c r="A8126" s="117" t="s">
        <v>17031</v>
      </c>
      <c r="B8126" s="117" t="s">
        <v>36992</v>
      </c>
      <c r="C8126" s="117" t="s">
        <v>36993</v>
      </c>
      <c r="D8126" s="117" t="s">
        <v>36994</v>
      </c>
      <c r="H8126" s="117" t="s">
        <v>220</v>
      </c>
    </row>
    <row r="8127" spans="1:8" x14ac:dyDescent="0.25">
      <c r="A8127" s="117" t="s">
        <v>17032</v>
      </c>
      <c r="B8127" s="117" t="s">
        <v>36992</v>
      </c>
      <c r="C8127" s="117" t="s">
        <v>36993</v>
      </c>
      <c r="D8127" s="117" t="s">
        <v>36995</v>
      </c>
      <c r="H8127" s="117" t="s">
        <v>220</v>
      </c>
    </row>
    <row r="8128" spans="1:8" x14ac:dyDescent="0.25">
      <c r="A8128" s="117" t="s">
        <v>17033</v>
      </c>
      <c r="B8128" s="117" t="s">
        <v>36992</v>
      </c>
      <c r="C8128" s="117" t="s">
        <v>36996</v>
      </c>
      <c r="D8128" s="117" t="s">
        <v>36995</v>
      </c>
      <c r="H8128" s="117" t="s">
        <v>220</v>
      </c>
    </row>
    <row r="8129" spans="1:8" x14ac:dyDescent="0.25">
      <c r="A8129" s="117" t="s">
        <v>17034</v>
      </c>
      <c r="B8129" s="117" t="s">
        <v>36992</v>
      </c>
      <c r="C8129" s="117" t="s">
        <v>36997</v>
      </c>
      <c r="D8129" s="117" t="s">
        <v>36994</v>
      </c>
      <c r="H8129" s="117" t="s">
        <v>220</v>
      </c>
    </row>
    <row r="8130" spans="1:8" x14ac:dyDescent="0.25">
      <c r="A8130" s="117" t="s">
        <v>17035</v>
      </c>
      <c r="B8130" s="117" t="s">
        <v>36992</v>
      </c>
      <c r="C8130" s="117" t="s">
        <v>36998</v>
      </c>
      <c r="D8130" s="117" t="s">
        <v>36994</v>
      </c>
      <c r="H8130" s="117" t="s">
        <v>220</v>
      </c>
    </row>
    <row r="8131" spans="1:8" x14ac:dyDescent="0.25">
      <c r="A8131" s="117" t="s">
        <v>17036</v>
      </c>
      <c r="B8131" s="117" t="s">
        <v>36992</v>
      </c>
      <c r="C8131" s="117" t="s">
        <v>36993</v>
      </c>
      <c r="D8131" s="117" t="s">
        <v>36999</v>
      </c>
      <c r="H8131" s="117" t="s">
        <v>220</v>
      </c>
    </row>
    <row r="8132" spans="1:8" x14ac:dyDescent="0.25">
      <c r="A8132" s="117" t="s">
        <v>17037</v>
      </c>
      <c r="B8132" s="117" t="s">
        <v>37000</v>
      </c>
      <c r="C8132" s="117" t="s">
        <v>37001</v>
      </c>
      <c r="D8132" s="117" t="s">
        <v>37002</v>
      </c>
      <c r="H8132" s="117" t="s">
        <v>220</v>
      </c>
    </row>
    <row r="8133" spans="1:8" x14ac:dyDescent="0.25">
      <c r="A8133" s="117" t="s">
        <v>17038</v>
      </c>
      <c r="B8133" s="117" t="s">
        <v>37000</v>
      </c>
      <c r="C8133" s="117" t="s">
        <v>37003</v>
      </c>
      <c r="D8133" s="117" t="s">
        <v>37002</v>
      </c>
      <c r="H8133" s="117" t="s">
        <v>220</v>
      </c>
    </row>
    <row r="8134" spans="1:8" x14ac:dyDescent="0.25">
      <c r="A8134" s="117" t="s">
        <v>17039</v>
      </c>
      <c r="B8134" s="117" t="s">
        <v>37000</v>
      </c>
      <c r="C8134" s="117" t="s">
        <v>37004</v>
      </c>
      <c r="D8134" s="117" t="s">
        <v>37005</v>
      </c>
      <c r="H8134" s="117" t="s">
        <v>220</v>
      </c>
    </row>
    <row r="8135" spans="1:8" x14ac:dyDescent="0.25">
      <c r="A8135" s="117" t="s">
        <v>17040</v>
      </c>
      <c r="B8135" s="117" t="s">
        <v>37000</v>
      </c>
      <c r="C8135" s="117" t="s">
        <v>37006</v>
      </c>
      <c r="D8135" s="117" t="s">
        <v>37005</v>
      </c>
      <c r="H8135" s="117" t="s">
        <v>220</v>
      </c>
    </row>
    <row r="8136" spans="1:8" x14ac:dyDescent="0.25">
      <c r="A8136" s="117" t="s">
        <v>17041</v>
      </c>
      <c r="B8136" s="117" t="s">
        <v>37000</v>
      </c>
      <c r="C8136" s="117" t="s">
        <v>37007</v>
      </c>
      <c r="D8136" s="117" t="s">
        <v>37008</v>
      </c>
      <c r="H8136" s="117" t="s">
        <v>220</v>
      </c>
    </row>
    <row r="8137" spans="1:8" x14ac:dyDescent="0.25">
      <c r="A8137" s="117" t="s">
        <v>17042</v>
      </c>
      <c r="B8137" s="117" t="s">
        <v>37000</v>
      </c>
      <c r="C8137" s="117" t="s">
        <v>37009</v>
      </c>
      <c r="D8137" s="117" t="s">
        <v>37008</v>
      </c>
      <c r="H8137" s="117" t="s">
        <v>220</v>
      </c>
    </row>
    <row r="8138" spans="1:8" x14ac:dyDescent="0.25">
      <c r="A8138" s="117" t="s">
        <v>17043</v>
      </c>
      <c r="B8138" s="117" t="s">
        <v>37000</v>
      </c>
      <c r="C8138" s="117" t="s">
        <v>37010</v>
      </c>
      <c r="D8138" s="117" t="s">
        <v>37008</v>
      </c>
      <c r="H8138" s="117" t="s">
        <v>220</v>
      </c>
    </row>
    <row r="8139" spans="1:8" x14ac:dyDescent="0.25">
      <c r="A8139" s="117" t="s">
        <v>17044</v>
      </c>
      <c r="B8139" s="117" t="s">
        <v>37000</v>
      </c>
      <c r="C8139" s="117" t="s">
        <v>37011</v>
      </c>
      <c r="D8139" s="117" t="s">
        <v>37008</v>
      </c>
      <c r="H8139" s="117" t="s">
        <v>220</v>
      </c>
    </row>
    <row r="8140" spans="1:8" x14ac:dyDescent="0.25">
      <c r="A8140" s="117" t="s">
        <v>17045</v>
      </c>
      <c r="B8140" s="117" t="s">
        <v>37000</v>
      </c>
      <c r="C8140" s="117" t="s">
        <v>37012</v>
      </c>
      <c r="D8140" s="117" t="s">
        <v>37008</v>
      </c>
      <c r="H8140" s="117" t="s">
        <v>220</v>
      </c>
    </row>
    <row r="8141" spans="1:8" x14ac:dyDescent="0.25">
      <c r="A8141" s="117" t="s">
        <v>17046</v>
      </c>
      <c r="B8141" s="117" t="s">
        <v>37000</v>
      </c>
      <c r="C8141" s="117" t="s">
        <v>37013</v>
      </c>
      <c r="D8141" s="117" t="s">
        <v>37008</v>
      </c>
      <c r="H8141" s="117" t="s">
        <v>220</v>
      </c>
    </row>
    <row r="8142" spans="1:8" x14ac:dyDescent="0.25">
      <c r="A8142" s="117" t="s">
        <v>17047</v>
      </c>
      <c r="B8142" s="117" t="s">
        <v>37000</v>
      </c>
      <c r="C8142" s="117" t="s">
        <v>37014</v>
      </c>
      <c r="D8142" s="117" t="s">
        <v>37008</v>
      </c>
      <c r="H8142" s="117" t="s">
        <v>220</v>
      </c>
    </row>
    <row r="8143" spans="1:8" x14ac:dyDescent="0.25">
      <c r="A8143" s="117" t="s">
        <v>17048</v>
      </c>
      <c r="B8143" s="117" t="s">
        <v>37000</v>
      </c>
      <c r="C8143" s="117" t="s">
        <v>37015</v>
      </c>
      <c r="D8143" s="117" t="s">
        <v>37002</v>
      </c>
      <c r="H8143" s="117" t="s">
        <v>220</v>
      </c>
    </row>
    <row r="8144" spans="1:8" x14ac:dyDescent="0.25">
      <c r="A8144" s="117" t="s">
        <v>17049</v>
      </c>
      <c r="B8144" s="117" t="s">
        <v>37000</v>
      </c>
      <c r="C8144" s="117" t="s">
        <v>37016</v>
      </c>
      <c r="D8144" s="117" t="s">
        <v>37002</v>
      </c>
      <c r="H8144" s="117" t="s">
        <v>220</v>
      </c>
    </row>
    <row r="8145" spans="1:8" x14ac:dyDescent="0.25">
      <c r="A8145" s="117" t="s">
        <v>17050</v>
      </c>
      <c r="B8145" s="117" t="s">
        <v>37000</v>
      </c>
      <c r="C8145" s="117" t="s">
        <v>37017</v>
      </c>
      <c r="D8145" s="117" t="s">
        <v>37002</v>
      </c>
      <c r="H8145" s="117" t="s">
        <v>220</v>
      </c>
    </row>
    <row r="8146" spans="1:8" x14ac:dyDescent="0.25">
      <c r="A8146" s="117" t="s">
        <v>17051</v>
      </c>
      <c r="B8146" s="117" t="s">
        <v>37000</v>
      </c>
      <c r="C8146" s="117" t="s">
        <v>37018</v>
      </c>
      <c r="D8146" s="117" t="s">
        <v>37002</v>
      </c>
      <c r="H8146" s="117" t="s">
        <v>220</v>
      </c>
    </row>
    <row r="8147" spans="1:8" x14ac:dyDescent="0.25">
      <c r="A8147" s="117" t="s">
        <v>17052</v>
      </c>
      <c r="B8147" s="117" t="s">
        <v>37000</v>
      </c>
      <c r="C8147" s="117" t="s">
        <v>37019</v>
      </c>
      <c r="D8147" s="117" t="s">
        <v>37002</v>
      </c>
      <c r="H8147" s="117" t="s">
        <v>220</v>
      </c>
    </row>
    <row r="8148" spans="1:8" x14ac:dyDescent="0.25">
      <c r="A8148" s="117" t="s">
        <v>17053</v>
      </c>
      <c r="B8148" s="117" t="s">
        <v>37020</v>
      </c>
      <c r="C8148" s="117" t="s">
        <v>37021</v>
      </c>
      <c r="D8148" s="117" t="s">
        <v>37022</v>
      </c>
      <c r="E8148" s="117" t="s">
        <v>25288</v>
      </c>
      <c r="H8148" s="117" t="s">
        <v>220</v>
      </c>
    </row>
    <row r="8149" spans="1:8" x14ac:dyDescent="0.25">
      <c r="A8149" s="117" t="s">
        <v>17054</v>
      </c>
      <c r="B8149" s="117" t="s">
        <v>37020</v>
      </c>
      <c r="C8149" s="117" t="s">
        <v>37023</v>
      </c>
      <c r="D8149" s="117" t="s">
        <v>37022</v>
      </c>
      <c r="E8149" s="117" t="s">
        <v>25288</v>
      </c>
      <c r="H8149" s="117" t="s">
        <v>220</v>
      </c>
    </row>
    <row r="8150" spans="1:8" x14ac:dyDescent="0.25">
      <c r="A8150" s="117" t="s">
        <v>17055</v>
      </c>
      <c r="B8150" s="117" t="s">
        <v>37020</v>
      </c>
      <c r="C8150" s="117" t="s">
        <v>37024</v>
      </c>
      <c r="D8150" s="117" t="s">
        <v>37025</v>
      </c>
      <c r="E8150" s="117" t="s">
        <v>24906</v>
      </c>
      <c r="H8150" s="117" t="s">
        <v>220</v>
      </c>
    </row>
    <row r="8151" spans="1:8" x14ac:dyDescent="0.25">
      <c r="A8151" s="117" t="s">
        <v>17056</v>
      </c>
      <c r="B8151" s="117" t="s">
        <v>37020</v>
      </c>
      <c r="C8151" s="117" t="s">
        <v>37026</v>
      </c>
      <c r="D8151" s="117" t="s">
        <v>37025</v>
      </c>
      <c r="E8151" s="117" t="s">
        <v>24906</v>
      </c>
      <c r="H8151" s="117" t="s">
        <v>220</v>
      </c>
    </row>
    <row r="8152" spans="1:8" x14ac:dyDescent="0.25">
      <c r="A8152" s="117" t="s">
        <v>17057</v>
      </c>
      <c r="B8152" s="117" t="s">
        <v>37020</v>
      </c>
      <c r="C8152" s="117" t="s">
        <v>37027</v>
      </c>
      <c r="D8152" s="117" t="s">
        <v>37028</v>
      </c>
      <c r="E8152" s="117" t="s">
        <v>25292</v>
      </c>
      <c r="H8152" s="117" t="s">
        <v>220</v>
      </c>
    </row>
    <row r="8153" spans="1:8" x14ac:dyDescent="0.25">
      <c r="A8153" s="117" t="s">
        <v>17058</v>
      </c>
      <c r="B8153" s="117" t="s">
        <v>37020</v>
      </c>
      <c r="C8153" s="117" t="s">
        <v>37029</v>
      </c>
      <c r="D8153" s="117" t="s">
        <v>37028</v>
      </c>
      <c r="E8153" s="117" t="s">
        <v>25292</v>
      </c>
      <c r="H8153" s="117" t="s">
        <v>220</v>
      </c>
    </row>
    <row r="8154" spans="1:8" x14ac:dyDescent="0.25">
      <c r="A8154" s="117" t="s">
        <v>17059</v>
      </c>
      <c r="B8154" s="117" t="s">
        <v>37020</v>
      </c>
      <c r="C8154" s="117" t="s">
        <v>37030</v>
      </c>
      <c r="D8154" s="117" t="s">
        <v>37028</v>
      </c>
      <c r="E8154" s="117" t="s">
        <v>25292</v>
      </c>
      <c r="H8154" s="117" t="s">
        <v>220</v>
      </c>
    </row>
    <row r="8155" spans="1:8" x14ac:dyDescent="0.25">
      <c r="A8155" s="117" t="s">
        <v>17060</v>
      </c>
      <c r="B8155" s="117" t="s">
        <v>37020</v>
      </c>
      <c r="C8155" s="117" t="s">
        <v>37031</v>
      </c>
      <c r="D8155" s="117" t="s">
        <v>37028</v>
      </c>
      <c r="E8155" s="117" t="s">
        <v>25292</v>
      </c>
      <c r="H8155" s="117" t="s">
        <v>220</v>
      </c>
    </row>
    <row r="8156" spans="1:8" x14ac:dyDescent="0.25">
      <c r="A8156" s="117" t="s">
        <v>17061</v>
      </c>
      <c r="B8156" s="117" t="s">
        <v>37020</v>
      </c>
      <c r="C8156" s="117" t="s">
        <v>37032</v>
      </c>
      <c r="D8156" s="117" t="s">
        <v>37033</v>
      </c>
      <c r="E8156" s="117" t="s">
        <v>32581</v>
      </c>
      <c r="H8156" s="117" t="s">
        <v>220</v>
      </c>
    </row>
    <row r="8157" spans="1:8" x14ac:dyDescent="0.25">
      <c r="A8157" s="117" t="s">
        <v>17062</v>
      </c>
      <c r="B8157" s="117" t="s">
        <v>37020</v>
      </c>
      <c r="C8157" s="117" t="s">
        <v>37034</v>
      </c>
      <c r="D8157" s="117" t="s">
        <v>37033</v>
      </c>
      <c r="E8157" s="117" t="s">
        <v>32581</v>
      </c>
      <c r="H8157" s="117" t="s">
        <v>220</v>
      </c>
    </row>
    <row r="8158" spans="1:8" x14ac:dyDescent="0.25">
      <c r="A8158" s="117" t="s">
        <v>17063</v>
      </c>
      <c r="B8158" s="117" t="s">
        <v>37020</v>
      </c>
      <c r="C8158" s="117" t="s">
        <v>37035</v>
      </c>
      <c r="D8158" s="117" t="s">
        <v>37028</v>
      </c>
      <c r="E8158" s="117" t="s">
        <v>25292</v>
      </c>
      <c r="H8158" s="117" t="s">
        <v>220</v>
      </c>
    </row>
    <row r="8159" spans="1:8" x14ac:dyDescent="0.25">
      <c r="A8159" s="117" t="s">
        <v>17064</v>
      </c>
      <c r="B8159" s="117" t="s">
        <v>37020</v>
      </c>
      <c r="C8159" s="117" t="s">
        <v>37036</v>
      </c>
      <c r="D8159" s="117" t="s">
        <v>37028</v>
      </c>
      <c r="E8159" s="117" t="s">
        <v>25292</v>
      </c>
      <c r="H8159" s="117" t="s">
        <v>220</v>
      </c>
    </row>
    <row r="8160" spans="1:8" x14ac:dyDescent="0.25">
      <c r="A8160" s="117" t="s">
        <v>17065</v>
      </c>
      <c r="B8160" s="117" t="s">
        <v>37020</v>
      </c>
      <c r="C8160" s="117" t="s">
        <v>37037</v>
      </c>
      <c r="D8160" s="117" t="s">
        <v>37022</v>
      </c>
      <c r="E8160" s="117" t="s">
        <v>25288</v>
      </c>
      <c r="H8160" s="117" t="s">
        <v>220</v>
      </c>
    </row>
    <row r="8161" spans="1:8" x14ac:dyDescent="0.25">
      <c r="A8161" s="117" t="s">
        <v>17066</v>
      </c>
      <c r="B8161" s="117" t="s">
        <v>37020</v>
      </c>
      <c r="C8161" s="117" t="s">
        <v>37038</v>
      </c>
      <c r="D8161" s="117" t="s">
        <v>37022</v>
      </c>
      <c r="E8161" s="117" t="s">
        <v>25288</v>
      </c>
      <c r="H8161" s="117" t="s">
        <v>220</v>
      </c>
    </row>
    <row r="8162" spans="1:8" x14ac:dyDescent="0.25">
      <c r="A8162" s="117" t="s">
        <v>17067</v>
      </c>
      <c r="B8162" s="117" t="s">
        <v>37020</v>
      </c>
      <c r="C8162" s="117" t="s">
        <v>37039</v>
      </c>
      <c r="D8162" s="117" t="s">
        <v>37022</v>
      </c>
      <c r="E8162" s="117" t="s">
        <v>25288</v>
      </c>
      <c r="H8162" s="117" t="s">
        <v>220</v>
      </c>
    </row>
    <row r="8163" spans="1:8" x14ac:dyDescent="0.25">
      <c r="A8163" s="117" t="s">
        <v>17068</v>
      </c>
      <c r="B8163" s="117" t="s">
        <v>37020</v>
      </c>
      <c r="C8163" s="117" t="s">
        <v>37040</v>
      </c>
      <c r="D8163" s="117" t="s">
        <v>37022</v>
      </c>
      <c r="E8163" s="117" t="s">
        <v>25288</v>
      </c>
      <c r="H8163" s="117" t="s">
        <v>220</v>
      </c>
    </row>
    <row r="8164" spans="1:8" x14ac:dyDescent="0.25">
      <c r="A8164" s="117" t="s">
        <v>17069</v>
      </c>
      <c r="B8164" s="117" t="s">
        <v>37020</v>
      </c>
      <c r="C8164" s="117" t="s">
        <v>37041</v>
      </c>
      <c r="D8164" s="117" t="s">
        <v>37022</v>
      </c>
      <c r="E8164" s="117" t="s">
        <v>25288</v>
      </c>
      <c r="H8164" s="117" t="s">
        <v>220</v>
      </c>
    </row>
    <row r="8165" spans="1:8" x14ac:dyDescent="0.25">
      <c r="A8165" s="117" t="s">
        <v>17070</v>
      </c>
      <c r="B8165" s="117" t="s">
        <v>37020</v>
      </c>
      <c r="C8165" s="117" t="s">
        <v>37042</v>
      </c>
      <c r="D8165" s="117" t="s">
        <v>37022</v>
      </c>
      <c r="E8165" s="117" t="s">
        <v>25288</v>
      </c>
      <c r="H8165" s="117" t="s">
        <v>220</v>
      </c>
    </row>
    <row r="8166" spans="1:8" x14ac:dyDescent="0.25">
      <c r="A8166" s="117" t="s">
        <v>17071</v>
      </c>
      <c r="B8166" s="117" t="s">
        <v>37020</v>
      </c>
      <c r="C8166" s="117" t="s">
        <v>37043</v>
      </c>
      <c r="D8166" s="117" t="s">
        <v>37022</v>
      </c>
      <c r="E8166" s="117" t="s">
        <v>25288</v>
      </c>
      <c r="H8166" s="117" t="s">
        <v>220</v>
      </c>
    </row>
    <row r="8167" spans="1:8" x14ac:dyDescent="0.25">
      <c r="A8167" s="117" t="s">
        <v>17072</v>
      </c>
      <c r="B8167" s="117" t="s">
        <v>37020</v>
      </c>
      <c r="C8167" s="117" t="s">
        <v>37044</v>
      </c>
      <c r="D8167" s="117" t="s">
        <v>37033</v>
      </c>
      <c r="E8167" s="117" t="s">
        <v>32581</v>
      </c>
      <c r="H8167" s="117" t="s">
        <v>220</v>
      </c>
    </row>
    <row r="8168" spans="1:8" x14ac:dyDescent="0.25">
      <c r="A8168" s="117" t="s">
        <v>17073</v>
      </c>
      <c r="B8168" s="117" t="s">
        <v>37020</v>
      </c>
      <c r="C8168" s="117" t="s">
        <v>37045</v>
      </c>
      <c r="D8168" s="117" t="s">
        <v>37033</v>
      </c>
      <c r="E8168" s="117" t="s">
        <v>32581</v>
      </c>
      <c r="H8168" s="117" t="s">
        <v>220</v>
      </c>
    </row>
    <row r="8169" spans="1:8" x14ac:dyDescent="0.25">
      <c r="A8169" s="117" t="s">
        <v>17074</v>
      </c>
      <c r="B8169" s="117" t="s">
        <v>37020</v>
      </c>
      <c r="C8169" s="117" t="s">
        <v>37046</v>
      </c>
      <c r="D8169" s="117" t="s">
        <v>37033</v>
      </c>
      <c r="E8169" s="117" t="s">
        <v>32581</v>
      </c>
      <c r="H8169" s="117" t="s">
        <v>220</v>
      </c>
    </row>
    <row r="8170" spans="1:8" x14ac:dyDescent="0.25">
      <c r="A8170" s="117" t="s">
        <v>17075</v>
      </c>
      <c r="B8170" s="117" t="s">
        <v>37020</v>
      </c>
      <c r="C8170" s="117" t="s">
        <v>37047</v>
      </c>
      <c r="D8170" s="117" t="s">
        <v>37033</v>
      </c>
      <c r="E8170" s="117" t="s">
        <v>32581</v>
      </c>
      <c r="H8170" s="117" t="s">
        <v>220</v>
      </c>
    </row>
    <row r="8171" spans="1:8" x14ac:dyDescent="0.25">
      <c r="A8171" s="117" t="s">
        <v>17076</v>
      </c>
      <c r="B8171" s="117" t="s">
        <v>37000</v>
      </c>
      <c r="C8171" s="117" t="s">
        <v>37048</v>
      </c>
      <c r="D8171" s="117" t="s">
        <v>37049</v>
      </c>
      <c r="H8171" s="117" t="s">
        <v>220</v>
      </c>
    </row>
    <row r="8172" spans="1:8" x14ac:dyDescent="0.25">
      <c r="A8172" s="117" t="s">
        <v>17077</v>
      </c>
      <c r="B8172" s="117" t="s">
        <v>37000</v>
      </c>
      <c r="C8172" s="117" t="s">
        <v>37050</v>
      </c>
      <c r="D8172" s="117" t="s">
        <v>37049</v>
      </c>
      <c r="H8172" s="117" t="s">
        <v>220</v>
      </c>
    </row>
    <row r="8173" spans="1:8" x14ac:dyDescent="0.25">
      <c r="A8173" s="117" t="s">
        <v>17078</v>
      </c>
      <c r="B8173" s="117" t="s">
        <v>37000</v>
      </c>
      <c r="C8173" s="117" t="s">
        <v>37051</v>
      </c>
      <c r="D8173" s="117" t="s">
        <v>37052</v>
      </c>
      <c r="H8173" s="117" t="s">
        <v>220</v>
      </c>
    </row>
    <row r="8174" spans="1:8" x14ac:dyDescent="0.25">
      <c r="A8174" s="117" t="s">
        <v>17079</v>
      </c>
      <c r="B8174" s="117" t="s">
        <v>37000</v>
      </c>
      <c r="C8174" s="117" t="s">
        <v>37053</v>
      </c>
      <c r="D8174" s="117" t="s">
        <v>37052</v>
      </c>
      <c r="H8174" s="117" t="s">
        <v>220</v>
      </c>
    </row>
    <row r="8175" spans="1:8" x14ac:dyDescent="0.25">
      <c r="A8175" s="117" t="s">
        <v>17080</v>
      </c>
      <c r="B8175" s="117" t="s">
        <v>37000</v>
      </c>
      <c r="C8175" s="117" t="s">
        <v>37054</v>
      </c>
      <c r="D8175" s="117" t="s">
        <v>37055</v>
      </c>
      <c r="H8175" s="117" t="s">
        <v>220</v>
      </c>
    </row>
    <row r="8176" spans="1:8" x14ac:dyDescent="0.25">
      <c r="A8176" s="117" t="s">
        <v>17081</v>
      </c>
      <c r="B8176" s="117" t="s">
        <v>37000</v>
      </c>
      <c r="C8176" s="117" t="s">
        <v>37056</v>
      </c>
      <c r="D8176" s="117" t="s">
        <v>37055</v>
      </c>
      <c r="H8176" s="117" t="s">
        <v>220</v>
      </c>
    </row>
    <row r="8177" spans="1:8" x14ac:dyDescent="0.25">
      <c r="A8177" s="117" t="s">
        <v>17082</v>
      </c>
      <c r="B8177" s="117" t="s">
        <v>37000</v>
      </c>
      <c r="C8177" s="117" t="s">
        <v>37057</v>
      </c>
      <c r="D8177" s="117" t="s">
        <v>37055</v>
      </c>
      <c r="H8177" s="117" t="s">
        <v>220</v>
      </c>
    </row>
    <row r="8178" spans="1:8" x14ac:dyDescent="0.25">
      <c r="A8178" s="117" t="s">
        <v>17083</v>
      </c>
      <c r="B8178" s="117" t="s">
        <v>37000</v>
      </c>
      <c r="C8178" s="117" t="s">
        <v>37058</v>
      </c>
      <c r="D8178" s="117" t="s">
        <v>37055</v>
      </c>
      <c r="H8178" s="117" t="s">
        <v>220</v>
      </c>
    </row>
    <row r="8179" spans="1:8" x14ac:dyDescent="0.25">
      <c r="A8179" s="117" t="s">
        <v>17084</v>
      </c>
      <c r="B8179" s="117" t="s">
        <v>37000</v>
      </c>
      <c r="C8179" s="117" t="s">
        <v>37059</v>
      </c>
      <c r="D8179" s="117" t="s">
        <v>37055</v>
      </c>
      <c r="H8179" s="117" t="s">
        <v>220</v>
      </c>
    </row>
    <row r="8180" spans="1:8" x14ac:dyDescent="0.25">
      <c r="A8180" s="117" t="s">
        <v>17085</v>
      </c>
      <c r="B8180" s="117" t="s">
        <v>37000</v>
      </c>
      <c r="C8180" s="117" t="s">
        <v>37060</v>
      </c>
      <c r="D8180" s="117" t="s">
        <v>37055</v>
      </c>
      <c r="H8180" s="117" t="s">
        <v>220</v>
      </c>
    </row>
    <row r="8181" spans="1:8" x14ac:dyDescent="0.25">
      <c r="A8181" s="117" t="s">
        <v>17086</v>
      </c>
      <c r="B8181" s="117" t="s">
        <v>37000</v>
      </c>
      <c r="C8181" s="117" t="s">
        <v>37061</v>
      </c>
      <c r="D8181" s="117" t="s">
        <v>37055</v>
      </c>
      <c r="H8181" s="117" t="s">
        <v>220</v>
      </c>
    </row>
    <row r="8182" spans="1:8" x14ac:dyDescent="0.25">
      <c r="A8182" s="117" t="s">
        <v>17087</v>
      </c>
      <c r="B8182" s="117" t="s">
        <v>37000</v>
      </c>
      <c r="C8182" s="117" t="s">
        <v>37062</v>
      </c>
      <c r="D8182" s="117" t="s">
        <v>37049</v>
      </c>
      <c r="H8182" s="117" t="s">
        <v>220</v>
      </c>
    </row>
    <row r="8183" spans="1:8" x14ac:dyDescent="0.25">
      <c r="A8183" s="117" t="s">
        <v>17088</v>
      </c>
      <c r="B8183" s="117" t="s">
        <v>37000</v>
      </c>
      <c r="C8183" s="117" t="s">
        <v>37063</v>
      </c>
      <c r="D8183" s="117" t="s">
        <v>37049</v>
      </c>
      <c r="H8183" s="117" t="s">
        <v>220</v>
      </c>
    </row>
    <row r="8184" spans="1:8" x14ac:dyDescent="0.25">
      <c r="A8184" s="117" t="s">
        <v>17089</v>
      </c>
      <c r="B8184" s="117" t="s">
        <v>37000</v>
      </c>
      <c r="C8184" s="117" t="s">
        <v>37064</v>
      </c>
      <c r="D8184" s="117" t="s">
        <v>37049</v>
      </c>
      <c r="H8184" s="117" t="s">
        <v>220</v>
      </c>
    </row>
    <row r="8185" spans="1:8" x14ac:dyDescent="0.25">
      <c r="A8185" s="117" t="s">
        <v>17090</v>
      </c>
      <c r="B8185" s="117" t="s">
        <v>37000</v>
      </c>
      <c r="C8185" s="117" t="s">
        <v>37065</v>
      </c>
      <c r="D8185" s="117" t="s">
        <v>37049</v>
      </c>
      <c r="H8185" s="117" t="s">
        <v>220</v>
      </c>
    </row>
    <row r="8186" spans="1:8" x14ac:dyDescent="0.25">
      <c r="A8186" s="117" t="s">
        <v>17091</v>
      </c>
      <c r="B8186" s="117" t="s">
        <v>37000</v>
      </c>
      <c r="C8186" s="117" t="s">
        <v>37066</v>
      </c>
      <c r="D8186" s="117" t="s">
        <v>37049</v>
      </c>
      <c r="H8186" s="117" t="s">
        <v>220</v>
      </c>
    </row>
    <row r="8187" spans="1:8" x14ac:dyDescent="0.25">
      <c r="A8187" s="117" t="s">
        <v>17092</v>
      </c>
      <c r="B8187" s="117" t="s">
        <v>37067</v>
      </c>
      <c r="C8187" s="117" t="s">
        <v>37068</v>
      </c>
      <c r="H8187" s="117" t="s">
        <v>220</v>
      </c>
    </row>
    <row r="8188" spans="1:8" x14ac:dyDescent="0.25">
      <c r="A8188" s="117" t="s">
        <v>17093</v>
      </c>
      <c r="B8188" s="117" t="s">
        <v>37067</v>
      </c>
      <c r="C8188" s="117" t="s">
        <v>37069</v>
      </c>
      <c r="H8188" s="117" t="s">
        <v>220</v>
      </c>
    </row>
    <row r="8189" spans="1:8" x14ac:dyDescent="0.25">
      <c r="A8189" s="117" t="s">
        <v>17094</v>
      </c>
      <c r="B8189" s="117" t="s">
        <v>37067</v>
      </c>
      <c r="C8189" s="117" t="s">
        <v>37070</v>
      </c>
      <c r="H8189" s="117" t="s">
        <v>220</v>
      </c>
    </row>
    <row r="8190" spans="1:8" x14ac:dyDescent="0.25">
      <c r="A8190" s="117" t="s">
        <v>17095</v>
      </c>
      <c r="B8190" s="117" t="s">
        <v>37067</v>
      </c>
      <c r="C8190" s="117" t="s">
        <v>37071</v>
      </c>
      <c r="H8190" s="117" t="s">
        <v>220</v>
      </c>
    </row>
    <row r="8191" spans="1:8" x14ac:dyDescent="0.25">
      <c r="A8191" s="117" t="s">
        <v>17096</v>
      </c>
      <c r="B8191" s="117" t="s">
        <v>37067</v>
      </c>
      <c r="C8191" s="117" t="s">
        <v>37072</v>
      </c>
      <c r="H8191" s="117" t="s">
        <v>220</v>
      </c>
    </row>
    <row r="8192" spans="1:8" x14ac:dyDescent="0.25">
      <c r="A8192" s="117" t="s">
        <v>17097</v>
      </c>
      <c r="B8192" s="117" t="s">
        <v>37073</v>
      </c>
      <c r="C8192" s="117" t="s">
        <v>37074</v>
      </c>
      <c r="D8192" s="117" t="s">
        <v>37075</v>
      </c>
      <c r="H8192" s="117" t="s">
        <v>220</v>
      </c>
    </row>
    <row r="8193" spans="1:8" x14ac:dyDescent="0.25">
      <c r="A8193" s="117" t="s">
        <v>17098</v>
      </c>
      <c r="B8193" s="117" t="s">
        <v>37073</v>
      </c>
      <c r="C8193" s="117" t="s">
        <v>37074</v>
      </c>
      <c r="D8193" s="117" t="s">
        <v>37076</v>
      </c>
      <c r="H8193" s="117" t="s">
        <v>220</v>
      </c>
    </row>
    <row r="8194" spans="1:8" x14ac:dyDescent="0.25">
      <c r="A8194" s="117" t="s">
        <v>17099</v>
      </c>
      <c r="B8194" s="117" t="s">
        <v>37073</v>
      </c>
      <c r="C8194" s="117" t="s">
        <v>37074</v>
      </c>
      <c r="D8194" s="117" t="s">
        <v>37077</v>
      </c>
      <c r="H8194" s="117" t="s">
        <v>220</v>
      </c>
    </row>
    <row r="8195" spans="1:8" x14ac:dyDescent="0.25">
      <c r="A8195" s="117" t="s">
        <v>17100</v>
      </c>
      <c r="B8195" s="117" t="s">
        <v>37078</v>
      </c>
      <c r="C8195" s="117" t="s">
        <v>37079</v>
      </c>
    </row>
    <row r="8196" spans="1:8" x14ac:dyDescent="0.25">
      <c r="A8196" s="117" t="s">
        <v>17101</v>
      </c>
      <c r="B8196" s="117" t="s">
        <v>37080</v>
      </c>
      <c r="C8196" s="117" t="s">
        <v>37081</v>
      </c>
      <c r="D8196" s="117" t="s">
        <v>37082</v>
      </c>
      <c r="H8196" s="117" t="s">
        <v>220</v>
      </c>
    </row>
    <row r="8197" spans="1:8" x14ac:dyDescent="0.25">
      <c r="A8197" s="117" t="s">
        <v>17102</v>
      </c>
      <c r="B8197" s="117" t="s">
        <v>37080</v>
      </c>
      <c r="C8197" s="117" t="s">
        <v>37083</v>
      </c>
      <c r="D8197" s="117" t="s">
        <v>37082</v>
      </c>
      <c r="H8197" s="117" t="s">
        <v>220</v>
      </c>
    </row>
    <row r="8198" spans="1:8" x14ac:dyDescent="0.25">
      <c r="A8198" s="117" t="s">
        <v>17103</v>
      </c>
      <c r="B8198" s="117" t="s">
        <v>37080</v>
      </c>
      <c r="C8198" s="117" t="s">
        <v>37084</v>
      </c>
      <c r="D8198" s="117" t="s">
        <v>37082</v>
      </c>
      <c r="H8198" s="117" t="s">
        <v>220</v>
      </c>
    </row>
    <row r="8199" spans="1:8" x14ac:dyDescent="0.25">
      <c r="A8199" s="117" t="s">
        <v>17104</v>
      </c>
      <c r="B8199" s="117" t="s">
        <v>37080</v>
      </c>
      <c r="C8199" s="117" t="s">
        <v>37085</v>
      </c>
      <c r="D8199" s="117" t="s">
        <v>37082</v>
      </c>
      <c r="H8199" s="117" t="s">
        <v>220</v>
      </c>
    </row>
    <row r="8200" spans="1:8" x14ac:dyDescent="0.25">
      <c r="A8200" s="117" t="s">
        <v>17105</v>
      </c>
      <c r="B8200" s="117" t="s">
        <v>37086</v>
      </c>
      <c r="C8200" s="117" t="s">
        <v>37087</v>
      </c>
      <c r="H8200" s="117" t="s">
        <v>220</v>
      </c>
    </row>
    <row r="8201" spans="1:8" x14ac:dyDescent="0.25">
      <c r="A8201" s="117" t="s">
        <v>17106</v>
      </c>
      <c r="B8201" s="117" t="s">
        <v>37086</v>
      </c>
      <c r="C8201" s="117" t="s">
        <v>37088</v>
      </c>
      <c r="H8201" s="117" t="s">
        <v>220</v>
      </c>
    </row>
    <row r="8202" spans="1:8" x14ac:dyDescent="0.25">
      <c r="A8202" s="117" t="s">
        <v>17107</v>
      </c>
      <c r="B8202" s="117" t="s">
        <v>37086</v>
      </c>
      <c r="C8202" s="117" t="s">
        <v>37089</v>
      </c>
      <c r="H8202" s="117" t="s">
        <v>220</v>
      </c>
    </row>
    <row r="8203" spans="1:8" x14ac:dyDescent="0.25">
      <c r="A8203" s="117" t="s">
        <v>17108</v>
      </c>
      <c r="B8203" s="117" t="s">
        <v>37086</v>
      </c>
      <c r="C8203" s="117" t="s">
        <v>37090</v>
      </c>
      <c r="H8203" s="117" t="s">
        <v>220</v>
      </c>
    </row>
    <row r="8204" spans="1:8" x14ac:dyDescent="0.25">
      <c r="A8204" s="117" t="s">
        <v>17109</v>
      </c>
      <c r="B8204" s="117" t="s">
        <v>37086</v>
      </c>
      <c r="C8204" s="117" t="s">
        <v>37091</v>
      </c>
      <c r="H8204" s="117" t="s">
        <v>220</v>
      </c>
    </row>
    <row r="8205" spans="1:8" x14ac:dyDescent="0.25">
      <c r="A8205" s="117" t="s">
        <v>17110</v>
      </c>
      <c r="B8205" s="117" t="s">
        <v>37092</v>
      </c>
      <c r="C8205" s="117" t="s">
        <v>37093</v>
      </c>
      <c r="H8205" s="117" t="s">
        <v>220</v>
      </c>
    </row>
    <row r="8206" spans="1:8" x14ac:dyDescent="0.25">
      <c r="A8206" s="117" t="s">
        <v>17111</v>
      </c>
      <c r="B8206" s="117" t="s">
        <v>37092</v>
      </c>
      <c r="C8206" s="117" t="s">
        <v>37094</v>
      </c>
      <c r="H8206" s="117" t="s">
        <v>220</v>
      </c>
    </row>
    <row r="8207" spans="1:8" x14ac:dyDescent="0.25">
      <c r="A8207" s="117" t="s">
        <v>17112</v>
      </c>
      <c r="B8207" s="117" t="s">
        <v>37092</v>
      </c>
      <c r="C8207" s="117" t="s">
        <v>37095</v>
      </c>
      <c r="H8207" s="117" t="s">
        <v>220</v>
      </c>
    </row>
    <row r="8208" spans="1:8" x14ac:dyDescent="0.25">
      <c r="A8208" s="117" t="s">
        <v>17113</v>
      </c>
      <c r="B8208" s="117" t="s">
        <v>37092</v>
      </c>
      <c r="C8208" s="117" t="s">
        <v>37096</v>
      </c>
      <c r="H8208" s="117" t="s">
        <v>220</v>
      </c>
    </row>
    <row r="8209" spans="1:8" x14ac:dyDescent="0.25">
      <c r="A8209" s="117" t="s">
        <v>17114</v>
      </c>
      <c r="B8209" s="117" t="s">
        <v>37097</v>
      </c>
      <c r="C8209" s="117" t="s">
        <v>37098</v>
      </c>
      <c r="H8209" s="117" t="s">
        <v>220</v>
      </c>
    </row>
    <row r="8210" spans="1:8" x14ac:dyDescent="0.25">
      <c r="A8210" s="117" t="s">
        <v>17115</v>
      </c>
      <c r="B8210" s="117" t="s">
        <v>37092</v>
      </c>
      <c r="C8210" s="117" t="s">
        <v>37099</v>
      </c>
      <c r="H8210" s="117" t="s">
        <v>220</v>
      </c>
    </row>
    <row r="8211" spans="1:8" x14ac:dyDescent="0.25">
      <c r="A8211" s="117" t="s">
        <v>17116</v>
      </c>
      <c r="B8211" s="117" t="s">
        <v>37092</v>
      </c>
      <c r="C8211" s="117" t="s">
        <v>37100</v>
      </c>
      <c r="H8211" s="117" t="s">
        <v>220</v>
      </c>
    </row>
    <row r="8212" spans="1:8" x14ac:dyDescent="0.25">
      <c r="A8212" s="117" t="s">
        <v>17117</v>
      </c>
      <c r="B8212" s="117" t="s">
        <v>8846</v>
      </c>
    </row>
    <row r="8213" spans="1:8" x14ac:dyDescent="0.25">
      <c r="A8213" s="117" t="s">
        <v>17118</v>
      </c>
      <c r="B8213" s="117" t="s">
        <v>37101</v>
      </c>
      <c r="C8213" s="117" t="s">
        <v>37102</v>
      </c>
      <c r="H8213" s="117" t="s">
        <v>220</v>
      </c>
    </row>
    <row r="8214" spans="1:8" x14ac:dyDescent="0.25">
      <c r="A8214" s="117" t="s">
        <v>17119</v>
      </c>
      <c r="B8214" s="117" t="s">
        <v>37103</v>
      </c>
      <c r="C8214" s="117" t="s">
        <v>37104</v>
      </c>
      <c r="H8214" s="117" t="s">
        <v>220</v>
      </c>
    </row>
    <row r="8215" spans="1:8" x14ac:dyDescent="0.25">
      <c r="A8215" s="117" t="s">
        <v>17120</v>
      </c>
      <c r="B8215" s="117" t="s">
        <v>37105</v>
      </c>
      <c r="C8215" s="117" t="s">
        <v>37106</v>
      </c>
      <c r="H8215" s="117" t="s">
        <v>220</v>
      </c>
    </row>
    <row r="8216" spans="1:8" x14ac:dyDescent="0.25">
      <c r="A8216" s="117" t="s">
        <v>17121</v>
      </c>
      <c r="B8216" s="117" t="s">
        <v>37105</v>
      </c>
      <c r="C8216" s="117" t="s">
        <v>37107</v>
      </c>
      <c r="H8216" s="117" t="s">
        <v>220</v>
      </c>
    </row>
    <row r="8217" spans="1:8" x14ac:dyDescent="0.25">
      <c r="A8217" s="117" t="s">
        <v>17122</v>
      </c>
      <c r="B8217" s="117" t="s">
        <v>37105</v>
      </c>
      <c r="C8217" s="117" t="s">
        <v>37108</v>
      </c>
      <c r="H8217" s="117" t="s">
        <v>220</v>
      </c>
    </row>
    <row r="8218" spans="1:8" x14ac:dyDescent="0.25">
      <c r="A8218" s="117" t="s">
        <v>17123</v>
      </c>
      <c r="B8218" s="117" t="s">
        <v>37105</v>
      </c>
      <c r="C8218" s="117" t="s">
        <v>37109</v>
      </c>
      <c r="H8218" s="117" t="s">
        <v>220</v>
      </c>
    </row>
    <row r="8219" spans="1:8" x14ac:dyDescent="0.25">
      <c r="A8219" s="117" t="s">
        <v>17124</v>
      </c>
      <c r="B8219" s="117" t="s">
        <v>37105</v>
      </c>
      <c r="C8219" s="117" t="s">
        <v>37110</v>
      </c>
      <c r="H8219" s="117" t="s">
        <v>220</v>
      </c>
    </row>
    <row r="8220" spans="1:8" x14ac:dyDescent="0.25">
      <c r="A8220" s="117" t="s">
        <v>17125</v>
      </c>
      <c r="B8220" s="117" t="s">
        <v>37111</v>
      </c>
      <c r="C8220" s="117" t="s">
        <v>37112</v>
      </c>
      <c r="H8220" s="117" t="s">
        <v>220</v>
      </c>
    </row>
    <row r="8221" spans="1:8" x14ac:dyDescent="0.25">
      <c r="A8221" s="117" t="s">
        <v>17126</v>
      </c>
      <c r="B8221" s="117" t="s">
        <v>37111</v>
      </c>
      <c r="C8221" s="117" t="s">
        <v>37113</v>
      </c>
      <c r="H8221" s="117" t="s">
        <v>220</v>
      </c>
    </row>
    <row r="8222" spans="1:8" x14ac:dyDescent="0.25">
      <c r="A8222" s="117" t="s">
        <v>17127</v>
      </c>
      <c r="B8222" s="117" t="s">
        <v>37111</v>
      </c>
      <c r="C8222" s="117" t="s">
        <v>37114</v>
      </c>
      <c r="H8222" s="117" t="s">
        <v>220</v>
      </c>
    </row>
    <row r="8223" spans="1:8" x14ac:dyDescent="0.25">
      <c r="A8223" s="117" t="s">
        <v>17128</v>
      </c>
      <c r="B8223" s="117" t="s">
        <v>37111</v>
      </c>
      <c r="C8223" s="117" t="s">
        <v>37115</v>
      </c>
      <c r="H8223" s="117" t="s">
        <v>220</v>
      </c>
    </row>
    <row r="8224" spans="1:8" x14ac:dyDescent="0.25">
      <c r="A8224" s="117" t="s">
        <v>17129</v>
      </c>
      <c r="B8224" s="117" t="s">
        <v>37111</v>
      </c>
      <c r="C8224" s="117" t="s">
        <v>37116</v>
      </c>
      <c r="H8224" s="117" t="s">
        <v>220</v>
      </c>
    </row>
    <row r="8225" spans="1:8" x14ac:dyDescent="0.25">
      <c r="A8225" s="117" t="s">
        <v>17130</v>
      </c>
      <c r="B8225" s="117" t="s">
        <v>37111</v>
      </c>
      <c r="C8225" s="117" t="s">
        <v>37117</v>
      </c>
      <c r="H8225" s="117" t="s">
        <v>220</v>
      </c>
    </row>
    <row r="8226" spans="1:8" x14ac:dyDescent="0.25">
      <c r="A8226" s="117" t="s">
        <v>17131</v>
      </c>
      <c r="B8226" s="117" t="s">
        <v>37111</v>
      </c>
      <c r="C8226" s="117" t="s">
        <v>37118</v>
      </c>
      <c r="H8226" s="117" t="s">
        <v>220</v>
      </c>
    </row>
    <row r="8227" spans="1:8" x14ac:dyDescent="0.25">
      <c r="A8227" s="117" t="s">
        <v>17132</v>
      </c>
      <c r="B8227" s="117" t="s">
        <v>37111</v>
      </c>
      <c r="C8227" s="117" t="s">
        <v>37119</v>
      </c>
      <c r="H8227" s="117" t="s">
        <v>220</v>
      </c>
    </row>
    <row r="8228" spans="1:8" x14ac:dyDescent="0.25">
      <c r="A8228" s="117" t="s">
        <v>17133</v>
      </c>
      <c r="B8228" s="117" t="s">
        <v>37111</v>
      </c>
      <c r="C8228" s="117" t="s">
        <v>37120</v>
      </c>
      <c r="H8228" s="117" t="s">
        <v>220</v>
      </c>
    </row>
    <row r="8229" spans="1:8" x14ac:dyDescent="0.25">
      <c r="A8229" s="117" t="s">
        <v>17134</v>
      </c>
      <c r="B8229" s="117" t="s">
        <v>37121</v>
      </c>
      <c r="C8229" s="117" t="s">
        <v>25265</v>
      </c>
      <c r="H8229" s="117" t="s">
        <v>220</v>
      </c>
    </row>
    <row r="8230" spans="1:8" x14ac:dyDescent="0.25">
      <c r="A8230" s="117" t="s">
        <v>17135</v>
      </c>
      <c r="B8230" s="117" t="s">
        <v>37122</v>
      </c>
      <c r="C8230" s="117" t="s">
        <v>25265</v>
      </c>
      <c r="H8230" s="117" t="s">
        <v>220</v>
      </c>
    </row>
    <row r="8231" spans="1:8" x14ac:dyDescent="0.25">
      <c r="A8231" s="117" t="s">
        <v>17136</v>
      </c>
      <c r="B8231" s="117" t="s">
        <v>37123</v>
      </c>
      <c r="C8231" s="117" t="s">
        <v>25265</v>
      </c>
      <c r="H8231" s="117" t="s">
        <v>220</v>
      </c>
    </row>
    <row r="8232" spans="1:8" x14ac:dyDescent="0.25">
      <c r="A8232" s="117" t="s">
        <v>17137</v>
      </c>
      <c r="B8232" s="117" t="s">
        <v>37124</v>
      </c>
      <c r="C8232" s="117" t="s">
        <v>25265</v>
      </c>
      <c r="H8232" s="117" t="s">
        <v>220</v>
      </c>
    </row>
    <row r="8233" spans="1:8" x14ac:dyDescent="0.25">
      <c r="A8233" s="117" t="s">
        <v>17138</v>
      </c>
      <c r="B8233" s="117" t="s">
        <v>37125</v>
      </c>
      <c r="C8233" s="117" t="s">
        <v>25265</v>
      </c>
      <c r="H8233" s="117" t="s">
        <v>220</v>
      </c>
    </row>
    <row r="8234" spans="1:8" x14ac:dyDescent="0.25">
      <c r="A8234" s="117" t="s">
        <v>17139</v>
      </c>
      <c r="B8234" s="117" t="s">
        <v>37126</v>
      </c>
      <c r="C8234" s="117" t="s">
        <v>25265</v>
      </c>
      <c r="H8234" s="117" t="s">
        <v>220</v>
      </c>
    </row>
    <row r="8235" spans="1:8" x14ac:dyDescent="0.25">
      <c r="A8235" s="117" t="s">
        <v>17140</v>
      </c>
      <c r="B8235" s="117" t="s">
        <v>37127</v>
      </c>
      <c r="C8235" s="117" t="s">
        <v>25265</v>
      </c>
      <c r="H8235" s="117" t="s">
        <v>220</v>
      </c>
    </row>
    <row r="8236" spans="1:8" x14ac:dyDescent="0.25">
      <c r="A8236" s="117" t="s">
        <v>17141</v>
      </c>
      <c r="B8236" s="117" t="s">
        <v>37128</v>
      </c>
      <c r="C8236" s="117" t="s">
        <v>25265</v>
      </c>
      <c r="H8236" s="117" t="s">
        <v>220</v>
      </c>
    </row>
    <row r="8237" spans="1:8" x14ac:dyDescent="0.25">
      <c r="A8237" s="117" t="s">
        <v>17142</v>
      </c>
      <c r="B8237" s="117" t="s">
        <v>37129</v>
      </c>
      <c r="C8237" s="117" t="s">
        <v>25265</v>
      </c>
      <c r="H8237" s="117" t="s">
        <v>220</v>
      </c>
    </row>
    <row r="8238" spans="1:8" x14ac:dyDescent="0.25">
      <c r="A8238" s="117" t="s">
        <v>17143</v>
      </c>
      <c r="B8238" s="117" t="s">
        <v>37130</v>
      </c>
      <c r="C8238" s="117" t="s">
        <v>25265</v>
      </c>
      <c r="H8238" s="117" t="s">
        <v>220</v>
      </c>
    </row>
    <row r="8239" spans="1:8" x14ac:dyDescent="0.25">
      <c r="A8239" s="117" t="s">
        <v>17144</v>
      </c>
      <c r="B8239" s="117" t="s">
        <v>37131</v>
      </c>
      <c r="C8239" s="117" t="s">
        <v>25265</v>
      </c>
      <c r="H8239" s="117" t="s">
        <v>220</v>
      </c>
    </row>
    <row r="8240" spans="1:8" x14ac:dyDescent="0.25">
      <c r="A8240" s="117" t="s">
        <v>17145</v>
      </c>
      <c r="B8240" s="117" t="s">
        <v>37132</v>
      </c>
      <c r="C8240" s="117" t="s">
        <v>25265</v>
      </c>
      <c r="H8240" s="117" t="s">
        <v>220</v>
      </c>
    </row>
    <row r="8241" spans="1:8" x14ac:dyDescent="0.25">
      <c r="A8241" s="117" t="s">
        <v>17146</v>
      </c>
      <c r="B8241" s="117" t="s">
        <v>37133</v>
      </c>
      <c r="C8241" s="117" t="s">
        <v>25276</v>
      </c>
      <c r="H8241" s="117" t="s">
        <v>220</v>
      </c>
    </row>
    <row r="8242" spans="1:8" x14ac:dyDescent="0.25">
      <c r="A8242" s="117" t="s">
        <v>17147</v>
      </c>
      <c r="B8242" s="117" t="s">
        <v>37134</v>
      </c>
      <c r="C8242" s="117" t="s">
        <v>25276</v>
      </c>
      <c r="H8242" s="117" t="s">
        <v>220</v>
      </c>
    </row>
    <row r="8243" spans="1:8" x14ac:dyDescent="0.25">
      <c r="A8243" s="117" t="s">
        <v>17148</v>
      </c>
      <c r="B8243" s="117" t="s">
        <v>37135</v>
      </c>
      <c r="C8243" s="117" t="s">
        <v>37136</v>
      </c>
    </row>
    <row r="8244" spans="1:8" x14ac:dyDescent="0.25">
      <c r="A8244" s="117" t="s">
        <v>8850</v>
      </c>
      <c r="B8244" s="117" t="s">
        <v>37137</v>
      </c>
      <c r="C8244" s="117" t="s">
        <v>37138</v>
      </c>
      <c r="D8244" s="117" t="s">
        <v>37139</v>
      </c>
      <c r="E8244" s="117" t="s">
        <v>37140</v>
      </c>
      <c r="F8244" s="117" t="s">
        <v>37141</v>
      </c>
      <c r="G8244" s="117" t="s">
        <v>37142</v>
      </c>
      <c r="H8244" s="117" t="s">
        <v>253</v>
      </c>
    </row>
    <row r="8245" spans="1:8" x14ac:dyDescent="0.25">
      <c r="A8245" s="117" t="s">
        <v>17149</v>
      </c>
      <c r="B8245" s="117" t="s">
        <v>37143</v>
      </c>
      <c r="C8245" s="117" t="s">
        <v>37144</v>
      </c>
      <c r="D8245" s="117" t="s">
        <v>37145</v>
      </c>
      <c r="E8245" s="117" t="s">
        <v>37146</v>
      </c>
      <c r="F8245" s="117" t="s">
        <v>37147</v>
      </c>
      <c r="G8245" s="117" t="s">
        <v>37148</v>
      </c>
      <c r="H8245" s="117" t="s">
        <v>253</v>
      </c>
    </row>
    <row r="8246" spans="1:8" x14ac:dyDescent="0.25">
      <c r="A8246" s="117" t="s">
        <v>17150</v>
      </c>
      <c r="B8246" s="117" t="s">
        <v>37149</v>
      </c>
      <c r="C8246" s="117" t="s">
        <v>37150</v>
      </c>
      <c r="D8246" s="117" t="s">
        <v>37151</v>
      </c>
      <c r="E8246" s="117" t="s">
        <v>37152</v>
      </c>
      <c r="F8246" s="117" t="s">
        <v>37153</v>
      </c>
      <c r="G8246" s="117" t="s">
        <v>37154</v>
      </c>
      <c r="H8246" s="117" t="s">
        <v>253</v>
      </c>
    </row>
    <row r="8247" spans="1:8" x14ac:dyDescent="0.25">
      <c r="A8247" s="117" t="s">
        <v>17151</v>
      </c>
      <c r="B8247" s="117" t="s">
        <v>37155</v>
      </c>
      <c r="C8247" s="117" t="s">
        <v>37156</v>
      </c>
      <c r="D8247" s="117" t="s">
        <v>37157</v>
      </c>
      <c r="E8247" s="117" t="s">
        <v>37158</v>
      </c>
      <c r="F8247" s="117" t="s">
        <v>37159</v>
      </c>
      <c r="G8247" s="117" t="s">
        <v>37160</v>
      </c>
      <c r="H8247" s="117" t="s">
        <v>253</v>
      </c>
    </row>
    <row r="8248" spans="1:8" x14ac:dyDescent="0.25">
      <c r="A8248" s="117" t="s">
        <v>17152</v>
      </c>
      <c r="B8248" s="117" t="s">
        <v>37161</v>
      </c>
      <c r="C8248" s="117" t="s">
        <v>37162</v>
      </c>
      <c r="D8248" s="117" t="s">
        <v>37163</v>
      </c>
      <c r="E8248" s="117" t="s">
        <v>37164</v>
      </c>
      <c r="F8248" s="117" t="s">
        <v>37142</v>
      </c>
      <c r="H8248" s="117" t="s">
        <v>253</v>
      </c>
    </row>
    <row r="8249" spans="1:8" x14ac:dyDescent="0.25">
      <c r="A8249" s="117" t="s">
        <v>17153</v>
      </c>
      <c r="B8249" s="117" t="s">
        <v>37161</v>
      </c>
      <c r="C8249" s="117" t="s">
        <v>37165</v>
      </c>
      <c r="D8249" s="117" t="s">
        <v>37166</v>
      </c>
      <c r="E8249" s="117" t="s">
        <v>37167</v>
      </c>
      <c r="F8249" s="117" t="s">
        <v>37168</v>
      </c>
      <c r="H8249" s="117" t="s">
        <v>253</v>
      </c>
    </row>
    <row r="8250" spans="1:8" x14ac:dyDescent="0.25">
      <c r="A8250" s="117" t="s">
        <v>17154</v>
      </c>
      <c r="B8250" s="117" t="s">
        <v>37161</v>
      </c>
      <c r="C8250" s="117" t="s">
        <v>37169</v>
      </c>
      <c r="D8250" s="117" t="s">
        <v>37170</v>
      </c>
      <c r="E8250" s="117" t="s">
        <v>37171</v>
      </c>
      <c r="F8250" s="117" t="s">
        <v>37172</v>
      </c>
      <c r="H8250" s="117" t="s">
        <v>253</v>
      </c>
    </row>
    <row r="8251" spans="1:8" x14ac:dyDescent="0.25">
      <c r="A8251" s="117" t="s">
        <v>17155</v>
      </c>
      <c r="B8251" s="117" t="s">
        <v>37161</v>
      </c>
      <c r="C8251" s="117" t="s">
        <v>37173</v>
      </c>
      <c r="D8251" s="117" t="s">
        <v>37174</v>
      </c>
      <c r="E8251" s="117" t="s">
        <v>37175</v>
      </c>
      <c r="F8251" s="117" t="s">
        <v>37176</v>
      </c>
      <c r="H8251" s="117" t="s">
        <v>253</v>
      </c>
    </row>
    <row r="8252" spans="1:8" x14ac:dyDescent="0.25">
      <c r="A8252" s="117" t="s">
        <v>17156</v>
      </c>
      <c r="B8252" s="117" t="s">
        <v>37177</v>
      </c>
      <c r="C8252" s="117" t="s">
        <v>37178</v>
      </c>
      <c r="H8252" s="117" t="s">
        <v>253</v>
      </c>
    </row>
    <row r="8253" spans="1:8" x14ac:dyDescent="0.25">
      <c r="A8253" s="117" t="s">
        <v>17157</v>
      </c>
      <c r="B8253" s="117" t="s">
        <v>37179</v>
      </c>
      <c r="C8253" s="117" t="s">
        <v>37180</v>
      </c>
      <c r="H8253" s="117" t="s">
        <v>253</v>
      </c>
    </row>
    <row r="8254" spans="1:8" x14ac:dyDescent="0.25">
      <c r="A8254" s="117" t="s">
        <v>17158</v>
      </c>
      <c r="B8254" s="117" t="s">
        <v>37179</v>
      </c>
      <c r="C8254" s="117" t="s">
        <v>37181</v>
      </c>
      <c r="H8254" s="117" t="s">
        <v>253</v>
      </c>
    </row>
    <row r="8255" spans="1:8" x14ac:dyDescent="0.25">
      <c r="A8255" s="117" t="s">
        <v>17159</v>
      </c>
      <c r="B8255" s="117" t="s">
        <v>37177</v>
      </c>
      <c r="C8255" s="117" t="s">
        <v>37182</v>
      </c>
      <c r="H8255" s="117" t="s">
        <v>253</v>
      </c>
    </row>
    <row r="8256" spans="1:8" x14ac:dyDescent="0.25">
      <c r="A8256" s="117" t="s">
        <v>17160</v>
      </c>
      <c r="B8256" s="117" t="s">
        <v>37177</v>
      </c>
      <c r="C8256" s="117" t="s">
        <v>37183</v>
      </c>
      <c r="H8256" s="117" t="s">
        <v>253</v>
      </c>
    </row>
    <row r="8257" spans="1:8" x14ac:dyDescent="0.25">
      <c r="A8257" s="117" t="s">
        <v>17161</v>
      </c>
      <c r="B8257" s="117" t="s">
        <v>37177</v>
      </c>
      <c r="C8257" s="117" t="s">
        <v>37184</v>
      </c>
      <c r="H8257" s="117" t="s">
        <v>253</v>
      </c>
    </row>
    <row r="8258" spans="1:8" x14ac:dyDescent="0.25">
      <c r="A8258" s="117" t="s">
        <v>17162</v>
      </c>
      <c r="B8258" s="117" t="s">
        <v>37177</v>
      </c>
      <c r="C8258" s="117" t="s">
        <v>37185</v>
      </c>
      <c r="H8258" s="117" t="s">
        <v>253</v>
      </c>
    </row>
    <row r="8259" spans="1:8" x14ac:dyDescent="0.25">
      <c r="A8259" s="117" t="s">
        <v>17163</v>
      </c>
      <c r="B8259" s="117" t="s">
        <v>37177</v>
      </c>
      <c r="C8259" s="117" t="s">
        <v>37186</v>
      </c>
      <c r="H8259" s="117" t="s">
        <v>253</v>
      </c>
    </row>
    <row r="8260" spans="1:8" x14ac:dyDescent="0.25">
      <c r="A8260" s="117" t="s">
        <v>17164</v>
      </c>
      <c r="B8260" s="117" t="s">
        <v>37177</v>
      </c>
      <c r="C8260" s="117" t="s">
        <v>37187</v>
      </c>
      <c r="H8260" s="117" t="s">
        <v>253</v>
      </c>
    </row>
    <row r="8261" spans="1:8" x14ac:dyDescent="0.25">
      <c r="A8261" s="117" t="s">
        <v>17165</v>
      </c>
      <c r="B8261" s="117" t="s">
        <v>37177</v>
      </c>
      <c r="C8261" s="117" t="s">
        <v>37188</v>
      </c>
      <c r="H8261" s="117" t="s">
        <v>253</v>
      </c>
    </row>
    <row r="8262" spans="1:8" x14ac:dyDescent="0.25">
      <c r="A8262" s="117" t="s">
        <v>17166</v>
      </c>
      <c r="B8262" s="117" t="s">
        <v>37189</v>
      </c>
      <c r="C8262" s="117" t="s">
        <v>37190</v>
      </c>
      <c r="D8262" s="117" t="s">
        <v>37191</v>
      </c>
      <c r="E8262" s="117" t="s">
        <v>37192</v>
      </c>
      <c r="F8262" s="117" t="s">
        <v>37193</v>
      </c>
      <c r="H8262" s="117" t="s">
        <v>253</v>
      </c>
    </row>
    <row r="8263" spans="1:8" x14ac:dyDescent="0.25">
      <c r="A8263" s="117" t="s">
        <v>17167</v>
      </c>
      <c r="B8263" s="117" t="s">
        <v>37189</v>
      </c>
      <c r="C8263" s="117" t="s">
        <v>37194</v>
      </c>
      <c r="D8263" s="117" t="s">
        <v>37195</v>
      </c>
      <c r="E8263" s="117" t="s">
        <v>37196</v>
      </c>
      <c r="F8263" s="117" t="s">
        <v>37197</v>
      </c>
      <c r="G8263" s="117" t="s">
        <v>37198</v>
      </c>
      <c r="H8263" s="117" t="s">
        <v>253</v>
      </c>
    </row>
    <row r="8264" spans="1:8" x14ac:dyDescent="0.25">
      <c r="A8264" s="117" t="s">
        <v>17168</v>
      </c>
      <c r="B8264" s="117" t="s">
        <v>37189</v>
      </c>
      <c r="C8264" s="117" t="s">
        <v>37199</v>
      </c>
      <c r="D8264" s="117" t="s">
        <v>37200</v>
      </c>
      <c r="E8264" s="117" t="s">
        <v>37201</v>
      </c>
      <c r="F8264" s="117" t="s">
        <v>37202</v>
      </c>
      <c r="G8264" s="117" t="s">
        <v>37172</v>
      </c>
      <c r="H8264" s="117" t="s">
        <v>253</v>
      </c>
    </row>
    <row r="8265" spans="1:8" x14ac:dyDescent="0.25">
      <c r="A8265" s="117" t="s">
        <v>17169</v>
      </c>
      <c r="B8265" s="117" t="s">
        <v>37189</v>
      </c>
      <c r="C8265" s="117" t="s">
        <v>37203</v>
      </c>
      <c r="D8265" s="117" t="s">
        <v>37204</v>
      </c>
      <c r="E8265" s="117" t="s">
        <v>37205</v>
      </c>
      <c r="F8265" s="117" t="s">
        <v>37206</v>
      </c>
      <c r="H8265" s="117" t="s">
        <v>253</v>
      </c>
    </row>
    <row r="8266" spans="1:8" x14ac:dyDescent="0.25">
      <c r="A8266" s="117" t="s">
        <v>17170</v>
      </c>
      <c r="B8266" s="117" t="s">
        <v>37207</v>
      </c>
      <c r="C8266" s="117" t="s">
        <v>37208</v>
      </c>
      <c r="D8266" s="117" t="s">
        <v>37209</v>
      </c>
      <c r="H8266" s="117" t="s">
        <v>253</v>
      </c>
    </row>
    <row r="8267" spans="1:8" x14ac:dyDescent="0.25">
      <c r="A8267" s="117" t="s">
        <v>17171</v>
      </c>
      <c r="B8267" s="117" t="s">
        <v>37207</v>
      </c>
      <c r="C8267" s="117" t="s">
        <v>37210</v>
      </c>
      <c r="D8267" s="117" t="s">
        <v>37209</v>
      </c>
      <c r="H8267" s="117" t="s">
        <v>253</v>
      </c>
    </row>
    <row r="8268" spans="1:8" x14ac:dyDescent="0.25">
      <c r="A8268" s="117" t="s">
        <v>17172</v>
      </c>
      <c r="B8268" s="117" t="s">
        <v>37207</v>
      </c>
      <c r="C8268" s="117" t="s">
        <v>37211</v>
      </c>
      <c r="D8268" s="117" t="s">
        <v>37209</v>
      </c>
      <c r="H8268" s="117" t="s">
        <v>253</v>
      </c>
    </row>
    <row r="8269" spans="1:8" x14ac:dyDescent="0.25">
      <c r="A8269" s="117" t="s">
        <v>17173</v>
      </c>
      <c r="B8269" s="117" t="s">
        <v>37207</v>
      </c>
      <c r="C8269" s="117" t="s">
        <v>37212</v>
      </c>
      <c r="D8269" s="117" t="s">
        <v>37213</v>
      </c>
      <c r="H8269" s="117" t="s">
        <v>253</v>
      </c>
    </row>
    <row r="8270" spans="1:8" x14ac:dyDescent="0.25">
      <c r="A8270" s="117" t="s">
        <v>17174</v>
      </c>
      <c r="B8270" s="117" t="s">
        <v>37207</v>
      </c>
      <c r="C8270" s="117" t="s">
        <v>37214</v>
      </c>
      <c r="D8270" s="117" t="s">
        <v>37215</v>
      </c>
      <c r="H8270" s="117" t="s">
        <v>253</v>
      </c>
    </row>
    <row r="8271" spans="1:8" x14ac:dyDescent="0.25">
      <c r="A8271" s="117" t="s">
        <v>17175</v>
      </c>
      <c r="B8271" s="117" t="s">
        <v>37207</v>
      </c>
      <c r="C8271" s="117" t="s">
        <v>37216</v>
      </c>
      <c r="H8271" s="117" t="s">
        <v>253</v>
      </c>
    </row>
    <row r="8272" spans="1:8" x14ac:dyDescent="0.25">
      <c r="A8272" s="117" t="s">
        <v>17176</v>
      </c>
      <c r="B8272" s="117" t="s">
        <v>37207</v>
      </c>
      <c r="C8272" s="117" t="s">
        <v>37217</v>
      </c>
      <c r="H8272" s="117" t="s">
        <v>253</v>
      </c>
    </row>
    <row r="8273" spans="1:8" x14ac:dyDescent="0.25">
      <c r="A8273" s="117" t="s">
        <v>17177</v>
      </c>
      <c r="B8273" s="117" t="s">
        <v>37207</v>
      </c>
      <c r="C8273" s="117" t="s">
        <v>37218</v>
      </c>
      <c r="H8273" s="117" t="s">
        <v>253</v>
      </c>
    </row>
    <row r="8274" spans="1:8" x14ac:dyDescent="0.25">
      <c r="A8274" s="117" t="s">
        <v>17178</v>
      </c>
      <c r="B8274" s="117" t="s">
        <v>37207</v>
      </c>
      <c r="C8274" s="117" t="s">
        <v>37219</v>
      </c>
      <c r="H8274" s="117" t="s">
        <v>253</v>
      </c>
    </row>
    <row r="8275" spans="1:8" x14ac:dyDescent="0.25">
      <c r="A8275" s="117" t="s">
        <v>17179</v>
      </c>
      <c r="B8275" s="117" t="s">
        <v>37207</v>
      </c>
      <c r="C8275" s="117" t="s">
        <v>37220</v>
      </c>
      <c r="H8275" s="117" t="s">
        <v>253</v>
      </c>
    </row>
    <row r="8276" spans="1:8" x14ac:dyDescent="0.25">
      <c r="A8276" s="117" t="s">
        <v>17180</v>
      </c>
      <c r="B8276" s="117" t="s">
        <v>37221</v>
      </c>
      <c r="C8276" s="117" t="s">
        <v>37222</v>
      </c>
      <c r="H8276" s="117" t="s">
        <v>253</v>
      </c>
    </row>
    <row r="8277" spans="1:8" x14ac:dyDescent="0.25">
      <c r="A8277" s="117" t="s">
        <v>17181</v>
      </c>
      <c r="B8277" s="117" t="s">
        <v>37221</v>
      </c>
      <c r="C8277" s="117" t="s">
        <v>37223</v>
      </c>
      <c r="H8277" s="117" t="s">
        <v>253</v>
      </c>
    </row>
    <row r="8278" spans="1:8" x14ac:dyDescent="0.25">
      <c r="A8278" s="117" t="s">
        <v>17182</v>
      </c>
      <c r="B8278" s="117" t="s">
        <v>37224</v>
      </c>
      <c r="C8278" s="117" t="s">
        <v>37225</v>
      </c>
    </row>
    <row r="8279" spans="1:8" x14ac:dyDescent="0.25">
      <c r="A8279" s="117" t="s">
        <v>17183</v>
      </c>
      <c r="B8279" s="117" t="s">
        <v>37226</v>
      </c>
      <c r="C8279" s="117" t="s">
        <v>37227</v>
      </c>
      <c r="D8279" s="117" t="s">
        <v>37228</v>
      </c>
      <c r="E8279" s="117" t="s">
        <v>37229</v>
      </c>
      <c r="F8279" s="117" t="s">
        <v>37230</v>
      </c>
      <c r="H8279" s="117" t="s">
        <v>22355</v>
      </c>
    </row>
    <row r="8280" spans="1:8" x14ac:dyDescent="0.25">
      <c r="A8280" s="117" t="s">
        <v>17184</v>
      </c>
      <c r="B8280" s="117" t="s">
        <v>37231</v>
      </c>
      <c r="C8280" s="117" t="s">
        <v>37232</v>
      </c>
    </row>
    <row r="8281" spans="1:8" x14ac:dyDescent="0.25">
      <c r="A8281" s="117" t="s">
        <v>17185</v>
      </c>
      <c r="B8281" s="117" t="s">
        <v>37233</v>
      </c>
      <c r="C8281" s="117" t="s">
        <v>37234</v>
      </c>
    </row>
    <row r="8282" spans="1:8" x14ac:dyDescent="0.25">
      <c r="A8282" s="117" t="s">
        <v>17186</v>
      </c>
      <c r="B8282" s="117" t="s">
        <v>37235</v>
      </c>
      <c r="C8282" s="117" t="s">
        <v>37236</v>
      </c>
      <c r="D8282" s="117" t="s">
        <v>37237</v>
      </c>
      <c r="E8282" s="117" t="s">
        <v>37238</v>
      </c>
      <c r="H8282" s="117" t="s">
        <v>220</v>
      </c>
    </row>
    <row r="8283" spans="1:8" x14ac:dyDescent="0.25">
      <c r="A8283" s="117" t="s">
        <v>17187</v>
      </c>
      <c r="B8283" s="117" t="s">
        <v>37239</v>
      </c>
      <c r="C8283" s="117" t="s">
        <v>37236</v>
      </c>
      <c r="D8283" s="117" t="s">
        <v>37237</v>
      </c>
      <c r="E8283" s="117" t="s">
        <v>37240</v>
      </c>
      <c r="H8283" s="117" t="s">
        <v>220</v>
      </c>
    </row>
    <row r="8284" spans="1:8" x14ac:dyDescent="0.25">
      <c r="A8284" s="117" t="s">
        <v>17188</v>
      </c>
      <c r="B8284" s="117" t="s">
        <v>37241</v>
      </c>
      <c r="C8284" s="117" t="s">
        <v>37236</v>
      </c>
      <c r="D8284" s="117" t="s">
        <v>37237</v>
      </c>
      <c r="E8284" s="117" t="s">
        <v>37238</v>
      </c>
      <c r="H8284" s="117" t="s">
        <v>220</v>
      </c>
    </row>
    <row r="8285" spans="1:8" x14ac:dyDescent="0.25">
      <c r="A8285" s="117" t="s">
        <v>17189</v>
      </c>
      <c r="B8285" s="117" t="s">
        <v>37242</v>
      </c>
      <c r="C8285" s="117" t="s">
        <v>37236</v>
      </c>
      <c r="D8285" s="117" t="s">
        <v>37237</v>
      </c>
      <c r="E8285" s="117" t="s">
        <v>37238</v>
      </c>
      <c r="H8285" s="117" t="s">
        <v>220</v>
      </c>
    </row>
    <row r="8286" spans="1:8" x14ac:dyDescent="0.25">
      <c r="A8286" s="117" t="s">
        <v>17190</v>
      </c>
      <c r="B8286" s="117" t="s">
        <v>37243</v>
      </c>
      <c r="C8286" s="117" t="s">
        <v>37236</v>
      </c>
      <c r="D8286" s="117" t="s">
        <v>37237</v>
      </c>
      <c r="E8286" s="117" t="s">
        <v>37238</v>
      </c>
      <c r="H8286" s="117" t="s">
        <v>220</v>
      </c>
    </row>
    <row r="8287" spans="1:8" x14ac:dyDescent="0.25">
      <c r="A8287" s="117" t="s">
        <v>17191</v>
      </c>
      <c r="B8287" s="117" t="s">
        <v>37244</v>
      </c>
      <c r="C8287" s="117" t="s">
        <v>37236</v>
      </c>
      <c r="D8287" s="117" t="s">
        <v>37237</v>
      </c>
      <c r="E8287" s="117" t="s">
        <v>37238</v>
      </c>
      <c r="H8287" s="117" t="s">
        <v>220</v>
      </c>
    </row>
    <row r="8288" spans="1:8" x14ac:dyDescent="0.25">
      <c r="A8288" s="117" t="s">
        <v>17192</v>
      </c>
      <c r="B8288" s="117" t="s">
        <v>37245</v>
      </c>
      <c r="C8288" s="117" t="s">
        <v>37236</v>
      </c>
      <c r="D8288" s="117" t="s">
        <v>37237</v>
      </c>
      <c r="E8288" s="117" t="s">
        <v>37238</v>
      </c>
      <c r="H8288" s="117" t="s">
        <v>220</v>
      </c>
    </row>
    <row r="8289" spans="1:8" x14ac:dyDescent="0.25">
      <c r="A8289" s="117" t="s">
        <v>17193</v>
      </c>
      <c r="B8289" s="117" t="s">
        <v>37246</v>
      </c>
      <c r="C8289" s="117" t="s">
        <v>37247</v>
      </c>
      <c r="D8289" s="117" t="s">
        <v>37248</v>
      </c>
      <c r="H8289" s="117" t="s">
        <v>253</v>
      </c>
    </row>
    <row r="8290" spans="1:8" x14ac:dyDescent="0.25">
      <c r="A8290" s="117" t="s">
        <v>17194</v>
      </c>
      <c r="B8290" s="117" t="s">
        <v>37249</v>
      </c>
      <c r="C8290" s="117" t="s">
        <v>37250</v>
      </c>
      <c r="D8290" s="117" t="s">
        <v>37251</v>
      </c>
      <c r="H8290" s="117" t="s">
        <v>253</v>
      </c>
    </row>
    <row r="8291" spans="1:8" x14ac:dyDescent="0.25">
      <c r="A8291" s="117" t="s">
        <v>17195</v>
      </c>
      <c r="B8291" s="117" t="s">
        <v>37252</v>
      </c>
      <c r="C8291" s="117" t="s">
        <v>37253</v>
      </c>
      <c r="D8291" s="117" t="s">
        <v>37254</v>
      </c>
      <c r="H8291" s="117" t="s">
        <v>253</v>
      </c>
    </row>
    <row r="8292" spans="1:8" x14ac:dyDescent="0.25">
      <c r="A8292" s="117" t="s">
        <v>17196</v>
      </c>
      <c r="B8292" s="117" t="s">
        <v>37255</v>
      </c>
      <c r="C8292" s="117" t="s">
        <v>37250</v>
      </c>
      <c r="D8292" s="117" t="s">
        <v>37251</v>
      </c>
      <c r="H8292" s="117" t="s">
        <v>253</v>
      </c>
    </row>
    <row r="8293" spans="1:8" x14ac:dyDescent="0.25">
      <c r="A8293" s="117" t="s">
        <v>17197</v>
      </c>
      <c r="B8293" s="117" t="s">
        <v>37256</v>
      </c>
      <c r="C8293" s="117" t="s">
        <v>37250</v>
      </c>
      <c r="D8293" s="117" t="s">
        <v>37251</v>
      </c>
      <c r="H8293" s="117" t="s">
        <v>253</v>
      </c>
    </row>
    <row r="8294" spans="1:8" x14ac:dyDescent="0.25">
      <c r="A8294" s="117" t="s">
        <v>17198</v>
      </c>
      <c r="B8294" s="117" t="s">
        <v>37257</v>
      </c>
      <c r="C8294" s="117" t="s">
        <v>37258</v>
      </c>
      <c r="D8294" s="117" t="s">
        <v>37251</v>
      </c>
      <c r="H8294" s="117" t="s">
        <v>253</v>
      </c>
    </row>
    <row r="8295" spans="1:8" x14ac:dyDescent="0.25">
      <c r="A8295" s="117" t="s">
        <v>17199</v>
      </c>
      <c r="B8295" s="117" t="s">
        <v>37259</v>
      </c>
      <c r="C8295" s="117" t="s">
        <v>37250</v>
      </c>
      <c r="D8295" s="117" t="s">
        <v>37251</v>
      </c>
      <c r="H8295" s="117" t="s">
        <v>253</v>
      </c>
    </row>
    <row r="8296" spans="1:8" x14ac:dyDescent="0.25">
      <c r="A8296" s="117" t="s">
        <v>17200</v>
      </c>
      <c r="B8296" s="117" t="s">
        <v>37260</v>
      </c>
      <c r="C8296" s="117" t="s">
        <v>37258</v>
      </c>
      <c r="D8296" s="117" t="s">
        <v>37251</v>
      </c>
      <c r="H8296" s="117" t="s">
        <v>253</v>
      </c>
    </row>
    <row r="8297" spans="1:8" x14ac:dyDescent="0.25">
      <c r="A8297" s="117" t="s">
        <v>17201</v>
      </c>
      <c r="B8297" s="117" t="s">
        <v>37261</v>
      </c>
      <c r="C8297" s="117" t="s">
        <v>37250</v>
      </c>
      <c r="D8297" s="117" t="s">
        <v>37251</v>
      </c>
      <c r="H8297" s="117" t="s">
        <v>253</v>
      </c>
    </row>
    <row r="8298" spans="1:8" x14ac:dyDescent="0.25">
      <c r="A8298" s="117" t="s">
        <v>17202</v>
      </c>
      <c r="B8298" s="117" t="s">
        <v>37262</v>
      </c>
      <c r="C8298" s="117" t="s">
        <v>37263</v>
      </c>
      <c r="D8298" s="117" t="s">
        <v>37254</v>
      </c>
      <c r="H8298" s="117" t="s">
        <v>253</v>
      </c>
    </row>
    <row r="8299" spans="1:8" x14ac:dyDescent="0.25">
      <c r="A8299" s="117" t="s">
        <v>17203</v>
      </c>
      <c r="B8299" s="117" t="s">
        <v>37264</v>
      </c>
    </row>
    <row r="8300" spans="1:8" x14ac:dyDescent="0.25">
      <c r="A8300" s="117" t="s">
        <v>17204</v>
      </c>
      <c r="B8300" s="117" t="s">
        <v>37265</v>
      </c>
      <c r="C8300" s="117" t="s">
        <v>37266</v>
      </c>
      <c r="D8300" s="117" t="s">
        <v>37267</v>
      </c>
      <c r="E8300" s="117" t="s">
        <v>37268</v>
      </c>
      <c r="F8300" s="117" t="s">
        <v>37269</v>
      </c>
      <c r="H8300" s="117" t="s">
        <v>253</v>
      </c>
    </row>
    <row r="8301" spans="1:8" x14ac:dyDescent="0.25">
      <c r="A8301" s="117" t="s">
        <v>17205</v>
      </c>
      <c r="B8301" s="117" t="s">
        <v>37270</v>
      </c>
      <c r="C8301" s="117" t="s">
        <v>37271</v>
      </c>
      <c r="D8301" s="117" t="s">
        <v>37272</v>
      </c>
      <c r="E8301" s="117" t="s">
        <v>37273</v>
      </c>
      <c r="H8301" s="117" t="s">
        <v>253</v>
      </c>
    </row>
    <row r="8302" spans="1:8" x14ac:dyDescent="0.25">
      <c r="A8302" s="117" t="s">
        <v>17206</v>
      </c>
      <c r="B8302" s="117" t="s">
        <v>37274</v>
      </c>
      <c r="C8302" s="117" t="s">
        <v>37275</v>
      </c>
      <c r="D8302" s="117" t="s">
        <v>37276</v>
      </c>
      <c r="E8302" s="117" t="s">
        <v>37277</v>
      </c>
      <c r="F8302" s="117" t="s">
        <v>37278</v>
      </c>
      <c r="G8302" s="117" t="s">
        <v>37279</v>
      </c>
      <c r="H8302" s="117" t="s">
        <v>253</v>
      </c>
    </row>
    <row r="8303" spans="1:8" x14ac:dyDescent="0.25">
      <c r="A8303" s="117" t="s">
        <v>17207</v>
      </c>
      <c r="B8303" s="117" t="s">
        <v>37265</v>
      </c>
      <c r="C8303" s="117" t="s">
        <v>37280</v>
      </c>
      <c r="D8303" s="117" t="s">
        <v>37267</v>
      </c>
      <c r="E8303" s="117" t="s">
        <v>37268</v>
      </c>
      <c r="F8303" s="117" t="s">
        <v>37269</v>
      </c>
      <c r="H8303" s="117" t="s">
        <v>253</v>
      </c>
    </row>
    <row r="8304" spans="1:8" x14ac:dyDescent="0.25">
      <c r="A8304" s="117" t="s">
        <v>17208</v>
      </c>
      <c r="B8304" s="117" t="s">
        <v>37270</v>
      </c>
      <c r="C8304" s="117" t="s">
        <v>37281</v>
      </c>
      <c r="D8304" s="117" t="s">
        <v>37272</v>
      </c>
      <c r="E8304" s="117" t="s">
        <v>37273</v>
      </c>
      <c r="H8304" s="117" t="s">
        <v>253</v>
      </c>
    </row>
    <row r="8305" spans="1:8" x14ac:dyDescent="0.25">
      <c r="A8305" s="117" t="s">
        <v>17209</v>
      </c>
      <c r="B8305" s="117" t="s">
        <v>37282</v>
      </c>
      <c r="C8305" s="117" t="s">
        <v>37283</v>
      </c>
      <c r="D8305" s="117" t="s">
        <v>37284</v>
      </c>
      <c r="E8305" s="117" t="s">
        <v>37285</v>
      </c>
      <c r="F8305" s="117" t="s">
        <v>37286</v>
      </c>
      <c r="H8305" s="117" t="s">
        <v>253</v>
      </c>
    </row>
    <row r="8306" spans="1:8" x14ac:dyDescent="0.25">
      <c r="A8306" s="117" t="s">
        <v>17210</v>
      </c>
      <c r="B8306" s="117" t="s">
        <v>37287</v>
      </c>
      <c r="C8306" s="117" t="s">
        <v>37288</v>
      </c>
      <c r="D8306" s="117" t="s">
        <v>37289</v>
      </c>
      <c r="E8306" s="117" t="s">
        <v>37290</v>
      </c>
      <c r="F8306" s="117" t="s">
        <v>37291</v>
      </c>
      <c r="H8306" s="117" t="s">
        <v>253</v>
      </c>
    </row>
    <row r="8307" spans="1:8" x14ac:dyDescent="0.25">
      <c r="A8307" s="117" t="s">
        <v>17211</v>
      </c>
      <c r="B8307" s="117" t="s">
        <v>37292</v>
      </c>
      <c r="C8307" s="117" t="s">
        <v>37293</v>
      </c>
      <c r="D8307" s="117" t="s">
        <v>37294</v>
      </c>
      <c r="E8307" s="117" t="s">
        <v>37295</v>
      </c>
      <c r="H8307" s="117" t="s">
        <v>253</v>
      </c>
    </row>
    <row r="8308" spans="1:8" x14ac:dyDescent="0.25">
      <c r="A8308" s="117" t="s">
        <v>17212</v>
      </c>
      <c r="B8308" s="117" t="s">
        <v>37296</v>
      </c>
      <c r="C8308" s="117" t="s">
        <v>37297</v>
      </c>
      <c r="D8308" s="117" t="s">
        <v>37298</v>
      </c>
      <c r="E8308" s="117" t="s">
        <v>37299</v>
      </c>
      <c r="F8308" s="117" t="s">
        <v>37300</v>
      </c>
      <c r="G8308" s="117" t="s">
        <v>37301</v>
      </c>
      <c r="H8308" s="117" t="s">
        <v>253</v>
      </c>
    </row>
    <row r="8309" spans="1:8" x14ac:dyDescent="0.25">
      <c r="A8309" s="117" t="s">
        <v>17213</v>
      </c>
      <c r="B8309" s="117" t="s">
        <v>37287</v>
      </c>
      <c r="C8309" s="117" t="s">
        <v>37302</v>
      </c>
      <c r="D8309" s="117" t="s">
        <v>37289</v>
      </c>
      <c r="E8309" s="117" t="s">
        <v>37290</v>
      </c>
      <c r="F8309" s="117" t="s">
        <v>37291</v>
      </c>
      <c r="H8309" s="117" t="s">
        <v>253</v>
      </c>
    </row>
    <row r="8310" spans="1:8" x14ac:dyDescent="0.25">
      <c r="A8310" s="117" t="s">
        <v>17214</v>
      </c>
      <c r="B8310" s="117" t="s">
        <v>37292</v>
      </c>
      <c r="C8310" s="117" t="s">
        <v>37303</v>
      </c>
      <c r="D8310" s="117" t="s">
        <v>37294</v>
      </c>
      <c r="E8310" s="117" t="s">
        <v>37295</v>
      </c>
      <c r="H8310" s="117" t="s">
        <v>253</v>
      </c>
    </row>
    <row r="8311" spans="1:8" x14ac:dyDescent="0.25">
      <c r="A8311" s="117" t="s">
        <v>17215</v>
      </c>
      <c r="B8311" s="117" t="s">
        <v>37296</v>
      </c>
      <c r="C8311" s="117" t="s">
        <v>37297</v>
      </c>
      <c r="D8311" s="117" t="s">
        <v>37298</v>
      </c>
      <c r="E8311" s="117" t="s">
        <v>37304</v>
      </c>
      <c r="F8311" s="117" t="s">
        <v>37305</v>
      </c>
      <c r="H8311" s="117" t="s">
        <v>253</v>
      </c>
    </row>
    <row r="8312" spans="1:8" x14ac:dyDescent="0.25">
      <c r="A8312" s="117" t="s">
        <v>17216</v>
      </c>
      <c r="B8312" s="117" t="s">
        <v>37306</v>
      </c>
      <c r="C8312" s="117" t="s">
        <v>37307</v>
      </c>
      <c r="D8312" s="117" t="s">
        <v>37308</v>
      </c>
      <c r="E8312" s="117" t="s">
        <v>37290</v>
      </c>
      <c r="F8312" s="117" t="s">
        <v>37291</v>
      </c>
      <c r="H8312" s="117" t="s">
        <v>253</v>
      </c>
    </row>
    <row r="8313" spans="1:8" x14ac:dyDescent="0.25">
      <c r="A8313" s="117" t="s">
        <v>17217</v>
      </c>
      <c r="B8313" s="117" t="s">
        <v>37309</v>
      </c>
      <c r="C8313" s="117" t="s">
        <v>37310</v>
      </c>
      <c r="D8313" s="117" t="s">
        <v>37294</v>
      </c>
      <c r="E8313" s="117" t="s">
        <v>37295</v>
      </c>
      <c r="H8313" s="117" t="s">
        <v>253</v>
      </c>
    </row>
    <row r="8314" spans="1:8" x14ac:dyDescent="0.25">
      <c r="A8314" s="117" t="s">
        <v>17218</v>
      </c>
      <c r="B8314" s="117" t="s">
        <v>37311</v>
      </c>
      <c r="C8314" s="117" t="s">
        <v>37297</v>
      </c>
      <c r="D8314" s="117" t="s">
        <v>37312</v>
      </c>
      <c r="E8314" s="117" t="s">
        <v>37313</v>
      </c>
      <c r="F8314" s="117" t="s">
        <v>37305</v>
      </c>
      <c r="G8314" s="117" t="s">
        <v>37314</v>
      </c>
      <c r="H8314" s="117" t="s">
        <v>253</v>
      </c>
    </row>
    <row r="8315" spans="1:8" x14ac:dyDescent="0.25">
      <c r="A8315" s="117" t="s">
        <v>17219</v>
      </c>
      <c r="B8315" s="117" t="s">
        <v>37306</v>
      </c>
      <c r="C8315" s="117" t="s">
        <v>37315</v>
      </c>
      <c r="D8315" s="117" t="s">
        <v>37308</v>
      </c>
      <c r="E8315" s="117" t="s">
        <v>37290</v>
      </c>
      <c r="F8315" s="117" t="s">
        <v>37291</v>
      </c>
      <c r="H8315" s="117" t="s">
        <v>253</v>
      </c>
    </row>
    <row r="8316" spans="1:8" x14ac:dyDescent="0.25">
      <c r="A8316" s="117" t="s">
        <v>17220</v>
      </c>
      <c r="B8316" s="117" t="s">
        <v>37309</v>
      </c>
      <c r="C8316" s="117" t="s">
        <v>37316</v>
      </c>
      <c r="D8316" s="117" t="s">
        <v>37294</v>
      </c>
      <c r="E8316" s="117" t="s">
        <v>37295</v>
      </c>
      <c r="H8316" s="117" t="s">
        <v>253</v>
      </c>
    </row>
    <row r="8317" spans="1:8" x14ac:dyDescent="0.25">
      <c r="A8317" s="117" t="s">
        <v>17221</v>
      </c>
      <c r="B8317" s="117" t="s">
        <v>37311</v>
      </c>
      <c r="C8317" s="117" t="s">
        <v>37297</v>
      </c>
      <c r="D8317" s="117" t="s">
        <v>37312</v>
      </c>
      <c r="E8317" s="117" t="s">
        <v>37317</v>
      </c>
      <c r="F8317" s="117" t="s">
        <v>37305</v>
      </c>
      <c r="G8317" s="117" t="s">
        <v>37314</v>
      </c>
      <c r="H8317" s="117" t="s">
        <v>253</v>
      </c>
    </row>
    <row r="8318" spans="1:8" x14ac:dyDescent="0.25">
      <c r="A8318" s="117" t="s">
        <v>17222</v>
      </c>
      <c r="B8318" s="117" t="s">
        <v>37318</v>
      </c>
      <c r="C8318" s="117" t="s">
        <v>37319</v>
      </c>
      <c r="D8318" s="117" t="s">
        <v>37308</v>
      </c>
      <c r="E8318" s="117" t="s">
        <v>37290</v>
      </c>
      <c r="F8318" s="117" t="s">
        <v>37291</v>
      </c>
      <c r="H8318" s="117" t="s">
        <v>253</v>
      </c>
    </row>
    <row r="8319" spans="1:8" x14ac:dyDescent="0.25">
      <c r="A8319" s="117" t="s">
        <v>17223</v>
      </c>
      <c r="B8319" s="117" t="s">
        <v>37320</v>
      </c>
      <c r="C8319" s="117" t="s">
        <v>37321</v>
      </c>
      <c r="D8319" s="117" t="s">
        <v>37322</v>
      </c>
      <c r="E8319" s="117" t="s">
        <v>37323</v>
      </c>
      <c r="H8319" s="117" t="s">
        <v>253</v>
      </c>
    </row>
    <row r="8320" spans="1:8" x14ac:dyDescent="0.25">
      <c r="A8320" s="117" t="s">
        <v>17224</v>
      </c>
      <c r="B8320" s="117" t="s">
        <v>37324</v>
      </c>
      <c r="C8320" s="117" t="s">
        <v>37297</v>
      </c>
      <c r="D8320" s="117" t="s">
        <v>37325</v>
      </c>
      <c r="E8320" s="117" t="s">
        <v>37313</v>
      </c>
      <c r="F8320" s="117" t="s">
        <v>37305</v>
      </c>
      <c r="G8320" s="117" t="s">
        <v>37314</v>
      </c>
      <c r="H8320" s="117" t="s">
        <v>253</v>
      </c>
    </row>
    <row r="8321" spans="1:8" x14ac:dyDescent="0.25">
      <c r="A8321" s="117" t="s">
        <v>17225</v>
      </c>
      <c r="B8321" s="117" t="s">
        <v>37318</v>
      </c>
      <c r="C8321" s="117" t="s">
        <v>37326</v>
      </c>
      <c r="D8321" s="117" t="s">
        <v>37308</v>
      </c>
      <c r="E8321" s="117" t="s">
        <v>37290</v>
      </c>
      <c r="F8321" s="117" t="s">
        <v>37291</v>
      </c>
      <c r="H8321" s="117" t="s">
        <v>253</v>
      </c>
    </row>
    <row r="8322" spans="1:8" x14ac:dyDescent="0.25">
      <c r="A8322" s="117" t="s">
        <v>17226</v>
      </c>
      <c r="B8322" s="117" t="s">
        <v>37320</v>
      </c>
      <c r="C8322" s="117" t="s">
        <v>37327</v>
      </c>
      <c r="D8322" s="117" t="s">
        <v>37294</v>
      </c>
      <c r="E8322" s="117" t="s">
        <v>37295</v>
      </c>
      <c r="H8322" s="117" t="s">
        <v>253</v>
      </c>
    </row>
    <row r="8323" spans="1:8" x14ac:dyDescent="0.25">
      <c r="A8323" s="117" t="s">
        <v>17227</v>
      </c>
      <c r="B8323" s="117" t="s">
        <v>37324</v>
      </c>
      <c r="C8323" s="117" t="s">
        <v>37297</v>
      </c>
      <c r="D8323" s="117" t="s">
        <v>37328</v>
      </c>
      <c r="E8323" s="117" t="s">
        <v>37317</v>
      </c>
      <c r="F8323" s="117" t="s">
        <v>37305</v>
      </c>
      <c r="G8323" s="117" t="s">
        <v>37314</v>
      </c>
      <c r="H8323" s="117" t="s">
        <v>253</v>
      </c>
    </row>
    <row r="8324" spans="1:8" x14ac:dyDescent="0.25">
      <c r="A8324" s="117" t="s">
        <v>17228</v>
      </c>
      <c r="B8324" s="117" t="s">
        <v>37329</v>
      </c>
      <c r="C8324" s="117" t="s">
        <v>37330</v>
      </c>
      <c r="D8324" s="117" t="s">
        <v>37331</v>
      </c>
      <c r="E8324" s="117" t="s">
        <v>37290</v>
      </c>
      <c r="F8324" s="117" t="s">
        <v>37291</v>
      </c>
      <c r="H8324" s="117" t="s">
        <v>253</v>
      </c>
    </row>
    <row r="8325" spans="1:8" x14ac:dyDescent="0.25">
      <c r="A8325" s="117" t="s">
        <v>17229</v>
      </c>
      <c r="B8325" s="117" t="s">
        <v>37332</v>
      </c>
      <c r="C8325" s="117" t="s">
        <v>37333</v>
      </c>
      <c r="D8325" s="117" t="s">
        <v>37294</v>
      </c>
      <c r="E8325" s="117" t="s">
        <v>37295</v>
      </c>
      <c r="H8325" s="117" t="s">
        <v>253</v>
      </c>
    </row>
    <row r="8326" spans="1:8" x14ac:dyDescent="0.25">
      <c r="A8326" s="117" t="s">
        <v>17230</v>
      </c>
      <c r="B8326" s="117" t="s">
        <v>37334</v>
      </c>
      <c r="C8326" s="117" t="s">
        <v>37297</v>
      </c>
      <c r="D8326" s="117" t="s">
        <v>37335</v>
      </c>
      <c r="E8326" s="117" t="s">
        <v>37336</v>
      </c>
      <c r="F8326" s="117" t="s">
        <v>37337</v>
      </c>
      <c r="G8326" s="117" t="s">
        <v>37301</v>
      </c>
      <c r="H8326" s="117" t="s">
        <v>253</v>
      </c>
    </row>
    <row r="8327" spans="1:8" x14ac:dyDescent="0.25">
      <c r="A8327" s="117" t="s">
        <v>17231</v>
      </c>
      <c r="B8327" s="117" t="s">
        <v>37329</v>
      </c>
      <c r="C8327" s="117" t="s">
        <v>37338</v>
      </c>
      <c r="D8327" s="117" t="s">
        <v>37331</v>
      </c>
      <c r="E8327" s="117" t="s">
        <v>37290</v>
      </c>
      <c r="F8327" s="117" t="s">
        <v>37291</v>
      </c>
      <c r="H8327" s="117" t="s">
        <v>253</v>
      </c>
    </row>
    <row r="8328" spans="1:8" x14ac:dyDescent="0.25">
      <c r="A8328" s="117" t="s">
        <v>17232</v>
      </c>
      <c r="B8328" s="117" t="s">
        <v>37332</v>
      </c>
      <c r="C8328" s="117" t="s">
        <v>37339</v>
      </c>
      <c r="D8328" s="117" t="s">
        <v>37294</v>
      </c>
      <c r="E8328" s="117" t="s">
        <v>37295</v>
      </c>
      <c r="H8328" s="117" t="s">
        <v>253</v>
      </c>
    </row>
    <row r="8329" spans="1:8" x14ac:dyDescent="0.25">
      <c r="A8329" s="117" t="s">
        <v>17233</v>
      </c>
      <c r="B8329" s="117" t="s">
        <v>37334</v>
      </c>
      <c r="C8329" s="117" t="s">
        <v>37297</v>
      </c>
      <c r="D8329" s="117" t="s">
        <v>37335</v>
      </c>
      <c r="E8329" s="117" t="s">
        <v>37340</v>
      </c>
      <c r="F8329" s="117" t="s">
        <v>37341</v>
      </c>
      <c r="G8329" s="117" t="s">
        <v>37342</v>
      </c>
      <c r="H8329" s="117" t="s">
        <v>253</v>
      </c>
    </row>
    <row r="8330" spans="1:8" x14ac:dyDescent="0.25">
      <c r="A8330" s="117" t="s">
        <v>17234</v>
      </c>
      <c r="B8330" s="117" t="s">
        <v>37343</v>
      </c>
      <c r="C8330" s="117" t="s">
        <v>37344</v>
      </c>
      <c r="D8330" s="117" t="s">
        <v>37345</v>
      </c>
      <c r="E8330" s="117" t="s">
        <v>37290</v>
      </c>
      <c r="F8330" s="117" t="s">
        <v>37291</v>
      </c>
      <c r="H8330" s="117" t="s">
        <v>253</v>
      </c>
    </row>
    <row r="8331" spans="1:8" x14ac:dyDescent="0.25">
      <c r="A8331" s="117" t="s">
        <v>17235</v>
      </c>
      <c r="B8331" s="117" t="s">
        <v>37346</v>
      </c>
      <c r="C8331" s="117" t="s">
        <v>37347</v>
      </c>
      <c r="D8331" s="117" t="s">
        <v>37294</v>
      </c>
      <c r="E8331" s="117" t="s">
        <v>37295</v>
      </c>
      <c r="H8331" s="117" t="s">
        <v>253</v>
      </c>
    </row>
    <row r="8332" spans="1:8" x14ac:dyDescent="0.25">
      <c r="A8332" s="117" t="s">
        <v>17236</v>
      </c>
      <c r="B8332" s="117" t="s">
        <v>37348</v>
      </c>
      <c r="C8332" s="117" t="s">
        <v>37297</v>
      </c>
      <c r="D8332" s="117" t="s">
        <v>37349</v>
      </c>
      <c r="E8332" s="117" t="s">
        <v>37350</v>
      </c>
      <c r="F8332" s="117" t="s">
        <v>37351</v>
      </c>
      <c r="G8332" s="117" t="s">
        <v>37352</v>
      </c>
      <c r="H8332" s="117" t="s">
        <v>253</v>
      </c>
    </row>
    <row r="8333" spans="1:8" x14ac:dyDescent="0.25">
      <c r="A8333" s="117" t="s">
        <v>17237</v>
      </c>
      <c r="B8333" s="117" t="s">
        <v>37343</v>
      </c>
      <c r="C8333" s="117" t="s">
        <v>37353</v>
      </c>
      <c r="D8333" s="117" t="s">
        <v>37345</v>
      </c>
      <c r="E8333" s="117" t="s">
        <v>37290</v>
      </c>
      <c r="F8333" s="117" t="s">
        <v>37291</v>
      </c>
      <c r="H8333" s="117" t="s">
        <v>253</v>
      </c>
    </row>
    <row r="8334" spans="1:8" x14ac:dyDescent="0.25">
      <c r="A8334" s="117" t="s">
        <v>17238</v>
      </c>
      <c r="B8334" s="117" t="s">
        <v>37346</v>
      </c>
      <c r="C8334" s="117" t="s">
        <v>37354</v>
      </c>
      <c r="D8334" s="117" t="s">
        <v>37294</v>
      </c>
      <c r="E8334" s="117" t="s">
        <v>37295</v>
      </c>
      <c r="H8334" s="117" t="s">
        <v>253</v>
      </c>
    </row>
    <row r="8335" spans="1:8" x14ac:dyDescent="0.25">
      <c r="A8335" s="117" t="s">
        <v>17239</v>
      </c>
      <c r="B8335" s="117" t="s">
        <v>37348</v>
      </c>
      <c r="C8335" s="117" t="s">
        <v>37297</v>
      </c>
      <c r="D8335" s="117" t="s">
        <v>37349</v>
      </c>
      <c r="E8335" s="117" t="s">
        <v>37355</v>
      </c>
      <c r="F8335" s="117" t="s">
        <v>37351</v>
      </c>
      <c r="G8335" s="117" t="s">
        <v>37352</v>
      </c>
      <c r="H8335" s="117" t="s">
        <v>253</v>
      </c>
    </row>
    <row r="8336" spans="1:8" x14ac:dyDescent="0.25">
      <c r="A8336" s="117" t="s">
        <v>17240</v>
      </c>
      <c r="B8336" s="117" t="s">
        <v>37356</v>
      </c>
      <c r="C8336" s="117" t="s">
        <v>37357</v>
      </c>
      <c r="D8336" s="117" t="s">
        <v>37358</v>
      </c>
      <c r="E8336" s="117" t="s">
        <v>37359</v>
      </c>
      <c r="F8336" s="117" t="s">
        <v>37360</v>
      </c>
      <c r="H8336" s="117" t="s">
        <v>253</v>
      </c>
    </row>
    <row r="8337" spans="1:8" x14ac:dyDescent="0.25">
      <c r="A8337" s="117" t="s">
        <v>17241</v>
      </c>
      <c r="B8337" s="117" t="s">
        <v>37361</v>
      </c>
      <c r="C8337" s="117" t="s">
        <v>37362</v>
      </c>
      <c r="D8337" s="117" t="s">
        <v>37363</v>
      </c>
      <c r="E8337" s="117" t="s">
        <v>37364</v>
      </c>
      <c r="H8337" s="117" t="s">
        <v>253</v>
      </c>
    </row>
    <row r="8338" spans="1:8" x14ac:dyDescent="0.25">
      <c r="A8338" s="117" t="s">
        <v>17242</v>
      </c>
      <c r="B8338" s="117" t="s">
        <v>37365</v>
      </c>
      <c r="C8338" s="117" t="s">
        <v>37297</v>
      </c>
      <c r="D8338" s="117" t="s">
        <v>37366</v>
      </c>
      <c r="E8338" s="117" t="s">
        <v>37367</v>
      </c>
      <c r="F8338" s="117" t="s">
        <v>37337</v>
      </c>
      <c r="G8338" s="117" t="s">
        <v>37301</v>
      </c>
      <c r="H8338" s="117" t="s">
        <v>253</v>
      </c>
    </row>
    <row r="8339" spans="1:8" x14ac:dyDescent="0.25">
      <c r="A8339" s="117" t="s">
        <v>17243</v>
      </c>
      <c r="B8339" s="117" t="s">
        <v>37287</v>
      </c>
      <c r="C8339" s="117" t="s">
        <v>37368</v>
      </c>
      <c r="D8339" s="117" t="s">
        <v>37369</v>
      </c>
      <c r="E8339" s="117" t="s">
        <v>37370</v>
      </c>
      <c r="F8339" s="117" t="s">
        <v>37371</v>
      </c>
      <c r="H8339" s="117" t="s">
        <v>253</v>
      </c>
    </row>
    <row r="8340" spans="1:8" x14ac:dyDescent="0.25">
      <c r="A8340" s="117" t="s">
        <v>17244</v>
      </c>
      <c r="B8340" s="117" t="s">
        <v>37292</v>
      </c>
      <c r="C8340" s="117" t="s">
        <v>37372</v>
      </c>
      <c r="D8340" s="117" t="s">
        <v>37373</v>
      </c>
      <c r="E8340" s="117" t="s">
        <v>37374</v>
      </c>
      <c r="H8340" s="117" t="s">
        <v>253</v>
      </c>
    </row>
    <row r="8341" spans="1:8" x14ac:dyDescent="0.25">
      <c r="A8341" s="117" t="s">
        <v>17245</v>
      </c>
      <c r="B8341" s="117" t="s">
        <v>37296</v>
      </c>
      <c r="C8341" s="117" t="s">
        <v>37297</v>
      </c>
      <c r="D8341" s="117" t="s">
        <v>37312</v>
      </c>
      <c r="E8341" s="117" t="s">
        <v>37375</v>
      </c>
      <c r="F8341" s="117" t="s">
        <v>37376</v>
      </c>
      <c r="G8341" s="117" t="s">
        <v>37377</v>
      </c>
      <c r="H8341" s="117" t="s">
        <v>253</v>
      </c>
    </row>
    <row r="8342" spans="1:8" x14ac:dyDescent="0.25">
      <c r="A8342" s="117" t="s">
        <v>17246</v>
      </c>
      <c r="B8342" s="117" t="s">
        <v>37287</v>
      </c>
      <c r="C8342" s="117" t="s">
        <v>37378</v>
      </c>
      <c r="D8342" s="117" t="s">
        <v>37369</v>
      </c>
      <c r="E8342" s="117" t="s">
        <v>37370</v>
      </c>
      <c r="F8342" s="117" t="s">
        <v>37371</v>
      </c>
      <c r="H8342" s="117" t="s">
        <v>253</v>
      </c>
    </row>
    <row r="8343" spans="1:8" x14ac:dyDescent="0.25">
      <c r="A8343" s="117" t="s">
        <v>17247</v>
      </c>
      <c r="B8343" s="117" t="s">
        <v>37292</v>
      </c>
      <c r="C8343" s="117" t="s">
        <v>37379</v>
      </c>
      <c r="D8343" s="117" t="s">
        <v>37373</v>
      </c>
      <c r="E8343" s="117" t="s">
        <v>37374</v>
      </c>
      <c r="H8343" s="117" t="s">
        <v>253</v>
      </c>
    </row>
    <row r="8344" spans="1:8" x14ac:dyDescent="0.25">
      <c r="A8344" s="117" t="s">
        <v>17248</v>
      </c>
      <c r="B8344" s="117" t="s">
        <v>37296</v>
      </c>
      <c r="C8344" s="117" t="s">
        <v>37297</v>
      </c>
      <c r="D8344" s="117" t="s">
        <v>37312</v>
      </c>
      <c r="E8344" s="117" t="s">
        <v>37380</v>
      </c>
      <c r="F8344" s="117" t="s">
        <v>37376</v>
      </c>
      <c r="G8344" s="117" t="s">
        <v>37381</v>
      </c>
      <c r="H8344" s="117" t="s">
        <v>253</v>
      </c>
    </row>
    <row r="8345" spans="1:8" x14ac:dyDescent="0.25">
      <c r="A8345" s="117" t="s">
        <v>17249</v>
      </c>
      <c r="B8345" s="117" t="s">
        <v>37306</v>
      </c>
      <c r="C8345" s="117" t="s">
        <v>37288</v>
      </c>
      <c r="D8345" s="117" t="s">
        <v>37382</v>
      </c>
      <c r="E8345" s="117" t="s">
        <v>37370</v>
      </c>
      <c r="F8345" s="117" t="s">
        <v>37371</v>
      </c>
      <c r="H8345" s="117" t="s">
        <v>253</v>
      </c>
    </row>
    <row r="8346" spans="1:8" x14ac:dyDescent="0.25">
      <c r="A8346" s="117" t="s">
        <v>17250</v>
      </c>
      <c r="B8346" s="117" t="s">
        <v>37309</v>
      </c>
      <c r="C8346" s="117" t="s">
        <v>37383</v>
      </c>
      <c r="D8346" s="117" t="s">
        <v>37373</v>
      </c>
      <c r="E8346" s="117" t="s">
        <v>37374</v>
      </c>
      <c r="H8346" s="117" t="s">
        <v>253</v>
      </c>
    </row>
    <row r="8347" spans="1:8" x14ac:dyDescent="0.25">
      <c r="A8347" s="117" t="s">
        <v>17251</v>
      </c>
      <c r="B8347" s="117" t="s">
        <v>37311</v>
      </c>
      <c r="C8347" s="117" t="s">
        <v>37297</v>
      </c>
      <c r="D8347" s="117" t="s">
        <v>37328</v>
      </c>
      <c r="E8347" s="117" t="s">
        <v>37384</v>
      </c>
      <c r="F8347" s="117" t="s">
        <v>37376</v>
      </c>
      <c r="G8347" s="117" t="s">
        <v>37381</v>
      </c>
      <c r="H8347" s="117" t="s">
        <v>253</v>
      </c>
    </row>
    <row r="8348" spans="1:8" x14ac:dyDescent="0.25">
      <c r="A8348" s="117" t="s">
        <v>17252</v>
      </c>
      <c r="B8348" s="117" t="s">
        <v>37306</v>
      </c>
      <c r="C8348" s="117" t="s">
        <v>37302</v>
      </c>
      <c r="D8348" s="117" t="s">
        <v>37382</v>
      </c>
      <c r="E8348" s="117" t="s">
        <v>37370</v>
      </c>
      <c r="F8348" s="117" t="s">
        <v>37371</v>
      </c>
      <c r="H8348" s="117" t="s">
        <v>253</v>
      </c>
    </row>
    <row r="8349" spans="1:8" x14ac:dyDescent="0.25">
      <c r="A8349" s="117" t="s">
        <v>17253</v>
      </c>
      <c r="B8349" s="117" t="s">
        <v>37309</v>
      </c>
      <c r="C8349" s="117" t="s">
        <v>37385</v>
      </c>
      <c r="D8349" s="117" t="s">
        <v>37373</v>
      </c>
      <c r="E8349" s="117" t="s">
        <v>37374</v>
      </c>
      <c r="H8349" s="117" t="s">
        <v>253</v>
      </c>
    </row>
    <row r="8350" spans="1:8" x14ac:dyDescent="0.25">
      <c r="A8350" s="117" t="s">
        <v>17254</v>
      </c>
      <c r="B8350" s="117" t="s">
        <v>37311</v>
      </c>
      <c r="C8350" s="117" t="s">
        <v>37297</v>
      </c>
      <c r="D8350" s="117" t="s">
        <v>37328</v>
      </c>
      <c r="E8350" s="117" t="s">
        <v>37386</v>
      </c>
      <c r="F8350" s="117" t="s">
        <v>37376</v>
      </c>
      <c r="G8350" s="117" t="s">
        <v>37381</v>
      </c>
      <c r="H8350" s="117" t="s">
        <v>253</v>
      </c>
    </row>
    <row r="8351" spans="1:8" x14ac:dyDescent="0.25">
      <c r="A8351" s="117" t="s">
        <v>17255</v>
      </c>
      <c r="B8351" s="117" t="s">
        <v>37318</v>
      </c>
      <c r="C8351" s="117" t="s">
        <v>37307</v>
      </c>
      <c r="D8351" s="117" t="s">
        <v>37387</v>
      </c>
      <c r="E8351" s="117" t="s">
        <v>37370</v>
      </c>
      <c r="F8351" s="117" t="s">
        <v>37371</v>
      </c>
      <c r="H8351" s="117" t="s">
        <v>253</v>
      </c>
    </row>
    <row r="8352" spans="1:8" x14ac:dyDescent="0.25">
      <c r="A8352" s="117" t="s">
        <v>17256</v>
      </c>
      <c r="B8352" s="117" t="s">
        <v>37320</v>
      </c>
      <c r="C8352" s="117" t="s">
        <v>37388</v>
      </c>
      <c r="D8352" s="117" t="s">
        <v>37373</v>
      </c>
      <c r="E8352" s="117" t="s">
        <v>37374</v>
      </c>
      <c r="H8352" s="117" t="s">
        <v>253</v>
      </c>
    </row>
    <row r="8353" spans="1:8" x14ac:dyDescent="0.25">
      <c r="A8353" s="117" t="s">
        <v>17257</v>
      </c>
      <c r="B8353" s="117" t="s">
        <v>37324</v>
      </c>
      <c r="C8353" s="117" t="s">
        <v>37297</v>
      </c>
      <c r="D8353" s="117" t="s">
        <v>37389</v>
      </c>
      <c r="E8353" s="117" t="s">
        <v>37390</v>
      </c>
      <c r="F8353" s="117" t="s">
        <v>37391</v>
      </c>
      <c r="G8353" s="117" t="s">
        <v>37392</v>
      </c>
      <c r="H8353" s="117" t="s">
        <v>253</v>
      </c>
    </row>
    <row r="8354" spans="1:8" x14ac:dyDescent="0.25">
      <c r="A8354" s="117" t="s">
        <v>17258</v>
      </c>
      <c r="B8354" s="117" t="s">
        <v>37318</v>
      </c>
      <c r="C8354" s="117" t="s">
        <v>37315</v>
      </c>
      <c r="D8354" s="117" t="s">
        <v>37387</v>
      </c>
      <c r="E8354" s="117" t="s">
        <v>37370</v>
      </c>
      <c r="F8354" s="117" t="s">
        <v>37371</v>
      </c>
      <c r="H8354" s="117" t="s">
        <v>253</v>
      </c>
    </row>
    <row r="8355" spans="1:8" x14ac:dyDescent="0.25">
      <c r="A8355" s="117" t="s">
        <v>17259</v>
      </c>
      <c r="B8355" s="117" t="s">
        <v>37320</v>
      </c>
      <c r="C8355" s="117" t="s">
        <v>37393</v>
      </c>
      <c r="D8355" s="117" t="s">
        <v>37373</v>
      </c>
      <c r="E8355" s="117" t="s">
        <v>37374</v>
      </c>
      <c r="H8355" s="117" t="s">
        <v>253</v>
      </c>
    </row>
    <row r="8356" spans="1:8" x14ac:dyDescent="0.25">
      <c r="A8356" s="117" t="s">
        <v>17260</v>
      </c>
      <c r="B8356" s="117" t="s">
        <v>37324</v>
      </c>
      <c r="C8356" s="117" t="s">
        <v>37297</v>
      </c>
      <c r="D8356" s="117" t="s">
        <v>37394</v>
      </c>
      <c r="E8356" s="117" t="s">
        <v>37395</v>
      </c>
      <c r="F8356" s="117" t="s">
        <v>37391</v>
      </c>
      <c r="G8356" s="117" t="s">
        <v>37392</v>
      </c>
      <c r="H8356" s="117" t="s">
        <v>253</v>
      </c>
    </row>
    <row r="8357" spans="1:8" x14ac:dyDescent="0.25">
      <c r="A8357" s="117" t="s">
        <v>17261</v>
      </c>
      <c r="B8357" s="117" t="s">
        <v>37329</v>
      </c>
      <c r="C8357" s="117" t="s">
        <v>37319</v>
      </c>
      <c r="D8357" s="117" t="s">
        <v>37396</v>
      </c>
      <c r="E8357" s="117" t="s">
        <v>37370</v>
      </c>
      <c r="F8357" s="117" t="s">
        <v>37371</v>
      </c>
      <c r="H8357" s="117" t="s">
        <v>253</v>
      </c>
    </row>
    <row r="8358" spans="1:8" x14ac:dyDescent="0.25">
      <c r="A8358" s="117" t="s">
        <v>17262</v>
      </c>
      <c r="B8358" s="117" t="s">
        <v>37332</v>
      </c>
      <c r="C8358" s="117" t="s">
        <v>37397</v>
      </c>
      <c r="D8358" s="117" t="s">
        <v>37373</v>
      </c>
      <c r="E8358" s="117" t="s">
        <v>37374</v>
      </c>
      <c r="H8358" s="117" t="s">
        <v>253</v>
      </c>
    </row>
    <row r="8359" spans="1:8" x14ac:dyDescent="0.25">
      <c r="A8359" s="117" t="s">
        <v>17263</v>
      </c>
      <c r="B8359" s="117" t="s">
        <v>37334</v>
      </c>
      <c r="C8359" s="117" t="s">
        <v>37297</v>
      </c>
      <c r="D8359" s="117" t="s">
        <v>37398</v>
      </c>
      <c r="E8359" s="117" t="s">
        <v>37399</v>
      </c>
      <c r="F8359" s="117" t="s">
        <v>37400</v>
      </c>
      <c r="G8359" s="117" t="s">
        <v>37401</v>
      </c>
      <c r="H8359" s="117" t="s">
        <v>253</v>
      </c>
    </row>
    <row r="8360" spans="1:8" x14ac:dyDescent="0.25">
      <c r="A8360" s="117" t="s">
        <v>17264</v>
      </c>
      <c r="B8360" s="117" t="s">
        <v>37329</v>
      </c>
      <c r="C8360" s="117" t="s">
        <v>37326</v>
      </c>
      <c r="D8360" s="117" t="s">
        <v>37396</v>
      </c>
      <c r="E8360" s="117" t="s">
        <v>37370</v>
      </c>
      <c r="F8360" s="117" t="s">
        <v>37371</v>
      </c>
      <c r="H8360" s="117" t="s">
        <v>253</v>
      </c>
    </row>
    <row r="8361" spans="1:8" x14ac:dyDescent="0.25">
      <c r="A8361" s="117" t="s">
        <v>17265</v>
      </c>
      <c r="B8361" s="117" t="s">
        <v>37332</v>
      </c>
      <c r="C8361" s="117" t="s">
        <v>37402</v>
      </c>
      <c r="D8361" s="117" t="s">
        <v>37373</v>
      </c>
      <c r="E8361" s="117" t="s">
        <v>37374</v>
      </c>
      <c r="H8361" s="117" t="s">
        <v>253</v>
      </c>
    </row>
    <row r="8362" spans="1:8" x14ac:dyDescent="0.25">
      <c r="A8362" s="117" t="s">
        <v>17266</v>
      </c>
      <c r="B8362" s="117" t="s">
        <v>37334</v>
      </c>
      <c r="C8362" s="117" t="s">
        <v>37297</v>
      </c>
      <c r="D8362" s="117" t="s">
        <v>37349</v>
      </c>
      <c r="E8362" s="117" t="s">
        <v>37403</v>
      </c>
      <c r="F8362" s="117" t="s">
        <v>37400</v>
      </c>
      <c r="G8362" s="117" t="s">
        <v>37401</v>
      </c>
      <c r="H8362" s="117" t="s">
        <v>253</v>
      </c>
    </row>
    <row r="8363" spans="1:8" x14ac:dyDescent="0.25">
      <c r="A8363" s="117" t="s">
        <v>17267</v>
      </c>
      <c r="B8363" s="117" t="s">
        <v>37343</v>
      </c>
      <c r="C8363" s="117" t="s">
        <v>37330</v>
      </c>
      <c r="D8363" s="117" t="s">
        <v>37404</v>
      </c>
      <c r="E8363" s="117" t="s">
        <v>37370</v>
      </c>
      <c r="F8363" s="117" t="s">
        <v>37371</v>
      </c>
      <c r="H8363" s="117" t="s">
        <v>253</v>
      </c>
    </row>
    <row r="8364" spans="1:8" x14ac:dyDescent="0.25">
      <c r="A8364" s="117" t="s">
        <v>17268</v>
      </c>
      <c r="B8364" s="117" t="s">
        <v>37346</v>
      </c>
      <c r="C8364" s="117" t="s">
        <v>37405</v>
      </c>
      <c r="D8364" s="117" t="s">
        <v>37373</v>
      </c>
      <c r="E8364" s="117" t="s">
        <v>37374</v>
      </c>
      <c r="H8364" s="117" t="s">
        <v>253</v>
      </c>
    </row>
    <row r="8365" spans="1:8" x14ac:dyDescent="0.25">
      <c r="A8365" s="117" t="s">
        <v>17269</v>
      </c>
      <c r="B8365" s="117" t="s">
        <v>37348</v>
      </c>
      <c r="C8365" s="117" t="s">
        <v>37297</v>
      </c>
      <c r="D8365" s="117" t="s">
        <v>37349</v>
      </c>
      <c r="E8365" s="117" t="s">
        <v>37406</v>
      </c>
      <c r="F8365" s="117" t="s">
        <v>37407</v>
      </c>
      <c r="H8365" s="117" t="s">
        <v>253</v>
      </c>
    </row>
    <row r="8366" spans="1:8" x14ac:dyDescent="0.25">
      <c r="A8366" s="117" t="s">
        <v>17270</v>
      </c>
      <c r="B8366" s="117" t="s">
        <v>37343</v>
      </c>
      <c r="C8366" s="117" t="s">
        <v>37338</v>
      </c>
      <c r="D8366" s="117" t="s">
        <v>37404</v>
      </c>
      <c r="E8366" s="117" t="s">
        <v>37370</v>
      </c>
      <c r="F8366" s="117" t="s">
        <v>37371</v>
      </c>
      <c r="H8366" s="117" t="s">
        <v>253</v>
      </c>
    </row>
    <row r="8367" spans="1:8" x14ac:dyDescent="0.25">
      <c r="A8367" s="117" t="s">
        <v>17271</v>
      </c>
      <c r="B8367" s="117" t="s">
        <v>37346</v>
      </c>
      <c r="C8367" s="117" t="s">
        <v>37408</v>
      </c>
      <c r="D8367" s="117" t="s">
        <v>37373</v>
      </c>
      <c r="E8367" s="117" t="s">
        <v>37374</v>
      </c>
      <c r="H8367" s="117" t="s">
        <v>253</v>
      </c>
    </row>
    <row r="8368" spans="1:8" x14ac:dyDescent="0.25">
      <c r="A8368" s="117" t="s">
        <v>17272</v>
      </c>
      <c r="B8368" s="117" t="s">
        <v>37348</v>
      </c>
      <c r="C8368" s="117" t="s">
        <v>37297</v>
      </c>
      <c r="D8368" s="117" t="s">
        <v>37366</v>
      </c>
      <c r="E8368" s="117" t="s">
        <v>37409</v>
      </c>
      <c r="F8368" s="117" t="s">
        <v>37391</v>
      </c>
      <c r="G8368" s="117" t="s">
        <v>37392</v>
      </c>
      <c r="H8368" s="117" t="s">
        <v>253</v>
      </c>
    </row>
    <row r="8369" spans="1:8" x14ac:dyDescent="0.25">
      <c r="A8369" s="117" t="s">
        <v>17273</v>
      </c>
      <c r="B8369" s="117" t="s">
        <v>37356</v>
      </c>
      <c r="C8369" s="117" t="s">
        <v>37344</v>
      </c>
      <c r="D8369" s="117" t="s">
        <v>37410</v>
      </c>
      <c r="E8369" s="117" t="s">
        <v>37370</v>
      </c>
      <c r="F8369" s="117" t="s">
        <v>37371</v>
      </c>
      <c r="H8369" s="117" t="s">
        <v>253</v>
      </c>
    </row>
    <row r="8370" spans="1:8" x14ac:dyDescent="0.25">
      <c r="A8370" s="117" t="s">
        <v>17274</v>
      </c>
      <c r="B8370" s="117" t="s">
        <v>37361</v>
      </c>
      <c r="C8370" s="117" t="s">
        <v>37411</v>
      </c>
      <c r="D8370" s="117" t="s">
        <v>37373</v>
      </c>
      <c r="E8370" s="117" t="s">
        <v>37374</v>
      </c>
      <c r="H8370" s="117" t="s">
        <v>253</v>
      </c>
    </row>
    <row r="8371" spans="1:8" x14ac:dyDescent="0.25">
      <c r="A8371" s="117" t="s">
        <v>17275</v>
      </c>
      <c r="B8371" s="117" t="s">
        <v>37365</v>
      </c>
      <c r="C8371" s="117" t="s">
        <v>37297</v>
      </c>
      <c r="D8371" s="117" t="s">
        <v>37412</v>
      </c>
      <c r="E8371" s="117" t="s">
        <v>37413</v>
      </c>
      <c r="F8371" s="117" t="s">
        <v>37376</v>
      </c>
      <c r="G8371" s="117" t="s">
        <v>37381</v>
      </c>
      <c r="H8371" s="117" t="s">
        <v>253</v>
      </c>
    </row>
    <row r="8372" spans="1:8" x14ac:dyDescent="0.25">
      <c r="A8372" s="117" t="s">
        <v>17276</v>
      </c>
      <c r="B8372" s="117" t="s">
        <v>37414</v>
      </c>
      <c r="C8372" s="117" t="s">
        <v>37415</v>
      </c>
      <c r="D8372" s="117" t="s">
        <v>37416</v>
      </c>
      <c r="H8372" s="117" t="s">
        <v>253</v>
      </c>
    </row>
    <row r="8373" spans="1:8" x14ac:dyDescent="0.25">
      <c r="A8373" s="117" t="s">
        <v>17277</v>
      </c>
      <c r="B8373" s="117" t="s">
        <v>37417</v>
      </c>
      <c r="C8373" s="117" t="s">
        <v>37418</v>
      </c>
      <c r="D8373" s="117" t="s">
        <v>37419</v>
      </c>
      <c r="H8373" s="117" t="s">
        <v>253</v>
      </c>
    </row>
    <row r="8374" spans="1:8" x14ac:dyDescent="0.25">
      <c r="A8374" s="117" t="s">
        <v>17278</v>
      </c>
      <c r="B8374" s="117" t="s">
        <v>37420</v>
      </c>
      <c r="C8374" s="117" t="s">
        <v>37421</v>
      </c>
      <c r="D8374" s="117" t="s">
        <v>37422</v>
      </c>
      <c r="H8374" s="117" t="s">
        <v>253</v>
      </c>
    </row>
    <row r="8375" spans="1:8" x14ac:dyDescent="0.25">
      <c r="A8375" s="117" t="s">
        <v>17279</v>
      </c>
      <c r="B8375" s="117" t="s">
        <v>37423</v>
      </c>
      <c r="C8375" s="117" t="s">
        <v>37424</v>
      </c>
      <c r="D8375" s="117" t="s">
        <v>37419</v>
      </c>
      <c r="H8375" s="117" t="s">
        <v>253</v>
      </c>
    </row>
    <row r="8376" spans="1:8" x14ac:dyDescent="0.25">
      <c r="A8376" s="117" t="s">
        <v>17280</v>
      </c>
      <c r="B8376" s="117" t="s">
        <v>37425</v>
      </c>
      <c r="C8376" s="117" t="s">
        <v>37426</v>
      </c>
      <c r="D8376" s="117" t="s">
        <v>37427</v>
      </c>
      <c r="H8376" s="117" t="s">
        <v>253</v>
      </c>
    </row>
    <row r="8377" spans="1:8" x14ac:dyDescent="0.25">
      <c r="A8377" s="117" t="s">
        <v>17281</v>
      </c>
      <c r="B8377" s="117" t="s">
        <v>37428</v>
      </c>
      <c r="C8377" s="117" t="s">
        <v>37429</v>
      </c>
      <c r="H8377" s="117" t="s">
        <v>253</v>
      </c>
    </row>
    <row r="8378" spans="1:8" x14ac:dyDescent="0.25">
      <c r="A8378" s="117" t="s">
        <v>17282</v>
      </c>
      <c r="B8378" s="117" t="s">
        <v>37430</v>
      </c>
      <c r="C8378" s="117" t="s">
        <v>37431</v>
      </c>
      <c r="H8378" s="117" t="s">
        <v>253</v>
      </c>
    </row>
    <row r="8379" spans="1:8" x14ac:dyDescent="0.25">
      <c r="A8379" s="117" t="s">
        <v>17283</v>
      </c>
      <c r="B8379" s="117" t="s">
        <v>37432</v>
      </c>
      <c r="C8379" s="117" t="s">
        <v>37433</v>
      </c>
      <c r="H8379" s="117" t="s">
        <v>253</v>
      </c>
    </row>
    <row r="8380" spans="1:8" x14ac:dyDescent="0.25">
      <c r="A8380" s="117" t="s">
        <v>17284</v>
      </c>
      <c r="B8380" s="117" t="s">
        <v>37434</v>
      </c>
      <c r="C8380" s="117" t="s">
        <v>37435</v>
      </c>
      <c r="H8380" s="117" t="s">
        <v>253</v>
      </c>
    </row>
    <row r="8381" spans="1:8" x14ac:dyDescent="0.25">
      <c r="A8381" s="117" t="s">
        <v>17285</v>
      </c>
      <c r="B8381" s="117" t="s">
        <v>37436</v>
      </c>
      <c r="C8381" s="117" t="s">
        <v>37437</v>
      </c>
      <c r="D8381" s="117" t="s">
        <v>37438</v>
      </c>
      <c r="H8381" s="117" t="s">
        <v>253</v>
      </c>
    </row>
    <row r="8382" spans="1:8" x14ac:dyDescent="0.25">
      <c r="A8382" s="117" t="s">
        <v>17286</v>
      </c>
      <c r="B8382" s="117" t="s">
        <v>37439</v>
      </c>
      <c r="C8382" s="117" t="s">
        <v>37440</v>
      </c>
      <c r="H8382" s="117" t="s">
        <v>253</v>
      </c>
    </row>
    <row r="8383" spans="1:8" x14ac:dyDescent="0.25">
      <c r="A8383" s="117" t="s">
        <v>17287</v>
      </c>
      <c r="B8383" s="117" t="s">
        <v>37441</v>
      </c>
      <c r="C8383" s="117" t="s">
        <v>37442</v>
      </c>
      <c r="D8383" s="117" t="s">
        <v>37443</v>
      </c>
      <c r="E8383" s="117" t="s">
        <v>37444</v>
      </c>
      <c r="F8383" s="117" t="s">
        <v>37445</v>
      </c>
      <c r="H8383" s="117" t="s">
        <v>253</v>
      </c>
    </row>
    <row r="8384" spans="1:8" x14ac:dyDescent="0.25">
      <c r="A8384" s="117" t="s">
        <v>17288</v>
      </c>
      <c r="B8384" s="117" t="s">
        <v>37446</v>
      </c>
      <c r="C8384" s="117" t="s">
        <v>37447</v>
      </c>
      <c r="D8384" s="117" t="s">
        <v>37448</v>
      </c>
      <c r="E8384" s="117" t="s">
        <v>37449</v>
      </c>
      <c r="H8384" s="117" t="s">
        <v>253</v>
      </c>
    </row>
    <row r="8385" spans="1:8" x14ac:dyDescent="0.25">
      <c r="A8385" s="117" t="s">
        <v>17289</v>
      </c>
      <c r="B8385" s="117" t="s">
        <v>37446</v>
      </c>
      <c r="C8385" s="117" t="s">
        <v>37450</v>
      </c>
      <c r="D8385" s="117" t="s">
        <v>37451</v>
      </c>
      <c r="E8385" s="117" t="s">
        <v>37452</v>
      </c>
      <c r="F8385" s="117" t="s">
        <v>37453</v>
      </c>
      <c r="H8385" s="117" t="s">
        <v>253</v>
      </c>
    </row>
    <row r="8386" spans="1:8" x14ac:dyDescent="0.25">
      <c r="A8386" s="117" t="s">
        <v>17290</v>
      </c>
      <c r="B8386" s="117" t="s">
        <v>37454</v>
      </c>
      <c r="C8386" s="117" t="s">
        <v>37455</v>
      </c>
      <c r="D8386" s="117" t="s">
        <v>37456</v>
      </c>
      <c r="E8386" s="117" t="s">
        <v>37457</v>
      </c>
      <c r="F8386" s="117" t="s">
        <v>37458</v>
      </c>
      <c r="H8386" s="117" t="s">
        <v>253</v>
      </c>
    </row>
    <row r="8387" spans="1:8" x14ac:dyDescent="0.25">
      <c r="A8387" s="117" t="s">
        <v>17291</v>
      </c>
      <c r="B8387" s="117" t="s">
        <v>37459</v>
      </c>
      <c r="C8387" s="117" t="s">
        <v>37460</v>
      </c>
      <c r="D8387" s="117" t="s">
        <v>37443</v>
      </c>
      <c r="E8387" s="117" t="s">
        <v>37461</v>
      </c>
      <c r="H8387" s="117" t="s">
        <v>253</v>
      </c>
    </row>
    <row r="8388" spans="1:8" x14ac:dyDescent="0.25">
      <c r="A8388" s="117" t="s">
        <v>17292</v>
      </c>
      <c r="B8388" s="117" t="s">
        <v>37462</v>
      </c>
      <c r="C8388" s="117" t="s">
        <v>37463</v>
      </c>
      <c r="D8388" s="117" t="s">
        <v>37464</v>
      </c>
      <c r="E8388" s="117" t="s">
        <v>37465</v>
      </c>
      <c r="F8388" s="117" t="s">
        <v>37443</v>
      </c>
      <c r="G8388" s="117" t="s">
        <v>37461</v>
      </c>
      <c r="H8388" s="117" t="s">
        <v>253</v>
      </c>
    </row>
    <row r="8389" spans="1:8" x14ac:dyDescent="0.25">
      <c r="A8389" s="117" t="s">
        <v>17293</v>
      </c>
      <c r="B8389" s="117" t="s">
        <v>37466</v>
      </c>
      <c r="C8389" s="117" t="s">
        <v>37467</v>
      </c>
      <c r="D8389" s="117" t="s">
        <v>37468</v>
      </c>
      <c r="E8389" s="117" t="s">
        <v>37469</v>
      </c>
      <c r="F8389" s="117" t="s">
        <v>37470</v>
      </c>
      <c r="H8389" s="117" t="s">
        <v>253</v>
      </c>
    </row>
    <row r="8390" spans="1:8" x14ac:dyDescent="0.25">
      <c r="A8390" s="117" t="s">
        <v>17294</v>
      </c>
      <c r="B8390" s="117" t="s">
        <v>37466</v>
      </c>
      <c r="C8390" s="117" t="s">
        <v>37471</v>
      </c>
      <c r="D8390" s="117" t="s">
        <v>37443</v>
      </c>
      <c r="E8390" s="117" t="s">
        <v>37461</v>
      </c>
      <c r="H8390" s="117" t="s">
        <v>253</v>
      </c>
    </row>
    <row r="8391" spans="1:8" x14ac:dyDescent="0.25">
      <c r="A8391" s="117" t="s">
        <v>17295</v>
      </c>
      <c r="B8391" s="117" t="s">
        <v>37466</v>
      </c>
      <c r="C8391" s="117" t="s">
        <v>37472</v>
      </c>
      <c r="D8391" s="117" t="s">
        <v>37473</v>
      </c>
      <c r="E8391" s="117" t="s">
        <v>37474</v>
      </c>
      <c r="F8391" s="117" t="s">
        <v>37475</v>
      </c>
      <c r="G8391" s="117" t="s">
        <v>37476</v>
      </c>
      <c r="H8391" s="117" t="s">
        <v>253</v>
      </c>
    </row>
    <row r="8392" spans="1:8" x14ac:dyDescent="0.25">
      <c r="A8392" s="117" t="s">
        <v>8851</v>
      </c>
      <c r="B8392" s="117" t="s">
        <v>37477</v>
      </c>
      <c r="C8392" s="117" t="s">
        <v>37478</v>
      </c>
      <c r="D8392" s="117" t="s">
        <v>37479</v>
      </c>
      <c r="E8392" s="117" t="s">
        <v>37480</v>
      </c>
      <c r="F8392" s="117" t="s">
        <v>37291</v>
      </c>
      <c r="H8392" s="117" t="s">
        <v>253</v>
      </c>
    </row>
    <row r="8393" spans="1:8" x14ac:dyDescent="0.25">
      <c r="A8393" s="117" t="s">
        <v>17296</v>
      </c>
      <c r="B8393" s="117" t="s">
        <v>37481</v>
      </c>
      <c r="C8393" s="117" t="s">
        <v>37482</v>
      </c>
      <c r="D8393" s="117" t="s">
        <v>37483</v>
      </c>
      <c r="E8393" s="117" t="s">
        <v>37484</v>
      </c>
      <c r="H8393" s="117" t="s">
        <v>253</v>
      </c>
    </row>
    <row r="8394" spans="1:8" x14ac:dyDescent="0.25">
      <c r="A8394" s="117" t="s">
        <v>17297</v>
      </c>
      <c r="B8394" s="117" t="s">
        <v>37477</v>
      </c>
      <c r="C8394" s="117" t="s">
        <v>37478</v>
      </c>
      <c r="D8394" s="117" t="s">
        <v>37485</v>
      </c>
      <c r="E8394" s="117" t="s">
        <v>37480</v>
      </c>
      <c r="F8394" s="117" t="s">
        <v>37291</v>
      </c>
      <c r="H8394" s="117" t="s">
        <v>253</v>
      </c>
    </row>
    <row r="8395" spans="1:8" x14ac:dyDescent="0.25">
      <c r="A8395" s="117" t="s">
        <v>17298</v>
      </c>
      <c r="B8395" s="117" t="s">
        <v>37481</v>
      </c>
      <c r="C8395" s="117" t="s">
        <v>37482</v>
      </c>
      <c r="D8395" s="117" t="s">
        <v>37486</v>
      </c>
      <c r="E8395" s="117" t="s">
        <v>37484</v>
      </c>
      <c r="H8395" s="117" t="s">
        <v>253</v>
      </c>
    </row>
    <row r="8396" spans="1:8" x14ac:dyDescent="0.25">
      <c r="A8396" s="117" t="s">
        <v>17299</v>
      </c>
      <c r="B8396" s="117" t="s">
        <v>37487</v>
      </c>
      <c r="C8396" s="117" t="s">
        <v>37488</v>
      </c>
      <c r="D8396" s="117" t="s">
        <v>37489</v>
      </c>
      <c r="E8396" s="117" t="s">
        <v>37490</v>
      </c>
      <c r="F8396" s="117" t="s">
        <v>37491</v>
      </c>
      <c r="G8396" s="117" t="s">
        <v>37492</v>
      </c>
      <c r="H8396" s="117" t="s">
        <v>253</v>
      </c>
    </row>
    <row r="8397" spans="1:8" x14ac:dyDescent="0.25">
      <c r="A8397" s="117" t="s">
        <v>17300</v>
      </c>
      <c r="B8397" s="117" t="s">
        <v>37487</v>
      </c>
      <c r="C8397" s="117" t="s">
        <v>37493</v>
      </c>
      <c r="D8397" s="117" t="s">
        <v>37494</v>
      </c>
      <c r="E8397" s="117" t="s">
        <v>37495</v>
      </c>
      <c r="F8397" s="117" t="s">
        <v>37496</v>
      </c>
      <c r="G8397" s="117" t="s">
        <v>37497</v>
      </c>
      <c r="H8397" s="117" t="s">
        <v>253</v>
      </c>
    </row>
    <row r="8398" spans="1:8" x14ac:dyDescent="0.25">
      <c r="A8398" s="117" t="s">
        <v>17301</v>
      </c>
      <c r="B8398" s="117" t="s">
        <v>37477</v>
      </c>
      <c r="C8398" s="117" t="s">
        <v>37498</v>
      </c>
      <c r="D8398" s="117" t="s">
        <v>37499</v>
      </c>
      <c r="E8398" s="117" t="s">
        <v>37268</v>
      </c>
      <c r="F8398" s="117" t="s">
        <v>37269</v>
      </c>
      <c r="H8398" s="117" t="s">
        <v>253</v>
      </c>
    </row>
    <row r="8399" spans="1:8" x14ac:dyDescent="0.25">
      <c r="A8399" s="117" t="s">
        <v>17302</v>
      </c>
      <c r="B8399" s="117" t="s">
        <v>37481</v>
      </c>
      <c r="C8399" s="117" t="s">
        <v>37500</v>
      </c>
      <c r="D8399" s="117" t="s">
        <v>37501</v>
      </c>
      <c r="E8399" s="117" t="s">
        <v>37497</v>
      </c>
      <c r="H8399" s="117" t="s">
        <v>253</v>
      </c>
    </row>
    <row r="8400" spans="1:8" x14ac:dyDescent="0.25">
      <c r="A8400" s="117" t="s">
        <v>17303</v>
      </c>
      <c r="B8400" s="117" t="s">
        <v>37477</v>
      </c>
      <c r="C8400" s="117" t="s">
        <v>37498</v>
      </c>
      <c r="D8400" s="117" t="s">
        <v>37502</v>
      </c>
      <c r="E8400" s="117" t="s">
        <v>37268</v>
      </c>
      <c r="F8400" s="117" t="s">
        <v>37269</v>
      </c>
      <c r="H8400" s="117" t="s">
        <v>253</v>
      </c>
    </row>
    <row r="8401" spans="1:8" x14ac:dyDescent="0.25">
      <c r="A8401" s="117" t="s">
        <v>17304</v>
      </c>
      <c r="B8401" s="117" t="s">
        <v>37481</v>
      </c>
      <c r="C8401" s="117" t="s">
        <v>37500</v>
      </c>
      <c r="D8401" s="117" t="s">
        <v>37503</v>
      </c>
      <c r="E8401" s="117" t="s">
        <v>37497</v>
      </c>
      <c r="H8401" s="117" t="s">
        <v>253</v>
      </c>
    </row>
    <row r="8402" spans="1:8" x14ac:dyDescent="0.25">
      <c r="A8402" s="117" t="s">
        <v>17305</v>
      </c>
      <c r="B8402" s="117" t="s">
        <v>37487</v>
      </c>
      <c r="C8402" s="117" t="s">
        <v>37488</v>
      </c>
      <c r="D8402" s="117" t="s">
        <v>37504</v>
      </c>
      <c r="E8402" s="117" t="s">
        <v>37505</v>
      </c>
      <c r="F8402" s="117" t="s">
        <v>37506</v>
      </c>
      <c r="H8402" s="117" t="s">
        <v>253</v>
      </c>
    </row>
    <row r="8403" spans="1:8" x14ac:dyDescent="0.25">
      <c r="A8403" s="117" t="s">
        <v>17306</v>
      </c>
      <c r="B8403" s="117" t="s">
        <v>37487</v>
      </c>
      <c r="C8403" s="117" t="s">
        <v>37488</v>
      </c>
      <c r="D8403" s="117" t="s">
        <v>37507</v>
      </c>
      <c r="E8403" s="117" t="s">
        <v>37508</v>
      </c>
      <c r="F8403" s="117" t="s">
        <v>37509</v>
      </c>
      <c r="H8403" s="117" t="s">
        <v>253</v>
      </c>
    </row>
    <row r="8404" spans="1:8" x14ac:dyDescent="0.25">
      <c r="A8404" s="117" t="s">
        <v>17307</v>
      </c>
      <c r="B8404" s="117" t="s">
        <v>37510</v>
      </c>
      <c r="C8404" s="117" t="s">
        <v>37511</v>
      </c>
      <c r="D8404" s="117" t="s">
        <v>37512</v>
      </c>
      <c r="E8404" s="117" t="s">
        <v>37513</v>
      </c>
      <c r="F8404" s="117" t="s">
        <v>37514</v>
      </c>
      <c r="H8404" s="117" t="s">
        <v>253</v>
      </c>
    </row>
    <row r="8405" spans="1:8" x14ac:dyDescent="0.25">
      <c r="A8405" s="117" t="s">
        <v>17308</v>
      </c>
      <c r="B8405" s="117" t="s">
        <v>37515</v>
      </c>
      <c r="C8405" s="117" t="s">
        <v>37516</v>
      </c>
      <c r="D8405" s="117" t="s">
        <v>37517</v>
      </c>
      <c r="E8405" s="117" t="s">
        <v>37342</v>
      </c>
      <c r="H8405" s="117" t="s">
        <v>253</v>
      </c>
    </row>
    <row r="8406" spans="1:8" x14ac:dyDescent="0.25">
      <c r="A8406" s="117" t="s">
        <v>17309</v>
      </c>
      <c r="B8406" s="117" t="s">
        <v>37510</v>
      </c>
      <c r="C8406" s="117" t="s">
        <v>37518</v>
      </c>
      <c r="D8406" s="117" t="s">
        <v>37519</v>
      </c>
      <c r="E8406" s="117" t="s">
        <v>37520</v>
      </c>
      <c r="F8406" s="117" t="s">
        <v>37514</v>
      </c>
      <c r="H8406" s="117" t="s">
        <v>253</v>
      </c>
    </row>
    <row r="8407" spans="1:8" x14ac:dyDescent="0.25">
      <c r="A8407" s="117" t="s">
        <v>17310</v>
      </c>
      <c r="B8407" s="117" t="s">
        <v>37515</v>
      </c>
      <c r="C8407" s="117" t="s">
        <v>37516</v>
      </c>
      <c r="D8407" s="117" t="s">
        <v>37521</v>
      </c>
      <c r="E8407" s="117" t="s">
        <v>37342</v>
      </c>
      <c r="H8407" s="117" t="s">
        <v>253</v>
      </c>
    </row>
    <row r="8408" spans="1:8" x14ac:dyDescent="0.25">
      <c r="A8408" s="117" t="s">
        <v>17311</v>
      </c>
      <c r="B8408" s="117" t="s">
        <v>37522</v>
      </c>
      <c r="C8408" s="117" t="s">
        <v>37523</v>
      </c>
      <c r="D8408" s="117" t="s">
        <v>37524</v>
      </c>
      <c r="E8408" s="117" t="s">
        <v>37525</v>
      </c>
      <c r="F8408" s="117" t="s">
        <v>37526</v>
      </c>
      <c r="G8408" s="117" t="s">
        <v>33576</v>
      </c>
      <c r="H8408" s="117" t="s">
        <v>253</v>
      </c>
    </row>
    <row r="8409" spans="1:8" x14ac:dyDescent="0.25">
      <c r="A8409" s="117" t="s">
        <v>17312</v>
      </c>
      <c r="B8409" s="117" t="s">
        <v>37522</v>
      </c>
      <c r="C8409" s="117" t="s">
        <v>37523</v>
      </c>
      <c r="D8409" s="117" t="s">
        <v>37527</v>
      </c>
      <c r="E8409" s="117" t="s">
        <v>37525</v>
      </c>
      <c r="F8409" s="117" t="s">
        <v>37528</v>
      </c>
      <c r="G8409" s="117" t="s">
        <v>33576</v>
      </c>
      <c r="H8409" s="117" t="s">
        <v>253</v>
      </c>
    </row>
    <row r="8410" spans="1:8" x14ac:dyDescent="0.25">
      <c r="A8410" s="117" t="s">
        <v>17313</v>
      </c>
      <c r="B8410" s="117" t="s">
        <v>37510</v>
      </c>
      <c r="C8410" s="117" t="s">
        <v>37529</v>
      </c>
      <c r="D8410" s="117" t="s">
        <v>37512</v>
      </c>
      <c r="E8410" s="117" t="s">
        <v>37513</v>
      </c>
      <c r="F8410" s="117" t="s">
        <v>37514</v>
      </c>
      <c r="H8410" s="117" t="s">
        <v>253</v>
      </c>
    </row>
    <row r="8411" spans="1:8" x14ac:dyDescent="0.25">
      <c r="A8411" s="117" t="s">
        <v>17314</v>
      </c>
      <c r="B8411" s="117" t="s">
        <v>37515</v>
      </c>
      <c r="C8411" s="117" t="s">
        <v>37530</v>
      </c>
      <c r="D8411" s="117" t="s">
        <v>37517</v>
      </c>
      <c r="E8411" s="117" t="s">
        <v>37342</v>
      </c>
      <c r="H8411" s="117" t="s">
        <v>253</v>
      </c>
    </row>
    <row r="8412" spans="1:8" x14ac:dyDescent="0.25">
      <c r="A8412" s="117" t="s">
        <v>17315</v>
      </c>
      <c r="B8412" s="117" t="s">
        <v>37510</v>
      </c>
      <c r="C8412" s="117" t="s">
        <v>37529</v>
      </c>
      <c r="D8412" s="117" t="s">
        <v>37512</v>
      </c>
      <c r="E8412" s="117" t="s">
        <v>37520</v>
      </c>
      <c r="F8412" s="117" t="s">
        <v>37514</v>
      </c>
      <c r="H8412" s="117" t="s">
        <v>253</v>
      </c>
    </row>
    <row r="8413" spans="1:8" x14ac:dyDescent="0.25">
      <c r="A8413" s="117" t="s">
        <v>17316</v>
      </c>
      <c r="B8413" s="117" t="s">
        <v>37515</v>
      </c>
      <c r="C8413" s="117" t="s">
        <v>37530</v>
      </c>
      <c r="D8413" s="117" t="s">
        <v>37521</v>
      </c>
      <c r="E8413" s="117" t="s">
        <v>37342</v>
      </c>
      <c r="H8413" s="117" t="s">
        <v>253</v>
      </c>
    </row>
    <row r="8414" spans="1:8" x14ac:dyDescent="0.25">
      <c r="A8414" s="117" t="s">
        <v>17317</v>
      </c>
      <c r="B8414" s="117" t="s">
        <v>37522</v>
      </c>
      <c r="C8414" s="117" t="s">
        <v>37523</v>
      </c>
      <c r="D8414" s="117" t="s">
        <v>37531</v>
      </c>
      <c r="E8414" s="117" t="s">
        <v>37532</v>
      </c>
      <c r="F8414" s="117" t="s">
        <v>37526</v>
      </c>
      <c r="G8414" s="117" t="s">
        <v>33576</v>
      </c>
      <c r="H8414" s="117" t="s">
        <v>253</v>
      </c>
    </row>
    <row r="8415" spans="1:8" x14ac:dyDescent="0.25">
      <c r="A8415" s="117" t="s">
        <v>17318</v>
      </c>
      <c r="B8415" s="117" t="s">
        <v>37522</v>
      </c>
      <c r="C8415" s="117" t="s">
        <v>37523</v>
      </c>
      <c r="D8415" s="117" t="s">
        <v>37531</v>
      </c>
      <c r="E8415" s="117" t="s">
        <v>37532</v>
      </c>
      <c r="F8415" s="117" t="s">
        <v>37533</v>
      </c>
      <c r="G8415" s="117" t="s">
        <v>33576</v>
      </c>
      <c r="H8415" s="117" t="s">
        <v>253</v>
      </c>
    </row>
    <row r="8416" spans="1:8" x14ac:dyDescent="0.25">
      <c r="A8416" s="117" t="s">
        <v>17319</v>
      </c>
      <c r="B8416" s="117" t="s">
        <v>37534</v>
      </c>
      <c r="C8416" s="117" t="s">
        <v>37535</v>
      </c>
      <c r="D8416" s="117" t="s">
        <v>37536</v>
      </c>
      <c r="E8416" s="117" t="s">
        <v>37513</v>
      </c>
      <c r="F8416" s="117" t="s">
        <v>37514</v>
      </c>
      <c r="H8416" s="117" t="s">
        <v>253</v>
      </c>
    </row>
    <row r="8417" spans="1:8" x14ac:dyDescent="0.25">
      <c r="A8417" s="117" t="s">
        <v>17320</v>
      </c>
      <c r="B8417" s="117" t="s">
        <v>37537</v>
      </c>
      <c r="C8417" s="117" t="s">
        <v>37538</v>
      </c>
      <c r="D8417" s="117" t="s">
        <v>37517</v>
      </c>
      <c r="E8417" s="117" t="s">
        <v>37342</v>
      </c>
      <c r="H8417" s="117" t="s">
        <v>253</v>
      </c>
    </row>
    <row r="8418" spans="1:8" x14ac:dyDescent="0.25">
      <c r="A8418" s="117" t="s">
        <v>17321</v>
      </c>
      <c r="B8418" s="117" t="s">
        <v>37534</v>
      </c>
      <c r="C8418" s="117" t="s">
        <v>37539</v>
      </c>
      <c r="D8418" s="117" t="s">
        <v>37519</v>
      </c>
      <c r="E8418" s="117" t="s">
        <v>37520</v>
      </c>
      <c r="F8418" s="117" t="s">
        <v>37514</v>
      </c>
      <c r="H8418" s="117" t="s">
        <v>253</v>
      </c>
    </row>
    <row r="8419" spans="1:8" x14ac:dyDescent="0.25">
      <c r="A8419" s="117" t="s">
        <v>17322</v>
      </c>
      <c r="B8419" s="117" t="s">
        <v>37537</v>
      </c>
      <c r="C8419" s="117" t="s">
        <v>37538</v>
      </c>
      <c r="D8419" s="117" t="s">
        <v>37521</v>
      </c>
      <c r="E8419" s="117" t="s">
        <v>37342</v>
      </c>
      <c r="H8419" s="117" t="s">
        <v>253</v>
      </c>
    </row>
    <row r="8420" spans="1:8" x14ac:dyDescent="0.25">
      <c r="A8420" s="117" t="s">
        <v>17323</v>
      </c>
      <c r="B8420" s="117" t="s">
        <v>37540</v>
      </c>
      <c r="C8420" s="117" t="s">
        <v>37523</v>
      </c>
      <c r="D8420" s="117" t="s">
        <v>37541</v>
      </c>
      <c r="E8420" s="117" t="s">
        <v>37542</v>
      </c>
      <c r="F8420" s="117" t="s">
        <v>37543</v>
      </c>
      <c r="G8420" s="117" t="s">
        <v>22445</v>
      </c>
      <c r="H8420" s="117" t="s">
        <v>253</v>
      </c>
    </row>
    <row r="8421" spans="1:8" x14ac:dyDescent="0.25">
      <c r="A8421" s="117" t="s">
        <v>17324</v>
      </c>
      <c r="B8421" s="117" t="s">
        <v>37540</v>
      </c>
      <c r="C8421" s="117" t="s">
        <v>37523</v>
      </c>
      <c r="D8421" s="117" t="s">
        <v>37541</v>
      </c>
      <c r="E8421" s="117" t="s">
        <v>37542</v>
      </c>
      <c r="F8421" s="117" t="s">
        <v>37544</v>
      </c>
      <c r="G8421" s="117" t="s">
        <v>22445</v>
      </c>
      <c r="H8421" s="117" t="s">
        <v>253</v>
      </c>
    </row>
    <row r="8422" spans="1:8" x14ac:dyDescent="0.25">
      <c r="A8422" s="117" t="s">
        <v>17325</v>
      </c>
      <c r="B8422" s="117" t="s">
        <v>37534</v>
      </c>
      <c r="C8422" s="117" t="s">
        <v>37545</v>
      </c>
      <c r="D8422" s="117" t="s">
        <v>37536</v>
      </c>
      <c r="E8422" s="117" t="s">
        <v>37513</v>
      </c>
      <c r="F8422" s="117" t="s">
        <v>37514</v>
      </c>
      <c r="H8422" s="117" t="s">
        <v>253</v>
      </c>
    </row>
    <row r="8423" spans="1:8" x14ac:dyDescent="0.25">
      <c r="A8423" s="117" t="s">
        <v>17326</v>
      </c>
      <c r="B8423" s="117" t="s">
        <v>37537</v>
      </c>
      <c r="C8423" s="117" t="s">
        <v>37546</v>
      </c>
      <c r="D8423" s="117" t="s">
        <v>37517</v>
      </c>
      <c r="E8423" s="117" t="s">
        <v>37342</v>
      </c>
      <c r="H8423" s="117" t="s">
        <v>253</v>
      </c>
    </row>
    <row r="8424" spans="1:8" x14ac:dyDescent="0.25">
      <c r="A8424" s="117" t="s">
        <v>17327</v>
      </c>
      <c r="B8424" s="117" t="s">
        <v>37534</v>
      </c>
      <c r="C8424" s="117" t="s">
        <v>37545</v>
      </c>
      <c r="D8424" s="117" t="s">
        <v>37547</v>
      </c>
      <c r="E8424" s="117" t="s">
        <v>37548</v>
      </c>
      <c r="F8424" s="117" t="s">
        <v>37549</v>
      </c>
      <c r="H8424" s="117" t="s">
        <v>253</v>
      </c>
    </row>
    <row r="8425" spans="1:8" x14ac:dyDescent="0.25">
      <c r="A8425" s="117" t="s">
        <v>17328</v>
      </c>
      <c r="B8425" s="117" t="s">
        <v>37537</v>
      </c>
      <c r="C8425" s="117" t="s">
        <v>37546</v>
      </c>
      <c r="D8425" s="117" t="s">
        <v>37521</v>
      </c>
      <c r="E8425" s="117" t="s">
        <v>37342</v>
      </c>
      <c r="H8425" s="117" t="s">
        <v>253</v>
      </c>
    </row>
    <row r="8426" spans="1:8" x14ac:dyDescent="0.25">
      <c r="A8426" s="117" t="s">
        <v>17329</v>
      </c>
      <c r="B8426" s="117" t="s">
        <v>37540</v>
      </c>
      <c r="C8426" s="117" t="s">
        <v>37523</v>
      </c>
      <c r="D8426" s="117" t="s">
        <v>37550</v>
      </c>
      <c r="E8426" s="117" t="s">
        <v>37551</v>
      </c>
      <c r="F8426" s="117" t="s">
        <v>37526</v>
      </c>
      <c r="G8426" s="117" t="s">
        <v>33576</v>
      </c>
      <c r="H8426" s="117" t="s">
        <v>253</v>
      </c>
    </row>
    <row r="8427" spans="1:8" x14ac:dyDescent="0.25">
      <c r="A8427" s="117" t="s">
        <v>17330</v>
      </c>
      <c r="B8427" s="117" t="s">
        <v>37540</v>
      </c>
      <c r="C8427" s="117" t="s">
        <v>37523</v>
      </c>
      <c r="D8427" s="117" t="s">
        <v>37550</v>
      </c>
      <c r="E8427" s="117" t="s">
        <v>37551</v>
      </c>
      <c r="F8427" s="117" t="s">
        <v>37533</v>
      </c>
      <c r="G8427" s="117" t="s">
        <v>33576</v>
      </c>
      <c r="H8427" s="117" t="s">
        <v>253</v>
      </c>
    </row>
    <row r="8428" spans="1:8" x14ac:dyDescent="0.25">
      <c r="A8428" s="117" t="s">
        <v>17331</v>
      </c>
      <c r="B8428" s="117" t="s">
        <v>37552</v>
      </c>
      <c r="C8428" s="117" t="s">
        <v>37553</v>
      </c>
      <c r="D8428" s="117" t="s">
        <v>37554</v>
      </c>
      <c r="E8428" s="117" t="s">
        <v>37513</v>
      </c>
      <c r="F8428" s="117" t="s">
        <v>37514</v>
      </c>
      <c r="H8428" s="117" t="s">
        <v>253</v>
      </c>
    </row>
    <row r="8429" spans="1:8" x14ac:dyDescent="0.25">
      <c r="A8429" s="117" t="s">
        <v>17332</v>
      </c>
      <c r="B8429" s="117" t="s">
        <v>37555</v>
      </c>
      <c r="C8429" s="117" t="s">
        <v>37556</v>
      </c>
      <c r="D8429" s="117" t="s">
        <v>37517</v>
      </c>
      <c r="E8429" s="117" t="s">
        <v>37342</v>
      </c>
      <c r="H8429" s="117" t="s">
        <v>253</v>
      </c>
    </row>
    <row r="8430" spans="1:8" x14ac:dyDescent="0.25">
      <c r="A8430" s="117" t="s">
        <v>17333</v>
      </c>
      <c r="B8430" s="117" t="s">
        <v>37552</v>
      </c>
      <c r="C8430" s="117" t="s">
        <v>37557</v>
      </c>
      <c r="D8430" s="117" t="s">
        <v>37536</v>
      </c>
      <c r="E8430" s="117" t="s">
        <v>37520</v>
      </c>
      <c r="F8430" s="117" t="s">
        <v>37514</v>
      </c>
      <c r="H8430" s="117" t="s">
        <v>253</v>
      </c>
    </row>
    <row r="8431" spans="1:8" x14ac:dyDescent="0.25">
      <c r="A8431" s="117" t="s">
        <v>17334</v>
      </c>
      <c r="B8431" s="117" t="s">
        <v>37555</v>
      </c>
      <c r="C8431" s="117" t="s">
        <v>37556</v>
      </c>
      <c r="D8431" s="117" t="s">
        <v>37521</v>
      </c>
      <c r="E8431" s="117" t="s">
        <v>37342</v>
      </c>
      <c r="H8431" s="117" t="s">
        <v>253</v>
      </c>
    </row>
    <row r="8432" spans="1:8" x14ac:dyDescent="0.25">
      <c r="A8432" s="117" t="s">
        <v>17335</v>
      </c>
      <c r="B8432" s="117" t="s">
        <v>37558</v>
      </c>
      <c r="C8432" s="117" t="s">
        <v>37523</v>
      </c>
      <c r="D8432" s="117" t="s">
        <v>37559</v>
      </c>
      <c r="E8432" s="117" t="s">
        <v>37560</v>
      </c>
      <c r="F8432" s="117" t="s">
        <v>37526</v>
      </c>
      <c r="G8432" s="117" t="s">
        <v>33576</v>
      </c>
      <c r="H8432" s="117" t="s">
        <v>253</v>
      </c>
    </row>
    <row r="8433" spans="1:8" x14ac:dyDescent="0.25">
      <c r="A8433" s="117" t="s">
        <v>17336</v>
      </c>
      <c r="B8433" s="117" t="s">
        <v>37558</v>
      </c>
      <c r="C8433" s="117" t="s">
        <v>37523</v>
      </c>
      <c r="D8433" s="117" t="s">
        <v>37559</v>
      </c>
      <c r="E8433" s="117" t="s">
        <v>37560</v>
      </c>
      <c r="F8433" s="117" t="s">
        <v>37533</v>
      </c>
      <c r="G8433" s="117" t="s">
        <v>33576</v>
      </c>
      <c r="H8433" s="117" t="s">
        <v>253</v>
      </c>
    </row>
    <row r="8434" spans="1:8" x14ac:dyDescent="0.25">
      <c r="A8434" s="117" t="s">
        <v>17337</v>
      </c>
      <c r="B8434" s="117" t="s">
        <v>37552</v>
      </c>
      <c r="C8434" s="117" t="s">
        <v>37561</v>
      </c>
      <c r="D8434" s="117" t="s">
        <v>37554</v>
      </c>
      <c r="E8434" s="117" t="s">
        <v>37513</v>
      </c>
      <c r="F8434" s="117" t="s">
        <v>37514</v>
      </c>
      <c r="H8434" s="117" t="s">
        <v>253</v>
      </c>
    </row>
    <row r="8435" spans="1:8" x14ac:dyDescent="0.25">
      <c r="A8435" s="117" t="s">
        <v>17338</v>
      </c>
      <c r="B8435" s="117" t="s">
        <v>37555</v>
      </c>
      <c r="C8435" s="117" t="s">
        <v>37562</v>
      </c>
      <c r="D8435" s="117" t="s">
        <v>37517</v>
      </c>
      <c r="E8435" s="117" t="s">
        <v>37342</v>
      </c>
      <c r="H8435" s="117" t="s">
        <v>253</v>
      </c>
    </row>
    <row r="8436" spans="1:8" x14ac:dyDescent="0.25">
      <c r="A8436" s="117" t="s">
        <v>17339</v>
      </c>
      <c r="B8436" s="117" t="s">
        <v>37552</v>
      </c>
      <c r="C8436" s="117" t="s">
        <v>37563</v>
      </c>
      <c r="D8436" s="117" t="s">
        <v>37536</v>
      </c>
      <c r="E8436" s="117" t="s">
        <v>37520</v>
      </c>
      <c r="F8436" s="117" t="s">
        <v>37514</v>
      </c>
      <c r="H8436" s="117" t="s">
        <v>253</v>
      </c>
    </row>
    <row r="8437" spans="1:8" x14ac:dyDescent="0.25">
      <c r="A8437" s="117" t="s">
        <v>17340</v>
      </c>
      <c r="B8437" s="117" t="s">
        <v>37555</v>
      </c>
      <c r="C8437" s="117" t="s">
        <v>37562</v>
      </c>
      <c r="D8437" s="117" t="s">
        <v>37521</v>
      </c>
      <c r="E8437" s="117" t="s">
        <v>37342</v>
      </c>
      <c r="H8437" s="117" t="s">
        <v>253</v>
      </c>
    </row>
    <row r="8438" spans="1:8" x14ac:dyDescent="0.25">
      <c r="A8438" s="117" t="s">
        <v>17341</v>
      </c>
      <c r="B8438" s="117" t="s">
        <v>37558</v>
      </c>
      <c r="C8438" s="117" t="s">
        <v>37523</v>
      </c>
      <c r="D8438" s="117" t="s">
        <v>37564</v>
      </c>
      <c r="E8438" s="117" t="s">
        <v>37565</v>
      </c>
      <c r="F8438" s="117" t="s">
        <v>37526</v>
      </c>
      <c r="G8438" s="117" t="s">
        <v>33576</v>
      </c>
      <c r="H8438" s="117" t="s">
        <v>253</v>
      </c>
    </row>
    <row r="8439" spans="1:8" x14ac:dyDescent="0.25">
      <c r="A8439" s="117" t="s">
        <v>17342</v>
      </c>
      <c r="B8439" s="117" t="s">
        <v>37558</v>
      </c>
      <c r="C8439" s="117" t="s">
        <v>37523</v>
      </c>
      <c r="D8439" s="117" t="s">
        <v>37564</v>
      </c>
      <c r="E8439" s="117" t="s">
        <v>37565</v>
      </c>
      <c r="F8439" s="117" t="s">
        <v>37566</v>
      </c>
      <c r="G8439" s="117" t="s">
        <v>33576</v>
      </c>
      <c r="H8439" s="117" t="s">
        <v>253</v>
      </c>
    </row>
    <row r="8440" spans="1:8" x14ac:dyDescent="0.25">
      <c r="A8440" s="117" t="s">
        <v>17343</v>
      </c>
      <c r="B8440" s="117" t="s">
        <v>37567</v>
      </c>
      <c r="C8440" s="117" t="s">
        <v>37568</v>
      </c>
      <c r="D8440" s="117" t="s">
        <v>37569</v>
      </c>
      <c r="H8440" s="117" t="s">
        <v>253</v>
      </c>
    </row>
    <row r="8441" spans="1:8" x14ac:dyDescent="0.25">
      <c r="A8441" s="117" t="s">
        <v>17344</v>
      </c>
      <c r="B8441" s="117" t="s">
        <v>8846</v>
      </c>
    </row>
    <row r="8442" spans="1:8" x14ac:dyDescent="0.25">
      <c r="A8442" s="117" t="s">
        <v>17345</v>
      </c>
      <c r="B8442" s="117" t="s">
        <v>37270</v>
      </c>
      <c r="C8442" s="117" t="s">
        <v>37570</v>
      </c>
      <c r="D8442" s="117" t="s">
        <v>37571</v>
      </c>
      <c r="E8442" s="117" t="s">
        <v>37572</v>
      </c>
      <c r="H8442" s="117" t="s">
        <v>253</v>
      </c>
    </row>
    <row r="8443" spans="1:8" x14ac:dyDescent="0.25">
      <c r="A8443" s="117" t="s">
        <v>17346</v>
      </c>
      <c r="B8443" s="117" t="s">
        <v>37270</v>
      </c>
      <c r="C8443" s="117" t="s">
        <v>37573</v>
      </c>
      <c r="D8443" s="117" t="s">
        <v>37574</v>
      </c>
      <c r="E8443" s="117" t="s">
        <v>37572</v>
      </c>
      <c r="H8443" s="117" t="s">
        <v>253</v>
      </c>
    </row>
    <row r="8444" spans="1:8" x14ac:dyDescent="0.25">
      <c r="A8444" s="117" t="s">
        <v>17347</v>
      </c>
      <c r="B8444" s="117" t="s">
        <v>37292</v>
      </c>
      <c r="C8444" s="117" t="s">
        <v>37575</v>
      </c>
      <c r="D8444" s="117" t="s">
        <v>37576</v>
      </c>
      <c r="E8444" s="117" t="s">
        <v>37577</v>
      </c>
      <c r="H8444" s="117" t="s">
        <v>253</v>
      </c>
    </row>
    <row r="8445" spans="1:8" x14ac:dyDescent="0.25">
      <c r="A8445" s="117" t="s">
        <v>17348</v>
      </c>
      <c r="B8445" s="117" t="s">
        <v>37309</v>
      </c>
      <c r="C8445" s="117" t="s">
        <v>37578</v>
      </c>
      <c r="D8445" s="117" t="s">
        <v>37579</v>
      </c>
      <c r="E8445" s="117" t="s">
        <v>37577</v>
      </c>
      <c r="H8445" s="117" t="s">
        <v>253</v>
      </c>
    </row>
    <row r="8446" spans="1:8" x14ac:dyDescent="0.25">
      <c r="A8446" s="117" t="s">
        <v>17349</v>
      </c>
      <c r="B8446" s="117" t="s">
        <v>37320</v>
      </c>
      <c r="C8446" s="117" t="s">
        <v>37580</v>
      </c>
      <c r="D8446" s="117" t="s">
        <v>37581</v>
      </c>
      <c r="E8446" s="117" t="s">
        <v>37577</v>
      </c>
      <c r="H8446" s="117" t="s">
        <v>253</v>
      </c>
    </row>
    <row r="8447" spans="1:8" x14ac:dyDescent="0.25">
      <c r="A8447" s="117" t="s">
        <v>17350</v>
      </c>
      <c r="B8447" s="117" t="s">
        <v>37332</v>
      </c>
      <c r="C8447" s="117" t="s">
        <v>37582</v>
      </c>
      <c r="D8447" s="117" t="s">
        <v>37583</v>
      </c>
      <c r="E8447" s="117" t="s">
        <v>37584</v>
      </c>
      <c r="H8447" s="117" t="s">
        <v>253</v>
      </c>
    </row>
    <row r="8448" spans="1:8" x14ac:dyDescent="0.25">
      <c r="A8448" s="117" t="s">
        <v>17351</v>
      </c>
      <c r="B8448" s="117" t="s">
        <v>37346</v>
      </c>
      <c r="C8448" s="117" t="s">
        <v>37585</v>
      </c>
      <c r="D8448" s="117" t="s">
        <v>37586</v>
      </c>
      <c r="E8448" s="117" t="s">
        <v>37577</v>
      </c>
      <c r="H8448" s="117" t="s">
        <v>253</v>
      </c>
    </row>
    <row r="8449" spans="1:8" x14ac:dyDescent="0.25">
      <c r="A8449" s="117" t="s">
        <v>17352</v>
      </c>
      <c r="B8449" s="117" t="s">
        <v>37361</v>
      </c>
      <c r="C8449" s="117" t="s">
        <v>37587</v>
      </c>
      <c r="D8449" s="117" t="s">
        <v>37588</v>
      </c>
      <c r="E8449" s="117" t="s">
        <v>37584</v>
      </c>
      <c r="H8449" s="117" t="s">
        <v>253</v>
      </c>
    </row>
    <row r="8450" spans="1:8" x14ac:dyDescent="0.25">
      <c r="A8450" s="117" t="s">
        <v>17353</v>
      </c>
      <c r="B8450" s="117" t="s">
        <v>37292</v>
      </c>
      <c r="C8450" s="117" t="s">
        <v>37589</v>
      </c>
      <c r="D8450" s="117" t="s">
        <v>37590</v>
      </c>
      <c r="E8450" s="117" t="s">
        <v>37591</v>
      </c>
      <c r="H8450" s="117" t="s">
        <v>253</v>
      </c>
    </row>
    <row r="8451" spans="1:8" x14ac:dyDescent="0.25">
      <c r="A8451" s="117" t="s">
        <v>17354</v>
      </c>
      <c r="B8451" s="117" t="s">
        <v>37309</v>
      </c>
      <c r="C8451" s="117" t="s">
        <v>37575</v>
      </c>
      <c r="D8451" s="117" t="s">
        <v>37592</v>
      </c>
      <c r="E8451" s="117" t="s">
        <v>37593</v>
      </c>
      <c r="H8451" s="117" t="s">
        <v>253</v>
      </c>
    </row>
    <row r="8452" spans="1:8" x14ac:dyDescent="0.25">
      <c r="A8452" s="117" t="s">
        <v>17355</v>
      </c>
      <c r="B8452" s="117" t="s">
        <v>37320</v>
      </c>
      <c r="C8452" s="117" t="s">
        <v>37578</v>
      </c>
      <c r="D8452" s="117" t="s">
        <v>37594</v>
      </c>
      <c r="E8452" s="117" t="s">
        <v>37593</v>
      </c>
      <c r="H8452" s="117" t="s">
        <v>253</v>
      </c>
    </row>
    <row r="8453" spans="1:8" x14ac:dyDescent="0.25">
      <c r="A8453" s="117" t="s">
        <v>17356</v>
      </c>
      <c r="B8453" s="117" t="s">
        <v>37332</v>
      </c>
      <c r="C8453" s="117" t="s">
        <v>37580</v>
      </c>
      <c r="D8453" s="117" t="s">
        <v>37595</v>
      </c>
      <c r="E8453" s="117" t="s">
        <v>37593</v>
      </c>
      <c r="H8453" s="117" t="s">
        <v>253</v>
      </c>
    </row>
    <row r="8454" spans="1:8" x14ac:dyDescent="0.25">
      <c r="A8454" s="117" t="s">
        <v>17357</v>
      </c>
      <c r="B8454" s="117" t="s">
        <v>37346</v>
      </c>
      <c r="C8454" s="117" t="s">
        <v>37582</v>
      </c>
      <c r="D8454" s="117" t="s">
        <v>37596</v>
      </c>
      <c r="E8454" s="117" t="s">
        <v>37593</v>
      </c>
      <c r="H8454" s="117" t="s">
        <v>253</v>
      </c>
    </row>
    <row r="8455" spans="1:8" x14ac:dyDescent="0.25">
      <c r="A8455" s="117" t="s">
        <v>17358</v>
      </c>
      <c r="B8455" s="117" t="s">
        <v>37361</v>
      </c>
      <c r="C8455" s="117" t="s">
        <v>37585</v>
      </c>
      <c r="D8455" s="117" t="s">
        <v>37597</v>
      </c>
      <c r="E8455" s="117" t="s">
        <v>37593</v>
      </c>
      <c r="H8455" s="117" t="s">
        <v>253</v>
      </c>
    </row>
    <row r="8456" spans="1:8" x14ac:dyDescent="0.25">
      <c r="A8456" s="117" t="s">
        <v>17359</v>
      </c>
      <c r="B8456" s="117" t="s">
        <v>37598</v>
      </c>
      <c r="C8456" s="117" t="s">
        <v>37599</v>
      </c>
      <c r="D8456" s="117" t="s">
        <v>37600</v>
      </c>
      <c r="H8456" s="117" t="s">
        <v>253</v>
      </c>
    </row>
    <row r="8457" spans="1:8" x14ac:dyDescent="0.25">
      <c r="A8457" s="117" t="s">
        <v>17360</v>
      </c>
      <c r="B8457" s="117" t="s">
        <v>37601</v>
      </c>
      <c r="C8457" s="117" t="s">
        <v>37602</v>
      </c>
      <c r="D8457" s="117" t="s">
        <v>37603</v>
      </c>
      <c r="H8457" s="117" t="s">
        <v>253</v>
      </c>
    </row>
    <row r="8458" spans="1:8" x14ac:dyDescent="0.25">
      <c r="A8458" s="117" t="s">
        <v>17361</v>
      </c>
      <c r="B8458" s="117" t="s">
        <v>37604</v>
      </c>
      <c r="C8458" s="117" t="s">
        <v>37605</v>
      </c>
      <c r="D8458" s="117" t="s">
        <v>37603</v>
      </c>
      <c r="H8458" s="117" t="s">
        <v>253</v>
      </c>
    </row>
    <row r="8459" spans="1:8" x14ac:dyDescent="0.25">
      <c r="A8459" s="117" t="s">
        <v>17362</v>
      </c>
      <c r="B8459" s="117" t="s">
        <v>37606</v>
      </c>
      <c r="C8459" s="117" t="s">
        <v>37607</v>
      </c>
      <c r="D8459" s="117" t="s">
        <v>37608</v>
      </c>
      <c r="H8459" s="117" t="s">
        <v>253</v>
      </c>
    </row>
    <row r="8460" spans="1:8" x14ac:dyDescent="0.25">
      <c r="A8460" s="117" t="s">
        <v>17363</v>
      </c>
      <c r="B8460" s="117" t="s">
        <v>37609</v>
      </c>
      <c r="C8460" s="117" t="s">
        <v>37610</v>
      </c>
      <c r="D8460" s="117" t="s">
        <v>37611</v>
      </c>
      <c r="H8460" s="117" t="s">
        <v>253</v>
      </c>
    </row>
    <row r="8461" spans="1:8" x14ac:dyDescent="0.25">
      <c r="A8461" s="117" t="s">
        <v>17364</v>
      </c>
      <c r="B8461" s="117" t="s">
        <v>37612</v>
      </c>
      <c r="C8461" s="117" t="s">
        <v>37613</v>
      </c>
      <c r="D8461" s="117" t="s">
        <v>37614</v>
      </c>
      <c r="E8461" s="117" t="s">
        <v>37615</v>
      </c>
      <c r="H8461" s="117" t="s">
        <v>253</v>
      </c>
    </row>
    <row r="8462" spans="1:8" x14ac:dyDescent="0.25">
      <c r="A8462" s="117" t="s">
        <v>17365</v>
      </c>
      <c r="B8462" s="117" t="s">
        <v>37616</v>
      </c>
      <c r="C8462" s="117" t="s">
        <v>37617</v>
      </c>
      <c r="D8462" s="117" t="s">
        <v>37618</v>
      </c>
      <c r="E8462" s="117" t="s">
        <v>37619</v>
      </c>
      <c r="H8462" s="117" t="s">
        <v>253</v>
      </c>
    </row>
    <row r="8463" spans="1:8" x14ac:dyDescent="0.25">
      <c r="A8463" s="117" t="s">
        <v>17366</v>
      </c>
      <c r="B8463" s="117" t="s">
        <v>37620</v>
      </c>
      <c r="C8463" s="117" t="s">
        <v>37621</v>
      </c>
      <c r="D8463" s="117" t="s">
        <v>37618</v>
      </c>
      <c r="E8463" s="117" t="s">
        <v>37619</v>
      </c>
      <c r="H8463" s="117" t="s">
        <v>253</v>
      </c>
    </row>
    <row r="8464" spans="1:8" x14ac:dyDescent="0.25">
      <c r="A8464" s="117" t="s">
        <v>17367</v>
      </c>
      <c r="B8464" s="117" t="s">
        <v>37622</v>
      </c>
      <c r="C8464" s="117" t="s">
        <v>37623</v>
      </c>
      <c r="D8464" s="117" t="s">
        <v>37618</v>
      </c>
      <c r="E8464" s="117" t="s">
        <v>37619</v>
      </c>
      <c r="H8464" s="117" t="s">
        <v>253</v>
      </c>
    </row>
    <row r="8465" spans="1:8" x14ac:dyDescent="0.25">
      <c r="A8465" s="117" t="s">
        <v>17368</v>
      </c>
      <c r="B8465" s="117" t="s">
        <v>8846</v>
      </c>
    </row>
    <row r="8466" spans="1:8" x14ac:dyDescent="0.25">
      <c r="A8466" s="117" t="s">
        <v>17369</v>
      </c>
      <c r="B8466" s="117" t="s">
        <v>37624</v>
      </c>
      <c r="C8466" s="117" t="s">
        <v>37625</v>
      </c>
      <c r="D8466" s="117" t="s">
        <v>23338</v>
      </c>
      <c r="H8466" s="117" t="s">
        <v>253</v>
      </c>
    </row>
    <row r="8467" spans="1:8" x14ac:dyDescent="0.25">
      <c r="A8467" s="117" t="s">
        <v>17370</v>
      </c>
      <c r="B8467" s="117" t="s">
        <v>37624</v>
      </c>
      <c r="C8467" s="117" t="s">
        <v>37626</v>
      </c>
      <c r="D8467" s="117" t="s">
        <v>26902</v>
      </c>
      <c r="H8467" s="117" t="s">
        <v>253</v>
      </c>
    </row>
    <row r="8468" spans="1:8" x14ac:dyDescent="0.25">
      <c r="A8468" s="117" t="s">
        <v>17371</v>
      </c>
      <c r="B8468" s="117" t="s">
        <v>37624</v>
      </c>
      <c r="C8468" s="117" t="s">
        <v>37627</v>
      </c>
      <c r="D8468" s="117" t="s">
        <v>26902</v>
      </c>
      <c r="H8468" s="117" t="s">
        <v>253</v>
      </c>
    </row>
    <row r="8469" spans="1:8" x14ac:dyDescent="0.25">
      <c r="A8469" s="117" t="s">
        <v>17372</v>
      </c>
      <c r="B8469" s="117" t="s">
        <v>37624</v>
      </c>
      <c r="C8469" s="117" t="s">
        <v>37628</v>
      </c>
      <c r="D8469" s="117" t="s">
        <v>26902</v>
      </c>
      <c r="H8469" s="117" t="s">
        <v>253</v>
      </c>
    </row>
    <row r="8470" spans="1:8" x14ac:dyDescent="0.25">
      <c r="A8470" s="117" t="s">
        <v>17373</v>
      </c>
      <c r="B8470" s="117" t="s">
        <v>37624</v>
      </c>
      <c r="C8470" s="117" t="s">
        <v>37629</v>
      </c>
      <c r="D8470" s="117" t="s">
        <v>25237</v>
      </c>
      <c r="H8470" s="117" t="s">
        <v>253</v>
      </c>
    </row>
    <row r="8471" spans="1:8" x14ac:dyDescent="0.25">
      <c r="A8471" s="117" t="s">
        <v>17374</v>
      </c>
      <c r="B8471" s="117" t="s">
        <v>37624</v>
      </c>
      <c r="C8471" s="117" t="s">
        <v>37630</v>
      </c>
      <c r="D8471" s="117" t="s">
        <v>29827</v>
      </c>
      <c r="H8471" s="117" t="s">
        <v>253</v>
      </c>
    </row>
    <row r="8472" spans="1:8" x14ac:dyDescent="0.25">
      <c r="A8472" s="117" t="s">
        <v>17375</v>
      </c>
      <c r="B8472" s="117" t="s">
        <v>37624</v>
      </c>
      <c r="C8472" s="117" t="s">
        <v>37631</v>
      </c>
      <c r="D8472" s="117" t="s">
        <v>29827</v>
      </c>
      <c r="H8472" s="117" t="s">
        <v>253</v>
      </c>
    </row>
    <row r="8473" spans="1:8" x14ac:dyDescent="0.25">
      <c r="A8473" s="117" t="s">
        <v>17376</v>
      </c>
      <c r="B8473" s="117" t="s">
        <v>37624</v>
      </c>
      <c r="C8473" s="117" t="s">
        <v>37632</v>
      </c>
      <c r="D8473" s="117" t="s">
        <v>29827</v>
      </c>
      <c r="H8473" s="117" t="s">
        <v>253</v>
      </c>
    </row>
    <row r="8474" spans="1:8" x14ac:dyDescent="0.25">
      <c r="A8474" s="117" t="s">
        <v>17377</v>
      </c>
      <c r="B8474" s="117" t="s">
        <v>37633</v>
      </c>
      <c r="C8474" s="117" t="s">
        <v>37634</v>
      </c>
      <c r="D8474" s="117" t="s">
        <v>33113</v>
      </c>
      <c r="H8474" s="117" t="s">
        <v>253</v>
      </c>
    </row>
    <row r="8475" spans="1:8" x14ac:dyDescent="0.25">
      <c r="A8475" s="117" t="s">
        <v>17378</v>
      </c>
      <c r="B8475" s="117" t="s">
        <v>37633</v>
      </c>
      <c r="C8475" s="117" t="s">
        <v>37635</v>
      </c>
      <c r="D8475" s="117" t="s">
        <v>33113</v>
      </c>
      <c r="H8475" s="117" t="s">
        <v>253</v>
      </c>
    </row>
    <row r="8476" spans="1:8" x14ac:dyDescent="0.25">
      <c r="A8476" s="117" t="s">
        <v>17379</v>
      </c>
      <c r="B8476" s="117" t="s">
        <v>37633</v>
      </c>
      <c r="C8476" s="117" t="s">
        <v>37636</v>
      </c>
      <c r="D8476" s="117" t="s">
        <v>24986</v>
      </c>
      <c r="H8476" s="117" t="s">
        <v>253</v>
      </c>
    </row>
    <row r="8477" spans="1:8" x14ac:dyDescent="0.25">
      <c r="A8477" s="117" t="s">
        <v>17380</v>
      </c>
      <c r="B8477" s="117" t="s">
        <v>37633</v>
      </c>
      <c r="C8477" s="117" t="s">
        <v>37637</v>
      </c>
      <c r="D8477" s="117" t="s">
        <v>24928</v>
      </c>
      <c r="H8477" s="117" t="s">
        <v>253</v>
      </c>
    </row>
    <row r="8478" spans="1:8" x14ac:dyDescent="0.25">
      <c r="A8478" s="117" t="s">
        <v>17381</v>
      </c>
      <c r="B8478" s="117" t="s">
        <v>37633</v>
      </c>
      <c r="C8478" s="117" t="s">
        <v>37638</v>
      </c>
      <c r="D8478" s="117" t="s">
        <v>24928</v>
      </c>
      <c r="H8478" s="117" t="s">
        <v>253</v>
      </c>
    </row>
    <row r="8479" spans="1:8" x14ac:dyDescent="0.25">
      <c r="A8479" s="117" t="s">
        <v>17382</v>
      </c>
      <c r="B8479" s="117" t="s">
        <v>37633</v>
      </c>
      <c r="C8479" s="117" t="s">
        <v>37639</v>
      </c>
      <c r="D8479" s="117" t="s">
        <v>24928</v>
      </c>
      <c r="H8479" s="117" t="s">
        <v>253</v>
      </c>
    </row>
    <row r="8480" spans="1:8" x14ac:dyDescent="0.25">
      <c r="A8480" s="117" t="s">
        <v>17383</v>
      </c>
      <c r="B8480" s="117" t="s">
        <v>37640</v>
      </c>
      <c r="C8480" s="117" t="s">
        <v>37641</v>
      </c>
      <c r="D8480" s="117" t="s">
        <v>37642</v>
      </c>
      <c r="H8480" s="117" t="s">
        <v>253</v>
      </c>
    </row>
    <row r="8481" spans="1:8" x14ac:dyDescent="0.25">
      <c r="A8481" s="117" t="s">
        <v>17384</v>
      </c>
      <c r="B8481" s="117" t="s">
        <v>37640</v>
      </c>
      <c r="C8481" s="117" t="s">
        <v>37641</v>
      </c>
      <c r="D8481" s="117" t="s">
        <v>37643</v>
      </c>
      <c r="H8481" s="117" t="s">
        <v>253</v>
      </c>
    </row>
    <row r="8482" spans="1:8" x14ac:dyDescent="0.25">
      <c r="A8482" s="117" t="s">
        <v>17385</v>
      </c>
      <c r="B8482" s="117" t="s">
        <v>37640</v>
      </c>
      <c r="C8482" s="117" t="s">
        <v>37641</v>
      </c>
      <c r="D8482" s="117" t="s">
        <v>37644</v>
      </c>
      <c r="H8482" s="117" t="s">
        <v>253</v>
      </c>
    </row>
    <row r="8483" spans="1:8" x14ac:dyDescent="0.25">
      <c r="A8483" s="117" t="s">
        <v>17386</v>
      </c>
      <c r="B8483" s="117" t="s">
        <v>37645</v>
      </c>
      <c r="C8483" s="117" t="s">
        <v>37646</v>
      </c>
      <c r="H8483" s="117" t="s">
        <v>253</v>
      </c>
    </row>
    <row r="8484" spans="1:8" x14ac:dyDescent="0.25">
      <c r="A8484" s="117" t="s">
        <v>17387</v>
      </c>
      <c r="B8484" s="117" t="s">
        <v>37645</v>
      </c>
      <c r="C8484" s="117" t="s">
        <v>37647</v>
      </c>
      <c r="H8484" s="117" t="s">
        <v>253</v>
      </c>
    </row>
    <row r="8485" spans="1:8" x14ac:dyDescent="0.25">
      <c r="A8485" s="117" t="s">
        <v>17388</v>
      </c>
      <c r="B8485" s="117" t="s">
        <v>37645</v>
      </c>
      <c r="C8485" s="117" t="s">
        <v>37648</v>
      </c>
      <c r="H8485" s="117" t="s">
        <v>253</v>
      </c>
    </row>
    <row r="8486" spans="1:8" x14ac:dyDescent="0.25">
      <c r="A8486" s="117" t="s">
        <v>17389</v>
      </c>
      <c r="B8486" s="117" t="s">
        <v>37645</v>
      </c>
      <c r="C8486" s="117" t="s">
        <v>37649</v>
      </c>
      <c r="H8486" s="117" t="s">
        <v>253</v>
      </c>
    </row>
    <row r="8487" spans="1:8" x14ac:dyDescent="0.25">
      <c r="A8487" s="117" t="s">
        <v>17390</v>
      </c>
      <c r="B8487" s="117" t="s">
        <v>37645</v>
      </c>
      <c r="C8487" s="117" t="s">
        <v>37650</v>
      </c>
      <c r="H8487" s="117" t="s">
        <v>253</v>
      </c>
    </row>
    <row r="8488" spans="1:8" x14ac:dyDescent="0.25">
      <c r="A8488" s="117" t="s">
        <v>17391</v>
      </c>
      <c r="B8488" s="117" t="s">
        <v>37645</v>
      </c>
      <c r="C8488" s="117" t="s">
        <v>37651</v>
      </c>
      <c r="H8488" s="117" t="s">
        <v>253</v>
      </c>
    </row>
    <row r="8489" spans="1:8" x14ac:dyDescent="0.25">
      <c r="A8489" s="117" t="s">
        <v>17392</v>
      </c>
      <c r="B8489" s="117" t="s">
        <v>37645</v>
      </c>
      <c r="C8489" s="117" t="s">
        <v>37652</v>
      </c>
      <c r="H8489" s="117" t="s">
        <v>253</v>
      </c>
    </row>
    <row r="8490" spans="1:8" x14ac:dyDescent="0.25">
      <c r="A8490" s="117" t="s">
        <v>17393</v>
      </c>
      <c r="B8490" s="117" t="s">
        <v>37645</v>
      </c>
      <c r="C8490" s="117" t="s">
        <v>37653</v>
      </c>
      <c r="H8490" s="117" t="s">
        <v>253</v>
      </c>
    </row>
    <row r="8491" spans="1:8" x14ac:dyDescent="0.25">
      <c r="A8491" s="117" t="s">
        <v>17394</v>
      </c>
      <c r="B8491" s="117" t="s">
        <v>37645</v>
      </c>
      <c r="C8491" s="117" t="s">
        <v>37654</v>
      </c>
      <c r="H8491" s="117" t="s">
        <v>253</v>
      </c>
    </row>
    <row r="8492" spans="1:8" x14ac:dyDescent="0.25">
      <c r="A8492" s="117" t="s">
        <v>17395</v>
      </c>
      <c r="B8492" s="117" t="s">
        <v>37645</v>
      </c>
      <c r="C8492" s="117" t="s">
        <v>37655</v>
      </c>
      <c r="H8492" s="117" t="s">
        <v>253</v>
      </c>
    </row>
    <row r="8493" spans="1:8" x14ac:dyDescent="0.25">
      <c r="A8493" s="117" t="s">
        <v>17396</v>
      </c>
      <c r="B8493" s="117" t="s">
        <v>37645</v>
      </c>
      <c r="C8493" s="117" t="s">
        <v>37656</v>
      </c>
      <c r="H8493" s="117" t="s">
        <v>253</v>
      </c>
    </row>
    <row r="8494" spans="1:8" x14ac:dyDescent="0.25">
      <c r="A8494" s="117" t="s">
        <v>17397</v>
      </c>
      <c r="B8494" s="117" t="s">
        <v>37645</v>
      </c>
      <c r="C8494" s="117" t="s">
        <v>37657</v>
      </c>
      <c r="H8494" s="117" t="s">
        <v>253</v>
      </c>
    </row>
    <row r="8495" spans="1:8" x14ac:dyDescent="0.25">
      <c r="A8495" s="117" t="s">
        <v>17398</v>
      </c>
      <c r="B8495" s="117" t="s">
        <v>37645</v>
      </c>
      <c r="C8495" s="117" t="s">
        <v>37658</v>
      </c>
      <c r="H8495" s="117" t="s">
        <v>253</v>
      </c>
    </row>
    <row r="8496" spans="1:8" x14ac:dyDescent="0.25">
      <c r="A8496" s="117" t="s">
        <v>17399</v>
      </c>
      <c r="B8496" s="117" t="s">
        <v>37645</v>
      </c>
      <c r="C8496" s="117" t="s">
        <v>37659</v>
      </c>
      <c r="H8496" s="117" t="s">
        <v>253</v>
      </c>
    </row>
    <row r="8497" spans="1:8" x14ac:dyDescent="0.25">
      <c r="A8497" s="117" t="s">
        <v>17400</v>
      </c>
      <c r="B8497" s="117" t="s">
        <v>37645</v>
      </c>
      <c r="C8497" s="117" t="s">
        <v>37660</v>
      </c>
      <c r="H8497" s="117" t="s">
        <v>253</v>
      </c>
    </row>
    <row r="8498" spans="1:8" x14ac:dyDescent="0.25">
      <c r="A8498" s="117" t="s">
        <v>17401</v>
      </c>
      <c r="B8498" s="117" t="s">
        <v>37645</v>
      </c>
      <c r="C8498" s="117" t="s">
        <v>37661</v>
      </c>
      <c r="H8498" s="117" t="s">
        <v>253</v>
      </c>
    </row>
    <row r="8499" spans="1:8" x14ac:dyDescent="0.25">
      <c r="A8499" s="117" t="s">
        <v>17402</v>
      </c>
      <c r="B8499" s="117" t="s">
        <v>37662</v>
      </c>
      <c r="C8499" s="117" t="s">
        <v>37663</v>
      </c>
      <c r="D8499" s="117" t="s">
        <v>24899</v>
      </c>
      <c r="H8499" s="117" t="s">
        <v>253</v>
      </c>
    </row>
    <row r="8500" spans="1:8" x14ac:dyDescent="0.25">
      <c r="A8500" s="117" t="s">
        <v>17403</v>
      </c>
      <c r="B8500" s="117" t="s">
        <v>37662</v>
      </c>
      <c r="C8500" s="117" t="s">
        <v>37664</v>
      </c>
      <c r="D8500" s="117" t="s">
        <v>24899</v>
      </c>
      <c r="H8500" s="117" t="s">
        <v>253</v>
      </c>
    </row>
    <row r="8501" spans="1:8" x14ac:dyDescent="0.25">
      <c r="A8501" s="117" t="s">
        <v>17404</v>
      </c>
      <c r="B8501" s="117" t="s">
        <v>37662</v>
      </c>
      <c r="C8501" s="117" t="s">
        <v>37665</v>
      </c>
      <c r="D8501" s="117" t="s">
        <v>24899</v>
      </c>
      <c r="H8501" s="117" t="s">
        <v>253</v>
      </c>
    </row>
    <row r="8502" spans="1:8" x14ac:dyDescent="0.25">
      <c r="A8502" s="117" t="s">
        <v>17405</v>
      </c>
      <c r="B8502" s="117" t="s">
        <v>37662</v>
      </c>
      <c r="C8502" s="117" t="s">
        <v>37666</v>
      </c>
      <c r="D8502" s="117" t="s">
        <v>24899</v>
      </c>
      <c r="H8502" s="117" t="s">
        <v>253</v>
      </c>
    </row>
    <row r="8503" spans="1:8" x14ac:dyDescent="0.25">
      <c r="A8503" s="117" t="s">
        <v>17406</v>
      </c>
      <c r="B8503" s="117" t="s">
        <v>37662</v>
      </c>
      <c r="C8503" s="117" t="s">
        <v>37667</v>
      </c>
      <c r="D8503" s="117" t="s">
        <v>24899</v>
      </c>
      <c r="H8503" s="117" t="s">
        <v>253</v>
      </c>
    </row>
    <row r="8504" spans="1:8" x14ac:dyDescent="0.25">
      <c r="A8504" s="117" t="s">
        <v>17407</v>
      </c>
      <c r="B8504" s="117" t="s">
        <v>37662</v>
      </c>
      <c r="C8504" s="117" t="s">
        <v>37668</v>
      </c>
      <c r="D8504" s="117" t="s">
        <v>24899</v>
      </c>
      <c r="H8504" s="117" t="s">
        <v>253</v>
      </c>
    </row>
    <row r="8505" spans="1:8" x14ac:dyDescent="0.25">
      <c r="A8505" s="117" t="s">
        <v>17408</v>
      </c>
      <c r="B8505" s="117" t="s">
        <v>37662</v>
      </c>
      <c r="C8505" s="117" t="s">
        <v>37669</v>
      </c>
      <c r="D8505" s="117" t="s">
        <v>24899</v>
      </c>
      <c r="H8505" s="117" t="s">
        <v>253</v>
      </c>
    </row>
    <row r="8506" spans="1:8" x14ac:dyDescent="0.25">
      <c r="A8506" s="117" t="s">
        <v>17409</v>
      </c>
      <c r="B8506" s="117" t="s">
        <v>37662</v>
      </c>
      <c r="C8506" s="117" t="s">
        <v>37670</v>
      </c>
      <c r="D8506" s="117" t="s">
        <v>24906</v>
      </c>
      <c r="H8506" s="117" t="s">
        <v>253</v>
      </c>
    </row>
    <row r="8507" spans="1:8" x14ac:dyDescent="0.25">
      <c r="A8507" s="117" t="s">
        <v>17410</v>
      </c>
      <c r="B8507" s="117" t="s">
        <v>37662</v>
      </c>
      <c r="C8507" s="117" t="s">
        <v>37671</v>
      </c>
      <c r="D8507" s="117" t="s">
        <v>24906</v>
      </c>
      <c r="H8507" s="117" t="s">
        <v>253</v>
      </c>
    </row>
    <row r="8508" spans="1:8" x14ac:dyDescent="0.25">
      <c r="A8508" s="117" t="s">
        <v>17411</v>
      </c>
      <c r="B8508" s="117" t="s">
        <v>37662</v>
      </c>
      <c r="C8508" s="117" t="s">
        <v>37672</v>
      </c>
      <c r="D8508" s="117" t="s">
        <v>24906</v>
      </c>
      <c r="H8508" s="117" t="s">
        <v>253</v>
      </c>
    </row>
    <row r="8509" spans="1:8" x14ac:dyDescent="0.25">
      <c r="A8509" s="117" t="s">
        <v>17412</v>
      </c>
      <c r="B8509" s="117" t="s">
        <v>37662</v>
      </c>
      <c r="C8509" s="117" t="s">
        <v>37673</v>
      </c>
      <c r="D8509" s="117" t="s">
        <v>24906</v>
      </c>
      <c r="H8509" s="117" t="s">
        <v>253</v>
      </c>
    </row>
    <row r="8510" spans="1:8" x14ac:dyDescent="0.25">
      <c r="A8510" s="117" t="s">
        <v>17413</v>
      </c>
      <c r="B8510" s="117" t="s">
        <v>8846</v>
      </c>
    </row>
    <row r="8511" spans="1:8" x14ac:dyDescent="0.25">
      <c r="A8511" s="117" t="s">
        <v>17414</v>
      </c>
      <c r="B8511" s="117" t="s">
        <v>37674</v>
      </c>
      <c r="C8511" s="117" t="s">
        <v>37675</v>
      </c>
      <c r="H8511" s="117" t="s">
        <v>253</v>
      </c>
    </row>
    <row r="8512" spans="1:8" x14ac:dyDescent="0.25">
      <c r="A8512" s="117" t="s">
        <v>17415</v>
      </c>
      <c r="B8512" s="117" t="s">
        <v>37674</v>
      </c>
      <c r="C8512" s="117" t="s">
        <v>37676</v>
      </c>
      <c r="H8512" s="117" t="s">
        <v>253</v>
      </c>
    </row>
    <row r="8513" spans="1:8" x14ac:dyDescent="0.25">
      <c r="A8513" s="117" t="s">
        <v>17416</v>
      </c>
      <c r="B8513" s="117" t="s">
        <v>37674</v>
      </c>
      <c r="C8513" s="117" t="s">
        <v>37677</v>
      </c>
      <c r="H8513" s="117" t="s">
        <v>253</v>
      </c>
    </row>
    <row r="8514" spans="1:8" x14ac:dyDescent="0.25">
      <c r="A8514" s="117" t="s">
        <v>17417</v>
      </c>
      <c r="B8514" s="117" t="s">
        <v>37674</v>
      </c>
      <c r="C8514" s="117" t="s">
        <v>37678</v>
      </c>
      <c r="H8514" s="117" t="s">
        <v>253</v>
      </c>
    </row>
    <row r="8515" spans="1:8" x14ac:dyDescent="0.25">
      <c r="A8515" s="117" t="s">
        <v>17418</v>
      </c>
      <c r="B8515" s="117" t="s">
        <v>37674</v>
      </c>
      <c r="C8515" s="117" t="s">
        <v>37679</v>
      </c>
      <c r="H8515" s="117" t="s">
        <v>253</v>
      </c>
    </row>
    <row r="8516" spans="1:8" x14ac:dyDescent="0.25">
      <c r="A8516" s="117" t="s">
        <v>17419</v>
      </c>
      <c r="B8516" s="117" t="s">
        <v>37674</v>
      </c>
      <c r="C8516" s="117" t="s">
        <v>37680</v>
      </c>
      <c r="H8516" s="117" t="s">
        <v>253</v>
      </c>
    </row>
    <row r="8517" spans="1:8" x14ac:dyDescent="0.25">
      <c r="A8517" s="117" t="s">
        <v>17420</v>
      </c>
      <c r="B8517" s="117" t="s">
        <v>37674</v>
      </c>
      <c r="C8517" s="117" t="s">
        <v>37681</v>
      </c>
      <c r="H8517" s="117" t="s">
        <v>253</v>
      </c>
    </row>
    <row r="8518" spans="1:8" x14ac:dyDescent="0.25">
      <c r="A8518" s="117" t="s">
        <v>17421</v>
      </c>
      <c r="B8518" s="117" t="s">
        <v>37674</v>
      </c>
      <c r="C8518" s="117" t="s">
        <v>37682</v>
      </c>
      <c r="H8518" s="117" t="s">
        <v>253</v>
      </c>
    </row>
    <row r="8519" spans="1:8" x14ac:dyDescent="0.25">
      <c r="A8519" s="117" t="s">
        <v>17422</v>
      </c>
      <c r="B8519" s="117" t="s">
        <v>37674</v>
      </c>
      <c r="C8519" s="117" t="s">
        <v>37683</v>
      </c>
      <c r="H8519" s="117" t="s">
        <v>253</v>
      </c>
    </row>
    <row r="8520" spans="1:8" x14ac:dyDescent="0.25">
      <c r="A8520" s="117" t="s">
        <v>17423</v>
      </c>
      <c r="B8520" s="117" t="s">
        <v>37674</v>
      </c>
      <c r="C8520" s="117" t="s">
        <v>37684</v>
      </c>
      <c r="H8520" s="117" t="s">
        <v>253</v>
      </c>
    </row>
    <row r="8521" spans="1:8" x14ac:dyDescent="0.25">
      <c r="A8521" s="117" t="s">
        <v>17424</v>
      </c>
      <c r="B8521" s="117" t="s">
        <v>37674</v>
      </c>
      <c r="C8521" s="117" t="s">
        <v>37685</v>
      </c>
      <c r="H8521" s="117" t="s">
        <v>253</v>
      </c>
    </row>
    <row r="8522" spans="1:8" x14ac:dyDescent="0.25">
      <c r="A8522" s="117" t="s">
        <v>17425</v>
      </c>
      <c r="B8522" s="117" t="s">
        <v>37674</v>
      </c>
      <c r="C8522" s="117" t="s">
        <v>37686</v>
      </c>
      <c r="H8522" s="117" t="s">
        <v>253</v>
      </c>
    </row>
    <row r="8523" spans="1:8" x14ac:dyDescent="0.25">
      <c r="A8523" s="117" t="s">
        <v>17426</v>
      </c>
      <c r="B8523" s="117" t="s">
        <v>37674</v>
      </c>
      <c r="C8523" s="117" t="s">
        <v>37687</v>
      </c>
      <c r="H8523" s="117" t="s">
        <v>253</v>
      </c>
    </row>
    <row r="8524" spans="1:8" x14ac:dyDescent="0.25">
      <c r="A8524" s="117" t="s">
        <v>17427</v>
      </c>
      <c r="B8524" s="117" t="s">
        <v>37674</v>
      </c>
      <c r="C8524" s="117" t="s">
        <v>37688</v>
      </c>
      <c r="H8524" s="117" t="s">
        <v>253</v>
      </c>
    </row>
    <row r="8525" spans="1:8" x14ac:dyDescent="0.25">
      <c r="A8525" s="117" t="s">
        <v>17428</v>
      </c>
      <c r="B8525" s="117" t="s">
        <v>37674</v>
      </c>
      <c r="C8525" s="117" t="s">
        <v>37689</v>
      </c>
      <c r="H8525" s="117" t="s">
        <v>253</v>
      </c>
    </row>
    <row r="8526" spans="1:8" x14ac:dyDescent="0.25">
      <c r="A8526" s="117" t="s">
        <v>17429</v>
      </c>
      <c r="B8526" s="117" t="s">
        <v>37674</v>
      </c>
      <c r="C8526" s="117" t="s">
        <v>37690</v>
      </c>
      <c r="H8526" s="117" t="s">
        <v>253</v>
      </c>
    </row>
    <row r="8527" spans="1:8" x14ac:dyDescent="0.25">
      <c r="A8527" s="117" t="s">
        <v>17430</v>
      </c>
      <c r="B8527" s="117" t="s">
        <v>37674</v>
      </c>
      <c r="C8527" s="117" t="s">
        <v>37691</v>
      </c>
      <c r="H8527" s="117" t="s">
        <v>253</v>
      </c>
    </row>
    <row r="8528" spans="1:8" x14ac:dyDescent="0.25">
      <c r="A8528" s="117" t="s">
        <v>17431</v>
      </c>
      <c r="B8528" s="117" t="s">
        <v>37674</v>
      </c>
      <c r="C8528" s="117" t="s">
        <v>37692</v>
      </c>
      <c r="H8528" s="117" t="s">
        <v>253</v>
      </c>
    </row>
    <row r="8529" spans="1:8" x14ac:dyDescent="0.25">
      <c r="A8529" s="117" t="s">
        <v>17432</v>
      </c>
      <c r="B8529" s="117" t="s">
        <v>37674</v>
      </c>
      <c r="C8529" s="117" t="s">
        <v>37693</v>
      </c>
      <c r="H8529" s="117" t="s">
        <v>253</v>
      </c>
    </row>
    <row r="8530" spans="1:8" x14ac:dyDescent="0.25">
      <c r="A8530" s="117" t="s">
        <v>17433</v>
      </c>
      <c r="B8530" s="117" t="s">
        <v>37674</v>
      </c>
      <c r="C8530" s="117" t="s">
        <v>37694</v>
      </c>
      <c r="H8530" s="117" t="s">
        <v>253</v>
      </c>
    </row>
    <row r="8531" spans="1:8" x14ac:dyDescent="0.25">
      <c r="A8531" s="117" t="s">
        <v>17434</v>
      </c>
      <c r="B8531" s="117" t="s">
        <v>37674</v>
      </c>
      <c r="C8531" s="117" t="s">
        <v>37695</v>
      </c>
      <c r="H8531" s="117" t="s">
        <v>253</v>
      </c>
    </row>
    <row r="8532" spans="1:8" x14ac:dyDescent="0.25">
      <c r="A8532" s="117" t="s">
        <v>17435</v>
      </c>
      <c r="B8532" s="117" t="s">
        <v>37696</v>
      </c>
      <c r="C8532" s="117" t="s">
        <v>37697</v>
      </c>
      <c r="H8532" s="117" t="s">
        <v>253</v>
      </c>
    </row>
    <row r="8533" spans="1:8" x14ac:dyDescent="0.25">
      <c r="A8533" s="117" t="s">
        <v>17436</v>
      </c>
      <c r="B8533" s="117" t="s">
        <v>37696</v>
      </c>
      <c r="C8533" s="117" t="s">
        <v>37698</v>
      </c>
      <c r="H8533" s="117" t="s">
        <v>253</v>
      </c>
    </row>
    <row r="8534" spans="1:8" x14ac:dyDescent="0.25">
      <c r="A8534" s="117" t="s">
        <v>17437</v>
      </c>
      <c r="B8534" s="117" t="s">
        <v>37696</v>
      </c>
      <c r="C8534" s="117" t="s">
        <v>37699</v>
      </c>
      <c r="H8534" s="117" t="s">
        <v>253</v>
      </c>
    </row>
    <row r="8535" spans="1:8" x14ac:dyDescent="0.25">
      <c r="A8535" s="117" t="s">
        <v>17438</v>
      </c>
      <c r="B8535" s="117" t="s">
        <v>37700</v>
      </c>
      <c r="C8535" s="117" t="s">
        <v>24978</v>
      </c>
      <c r="H8535" s="117" t="s">
        <v>253</v>
      </c>
    </row>
    <row r="8536" spans="1:8" x14ac:dyDescent="0.25">
      <c r="A8536" s="117" t="s">
        <v>17439</v>
      </c>
      <c r="B8536" s="117" t="s">
        <v>37701</v>
      </c>
      <c r="C8536" s="117" t="s">
        <v>25276</v>
      </c>
      <c r="H8536" s="117" t="s">
        <v>253</v>
      </c>
    </row>
    <row r="8537" spans="1:8" x14ac:dyDescent="0.25">
      <c r="A8537" s="117" t="s">
        <v>17440</v>
      </c>
      <c r="B8537" s="117" t="s">
        <v>37702</v>
      </c>
      <c r="C8537" s="117" t="s">
        <v>24978</v>
      </c>
      <c r="H8537" s="117" t="s">
        <v>253</v>
      </c>
    </row>
    <row r="8538" spans="1:8" x14ac:dyDescent="0.25">
      <c r="A8538" s="117" t="s">
        <v>17441</v>
      </c>
      <c r="B8538" s="117" t="s">
        <v>37703</v>
      </c>
      <c r="H8538" s="117" t="s">
        <v>253</v>
      </c>
    </row>
    <row r="8539" spans="1:8" x14ac:dyDescent="0.25">
      <c r="A8539" s="117" t="s">
        <v>17442</v>
      </c>
      <c r="B8539" s="117" t="s">
        <v>37704</v>
      </c>
      <c r="C8539" s="117" t="s">
        <v>37705</v>
      </c>
      <c r="D8539" s="117" t="s">
        <v>21849</v>
      </c>
      <c r="H8539" s="117" t="s">
        <v>253</v>
      </c>
    </row>
    <row r="8540" spans="1:8" x14ac:dyDescent="0.25">
      <c r="A8540" s="117" t="s">
        <v>17443</v>
      </c>
      <c r="B8540" s="117" t="s">
        <v>37706</v>
      </c>
      <c r="C8540" s="117" t="s">
        <v>37707</v>
      </c>
      <c r="D8540" s="117" t="s">
        <v>25292</v>
      </c>
      <c r="H8540" s="117" t="s">
        <v>253</v>
      </c>
    </row>
    <row r="8541" spans="1:8" x14ac:dyDescent="0.25">
      <c r="A8541" s="117" t="s">
        <v>17444</v>
      </c>
      <c r="B8541" s="117" t="s">
        <v>37708</v>
      </c>
      <c r="C8541" s="117" t="s">
        <v>37709</v>
      </c>
      <c r="D8541" s="117" t="s">
        <v>25292</v>
      </c>
      <c r="H8541" s="117" t="s">
        <v>253</v>
      </c>
    </row>
    <row r="8542" spans="1:8" x14ac:dyDescent="0.25">
      <c r="A8542" s="117" t="s">
        <v>17445</v>
      </c>
      <c r="B8542" s="117" t="s">
        <v>37710</v>
      </c>
      <c r="C8542" s="117" t="s">
        <v>37711</v>
      </c>
      <c r="D8542" s="117" t="s">
        <v>25292</v>
      </c>
      <c r="H8542" s="117" t="s">
        <v>253</v>
      </c>
    </row>
    <row r="8543" spans="1:8" x14ac:dyDescent="0.25">
      <c r="A8543" s="117" t="s">
        <v>17446</v>
      </c>
      <c r="B8543" s="117" t="s">
        <v>37712</v>
      </c>
      <c r="C8543" s="117" t="s">
        <v>37713</v>
      </c>
      <c r="D8543" s="117" t="s">
        <v>24906</v>
      </c>
      <c r="H8543" s="117" t="s">
        <v>253</v>
      </c>
    </row>
    <row r="8544" spans="1:8" x14ac:dyDescent="0.25">
      <c r="A8544" s="117" t="s">
        <v>17447</v>
      </c>
      <c r="B8544" s="117" t="s">
        <v>37714</v>
      </c>
      <c r="C8544" s="117" t="s">
        <v>37715</v>
      </c>
      <c r="D8544" s="117" t="s">
        <v>32581</v>
      </c>
      <c r="H8544" s="117" t="s">
        <v>253</v>
      </c>
    </row>
    <row r="8545" spans="1:8" x14ac:dyDescent="0.25">
      <c r="A8545" s="117" t="s">
        <v>17448</v>
      </c>
      <c r="B8545" s="117" t="s">
        <v>37716</v>
      </c>
      <c r="C8545" s="117" t="s">
        <v>37717</v>
      </c>
      <c r="D8545" s="117" t="s">
        <v>25292</v>
      </c>
      <c r="H8545" s="117" t="s">
        <v>253</v>
      </c>
    </row>
    <row r="8546" spans="1:8" x14ac:dyDescent="0.25">
      <c r="A8546" s="117" t="s">
        <v>17449</v>
      </c>
      <c r="B8546" s="117" t="s">
        <v>37718</v>
      </c>
      <c r="C8546" s="117" t="s">
        <v>37719</v>
      </c>
      <c r="H8546" s="117" t="s">
        <v>253</v>
      </c>
    </row>
    <row r="8547" spans="1:8" x14ac:dyDescent="0.25">
      <c r="A8547" s="117" t="s">
        <v>17450</v>
      </c>
      <c r="B8547" s="117" t="s">
        <v>37720</v>
      </c>
      <c r="C8547" s="117" t="s">
        <v>37721</v>
      </c>
      <c r="D8547" s="117" t="s">
        <v>32581</v>
      </c>
      <c r="H8547" s="117" t="s">
        <v>220</v>
      </c>
    </row>
    <row r="8548" spans="1:8" x14ac:dyDescent="0.25">
      <c r="A8548" s="117" t="s">
        <v>17451</v>
      </c>
      <c r="B8548" s="117" t="s">
        <v>37722</v>
      </c>
      <c r="C8548" s="117" t="s">
        <v>37723</v>
      </c>
      <c r="D8548" s="117" t="s">
        <v>37724</v>
      </c>
      <c r="H8548" s="117" t="s">
        <v>253</v>
      </c>
    </row>
    <row r="8549" spans="1:8" x14ac:dyDescent="0.25">
      <c r="A8549" s="117" t="s">
        <v>17452</v>
      </c>
      <c r="B8549" s="117" t="s">
        <v>37725</v>
      </c>
      <c r="C8549" s="117" t="s">
        <v>37726</v>
      </c>
      <c r="H8549" s="117" t="s">
        <v>253</v>
      </c>
    </row>
    <row r="8550" spans="1:8" x14ac:dyDescent="0.25">
      <c r="A8550" s="117" t="s">
        <v>17453</v>
      </c>
      <c r="B8550" s="117" t="s">
        <v>37727</v>
      </c>
      <c r="C8550" s="117" t="s">
        <v>37728</v>
      </c>
      <c r="H8550" s="117" t="s">
        <v>253</v>
      </c>
    </row>
    <row r="8551" spans="1:8" x14ac:dyDescent="0.25">
      <c r="A8551" s="117" t="s">
        <v>17454</v>
      </c>
      <c r="B8551" s="117" t="s">
        <v>37725</v>
      </c>
      <c r="C8551" s="117" t="s">
        <v>37729</v>
      </c>
      <c r="H8551" s="117" t="s">
        <v>253</v>
      </c>
    </row>
    <row r="8552" spans="1:8" x14ac:dyDescent="0.25">
      <c r="A8552" s="117" t="s">
        <v>17455</v>
      </c>
      <c r="B8552" s="117" t="s">
        <v>37725</v>
      </c>
      <c r="C8552" s="117" t="s">
        <v>37730</v>
      </c>
      <c r="H8552" s="117" t="s">
        <v>253</v>
      </c>
    </row>
    <row r="8553" spans="1:8" x14ac:dyDescent="0.25">
      <c r="A8553" s="117" t="s">
        <v>17456</v>
      </c>
      <c r="B8553" s="117" t="s">
        <v>37725</v>
      </c>
      <c r="C8553" s="117" t="s">
        <v>37731</v>
      </c>
      <c r="H8553" s="117" t="s">
        <v>253</v>
      </c>
    </row>
    <row r="8554" spans="1:8" x14ac:dyDescent="0.25">
      <c r="A8554" s="117" t="s">
        <v>17457</v>
      </c>
      <c r="B8554" s="117" t="s">
        <v>37725</v>
      </c>
      <c r="C8554" s="117" t="s">
        <v>37732</v>
      </c>
      <c r="H8554" s="117" t="s">
        <v>253</v>
      </c>
    </row>
    <row r="8555" spans="1:8" x14ac:dyDescent="0.25">
      <c r="A8555" s="117" t="s">
        <v>17458</v>
      </c>
      <c r="B8555" s="117" t="s">
        <v>37725</v>
      </c>
      <c r="C8555" s="117" t="s">
        <v>37733</v>
      </c>
      <c r="H8555" s="117" t="s">
        <v>253</v>
      </c>
    </row>
    <row r="8556" spans="1:8" x14ac:dyDescent="0.25">
      <c r="A8556" s="117" t="s">
        <v>17459</v>
      </c>
      <c r="B8556" s="117" t="s">
        <v>37734</v>
      </c>
      <c r="C8556" s="117" t="s">
        <v>37735</v>
      </c>
      <c r="D8556" s="117" t="s">
        <v>37736</v>
      </c>
      <c r="E8556" s="117" t="s">
        <v>25288</v>
      </c>
      <c r="H8556" s="117" t="s">
        <v>253</v>
      </c>
    </row>
    <row r="8557" spans="1:8" x14ac:dyDescent="0.25">
      <c r="A8557" s="117" t="s">
        <v>17460</v>
      </c>
      <c r="B8557" s="117" t="s">
        <v>37737</v>
      </c>
      <c r="C8557" s="117" t="s">
        <v>37738</v>
      </c>
      <c r="D8557" s="117" t="s">
        <v>37739</v>
      </c>
      <c r="E8557" s="117" t="s">
        <v>32581</v>
      </c>
      <c r="H8557" s="117" t="s">
        <v>253</v>
      </c>
    </row>
    <row r="8558" spans="1:8" x14ac:dyDescent="0.25">
      <c r="A8558" s="117" t="s">
        <v>17461</v>
      </c>
      <c r="B8558" s="117" t="s">
        <v>37740</v>
      </c>
      <c r="C8558" s="117" t="s">
        <v>37738</v>
      </c>
      <c r="D8558" s="117" t="s">
        <v>37739</v>
      </c>
      <c r="E8558" s="117" t="s">
        <v>32581</v>
      </c>
      <c r="H8558" s="117" t="s">
        <v>253</v>
      </c>
    </row>
    <row r="8559" spans="1:8" x14ac:dyDescent="0.25">
      <c r="A8559" s="117" t="s">
        <v>17462</v>
      </c>
      <c r="B8559" s="117" t="s">
        <v>37741</v>
      </c>
      <c r="C8559" s="117" t="s">
        <v>37738</v>
      </c>
      <c r="D8559" s="117" t="s">
        <v>37739</v>
      </c>
      <c r="E8559" s="117" t="s">
        <v>32581</v>
      </c>
      <c r="H8559" s="117" t="s">
        <v>253</v>
      </c>
    </row>
    <row r="8560" spans="1:8" x14ac:dyDescent="0.25">
      <c r="A8560" s="117" t="s">
        <v>17463</v>
      </c>
      <c r="B8560" s="117" t="s">
        <v>37742</v>
      </c>
      <c r="C8560" s="117" t="s">
        <v>37743</v>
      </c>
      <c r="D8560" s="117" t="s">
        <v>37744</v>
      </c>
      <c r="H8560" s="117" t="s">
        <v>220</v>
      </c>
    </row>
    <row r="8561" spans="1:8" x14ac:dyDescent="0.25">
      <c r="A8561" s="117" t="s">
        <v>17464</v>
      </c>
      <c r="B8561" s="117" t="s">
        <v>37745</v>
      </c>
      <c r="C8561" s="117" t="s">
        <v>37746</v>
      </c>
      <c r="D8561" s="117" t="s">
        <v>37747</v>
      </c>
      <c r="H8561" s="117" t="s">
        <v>220</v>
      </c>
    </row>
    <row r="8562" spans="1:8" x14ac:dyDescent="0.25">
      <c r="A8562" s="117" t="s">
        <v>17465</v>
      </c>
      <c r="B8562" s="117" t="s">
        <v>37748</v>
      </c>
      <c r="C8562" s="117" t="s">
        <v>37746</v>
      </c>
      <c r="D8562" s="117" t="s">
        <v>37747</v>
      </c>
      <c r="H8562" s="117" t="s">
        <v>220</v>
      </c>
    </row>
    <row r="8563" spans="1:8" x14ac:dyDescent="0.25">
      <c r="A8563" s="117" t="s">
        <v>17466</v>
      </c>
      <c r="B8563" s="117" t="s">
        <v>37749</v>
      </c>
      <c r="C8563" s="117" t="s">
        <v>37746</v>
      </c>
      <c r="D8563" s="117" t="s">
        <v>37747</v>
      </c>
      <c r="H8563" s="117" t="s">
        <v>220</v>
      </c>
    </row>
    <row r="8564" spans="1:8" x14ac:dyDescent="0.25">
      <c r="A8564" s="117" t="s">
        <v>17467</v>
      </c>
      <c r="B8564" s="117" t="s">
        <v>37750</v>
      </c>
      <c r="C8564" s="117" t="s">
        <v>37746</v>
      </c>
      <c r="D8564" s="117" t="s">
        <v>37747</v>
      </c>
      <c r="H8564" s="117" t="s">
        <v>220</v>
      </c>
    </row>
    <row r="8565" spans="1:8" x14ac:dyDescent="0.25">
      <c r="A8565" s="117" t="s">
        <v>17468</v>
      </c>
      <c r="B8565" s="117" t="s">
        <v>37751</v>
      </c>
      <c r="C8565" s="117" t="s">
        <v>37746</v>
      </c>
      <c r="D8565" s="117" t="s">
        <v>37747</v>
      </c>
      <c r="H8565" s="117" t="s">
        <v>220</v>
      </c>
    </row>
    <row r="8566" spans="1:8" x14ac:dyDescent="0.25">
      <c r="A8566" s="117" t="s">
        <v>17469</v>
      </c>
      <c r="B8566" s="117" t="s">
        <v>37752</v>
      </c>
      <c r="C8566" s="117" t="s">
        <v>37746</v>
      </c>
      <c r="D8566" s="117" t="s">
        <v>37747</v>
      </c>
      <c r="H8566" s="117" t="s">
        <v>220</v>
      </c>
    </row>
    <row r="8567" spans="1:8" x14ac:dyDescent="0.25">
      <c r="A8567" s="117" t="s">
        <v>17470</v>
      </c>
      <c r="B8567" s="117" t="s">
        <v>37753</v>
      </c>
      <c r="C8567" s="117" t="s">
        <v>37746</v>
      </c>
      <c r="D8567" s="117" t="s">
        <v>37747</v>
      </c>
      <c r="H8567" s="117" t="s">
        <v>220</v>
      </c>
    </row>
    <row r="8568" spans="1:8" x14ac:dyDescent="0.25">
      <c r="A8568" s="117" t="s">
        <v>17471</v>
      </c>
      <c r="B8568" s="117" t="s">
        <v>37754</v>
      </c>
      <c r="C8568" s="117" t="s">
        <v>37746</v>
      </c>
      <c r="D8568" s="117" t="s">
        <v>37747</v>
      </c>
      <c r="H8568" s="117" t="s">
        <v>220</v>
      </c>
    </row>
    <row r="8569" spans="1:8" x14ac:dyDescent="0.25">
      <c r="A8569" s="117" t="s">
        <v>17472</v>
      </c>
      <c r="B8569" s="117" t="s">
        <v>37755</v>
      </c>
      <c r="C8569" s="117" t="s">
        <v>37746</v>
      </c>
      <c r="D8569" s="117" t="s">
        <v>37747</v>
      </c>
      <c r="H8569" s="117" t="s">
        <v>220</v>
      </c>
    </row>
    <row r="8570" spans="1:8" x14ac:dyDescent="0.25">
      <c r="A8570" s="117" t="s">
        <v>17473</v>
      </c>
      <c r="B8570" s="117" t="s">
        <v>37756</v>
      </c>
      <c r="C8570" s="117" t="s">
        <v>37746</v>
      </c>
      <c r="D8570" s="117" t="s">
        <v>37747</v>
      </c>
      <c r="H8570" s="117" t="s">
        <v>220</v>
      </c>
    </row>
    <row r="8571" spans="1:8" x14ac:dyDescent="0.25">
      <c r="A8571" s="117" t="s">
        <v>17474</v>
      </c>
      <c r="B8571" s="117" t="s">
        <v>37757</v>
      </c>
      <c r="C8571" s="117" t="s">
        <v>37758</v>
      </c>
      <c r="D8571" s="117" t="s">
        <v>37759</v>
      </c>
      <c r="H8571" s="117" t="s">
        <v>220</v>
      </c>
    </row>
    <row r="8572" spans="1:8" x14ac:dyDescent="0.25">
      <c r="A8572" s="117" t="s">
        <v>17475</v>
      </c>
      <c r="B8572" s="117" t="s">
        <v>37760</v>
      </c>
      <c r="C8572" s="117" t="s">
        <v>37758</v>
      </c>
      <c r="D8572" s="117" t="s">
        <v>37759</v>
      </c>
      <c r="H8572" s="117" t="s">
        <v>220</v>
      </c>
    </row>
    <row r="8573" spans="1:8" x14ac:dyDescent="0.25">
      <c r="A8573" s="117" t="s">
        <v>17476</v>
      </c>
      <c r="B8573" s="117" t="s">
        <v>37761</v>
      </c>
      <c r="C8573" s="117" t="s">
        <v>37758</v>
      </c>
      <c r="D8573" s="117" t="s">
        <v>37759</v>
      </c>
      <c r="H8573" s="117" t="s">
        <v>220</v>
      </c>
    </row>
    <row r="8574" spans="1:8" x14ac:dyDescent="0.25">
      <c r="A8574" s="117" t="s">
        <v>17477</v>
      </c>
      <c r="B8574" s="117" t="s">
        <v>37762</v>
      </c>
      <c r="C8574" s="117" t="s">
        <v>37758</v>
      </c>
      <c r="D8574" s="117" t="s">
        <v>37759</v>
      </c>
      <c r="H8574" s="117" t="s">
        <v>220</v>
      </c>
    </row>
    <row r="8575" spans="1:8" x14ac:dyDescent="0.25">
      <c r="A8575" s="117" t="s">
        <v>17478</v>
      </c>
      <c r="B8575" s="117" t="s">
        <v>37763</v>
      </c>
      <c r="C8575" s="117" t="s">
        <v>37758</v>
      </c>
      <c r="D8575" s="117" t="s">
        <v>37759</v>
      </c>
      <c r="H8575" s="117" t="s">
        <v>220</v>
      </c>
    </row>
    <row r="8576" spans="1:8" x14ac:dyDescent="0.25">
      <c r="A8576" s="117" t="s">
        <v>17479</v>
      </c>
      <c r="B8576" s="117" t="s">
        <v>37742</v>
      </c>
      <c r="C8576" s="117" t="s">
        <v>37764</v>
      </c>
      <c r="D8576" s="117" t="s">
        <v>37744</v>
      </c>
      <c r="H8576" s="117" t="s">
        <v>220</v>
      </c>
    </row>
    <row r="8577" spans="1:8" x14ac:dyDescent="0.25">
      <c r="A8577" s="117" t="s">
        <v>17480</v>
      </c>
      <c r="B8577" s="117" t="s">
        <v>37745</v>
      </c>
      <c r="C8577" s="117" t="s">
        <v>37765</v>
      </c>
      <c r="D8577" s="117" t="s">
        <v>37747</v>
      </c>
      <c r="H8577" s="117" t="s">
        <v>220</v>
      </c>
    </row>
    <row r="8578" spans="1:8" x14ac:dyDescent="0.25">
      <c r="A8578" s="117" t="s">
        <v>17481</v>
      </c>
      <c r="B8578" s="117" t="s">
        <v>37748</v>
      </c>
      <c r="C8578" s="117" t="s">
        <v>37765</v>
      </c>
      <c r="D8578" s="117" t="s">
        <v>37747</v>
      </c>
      <c r="H8578" s="117" t="s">
        <v>220</v>
      </c>
    </row>
    <row r="8579" spans="1:8" x14ac:dyDescent="0.25">
      <c r="A8579" s="117" t="s">
        <v>17482</v>
      </c>
      <c r="B8579" s="117" t="s">
        <v>37749</v>
      </c>
      <c r="C8579" s="117" t="s">
        <v>37765</v>
      </c>
      <c r="D8579" s="117" t="s">
        <v>37747</v>
      </c>
      <c r="H8579" s="117" t="s">
        <v>220</v>
      </c>
    </row>
    <row r="8580" spans="1:8" x14ac:dyDescent="0.25">
      <c r="A8580" s="117" t="s">
        <v>17483</v>
      </c>
      <c r="B8580" s="117" t="s">
        <v>37750</v>
      </c>
      <c r="C8580" s="117" t="s">
        <v>37765</v>
      </c>
      <c r="D8580" s="117" t="s">
        <v>37747</v>
      </c>
      <c r="H8580" s="117" t="s">
        <v>220</v>
      </c>
    </row>
    <row r="8581" spans="1:8" x14ac:dyDescent="0.25">
      <c r="A8581" s="117" t="s">
        <v>17484</v>
      </c>
      <c r="B8581" s="117" t="s">
        <v>37751</v>
      </c>
      <c r="C8581" s="117" t="s">
        <v>37765</v>
      </c>
      <c r="D8581" s="117" t="s">
        <v>37747</v>
      </c>
      <c r="H8581" s="117" t="s">
        <v>220</v>
      </c>
    </row>
    <row r="8582" spans="1:8" x14ac:dyDescent="0.25">
      <c r="A8582" s="117" t="s">
        <v>17485</v>
      </c>
      <c r="B8582" s="117" t="s">
        <v>37752</v>
      </c>
      <c r="C8582" s="117" t="s">
        <v>37765</v>
      </c>
      <c r="D8582" s="117" t="s">
        <v>37747</v>
      </c>
      <c r="H8582" s="117" t="s">
        <v>220</v>
      </c>
    </row>
    <row r="8583" spans="1:8" x14ac:dyDescent="0.25">
      <c r="A8583" s="117" t="s">
        <v>17486</v>
      </c>
      <c r="B8583" s="117" t="s">
        <v>37753</v>
      </c>
      <c r="C8583" s="117" t="s">
        <v>37765</v>
      </c>
      <c r="D8583" s="117" t="s">
        <v>37747</v>
      </c>
      <c r="H8583" s="117" t="s">
        <v>220</v>
      </c>
    </row>
    <row r="8584" spans="1:8" x14ac:dyDescent="0.25">
      <c r="A8584" s="117" t="s">
        <v>17487</v>
      </c>
      <c r="B8584" s="117" t="s">
        <v>37754</v>
      </c>
      <c r="C8584" s="117" t="s">
        <v>37765</v>
      </c>
      <c r="D8584" s="117" t="s">
        <v>37747</v>
      </c>
      <c r="H8584" s="117" t="s">
        <v>220</v>
      </c>
    </row>
    <row r="8585" spans="1:8" x14ac:dyDescent="0.25">
      <c r="A8585" s="117" t="s">
        <v>17488</v>
      </c>
      <c r="B8585" s="117" t="s">
        <v>37755</v>
      </c>
      <c r="C8585" s="117" t="s">
        <v>37765</v>
      </c>
      <c r="D8585" s="117" t="s">
        <v>37747</v>
      </c>
      <c r="H8585" s="117" t="s">
        <v>220</v>
      </c>
    </row>
    <row r="8586" spans="1:8" x14ac:dyDescent="0.25">
      <c r="A8586" s="117" t="s">
        <v>17489</v>
      </c>
      <c r="B8586" s="117" t="s">
        <v>37756</v>
      </c>
      <c r="C8586" s="117" t="s">
        <v>37765</v>
      </c>
      <c r="D8586" s="117" t="s">
        <v>37747</v>
      </c>
      <c r="H8586" s="117" t="s">
        <v>220</v>
      </c>
    </row>
    <row r="8587" spans="1:8" x14ac:dyDescent="0.25">
      <c r="A8587" s="117" t="s">
        <v>17490</v>
      </c>
      <c r="B8587" s="117" t="s">
        <v>37757</v>
      </c>
      <c r="C8587" s="117" t="s">
        <v>37766</v>
      </c>
      <c r="D8587" s="117" t="s">
        <v>37759</v>
      </c>
      <c r="H8587" s="117" t="s">
        <v>220</v>
      </c>
    </row>
    <row r="8588" spans="1:8" x14ac:dyDescent="0.25">
      <c r="A8588" s="117" t="s">
        <v>17491</v>
      </c>
      <c r="B8588" s="117" t="s">
        <v>37760</v>
      </c>
      <c r="C8588" s="117" t="s">
        <v>37766</v>
      </c>
      <c r="D8588" s="117" t="s">
        <v>37759</v>
      </c>
      <c r="H8588" s="117" t="s">
        <v>220</v>
      </c>
    </row>
    <row r="8589" spans="1:8" x14ac:dyDescent="0.25">
      <c r="A8589" s="117" t="s">
        <v>17492</v>
      </c>
      <c r="B8589" s="117" t="s">
        <v>37761</v>
      </c>
      <c r="C8589" s="117" t="s">
        <v>37766</v>
      </c>
      <c r="D8589" s="117" t="s">
        <v>37759</v>
      </c>
      <c r="H8589" s="117" t="s">
        <v>220</v>
      </c>
    </row>
    <row r="8590" spans="1:8" x14ac:dyDescent="0.25">
      <c r="A8590" s="117" t="s">
        <v>17493</v>
      </c>
      <c r="B8590" s="117" t="s">
        <v>37762</v>
      </c>
      <c r="C8590" s="117" t="s">
        <v>37766</v>
      </c>
      <c r="D8590" s="117" t="s">
        <v>37759</v>
      </c>
      <c r="H8590" s="117" t="s">
        <v>220</v>
      </c>
    </row>
    <row r="8591" spans="1:8" x14ac:dyDescent="0.25">
      <c r="A8591" s="117" t="s">
        <v>17494</v>
      </c>
      <c r="B8591" s="117" t="s">
        <v>37763</v>
      </c>
      <c r="C8591" s="117" t="s">
        <v>37766</v>
      </c>
      <c r="D8591" s="117" t="s">
        <v>37759</v>
      </c>
      <c r="H8591" s="117" t="s">
        <v>220</v>
      </c>
    </row>
    <row r="8592" spans="1:8" x14ac:dyDescent="0.25">
      <c r="A8592" s="117" t="s">
        <v>17495</v>
      </c>
      <c r="B8592" s="117" t="s">
        <v>37767</v>
      </c>
      <c r="C8592" s="117" t="s">
        <v>37743</v>
      </c>
      <c r="D8592" s="117" t="s">
        <v>37744</v>
      </c>
      <c r="H8592" s="117" t="s">
        <v>220</v>
      </c>
    </row>
    <row r="8593" spans="1:8" x14ac:dyDescent="0.25">
      <c r="A8593" s="117" t="s">
        <v>17496</v>
      </c>
      <c r="B8593" s="117" t="s">
        <v>37768</v>
      </c>
      <c r="C8593" s="117" t="s">
        <v>37746</v>
      </c>
      <c r="D8593" s="117" t="s">
        <v>37747</v>
      </c>
      <c r="H8593" s="117" t="s">
        <v>220</v>
      </c>
    </row>
    <row r="8594" spans="1:8" x14ac:dyDescent="0.25">
      <c r="A8594" s="117" t="s">
        <v>17497</v>
      </c>
      <c r="B8594" s="117" t="s">
        <v>37769</v>
      </c>
      <c r="C8594" s="117" t="s">
        <v>37770</v>
      </c>
      <c r="D8594" s="117" t="s">
        <v>37759</v>
      </c>
      <c r="H8594" s="117" t="s">
        <v>220</v>
      </c>
    </row>
    <row r="8595" spans="1:8" x14ac:dyDescent="0.25">
      <c r="A8595" s="117" t="s">
        <v>17498</v>
      </c>
      <c r="B8595" s="117" t="s">
        <v>37771</v>
      </c>
      <c r="C8595" s="117" t="s">
        <v>37746</v>
      </c>
      <c r="D8595" s="117" t="s">
        <v>37747</v>
      </c>
      <c r="H8595" s="117" t="s">
        <v>220</v>
      </c>
    </row>
    <row r="8596" spans="1:8" x14ac:dyDescent="0.25">
      <c r="A8596" s="117" t="s">
        <v>17499</v>
      </c>
      <c r="B8596" s="117" t="s">
        <v>37772</v>
      </c>
      <c r="C8596" s="117" t="s">
        <v>37746</v>
      </c>
      <c r="D8596" s="117" t="s">
        <v>37747</v>
      </c>
      <c r="H8596" s="117" t="s">
        <v>220</v>
      </c>
    </row>
    <row r="8597" spans="1:8" x14ac:dyDescent="0.25">
      <c r="A8597" s="117" t="s">
        <v>17500</v>
      </c>
      <c r="B8597" s="117" t="s">
        <v>37773</v>
      </c>
      <c r="C8597" s="117" t="s">
        <v>37746</v>
      </c>
      <c r="D8597" s="117" t="s">
        <v>37747</v>
      </c>
      <c r="H8597" s="117" t="s">
        <v>220</v>
      </c>
    </row>
    <row r="8598" spans="1:8" x14ac:dyDescent="0.25">
      <c r="A8598" s="117" t="s">
        <v>17501</v>
      </c>
      <c r="B8598" s="117" t="s">
        <v>37774</v>
      </c>
      <c r="C8598" s="117" t="s">
        <v>37746</v>
      </c>
      <c r="D8598" s="117" t="s">
        <v>37775</v>
      </c>
      <c r="H8598" s="117" t="s">
        <v>220</v>
      </c>
    </row>
    <row r="8599" spans="1:8" x14ac:dyDescent="0.25">
      <c r="A8599" s="117" t="s">
        <v>17502</v>
      </c>
      <c r="B8599" s="117" t="s">
        <v>37776</v>
      </c>
      <c r="C8599" s="117" t="s">
        <v>37746</v>
      </c>
      <c r="D8599" s="117" t="s">
        <v>37747</v>
      </c>
      <c r="H8599" s="117" t="s">
        <v>220</v>
      </c>
    </row>
    <row r="8600" spans="1:8" x14ac:dyDescent="0.25">
      <c r="A8600" s="117" t="s">
        <v>17503</v>
      </c>
      <c r="B8600" s="117" t="s">
        <v>37777</v>
      </c>
      <c r="C8600" s="117" t="s">
        <v>37746</v>
      </c>
      <c r="D8600" s="117" t="s">
        <v>37747</v>
      </c>
      <c r="H8600" s="117" t="s">
        <v>220</v>
      </c>
    </row>
    <row r="8601" spans="1:8" x14ac:dyDescent="0.25">
      <c r="A8601" s="117" t="s">
        <v>17504</v>
      </c>
      <c r="B8601" s="117" t="s">
        <v>37778</v>
      </c>
      <c r="C8601" s="117" t="s">
        <v>37746</v>
      </c>
      <c r="D8601" s="117" t="s">
        <v>37747</v>
      </c>
      <c r="H8601" s="117" t="s">
        <v>220</v>
      </c>
    </row>
    <row r="8602" spans="1:8" x14ac:dyDescent="0.25">
      <c r="A8602" s="117" t="s">
        <v>17505</v>
      </c>
      <c r="B8602" s="117" t="s">
        <v>37779</v>
      </c>
      <c r="C8602" s="117" t="s">
        <v>37746</v>
      </c>
      <c r="D8602" s="117" t="s">
        <v>37747</v>
      </c>
      <c r="H8602" s="117" t="s">
        <v>220</v>
      </c>
    </row>
    <row r="8603" spans="1:8" x14ac:dyDescent="0.25">
      <c r="A8603" s="117" t="s">
        <v>17506</v>
      </c>
      <c r="B8603" s="117" t="s">
        <v>37780</v>
      </c>
      <c r="C8603" s="117" t="s">
        <v>37758</v>
      </c>
      <c r="D8603" s="117" t="s">
        <v>37759</v>
      </c>
      <c r="H8603" s="117" t="s">
        <v>220</v>
      </c>
    </row>
    <row r="8604" spans="1:8" x14ac:dyDescent="0.25">
      <c r="A8604" s="117" t="s">
        <v>17507</v>
      </c>
      <c r="B8604" s="117" t="s">
        <v>37781</v>
      </c>
      <c r="C8604" s="117" t="s">
        <v>37758</v>
      </c>
      <c r="D8604" s="117" t="s">
        <v>37759</v>
      </c>
      <c r="H8604" s="117" t="s">
        <v>220</v>
      </c>
    </row>
    <row r="8605" spans="1:8" x14ac:dyDescent="0.25">
      <c r="A8605" s="117" t="s">
        <v>17508</v>
      </c>
      <c r="B8605" s="117" t="s">
        <v>37782</v>
      </c>
      <c r="C8605" s="117" t="s">
        <v>37758</v>
      </c>
      <c r="D8605" s="117" t="s">
        <v>37759</v>
      </c>
      <c r="H8605" s="117" t="s">
        <v>220</v>
      </c>
    </row>
    <row r="8606" spans="1:8" x14ac:dyDescent="0.25">
      <c r="A8606" s="117" t="s">
        <v>17509</v>
      </c>
      <c r="B8606" s="117" t="s">
        <v>37783</v>
      </c>
      <c r="C8606" s="117" t="s">
        <v>37758</v>
      </c>
      <c r="D8606" s="117" t="s">
        <v>37759</v>
      </c>
      <c r="H8606" s="117" t="s">
        <v>220</v>
      </c>
    </row>
    <row r="8607" spans="1:8" x14ac:dyDescent="0.25">
      <c r="A8607" s="117" t="s">
        <v>17510</v>
      </c>
      <c r="B8607" s="117" t="s">
        <v>37784</v>
      </c>
      <c r="C8607" s="117" t="s">
        <v>37758</v>
      </c>
      <c r="D8607" s="117" t="s">
        <v>37759</v>
      </c>
      <c r="H8607" s="117" t="s">
        <v>220</v>
      </c>
    </row>
    <row r="8608" spans="1:8" x14ac:dyDescent="0.25">
      <c r="A8608" s="117" t="s">
        <v>17511</v>
      </c>
      <c r="B8608" s="117" t="s">
        <v>37767</v>
      </c>
      <c r="C8608" s="117" t="s">
        <v>37764</v>
      </c>
      <c r="D8608" s="117" t="s">
        <v>37744</v>
      </c>
      <c r="H8608" s="117" t="s">
        <v>220</v>
      </c>
    </row>
    <row r="8609" spans="1:8" x14ac:dyDescent="0.25">
      <c r="A8609" s="117" t="s">
        <v>17512</v>
      </c>
      <c r="B8609" s="117" t="s">
        <v>37768</v>
      </c>
      <c r="C8609" s="117" t="s">
        <v>37765</v>
      </c>
      <c r="D8609" s="117" t="s">
        <v>37747</v>
      </c>
      <c r="H8609" s="117" t="s">
        <v>220</v>
      </c>
    </row>
    <row r="8610" spans="1:8" x14ac:dyDescent="0.25">
      <c r="A8610" s="117" t="s">
        <v>17513</v>
      </c>
      <c r="B8610" s="117" t="s">
        <v>37769</v>
      </c>
      <c r="C8610" s="117" t="s">
        <v>37765</v>
      </c>
      <c r="D8610" s="117" t="s">
        <v>37747</v>
      </c>
      <c r="H8610" s="117" t="s">
        <v>220</v>
      </c>
    </row>
    <row r="8611" spans="1:8" x14ac:dyDescent="0.25">
      <c r="A8611" s="117" t="s">
        <v>17514</v>
      </c>
      <c r="B8611" s="117" t="s">
        <v>37771</v>
      </c>
      <c r="C8611" s="117" t="s">
        <v>37765</v>
      </c>
      <c r="D8611" s="117" t="s">
        <v>37747</v>
      </c>
      <c r="H8611" s="117" t="s">
        <v>220</v>
      </c>
    </row>
    <row r="8612" spans="1:8" x14ac:dyDescent="0.25">
      <c r="A8612" s="117" t="s">
        <v>17515</v>
      </c>
      <c r="B8612" s="117" t="s">
        <v>37772</v>
      </c>
      <c r="C8612" s="117" t="s">
        <v>37765</v>
      </c>
      <c r="D8612" s="117" t="s">
        <v>37747</v>
      </c>
      <c r="H8612" s="117" t="s">
        <v>220</v>
      </c>
    </row>
    <row r="8613" spans="1:8" x14ac:dyDescent="0.25">
      <c r="A8613" s="117" t="s">
        <v>17516</v>
      </c>
      <c r="B8613" s="117" t="s">
        <v>37773</v>
      </c>
      <c r="C8613" s="117" t="s">
        <v>37765</v>
      </c>
      <c r="D8613" s="117" t="s">
        <v>37747</v>
      </c>
      <c r="H8613" s="117" t="s">
        <v>220</v>
      </c>
    </row>
    <row r="8614" spans="1:8" x14ac:dyDescent="0.25">
      <c r="A8614" s="117" t="s">
        <v>17517</v>
      </c>
      <c r="B8614" s="117" t="s">
        <v>37774</v>
      </c>
      <c r="C8614" s="117" t="s">
        <v>37765</v>
      </c>
      <c r="D8614" s="117" t="s">
        <v>37747</v>
      </c>
      <c r="H8614" s="117" t="s">
        <v>220</v>
      </c>
    </row>
    <row r="8615" spans="1:8" x14ac:dyDescent="0.25">
      <c r="A8615" s="117" t="s">
        <v>17518</v>
      </c>
      <c r="B8615" s="117" t="s">
        <v>37776</v>
      </c>
      <c r="C8615" s="117" t="s">
        <v>37765</v>
      </c>
      <c r="D8615" s="117" t="s">
        <v>37747</v>
      </c>
      <c r="H8615" s="117" t="s">
        <v>220</v>
      </c>
    </row>
    <row r="8616" spans="1:8" x14ac:dyDescent="0.25">
      <c r="A8616" s="117" t="s">
        <v>17519</v>
      </c>
      <c r="B8616" s="117" t="s">
        <v>37777</v>
      </c>
      <c r="C8616" s="117" t="s">
        <v>37765</v>
      </c>
      <c r="D8616" s="117" t="s">
        <v>37747</v>
      </c>
      <c r="H8616" s="117" t="s">
        <v>220</v>
      </c>
    </row>
    <row r="8617" spans="1:8" x14ac:dyDescent="0.25">
      <c r="A8617" s="117" t="s">
        <v>17520</v>
      </c>
      <c r="B8617" s="117" t="s">
        <v>37778</v>
      </c>
      <c r="C8617" s="117" t="s">
        <v>37765</v>
      </c>
      <c r="D8617" s="117" t="s">
        <v>37747</v>
      </c>
      <c r="H8617" s="117" t="s">
        <v>220</v>
      </c>
    </row>
    <row r="8618" spans="1:8" x14ac:dyDescent="0.25">
      <c r="A8618" s="117" t="s">
        <v>17521</v>
      </c>
      <c r="B8618" s="117" t="s">
        <v>37779</v>
      </c>
      <c r="C8618" s="117" t="s">
        <v>37785</v>
      </c>
      <c r="D8618" s="117" t="s">
        <v>37744</v>
      </c>
      <c r="H8618" s="117" t="s">
        <v>220</v>
      </c>
    </row>
    <row r="8619" spans="1:8" x14ac:dyDescent="0.25">
      <c r="A8619" s="117" t="s">
        <v>17522</v>
      </c>
      <c r="B8619" s="117" t="s">
        <v>37780</v>
      </c>
      <c r="C8619" s="117" t="s">
        <v>37766</v>
      </c>
      <c r="D8619" s="117" t="s">
        <v>37759</v>
      </c>
      <c r="H8619" s="117" t="s">
        <v>220</v>
      </c>
    </row>
    <row r="8620" spans="1:8" x14ac:dyDescent="0.25">
      <c r="A8620" s="117" t="s">
        <v>17523</v>
      </c>
      <c r="B8620" s="117" t="s">
        <v>37781</v>
      </c>
      <c r="C8620" s="117" t="s">
        <v>37766</v>
      </c>
      <c r="D8620" s="117" t="s">
        <v>37759</v>
      </c>
      <c r="H8620" s="117" t="s">
        <v>220</v>
      </c>
    </row>
    <row r="8621" spans="1:8" x14ac:dyDescent="0.25">
      <c r="A8621" s="117" t="s">
        <v>17524</v>
      </c>
      <c r="B8621" s="117" t="s">
        <v>37782</v>
      </c>
      <c r="C8621" s="117" t="s">
        <v>37766</v>
      </c>
      <c r="D8621" s="117" t="s">
        <v>37759</v>
      </c>
      <c r="H8621" s="117" t="s">
        <v>220</v>
      </c>
    </row>
    <row r="8622" spans="1:8" x14ac:dyDescent="0.25">
      <c r="A8622" s="117" t="s">
        <v>17525</v>
      </c>
      <c r="B8622" s="117" t="s">
        <v>37786</v>
      </c>
      <c r="C8622" s="117" t="s">
        <v>37766</v>
      </c>
      <c r="D8622" s="117" t="s">
        <v>37759</v>
      </c>
      <c r="H8622" s="117" t="s">
        <v>220</v>
      </c>
    </row>
    <row r="8623" spans="1:8" x14ac:dyDescent="0.25">
      <c r="A8623" s="117" t="s">
        <v>17526</v>
      </c>
      <c r="B8623" s="117" t="s">
        <v>37784</v>
      </c>
      <c r="C8623" s="117" t="s">
        <v>37766</v>
      </c>
      <c r="D8623" s="117" t="s">
        <v>37759</v>
      </c>
      <c r="H8623" s="117" t="s">
        <v>220</v>
      </c>
    </row>
    <row r="8624" spans="1:8" x14ac:dyDescent="0.25">
      <c r="A8624" s="117" t="s">
        <v>17527</v>
      </c>
      <c r="B8624" s="117" t="s">
        <v>37787</v>
      </c>
      <c r="C8624" s="117" t="s">
        <v>37788</v>
      </c>
      <c r="D8624" s="117" t="s">
        <v>37789</v>
      </c>
      <c r="H8624" s="117" t="s">
        <v>220</v>
      </c>
    </row>
    <row r="8625" spans="1:8" x14ac:dyDescent="0.25">
      <c r="A8625" s="117" t="s">
        <v>17528</v>
      </c>
      <c r="B8625" s="117" t="s">
        <v>37790</v>
      </c>
      <c r="C8625" s="117" t="s">
        <v>37791</v>
      </c>
      <c r="D8625" s="117" t="s">
        <v>37789</v>
      </c>
      <c r="H8625" s="117" t="s">
        <v>220</v>
      </c>
    </row>
    <row r="8626" spans="1:8" x14ac:dyDescent="0.25">
      <c r="A8626" s="117" t="s">
        <v>17529</v>
      </c>
      <c r="B8626" s="117" t="s">
        <v>37792</v>
      </c>
      <c r="C8626" s="117" t="s">
        <v>37791</v>
      </c>
      <c r="D8626" s="117" t="s">
        <v>37789</v>
      </c>
      <c r="H8626" s="117" t="s">
        <v>220</v>
      </c>
    </row>
    <row r="8627" spans="1:8" x14ac:dyDescent="0.25">
      <c r="A8627" s="117" t="s">
        <v>17530</v>
      </c>
      <c r="B8627" s="117" t="s">
        <v>37793</v>
      </c>
      <c r="C8627" s="117" t="s">
        <v>37791</v>
      </c>
      <c r="D8627" s="117" t="s">
        <v>37789</v>
      </c>
      <c r="H8627" s="117" t="s">
        <v>220</v>
      </c>
    </row>
    <row r="8628" spans="1:8" x14ac:dyDescent="0.25">
      <c r="A8628" s="117" t="s">
        <v>17531</v>
      </c>
      <c r="B8628" s="117" t="s">
        <v>37794</v>
      </c>
      <c r="C8628" s="117" t="s">
        <v>37791</v>
      </c>
      <c r="D8628" s="117" t="s">
        <v>37789</v>
      </c>
      <c r="H8628" s="117" t="s">
        <v>220</v>
      </c>
    </row>
    <row r="8629" spans="1:8" x14ac:dyDescent="0.25">
      <c r="A8629" s="117" t="s">
        <v>17532</v>
      </c>
      <c r="B8629" s="117" t="s">
        <v>37795</v>
      </c>
      <c r="C8629" s="117" t="s">
        <v>37791</v>
      </c>
      <c r="D8629" s="117" t="s">
        <v>37789</v>
      </c>
      <c r="H8629" s="117" t="s">
        <v>220</v>
      </c>
    </row>
    <row r="8630" spans="1:8" x14ac:dyDescent="0.25">
      <c r="A8630" s="117" t="s">
        <v>17533</v>
      </c>
      <c r="B8630" s="117" t="s">
        <v>37796</v>
      </c>
      <c r="C8630" s="117" t="s">
        <v>37791</v>
      </c>
      <c r="D8630" s="117" t="s">
        <v>37789</v>
      </c>
      <c r="H8630" s="117" t="s">
        <v>220</v>
      </c>
    </row>
    <row r="8631" spans="1:8" x14ac:dyDescent="0.25">
      <c r="A8631" s="117" t="s">
        <v>17534</v>
      </c>
      <c r="B8631" s="117" t="s">
        <v>37797</v>
      </c>
      <c r="C8631" s="117" t="s">
        <v>37791</v>
      </c>
      <c r="D8631" s="117" t="s">
        <v>37789</v>
      </c>
      <c r="H8631" s="117" t="s">
        <v>220</v>
      </c>
    </row>
    <row r="8632" spans="1:8" x14ac:dyDescent="0.25">
      <c r="A8632" s="117" t="s">
        <v>17535</v>
      </c>
      <c r="B8632" s="117" t="s">
        <v>37798</v>
      </c>
      <c r="C8632" s="117" t="s">
        <v>37791</v>
      </c>
      <c r="D8632" s="117" t="s">
        <v>37789</v>
      </c>
      <c r="H8632" s="117" t="s">
        <v>220</v>
      </c>
    </row>
    <row r="8633" spans="1:8" x14ac:dyDescent="0.25">
      <c r="A8633" s="117" t="s">
        <v>17536</v>
      </c>
      <c r="B8633" s="117" t="s">
        <v>37799</v>
      </c>
      <c r="C8633" s="117" t="s">
        <v>37791</v>
      </c>
      <c r="D8633" s="117" t="s">
        <v>37789</v>
      </c>
      <c r="H8633" s="117" t="s">
        <v>220</v>
      </c>
    </row>
    <row r="8634" spans="1:8" x14ac:dyDescent="0.25">
      <c r="A8634" s="117" t="s">
        <v>17537</v>
      </c>
      <c r="B8634" s="117" t="s">
        <v>37800</v>
      </c>
      <c r="C8634" s="117" t="s">
        <v>37791</v>
      </c>
      <c r="D8634" s="117" t="s">
        <v>37789</v>
      </c>
      <c r="H8634" s="117" t="s">
        <v>220</v>
      </c>
    </row>
    <row r="8635" spans="1:8" x14ac:dyDescent="0.25">
      <c r="A8635" s="117" t="s">
        <v>17538</v>
      </c>
      <c r="B8635" s="117" t="s">
        <v>37801</v>
      </c>
      <c r="C8635" s="117" t="s">
        <v>37802</v>
      </c>
      <c r="D8635" s="117" t="s">
        <v>37803</v>
      </c>
      <c r="H8635" s="117" t="s">
        <v>220</v>
      </c>
    </row>
    <row r="8636" spans="1:8" x14ac:dyDescent="0.25">
      <c r="A8636" s="117" t="s">
        <v>17539</v>
      </c>
      <c r="B8636" s="117" t="s">
        <v>37804</v>
      </c>
      <c r="C8636" s="117" t="s">
        <v>37802</v>
      </c>
      <c r="D8636" s="117" t="s">
        <v>37803</v>
      </c>
      <c r="H8636" s="117" t="s">
        <v>220</v>
      </c>
    </row>
    <row r="8637" spans="1:8" x14ac:dyDescent="0.25">
      <c r="A8637" s="117" t="s">
        <v>17540</v>
      </c>
      <c r="B8637" s="117" t="s">
        <v>37805</v>
      </c>
      <c r="C8637" s="117" t="s">
        <v>37802</v>
      </c>
      <c r="D8637" s="117" t="s">
        <v>37803</v>
      </c>
      <c r="H8637" s="117" t="s">
        <v>220</v>
      </c>
    </row>
    <row r="8638" spans="1:8" x14ac:dyDescent="0.25">
      <c r="A8638" s="117" t="s">
        <v>17541</v>
      </c>
      <c r="B8638" s="117" t="s">
        <v>37806</v>
      </c>
      <c r="C8638" s="117" t="s">
        <v>37802</v>
      </c>
      <c r="D8638" s="117" t="s">
        <v>37803</v>
      </c>
      <c r="H8638" s="117" t="s">
        <v>220</v>
      </c>
    </row>
    <row r="8639" spans="1:8" x14ac:dyDescent="0.25">
      <c r="A8639" s="117" t="s">
        <v>17542</v>
      </c>
      <c r="B8639" s="117" t="s">
        <v>37807</v>
      </c>
      <c r="C8639" s="117" t="s">
        <v>37802</v>
      </c>
      <c r="D8639" s="117" t="s">
        <v>37803</v>
      </c>
      <c r="H8639" s="117" t="s">
        <v>220</v>
      </c>
    </row>
    <row r="8640" spans="1:8" x14ac:dyDescent="0.25">
      <c r="A8640" s="117" t="s">
        <v>17543</v>
      </c>
      <c r="B8640" s="117" t="s">
        <v>37787</v>
      </c>
      <c r="C8640" s="117" t="s">
        <v>37808</v>
      </c>
      <c r="D8640" s="117" t="s">
        <v>37789</v>
      </c>
      <c r="H8640" s="117" t="s">
        <v>220</v>
      </c>
    </row>
    <row r="8641" spans="1:8" x14ac:dyDescent="0.25">
      <c r="A8641" s="117" t="s">
        <v>17544</v>
      </c>
      <c r="B8641" s="117" t="s">
        <v>37790</v>
      </c>
      <c r="C8641" s="117" t="s">
        <v>37809</v>
      </c>
      <c r="D8641" s="117" t="s">
        <v>37789</v>
      </c>
      <c r="H8641" s="117" t="s">
        <v>220</v>
      </c>
    </row>
    <row r="8642" spans="1:8" x14ac:dyDescent="0.25">
      <c r="A8642" s="117" t="s">
        <v>17545</v>
      </c>
      <c r="B8642" s="117" t="s">
        <v>37792</v>
      </c>
      <c r="C8642" s="117" t="s">
        <v>37809</v>
      </c>
      <c r="D8642" s="117" t="s">
        <v>37789</v>
      </c>
      <c r="H8642" s="117" t="s">
        <v>220</v>
      </c>
    </row>
    <row r="8643" spans="1:8" x14ac:dyDescent="0.25">
      <c r="A8643" s="117" t="s">
        <v>17546</v>
      </c>
      <c r="B8643" s="117" t="s">
        <v>37793</v>
      </c>
      <c r="C8643" s="117" t="s">
        <v>37809</v>
      </c>
      <c r="D8643" s="117" t="s">
        <v>37789</v>
      </c>
      <c r="H8643" s="117" t="s">
        <v>220</v>
      </c>
    </row>
    <row r="8644" spans="1:8" x14ac:dyDescent="0.25">
      <c r="A8644" s="117" t="s">
        <v>17547</v>
      </c>
      <c r="B8644" s="117" t="s">
        <v>37794</v>
      </c>
      <c r="C8644" s="117" t="s">
        <v>37809</v>
      </c>
      <c r="D8644" s="117" t="s">
        <v>37789</v>
      </c>
      <c r="H8644" s="117" t="s">
        <v>220</v>
      </c>
    </row>
    <row r="8645" spans="1:8" x14ac:dyDescent="0.25">
      <c r="A8645" s="117" t="s">
        <v>17548</v>
      </c>
      <c r="B8645" s="117" t="s">
        <v>37795</v>
      </c>
      <c r="C8645" s="117" t="s">
        <v>37809</v>
      </c>
      <c r="D8645" s="117" t="s">
        <v>37789</v>
      </c>
      <c r="H8645" s="117" t="s">
        <v>220</v>
      </c>
    </row>
    <row r="8646" spans="1:8" x14ac:dyDescent="0.25">
      <c r="A8646" s="117" t="s">
        <v>17549</v>
      </c>
      <c r="B8646" s="117" t="s">
        <v>37796</v>
      </c>
      <c r="C8646" s="117" t="s">
        <v>37809</v>
      </c>
      <c r="D8646" s="117" t="s">
        <v>37789</v>
      </c>
      <c r="H8646" s="117" t="s">
        <v>220</v>
      </c>
    </row>
    <row r="8647" spans="1:8" x14ac:dyDescent="0.25">
      <c r="A8647" s="117" t="s">
        <v>17550</v>
      </c>
      <c r="B8647" s="117" t="s">
        <v>37797</v>
      </c>
      <c r="C8647" s="117" t="s">
        <v>37809</v>
      </c>
      <c r="D8647" s="117" t="s">
        <v>37789</v>
      </c>
      <c r="H8647" s="117" t="s">
        <v>220</v>
      </c>
    </row>
    <row r="8648" spans="1:8" x14ac:dyDescent="0.25">
      <c r="A8648" s="117" t="s">
        <v>17551</v>
      </c>
      <c r="B8648" s="117" t="s">
        <v>37798</v>
      </c>
      <c r="C8648" s="117" t="s">
        <v>37809</v>
      </c>
      <c r="D8648" s="117" t="s">
        <v>37789</v>
      </c>
      <c r="H8648" s="117" t="s">
        <v>220</v>
      </c>
    </row>
    <row r="8649" spans="1:8" x14ac:dyDescent="0.25">
      <c r="A8649" s="117" t="s">
        <v>17552</v>
      </c>
      <c r="B8649" s="117" t="s">
        <v>37799</v>
      </c>
      <c r="C8649" s="117" t="s">
        <v>37809</v>
      </c>
      <c r="D8649" s="117" t="s">
        <v>37789</v>
      </c>
      <c r="H8649" s="117" t="s">
        <v>220</v>
      </c>
    </row>
    <row r="8650" spans="1:8" x14ac:dyDescent="0.25">
      <c r="A8650" s="117" t="s">
        <v>17553</v>
      </c>
      <c r="B8650" s="117" t="s">
        <v>37800</v>
      </c>
      <c r="C8650" s="117" t="s">
        <v>37809</v>
      </c>
      <c r="D8650" s="117" t="s">
        <v>37789</v>
      </c>
      <c r="H8650" s="117" t="s">
        <v>220</v>
      </c>
    </row>
    <row r="8651" spans="1:8" x14ac:dyDescent="0.25">
      <c r="A8651" s="117" t="s">
        <v>17554</v>
      </c>
      <c r="B8651" s="117" t="s">
        <v>37801</v>
      </c>
      <c r="C8651" s="117" t="s">
        <v>37810</v>
      </c>
      <c r="D8651" s="117" t="s">
        <v>37803</v>
      </c>
      <c r="H8651" s="117" t="s">
        <v>220</v>
      </c>
    </row>
    <row r="8652" spans="1:8" x14ac:dyDescent="0.25">
      <c r="A8652" s="117" t="s">
        <v>17555</v>
      </c>
      <c r="B8652" s="117" t="s">
        <v>37804</v>
      </c>
      <c r="C8652" s="117" t="s">
        <v>37810</v>
      </c>
      <c r="D8652" s="117" t="s">
        <v>37803</v>
      </c>
      <c r="H8652" s="117" t="s">
        <v>220</v>
      </c>
    </row>
    <row r="8653" spans="1:8" x14ac:dyDescent="0.25">
      <c r="A8653" s="117" t="s">
        <v>17556</v>
      </c>
      <c r="B8653" s="117" t="s">
        <v>37805</v>
      </c>
      <c r="C8653" s="117" t="s">
        <v>37810</v>
      </c>
      <c r="D8653" s="117" t="s">
        <v>37803</v>
      </c>
      <c r="H8653" s="117" t="s">
        <v>220</v>
      </c>
    </row>
    <row r="8654" spans="1:8" x14ac:dyDescent="0.25">
      <c r="A8654" s="117" t="s">
        <v>17557</v>
      </c>
      <c r="B8654" s="117" t="s">
        <v>37806</v>
      </c>
      <c r="C8654" s="117" t="s">
        <v>37810</v>
      </c>
      <c r="D8654" s="117" t="s">
        <v>37803</v>
      </c>
      <c r="H8654" s="117" t="s">
        <v>220</v>
      </c>
    </row>
    <row r="8655" spans="1:8" x14ac:dyDescent="0.25">
      <c r="A8655" s="117" t="s">
        <v>17558</v>
      </c>
      <c r="B8655" s="117" t="s">
        <v>37807</v>
      </c>
      <c r="C8655" s="117" t="s">
        <v>37810</v>
      </c>
      <c r="D8655" s="117" t="s">
        <v>37803</v>
      </c>
      <c r="H8655" s="117" t="s">
        <v>220</v>
      </c>
    </row>
    <row r="8656" spans="1:8" x14ac:dyDescent="0.25">
      <c r="A8656" s="117" t="s">
        <v>17559</v>
      </c>
      <c r="B8656" s="117" t="s">
        <v>37811</v>
      </c>
      <c r="C8656" s="117" t="s">
        <v>37812</v>
      </c>
      <c r="H8656" s="117" t="s">
        <v>253</v>
      </c>
    </row>
    <row r="8657" spans="1:8" x14ac:dyDescent="0.25">
      <c r="A8657" s="117" t="s">
        <v>17560</v>
      </c>
      <c r="B8657" s="117" t="s">
        <v>37813</v>
      </c>
      <c r="C8657" s="117" t="s">
        <v>37814</v>
      </c>
      <c r="H8657" s="117" t="s">
        <v>253</v>
      </c>
    </row>
    <row r="8658" spans="1:8" x14ac:dyDescent="0.25">
      <c r="A8658" s="117" t="s">
        <v>17561</v>
      </c>
      <c r="B8658" s="117" t="s">
        <v>37815</v>
      </c>
      <c r="C8658" s="117" t="s">
        <v>37814</v>
      </c>
      <c r="H8658" s="117" t="s">
        <v>253</v>
      </c>
    </row>
    <row r="8659" spans="1:8" x14ac:dyDescent="0.25">
      <c r="A8659" s="117" t="s">
        <v>17562</v>
      </c>
      <c r="B8659" s="117" t="s">
        <v>37816</v>
      </c>
      <c r="C8659" s="117" t="s">
        <v>37814</v>
      </c>
      <c r="H8659" s="117" t="s">
        <v>253</v>
      </c>
    </row>
    <row r="8660" spans="1:8" x14ac:dyDescent="0.25">
      <c r="A8660" s="117" t="s">
        <v>17563</v>
      </c>
      <c r="B8660" s="117" t="s">
        <v>37817</v>
      </c>
      <c r="C8660" s="117" t="s">
        <v>37814</v>
      </c>
      <c r="H8660" s="117" t="s">
        <v>253</v>
      </c>
    </row>
    <row r="8661" spans="1:8" x14ac:dyDescent="0.25">
      <c r="A8661" s="117" t="s">
        <v>17564</v>
      </c>
      <c r="B8661" s="117" t="s">
        <v>37818</v>
      </c>
      <c r="C8661" s="117" t="s">
        <v>37814</v>
      </c>
      <c r="H8661" s="117" t="s">
        <v>253</v>
      </c>
    </row>
    <row r="8662" spans="1:8" x14ac:dyDescent="0.25">
      <c r="A8662" s="117" t="s">
        <v>17565</v>
      </c>
      <c r="B8662" s="117" t="s">
        <v>37813</v>
      </c>
      <c r="C8662" s="117" t="s">
        <v>37819</v>
      </c>
      <c r="H8662" s="117" t="s">
        <v>253</v>
      </c>
    </row>
    <row r="8663" spans="1:8" x14ac:dyDescent="0.25">
      <c r="A8663" s="117" t="s">
        <v>17566</v>
      </c>
      <c r="B8663" s="117" t="s">
        <v>37815</v>
      </c>
      <c r="C8663" s="117" t="s">
        <v>37819</v>
      </c>
      <c r="H8663" s="117" t="s">
        <v>253</v>
      </c>
    </row>
    <row r="8664" spans="1:8" x14ac:dyDescent="0.25">
      <c r="A8664" s="117" t="s">
        <v>17567</v>
      </c>
      <c r="B8664" s="117" t="s">
        <v>37816</v>
      </c>
      <c r="C8664" s="117" t="s">
        <v>37819</v>
      </c>
      <c r="H8664" s="117" t="s">
        <v>253</v>
      </c>
    </row>
    <row r="8665" spans="1:8" x14ac:dyDescent="0.25">
      <c r="A8665" s="117" t="s">
        <v>17568</v>
      </c>
      <c r="B8665" s="117" t="s">
        <v>37817</v>
      </c>
      <c r="C8665" s="117" t="s">
        <v>37819</v>
      </c>
      <c r="H8665" s="117" t="s">
        <v>253</v>
      </c>
    </row>
    <row r="8666" spans="1:8" x14ac:dyDescent="0.25">
      <c r="A8666" s="117" t="s">
        <v>17569</v>
      </c>
      <c r="B8666" s="117" t="s">
        <v>37818</v>
      </c>
      <c r="C8666" s="117" t="s">
        <v>37819</v>
      </c>
      <c r="H8666" s="117" t="s">
        <v>253</v>
      </c>
    </row>
    <row r="8667" spans="1:8" x14ac:dyDescent="0.25">
      <c r="A8667" s="117" t="s">
        <v>17570</v>
      </c>
      <c r="B8667" s="117" t="s">
        <v>37813</v>
      </c>
      <c r="C8667" s="117" t="s">
        <v>37820</v>
      </c>
      <c r="H8667" s="117" t="s">
        <v>253</v>
      </c>
    </row>
    <row r="8668" spans="1:8" x14ac:dyDescent="0.25">
      <c r="A8668" s="117" t="s">
        <v>17571</v>
      </c>
      <c r="B8668" s="117" t="s">
        <v>37815</v>
      </c>
      <c r="C8668" s="117" t="s">
        <v>37820</v>
      </c>
      <c r="H8668" s="117" t="s">
        <v>253</v>
      </c>
    </row>
    <row r="8669" spans="1:8" x14ac:dyDescent="0.25">
      <c r="A8669" s="117" t="s">
        <v>17572</v>
      </c>
      <c r="B8669" s="117" t="s">
        <v>37816</v>
      </c>
      <c r="C8669" s="117" t="s">
        <v>37820</v>
      </c>
      <c r="H8669" s="117" t="s">
        <v>253</v>
      </c>
    </row>
    <row r="8670" spans="1:8" x14ac:dyDescent="0.25">
      <c r="A8670" s="117" t="s">
        <v>17573</v>
      </c>
      <c r="B8670" s="117" t="s">
        <v>37817</v>
      </c>
      <c r="C8670" s="117" t="s">
        <v>37820</v>
      </c>
      <c r="H8670" s="117" t="s">
        <v>253</v>
      </c>
    </row>
    <row r="8671" spans="1:8" x14ac:dyDescent="0.25">
      <c r="A8671" s="117" t="s">
        <v>17574</v>
      </c>
      <c r="B8671" s="117" t="s">
        <v>37818</v>
      </c>
      <c r="C8671" s="117" t="s">
        <v>37820</v>
      </c>
      <c r="H8671" s="117" t="s">
        <v>253</v>
      </c>
    </row>
    <row r="8672" spans="1:8" x14ac:dyDescent="0.25">
      <c r="A8672" s="117" t="s">
        <v>17575</v>
      </c>
      <c r="B8672" s="117" t="s">
        <v>37821</v>
      </c>
      <c r="C8672" s="117" t="s">
        <v>37812</v>
      </c>
      <c r="H8672" s="117" t="s">
        <v>253</v>
      </c>
    </row>
    <row r="8673" spans="1:8" x14ac:dyDescent="0.25">
      <c r="A8673" s="117" t="s">
        <v>17576</v>
      </c>
      <c r="B8673" s="117" t="s">
        <v>37822</v>
      </c>
      <c r="C8673" s="117" t="s">
        <v>37814</v>
      </c>
      <c r="H8673" s="117" t="s">
        <v>253</v>
      </c>
    </row>
    <row r="8674" spans="1:8" x14ac:dyDescent="0.25">
      <c r="A8674" s="117" t="s">
        <v>17577</v>
      </c>
      <c r="B8674" s="117" t="s">
        <v>37823</v>
      </c>
      <c r="C8674" s="117" t="s">
        <v>37814</v>
      </c>
      <c r="H8674" s="117" t="s">
        <v>253</v>
      </c>
    </row>
    <row r="8675" spans="1:8" x14ac:dyDescent="0.25">
      <c r="A8675" s="117" t="s">
        <v>17578</v>
      </c>
      <c r="B8675" s="117" t="s">
        <v>37824</v>
      </c>
      <c r="C8675" s="117" t="s">
        <v>37814</v>
      </c>
      <c r="H8675" s="117" t="s">
        <v>253</v>
      </c>
    </row>
    <row r="8676" spans="1:8" x14ac:dyDescent="0.25">
      <c r="A8676" s="117" t="s">
        <v>17579</v>
      </c>
      <c r="B8676" s="117" t="s">
        <v>37825</v>
      </c>
      <c r="C8676" s="117" t="s">
        <v>37814</v>
      </c>
      <c r="H8676" s="117" t="s">
        <v>253</v>
      </c>
    </row>
    <row r="8677" spans="1:8" x14ac:dyDescent="0.25">
      <c r="A8677" s="117" t="s">
        <v>17580</v>
      </c>
      <c r="B8677" s="117" t="s">
        <v>37826</v>
      </c>
      <c r="C8677" s="117" t="s">
        <v>37814</v>
      </c>
      <c r="H8677" s="117" t="s">
        <v>253</v>
      </c>
    </row>
    <row r="8678" spans="1:8" x14ac:dyDescent="0.25">
      <c r="A8678" s="117" t="s">
        <v>17581</v>
      </c>
      <c r="B8678" s="117" t="s">
        <v>37822</v>
      </c>
      <c r="C8678" s="117" t="s">
        <v>37819</v>
      </c>
      <c r="H8678" s="117" t="s">
        <v>253</v>
      </c>
    </row>
    <row r="8679" spans="1:8" x14ac:dyDescent="0.25">
      <c r="A8679" s="117" t="s">
        <v>17582</v>
      </c>
      <c r="B8679" s="117" t="s">
        <v>37823</v>
      </c>
      <c r="C8679" s="117" t="s">
        <v>37819</v>
      </c>
      <c r="H8679" s="117" t="s">
        <v>253</v>
      </c>
    </row>
    <row r="8680" spans="1:8" x14ac:dyDescent="0.25">
      <c r="A8680" s="117" t="s">
        <v>17583</v>
      </c>
      <c r="B8680" s="117" t="s">
        <v>37824</v>
      </c>
      <c r="C8680" s="117" t="s">
        <v>37819</v>
      </c>
      <c r="H8680" s="117" t="s">
        <v>253</v>
      </c>
    </row>
    <row r="8681" spans="1:8" x14ac:dyDescent="0.25">
      <c r="A8681" s="117" t="s">
        <v>17584</v>
      </c>
      <c r="B8681" s="117" t="s">
        <v>37825</v>
      </c>
      <c r="C8681" s="117" t="s">
        <v>37819</v>
      </c>
      <c r="H8681" s="117" t="s">
        <v>253</v>
      </c>
    </row>
    <row r="8682" spans="1:8" x14ac:dyDescent="0.25">
      <c r="A8682" s="117" t="s">
        <v>17585</v>
      </c>
      <c r="B8682" s="117" t="s">
        <v>37826</v>
      </c>
      <c r="C8682" s="117" t="s">
        <v>37819</v>
      </c>
      <c r="H8682" s="117" t="s">
        <v>253</v>
      </c>
    </row>
    <row r="8683" spans="1:8" x14ac:dyDescent="0.25">
      <c r="A8683" s="117" t="s">
        <v>17586</v>
      </c>
      <c r="B8683" s="117" t="s">
        <v>37822</v>
      </c>
      <c r="C8683" s="117" t="s">
        <v>37820</v>
      </c>
      <c r="H8683" s="117" t="s">
        <v>253</v>
      </c>
    </row>
    <row r="8684" spans="1:8" x14ac:dyDescent="0.25">
      <c r="A8684" s="117" t="s">
        <v>17587</v>
      </c>
      <c r="B8684" s="117" t="s">
        <v>37823</v>
      </c>
      <c r="C8684" s="117" t="s">
        <v>37820</v>
      </c>
      <c r="H8684" s="117" t="s">
        <v>253</v>
      </c>
    </row>
    <row r="8685" spans="1:8" x14ac:dyDescent="0.25">
      <c r="A8685" s="117" t="s">
        <v>17588</v>
      </c>
      <c r="B8685" s="117" t="s">
        <v>37824</v>
      </c>
      <c r="C8685" s="117" t="s">
        <v>37820</v>
      </c>
      <c r="H8685" s="117" t="s">
        <v>253</v>
      </c>
    </row>
    <row r="8686" spans="1:8" x14ac:dyDescent="0.25">
      <c r="A8686" s="117" t="s">
        <v>17589</v>
      </c>
      <c r="B8686" s="117" t="s">
        <v>37825</v>
      </c>
      <c r="C8686" s="117" t="s">
        <v>37820</v>
      </c>
      <c r="H8686" s="117" t="s">
        <v>253</v>
      </c>
    </row>
    <row r="8687" spans="1:8" x14ac:dyDescent="0.25">
      <c r="A8687" s="117" t="s">
        <v>17590</v>
      </c>
      <c r="B8687" s="117" t="s">
        <v>37826</v>
      </c>
      <c r="C8687" s="117" t="s">
        <v>37820</v>
      </c>
      <c r="H8687" s="117" t="s">
        <v>253</v>
      </c>
    </row>
    <row r="8688" spans="1:8" x14ac:dyDescent="0.25">
      <c r="A8688" s="117" t="s">
        <v>17591</v>
      </c>
      <c r="B8688" s="117" t="s">
        <v>37827</v>
      </c>
      <c r="C8688" s="117" t="s">
        <v>37828</v>
      </c>
      <c r="H8688" s="117" t="s">
        <v>253</v>
      </c>
    </row>
    <row r="8689" spans="1:8" x14ac:dyDescent="0.25">
      <c r="A8689" s="117" t="s">
        <v>17592</v>
      </c>
      <c r="B8689" s="117" t="s">
        <v>37827</v>
      </c>
      <c r="C8689" s="117" t="s">
        <v>37829</v>
      </c>
      <c r="H8689" s="117" t="s">
        <v>253</v>
      </c>
    </row>
    <row r="8690" spans="1:8" x14ac:dyDescent="0.25">
      <c r="A8690" s="117" t="s">
        <v>17593</v>
      </c>
      <c r="B8690" s="117" t="s">
        <v>37827</v>
      </c>
      <c r="C8690" s="117" t="s">
        <v>37830</v>
      </c>
      <c r="H8690" s="117" t="s">
        <v>253</v>
      </c>
    </row>
    <row r="8691" spans="1:8" x14ac:dyDescent="0.25">
      <c r="A8691" s="117" t="s">
        <v>17594</v>
      </c>
      <c r="B8691" s="117" t="s">
        <v>37827</v>
      </c>
      <c r="C8691" s="117" t="s">
        <v>37831</v>
      </c>
      <c r="H8691" s="117" t="s">
        <v>253</v>
      </c>
    </row>
    <row r="8692" spans="1:8" x14ac:dyDescent="0.25">
      <c r="A8692" s="117" t="s">
        <v>17595</v>
      </c>
      <c r="B8692" s="117" t="s">
        <v>37827</v>
      </c>
      <c r="C8692" s="117" t="s">
        <v>37832</v>
      </c>
      <c r="H8692" s="117" t="s">
        <v>253</v>
      </c>
    </row>
    <row r="8693" spans="1:8" x14ac:dyDescent="0.25">
      <c r="A8693" s="117" t="s">
        <v>17596</v>
      </c>
      <c r="B8693" s="117" t="s">
        <v>37827</v>
      </c>
      <c r="C8693" s="117" t="s">
        <v>37833</v>
      </c>
      <c r="H8693" s="117" t="s">
        <v>253</v>
      </c>
    </row>
    <row r="8694" spans="1:8" x14ac:dyDescent="0.25">
      <c r="A8694" s="117" t="s">
        <v>17597</v>
      </c>
      <c r="B8694" s="117" t="s">
        <v>37827</v>
      </c>
      <c r="C8694" s="117" t="s">
        <v>37834</v>
      </c>
      <c r="H8694" s="117" t="s">
        <v>253</v>
      </c>
    </row>
    <row r="8695" spans="1:8" x14ac:dyDescent="0.25">
      <c r="A8695" s="117" t="s">
        <v>17598</v>
      </c>
      <c r="B8695" s="117" t="s">
        <v>37827</v>
      </c>
      <c r="C8695" s="117" t="s">
        <v>37835</v>
      </c>
      <c r="H8695" s="117" t="s">
        <v>253</v>
      </c>
    </row>
    <row r="8696" spans="1:8" x14ac:dyDescent="0.25">
      <c r="A8696" s="117" t="s">
        <v>17599</v>
      </c>
      <c r="B8696" s="117" t="s">
        <v>37827</v>
      </c>
      <c r="C8696" s="117" t="s">
        <v>37836</v>
      </c>
      <c r="H8696" s="117" t="s">
        <v>253</v>
      </c>
    </row>
    <row r="8697" spans="1:8" x14ac:dyDescent="0.25">
      <c r="A8697" s="117" t="s">
        <v>17600</v>
      </c>
      <c r="B8697" s="117" t="s">
        <v>37827</v>
      </c>
      <c r="C8697" s="117" t="s">
        <v>37837</v>
      </c>
      <c r="H8697" s="117" t="s">
        <v>253</v>
      </c>
    </row>
    <row r="8698" spans="1:8" x14ac:dyDescent="0.25">
      <c r="A8698" s="117" t="s">
        <v>17601</v>
      </c>
      <c r="B8698" s="117" t="s">
        <v>37827</v>
      </c>
      <c r="C8698" s="117" t="s">
        <v>37838</v>
      </c>
      <c r="H8698" s="117" t="s">
        <v>253</v>
      </c>
    </row>
    <row r="8699" spans="1:8" x14ac:dyDescent="0.25">
      <c r="A8699" s="117" t="s">
        <v>17602</v>
      </c>
      <c r="B8699" s="117" t="s">
        <v>37827</v>
      </c>
      <c r="C8699" s="117" t="s">
        <v>37839</v>
      </c>
      <c r="H8699" s="117" t="s">
        <v>253</v>
      </c>
    </row>
    <row r="8700" spans="1:8" x14ac:dyDescent="0.25">
      <c r="A8700" s="117" t="s">
        <v>17603</v>
      </c>
      <c r="B8700" s="117" t="s">
        <v>37827</v>
      </c>
      <c r="C8700" s="117" t="s">
        <v>37840</v>
      </c>
      <c r="H8700" s="117" t="s">
        <v>253</v>
      </c>
    </row>
    <row r="8701" spans="1:8" x14ac:dyDescent="0.25">
      <c r="A8701" s="117" t="s">
        <v>17604</v>
      </c>
      <c r="B8701" s="117" t="s">
        <v>37827</v>
      </c>
      <c r="C8701" s="117" t="s">
        <v>37841</v>
      </c>
      <c r="H8701" s="117" t="s">
        <v>253</v>
      </c>
    </row>
    <row r="8702" spans="1:8" x14ac:dyDescent="0.25">
      <c r="A8702" s="117" t="s">
        <v>17605</v>
      </c>
      <c r="B8702" s="117" t="s">
        <v>37827</v>
      </c>
      <c r="C8702" s="117" t="s">
        <v>37842</v>
      </c>
      <c r="H8702" s="117" t="s">
        <v>253</v>
      </c>
    </row>
    <row r="8703" spans="1:8" x14ac:dyDescent="0.25">
      <c r="A8703" s="117" t="s">
        <v>17606</v>
      </c>
      <c r="B8703" s="117" t="s">
        <v>37827</v>
      </c>
      <c r="C8703" s="117" t="s">
        <v>37843</v>
      </c>
      <c r="H8703" s="117" t="s">
        <v>253</v>
      </c>
    </row>
    <row r="8704" spans="1:8" x14ac:dyDescent="0.25">
      <c r="A8704" s="117" t="s">
        <v>17607</v>
      </c>
      <c r="B8704" s="117" t="s">
        <v>37844</v>
      </c>
      <c r="C8704" s="117" t="s">
        <v>37828</v>
      </c>
      <c r="H8704" s="117" t="s">
        <v>253</v>
      </c>
    </row>
    <row r="8705" spans="1:8" x14ac:dyDescent="0.25">
      <c r="A8705" s="117" t="s">
        <v>17608</v>
      </c>
      <c r="B8705" s="117" t="s">
        <v>37844</v>
      </c>
      <c r="C8705" s="117" t="s">
        <v>37829</v>
      </c>
      <c r="H8705" s="117" t="s">
        <v>253</v>
      </c>
    </row>
    <row r="8706" spans="1:8" x14ac:dyDescent="0.25">
      <c r="A8706" s="117" t="s">
        <v>17609</v>
      </c>
      <c r="B8706" s="117" t="s">
        <v>37844</v>
      </c>
      <c r="C8706" s="117" t="s">
        <v>37830</v>
      </c>
      <c r="H8706" s="117" t="s">
        <v>253</v>
      </c>
    </row>
    <row r="8707" spans="1:8" x14ac:dyDescent="0.25">
      <c r="A8707" s="117" t="s">
        <v>17610</v>
      </c>
      <c r="B8707" s="117" t="s">
        <v>37844</v>
      </c>
      <c r="C8707" s="117" t="s">
        <v>37831</v>
      </c>
      <c r="H8707" s="117" t="s">
        <v>253</v>
      </c>
    </row>
    <row r="8708" spans="1:8" x14ac:dyDescent="0.25">
      <c r="A8708" s="117" t="s">
        <v>17611</v>
      </c>
      <c r="B8708" s="117" t="s">
        <v>37844</v>
      </c>
      <c r="C8708" s="117" t="s">
        <v>37832</v>
      </c>
      <c r="H8708" s="117" t="s">
        <v>253</v>
      </c>
    </row>
    <row r="8709" spans="1:8" x14ac:dyDescent="0.25">
      <c r="A8709" s="117" t="s">
        <v>17612</v>
      </c>
      <c r="B8709" s="117" t="s">
        <v>37844</v>
      </c>
      <c r="C8709" s="117" t="s">
        <v>37833</v>
      </c>
      <c r="H8709" s="117" t="s">
        <v>253</v>
      </c>
    </row>
    <row r="8710" spans="1:8" x14ac:dyDescent="0.25">
      <c r="A8710" s="117" t="s">
        <v>17613</v>
      </c>
      <c r="B8710" s="117" t="s">
        <v>37844</v>
      </c>
      <c r="C8710" s="117" t="s">
        <v>37834</v>
      </c>
      <c r="H8710" s="117" t="s">
        <v>253</v>
      </c>
    </row>
    <row r="8711" spans="1:8" x14ac:dyDescent="0.25">
      <c r="A8711" s="117" t="s">
        <v>17614</v>
      </c>
      <c r="B8711" s="117" t="s">
        <v>37844</v>
      </c>
      <c r="C8711" s="117" t="s">
        <v>37835</v>
      </c>
      <c r="H8711" s="117" t="s">
        <v>253</v>
      </c>
    </row>
    <row r="8712" spans="1:8" x14ac:dyDescent="0.25">
      <c r="A8712" s="117" t="s">
        <v>17615</v>
      </c>
      <c r="B8712" s="117" t="s">
        <v>37844</v>
      </c>
      <c r="C8712" s="117" t="s">
        <v>37836</v>
      </c>
      <c r="H8712" s="117" t="s">
        <v>253</v>
      </c>
    </row>
    <row r="8713" spans="1:8" x14ac:dyDescent="0.25">
      <c r="A8713" s="117" t="s">
        <v>17616</v>
      </c>
      <c r="B8713" s="117" t="s">
        <v>37844</v>
      </c>
      <c r="C8713" s="117" t="s">
        <v>37837</v>
      </c>
      <c r="H8713" s="117" t="s">
        <v>253</v>
      </c>
    </row>
    <row r="8714" spans="1:8" x14ac:dyDescent="0.25">
      <c r="A8714" s="117" t="s">
        <v>17617</v>
      </c>
      <c r="B8714" s="117" t="s">
        <v>37844</v>
      </c>
      <c r="C8714" s="117" t="s">
        <v>37838</v>
      </c>
      <c r="H8714" s="117" t="s">
        <v>253</v>
      </c>
    </row>
    <row r="8715" spans="1:8" x14ac:dyDescent="0.25">
      <c r="A8715" s="117" t="s">
        <v>17618</v>
      </c>
      <c r="B8715" s="117" t="s">
        <v>37844</v>
      </c>
      <c r="C8715" s="117" t="s">
        <v>37839</v>
      </c>
      <c r="H8715" s="117" t="s">
        <v>253</v>
      </c>
    </row>
    <row r="8716" spans="1:8" x14ac:dyDescent="0.25">
      <c r="A8716" s="117" t="s">
        <v>17619</v>
      </c>
      <c r="B8716" s="117" t="s">
        <v>37844</v>
      </c>
      <c r="C8716" s="117" t="s">
        <v>37840</v>
      </c>
      <c r="H8716" s="117" t="s">
        <v>253</v>
      </c>
    </row>
    <row r="8717" spans="1:8" x14ac:dyDescent="0.25">
      <c r="A8717" s="117" t="s">
        <v>17620</v>
      </c>
      <c r="B8717" s="117" t="s">
        <v>37844</v>
      </c>
      <c r="C8717" s="117" t="s">
        <v>37841</v>
      </c>
      <c r="H8717" s="117" t="s">
        <v>253</v>
      </c>
    </row>
    <row r="8718" spans="1:8" x14ac:dyDescent="0.25">
      <c r="A8718" s="117" t="s">
        <v>17621</v>
      </c>
      <c r="B8718" s="117" t="s">
        <v>37844</v>
      </c>
      <c r="C8718" s="117" t="s">
        <v>37842</v>
      </c>
      <c r="H8718" s="117" t="s">
        <v>253</v>
      </c>
    </row>
    <row r="8719" spans="1:8" x14ac:dyDescent="0.25">
      <c r="A8719" s="117" t="s">
        <v>17622</v>
      </c>
      <c r="B8719" s="117" t="s">
        <v>37844</v>
      </c>
      <c r="C8719" s="117" t="s">
        <v>37843</v>
      </c>
      <c r="H8719" s="117" t="s">
        <v>253</v>
      </c>
    </row>
    <row r="8720" spans="1:8" x14ac:dyDescent="0.25">
      <c r="A8720" s="117" t="s">
        <v>17623</v>
      </c>
      <c r="B8720" s="117" t="s">
        <v>37845</v>
      </c>
      <c r="C8720" s="117" t="s">
        <v>37828</v>
      </c>
      <c r="H8720" s="117" t="s">
        <v>253</v>
      </c>
    </row>
    <row r="8721" spans="1:8" x14ac:dyDescent="0.25">
      <c r="A8721" s="117" t="s">
        <v>17624</v>
      </c>
      <c r="B8721" s="117" t="s">
        <v>37845</v>
      </c>
      <c r="C8721" s="117" t="s">
        <v>37829</v>
      </c>
      <c r="H8721" s="117" t="s">
        <v>253</v>
      </c>
    </row>
    <row r="8722" spans="1:8" x14ac:dyDescent="0.25">
      <c r="A8722" s="117" t="s">
        <v>17625</v>
      </c>
      <c r="B8722" s="117" t="s">
        <v>37845</v>
      </c>
      <c r="C8722" s="117" t="s">
        <v>37830</v>
      </c>
      <c r="H8722" s="117" t="s">
        <v>253</v>
      </c>
    </row>
    <row r="8723" spans="1:8" x14ac:dyDescent="0.25">
      <c r="A8723" s="117" t="s">
        <v>17626</v>
      </c>
      <c r="B8723" s="117" t="s">
        <v>37845</v>
      </c>
      <c r="C8723" s="117" t="s">
        <v>37831</v>
      </c>
      <c r="H8723" s="117" t="s">
        <v>253</v>
      </c>
    </row>
    <row r="8724" spans="1:8" x14ac:dyDescent="0.25">
      <c r="A8724" s="117" t="s">
        <v>17627</v>
      </c>
      <c r="B8724" s="117" t="s">
        <v>37845</v>
      </c>
      <c r="C8724" s="117" t="s">
        <v>37832</v>
      </c>
      <c r="H8724" s="117" t="s">
        <v>253</v>
      </c>
    </row>
    <row r="8725" spans="1:8" x14ac:dyDescent="0.25">
      <c r="A8725" s="117" t="s">
        <v>17628</v>
      </c>
      <c r="B8725" s="117" t="s">
        <v>37845</v>
      </c>
      <c r="C8725" s="117" t="s">
        <v>37833</v>
      </c>
      <c r="H8725" s="117" t="s">
        <v>253</v>
      </c>
    </row>
    <row r="8726" spans="1:8" x14ac:dyDescent="0.25">
      <c r="A8726" s="117" t="s">
        <v>17629</v>
      </c>
      <c r="B8726" s="117" t="s">
        <v>37845</v>
      </c>
      <c r="C8726" s="117" t="s">
        <v>37834</v>
      </c>
      <c r="H8726" s="117" t="s">
        <v>253</v>
      </c>
    </row>
    <row r="8727" spans="1:8" x14ac:dyDescent="0.25">
      <c r="A8727" s="117" t="s">
        <v>17630</v>
      </c>
      <c r="B8727" s="117" t="s">
        <v>37845</v>
      </c>
      <c r="C8727" s="117" t="s">
        <v>37835</v>
      </c>
      <c r="H8727" s="117" t="s">
        <v>253</v>
      </c>
    </row>
    <row r="8728" spans="1:8" x14ac:dyDescent="0.25">
      <c r="A8728" s="117" t="s">
        <v>17631</v>
      </c>
      <c r="B8728" s="117" t="s">
        <v>37845</v>
      </c>
      <c r="C8728" s="117" t="s">
        <v>37836</v>
      </c>
      <c r="H8728" s="117" t="s">
        <v>253</v>
      </c>
    </row>
    <row r="8729" spans="1:8" x14ac:dyDescent="0.25">
      <c r="A8729" s="117" t="s">
        <v>17632</v>
      </c>
      <c r="B8729" s="117" t="s">
        <v>37845</v>
      </c>
      <c r="C8729" s="117" t="s">
        <v>37837</v>
      </c>
      <c r="H8729" s="117" t="s">
        <v>253</v>
      </c>
    </row>
    <row r="8730" spans="1:8" x14ac:dyDescent="0.25">
      <c r="A8730" s="117" t="s">
        <v>17633</v>
      </c>
      <c r="B8730" s="117" t="s">
        <v>37845</v>
      </c>
      <c r="C8730" s="117" t="s">
        <v>37838</v>
      </c>
      <c r="H8730" s="117" t="s">
        <v>253</v>
      </c>
    </row>
    <row r="8731" spans="1:8" x14ac:dyDescent="0.25">
      <c r="A8731" s="117" t="s">
        <v>17634</v>
      </c>
      <c r="B8731" s="117" t="s">
        <v>37845</v>
      </c>
      <c r="C8731" s="117" t="s">
        <v>37839</v>
      </c>
      <c r="H8731" s="117" t="s">
        <v>253</v>
      </c>
    </row>
    <row r="8732" spans="1:8" x14ac:dyDescent="0.25">
      <c r="A8732" s="117" t="s">
        <v>17635</v>
      </c>
      <c r="B8732" s="117" t="s">
        <v>37845</v>
      </c>
      <c r="C8732" s="117" t="s">
        <v>37840</v>
      </c>
      <c r="H8732" s="117" t="s">
        <v>253</v>
      </c>
    </row>
    <row r="8733" spans="1:8" x14ac:dyDescent="0.25">
      <c r="A8733" s="117" t="s">
        <v>17636</v>
      </c>
      <c r="B8733" s="117" t="s">
        <v>37845</v>
      </c>
      <c r="C8733" s="117" t="s">
        <v>37841</v>
      </c>
      <c r="H8733" s="117" t="s">
        <v>253</v>
      </c>
    </row>
    <row r="8734" spans="1:8" x14ac:dyDescent="0.25">
      <c r="A8734" s="117" t="s">
        <v>17637</v>
      </c>
      <c r="B8734" s="117" t="s">
        <v>37845</v>
      </c>
      <c r="C8734" s="117" t="s">
        <v>37842</v>
      </c>
      <c r="H8734" s="117" t="s">
        <v>253</v>
      </c>
    </row>
    <row r="8735" spans="1:8" x14ac:dyDescent="0.25">
      <c r="A8735" s="117" t="s">
        <v>17638</v>
      </c>
      <c r="B8735" s="117" t="s">
        <v>37845</v>
      </c>
      <c r="C8735" s="117" t="s">
        <v>37843</v>
      </c>
      <c r="H8735" s="117" t="s">
        <v>253</v>
      </c>
    </row>
    <row r="8736" spans="1:8" x14ac:dyDescent="0.25">
      <c r="A8736" s="117" t="s">
        <v>17639</v>
      </c>
      <c r="B8736" s="117" t="s">
        <v>37846</v>
      </c>
      <c r="C8736" s="117" t="s">
        <v>37828</v>
      </c>
      <c r="H8736" s="117" t="s">
        <v>253</v>
      </c>
    </row>
    <row r="8737" spans="1:8" x14ac:dyDescent="0.25">
      <c r="A8737" s="117" t="s">
        <v>17640</v>
      </c>
      <c r="B8737" s="117" t="s">
        <v>37846</v>
      </c>
      <c r="C8737" s="117" t="s">
        <v>37829</v>
      </c>
      <c r="H8737" s="117" t="s">
        <v>253</v>
      </c>
    </row>
    <row r="8738" spans="1:8" x14ac:dyDescent="0.25">
      <c r="A8738" s="117" t="s">
        <v>17641</v>
      </c>
      <c r="B8738" s="117" t="s">
        <v>37846</v>
      </c>
      <c r="C8738" s="117" t="s">
        <v>37830</v>
      </c>
      <c r="H8738" s="117" t="s">
        <v>253</v>
      </c>
    </row>
    <row r="8739" spans="1:8" x14ac:dyDescent="0.25">
      <c r="A8739" s="117" t="s">
        <v>17642</v>
      </c>
      <c r="B8739" s="117" t="s">
        <v>37846</v>
      </c>
      <c r="C8739" s="117" t="s">
        <v>37831</v>
      </c>
      <c r="H8739" s="117" t="s">
        <v>253</v>
      </c>
    </row>
    <row r="8740" spans="1:8" x14ac:dyDescent="0.25">
      <c r="A8740" s="117" t="s">
        <v>17643</v>
      </c>
      <c r="B8740" s="117" t="s">
        <v>37846</v>
      </c>
      <c r="C8740" s="117" t="s">
        <v>37832</v>
      </c>
      <c r="H8740" s="117" t="s">
        <v>253</v>
      </c>
    </row>
    <row r="8741" spans="1:8" x14ac:dyDescent="0.25">
      <c r="A8741" s="117" t="s">
        <v>17644</v>
      </c>
      <c r="B8741" s="117" t="s">
        <v>37846</v>
      </c>
      <c r="C8741" s="117" t="s">
        <v>37833</v>
      </c>
      <c r="H8741" s="117" t="s">
        <v>253</v>
      </c>
    </row>
    <row r="8742" spans="1:8" x14ac:dyDescent="0.25">
      <c r="A8742" s="117" t="s">
        <v>17645</v>
      </c>
      <c r="B8742" s="117" t="s">
        <v>37846</v>
      </c>
      <c r="C8742" s="117" t="s">
        <v>37834</v>
      </c>
      <c r="H8742" s="117" t="s">
        <v>253</v>
      </c>
    </row>
    <row r="8743" spans="1:8" x14ac:dyDescent="0.25">
      <c r="A8743" s="117" t="s">
        <v>17646</v>
      </c>
      <c r="B8743" s="117" t="s">
        <v>37846</v>
      </c>
      <c r="C8743" s="117" t="s">
        <v>37835</v>
      </c>
      <c r="H8743" s="117" t="s">
        <v>253</v>
      </c>
    </row>
    <row r="8744" spans="1:8" x14ac:dyDescent="0.25">
      <c r="A8744" s="117" t="s">
        <v>17647</v>
      </c>
      <c r="B8744" s="117" t="s">
        <v>37846</v>
      </c>
      <c r="C8744" s="117" t="s">
        <v>37836</v>
      </c>
      <c r="H8744" s="117" t="s">
        <v>253</v>
      </c>
    </row>
    <row r="8745" spans="1:8" x14ac:dyDescent="0.25">
      <c r="A8745" s="117" t="s">
        <v>17648</v>
      </c>
      <c r="B8745" s="117" t="s">
        <v>37846</v>
      </c>
      <c r="C8745" s="117" t="s">
        <v>37837</v>
      </c>
      <c r="H8745" s="117" t="s">
        <v>253</v>
      </c>
    </row>
    <row r="8746" spans="1:8" x14ac:dyDescent="0.25">
      <c r="A8746" s="117" t="s">
        <v>17649</v>
      </c>
      <c r="B8746" s="117" t="s">
        <v>37846</v>
      </c>
      <c r="C8746" s="117" t="s">
        <v>37838</v>
      </c>
      <c r="H8746" s="117" t="s">
        <v>253</v>
      </c>
    </row>
    <row r="8747" spans="1:8" x14ac:dyDescent="0.25">
      <c r="A8747" s="117" t="s">
        <v>17650</v>
      </c>
      <c r="B8747" s="117" t="s">
        <v>37846</v>
      </c>
      <c r="C8747" s="117" t="s">
        <v>37839</v>
      </c>
      <c r="H8747" s="117" t="s">
        <v>253</v>
      </c>
    </row>
    <row r="8748" spans="1:8" x14ac:dyDescent="0.25">
      <c r="A8748" s="117" t="s">
        <v>17651</v>
      </c>
      <c r="B8748" s="117" t="s">
        <v>37846</v>
      </c>
      <c r="C8748" s="117" t="s">
        <v>37840</v>
      </c>
      <c r="H8748" s="117" t="s">
        <v>253</v>
      </c>
    </row>
    <row r="8749" spans="1:8" x14ac:dyDescent="0.25">
      <c r="A8749" s="117" t="s">
        <v>17652</v>
      </c>
      <c r="B8749" s="117" t="s">
        <v>37846</v>
      </c>
      <c r="C8749" s="117" t="s">
        <v>37841</v>
      </c>
      <c r="H8749" s="117" t="s">
        <v>253</v>
      </c>
    </row>
    <row r="8750" spans="1:8" x14ac:dyDescent="0.25">
      <c r="A8750" s="117" t="s">
        <v>17653</v>
      </c>
      <c r="B8750" s="117" t="s">
        <v>37846</v>
      </c>
      <c r="C8750" s="117" t="s">
        <v>37842</v>
      </c>
      <c r="H8750" s="117" t="s">
        <v>253</v>
      </c>
    </row>
    <row r="8751" spans="1:8" x14ac:dyDescent="0.25">
      <c r="A8751" s="117" t="s">
        <v>17654</v>
      </c>
      <c r="B8751" s="117" t="s">
        <v>37846</v>
      </c>
      <c r="C8751" s="117" t="s">
        <v>37843</v>
      </c>
      <c r="H8751" s="117" t="s">
        <v>253</v>
      </c>
    </row>
    <row r="8752" spans="1:8" x14ac:dyDescent="0.25">
      <c r="A8752" s="117" t="s">
        <v>17655</v>
      </c>
      <c r="B8752" s="117" t="s">
        <v>37847</v>
      </c>
      <c r="C8752" s="117" t="s">
        <v>37828</v>
      </c>
      <c r="H8752" s="117" t="s">
        <v>253</v>
      </c>
    </row>
    <row r="8753" spans="1:8" x14ac:dyDescent="0.25">
      <c r="A8753" s="117" t="s">
        <v>17656</v>
      </c>
      <c r="B8753" s="117" t="s">
        <v>37847</v>
      </c>
      <c r="C8753" s="117" t="s">
        <v>37829</v>
      </c>
      <c r="H8753" s="117" t="s">
        <v>253</v>
      </c>
    </row>
    <row r="8754" spans="1:8" x14ac:dyDescent="0.25">
      <c r="A8754" s="117" t="s">
        <v>17657</v>
      </c>
      <c r="B8754" s="117" t="s">
        <v>37847</v>
      </c>
      <c r="C8754" s="117" t="s">
        <v>37830</v>
      </c>
      <c r="H8754" s="117" t="s">
        <v>253</v>
      </c>
    </row>
    <row r="8755" spans="1:8" x14ac:dyDescent="0.25">
      <c r="A8755" s="117" t="s">
        <v>17658</v>
      </c>
      <c r="B8755" s="117" t="s">
        <v>37847</v>
      </c>
      <c r="C8755" s="117" t="s">
        <v>37831</v>
      </c>
      <c r="H8755" s="117" t="s">
        <v>253</v>
      </c>
    </row>
    <row r="8756" spans="1:8" x14ac:dyDescent="0.25">
      <c r="A8756" s="117" t="s">
        <v>17659</v>
      </c>
      <c r="B8756" s="117" t="s">
        <v>37847</v>
      </c>
      <c r="C8756" s="117" t="s">
        <v>37832</v>
      </c>
      <c r="H8756" s="117" t="s">
        <v>253</v>
      </c>
    </row>
    <row r="8757" spans="1:8" x14ac:dyDescent="0.25">
      <c r="A8757" s="117" t="s">
        <v>17660</v>
      </c>
      <c r="B8757" s="117" t="s">
        <v>37847</v>
      </c>
      <c r="C8757" s="117" t="s">
        <v>37833</v>
      </c>
      <c r="H8757" s="117" t="s">
        <v>253</v>
      </c>
    </row>
    <row r="8758" spans="1:8" x14ac:dyDescent="0.25">
      <c r="A8758" s="117" t="s">
        <v>17661</v>
      </c>
      <c r="B8758" s="117" t="s">
        <v>37847</v>
      </c>
      <c r="C8758" s="117" t="s">
        <v>37834</v>
      </c>
      <c r="H8758" s="117" t="s">
        <v>253</v>
      </c>
    </row>
    <row r="8759" spans="1:8" x14ac:dyDescent="0.25">
      <c r="A8759" s="117" t="s">
        <v>17662</v>
      </c>
      <c r="B8759" s="117" t="s">
        <v>37847</v>
      </c>
      <c r="C8759" s="117" t="s">
        <v>37835</v>
      </c>
      <c r="H8759" s="117" t="s">
        <v>253</v>
      </c>
    </row>
    <row r="8760" spans="1:8" x14ac:dyDescent="0.25">
      <c r="A8760" s="117" t="s">
        <v>17663</v>
      </c>
      <c r="B8760" s="117" t="s">
        <v>37847</v>
      </c>
      <c r="C8760" s="117" t="s">
        <v>37836</v>
      </c>
      <c r="H8760" s="117" t="s">
        <v>253</v>
      </c>
    </row>
    <row r="8761" spans="1:8" x14ac:dyDescent="0.25">
      <c r="A8761" s="117" t="s">
        <v>17664</v>
      </c>
      <c r="B8761" s="117" t="s">
        <v>37847</v>
      </c>
      <c r="C8761" s="117" t="s">
        <v>37837</v>
      </c>
      <c r="H8761" s="117" t="s">
        <v>253</v>
      </c>
    </row>
    <row r="8762" spans="1:8" x14ac:dyDescent="0.25">
      <c r="A8762" s="117" t="s">
        <v>17665</v>
      </c>
      <c r="B8762" s="117" t="s">
        <v>37847</v>
      </c>
      <c r="C8762" s="117" t="s">
        <v>37838</v>
      </c>
      <c r="H8762" s="117" t="s">
        <v>253</v>
      </c>
    </row>
    <row r="8763" spans="1:8" x14ac:dyDescent="0.25">
      <c r="A8763" s="117" t="s">
        <v>17666</v>
      </c>
      <c r="B8763" s="117" t="s">
        <v>37847</v>
      </c>
      <c r="C8763" s="117" t="s">
        <v>37839</v>
      </c>
      <c r="H8763" s="117" t="s">
        <v>253</v>
      </c>
    </row>
    <row r="8764" spans="1:8" x14ac:dyDescent="0.25">
      <c r="A8764" s="117" t="s">
        <v>17667</v>
      </c>
      <c r="B8764" s="117" t="s">
        <v>37847</v>
      </c>
      <c r="C8764" s="117" t="s">
        <v>37840</v>
      </c>
      <c r="H8764" s="117" t="s">
        <v>253</v>
      </c>
    </row>
    <row r="8765" spans="1:8" x14ac:dyDescent="0.25">
      <c r="A8765" s="117" t="s">
        <v>17668</v>
      </c>
      <c r="B8765" s="117" t="s">
        <v>37847</v>
      </c>
      <c r="C8765" s="117" t="s">
        <v>37841</v>
      </c>
      <c r="H8765" s="117" t="s">
        <v>253</v>
      </c>
    </row>
    <row r="8766" spans="1:8" x14ac:dyDescent="0.25">
      <c r="A8766" s="117" t="s">
        <v>17669</v>
      </c>
      <c r="B8766" s="117" t="s">
        <v>37847</v>
      </c>
      <c r="C8766" s="117" t="s">
        <v>37842</v>
      </c>
      <c r="H8766" s="117" t="s">
        <v>253</v>
      </c>
    </row>
    <row r="8767" spans="1:8" x14ac:dyDescent="0.25">
      <c r="A8767" s="117" t="s">
        <v>17670</v>
      </c>
      <c r="B8767" s="117" t="s">
        <v>37847</v>
      </c>
      <c r="C8767" s="117" t="s">
        <v>37843</v>
      </c>
      <c r="H8767" s="117" t="s">
        <v>253</v>
      </c>
    </row>
    <row r="8768" spans="1:8" x14ac:dyDescent="0.25">
      <c r="A8768" s="117" t="s">
        <v>17671</v>
      </c>
      <c r="B8768" s="117" t="s">
        <v>37848</v>
      </c>
      <c r="C8768" s="117" t="s">
        <v>37814</v>
      </c>
      <c r="H8768" s="117" t="s">
        <v>253</v>
      </c>
    </row>
    <row r="8769" spans="1:8" x14ac:dyDescent="0.25">
      <c r="A8769" s="117" t="s">
        <v>17672</v>
      </c>
      <c r="B8769" s="117" t="s">
        <v>37849</v>
      </c>
      <c r="C8769" s="117" t="s">
        <v>37850</v>
      </c>
      <c r="H8769" s="117" t="s">
        <v>253</v>
      </c>
    </row>
    <row r="8770" spans="1:8" x14ac:dyDescent="0.25">
      <c r="A8770" s="117" t="s">
        <v>17673</v>
      </c>
      <c r="B8770" s="117" t="s">
        <v>37851</v>
      </c>
      <c r="C8770" s="117" t="s">
        <v>37850</v>
      </c>
      <c r="H8770" s="117" t="s">
        <v>253</v>
      </c>
    </row>
    <row r="8771" spans="1:8" x14ac:dyDescent="0.25">
      <c r="A8771" s="117" t="s">
        <v>17674</v>
      </c>
      <c r="B8771" s="117" t="s">
        <v>37852</v>
      </c>
      <c r="C8771" s="117" t="s">
        <v>37850</v>
      </c>
      <c r="H8771" s="117" t="s">
        <v>253</v>
      </c>
    </row>
    <row r="8772" spans="1:8" x14ac:dyDescent="0.25">
      <c r="A8772" s="117" t="s">
        <v>17675</v>
      </c>
      <c r="B8772" s="117" t="s">
        <v>37853</v>
      </c>
      <c r="C8772" s="117" t="s">
        <v>37850</v>
      </c>
      <c r="H8772" s="117" t="s">
        <v>253</v>
      </c>
    </row>
    <row r="8773" spans="1:8" x14ac:dyDescent="0.25">
      <c r="A8773" s="117" t="s">
        <v>17676</v>
      </c>
      <c r="B8773" s="117" t="s">
        <v>37854</v>
      </c>
      <c r="C8773" s="117" t="s">
        <v>37850</v>
      </c>
      <c r="H8773" s="117" t="s">
        <v>253</v>
      </c>
    </row>
    <row r="8774" spans="1:8" x14ac:dyDescent="0.25">
      <c r="A8774" s="117" t="s">
        <v>17677</v>
      </c>
      <c r="B8774" s="117" t="s">
        <v>37849</v>
      </c>
      <c r="C8774" s="117" t="s">
        <v>37855</v>
      </c>
      <c r="H8774" s="117" t="s">
        <v>253</v>
      </c>
    </row>
    <row r="8775" spans="1:8" x14ac:dyDescent="0.25">
      <c r="A8775" s="117" t="s">
        <v>17678</v>
      </c>
      <c r="B8775" s="117" t="s">
        <v>37851</v>
      </c>
      <c r="C8775" s="117" t="s">
        <v>37855</v>
      </c>
      <c r="H8775" s="117" t="s">
        <v>253</v>
      </c>
    </row>
    <row r="8776" spans="1:8" x14ac:dyDescent="0.25">
      <c r="A8776" s="117" t="s">
        <v>17679</v>
      </c>
      <c r="B8776" s="117" t="s">
        <v>37852</v>
      </c>
      <c r="C8776" s="117" t="s">
        <v>37856</v>
      </c>
      <c r="H8776" s="117" t="s">
        <v>253</v>
      </c>
    </row>
    <row r="8777" spans="1:8" x14ac:dyDescent="0.25">
      <c r="A8777" s="117" t="s">
        <v>17680</v>
      </c>
      <c r="B8777" s="117" t="s">
        <v>37853</v>
      </c>
      <c r="C8777" s="117" t="s">
        <v>37855</v>
      </c>
      <c r="H8777" s="117" t="s">
        <v>253</v>
      </c>
    </row>
    <row r="8778" spans="1:8" x14ac:dyDescent="0.25">
      <c r="A8778" s="117" t="s">
        <v>17681</v>
      </c>
      <c r="B8778" s="117" t="s">
        <v>37854</v>
      </c>
      <c r="C8778" s="117" t="s">
        <v>37855</v>
      </c>
      <c r="H8778" s="117" t="s">
        <v>253</v>
      </c>
    </row>
    <row r="8779" spans="1:8" x14ac:dyDescent="0.25">
      <c r="A8779" s="117" t="s">
        <v>17682</v>
      </c>
      <c r="B8779" s="117" t="s">
        <v>37849</v>
      </c>
      <c r="C8779" s="117" t="s">
        <v>37857</v>
      </c>
      <c r="H8779" s="117" t="s">
        <v>253</v>
      </c>
    </row>
    <row r="8780" spans="1:8" x14ac:dyDescent="0.25">
      <c r="A8780" s="117" t="s">
        <v>17683</v>
      </c>
      <c r="B8780" s="117" t="s">
        <v>37851</v>
      </c>
      <c r="C8780" s="117" t="s">
        <v>37857</v>
      </c>
      <c r="H8780" s="117" t="s">
        <v>253</v>
      </c>
    </row>
    <row r="8781" spans="1:8" x14ac:dyDescent="0.25">
      <c r="A8781" s="117" t="s">
        <v>17684</v>
      </c>
      <c r="B8781" s="117" t="s">
        <v>37852</v>
      </c>
      <c r="C8781" s="117" t="s">
        <v>37857</v>
      </c>
      <c r="H8781" s="117" t="s">
        <v>253</v>
      </c>
    </row>
    <row r="8782" spans="1:8" x14ac:dyDescent="0.25">
      <c r="A8782" s="117" t="s">
        <v>17685</v>
      </c>
      <c r="B8782" s="117" t="s">
        <v>37853</v>
      </c>
      <c r="C8782" s="117" t="s">
        <v>37857</v>
      </c>
      <c r="H8782" s="117" t="s">
        <v>253</v>
      </c>
    </row>
    <row r="8783" spans="1:8" x14ac:dyDescent="0.25">
      <c r="A8783" s="117" t="s">
        <v>17686</v>
      </c>
      <c r="B8783" s="117" t="s">
        <v>37854</v>
      </c>
      <c r="C8783" s="117" t="s">
        <v>37857</v>
      </c>
      <c r="H8783" s="117" t="s">
        <v>253</v>
      </c>
    </row>
    <row r="8784" spans="1:8" x14ac:dyDescent="0.25">
      <c r="A8784" s="117" t="s">
        <v>17687</v>
      </c>
      <c r="B8784" s="117" t="s">
        <v>37858</v>
      </c>
      <c r="C8784" s="117" t="s">
        <v>25265</v>
      </c>
      <c r="H8784" s="117" t="s">
        <v>253</v>
      </c>
    </row>
    <row r="8785" spans="1:8" x14ac:dyDescent="0.25">
      <c r="A8785" s="117" t="s">
        <v>17688</v>
      </c>
      <c r="B8785" s="117" t="s">
        <v>37859</v>
      </c>
      <c r="C8785" s="117" t="s">
        <v>25242</v>
      </c>
      <c r="H8785" s="117" t="s">
        <v>253</v>
      </c>
    </row>
    <row r="8786" spans="1:8" x14ac:dyDescent="0.25">
      <c r="A8786" s="117" t="s">
        <v>17689</v>
      </c>
      <c r="B8786" s="117" t="s">
        <v>37860</v>
      </c>
      <c r="C8786" s="117" t="s">
        <v>25242</v>
      </c>
      <c r="H8786" s="117" t="s">
        <v>253</v>
      </c>
    </row>
    <row r="8787" spans="1:8" x14ac:dyDescent="0.25">
      <c r="A8787" s="117" t="s">
        <v>17690</v>
      </c>
      <c r="B8787" s="117" t="s">
        <v>37861</v>
      </c>
      <c r="C8787" s="117" t="s">
        <v>25242</v>
      </c>
      <c r="H8787" s="117" t="s">
        <v>253</v>
      </c>
    </row>
    <row r="8788" spans="1:8" x14ac:dyDescent="0.25">
      <c r="A8788" s="117" t="s">
        <v>17691</v>
      </c>
      <c r="B8788" s="117" t="s">
        <v>37862</v>
      </c>
      <c r="C8788" s="117" t="s">
        <v>25242</v>
      </c>
      <c r="H8788" s="117" t="s">
        <v>253</v>
      </c>
    </row>
    <row r="8789" spans="1:8" x14ac:dyDescent="0.25">
      <c r="A8789" s="117" t="s">
        <v>17692</v>
      </c>
      <c r="B8789" s="117" t="s">
        <v>37863</v>
      </c>
      <c r="C8789" s="117" t="s">
        <v>25242</v>
      </c>
      <c r="H8789" s="117" t="s">
        <v>253</v>
      </c>
    </row>
    <row r="8790" spans="1:8" x14ac:dyDescent="0.25">
      <c r="A8790" s="117" t="s">
        <v>17693</v>
      </c>
      <c r="B8790" s="117" t="s">
        <v>37864</v>
      </c>
      <c r="C8790" s="117" t="s">
        <v>25242</v>
      </c>
      <c r="H8790" s="117" t="s">
        <v>253</v>
      </c>
    </row>
    <row r="8791" spans="1:8" x14ac:dyDescent="0.25">
      <c r="A8791" s="117" t="s">
        <v>17694</v>
      </c>
      <c r="B8791" s="117" t="s">
        <v>37865</v>
      </c>
      <c r="C8791" s="117" t="s">
        <v>25242</v>
      </c>
      <c r="H8791" s="117" t="s">
        <v>253</v>
      </c>
    </row>
    <row r="8792" spans="1:8" x14ac:dyDescent="0.25">
      <c r="A8792" s="117" t="s">
        <v>17695</v>
      </c>
      <c r="B8792" s="117" t="s">
        <v>37866</v>
      </c>
      <c r="C8792" s="117" t="s">
        <v>25242</v>
      </c>
      <c r="H8792" s="117" t="s">
        <v>253</v>
      </c>
    </row>
    <row r="8793" spans="1:8" x14ac:dyDescent="0.25">
      <c r="A8793" s="117" t="s">
        <v>17696</v>
      </c>
      <c r="B8793" s="117" t="s">
        <v>37867</v>
      </c>
      <c r="C8793" s="117" t="s">
        <v>25242</v>
      </c>
      <c r="H8793" s="117" t="s">
        <v>253</v>
      </c>
    </row>
    <row r="8794" spans="1:8" x14ac:dyDescent="0.25">
      <c r="A8794" s="117" t="s">
        <v>17697</v>
      </c>
      <c r="B8794" s="117" t="s">
        <v>37868</v>
      </c>
      <c r="C8794" s="117" t="s">
        <v>25242</v>
      </c>
      <c r="H8794" s="117" t="s">
        <v>253</v>
      </c>
    </row>
    <row r="8795" spans="1:8" x14ac:dyDescent="0.25">
      <c r="A8795" s="117" t="s">
        <v>17698</v>
      </c>
      <c r="B8795" s="117" t="s">
        <v>37869</v>
      </c>
      <c r="C8795" s="117" t="s">
        <v>37870</v>
      </c>
      <c r="H8795" s="117" t="s">
        <v>253</v>
      </c>
    </row>
    <row r="8796" spans="1:8" x14ac:dyDescent="0.25">
      <c r="A8796" s="117" t="s">
        <v>17699</v>
      </c>
      <c r="B8796" s="117" t="s">
        <v>37871</v>
      </c>
      <c r="C8796" s="117" t="s">
        <v>37870</v>
      </c>
      <c r="H8796" s="117" t="s">
        <v>253</v>
      </c>
    </row>
    <row r="8797" spans="1:8" x14ac:dyDescent="0.25">
      <c r="A8797" s="117" t="s">
        <v>17700</v>
      </c>
      <c r="B8797" s="117" t="s">
        <v>37872</v>
      </c>
      <c r="C8797" s="117" t="s">
        <v>37870</v>
      </c>
      <c r="H8797" s="117" t="s">
        <v>253</v>
      </c>
    </row>
    <row r="8798" spans="1:8" x14ac:dyDescent="0.25">
      <c r="A8798" s="117" t="s">
        <v>17701</v>
      </c>
      <c r="B8798" s="117" t="s">
        <v>37873</v>
      </c>
      <c r="C8798" s="117" t="s">
        <v>37870</v>
      </c>
      <c r="H8798" s="117" t="s">
        <v>253</v>
      </c>
    </row>
    <row r="8799" spans="1:8" x14ac:dyDescent="0.25">
      <c r="A8799" s="117" t="s">
        <v>17702</v>
      </c>
      <c r="B8799" s="117" t="s">
        <v>37874</v>
      </c>
      <c r="C8799" s="117" t="s">
        <v>37870</v>
      </c>
      <c r="H8799" s="117" t="s">
        <v>253</v>
      </c>
    </row>
    <row r="8800" spans="1:8" x14ac:dyDescent="0.25">
      <c r="A8800" s="117" t="s">
        <v>17703</v>
      </c>
      <c r="B8800" s="117" t="s">
        <v>37875</v>
      </c>
      <c r="C8800" s="117" t="s">
        <v>37876</v>
      </c>
      <c r="H8800" s="117" t="s">
        <v>253</v>
      </c>
    </row>
    <row r="8801" spans="1:8" x14ac:dyDescent="0.25">
      <c r="A8801" s="117" t="s">
        <v>17704</v>
      </c>
      <c r="B8801" s="117" t="s">
        <v>37875</v>
      </c>
      <c r="C8801" s="117" t="s">
        <v>37877</v>
      </c>
      <c r="H8801" s="117" t="s">
        <v>253</v>
      </c>
    </row>
    <row r="8802" spans="1:8" x14ac:dyDescent="0.25">
      <c r="A8802" s="117" t="s">
        <v>17705</v>
      </c>
      <c r="B8802" s="117" t="s">
        <v>37875</v>
      </c>
      <c r="C8802" s="117" t="s">
        <v>37878</v>
      </c>
      <c r="H8802" s="117" t="s">
        <v>253</v>
      </c>
    </row>
    <row r="8803" spans="1:8" x14ac:dyDescent="0.25">
      <c r="A8803" s="117" t="s">
        <v>17706</v>
      </c>
      <c r="B8803" s="117" t="s">
        <v>37875</v>
      </c>
      <c r="C8803" s="117" t="s">
        <v>37879</v>
      </c>
      <c r="H8803" s="117" t="s">
        <v>253</v>
      </c>
    </row>
    <row r="8804" spans="1:8" x14ac:dyDescent="0.25">
      <c r="A8804" s="117" t="s">
        <v>17707</v>
      </c>
      <c r="B8804" s="117" t="s">
        <v>37875</v>
      </c>
      <c r="C8804" s="117" t="s">
        <v>37880</v>
      </c>
      <c r="H8804" s="117" t="s">
        <v>253</v>
      </c>
    </row>
    <row r="8805" spans="1:8" x14ac:dyDescent="0.25">
      <c r="A8805" s="117" t="s">
        <v>17708</v>
      </c>
      <c r="B8805" s="117" t="s">
        <v>37875</v>
      </c>
      <c r="C8805" s="117" t="s">
        <v>37881</v>
      </c>
      <c r="H8805" s="117" t="s">
        <v>253</v>
      </c>
    </row>
    <row r="8806" spans="1:8" x14ac:dyDescent="0.25">
      <c r="A8806" s="117" t="s">
        <v>17709</v>
      </c>
      <c r="B8806" s="117" t="s">
        <v>37875</v>
      </c>
      <c r="C8806" s="117" t="s">
        <v>37882</v>
      </c>
      <c r="H8806" s="117" t="s">
        <v>253</v>
      </c>
    </row>
    <row r="8807" spans="1:8" x14ac:dyDescent="0.25">
      <c r="A8807" s="117" t="s">
        <v>17710</v>
      </c>
      <c r="B8807" s="117" t="s">
        <v>37875</v>
      </c>
      <c r="C8807" s="117" t="s">
        <v>37883</v>
      </c>
      <c r="H8807" s="117" t="s">
        <v>253</v>
      </c>
    </row>
    <row r="8808" spans="1:8" x14ac:dyDescent="0.25">
      <c r="A8808" s="117" t="s">
        <v>17711</v>
      </c>
      <c r="B8808" s="117" t="s">
        <v>37875</v>
      </c>
      <c r="C8808" s="117" t="s">
        <v>37884</v>
      </c>
      <c r="H8808" s="117" t="s">
        <v>253</v>
      </c>
    </row>
    <row r="8809" spans="1:8" x14ac:dyDescent="0.25">
      <c r="A8809" s="117" t="s">
        <v>17712</v>
      </c>
      <c r="B8809" s="117" t="s">
        <v>37875</v>
      </c>
      <c r="C8809" s="117" t="s">
        <v>37885</v>
      </c>
      <c r="H8809" s="117" t="s">
        <v>253</v>
      </c>
    </row>
    <row r="8810" spans="1:8" x14ac:dyDescent="0.25">
      <c r="A8810" s="117" t="s">
        <v>17713</v>
      </c>
      <c r="B8810" s="117" t="s">
        <v>37875</v>
      </c>
      <c r="C8810" s="117" t="s">
        <v>37886</v>
      </c>
      <c r="H8810" s="117" t="s">
        <v>253</v>
      </c>
    </row>
    <row r="8811" spans="1:8" x14ac:dyDescent="0.25">
      <c r="A8811" s="117" t="s">
        <v>17714</v>
      </c>
      <c r="B8811" s="117" t="s">
        <v>37875</v>
      </c>
      <c r="C8811" s="117" t="s">
        <v>37887</v>
      </c>
      <c r="H8811" s="117" t="s">
        <v>253</v>
      </c>
    </row>
    <row r="8812" spans="1:8" x14ac:dyDescent="0.25">
      <c r="A8812" s="117" t="s">
        <v>17715</v>
      </c>
      <c r="B8812" s="117" t="s">
        <v>37875</v>
      </c>
      <c r="C8812" s="117" t="s">
        <v>37888</v>
      </c>
      <c r="H8812" s="117" t="s">
        <v>253</v>
      </c>
    </row>
    <row r="8813" spans="1:8" x14ac:dyDescent="0.25">
      <c r="A8813" s="117" t="s">
        <v>17716</v>
      </c>
      <c r="B8813" s="117" t="s">
        <v>37875</v>
      </c>
      <c r="C8813" s="117" t="s">
        <v>37889</v>
      </c>
      <c r="H8813" s="117" t="s">
        <v>253</v>
      </c>
    </row>
    <row r="8814" spans="1:8" x14ac:dyDescent="0.25">
      <c r="A8814" s="117" t="s">
        <v>17717</v>
      </c>
      <c r="B8814" s="117" t="s">
        <v>37875</v>
      </c>
      <c r="C8814" s="117" t="s">
        <v>37890</v>
      </c>
      <c r="H8814" s="117" t="s">
        <v>253</v>
      </c>
    </row>
    <row r="8815" spans="1:8" x14ac:dyDescent="0.25">
      <c r="A8815" s="117" t="s">
        <v>17718</v>
      </c>
      <c r="B8815" s="117" t="s">
        <v>37875</v>
      </c>
      <c r="C8815" s="117" t="s">
        <v>37891</v>
      </c>
      <c r="H8815" s="117" t="s">
        <v>253</v>
      </c>
    </row>
    <row r="8816" spans="1:8" x14ac:dyDescent="0.25">
      <c r="A8816" s="117" t="s">
        <v>17719</v>
      </c>
      <c r="B8816" s="117" t="s">
        <v>37892</v>
      </c>
      <c r="C8816" s="117" t="s">
        <v>37850</v>
      </c>
      <c r="H8816" s="117" t="s">
        <v>253</v>
      </c>
    </row>
    <row r="8817" spans="1:8" x14ac:dyDescent="0.25">
      <c r="A8817" s="117" t="s">
        <v>17720</v>
      </c>
      <c r="B8817" s="117" t="s">
        <v>37893</v>
      </c>
      <c r="C8817" s="117" t="s">
        <v>37894</v>
      </c>
      <c r="H8817" s="117" t="s">
        <v>253</v>
      </c>
    </row>
    <row r="8818" spans="1:8" x14ac:dyDescent="0.25">
      <c r="A8818" s="117" t="s">
        <v>17721</v>
      </c>
      <c r="B8818" s="117" t="s">
        <v>37895</v>
      </c>
      <c r="C8818" s="117" t="s">
        <v>37894</v>
      </c>
      <c r="H8818" s="117" t="s">
        <v>253</v>
      </c>
    </row>
    <row r="8819" spans="1:8" x14ac:dyDescent="0.25">
      <c r="A8819" s="117" t="s">
        <v>17722</v>
      </c>
      <c r="B8819" s="117" t="s">
        <v>37896</v>
      </c>
      <c r="C8819" s="117" t="s">
        <v>37894</v>
      </c>
      <c r="H8819" s="117" t="s">
        <v>253</v>
      </c>
    </row>
    <row r="8820" spans="1:8" x14ac:dyDescent="0.25">
      <c r="A8820" s="117" t="s">
        <v>17723</v>
      </c>
      <c r="B8820" s="117" t="s">
        <v>37897</v>
      </c>
      <c r="C8820" s="117" t="s">
        <v>37894</v>
      </c>
      <c r="H8820" s="117" t="s">
        <v>253</v>
      </c>
    </row>
    <row r="8821" spans="1:8" x14ac:dyDescent="0.25">
      <c r="A8821" s="117" t="s">
        <v>17724</v>
      </c>
      <c r="B8821" s="117" t="s">
        <v>37898</v>
      </c>
      <c r="C8821" s="117" t="s">
        <v>37894</v>
      </c>
      <c r="H8821" s="117" t="s">
        <v>253</v>
      </c>
    </row>
    <row r="8822" spans="1:8" x14ac:dyDescent="0.25">
      <c r="A8822" s="117" t="s">
        <v>17725</v>
      </c>
      <c r="B8822" s="117" t="s">
        <v>37893</v>
      </c>
      <c r="C8822" s="117" t="s">
        <v>37899</v>
      </c>
      <c r="H8822" s="117" t="s">
        <v>253</v>
      </c>
    </row>
    <row r="8823" spans="1:8" x14ac:dyDescent="0.25">
      <c r="A8823" s="117" t="s">
        <v>17726</v>
      </c>
      <c r="B8823" s="117" t="s">
        <v>37895</v>
      </c>
      <c r="C8823" s="117" t="s">
        <v>37899</v>
      </c>
      <c r="H8823" s="117" t="s">
        <v>253</v>
      </c>
    </row>
    <row r="8824" spans="1:8" x14ac:dyDescent="0.25">
      <c r="A8824" s="117" t="s">
        <v>17727</v>
      </c>
      <c r="B8824" s="117" t="s">
        <v>37896</v>
      </c>
      <c r="C8824" s="117" t="s">
        <v>37899</v>
      </c>
      <c r="H8824" s="117" t="s">
        <v>253</v>
      </c>
    </row>
    <row r="8825" spans="1:8" x14ac:dyDescent="0.25">
      <c r="A8825" s="117" t="s">
        <v>17728</v>
      </c>
      <c r="B8825" s="117" t="s">
        <v>37897</v>
      </c>
      <c r="C8825" s="117" t="s">
        <v>37899</v>
      </c>
      <c r="H8825" s="117" t="s">
        <v>253</v>
      </c>
    </row>
    <row r="8826" spans="1:8" x14ac:dyDescent="0.25">
      <c r="A8826" s="117" t="s">
        <v>17729</v>
      </c>
      <c r="B8826" s="117" t="s">
        <v>37898</v>
      </c>
      <c r="C8826" s="117" t="s">
        <v>37899</v>
      </c>
      <c r="H8826" s="117" t="s">
        <v>253</v>
      </c>
    </row>
    <row r="8827" spans="1:8" x14ac:dyDescent="0.25">
      <c r="A8827" s="117" t="s">
        <v>17730</v>
      </c>
      <c r="B8827" s="117" t="s">
        <v>37893</v>
      </c>
      <c r="C8827" s="117" t="s">
        <v>37900</v>
      </c>
      <c r="H8827" s="117" t="s">
        <v>253</v>
      </c>
    </row>
    <row r="8828" spans="1:8" x14ac:dyDescent="0.25">
      <c r="A8828" s="117" t="s">
        <v>17731</v>
      </c>
      <c r="B8828" s="117" t="s">
        <v>37895</v>
      </c>
      <c r="C8828" s="117" t="s">
        <v>37900</v>
      </c>
      <c r="H8828" s="117" t="s">
        <v>253</v>
      </c>
    </row>
    <row r="8829" spans="1:8" x14ac:dyDescent="0.25">
      <c r="A8829" s="117" t="s">
        <v>17732</v>
      </c>
      <c r="B8829" s="117" t="s">
        <v>37896</v>
      </c>
      <c r="C8829" s="117" t="s">
        <v>37900</v>
      </c>
      <c r="H8829" s="117" t="s">
        <v>253</v>
      </c>
    </row>
    <row r="8830" spans="1:8" x14ac:dyDescent="0.25">
      <c r="A8830" s="117" t="s">
        <v>17733</v>
      </c>
      <c r="B8830" s="117" t="s">
        <v>37897</v>
      </c>
      <c r="C8830" s="117" t="s">
        <v>37900</v>
      </c>
      <c r="H8830" s="117" t="s">
        <v>253</v>
      </c>
    </row>
    <row r="8831" spans="1:8" x14ac:dyDescent="0.25">
      <c r="A8831" s="117" t="s">
        <v>17734</v>
      </c>
      <c r="B8831" s="117" t="s">
        <v>37898</v>
      </c>
      <c r="C8831" s="117" t="s">
        <v>37900</v>
      </c>
      <c r="H8831" s="117" t="s">
        <v>253</v>
      </c>
    </row>
    <row r="8832" spans="1:8" x14ac:dyDescent="0.25">
      <c r="A8832" s="117" t="s">
        <v>17735</v>
      </c>
      <c r="B8832" s="117" t="s">
        <v>37901</v>
      </c>
      <c r="C8832" s="117" t="s">
        <v>24928</v>
      </c>
      <c r="H8832" s="117" t="s">
        <v>253</v>
      </c>
    </row>
    <row r="8833" spans="1:8" x14ac:dyDescent="0.25">
      <c r="A8833" s="117" t="s">
        <v>17736</v>
      </c>
      <c r="B8833" s="117" t="s">
        <v>37902</v>
      </c>
      <c r="C8833" s="117" t="s">
        <v>24978</v>
      </c>
      <c r="H8833" s="117" t="s">
        <v>253</v>
      </c>
    </row>
    <row r="8834" spans="1:8" x14ac:dyDescent="0.25">
      <c r="A8834" s="117" t="s">
        <v>17737</v>
      </c>
      <c r="B8834" s="117" t="s">
        <v>37903</v>
      </c>
      <c r="C8834" s="117" t="s">
        <v>24978</v>
      </c>
      <c r="H8834" s="117" t="s">
        <v>253</v>
      </c>
    </row>
    <row r="8835" spans="1:8" x14ac:dyDescent="0.25">
      <c r="A8835" s="117" t="s">
        <v>17738</v>
      </c>
      <c r="B8835" s="117" t="s">
        <v>37904</v>
      </c>
      <c r="C8835" s="117" t="s">
        <v>24978</v>
      </c>
      <c r="H8835" s="117" t="s">
        <v>253</v>
      </c>
    </row>
    <row r="8836" spans="1:8" x14ac:dyDescent="0.25">
      <c r="A8836" s="117" t="s">
        <v>17739</v>
      </c>
      <c r="B8836" s="117" t="s">
        <v>37905</v>
      </c>
      <c r="C8836" s="117" t="s">
        <v>24978</v>
      </c>
      <c r="H8836" s="117" t="s">
        <v>253</v>
      </c>
    </row>
    <row r="8837" spans="1:8" x14ac:dyDescent="0.25">
      <c r="A8837" s="117" t="s">
        <v>17740</v>
      </c>
      <c r="B8837" s="117" t="s">
        <v>37906</v>
      </c>
      <c r="C8837" s="117" t="s">
        <v>24978</v>
      </c>
      <c r="H8837" s="117" t="s">
        <v>253</v>
      </c>
    </row>
    <row r="8838" spans="1:8" x14ac:dyDescent="0.25">
      <c r="A8838" s="117" t="s">
        <v>17741</v>
      </c>
      <c r="B8838" s="117" t="s">
        <v>37907</v>
      </c>
      <c r="C8838" s="117" t="s">
        <v>24978</v>
      </c>
      <c r="H8838" s="117" t="s">
        <v>253</v>
      </c>
    </row>
    <row r="8839" spans="1:8" x14ac:dyDescent="0.25">
      <c r="A8839" s="117" t="s">
        <v>17742</v>
      </c>
      <c r="B8839" s="117" t="s">
        <v>37908</v>
      </c>
      <c r="C8839" s="117" t="s">
        <v>24978</v>
      </c>
      <c r="H8839" s="117" t="s">
        <v>253</v>
      </c>
    </row>
    <row r="8840" spans="1:8" x14ac:dyDescent="0.25">
      <c r="A8840" s="117" t="s">
        <v>17743</v>
      </c>
      <c r="B8840" s="117" t="s">
        <v>37909</v>
      </c>
      <c r="C8840" s="117" t="s">
        <v>24978</v>
      </c>
      <c r="H8840" s="117" t="s">
        <v>253</v>
      </c>
    </row>
    <row r="8841" spans="1:8" x14ac:dyDescent="0.25">
      <c r="A8841" s="117" t="s">
        <v>17744</v>
      </c>
      <c r="B8841" s="117" t="s">
        <v>37910</v>
      </c>
      <c r="C8841" s="117" t="s">
        <v>24978</v>
      </c>
      <c r="H8841" s="117" t="s">
        <v>253</v>
      </c>
    </row>
    <row r="8842" spans="1:8" x14ac:dyDescent="0.25">
      <c r="A8842" s="117" t="s">
        <v>17745</v>
      </c>
      <c r="B8842" s="117" t="s">
        <v>37911</v>
      </c>
      <c r="C8842" s="117" t="s">
        <v>24978</v>
      </c>
      <c r="H8842" s="117" t="s">
        <v>253</v>
      </c>
    </row>
    <row r="8843" spans="1:8" x14ac:dyDescent="0.25">
      <c r="A8843" s="117" t="s">
        <v>17746</v>
      </c>
      <c r="B8843" s="117" t="s">
        <v>37912</v>
      </c>
      <c r="C8843" s="117" t="s">
        <v>25278</v>
      </c>
      <c r="H8843" s="117" t="s">
        <v>253</v>
      </c>
    </row>
    <row r="8844" spans="1:8" x14ac:dyDescent="0.25">
      <c r="A8844" s="117" t="s">
        <v>17747</v>
      </c>
      <c r="B8844" s="117" t="s">
        <v>37913</v>
      </c>
      <c r="C8844" s="117" t="s">
        <v>25278</v>
      </c>
      <c r="H8844" s="117" t="s">
        <v>253</v>
      </c>
    </row>
    <row r="8845" spans="1:8" x14ac:dyDescent="0.25">
      <c r="A8845" s="117" t="s">
        <v>17748</v>
      </c>
      <c r="B8845" s="117" t="s">
        <v>37914</v>
      </c>
      <c r="C8845" s="117" t="s">
        <v>25278</v>
      </c>
      <c r="H8845" s="117" t="s">
        <v>253</v>
      </c>
    </row>
    <row r="8846" spans="1:8" x14ac:dyDescent="0.25">
      <c r="A8846" s="117" t="s">
        <v>17749</v>
      </c>
      <c r="B8846" s="117" t="s">
        <v>37915</v>
      </c>
      <c r="C8846" s="117" t="s">
        <v>25278</v>
      </c>
      <c r="H8846" s="117" t="s">
        <v>253</v>
      </c>
    </row>
    <row r="8847" spans="1:8" x14ac:dyDescent="0.25">
      <c r="A8847" s="117" t="s">
        <v>17750</v>
      </c>
      <c r="B8847" s="117" t="s">
        <v>37916</v>
      </c>
      <c r="C8847" s="117" t="s">
        <v>25278</v>
      </c>
      <c r="H8847" s="117" t="s">
        <v>253</v>
      </c>
    </row>
    <row r="8848" spans="1:8" x14ac:dyDescent="0.25">
      <c r="A8848" s="117" t="s">
        <v>17751</v>
      </c>
      <c r="B8848" s="117" t="s">
        <v>37917</v>
      </c>
      <c r="C8848" s="117" t="s">
        <v>33566</v>
      </c>
      <c r="H8848" s="117" t="s">
        <v>253</v>
      </c>
    </row>
    <row r="8849" spans="1:8" x14ac:dyDescent="0.25">
      <c r="A8849" s="117" t="s">
        <v>17752</v>
      </c>
      <c r="B8849" s="117" t="s">
        <v>37918</v>
      </c>
      <c r="C8849" s="117" t="s">
        <v>26902</v>
      </c>
      <c r="H8849" s="117" t="s">
        <v>253</v>
      </c>
    </row>
    <row r="8850" spans="1:8" x14ac:dyDescent="0.25">
      <c r="A8850" s="117" t="s">
        <v>17753</v>
      </c>
      <c r="B8850" s="117" t="s">
        <v>37919</v>
      </c>
      <c r="C8850" s="117" t="s">
        <v>26902</v>
      </c>
      <c r="H8850" s="117" t="s">
        <v>253</v>
      </c>
    </row>
    <row r="8851" spans="1:8" x14ac:dyDescent="0.25">
      <c r="A8851" s="117" t="s">
        <v>17754</v>
      </c>
      <c r="B8851" s="117" t="s">
        <v>37920</v>
      </c>
      <c r="C8851" s="117" t="s">
        <v>26902</v>
      </c>
      <c r="H8851" s="117" t="s">
        <v>253</v>
      </c>
    </row>
    <row r="8852" spans="1:8" x14ac:dyDescent="0.25">
      <c r="A8852" s="117" t="s">
        <v>17755</v>
      </c>
      <c r="B8852" s="117" t="s">
        <v>37921</v>
      </c>
      <c r="C8852" s="117" t="s">
        <v>26902</v>
      </c>
      <c r="H8852" s="117" t="s">
        <v>253</v>
      </c>
    </row>
    <row r="8853" spans="1:8" x14ac:dyDescent="0.25">
      <c r="A8853" s="117" t="s">
        <v>17756</v>
      </c>
      <c r="B8853" s="117" t="s">
        <v>37922</v>
      </c>
      <c r="C8853" s="117" t="s">
        <v>26902</v>
      </c>
      <c r="H8853" s="117" t="s">
        <v>253</v>
      </c>
    </row>
    <row r="8854" spans="1:8" x14ac:dyDescent="0.25">
      <c r="A8854" s="117" t="s">
        <v>17757</v>
      </c>
      <c r="B8854" s="117" t="s">
        <v>37923</v>
      </c>
      <c r="C8854" s="117" t="s">
        <v>26902</v>
      </c>
      <c r="H8854" s="117" t="s">
        <v>253</v>
      </c>
    </row>
    <row r="8855" spans="1:8" x14ac:dyDescent="0.25">
      <c r="A8855" s="117" t="s">
        <v>17758</v>
      </c>
      <c r="B8855" s="117" t="s">
        <v>37924</v>
      </c>
      <c r="C8855" s="117" t="s">
        <v>26902</v>
      </c>
      <c r="H8855" s="117" t="s">
        <v>253</v>
      </c>
    </row>
    <row r="8856" spans="1:8" x14ac:dyDescent="0.25">
      <c r="A8856" s="117" t="s">
        <v>17759</v>
      </c>
      <c r="B8856" s="117" t="s">
        <v>37925</v>
      </c>
      <c r="C8856" s="117" t="s">
        <v>26902</v>
      </c>
      <c r="H8856" s="117" t="s">
        <v>253</v>
      </c>
    </row>
    <row r="8857" spans="1:8" x14ac:dyDescent="0.25">
      <c r="A8857" s="117" t="s">
        <v>17760</v>
      </c>
      <c r="B8857" s="117" t="s">
        <v>37926</v>
      </c>
      <c r="C8857" s="117" t="s">
        <v>26902</v>
      </c>
      <c r="H8857" s="117" t="s">
        <v>253</v>
      </c>
    </row>
    <row r="8858" spans="1:8" x14ac:dyDescent="0.25">
      <c r="A8858" s="117" t="s">
        <v>17761</v>
      </c>
      <c r="B8858" s="117" t="s">
        <v>37927</v>
      </c>
      <c r="C8858" s="117" t="s">
        <v>26902</v>
      </c>
      <c r="H8858" s="117" t="s">
        <v>253</v>
      </c>
    </row>
    <row r="8859" spans="1:8" x14ac:dyDescent="0.25">
      <c r="A8859" s="117" t="s">
        <v>17762</v>
      </c>
      <c r="B8859" s="117" t="s">
        <v>37928</v>
      </c>
      <c r="C8859" s="117" t="s">
        <v>23338</v>
      </c>
      <c r="H8859" s="117" t="s">
        <v>253</v>
      </c>
    </row>
    <row r="8860" spans="1:8" x14ac:dyDescent="0.25">
      <c r="A8860" s="117" t="s">
        <v>17763</v>
      </c>
      <c r="B8860" s="117" t="s">
        <v>37929</v>
      </c>
      <c r="C8860" s="117" t="s">
        <v>23338</v>
      </c>
      <c r="H8860" s="117" t="s">
        <v>253</v>
      </c>
    </row>
    <row r="8861" spans="1:8" x14ac:dyDescent="0.25">
      <c r="A8861" s="117" t="s">
        <v>17764</v>
      </c>
      <c r="B8861" s="117" t="s">
        <v>37930</v>
      </c>
      <c r="C8861" s="117" t="s">
        <v>23338</v>
      </c>
      <c r="H8861" s="117" t="s">
        <v>253</v>
      </c>
    </row>
    <row r="8862" spans="1:8" x14ac:dyDescent="0.25">
      <c r="A8862" s="117" t="s">
        <v>17765</v>
      </c>
      <c r="B8862" s="117" t="s">
        <v>37931</v>
      </c>
      <c r="C8862" s="117" t="s">
        <v>23338</v>
      </c>
      <c r="H8862" s="117" t="s">
        <v>253</v>
      </c>
    </row>
    <row r="8863" spans="1:8" x14ac:dyDescent="0.25">
      <c r="A8863" s="117" t="s">
        <v>17766</v>
      </c>
      <c r="B8863" s="117" t="s">
        <v>37932</v>
      </c>
      <c r="C8863" s="117" t="s">
        <v>23338</v>
      </c>
      <c r="H8863" s="117" t="s">
        <v>253</v>
      </c>
    </row>
    <row r="8864" spans="1:8" x14ac:dyDescent="0.25">
      <c r="A8864" s="117" t="s">
        <v>17767</v>
      </c>
      <c r="B8864" s="117" t="s">
        <v>37933</v>
      </c>
      <c r="C8864" s="117" t="s">
        <v>31181</v>
      </c>
      <c r="H8864" s="117" t="s">
        <v>253</v>
      </c>
    </row>
    <row r="8865" spans="1:8" x14ac:dyDescent="0.25">
      <c r="A8865" s="117" t="s">
        <v>17768</v>
      </c>
      <c r="B8865" s="117" t="s">
        <v>37934</v>
      </c>
      <c r="C8865" s="117" t="s">
        <v>24928</v>
      </c>
      <c r="H8865" s="117" t="s">
        <v>253</v>
      </c>
    </row>
    <row r="8866" spans="1:8" x14ac:dyDescent="0.25">
      <c r="A8866" s="117" t="s">
        <v>17769</v>
      </c>
      <c r="B8866" s="117" t="s">
        <v>37935</v>
      </c>
      <c r="C8866" s="117" t="s">
        <v>24928</v>
      </c>
      <c r="H8866" s="117" t="s">
        <v>253</v>
      </c>
    </row>
    <row r="8867" spans="1:8" x14ac:dyDescent="0.25">
      <c r="A8867" s="117" t="s">
        <v>17770</v>
      </c>
      <c r="B8867" s="117" t="s">
        <v>37936</v>
      </c>
      <c r="C8867" s="117" t="s">
        <v>24928</v>
      </c>
      <c r="H8867" s="117" t="s">
        <v>253</v>
      </c>
    </row>
    <row r="8868" spans="1:8" x14ac:dyDescent="0.25">
      <c r="A8868" s="117" t="s">
        <v>17771</v>
      </c>
      <c r="B8868" s="117" t="s">
        <v>37937</v>
      </c>
      <c r="C8868" s="117" t="s">
        <v>24928</v>
      </c>
      <c r="H8868" s="117" t="s">
        <v>253</v>
      </c>
    </row>
    <row r="8869" spans="1:8" x14ac:dyDescent="0.25">
      <c r="A8869" s="117" t="s">
        <v>17772</v>
      </c>
      <c r="B8869" s="117" t="s">
        <v>37938</v>
      </c>
      <c r="C8869" s="117" t="s">
        <v>24928</v>
      </c>
      <c r="H8869" s="117" t="s">
        <v>253</v>
      </c>
    </row>
    <row r="8870" spans="1:8" x14ac:dyDescent="0.25">
      <c r="A8870" s="117" t="s">
        <v>17773</v>
      </c>
      <c r="B8870" s="117" t="s">
        <v>37939</v>
      </c>
      <c r="C8870" s="117" t="s">
        <v>24928</v>
      </c>
      <c r="H8870" s="117" t="s">
        <v>253</v>
      </c>
    </row>
    <row r="8871" spans="1:8" x14ac:dyDescent="0.25">
      <c r="A8871" s="117" t="s">
        <v>17774</v>
      </c>
      <c r="B8871" s="117" t="s">
        <v>37940</v>
      </c>
      <c r="C8871" s="117" t="s">
        <v>24928</v>
      </c>
      <c r="H8871" s="117" t="s">
        <v>253</v>
      </c>
    </row>
    <row r="8872" spans="1:8" x14ac:dyDescent="0.25">
      <c r="A8872" s="117" t="s">
        <v>17775</v>
      </c>
      <c r="B8872" s="117" t="s">
        <v>37941</v>
      </c>
      <c r="C8872" s="117" t="s">
        <v>24928</v>
      </c>
      <c r="H8872" s="117" t="s">
        <v>253</v>
      </c>
    </row>
    <row r="8873" spans="1:8" x14ac:dyDescent="0.25">
      <c r="A8873" s="117" t="s">
        <v>17776</v>
      </c>
      <c r="B8873" s="117" t="s">
        <v>37942</v>
      </c>
      <c r="C8873" s="117" t="s">
        <v>24928</v>
      </c>
      <c r="H8873" s="117" t="s">
        <v>253</v>
      </c>
    </row>
    <row r="8874" spans="1:8" x14ac:dyDescent="0.25">
      <c r="A8874" s="117" t="s">
        <v>17777</v>
      </c>
      <c r="B8874" s="117" t="s">
        <v>37943</v>
      </c>
      <c r="C8874" s="117" t="s">
        <v>24928</v>
      </c>
      <c r="H8874" s="117" t="s">
        <v>253</v>
      </c>
    </row>
    <row r="8875" spans="1:8" x14ac:dyDescent="0.25">
      <c r="A8875" s="117" t="s">
        <v>17778</v>
      </c>
      <c r="B8875" s="117" t="s">
        <v>37944</v>
      </c>
      <c r="C8875" s="117" t="s">
        <v>24978</v>
      </c>
      <c r="H8875" s="117" t="s">
        <v>253</v>
      </c>
    </row>
    <row r="8876" spans="1:8" x14ac:dyDescent="0.25">
      <c r="A8876" s="117" t="s">
        <v>17779</v>
      </c>
      <c r="B8876" s="117" t="s">
        <v>37945</v>
      </c>
      <c r="C8876" s="117" t="s">
        <v>24978</v>
      </c>
      <c r="H8876" s="117" t="s">
        <v>253</v>
      </c>
    </row>
    <row r="8877" spans="1:8" x14ac:dyDescent="0.25">
      <c r="A8877" s="117" t="s">
        <v>17780</v>
      </c>
      <c r="B8877" s="117" t="s">
        <v>37946</v>
      </c>
      <c r="C8877" s="117" t="s">
        <v>24978</v>
      </c>
      <c r="H8877" s="117" t="s">
        <v>253</v>
      </c>
    </row>
    <row r="8878" spans="1:8" x14ac:dyDescent="0.25">
      <c r="A8878" s="117" t="s">
        <v>17781</v>
      </c>
      <c r="B8878" s="117" t="s">
        <v>37947</v>
      </c>
      <c r="C8878" s="117" t="s">
        <v>24978</v>
      </c>
      <c r="H8878" s="117" t="s">
        <v>253</v>
      </c>
    </row>
    <row r="8879" spans="1:8" x14ac:dyDescent="0.25">
      <c r="A8879" s="117" t="s">
        <v>17782</v>
      </c>
      <c r="B8879" s="117" t="s">
        <v>37948</v>
      </c>
      <c r="C8879" s="117" t="s">
        <v>24978</v>
      </c>
      <c r="H8879" s="117" t="s">
        <v>253</v>
      </c>
    </row>
    <row r="8880" spans="1:8" x14ac:dyDescent="0.25">
      <c r="A8880" s="117" t="s">
        <v>17783</v>
      </c>
      <c r="B8880" s="117" t="s">
        <v>37949</v>
      </c>
      <c r="C8880" s="117" t="s">
        <v>37812</v>
      </c>
      <c r="H8880" s="117" t="s">
        <v>253</v>
      </c>
    </row>
    <row r="8881" spans="1:8" x14ac:dyDescent="0.25">
      <c r="A8881" s="117" t="s">
        <v>17784</v>
      </c>
      <c r="B8881" s="117" t="s">
        <v>37950</v>
      </c>
      <c r="C8881" s="117" t="s">
        <v>37951</v>
      </c>
      <c r="H8881" s="117" t="s">
        <v>253</v>
      </c>
    </row>
    <row r="8882" spans="1:8" x14ac:dyDescent="0.25">
      <c r="A8882" s="117" t="s">
        <v>17785</v>
      </c>
      <c r="B8882" s="117" t="s">
        <v>37952</v>
      </c>
      <c r="C8882" s="117" t="s">
        <v>37812</v>
      </c>
      <c r="H8882" s="117" t="s">
        <v>253</v>
      </c>
    </row>
    <row r="8883" spans="1:8" x14ac:dyDescent="0.25">
      <c r="A8883" s="117" t="s">
        <v>17786</v>
      </c>
      <c r="B8883" s="117" t="s">
        <v>37953</v>
      </c>
      <c r="C8883" s="117" t="s">
        <v>37814</v>
      </c>
      <c r="H8883" s="117" t="s">
        <v>253</v>
      </c>
    </row>
    <row r="8884" spans="1:8" x14ac:dyDescent="0.25">
      <c r="A8884" s="117" t="s">
        <v>17787</v>
      </c>
      <c r="B8884" s="117" t="s">
        <v>37953</v>
      </c>
      <c r="C8884" s="117" t="s">
        <v>37951</v>
      </c>
      <c r="H8884" s="117" t="s">
        <v>253</v>
      </c>
    </row>
    <row r="8885" spans="1:8" x14ac:dyDescent="0.25">
      <c r="A8885" s="117" t="s">
        <v>17788</v>
      </c>
      <c r="B8885" s="117" t="s">
        <v>37954</v>
      </c>
      <c r="C8885" s="117" t="s">
        <v>37812</v>
      </c>
      <c r="H8885" s="117" t="s">
        <v>253</v>
      </c>
    </row>
    <row r="8886" spans="1:8" x14ac:dyDescent="0.25">
      <c r="A8886" s="117" t="s">
        <v>17789</v>
      </c>
      <c r="B8886" s="117" t="s">
        <v>37955</v>
      </c>
      <c r="C8886" s="117" t="s">
        <v>37951</v>
      </c>
      <c r="H8886" s="117" t="s">
        <v>253</v>
      </c>
    </row>
    <row r="8887" spans="1:8" x14ac:dyDescent="0.25">
      <c r="A8887" s="117" t="s">
        <v>17790</v>
      </c>
      <c r="B8887" s="117" t="s">
        <v>37956</v>
      </c>
      <c r="C8887" s="117" t="s">
        <v>37814</v>
      </c>
      <c r="H8887" s="117" t="s">
        <v>253</v>
      </c>
    </row>
    <row r="8888" spans="1:8" x14ac:dyDescent="0.25">
      <c r="A8888" s="117" t="s">
        <v>17791</v>
      </c>
      <c r="B8888" s="117" t="s">
        <v>37956</v>
      </c>
      <c r="C8888" s="117" t="s">
        <v>37951</v>
      </c>
      <c r="H8888" s="117" t="s">
        <v>253</v>
      </c>
    </row>
    <row r="8889" spans="1:8" x14ac:dyDescent="0.25">
      <c r="A8889" s="117" t="s">
        <v>17792</v>
      </c>
      <c r="B8889" s="117" t="s">
        <v>37957</v>
      </c>
      <c r="C8889" s="117" t="s">
        <v>37812</v>
      </c>
      <c r="H8889" s="117" t="s">
        <v>253</v>
      </c>
    </row>
    <row r="8890" spans="1:8" x14ac:dyDescent="0.25">
      <c r="A8890" s="117" t="s">
        <v>17793</v>
      </c>
      <c r="B8890" s="117" t="s">
        <v>37958</v>
      </c>
      <c r="C8890" s="117" t="s">
        <v>37951</v>
      </c>
      <c r="H8890" s="117" t="s">
        <v>253</v>
      </c>
    </row>
    <row r="8891" spans="1:8" x14ac:dyDescent="0.25">
      <c r="A8891" s="117" t="s">
        <v>17794</v>
      </c>
      <c r="B8891" s="117" t="s">
        <v>37959</v>
      </c>
      <c r="C8891" s="117" t="s">
        <v>37951</v>
      </c>
      <c r="H8891" s="117" t="s">
        <v>253</v>
      </c>
    </row>
    <row r="8892" spans="1:8" x14ac:dyDescent="0.25">
      <c r="A8892" s="117" t="s">
        <v>17795</v>
      </c>
      <c r="B8892" s="117" t="s">
        <v>37960</v>
      </c>
      <c r="C8892" s="117" t="s">
        <v>37814</v>
      </c>
      <c r="H8892" s="117" t="s">
        <v>253</v>
      </c>
    </row>
    <row r="8893" spans="1:8" x14ac:dyDescent="0.25">
      <c r="A8893" s="117" t="s">
        <v>17796</v>
      </c>
      <c r="B8893" s="117" t="s">
        <v>37960</v>
      </c>
      <c r="C8893" s="117" t="s">
        <v>37951</v>
      </c>
      <c r="H8893" s="117" t="s">
        <v>253</v>
      </c>
    </row>
    <row r="8894" spans="1:8" x14ac:dyDescent="0.25">
      <c r="A8894" s="117" t="s">
        <v>17797</v>
      </c>
      <c r="B8894" s="117" t="s">
        <v>37961</v>
      </c>
      <c r="C8894" s="117" t="s">
        <v>37812</v>
      </c>
      <c r="H8894" s="117" t="s">
        <v>253</v>
      </c>
    </row>
    <row r="8895" spans="1:8" x14ac:dyDescent="0.25">
      <c r="A8895" s="117" t="s">
        <v>17798</v>
      </c>
      <c r="B8895" s="117" t="s">
        <v>37962</v>
      </c>
      <c r="C8895" s="117" t="s">
        <v>37870</v>
      </c>
      <c r="H8895" s="117" t="s">
        <v>253</v>
      </c>
    </row>
    <row r="8896" spans="1:8" x14ac:dyDescent="0.25">
      <c r="A8896" s="117" t="s">
        <v>17799</v>
      </c>
      <c r="B8896" s="117" t="s">
        <v>37963</v>
      </c>
      <c r="C8896" s="117" t="s">
        <v>37812</v>
      </c>
      <c r="H8896" s="117" t="s">
        <v>253</v>
      </c>
    </row>
    <row r="8897" spans="1:8" x14ac:dyDescent="0.25">
      <c r="A8897" s="117" t="s">
        <v>17800</v>
      </c>
      <c r="B8897" s="117" t="s">
        <v>37964</v>
      </c>
      <c r="C8897" s="117" t="s">
        <v>37812</v>
      </c>
      <c r="H8897" s="117" t="s">
        <v>253</v>
      </c>
    </row>
    <row r="8898" spans="1:8" x14ac:dyDescent="0.25">
      <c r="A8898" s="117" t="s">
        <v>17801</v>
      </c>
      <c r="B8898" s="117" t="s">
        <v>37965</v>
      </c>
      <c r="C8898" s="117" t="s">
        <v>37812</v>
      </c>
      <c r="H8898" s="117" t="s">
        <v>253</v>
      </c>
    </row>
    <row r="8899" spans="1:8" x14ac:dyDescent="0.25">
      <c r="A8899" s="117" t="s">
        <v>17802</v>
      </c>
      <c r="B8899" s="117" t="s">
        <v>37966</v>
      </c>
      <c r="C8899" s="117" t="s">
        <v>37812</v>
      </c>
      <c r="H8899" s="117" t="s">
        <v>253</v>
      </c>
    </row>
    <row r="8900" spans="1:8" x14ac:dyDescent="0.25">
      <c r="A8900" s="117" t="s">
        <v>17803</v>
      </c>
      <c r="B8900" s="117" t="s">
        <v>37967</v>
      </c>
      <c r="C8900" s="117" t="s">
        <v>37812</v>
      </c>
      <c r="H8900" s="117" t="s">
        <v>253</v>
      </c>
    </row>
    <row r="8901" spans="1:8" x14ac:dyDescent="0.25">
      <c r="A8901" s="117" t="s">
        <v>17804</v>
      </c>
      <c r="B8901" s="117" t="s">
        <v>37968</v>
      </c>
      <c r="C8901" s="117" t="s">
        <v>37969</v>
      </c>
      <c r="H8901" s="117" t="s">
        <v>253</v>
      </c>
    </row>
    <row r="8902" spans="1:8" x14ac:dyDescent="0.25">
      <c r="A8902" s="117" t="s">
        <v>17805</v>
      </c>
      <c r="B8902" s="117" t="s">
        <v>37970</v>
      </c>
      <c r="C8902" s="117" t="s">
        <v>37969</v>
      </c>
      <c r="H8902" s="117" t="s">
        <v>253</v>
      </c>
    </row>
    <row r="8903" spans="1:8" x14ac:dyDescent="0.25">
      <c r="A8903" s="117" t="s">
        <v>17806</v>
      </c>
      <c r="B8903" s="117" t="s">
        <v>37971</v>
      </c>
      <c r="C8903" s="117" t="s">
        <v>37969</v>
      </c>
      <c r="H8903" s="117" t="s">
        <v>253</v>
      </c>
    </row>
    <row r="8904" spans="1:8" x14ac:dyDescent="0.25">
      <c r="A8904" s="117" t="s">
        <v>17807</v>
      </c>
      <c r="B8904" s="117" t="s">
        <v>37972</v>
      </c>
      <c r="C8904" s="117" t="s">
        <v>37969</v>
      </c>
      <c r="H8904" s="117" t="s">
        <v>253</v>
      </c>
    </row>
    <row r="8905" spans="1:8" x14ac:dyDescent="0.25">
      <c r="A8905" s="117" t="s">
        <v>17808</v>
      </c>
      <c r="B8905" s="117" t="s">
        <v>37973</v>
      </c>
      <c r="C8905" s="117" t="s">
        <v>37969</v>
      </c>
      <c r="H8905" s="117" t="s">
        <v>253</v>
      </c>
    </row>
    <row r="8906" spans="1:8" x14ac:dyDescent="0.25">
      <c r="A8906" s="117" t="s">
        <v>17809</v>
      </c>
      <c r="B8906" s="117" t="s">
        <v>37974</v>
      </c>
      <c r="C8906" s="117" t="s">
        <v>37951</v>
      </c>
      <c r="H8906" s="117" t="s">
        <v>253</v>
      </c>
    </row>
    <row r="8907" spans="1:8" x14ac:dyDescent="0.25">
      <c r="A8907" s="117" t="s">
        <v>17810</v>
      </c>
      <c r="B8907" s="117" t="s">
        <v>37975</v>
      </c>
      <c r="C8907" s="117" t="s">
        <v>37951</v>
      </c>
      <c r="H8907" s="117" t="s">
        <v>253</v>
      </c>
    </row>
    <row r="8908" spans="1:8" x14ac:dyDescent="0.25">
      <c r="A8908" s="117" t="s">
        <v>17811</v>
      </c>
      <c r="B8908" s="117" t="s">
        <v>37976</v>
      </c>
      <c r="C8908" s="117" t="s">
        <v>37951</v>
      </c>
      <c r="H8908" s="117" t="s">
        <v>253</v>
      </c>
    </row>
    <row r="8909" spans="1:8" x14ac:dyDescent="0.25">
      <c r="A8909" s="117" t="s">
        <v>17812</v>
      </c>
      <c r="B8909" s="117" t="s">
        <v>37977</v>
      </c>
      <c r="C8909" s="117" t="s">
        <v>37951</v>
      </c>
      <c r="H8909" s="117" t="s">
        <v>253</v>
      </c>
    </row>
    <row r="8910" spans="1:8" x14ac:dyDescent="0.25">
      <c r="A8910" s="117" t="s">
        <v>17813</v>
      </c>
      <c r="B8910" s="117" t="s">
        <v>37978</v>
      </c>
      <c r="C8910" s="117" t="s">
        <v>37951</v>
      </c>
      <c r="H8910" s="117" t="s">
        <v>253</v>
      </c>
    </row>
    <row r="8911" spans="1:8" x14ac:dyDescent="0.25">
      <c r="A8911" s="117" t="s">
        <v>17814</v>
      </c>
      <c r="B8911" s="117" t="s">
        <v>37979</v>
      </c>
      <c r="C8911" s="117" t="s">
        <v>37812</v>
      </c>
      <c r="H8911" s="117" t="s">
        <v>253</v>
      </c>
    </row>
    <row r="8912" spans="1:8" x14ac:dyDescent="0.25">
      <c r="A8912" s="117" t="s">
        <v>17815</v>
      </c>
      <c r="B8912" s="117" t="s">
        <v>37980</v>
      </c>
      <c r="C8912" s="117" t="s">
        <v>37814</v>
      </c>
      <c r="H8912" s="117" t="s">
        <v>253</v>
      </c>
    </row>
    <row r="8913" spans="1:8" x14ac:dyDescent="0.25">
      <c r="A8913" s="117" t="s">
        <v>17816</v>
      </c>
      <c r="B8913" s="117" t="s">
        <v>37981</v>
      </c>
      <c r="C8913" s="117" t="s">
        <v>37814</v>
      </c>
      <c r="H8913" s="117" t="s">
        <v>253</v>
      </c>
    </row>
    <row r="8914" spans="1:8" x14ac:dyDescent="0.25">
      <c r="A8914" s="117" t="s">
        <v>17817</v>
      </c>
      <c r="B8914" s="117" t="s">
        <v>37982</v>
      </c>
      <c r="C8914" s="117" t="s">
        <v>37814</v>
      </c>
      <c r="H8914" s="117" t="s">
        <v>253</v>
      </c>
    </row>
    <row r="8915" spans="1:8" x14ac:dyDescent="0.25">
      <c r="A8915" s="117" t="s">
        <v>17818</v>
      </c>
      <c r="B8915" s="117" t="s">
        <v>37983</v>
      </c>
      <c r="C8915" s="117" t="s">
        <v>37814</v>
      </c>
      <c r="H8915" s="117" t="s">
        <v>253</v>
      </c>
    </row>
    <row r="8916" spans="1:8" x14ac:dyDescent="0.25">
      <c r="A8916" s="117" t="s">
        <v>17819</v>
      </c>
      <c r="B8916" s="117" t="s">
        <v>37984</v>
      </c>
      <c r="C8916" s="117" t="s">
        <v>37814</v>
      </c>
      <c r="H8916" s="117" t="s">
        <v>253</v>
      </c>
    </row>
    <row r="8917" spans="1:8" x14ac:dyDescent="0.25">
      <c r="A8917" s="117" t="s">
        <v>17820</v>
      </c>
      <c r="B8917" s="117" t="s">
        <v>37980</v>
      </c>
      <c r="C8917" s="117" t="s">
        <v>37819</v>
      </c>
      <c r="H8917" s="117" t="s">
        <v>253</v>
      </c>
    </row>
    <row r="8918" spans="1:8" x14ac:dyDescent="0.25">
      <c r="A8918" s="117" t="s">
        <v>17821</v>
      </c>
      <c r="B8918" s="117" t="s">
        <v>37981</v>
      </c>
      <c r="C8918" s="117" t="s">
        <v>37819</v>
      </c>
      <c r="H8918" s="117" t="s">
        <v>253</v>
      </c>
    </row>
    <row r="8919" spans="1:8" x14ac:dyDescent="0.25">
      <c r="A8919" s="117" t="s">
        <v>17822</v>
      </c>
      <c r="B8919" s="117" t="s">
        <v>37982</v>
      </c>
      <c r="C8919" s="117" t="s">
        <v>37819</v>
      </c>
      <c r="H8919" s="117" t="s">
        <v>253</v>
      </c>
    </row>
    <row r="8920" spans="1:8" x14ac:dyDescent="0.25">
      <c r="A8920" s="117" t="s">
        <v>17823</v>
      </c>
      <c r="B8920" s="117" t="s">
        <v>37983</v>
      </c>
      <c r="C8920" s="117" t="s">
        <v>37819</v>
      </c>
      <c r="H8920" s="117" t="s">
        <v>253</v>
      </c>
    </row>
    <row r="8921" spans="1:8" x14ac:dyDescent="0.25">
      <c r="A8921" s="117" t="s">
        <v>17824</v>
      </c>
      <c r="B8921" s="117" t="s">
        <v>37984</v>
      </c>
      <c r="C8921" s="117" t="s">
        <v>37819</v>
      </c>
      <c r="H8921" s="117" t="s">
        <v>253</v>
      </c>
    </row>
    <row r="8922" spans="1:8" x14ac:dyDescent="0.25">
      <c r="A8922" s="117" t="s">
        <v>17825</v>
      </c>
      <c r="B8922" s="117" t="s">
        <v>37980</v>
      </c>
      <c r="C8922" s="117" t="s">
        <v>37820</v>
      </c>
      <c r="H8922" s="117" t="s">
        <v>253</v>
      </c>
    </row>
    <row r="8923" spans="1:8" x14ac:dyDescent="0.25">
      <c r="A8923" s="117" t="s">
        <v>17826</v>
      </c>
      <c r="B8923" s="117" t="s">
        <v>37981</v>
      </c>
      <c r="C8923" s="117" t="s">
        <v>37820</v>
      </c>
      <c r="H8923" s="117" t="s">
        <v>253</v>
      </c>
    </row>
    <row r="8924" spans="1:8" x14ac:dyDescent="0.25">
      <c r="A8924" s="117" t="s">
        <v>17827</v>
      </c>
      <c r="B8924" s="117" t="s">
        <v>37982</v>
      </c>
      <c r="C8924" s="117" t="s">
        <v>37820</v>
      </c>
      <c r="H8924" s="117" t="s">
        <v>253</v>
      </c>
    </row>
    <row r="8925" spans="1:8" x14ac:dyDescent="0.25">
      <c r="A8925" s="117" t="s">
        <v>17828</v>
      </c>
      <c r="B8925" s="117" t="s">
        <v>37983</v>
      </c>
      <c r="C8925" s="117" t="s">
        <v>37820</v>
      </c>
      <c r="H8925" s="117" t="s">
        <v>253</v>
      </c>
    </row>
    <row r="8926" spans="1:8" x14ac:dyDescent="0.25">
      <c r="A8926" s="117" t="s">
        <v>17829</v>
      </c>
      <c r="B8926" s="117" t="s">
        <v>37984</v>
      </c>
      <c r="C8926" s="117" t="s">
        <v>37820</v>
      </c>
      <c r="H8926" s="117" t="s">
        <v>253</v>
      </c>
    </row>
    <row r="8927" spans="1:8" x14ac:dyDescent="0.25">
      <c r="A8927" s="117" t="s">
        <v>17830</v>
      </c>
      <c r="B8927" s="117" t="s">
        <v>37985</v>
      </c>
      <c r="C8927" s="117" t="s">
        <v>37986</v>
      </c>
      <c r="H8927" s="117" t="s">
        <v>253</v>
      </c>
    </row>
    <row r="8928" spans="1:8" x14ac:dyDescent="0.25">
      <c r="A8928" s="117" t="s">
        <v>17831</v>
      </c>
      <c r="B8928" s="117" t="s">
        <v>37985</v>
      </c>
      <c r="C8928" s="117" t="s">
        <v>37987</v>
      </c>
      <c r="H8928" s="117" t="s">
        <v>253</v>
      </c>
    </row>
    <row r="8929" spans="1:8" x14ac:dyDescent="0.25">
      <c r="A8929" s="117" t="s">
        <v>17832</v>
      </c>
      <c r="B8929" s="117" t="s">
        <v>37985</v>
      </c>
      <c r="C8929" s="117" t="s">
        <v>37988</v>
      </c>
      <c r="H8929" s="117" t="s">
        <v>253</v>
      </c>
    </row>
    <row r="8930" spans="1:8" x14ac:dyDescent="0.25">
      <c r="A8930" s="117" t="s">
        <v>17833</v>
      </c>
      <c r="B8930" s="117" t="s">
        <v>37985</v>
      </c>
      <c r="C8930" s="117" t="s">
        <v>37989</v>
      </c>
      <c r="H8930" s="117" t="s">
        <v>253</v>
      </c>
    </row>
    <row r="8931" spans="1:8" x14ac:dyDescent="0.25">
      <c r="A8931" s="117" t="s">
        <v>17834</v>
      </c>
      <c r="B8931" s="117" t="s">
        <v>37985</v>
      </c>
      <c r="C8931" s="117" t="s">
        <v>37990</v>
      </c>
      <c r="H8931" s="117" t="s">
        <v>253</v>
      </c>
    </row>
    <row r="8932" spans="1:8" x14ac:dyDescent="0.25">
      <c r="A8932" s="117" t="s">
        <v>17835</v>
      </c>
      <c r="B8932" s="117" t="s">
        <v>37985</v>
      </c>
      <c r="C8932" s="117" t="s">
        <v>37991</v>
      </c>
      <c r="H8932" s="117" t="s">
        <v>253</v>
      </c>
    </row>
    <row r="8933" spans="1:8" x14ac:dyDescent="0.25">
      <c r="A8933" s="117" t="s">
        <v>17836</v>
      </c>
      <c r="B8933" s="117" t="s">
        <v>37985</v>
      </c>
      <c r="C8933" s="117" t="s">
        <v>37992</v>
      </c>
      <c r="H8933" s="117" t="s">
        <v>253</v>
      </c>
    </row>
    <row r="8934" spans="1:8" x14ac:dyDescent="0.25">
      <c r="A8934" s="117" t="s">
        <v>17837</v>
      </c>
      <c r="B8934" s="117" t="s">
        <v>37985</v>
      </c>
      <c r="C8934" s="117" t="s">
        <v>37993</v>
      </c>
      <c r="H8934" s="117" t="s">
        <v>253</v>
      </c>
    </row>
    <row r="8935" spans="1:8" x14ac:dyDescent="0.25">
      <c r="A8935" s="117" t="s">
        <v>17838</v>
      </c>
      <c r="B8935" s="117" t="s">
        <v>37985</v>
      </c>
      <c r="C8935" s="117" t="s">
        <v>37994</v>
      </c>
      <c r="H8935" s="117" t="s">
        <v>253</v>
      </c>
    </row>
    <row r="8936" spans="1:8" x14ac:dyDescent="0.25">
      <c r="A8936" s="117" t="s">
        <v>17839</v>
      </c>
      <c r="B8936" s="117" t="s">
        <v>37985</v>
      </c>
      <c r="C8936" s="117" t="s">
        <v>37995</v>
      </c>
      <c r="H8936" s="117" t="s">
        <v>253</v>
      </c>
    </row>
    <row r="8937" spans="1:8" x14ac:dyDescent="0.25">
      <c r="A8937" s="117" t="s">
        <v>17840</v>
      </c>
      <c r="B8937" s="117" t="s">
        <v>37985</v>
      </c>
      <c r="C8937" s="117" t="s">
        <v>37996</v>
      </c>
      <c r="H8937" s="117" t="s">
        <v>253</v>
      </c>
    </row>
    <row r="8938" spans="1:8" x14ac:dyDescent="0.25">
      <c r="A8938" s="117" t="s">
        <v>17841</v>
      </c>
      <c r="B8938" s="117" t="s">
        <v>37985</v>
      </c>
      <c r="C8938" s="117" t="s">
        <v>37997</v>
      </c>
      <c r="H8938" s="117" t="s">
        <v>253</v>
      </c>
    </row>
    <row r="8939" spans="1:8" x14ac:dyDescent="0.25">
      <c r="A8939" s="117" t="s">
        <v>17842</v>
      </c>
      <c r="B8939" s="117" t="s">
        <v>37985</v>
      </c>
      <c r="C8939" s="117" t="s">
        <v>37998</v>
      </c>
      <c r="H8939" s="117" t="s">
        <v>253</v>
      </c>
    </row>
    <row r="8940" spans="1:8" x14ac:dyDescent="0.25">
      <c r="A8940" s="117" t="s">
        <v>17843</v>
      </c>
      <c r="B8940" s="117" t="s">
        <v>37985</v>
      </c>
      <c r="C8940" s="117" t="s">
        <v>37999</v>
      </c>
      <c r="H8940" s="117" t="s">
        <v>253</v>
      </c>
    </row>
    <row r="8941" spans="1:8" x14ac:dyDescent="0.25">
      <c r="A8941" s="117" t="s">
        <v>17844</v>
      </c>
      <c r="B8941" s="117" t="s">
        <v>37985</v>
      </c>
      <c r="C8941" s="117" t="s">
        <v>38000</v>
      </c>
      <c r="H8941" s="117" t="s">
        <v>253</v>
      </c>
    </row>
    <row r="8942" spans="1:8" x14ac:dyDescent="0.25">
      <c r="A8942" s="117" t="s">
        <v>17845</v>
      </c>
      <c r="B8942" s="117" t="s">
        <v>37985</v>
      </c>
      <c r="C8942" s="117" t="s">
        <v>38001</v>
      </c>
      <c r="H8942" s="117" t="s">
        <v>253</v>
      </c>
    </row>
    <row r="8943" spans="1:8" x14ac:dyDescent="0.25">
      <c r="A8943" s="117" t="s">
        <v>17846</v>
      </c>
      <c r="B8943" s="117" t="s">
        <v>38002</v>
      </c>
      <c r="C8943" s="117" t="s">
        <v>38003</v>
      </c>
      <c r="H8943" s="117" t="s">
        <v>253</v>
      </c>
    </row>
    <row r="8944" spans="1:8" x14ac:dyDescent="0.25">
      <c r="A8944" s="117" t="s">
        <v>17847</v>
      </c>
      <c r="B8944" s="117" t="s">
        <v>38004</v>
      </c>
      <c r="C8944" s="117" t="s">
        <v>38005</v>
      </c>
      <c r="H8944" s="117" t="s">
        <v>253</v>
      </c>
    </row>
    <row r="8945" spans="1:8" x14ac:dyDescent="0.25">
      <c r="A8945" s="117" t="s">
        <v>17848</v>
      </c>
      <c r="B8945" s="117" t="s">
        <v>38006</v>
      </c>
      <c r="C8945" s="117" t="s">
        <v>38005</v>
      </c>
      <c r="H8945" s="117" t="s">
        <v>253</v>
      </c>
    </row>
    <row r="8946" spans="1:8" x14ac:dyDescent="0.25">
      <c r="A8946" s="117" t="s">
        <v>17849</v>
      </c>
      <c r="B8946" s="117" t="s">
        <v>38007</v>
      </c>
      <c r="C8946" s="117" t="s">
        <v>38005</v>
      </c>
      <c r="H8946" s="117" t="s">
        <v>253</v>
      </c>
    </row>
    <row r="8947" spans="1:8" x14ac:dyDescent="0.25">
      <c r="A8947" s="117" t="s">
        <v>17850</v>
      </c>
      <c r="B8947" s="117" t="s">
        <v>38008</v>
      </c>
      <c r="C8947" s="117" t="s">
        <v>38005</v>
      </c>
      <c r="H8947" s="117" t="s">
        <v>253</v>
      </c>
    </row>
    <row r="8948" spans="1:8" x14ac:dyDescent="0.25">
      <c r="A8948" s="117" t="s">
        <v>17851</v>
      </c>
      <c r="B8948" s="117" t="s">
        <v>38009</v>
      </c>
      <c r="C8948" s="117" t="s">
        <v>38005</v>
      </c>
      <c r="H8948" s="117" t="s">
        <v>253</v>
      </c>
    </row>
    <row r="8949" spans="1:8" x14ac:dyDescent="0.25">
      <c r="A8949" s="117" t="s">
        <v>17852</v>
      </c>
      <c r="B8949" s="117" t="s">
        <v>38004</v>
      </c>
      <c r="C8949" s="117" t="s">
        <v>38010</v>
      </c>
      <c r="H8949" s="117" t="s">
        <v>253</v>
      </c>
    </row>
    <row r="8950" spans="1:8" x14ac:dyDescent="0.25">
      <c r="A8950" s="117" t="s">
        <v>17853</v>
      </c>
      <c r="B8950" s="117" t="s">
        <v>38006</v>
      </c>
      <c r="C8950" s="117" t="s">
        <v>38010</v>
      </c>
      <c r="H8950" s="117" t="s">
        <v>253</v>
      </c>
    </row>
    <row r="8951" spans="1:8" x14ac:dyDescent="0.25">
      <c r="A8951" s="117" t="s">
        <v>17854</v>
      </c>
      <c r="B8951" s="117" t="s">
        <v>38007</v>
      </c>
      <c r="C8951" s="117" t="s">
        <v>38010</v>
      </c>
      <c r="H8951" s="117" t="s">
        <v>253</v>
      </c>
    </row>
    <row r="8952" spans="1:8" x14ac:dyDescent="0.25">
      <c r="A8952" s="117" t="s">
        <v>17855</v>
      </c>
      <c r="B8952" s="117" t="s">
        <v>38008</v>
      </c>
      <c r="C8952" s="117" t="s">
        <v>38010</v>
      </c>
      <c r="H8952" s="117" t="s">
        <v>253</v>
      </c>
    </row>
    <row r="8953" spans="1:8" x14ac:dyDescent="0.25">
      <c r="A8953" s="117" t="s">
        <v>17856</v>
      </c>
      <c r="B8953" s="117" t="s">
        <v>38009</v>
      </c>
      <c r="C8953" s="117" t="s">
        <v>38010</v>
      </c>
      <c r="H8953" s="117" t="s">
        <v>253</v>
      </c>
    </row>
    <row r="8954" spans="1:8" x14ac:dyDescent="0.25">
      <c r="A8954" s="117" t="s">
        <v>17857</v>
      </c>
      <c r="B8954" s="117" t="s">
        <v>38004</v>
      </c>
      <c r="C8954" s="117" t="s">
        <v>38011</v>
      </c>
      <c r="H8954" s="117" t="s">
        <v>253</v>
      </c>
    </row>
    <row r="8955" spans="1:8" x14ac:dyDescent="0.25">
      <c r="A8955" s="117" t="s">
        <v>17858</v>
      </c>
      <c r="B8955" s="117" t="s">
        <v>38006</v>
      </c>
      <c r="C8955" s="117" t="s">
        <v>38011</v>
      </c>
      <c r="H8955" s="117" t="s">
        <v>253</v>
      </c>
    </row>
    <row r="8956" spans="1:8" x14ac:dyDescent="0.25">
      <c r="A8956" s="117" t="s">
        <v>17859</v>
      </c>
      <c r="B8956" s="117" t="s">
        <v>38007</v>
      </c>
      <c r="C8956" s="117" t="s">
        <v>38011</v>
      </c>
      <c r="H8956" s="117" t="s">
        <v>253</v>
      </c>
    </row>
    <row r="8957" spans="1:8" x14ac:dyDescent="0.25">
      <c r="A8957" s="117" t="s">
        <v>17860</v>
      </c>
      <c r="B8957" s="117" t="s">
        <v>38008</v>
      </c>
      <c r="C8957" s="117" t="s">
        <v>38011</v>
      </c>
      <c r="H8957" s="117" t="s">
        <v>253</v>
      </c>
    </row>
    <row r="8958" spans="1:8" x14ac:dyDescent="0.25">
      <c r="A8958" s="117" t="s">
        <v>17861</v>
      </c>
      <c r="B8958" s="117" t="s">
        <v>38009</v>
      </c>
      <c r="C8958" s="117" t="s">
        <v>38011</v>
      </c>
      <c r="H8958" s="117" t="s">
        <v>253</v>
      </c>
    </row>
    <row r="8959" spans="1:8" x14ac:dyDescent="0.25">
      <c r="A8959" s="117" t="s">
        <v>17862</v>
      </c>
      <c r="B8959" s="117" t="s">
        <v>38012</v>
      </c>
      <c r="C8959" s="117" t="s">
        <v>37814</v>
      </c>
      <c r="H8959" s="117" t="s">
        <v>253</v>
      </c>
    </row>
    <row r="8960" spans="1:8" x14ac:dyDescent="0.25">
      <c r="A8960" s="117" t="s">
        <v>17863</v>
      </c>
      <c r="B8960" s="117" t="s">
        <v>38013</v>
      </c>
      <c r="C8960" s="117" t="s">
        <v>37850</v>
      </c>
      <c r="H8960" s="117" t="s">
        <v>253</v>
      </c>
    </row>
    <row r="8961" spans="1:8" x14ac:dyDescent="0.25">
      <c r="A8961" s="117" t="s">
        <v>17864</v>
      </c>
      <c r="B8961" s="117" t="s">
        <v>38014</v>
      </c>
      <c r="C8961" s="117" t="s">
        <v>37850</v>
      </c>
      <c r="H8961" s="117" t="s">
        <v>253</v>
      </c>
    </row>
    <row r="8962" spans="1:8" x14ac:dyDescent="0.25">
      <c r="A8962" s="117" t="s">
        <v>17865</v>
      </c>
      <c r="B8962" s="117" t="s">
        <v>38015</v>
      </c>
      <c r="C8962" s="117" t="s">
        <v>37850</v>
      </c>
      <c r="H8962" s="117" t="s">
        <v>253</v>
      </c>
    </row>
    <row r="8963" spans="1:8" x14ac:dyDescent="0.25">
      <c r="A8963" s="117" t="s">
        <v>17866</v>
      </c>
      <c r="B8963" s="117" t="s">
        <v>38016</v>
      </c>
      <c r="C8963" s="117" t="s">
        <v>37850</v>
      </c>
      <c r="H8963" s="117" t="s">
        <v>253</v>
      </c>
    </row>
    <row r="8964" spans="1:8" x14ac:dyDescent="0.25">
      <c r="A8964" s="117" t="s">
        <v>17867</v>
      </c>
      <c r="B8964" s="117" t="s">
        <v>38017</v>
      </c>
      <c r="C8964" s="117" t="s">
        <v>37850</v>
      </c>
      <c r="H8964" s="117" t="s">
        <v>253</v>
      </c>
    </row>
    <row r="8965" spans="1:8" x14ac:dyDescent="0.25">
      <c r="A8965" s="117" t="s">
        <v>17868</v>
      </c>
      <c r="B8965" s="117" t="s">
        <v>38013</v>
      </c>
      <c r="C8965" s="117" t="s">
        <v>37855</v>
      </c>
      <c r="H8965" s="117" t="s">
        <v>253</v>
      </c>
    </row>
    <row r="8966" spans="1:8" x14ac:dyDescent="0.25">
      <c r="A8966" s="117" t="s">
        <v>17869</v>
      </c>
      <c r="B8966" s="117" t="s">
        <v>38014</v>
      </c>
      <c r="C8966" s="117" t="s">
        <v>37855</v>
      </c>
      <c r="H8966" s="117" t="s">
        <v>253</v>
      </c>
    </row>
    <row r="8967" spans="1:8" x14ac:dyDescent="0.25">
      <c r="A8967" s="117" t="s">
        <v>17870</v>
      </c>
      <c r="B8967" s="117" t="s">
        <v>38015</v>
      </c>
      <c r="C8967" s="117" t="s">
        <v>37855</v>
      </c>
      <c r="H8967" s="117" t="s">
        <v>253</v>
      </c>
    </row>
    <row r="8968" spans="1:8" x14ac:dyDescent="0.25">
      <c r="A8968" s="117" t="s">
        <v>17871</v>
      </c>
      <c r="B8968" s="117" t="s">
        <v>38016</v>
      </c>
      <c r="C8968" s="117" t="s">
        <v>37855</v>
      </c>
      <c r="H8968" s="117" t="s">
        <v>253</v>
      </c>
    </row>
    <row r="8969" spans="1:8" x14ac:dyDescent="0.25">
      <c r="A8969" s="117" t="s">
        <v>17872</v>
      </c>
      <c r="B8969" s="117" t="s">
        <v>38017</v>
      </c>
      <c r="C8969" s="117" t="s">
        <v>37855</v>
      </c>
      <c r="H8969" s="117" t="s">
        <v>253</v>
      </c>
    </row>
    <row r="8970" spans="1:8" x14ac:dyDescent="0.25">
      <c r="A8970" s="117" t="s">
        <v>17873</v>
      </c>
      <c r="B8970" s="117" t="s">
        <v>38013</v>
      </c>
      <c r="C8970" s="117" t="s">
        <v>37857</v>
      </c>
      <c r="H8970" s="117" t="s">
        <v>253</v>
      </c>
    </row>
    <row r="8971" spans="1:8" x14ac:dyDescent="0.25">
      <c r="A8971" s="117" t="s">
        <v>17874</v>
      </c>
      <c r="B8971" s="117" t="s">
        <v>38014</v>
      </c>
      <c r="C8971" s="117" t="s">
        <v>37857</v>
      </c>
      <c r="H8971" s="117" t="s">
        <v>253</v>
      </c>
    </row>
    <row r="8972" spans="1:8" x14ac:dyDescent="0.25">
      <c r="A8972" s="117" t="s">
        <v>17875</v>
      </c>
      <c r="B8972" s="117" t="s">
        <v>38015</v>
      </c>
      <c r="C8972" s="117" t="s">
        <v>37857</v>
      </c>
      <c r="H8972" s="117" t="s">
        <v>253</v>
      </c>
    </row>
    <row r="8973" spans="1:8" x14ac:dyDescent="0.25">
      <c r="A8973" s="117" t="s">
        <v>17876</v>
      </c>
      <c r="B8973" s="117" t="s">
        <v>38016</v>
      </c>
      <c r="C8973" s="117" t="s">
        <v>37857</v>
      </c>
      <c r="H8973" s="117" t="s">
        <v>253</v>
      </c>
    </row>
    <row r="8974" spans="1:8" x14ac:dyDescent="0.25">
      <c r="A8974" s="117" t="s">
        <v>17877</v>
      </c>
      <c r="B8974" s="117" t="s">
        <v>38017</v>
      </c>
      <c r="C8974" s="117" t="s">
        <v>37857</v>
      </c>
      <c r="H8974" s="117" t="s">
        <v>253</v>
      </c>
    </row>
    <row r="8975" spans="1:8" x14ac:dyDescent="0.25">
      <c r="A8975" s="117" t="s">
        <v>17878</v>
      </c>
      <c r="B8975" s="117" t="s">
        <v>38018</v>
      </c>
      <c r="C8975" s="117" t="s">
        <v>23338</v>
      </c>
      <c r="H8975" s="117" t="s">
        <v>253</v>
      </c>
    </row>
    <row r="8976" spans="1:8" x14ac:dyDescent="0.25">
      <c r="A8976" s="117" t="s">
        <v>17879</v>
      </c>
      <c r="B8976" s="117" t="s">
        <v>38019</v>
      </c>
      <c r="C8976" s="117" t="s">
        <v>29827</v>
      </c>
      <c r="H8976" s="117" t="s">
        <v>253</v>
      </c>
    </row>
    <row r="8977" spans="1:8" x14ac:dyDescent="0.25">
      <c r="A8977" s="117" t="s">
        <v>17880</v>
      </c>
      <c r="B8977" s="117" t="s">
        <v>38020</v>
      </c>
      <c r="C8977" s="117" t="s">
        <v>29827</v>
      </c>
      <c r="H8977" s="117" t="s">
        <v>253</v>
      </c>
    </row>
    <row r="8978" spans="1:8" x14ac:dyDescent="0.25">
      <c r="A8978" s="117" t="s">
        <v>17881</v>
      </c>
      <c r="B8978" s="117" t="s">
        <v>38021</v>
      </c>
      <c r="C8978" s="117" t="s">
        <v>29827</v>
      </c>
      <c r="H8978" s="117" t="s">
        <v>253</v>
      </c>
    </row>
    <row r="8979" spans="1:8" x14ac:dyDescent="0.25">
      <c r="A8979" s="117" t="s">
        <v>17882</v>
      </c>
      <c r="B8979" s="117" t="s">
        <v>38022</v>
      </c>
      <c r="C8979" s="117" t="s">
        <v>29827</v>
      </c>
      <c r="H8979" s="117" t="s">
        <v>253</v>
      </c>
    </row>
    <row r="8980" spans="1:8" x14ac:dyDescent="0.25">
      <c r="A8980" s="117" t="s">
        <v>17883</v>
      </c>
      <c r="B8980" s="117" t="s">
        <v>38023</v>
      </c>
      <c r="C8980" s="117" t="s">
        <v>29827</v>
      </c>
      <c r="H8980" s="117" t="s">
        <v>253</v>
      </c>
    </row>
    <row r="8981" spans="1:8" x14ac:dyDescent="0.25">
      <c r="A8981" s="117" t="s">
        <v>17884</v>
      </c>
      <c r="B8981" s="117" t="s">
        <v>38024</v>
      </c>
      <c r="C8981" s="117" t="s">
        <v>29827</v>
      </c>
      <c r="H8981" s="117" t="s">
        <v>253</v>
      </c>
    </row>
    <row r="8982" spans="1:8" x14ac:dyDescent="0.25">
      <c r="A8982" s="117" t="s">
        <v>17885</v>
      </c>
      <c r="B8982" s="117" t="s">
        <v>38025</v>
      </c>
      <c r="C8982" s="117" t="s">
        <v>29827</v>
      </c>
      <c r="H8982" s="117" t="s">
        <v>253</v>
      </c>
    </row>
    <row r="8983" spans="1:8" x14ac:dyDescent="0.25">
      <c r="A8983" s="117" t="s">
        <v>17886</v>
      </c>
      <c r="B8983" s="117" t="s">
        <v>38026</v>
      </c>
      <c r="C8983" s="117" t="s">
        <v>29827</v>
      </c>
      <c r="H8983" s="117" t="s">
        <v>253</v>
      </c>
    </row>
    <row r="8984" spans="1:8" x14ac:dyDescent="0.25">
      <c r="A8984" s="117" t="s">
        <v>17887</v>
      </c>
      <c r="B8984" s="117" t="s">
        <v>38027</v>
      </c>
      <c r="C8984" s="117" t="s">
        <v>29827</v>
      </c>
      <c r="H8984" s="117" t="s">
        <v>253</v>
      </c>
    </row>
    <row r="8985" spans="1:8" x14ac:dyDescent="0.25">
      <c r="A8985" s="117" t="s">
        <v>17888</v>
      </c>
      <c r="B8985" s="117" t="s">
        <v>38028</v>
      </c>
      <c r="C8985" s="117" t="s">
        <v>29827</v>
      </c>
      <c r="H8985" s="117" t="s">
        <v>253</v>
      </c>
    </row>
    <row r="8986" spans="1:8" x14ac:dyDescent="0.25">
      <c r="A8986" s="117" t="s">
        <v>17889</v>
      </c>
      <c r="B8986" s="117" t="s">
        <v>38029</v>
      </c>
      <c r="C8986" s="117" t="s">
        <v>33113</v>
      </c>
      <c r="H8986" s="117" t="s">
        <v>253</v>
      </c>
    </row>
    <row r="8987" spans="1:8" x14ac:dyDescent="0.25">
      <c r="A8987" s="117" t="s">
        <v>17890</v>
      </c>
      <c r="B8987" s="117" t="s">
        <v>38030</v>
      </c>
      <c r="C8987" s="117" t="s">
        <v>33113</v>
      </c>
      <c r="H8987" s="117" t="s">
        <v>253</v>
      </c>
    </row>
    <row r="8988" spans="1:8" x14ac:dyDescent="0.25">
      <c r="A8988" s="117" t="s">
        <v>17891</v>
      </c>
      <c r="B8988" s="117" t="s">
        <v>38031</v>
      </c>
      <c r="C8988" s="117" t="s">
        <v>33113</v>
      </c>
      <c r="H8988" s="117" t="s">
        <v>253</v>
      </c>
    </row>
    <row r="8989" spans="1:8" x14ac:dyDescent="0.25">
      <c r="A8989" s="117" t="s">
        <v>17892</v>
      </c>
      <c r="B8989" s="117" t="s">
        <v>38032</v>
      </c>
      <c r="C8989" s="117" t="s">
        <v>33113</v>
      </c>
      <c r="H8989" s="117" t="s">
        <v>253</v>
      </c>
    </row>
    <row r="8990" spans="1:8" x14ac:dyDescent="0.25">
      <c r="A8990" s="117" t="s">
        <v>17893</v>
      </c>
      <c r="B8990" s="117" t="s">
        <v>38033</v>
      </c>
      <c r="C8990" s="117" t="s">
        <v>33113</v>
      </c>
      <c r="H8990" s="117" t="s">
        <v>253</v>
      </c>
    </row>
    <row r="8991" spans="1:8" x14ac:dyDescent="0.25">
      <c r="A8991" s="117" t="s">
        <v>17894</v>
      </c>
      <c r="B8991" s="117" t="s">
        <v>8846</v>
      </c>
    </row>
    <row r="8992" spans="1:8" x14ac:dyDescent="0.25">
      <c r="A8992" s="117" t="s">
        <v>17895</v>
      </c>
      <c r="B8992" s="117" t="s">
        <v>38034</v>
      </c>
      <c r="C8992" s="117" t="s">
        <v>38035</v>
      </c>
      <c r="H8992" s="117" t="s">
        <v>253</v>
      </c>
    </row>
    <row r="8993" spans="1:8" x14ac:dyDescent="0.25">
      <c r="A8993" s="117" t="s">
        <v>17896</v>
      </c>
      <c r="B8993" s="117" t="s">
        <v>38036</v>
      </c>
      <c r="C8993" s="117" t="s">
        <v>38037</v>
      </c>
      <c r="H8993" s="117" t="s">
        <v>253</v>
      </c>
    </row>
    <row r="8994" spans="1:8" x14ac:dyDescent="0.25">
      <c r="A8994" s="117" t="s">
        <v>17897</v>
      </c>
      <c r="B8994" s="117" t="s">
        <v>38038</v>
      </c>
      <c r="C8994" s="117" t="s">
        <v>38039</v>
      </c>
      <c r="H8994" s="117" t="s">
        <v>253</v>
      </c>
    </row>
    <row r="8995" spans="1:8" x14ac:dyDescent="0.25">
      <c r="A8995" s="117" t="s">
        <v>17898</v>
      </c>
      <c r="B8995" s="117" t="s">
        <v>38040</v>
      </c>
      <c r="C8995" s="117" t="s">
        <v>38041</v>
      </c>
      <c r="H8995" s="117" t="s">
        <v>253</v>
      </c>
    </row>
    <row r="8996" spans="1:8" x14ac:dyDescent="0.25">
      <c r="A8996" s="117" t="s">
        <v>17899</v>
      </c>
      <c r="B8996" s="117" t="s">
        <v>38042</v>
      </c>
      <c r="C8996" s="117" t="s">
        <v>38041</v>
      </c>
      <c r="H8996" s="117" t="s">
        <v>253</v>
      </c>
    </row>
    <row r="8997" spans="1:8" x14ac:dyDescent="0.25">
      <c r="A8997" s="117" t="s">
        <v>17900</v>
      </c>
      <c r="B8997" s="117" t="s">
        <v>38043</v>
      </c>
      <c r="C8997" s="117" t="s">
        <v>38044</v>
      </c>
      <c r="H8997" s="117" t="s">
        <v>253</v>
      </c>
    </row>
    <row r="8998" spans="1:8" x14ac:dyDescent="0.25">
      <c r="A8998" s="117" t="s">
        <v>17901</v>
      </c>
      <c r="B8998" s="117" t="s">
        <v>38045</v>
      </c>
      <c r="C8998" s="117" t="s">
        <v>38046</v>
      </c>
      <c r="D8998" s="117" t="s">
        <v>32581</v>
      </c>
      <c r="H8998" s="117" t="s">
        <v>253</v>
      </c>
    </row>
    <row r="8999" spans="1:8" x14ac:dyDescent="0.25">
      <c r="A8999" s="117" t="s">
        <v>17902</v>
      </c>
      <c r="B8999" s="117" t="s">
        <v>38047</v>
      </c>
      <c r="C8999" s="117" t="s">
        <v>38048</v>
      </c>
      <c r="D8999" s="117" t="s">
        <v>31783</v>
      </c>
      <c r="H8999" s="117" t="s">
        <v>253</v>
      </c>
    </row>
    <row r="9000" spans="1:8" x14ac:dyDescent="0.25">
      <c r="A9000" s="117" t="s">
        <v>17903</v>
      </c>
      <c r="B9000" s="117" t="s">
        <v>38049</v>
      </c>
      <c r="C9000" s="117" t="s">
        <v>38050</v>
      </c>
      <c r="H9000" s="117" t="s">
        <v>253</v>
      </c>
    </row>
    <row r="9001" spans="1:8" x14ac:dyDescent="0.25">
      <c r="A9001" s="117" t="s">
        <v>17904</v>
      </c>
      <c r="B9001" s="117" t="s">
        <v>38051</v>
      </c>
      <c r="C9001" s="117" t="s">
        <v>25276</v>
      </c>
      <c r="H9001" s="117" t="s">
        <v>253</v>
      </c>
    </row>
    <row r="9002" spans="1:8" x14ac:dyDescent="0.25">
      <c r="A9002" s="117" t="s">
        <v>17905</v>
      </c>
      <c r="B9002" s="117" t="s">
        <v>38052</v>
      </c>
      <c r="C9002" s="117" t="s">
        <v>38053</v>
      </c>
      <c r="H9002" s="117" t="s">
        <v>253</v>
      </c>
    </row>
    <row r="9003" spans="1:8" x14ac:dyDescent="0.25">
      <c r="A9003" s="117" t="s">
        <v>17906</v>
      </c>
      <c r="B9003" s="117" t="s">
        <v>38054</v>
      </c>
      <c r="C9003" s="117" t="s">
        <v>38055</v>
      </c>
      <c r="D9003" s="117" t="s">
        <v>38056</v>
      </c>
      <c r="H9003" s="117" t="s">
        <v>253</v>
      </c>
    </row>
    <row r="9004" spans="1:8" x14ac:dyDescent="0.25">
      <c r="A9004" s="117" t="s">
        <v>17907</v>
      </c>
      <c r="B9004" s="117" t="s">
        <v>38057</v>
      </c>
      <c r="C9004" s="117" t="s">
        <v>24986</v>
      </c>
      <c r="H9004" s="117" t="s">
        <v>253</v>
      </c>
    </row>
    <row r="9005" spans="1:8" x14ac:dyDescent="0.25">
      <c r="A9005" s="117" t="s">
        <v>17908</v>
      </c>
      <c r="B9005" s="117" t="s">
        <v>38058</v>
      </c>
      <c r="C9005" s="117" t="s">
        <v>31410</v>
      </c>
      <c r="H9005" s="117" t="s">
        <v>253</v>
      </c>
    </row>
    <row r="9006" spans="1:8" x14ac:dyDescent="0.25">
      <c r="A9006" s="117" t="s">
        <v>17909</v>
      </c>
      <c r="B9006" s="117" t="s">
        <v>38059</v>
      </c>
      <c r="H9006" s="117" t="s">
        <v>253</v>
      </c>
    </row>
    <row r="9007" spans="1:8" x14ac:dyDescent="0.25">
      <c r="A9007" s="117" t="s">
        <v>17910</v>
      </c>
      <c r="B9007" s="117" t="s">
        <v>38060</v>
      </c>
      <c r="C9007" s="117" t="s">
        <v>26902</v>
      </c>
      <c r="H9007" s="117" t="s">
        <v>253</v>
      </c>
    </row>
    <row r="9008" spans="1:8" x14ac:dyDescent="0.25">
      <c r="A9008" s="117" t="s">
        <v>17911</v>
      </c>
      <c r="B9008" s="117" t="s">
        <v>38061</v>
      </c>
      <c r="C9008" s="117" t="s">
        <v>33566</v>
      </c>
      <c r="H9008" s="117" t="s">
        <v>253</v>
      </c>
    </row>
    <row r="9009" spans="1:8" x14ac:dyDescent="0.25">
      <c r="A9009" s="117" t="s">
        <v>17912</v>
      </c>
      <c r="B9009" s="117" t="s">
        <v>38062</v>
      </c>
      <c r="C9009" s="117" t="s">
        <v>24986</v>
      </c>
      <c r="H9009" s="117" t="s">
        <v>253</v>
      </c>
    </row>
    <row r="9010" spans="1:8" x14ac:dyDescent="0.25">
      <c r="A9010" s="117" t="s">
        <v>17913</v>
      </c>
      <c r="B9010" s="117" t="s">
        <v>38063</v>
      </c>
      <c r="C9010" s="117" t="s">
        <v>31410</v>
      </c>
      <c r="H9010" s="117" t="s">
        <v>253</v>
      </c>
    </row>
    <row r="9011" spans="1:8" x14ac:dyDescent="0.25">
      <c r="A9011" s="117" t="s">
        <v>17914</v>
      </c>
      <c r="B9011" s="117" t="s">
        <v>38064</v>
      </c>
      <c r="C9011" s="117" t="s">
        <v>29827</v>
      </c>
      <c r="H9011" s="117" t="s">
        <v>253</v>
      </c>
    </row>
    <row r="9012" spans="1:8" x14ac:dyDescent="0.25">
      <c r="A9012" s="117" t="s">
        <v>17915</v>
      </c>
      <c r="B9012" s="117" t="s">
        <v>38065</v>
      </c>
      <c r="C9012" s="117" t="s">
        <v>23338</v>
      </c>
      <c r="H9012" s="117" t="s">
        <v>253</v>
      </c>
    </row>
    <row r="9013" spans="1:8" x14ac:dyDescent="0.25">
      <c r="A9013" s="117" t="s">
        <v>17916</v>
      </c>
      <c r="B9013" s="117" t="s">
        <v>8846</v>
      </c>
    </row>
    <row r="9014" spans="1:8" x14ac:dyDescent="0.25">
      <c r="A9014" s="117" t="s">
        <v>17917</v>
      </c>
      <c r="B9014" s="117" t="s">
        <v>38066</v>
      </c>
      <c r="H9014" s="117" t="s">
        <v>253</v>
      </c>
    </row>
    <row r="9015" spans="1:8" x14ac:dyDescent="0.25">
      <c r="A9015" s="117" t="s">
        <v>17918</v>
      </c>
      <c r="B9015" s="117" t="s">
        <v>38067</v>
      </c>
      <c r="H9015" s="117" t="s">
        <v>253</v>
      </c>
    </row>
    <row r="9016" spans="1:8" x14ac:dyDescent="0.25">
      <c r="A9016" s="117" t="s">
        <v>17919</v>
      </c>
      <c r="B9016" s="117" t="s">
        <v>38068</v>
      </c>
      <c r="H9016" s="117" t="s">
        <v>253</v>
      </c>
    </row>
    <row r="9017" spans="1:8" x14ac:dyDescent="0.25">
      <c r="A9017" s="117" t="s">
        <v>17920</v>
      </c>
      <c r="B9017" s="117" t="s">
        <v>38069</v>
      </c>
      <c r="H9017" s="117" t="s">
        <v>253</v>
      </c>
    </row>
    <row r="9018" spans="1:8" x14ac:dyDescent="0.25">
      <c r="A9018" s="117" t="s">
        <v>17921</v>
      </c>
      <c r="B9018" s="117" t="s">
        <v>38070</v>
      </c>
      <c r="H9018" s="117" t="s">
        <v>253</v>
      </c>
    </row>
    <row r="9019" spans="1:8" x14ac:dyDescent="0.25">
      <c r="A9019" s="117" t="s">
        <v>17922</v>
      </c>
      <c r="B9019" s="117" t="s">
        <v>38071</v>
      </c>
      <c r="H9019" s="117" t="s">
        <v>253</v>
      </c>
    </row>
    <row r="9020" spans="1:8" x14ac:dyDescent="0.25">
      <c r="A9020" s="117" t="s">
        <v>17923</v>
      </c>
      <c r="B9020" s="117" t="s">
        <v>38072</v>
      </c>
      <c r="H9020" s="117" t="s">
        <v>253</v>
      </c>
    </row>
    <row r="9021" spans="1:8" x14ac:dyDescent="0.25">
      <c r="A9021" s="117" t="s">
        <v>17924</v>
      </c>
      <c r="B9021" s="117" t="s">
        <v>38073</v>
      </c>
      <c r="H9021" s="117" t="s">
        <v>253</v>
      </c>
    </row>
    <row r="9022" spans="1:8" x14ac:dyDescent="0.25">
      <c r="A9022" s="117" t="s">
        <v>17925</v>
      </c>
      <c r="B9022" s="117" t="s">
        <v>38074</v>
      </c>
      <c r="H9022" s="117" t="s">
        <v>253</v>
      </c>
    </row>
    <row r="9023" spans="1:8" x14ac:dyDescent="0.25">
      <c r="A9023" s="117" t="s">
        <v>17926</v>
      </c>
      <c r="B9023" s="117" t="s">
        <v>38075</v>
      </c>
      <c r="C9023" s="117" t="s">
        <v>25288</v>
      </c>
      <c r="H9023" s="117" t="s">
        <v>253</v>
      </c>
    </row>
    <row r="9024" spans="1:8" x14ac:dyDescent="0.25">
      <c r="A9024" s="117" t="s">
        <v>17927</v>
      </c>
      <c r="B9024" s="117" t="s">
        <v>38076</v>
      </c>
      <c r="C9024" s="117" t="s">
        <v>25288</v>
      </c>
      <c r="H9024" s="117" t="s">
        <v>253</v>
      </c>
    </row>
    <row r="9025" spans="1:8" x14ac:dyDescent="0.25">
      <c r="A9025" s="117" t="s">
        <v>17928</v>
      </c>
      <c r="B9025" s="117" t="s">
        <v>38077</v>
      </c>
      <c r="H9025" s="117" t="s">
        <v>253</v>
      </c>
    </row>
    <row r="9026" spans="1:8" x14ac:dyDescent="0.25">
      <c r="A9026" s="117" t="s">
        <v>17929</v>
      </c>
      <c r="B9026" s="117" t="s">
        <v>38078</v>
      </c>
      <c r="H9026" s="117" t="s">
        <v>253</v>
      </c>
    </row>
    <row r="9027" spans="1:8" x14ac:dyDescent="0.25">
      <c r="A9027" s="117" t="s">
        <v>17930</v>
      </c>
      <c r="B9027" s="117" t="s">
        <v>38079</v>
      </c>
      <c r="H9027" s="117" t="s">
        <v>253</v>
      </c>
    </row>
    <row r="9028" spans="1:8" x14ac:dyDescent="0.25">
      <c r="A9028" s="117" t="s">
        <v>17931</v>
      </c>
      <c r="B9028" s="117" t="s">
        <v>38080</v>
      </c>
      <c r="H9028" s="117" t="s">
        <v>253</v>
      </c>
    </row>
    <row r="9029" spans="1:8" x14ac:dyDescent="0.25">
      <c r="A9029" s="117" t="s">
        <v>17932</v>
      </c>
      <c r="B9029" s="117" t="s">
        <v>38081</v>
      </c>
      <c r="H9029" s="117" t="s">
        <v>253</v>
      </c>
    </row>
    <row r="9030" spans="1:8" x14ac:dyDescent="0.25">
      <c r="A9030" s="117" t="s">
        <v>17933</v>
      </c>
      <c r="B9030" s="117" t="s">
        <v>38082</v>
      </c>
      <c r="H9030" s="117" t="s">
        <v>253</v>
      </c>
    </row>
    <row r="9031" spans="1:8" x14ac:dyDescent="0.25">
      <c r="A9031" s="117" t="s">
        <v>17934</v>
      </c>
      <c r="B9031" s="117" t="s">
        <v>38083</v>
      </c>
      <c r="H9031" s="117" t="s">
        <v>253</v>
      </c>
    </row>
    <row r="9032" spans="1:8" x14ac:dyDescent="0.25">
      <c r="A9032" s="117" t="s">
        <v>17935</v>
      </c>
      <c r="B9032" s="117" t="s">
        <v>38084</v>
      </c>
      <c r="H9032" s="117" t="s">
        <v>253</v>
      </c>
    </row>
    <row r="9033" spans="1:8" x14ac:dyDescent="0.25">
      <c r="A9033" s="117" t="s">
        <v>17936</v>
      </c>
      <c r="B9033" s="117" t="s">
        <v>38085</v>
      </c>
      <c r="C9033" s="117" t="s">
        <v>24899</v>
      </c>
      <c r="H9033" s="117" t="s">
        <v>253</v>
      </c>
    </row>
    <row r="9034" spans="1:8" x14ac:dyDescent="0.25">
      <c r="A9034" s="117" t="s">
        <v>17937</v>
      </c>
      <c r="B9034" s="117" t="s">
        <v>38086</v>
      </c>
      <c r="C9034" s="117" t="s">
        <v>24899</v>
      </c>
      <c r="H9034" s="117" t="s">
        <v>253</v>
      </c>
    </row>
    <row r="9035" spans="1:8" x14ac:dyDescent="0.25">
      <c r="A9035" s="117" t="s">
        <v>17938</v>
      </c>
      <c r="B9035" s="117" t="s">
        <v>38087</v>
      </c>
      <c r="H9035" s="117" t="s">
        <v>253</v>
      </c>
    </row>
    <row r="9036" spans="1:8" x14ac:dyDescent="0.25">
      <c r="A9036" s="117" t="s">
        <v>17939</v>
      </c>
      <c r="B9036" s="117" t="s">
        <v>38088</v>
      </c>
      <c r="H9036" s="117" t="s">
        <v>253</v>
      </c>
    </row>
    <row r="9037" spans="1:8" x14ac:dyDescent="0.25">
      <c r="A9037" s="117" t="s">
        <v>17940</v>
      </c>
      <c r="B9037" s="117" t="s">
        <v>38089</v>
      </c>
      <c r="C9037" s="117" t="s">
        <v>23271</v>
      </c>
      <c r="H9037" s="117" t="s">
        <v>253</v>
      </c>
    </row>
    <row r="9038" spans="1:8" x14ac:dyDescent="0.25">
      <c r="A9038" s="117" t="s">
        <v>17941</v>
      </c>
      <c r="B9038" s="117" t="s">
        <v>38090</v>
      </c>
      <c r="C9038" s="117" t="s">
        <v>23271</v>
      </c>
      <c r="H9038" s="117" t="s">
        <v>253</v>
      </c>
    </row>
    <row r="9039" spans="1:8" x14ac:dyDescent="0.25">
      <c r="A9039" s="117" t="s">
        <v>17942</v>
      </c>
      <c r="B9039" s="117" t="s">
        <v>38091</v>
      </c>
      <c r="H9039" s="117" t="s">
        <v>253</v>
      </c>
    </row>
    <row r="9040" spans="1:8" x14ac:dyDescent="0.25">
      <c r="A9040" s="117" t="s">
        <v>17943</v>
      </c>
      <c r="B9040" s="117" t="s">
        <v>38092</v>
      </c>
      <c r="H9040" s="117" t="s">
        <v>253</v>
      </c>
    </row>
    <row r="9041" spans="1:8" x14ac:dyDescent="0.25">
      <c r="A9041" s="117" t="s">
        <v>17944</v>
      </c>
      <c r="B9041" s="117" t="s">
        <v>38093</v>
      </c>
      <c r="H9041" s="117" t="s">
        <v>253</v>
      </c>
    </row>
    <row r="9042" spans="1:8" x14ac:dyDescent="0.25">
      <c r="A9042" s="117" t="s">
        <v>17945</v>
      </c>
      <c r="B9042" s="117" t="s">
        <v>38094</v>
      </c>
      <c r="C9042" s="117" t="s">
        <v>25288</v>
      </c>
      <c r="H9042" s="117" t="s">
        <v>253</v>
      </c>
    </row>
    <row r="9043" spans="1:8" x14ac:dyDescent="0.25">
      <c r="A9043" s="117" t="s">
        <v>17946</v>
      </c>
      <c r="B9043" s="117" t="s">
        <v>38095</v>
      </c>
      <c r="C9043" s="117" t="s">
        <v>32581</v>
      </c>
      <c r="H9043" s="117" t="s">
        <v>253</v>
      </c>
    </row>
    <row r="9044" spans="1:8" x14ac:dyDescent="0.25">
      <c r="A9044" s="117" t="s">
        <v>17947</v>
      </c>
      <c r="B9044" s="117" t="s">
        <v>38096</v>
      </c>
      <c r="C9044" s="117" t="s">
        <v>32581</v>
      </c>
      <c r="H9044" s="117" t="s">
        <v>253</v>
      </c>
    </row>
    <row r="9045" spans="1:8" x14ac:dyDescent="0.25">
      <c r="A9045" s="117" t="s">
        <v>17948</v>
      </c>
      <c r="B9045" s="117" t="s">
        <v>38097</v>
      </c>
      <c r="C9045" s="117" t="s">
        <v>32581</v>
      </c>
      <c r="H9045" s="117" t="s">
        <v>253</v>
      </c>
    </row>
    <row r="9046" spans="1:8" x14ac:dyDescent="0.25">
      <c r="A9046" s="117" t="s">
        <v>17949</v>
      </c>
      <c r="B9046" s="117" t="s">
        <v>38098</v>
      </c>
      <c r="C9046" s="117" t="s">
        <v>32581</v>
      </c>
      <c r="H9046" s="117" t="s">
        <v>253</v>
      </c>
    </row>
    <row r="9047" spans="1:8" x14ac:dyDescent="0.25">
      <c r="A9047" s="117" t="s">
        <v>17950</v>
      </c>
      <c r="B9047" s="117" t="s">
        <v>38099</v>
      </c>
      <c r="C9047" s="117" t="s">
        <v>25237</v>
      </c>
      <c r="H9047" s="117" t="s">
        <v>253</v>
      </c>
    </row>
    <row r="9048" spans="1:8" x14ac:dyDescent="0.25">
      <c r="A9048" s="117" t="s">
        <v>17951</v>
      </c>
      <c r="B9048" s="117" t="s">
        <v>38100</v>
      </c>
      <c r="C9048" s="117" t="s">
        <v>25237</v>
      </c>
      <c r="H9048" s="117" t="s">
        <v>253</v>
      </c>
    </row>
    <row r="9049" spans="1:8" x14ac:dyDescent="0.25">
      <c r="A9049" s="117" t="s">
        <v>17952</v>
      </c>
      <c r="B9049" s="117" t="s">
        <v>38101</v>
      </c>
      <c r="C9049" s="117" t="s">
        <v>24906</v>
      </c>
      <c r="H9049" s="117" t="s">
        <v>253</v>
      </c>
    </row>
    <row r="9050" spans="1:8" x14ac:dyDescent="0.25">
      <c r="A9050" s="117" t="s">
        <v>17953</v>
      </c>
      <c r="B9050" s="117" t="s">
        <v>38102</v>
      </c>
      <c r="C9050" s="117" t="s">
        <v>31410</v>
      </c>
      <c r="H9050" s="117" t="s">
        <v>253</v>
      </c>
    </row>
    <row r="9051" spans="1:8" x14ac:dyDescent="0.25">
      <c r="A9051" s="117" t="s">
        <v>17954</v>
      </c>
      <c r="B9051" s="117" t="s">
        <v>38103</v>
      </c>
      <c r="C9051" s="117" t="s">
        <v>24438</v>
      </c>
      <c r="H9051" s="117" t="s">
        <v>253</v>
      </c>
    </row>
    <row r="9052" spans="1:8" x14ac:dyDescent="0.25">
      <c r="A9052" s="117" t="s">
        <v>17955</v>
      </c>
      <c r="B9052" s="117" t="s">
        <v>38104</v>
      </c>
      <c r="C9052" s="117" t="s">
        <v>24438</v>
      </c>
      <c r="H9052" s="117" t="s">
        <v>253</v>
      </c>
    </row>
    <row r="9053" spans="1:8" x14ac:dyDescent="0.25">
      <c r="A9053" s="117" t="s">
        <v>17956</v>
      </c>
      <c r="B9053" s="117" t="s">
        <v>38105</v>
      </c>
      <c r="C9053" s="117" t="s">
        <v>33113</v>
      </c>
      <c r="H9053" s="117" t="s">
        <v>253</v>
      </c>
    </row>
    <row r="9054" spans="1:8" x14ac:dyDescent="0.25">
      <c r="A9054" s="117" t="s">
        <v>17957</v>
      </c>
      <c r="B9054" s="117" t="s">
        <v>38106</v>
      </c>
      <c r="C9054" s="117" t="s">
        <v>31410</v>
      </c>
      <c r="H9054" s="117" t="s">
        <v>253</v>
      </c>
    </row>
    <row r="9055" spans="1:8" x14ac:dyDescent="0.25">
      <c r="A9055" s="117" t="s">
        <v>17958</v>
      </c>
      <c r="B9055" s="117" t="s">
        <v>38107</v>
      </c>
      <c r="C9055" s="117" t="s">
        <v>32581</v>
      </c>
      <c r="H9055" s="117" t="s">
        <v>253</v>
      </c>
    </row>
    <row r="9056" spans="1:8" x14ac:dyDescent="0.25">
      <c r="A9056" s="117" t="s">
        <v>17959</v>
      </c>
      <c r="B9056" s="117" t="s">
        <v>38108</v>
      </c>
      <c r="C9056" s="117" t="s">
        <v>26902</v>
      </c>
      <c r="H9056" s="117" t="s">
        <v>253</v>
      </c>
    </row>
    <row r="9057" spans="1:8" x14ac:dyDescent="0.25">
      <c r="A9057" s="117" t="s">
        <v>17960</v>
      </c>
      <c r="B9057" s="117" t="s">
        <v>38109</v>
      </c>
      <c r="C9057" s="117" t="s">
        <v>24438</v>
      </c>
      <c r="H9057" s="117" t="s">
        <v>253</v>
      </c>
    </row>
    <row r="9058" spans="1:8" x14ac:dyDescent="0.25">
      <c r="A9058" s="117" t="s">
        <v>17961</v>
      </c>
      <c r="B9058" s="117" t="s">
        <v>38110</v>
      </c>
      <c r="C9058" s="117" t="s">
        <v>24438</v>
      </c>
      <c r="H9058" s="117" t="s">
        <v>253</v>
      </c>
    </row>
    <row r="9059" spans="1:8" x14ac:dyDescent="0.25">
      <c r="A9059" s="117" t="s">
        <v>17962</v>
      </c>
      <c r="B9059" s="117" t="s">
        <v>38111</v>
      </c>
      <c r="C9059" s="117" t="s">
        <v>23271</v>
      </c>
      <c r="H9059" s="117" t="s">
        <v>253</v>
      </c>
    </row>
    <row r="9060" spans="1:8" x14ac:dyDescent="0.25">
      <c r="A9060" s="117" t="s">
        <v>17963</v>
      </c>
      <c r="B9060" s="117" t="s">
        <v>38112</v>
      </c>
      <c r="C9060" s="117" t="s">
        <v>21849</v>
      </c>
      <c r="H9060" s="117" t="s">
        <v>253</v>
      </c>
    </row>
    <row r="9061" spans="1:8" x14ac:dyDescent="0.25">
      <c r="A9061" s="117" t="s">
        <v>17964</v>
      </c>
      <c r="B9061" s="117" t="s">
        <v>38113</v>
      </c>
      <c r="H9061" s="117" t="s">
        <v>253</v>
      </c>
    </row>
    <row r="9062" spans="1:8" x14ac:dyDescent="0.25">
      <c r="A9062" s="117" t="s">
        <v>17965</v>
      </c>
      <c r="B9062" s="117" t="s">
        <v>8846</v>
      </c>
    </row>
    <row r="9063" spans="1:8" x14ac:dyDescent="0.25">
      <c r="A9063" s="117" t="s">
        <v>17966</v>
      </c>
      <c r="B9063" s="117" t="s">
        <v>38114</v>
      </c>
    </row>
    <row r="9064" spans="1:8" x14ac:dyDescent="0.25">
      <c r="A9064" s="117" t="s">
        <v>17967</v>
      </c>
      <c r="B9064" s="117" t="s">
        <v>8846</v>
      </c>
    </row>
    <row r="9065" spans="1:8" x14ac:dyDescent="0.25">
      <c r="A9065" s="117" t="s">
        <v>17968</v>
      </c>
      <c r="B9065" s="117" t="s">
        <v>38115</v>
      </c>
      <c r="C9065" s="117" t="s">
        <v>38116</v>
      </c>
      <c r="D9065" s="117" t="s">
        <v>38117</v>
      </c>
      <c r="E9065" s="117" t="s">
        <v>38118</v>
      </c>
      <c r="H9065" s="117" t="s">
        <v>253</v>
      </c>
    </row>
    <row r="9066" spans="1:8" x14ac:dyDescent="0.25">
      <c r="A9066" s="117" t="s">
        <v>17969</v>
      </c>
      <c r="B9066" s="117" t="s">
        <v>38115</v>
      </c>
      <c r="C9066" s="117" t="s">
        <v>38119</v>
      </c>
      <c r="D9066" s="117" t="s">
        <v>38120</v>
      </c>
      <c r="E9066" s="117" t="s">
        <v>38118</v>
      </c>
      <c r="H9066" s="117" t="s">
        <v>253</v>
      </c>
    </row>
    <row r="9067" spans="1:8" ht="60" x14ac:dyDescent="0.25">
      <c r="A9067" s="117" t="s">
        <v>17970</v>
      </c>
      <c r="B9067" s="121" t="s">
        <v>45008</v>
      </c>
      <c r="C9067" s="120" t="s">
        <v>8843</v>
      </c>
      <c r="D9067" s="120" t="s">
        <v>8843</v>
      </c>
      <c r="E9067" s="120" t="s">
        <v>8843</v>
      </c>
      <c r="H9067" s="117" t="s">
        <v>253</v>
      </c>
    </row>
    <row r="9068" spans="1:8" x14ac:dyDescent="0.25">
      <c r="A9068" s="117" t="s">
        <v>17971</v>
      </c>
      <c r="B9068" s="117" t="s">
        <v>38115</v>
      </c>
      <c r="C9068" s="117" t="s">
        <v>38121</v>
      </c>
      <c r="D9068" s="117" t="s">
        <v>38122</v>
      </c>
      <c r="E9068" s="117" t="s">
        <v>38123</v>
      </c>
      <c r="H9068" s="117" t="s">
        <v>253</v>
      </c>
    </row>
    <row r="9069" spans="1:8" x14ac:dyDescent="0.25">
      <c r="A9069" s="117" t="s">
        <v>17972</v>
      </c>
      <c r="B9069" s="117" t="s">
        <v>38115</v>
      </c>
      <c r="C9069" s="117" t="s">
        <v>38124</v>
      </c>
      <c r="D9069" s="117" t="s">
        <v>38125</v>
      </c>
      <c r="E9069" s="117" t="s">
        <v>38118</v>
      </c>
      <c r="H9069" s="117" t="s">
        <v>253</v>
      </c>
    </row>
    <row r="9070" spans="1:8" x14ac:dyDescent="0.25">
      <c r="A9070" s="117" t="s">
        <v>17973</v>
      </c>
      <c r="B9070" s="117" t="s">
        <v>38115</v>
      </c>
      <c r="C9070" s="117" t="s">
        <v>38126</v>
      </c>
      <c r="D9070" s="117" t="s">
        <v>38122</v>
      </c>
      <c r="E9070" s="117" t="s">
        <v>38127</v>
      </c>
      <c r="H9070" s="117" t="s">
        <v>253</v>
      </c>
    </row>
    <row r="9071" spans="1:8" x14ac:dyDescent="0.25">
      <c r="A9071" s="117" t="s">
        <v>17974</v>
      </c>
      <c r="B9071" s="117" t="s">
        <v>38128</v>
      </c>
      <c r="C9071" s="117" t="s">
        <v>38129</v>
      </c>
      <c r="D9071" s="117" t="s">
        <v>38130</v>
      </c>
      <c r="E9071" s="117" t="s">
        <v>38131</v>
      </c>
      <c r="H9071" s="117" t="s">
        <v>253</v>
      </c>
    </row>
    <row r="9072" spans="1:8" x14ac:dyDescent="0.25">
      <c r="A9072" s="117" t="s">
        <v>17975</v>
      </c>
      <c r="B9072" s="117" t="s">
        <v>38132</v>
      </c>
      <c r="C9072" s="117" t="s">
        <v>38133</v>
      </c>
      <c r="D9072" s="117" t="s">
        <v>38134</v>
      </c>
      <c r="E9072" s="117" t="s">
        <v>38135</v>
      </c>
      <c r="H9072" s="117" t="s">
        <v>253</v>
      </c>
    </row>
    <row r="9073" spans="1:8" x14ac:dyDescent="0.25">
      <c r="A9073" s="117" t="s">
        <v>17976</v>
      </c>
      <c r="B9073" s="117" t="s">
        <v>38115</v>
      </c>
      <c r="C9073" s="117" t="s">
        <v>38136</v>
      </c>
      <c r="D9073" s="117" t="s">
        <v>38125</v>
      </c>
      <c r="E9073" s="117" t="s">
        <v>38137</v>
      </c>
      <c r="H9073" s="117" t="s">
        <v>253</v>
      </c>
    </row>
    <row r="9074" spans="1:8" x14ac:dyDescent="0.25">
      <c r="A9074" s="117" t="s">
        <v>17977</v>
      </c>
      <c r="B9074" s="117" t="s">
        <v>8846</v>
      </c>
    </row>
    <row r="9075" spans="1:8" x14ac:dyDescent="0.25">
      <c r="A9075" s="117" t="s">
        <v>17978</v>
      </c>
      <c r="B9075" s="117" t="s">
        <v>38138</v>
      </c>
      <c r="C9075" s="117" t="s">
        <v>24986</v>
      </c>
      <c r="H9075" s="117" t="s">
        <v>253</v>
      </c>
    </row>
    <row r="9076" spans="1:8" x14ac:dyDescent="0.25">
      <c r="A9076" s="117" t="s">
        <v>17979</v>
      </c>
      <c r="B9076" s="117" t="s">
        <v>38139</v>
      </c>
      <c r="C9076" s="117" t="s">
        <v>24986</v>
      </c>
      <c r="H9076" s="117" t="s">
        <v>253</v>
      </c>
    </row>
    <row r="9077" spans="1:8" x14ac:dyDescent="0.25">
      <c r="A9077" s="117" t="s">
        <v>17980</v>
      </c>
      <c r="B9077" s="117" t="s">
        <v>38140</v>
      </c>
      <c r="C9077" s="117" t="s">
        <v>24438</v>
      </c>
      <c r="H9077" s="117" t="s">
        <v>253</v>
      </c>
    </row>
    <row r="9078" spans="1:8" x14ac:dyDescent="0.25">
      <c r="A9078" s="117" t="s">
        <v>17981</v>
      </c>
      <c r="B9078" s="117" t="s">
        <v>38141</v>
      </c>
      <c r="C9078" s="117" t="s">
        <v>26902</v>
      </c>
      <c r="H9078" s="117" t="s">
        <v>253</v>
      </c>
    </row>
    <row r="9079" spans="1:8" x14ac:dyDescent="0.25">
      <c r="A9079" s="117" t="s">
        <v>17982</v>
      </c>
      <c r="B9079" s="117" t="s">
        <v>38142</v>
      </c>
      <c r="C9079" s="117" t="s">
        <v>26902</v>
      </c>
      <c r="H9079" s="117" t="s">
        <v>253</v>
      </c>
    </row>
    <row r="9080" spans="1:8" x14ac:dyDescent="0.25">
      <c r="A9080" s="117" t="s">
        <v>17983</v>
      </c>
      <c r="B9080" s="117" t="s">
        <v>38143</v>
      </c>
      <c r="C9080" s="117" t="s">
        <v>24438</v>
      </c>
      <c r="H9080" s="117" t="s">
        <v>253</v>
      </c>
    </row>
    <row r="9081" spans="1:8" x14ac:dyDescent="0.25">
      <c r="A9081" s="117" t="s">
        <v>17984</v>
      </c>
      <c r="B9081" s="117" t="s">
        <v>38144</v>
      </c>
      <c r="C9081" s="117" t="s">
        <v>26902</v>
      </c>
      <c r="H9081" s="117" t="s">
        <v>253</v>
      </c>
    </row>
    <row r="9082" spans="1:8" x14ac:dyDescent="0.25">
      <c r="A9082" s="117" t="s">
        <v>17985</v>
      </c>
      <c r="B9082" s="117" t="s">
        <v>38145</v>
      </c>
      <c r="C9082" s="117" t="s">
        <v>24438</v>
      </c>
      <c r="H9082" s="117" t="s">
        <v>253</v>
      </c>
    </row>
    <row r="9083" spans="1:8" x14ac:dyDescent="0.25">
      <c r="A9083" s="117" t="s">
        <v>17986</v>
      </c>
      <c r="B9083" s="117" t="s">
        <v>38146</v>
      </c>
      <c r="C9083" s="117" t="s">
        <v>24438</v>
      </c>
      <c r="H9083" s="117" t="s">
        <v>253</v>
      </c>
    </row>
    <row r="9084" spans="1:8" x14ac:dyDescent="0.25">
      <c r="A9084" s="117" t="s">
        <v>17987</v>
      </c>
      <c r="B9084" s="117" t="s">
        <v>38147</v>
      </c>
      <c r="C9084" s="117" t="s">
        <v>24986</v>
      </c>
      <c r="H9084" s="117" t="s">
        <v>253</v>
      </c>
    </row>
    <row r="9085" spans="1:8" x14ac:dyDescent="0.25">
      <c r="A9085" s="117" t="s">
        <v>17988</v>
      </c>
      <c r="B9085" s="117" t="s">
        <v>38148</v>
      </c>
      <c r="C9085" s="117" t="s">
        <v>24986</v>
      </c>
      <c r="H9085" s="117" t="s">
        <v>253</v>
      </c>
    </row>
    <row r="9086" spans="1:8" x14ac:dyDescent="0.25">
      <c r="A9086" s="117" t="s">
        <v>17989</v>
      </c>
      <c r="B9086" s="117" t="s">
        <v>38149</v>
      </c>
      <c r="C9086" s="117" t="s">
        <v>24438</v>
      </c>
      <c r="H9086" s="117" t="s">
        <v>253</v>
      </c>
    </row>
    <row r="9087" spans="1:8" x14ac:dyDescent="0.25">
      <c r="A9087" s="117" t="s">
        <v>17990</v>
      </c>
      <c r="B9087" s="117" t="s">
        <v>38150</v>
      </c>
      <c r="C9087" s="117" t="s">
        <v>26902</v>
      </c>
      <c r="H9087" s="117" t="s">
        <v>253</v>
      </c>
    </row>
    <row r="9088" spans="1:8" x14ac:dyDescent="0.25">
      <c r="A9088" s="117" t="s">
        <v>17991</v>
      </c>
      <c r="B9088" s="117" t="s">
        <v>38151</v>
      </c>
      <c r="C9088" s="117" t="s">
        <v>26902</v>
      </c>
      <c r="H9088" s="117" t="s">
        <v>253</v>
      </c>
    </row>
    <row r="9089" spans="1:8" x14ac:dyDescent="0.25">
      <c r="A9089" s="117" t="s">
        <v>17992</v>
      </c>
      <c r="B9089" s="117" t="s">
        <v>38152</v>
      </c>
      <c r="C9089" s="117" t="s">
        <v>24438</v>
      </c>
      <c r="H9089" s="117" t="s">
        <v>253</v>
      </c>
    </row>
    <row r="9090" spans="1:8" x14ac:dyDescent="0.25">
      <c r="A9090" s="117" t="s">
        <v>17993</v>
      </c>
      <c r="B9090" s="117" t="s">
        <v>38153</v>
      </c>
      <c r="C9090" s="117" t="s">
        <v>25237</v>
      </c>
      <c r="H9090" s="117" t="s">
        <v>253</v>
      </c>
    </row>
    <row r="9091" spans="1:8" x14ac:dyDescent="0.25">
      <c r="A9091" s="117" t="s">
        <v>17994</v>
      </c>
      <c r="B9091" s="117" t="s">
        <v>38154</v>
      </c>
      <c r="C9091" s="117" t="s">
        <v>32581</v>
      </c>
      <c r="H9091" s="117" t="s">
        <v>253</v>
      </c>
    </row>
    <row r="9092" spans="1:8" x14ac:dyDescent="0.25">
      <c r="A9092" s="117" t="s">
        <v>17995</v>
      </c>
      <c r="B9092" s="117" t="s">
        <v>38155</v>
      </c>
      <c r="C9092" s="117" t="s">
        <v>24438</v>
      </c>
      <c r="H9092" s="117" t="s">
        <v>253</v>
      </c>
    </row>
    <row r="9093" spans="1:8" x14ac:dyDescent="0.25">
      <c r="A9093" s="117" t="s">
        <v>17996</v>
      </c>
      <c r="B9093" s="117" t="s">
        <v>38156</v>
      </c>
      <c r="C9093" s="117" t="s">
        <v>24438</v>
      </c>
      <c r="H9093" s="117" t="s">
        <v>253</v>
      </c>
    </row>
    <row r="9094" spans="1:8" x14ac:dyDescent="0.25">
      <c r="A9094" s="117" t="s">
        <v>17997</v>
      </c>
      <c r="B9094" s="117" t="s">
        <v>38157</v>
      </c>
      <c r="C9094" s="117" t="s">
        <v>32581</v>
      </c>
      <c r="H9094" s="117" t="s">
        <v>253</v>
      </c>
    </row>
    <row r="9095" spans="1:8" x14ac:dyDescent="0.25">
      <c r="A9095" s="117" t="s">
        <v>17998</v>
      </c>
      <c r="B9095" s="117" t="s">
        <v>38158</v>
      </c>
      <c r="C9095" s="117" t="s">
        <v>24438</v>
      </c>
      <c r="H9095" s="117" t="s">
        <v>253</v>
      </c>
    </row>
    <row r="9096" spans="1:8" x14ac:dyDescent="0.25">
      <c r="A9096" s="117" t="s">
        <v>17999</v>
      </c>
      <c r="B9096" s="117" t="s">
        <v>38159</v>
      </c>
      <c r="C9096" s="117" t="s">
        <v>32581</v>
      </c>
      <c r="H9096" s="117" t="s">
        <v>253</v>
      </c>
    </row>
    <row r="9097" spans="1:8" x14ac:dyDescent="0.25">
      <c r="A9097" s="117" t="s">
        <v>18000</v>
      </c>
      <c r="B9097" s="117" t="s">
        <v>38160</v>
      </c>
      <c r="C9097" s="117" t="s">
        <v>32581</v>
      </c>
      <c r="H9097" s="117" t="s">
        <v>253</v>
      </c>
    </row>
    <row r="9098" spans="1:8" x14ac:dyDescent="0.25">
      <c r="A9098" s="117" t="s">
        <v>18001</v>
      </c>
      <c r="B9098" s="117" t="s">
        <v>38161</v>
      </c>
      <c r="C9098" s="117" t="s">
        <v>25276</v>
      </c>
      <c r="H9098" s="117" t="s">
        <v>253</v>
      </c>
    </row>
    <row r="9099" spans="1:8" x14ac:dyDescent="0.25">
      <c r="A9099" s="117" t="s">
        <v>18002</v>
      </c>
      <c r="B9099" s="117" t="s">
        <v>38162</v>
      </c>
      <c r="C9099" s="117" t="s">
        <v>24978</v>
      </c>
      <c r="H9099" s="117" t="s">
        <v>253</v>
      </c>
    </row>
    <row r="9100" spans="1:8" x14ac:dyDescent="0.25">
      <c r="A9100" s="117" t="s">
        <v>18003</v>
      </c>
      <c r="B9100" s="117" t="s">
        <v>38163</v>
      </c>
      <c r="C9100" s="117" t="s">
        <v>38164</v>
      </c>
      <c r="H9100" s="117" t="s">
        <v>253</v>
      </c>
    </row>
    <row r="9101" spans="1:8" x14ac:dyDescent="0.25">
      <c r="A9101" s="117" t="s">
        <v>18004</v>
      </c>
      <c r="B9101" s="117" t="s">
        <v>38165</v>
      </c>
      <c r="C9101" s="117" t="s">
        <v>38164</v>
      </c>
      <c r="H9101" s="117" t="s">
        <v>253</v>
      </c>
    </row>
    <row r="9102" spans="1:8" x14ac:dyDescent="0.25">
      <c r="A9102" s="117" t="s">
        <v>18005</v>
      </c>
      <c r="B9102" s="117" t="s">
        <v>38166</v>
      </c>
      <c r="C9102" s="117" t="s">
        <v>24978</v>
      </c>
      <c r="H9102" s="117" t="s">
        <v>253</v>
      </c>
    </row>
    <row r="9103" spans="1:8" x14ac:dyDescent="0.25">
      <c r="A9103" s="117" t="s">
        <v>18006</v>
      </c>
      <c r="B9103" s="117" t="s">
        <v>38167</v>
      </c>
      <c r="C9103" s="117" t="s">
        <v>38164</v>
      </c>
      <c r="H9103" s="117" t="s">
        <v>253</v>
      </c>
    </row>
    <row r="9104" spans="1:8" x14ac:dyDescent="0.25">
      <c r="A9104" s="117" t="s">
        <v>18007</v>
      </c>
      <c r="B9104" s="117" t="s">
        <v>38168</v>
      </c>
      <c r="C9104" s="117" t="s">
        <v>24978</v>
      </c>
      <c r="H9104" s="117" t="s">
        <v>253</v>
      </c>
    </row>
    <row r="9105" spans="1:8" x14ac:dyDescent="0.25">
      <c r="A9105" s="117" t="s">
        <v>18008</v>
      </c>
      <c r="B9105" s="117" t="s">
        <v>38169</v>
      </c>
      <c r="C9105" s="117" t="s">
        <v>24978</v>
      </c>
      <c r="H9105" s="117" t="s">
        <v>253</v>
      </c>
    </row>
    <row r="9106" spans="1:8" x14ac:dyDescent="0.25">
      <c r="A9106" s="117" t="s">
        <v>18009</v>
      </c>
      <c r="B9106" s="117" t="s">
        <v>38170</v>
      </c>
      <c r="C9106" s="117" t="s">
        <v>38164</v>
      </c>
      <c r="H9106" s="117" t="s">
        <v>253</v>
      </c>
    </row>
    <row r="9107" spans="1:8" x14ac:dyDescent="0.25">
      <c r="A9107" s="117" t="s">
        <v>18010</v>
      </c>
      <c r="B9107" s="117" t="s">
        <v>38171</v>
      </c>
      <c r="C9107" s="117" t="s">
        <v>25276</v>
      </c>
      <c r="H9107" s="117" t="s">
        <v>253</v>
      </c>
    </row>
    <row r="9108" spans="1:8" x14ac:dyDescent="0.25">
      <c r="A9108" s="117" t="s">
        <v>18011</v>
      </c>
      <c r="B9108" s="117" t="s">
        <v>38172</v>
      </c>
      <c r="C9108" s="117" t="s">
        <v>38173</v>
      </c>
      <c r="H9108" s="117" t="s">
        <v>253</v>
      </c>
    </row>
    <row r="9109" spans="1:8" x14ac:dyDescent="0.25">
      <c r="A9109" s="117" t="s">
        <v>18012</v>
      </c>
      <c r="B9109" s="117" t="s">
        <v>38172</v>
      </c>
      <c r="C9109" s="117" t="s">
        <v>38174</v>
      </c>
      <c r="H9109" s="117" t="s">
        <v>253</v>
      </c>
    </row>
    <row r="9110" spans="1:8" x14ac:dyDescent="0.25">
      <c r="A9110" s="117" t="s">
        <v>18013</v>
      </c>
      <c r="B9110" s="117" t="s">
        <v>38175</v>
      </c>
      <c r="C9110" s="117" t="s">
        <v>25276</v>
      </c>
      <c r="H9110" s="117" t="s">
        <v>253</v>
      </c>
    </row>
    <row r="9111" spans="1:8" x14ac:dyDescent="0.25">
      <c r="A9111" s="117" t="s">
        <v>18014</v>
      </c>
      <c r="B9111" s="117" t="s">
        <v>38176</v>
      </c>
      <c r="C9111" s="117" t="s">
        <v>38174</v>
      </c>
      <c r="H9111" s="117" t="s">
        <v>253</v>
      </c>
    </row>
    <row r="9112" spans="1:8" x14ac:dyDescent="0.25">
      <c r="A9112" s="117" t="s">
        <v>18015</v>
      </c>
      <c r="B9112" s="117" t="s">
        <v>38177</v>
      </c>
      <c r="C9112" s="117" t="s">
        <v>25276</v>
      </c>
      <c r="H9112" s="117" t="s">
        <v>253</v>
      </c>
    </row>
    <row r="9113" spans="1:8" x14ac:dyDescent="0.25">
      <c r="A9113" s="117" t="s">
        <v>18016</v>
      </c>
      <c r="B9113" s="117" t="s">
        <v>38178</v>
      </c>
      <c r="C9113" s="117" t="s">
        <v>25276</v>
      </c>
      <c r="H9113" s="117" t="s">
        <v>253</v>
      </c>
    </row>
    <row r="9114" spans="1:8" x14ac:dyDescent="0.25">
      <c r="A9114" s="117" t="s">
        <v>18017</v>
      </c>
      <c r="B9114" s="117" t="s">
        <v>38179</v>
      </c>
      <c r="C9114" s="117" t="s">
        <v>38180</v>
      </c>
    </row>
    <row r="9115" spans="1:8" x14ac:dyDescent="0.25">
      <c r="A9115" s="117" t="s">
        <v>18018</v>
      </c>
      <c r="B9115" s="117" t="s">
        <v>38181</v>
      </c>
      <c r="C9115" s="117" t="s">
        <v>31181</v>
      </c>
      <c r="H9115" s="117" t="s">
        <v>253</v>
      </c>
    </row>
    <row r="9116" spans="1:8" x14ac:dyDescent="0.25">
      <c r="A9116" s="117" t="s">
        <v>18019</v>
      </c>
      <c r="B9116" s="117" t="s">
        <v>38182</v>
      </c>
      <c r="C9116" s="117" t="s">
        <v>31181</v>
      </c>
      <c r="H9116" s="117" t="s">
        <v>253</v>
      </c>
    </row>
    <row r="9117" spans="1:8" x14ac:dyDescent="0.25">
      <c r="A9117" s="117" t="s">
        <v>18020</v>
      </c>
      <c r="B9117" s="117" t="s">
        <v>38183</v>
      </c>
      <c r="C9117" s="117" t="s">
        <v>31181</v>
      </c>
      <c r="H9117" s="117" t="s">
        <v>253</v>
      </c>
    </row>
    <row r="9118" spans="1:8" x14ac:dyDescent="0.25">
      <c r="A9118" s="117" t="s">
        <v>18021</v>
      </c>
      <c r="B9118" s="117" t="s">
        <v>38184</v>
      </c>
      <c r="C9118" s="117" t="s">
        <v>31181</v>
      </c>
      <c r="H9118" s="117" t="s">
        <v>253</v>
      </c>
    </row>
    <row r="9119" spans="1:8" x14ac:dyDescent="0.25">
      <c r="A9119" s="117" t="s">
        <v>18022</v>
      </c>
      <c r="B9119" s="117" t="s">
        <v>38185</v>
      </c>
      <c r="C9119" s="117" t="s">
        <v>31181</v>
      </c>
      <c r="H9119" s="117" t="s">
        <v>253</v>
      </c>
    </row>
    <row r="9120" spans="1:8" x14ac:dyDescent="0.25">
      <c r="A9120" s="117" t="s">
        <v>18023</v>
      </c>
      <c r="B9120" s="117" t="s">
        <v>38186</v>
      </c>
      <c r="C9120" s="117" t="s">
        <v>31181</v>
      </c>
      <c r="H9120" s="117" t="s">
        <v>253</v>
      </c>
    </row>
    <row r="9121" spans="1:8" x14ac:dyDescent="0.25">
      <c r="A9121" s="117" t="s">
        <v>18024</v>
      </c>
      <c r="B9121" s="117" t="s">
        <v>38187</v>
      </c>
      <c r="C9121" s="117" t="s">
        <v>25265</v>
      </c>
      <c r="H9121" s="117" t="s">
        <v>253</v>
      </c>
    </row>
    <row r="9122" spans="1:8" x14ac:dyDescent="0.25">
      <c r="A9122" s="117" t="s">
        <v>18025</v>
      </c>
      <c r="B9122" s="117" t="s">
        <v>38188</v>
      </c>
      <c r="C9122" s="117" t="s">
        <v>25265</v>
      </c>
      <c r="H9122" s="117" t="s">
        <v>253</v>
      </c>
    </row>
    <row r="9123" spans="1:8" x14ac:dyDescent="0.25">
      <c r="A9123" s="117" t="s">
        <v>18026</v>
      </c>
      <c r="B9123" s="117" t="s">
        <v>38189</v>
      </c>
      <c r="C9123" s="117" t="s">
        <v>25265</v>
      </c>
      <c r="H9123" s="117" t="s">
        <v>253</v>
      </c>
    </row>
    <row r="9124" spans="1:8" x14ac:dyDescent="0.25">
      <c r="A9124" s="117" t="s">
        <v>18027</v>
      </c>
      <c r="B9124" s="117" t="s">
        <v>38190</v>
      </c>
      <c r="C9124" s="117" t="s">
        <v>25265</v>
      </c>
      <c r="H9124" s="117" t="s">
        <v>253</v>
      </c>
    </row>
    <row r="9125" spans="1:8" x14ac:dyDescent="0.25">
      <c r="A9125" s="117" t="s">
        <v>18028</v>
      </c>
      <c r="B9125" s="117" t="s">
        <v>38191</v>
      </c>
      <c r="C9125" s="117" t="s">
        <v>25265</v>
      </c>
      <c r="H9125" s="117" t="s">
        <v>253</v>
      </c>
    </row>
    <row r="9126" spans="1:8" x14ac:dyDescent="0.25">
      <c r="A9126" s="117" t="s">
        <v>18029</v>
      </c>
      <c r="B9126" s="117" t="s">
        <v>38192</v>
      </c>
      <c r="C9126" s="117" t="s">
        <v>38193</v>
      </c>
      <c r="H9126" s="117" t="s">
        <v>253</v>
      </c>
    </row>
    <row r="9127" spans="1:8" x14ac:dyDescent="0.25">
      <c r="A9127" s="117" t="s">
        <v>18030</v>
      </c>
      <c r="B9127" s="117" t="s">
        <v>38192</v>
      </c>
      <c r="C9127" s="117" t="s">
        <v>38194</v>
      </c>
      <c r="H9127" s="117" t="s">
        <v>253</v>
      </c>
    </row>
    <row r="9128" spans="1:8" x14ac:dyDescent="0.25">
      <c r="A9128" s="117" t="s">
        <v>18031</v>
      </c>
      <c r="B9128" s="117" t="s">
        <v>38192</v>
      </c>
      <c r="C9128" s="117" t="s">
        <v>38195</v>
      </c>
      <c r="H9128" s="117" t="s">
        <v>253</v>
      </c>
    </row>
    <row r="9129" spans="1:8" x14ac:dyDescent="0.25">
      <c r="A9129" s="117" t="s">
        <v>18032</v>
      </c>
      <c r="B9129" s="117" t="s">
        <v>38192</v>
      </c>
      <c r="C9129" s="117" t="s">
        <v>37814</v>
      </c>
      <c r="H9129" s="117" t="s">
        <v>253</v>
      </c>
    </row>
    <row r="9130" spans="1:8" x14ac:dyDescent="0.25">
      <c r="A9130" s="117" t="s">
        <v>18033</v>
      </c>
      <c r="B9130" s="117" t="s">
        <v>38192</v>
      </c>
      <c r="C9130" s="117" t="s">
        <v>38196</v>
      </c>
      <c r="H9130" s="117" t="s">
        <v>253</v>
      </c>
    </row>
    <row r="9131" spans="1:8" x14ac:dyDescent="0.25">
      <c r="A9131" s="117" t="s">
        <v>18034</v>
      </c>
      <c r="B9131" s="117" t="s">
        <v>38197</v>
      </c>
      <c r="C9131" s="117" t="s">
        <v>38198</v>
      </c>
      <c r="H9131" s="117" t="s">
        <v>253</v>
      </c>
    </row>
    <row r="9132" spans="1:8" x14ac:dyDescent="0.25">
      <c r="A9132" s="117" t="s">
        <v>18035</v>
      </c>
      <c r="B9132" s="117" t="s">
        <v>38197</v>
      </c>
      <c r="C9132" s="117" t="s">
        <v>38199</v>
      </c>
      <c r="H9132" s="117" t="s">
        <v>253</v>
      </c>
    </row>
    <row r="9133" spans="1:8" x14ac:dyDescent="0.25">
      <c r="A9133" s="117" t="s">
        <v>18036</v>
      </c>
      <c r="B9133" s="117" t="s">
        <v>38197</v>
      </c>
      <c r="C9133" s="117" t="s">
        <v>38200</v>
      </c>
      <c r="H9133" s="117" t="s">
        <v>253</v>
      </c>
    </row>
    <row r="9134" spans="1:8" x14ac:dyDescent="0.25">
      <c r="A9134" s="117" t="s">
        <v>18037</v>
      </c>
      <c r="B9134" s="117" t="s">
        <v>38197</v>
      </c>
      <c r="C9134" s="117" t="s">
        <v>38201</v>
      </c>
      <c r="H9134" s="117" t="s">
        <v>253</v>
      </c>
    </row>
    <row r="9135" spans="1:8" x14ac:dyDescent="0.25">
      <c r="A9135" s="117" t="s">
        <v>18038</v>
      </c>
      <c r="B9135" s="117" t="s">
        <v>38197</v>
      </c>
      <c r="C9135" s="117" t="s">
        <v>38202</v>
      </c>
      <c r="H9135" s="117" t="s">
        <v>253</v>
      </c>
    </row>
    <row r="9136" spans="1:8" x14ac:dyDescent="0.25">
      <c r="A9136" s="117" t="s">
        <v>18040</v>
      </c>
      <c r="B9136" s="117" t="s">
        <v>38203</v>
      </c>
      <c r="C9136" s="117" t="s">
        <v>38204</v>
      </c>
      <c r="D9136" s="117" t="s">
        <v>36407</v>
      </c>
      <c r="H9136" s="117" t="s">
        <v>220</v>
      </c>
    </row>
    <row r="9137" spans="1:8" x14ac:dyDescent="0.25">
      <c r="A9137" s="117" t="s">
        <v>18041</v>
      </c>
      <c r="B9137" s="117" t="s">
        <v>38205</v>
      </c>
      <c r="C9137" s="117" t="s">
        <v>38204</v>
      </c>
      <c r="D9137" s="117" t="s">
        <v>36407</v>
      </c>
      <c r="H9137" s="117" t="s">
        <v>220</v>
      </c>
    </row>
    <row r="9138" spans="1:8" x14ac:dyDescent="0.25">
      <c r="A9138" s="117" t="s">
        <v>18042</v>
      </c>
      <c r="B9138" s="117" t="s">
        <v>38206</v>
      </c>
      <c r="C9138" s="117" t="s">
        <v>38207</v>
      </c>
      <c r="D9138" s="117" t="s">
        <v>38208</v>
      </c>
      <c r="H9138" s="117" t="s">
        <v>220</v>
      </c>
    </row>
    <row r="9139" spans="1:8" x14ac:dyDescent="0.25">
      <c r="A9139" s="117" t="s">
        <v>18043</v>
      </c>
      <c r="B9139" s="117" t="s">
        <v>38209</v>
      </c>
      <c r="C9139" s="117" t="s">
        <v>38210</v>
      </c>
      <c r="D9139" s="117" t="s">
        <v>24226</v>
      </c>
      <c r="H9139" s="117" t="s">
        <v>220</v>
      </c>
    </row>
    <row r="9140" spans="1:8" x14ac:dyDescent="0.25">
      <c r="A9140" s="117" t="s">
        <v>18044</v>
      </c>
      <c r="B9140" s="117" t="s">
        <v>38211</v>
      </c>
      <c r="C9140" s="117" t="s">
        <v>38210</v>
      </c>
      <c r="D9140" s="117" t="s">
        <v>24226</v>
      </c>
      <c r="H9140" s="117" t="s">
        <v>220</v>
      </c>
    </row>
    <row r="9141" spans="1:8" x14ac:dyDescent="0.25">
      <c r="A9141" s="117" t="s">
        <v>18045</v>
      </c>
      <c r="B9141" s="117" t="s">
        <v>38212</v>
      </c>
      <c r="C9141" s="117" t="s">
        <v>38207</v>
      </c>
      <c r="D9141" s="117" t="s">
        <v>38208</v>
      </c>
      <c r="H9141" s="117" t="s">
        <v>220</v>
      </c>
    </row>
    <row r="9142" spans="1:8" x14ac:dyDescent="0.25">
      <c r="A9142" s="117" t="s">
        <v>18046</v>
      </c>
      <c r="B9142" s="117" t="s">
        <v>38213</v>
      </c>
      <c r="C9142" s="117" t="s">
        <v>38210</v>
      </c>
      <c r="D9142" s="117" t="s">
        <v>24226</v>
      </c>
      <c r="H9142" s="117" t="s">
        <v>220</v>
      </c>
    </row>
    <row r="9143" spans="1:8" x14ac:dyDescent="0.25">
      <c r="A9143" s="117" t="s">
        <v>18047</v>
      </c>
      <c r="B9143" s="117" t="s">
        <v>38214</v>
      </c>
      <c r="C9143" s="117" t="s">
        <v>38207</v>
      </c>
      <c r="D9143" s="117" t="s">
        <v>38208</v>
      </c>
      <c r="H9143" s="117" t="s">
        <v>220</v>
      </c>
    </row>
    <row r="9144" spans="1:8" x14ac:dyDescent="0.25">
      <c r="A9144" s="117" t="s">
        <v>18048</v>
      </c>
      <c r="B9144" s="117" t="s">
        <v>38215</v>
      </c>
      <c r="C9144" s="117" t="s">
        <v>38207</v>
      </c>
      <c r="D9144" s="117" t="s">
        <v>38208</v>
      </c>
      <c r="H9144" s="117" t="s">
        <v>220</v>
      </c>
    </row>
    <row r="9145" spans="1:8" x14ac:dyDescent="0.25">
      <c r="A9145" s="117" t="s">
        <v>18049</v>
      </c>
      <c r="B9145" s="117" t="s">
        <v>38216</v>
      </c>
      <c r="C9145" s="117" t="s">
        <v>38217</v>
      </c>
      <c r="D9145" s="117" t="s">
        <v>38218</v>
      </c>
      <c r="H9145" s="117" t="s">
        <v>220</v>
      </c>
    </row>
    <row r="9146" spans="1:8" x14ac:dyDescent="0.25">
      <c r="A9146" s="117" t="s">
        <v>18050</v>
      </c>
      <c r="B9146" s="117" t="s">
        <v>38219</v>
      </c>
      <c r="C9146" s="117" t="s">
        <v>38217</v>
      </c>
      <c r="D9146" s="117" t="s">
        <v>38218</v>
      </c>
      <c r="H9146" s="117" t="s">
        <v>220</v>
      </c>
    </row>
    <row r="9147" spans="1:8" x14ac:dyDescent="0.25">
      <c r="A9147" s="117" t="s">
        <v>18051</v>
      </c>
      <c r="B9147" s="117" t="s">
        <v>38220</v>
      </c>
      <c r="C9147" s="117" t="s">
        <v>38221</v>
      </c>
      <c r="D9147" s="117" t="s">
        <v>38222</v>
      </c>
      <c r="H9147" s="117" t="s">
        <v>220</v>
      </c>
    </row>
    <row r="9148" spans="1:8" x14ac:dyDescent="0.25">
      <c r="A9148" s="117" t="s">
        <v>18052</v>
      </c>
      <c r="B9148" s="117" t="s">
        <v>38223</v>
      </c>
      <c r="C9148" s="117" t="s">
        <v>38224</v>
      </c>
      <c r="D9148" s="117" t="s">
        <v>38225</v>
      </c>
      <c r="H9148" s="117" t="s">
        <v>220</v>
      </c>
    </row>
    <row r="9149" spans="1:8" x14ac:dyDescent="0.25">
      <c r="A9149" s="117" t="s">
        <v>18053</v>
      </c>
      <c r="B9149" s="117" t="s">
        <v>38226</v>
      </c>
      <c r="C9149" s="117" t="s">
        <v>38224</v>
      </c>
      <c r="D9149" s="117" t="s">
        <v>38225</v>
      </c>
      <c r="H9149" s="117" t="s">
        <v>220</v>
      </c>
    </row>
    <row r="9150" spans="1:8" x14ac:dyDescent="0.25">
      <c r="A9150" s="117" t="s">
        <v>18054</v>
      </c>
      <c r="B9150" s="117" t="s">
        <v>38227</v>
      </c>
      <c r="C9150" s="117" t="s">
        <v>38228</v>
      </c>
      <c r="D9150" s="117" t="s">
        <v>38222</v>
      </c>
      <c r="H9150" s="117" t="s">
        <v>220</v>
      </c>
    </row>
    <row r="9151" spans="1:8" x14ac:dyDescent="0.25">
      <c r="A9151" s="117" t="s">
        <v>18055</v>
      </c>
      <c r="B9151" s="117" t="s">
        <v>38229</v>
      </c>
      <c r="C9151" s="117" t="s">
        <v>38224</v>
      </c>
      <c r="D9151" s="117" t="s">
        <v>38225</v>
      </c>
      <c r="H9151" s="117" t="s">
        <v>220</v>
      </c>
    </row>
    <row r="9152" spans="1:8" x14ac:dyDescent="0.25">
      <c r="A9152" s="117" t="s">
        <v>18056</v>
      </c>
      <c r="B9152" s="117" t="s">
        <v>38230</v>
      </c>
      <c r="C9152" s="117" t="s">
        <v>38228</v>
      </c>
      <c r="D9152" s="117" t="s">
        <v>38222</v>
      </c>
      <c r="H9152" s="117" t="s">
        <v>220</v>
      </c>
    </row>
    <row r="9153" spans="1:8" x14ac:dyDescent="0.25">
      <c r="A9153" s="117" t="s">
        <v>18057</v>
      </c>
      <c r="B9153" s="117" t="s">
        <v>38231</v>
      </c>
      <c r="C9153" s="117" t="s">
        <v>38228</v>
      </c>
      <c r="D9153" s="117" t="s">
        <v>38222</v>
      </c>
      <c r="H9153" s="117" t="s">
        <v>220</v>
      </c>
    </row>
    <row r="9154" spans="1:8" x14ac:dyDescent="0.25">
      <c r="A9154" s="117" t="s">
        <v>18058</v>
      </c>
      <c r="B9154" s="117" t="s">
        <v>38232</v>
      </c>
      <c r="C9154" s="117" t="s">
        <v>38233</v>
      </c>
    </row>
    <row r="9155" spans="1:8" x14ac:dyDescent="0.25">
      <c r="A9155" s="117" t="s">
        <v>18059</v>
      </c>
      <c r="B9155" s="117" t="s">
        <v>38234</v>
      </c>
      <c r="C9155" s="117" t="s">
        <v>38235</v>
      </c>
    </row>
    <row r="9156" spans="1:8" x14ac:dyDescent="0.25">
      <c r="A9156" s="117" t="s">
        <v>18060</v>
      </c>
      <c r="B9156" s="117" t="s">
        <v>38236</v>
      </c>
      <c r="C9156" s="117" t="s">
        <v>38237</v>
      </c>
    </row>
    <row r="9157" spans="1:8" x14ac:dyDescent="0.25">
      <c r="A9157" s="117" t="s">
        <v>18061</v>
      </c>
      <c r="B9157" s="117" t="s">
        <v>38238</v>
      </c>
      <c r="C9157" s="117" t="s">
        <v>38239</v>
      </c>
      <c r="D9157" s="117" t="s">
        <v>26925</v>
      </c>
      <c r="H9157" s="117" t="s">
        <v>220</v>
      </c>
    </row>
    <row r="9158" spans="1:8" x14ac:dyDescent="0.25">
      <c r="A9158" s="117" t="s">
        <v>18062</v>
      </c>
      <c r="B9158" s="117" t="s">
        <v>38240</v>
      </c>
      <c r="C9158" s="117" t="s">
        <v>38241</v>
      </c>
      <c r="D9158" s="117" t="s">
        <v>38242</v>
      </c>
      <c r="H9158" s="117" t="s">
        <v>220</v>
      </c>
    </row>
    <row r="9159" spans="1:8" x14ac:dyDescent="0.25">
      <c r="A9159" s="117" t="s">
        <v>18063</v>
      </c>
      <c r="B9159" s="117" t="s">
        <v>38243</v>
      </c>
      <c r="C9159" s="117" t="s">
        <v>38244</v>
      </c>
      <c r="D9159" s="117" t="s">
        <v>36696</v>
      </c>
      <c r="H9159" s="117" t="s">
        <v>220</v>
      </c>
    </row>
    <row r="9160" spans="1:8" x14ac:dyDescent="0.25">
      <c r="A9160" s="117" t="s">
        <v>18064</v>
      </c>
      <c r="B9160" s="117" t="s">
        <v>38245</v>
      </c>
      <c r="C9160" s="117" t="s">
        <v>38244</v>
      </c>
      <c r="D9160" s="117" t="s">
        <v>36696</v>
      </c>
      <c r="H9160" s="117" t="s">
        <v>220</v>
      </c>
    </row>
    <row r="9161" spans="1:8" x14ac:dyDescent="0.25">
      <c r="A9161" s="117" t="s">
        <v>18065</v>
      </c>
      <c r="B9161" s="117" t="s">
        <v>38246</v>
      </c>
      <c r="C9161" s="117" t="s">
        <v>38241</v>
      </c>
      <c r="D9161" s="117" t="s">
        <v>38242</v>
      </c>
      <c r="H9161" s="117" t="s">
        <v>220</v>
      </c>
    </row>
    <row r="9162" spans="1:8" x14ac:dyDescent="0.25">
      <c r="A9162" s="117" t="s">
        <v>18066</v>
      </c>
      <c r="B9162" s="117" t="s">
        <v>38247</v>
      </c>
      <c r="C9162" s="117" t="s">
        <v>38244</v>
      </c>
      <c r="D9162" s="117" t="s">
        <v>36696</v>
      </c>
      <c r="H9162" s="117" t="s">
        <v>220</v>
      </c>
    </row>
    <row r="9163" spans="1:8" x14ac:dyDescent="0.25">
      <c r="A9163" s="117" t="s">
        <v>18067</v>
      </c>
      <c r="B9163" s="117" t="s">
        <v>38248</v>
      </c>
      <c r="C9163" s="117" t="s">
        <v>38241</v>
      </c>
      <c r="D9163" s="117" t="s">
        <v>38242</v>
      </c>
      <c r="H9163" s="117" t="s">
        <v>220</v>
      </c>
    </row>
    <row r="9164" spans="1:8" x14ac:dyDescent="0.25">
      <c r="A9164" s="117" t="s">
        <v>18068</v>
      </c>
      <c r="B9164" s="117" t="s">
        <v>38249</v>
      </c>
      <c r="C9164" s="117" t="s">
        <v>38241</v>
      </c>
      <c r="D9164" s="117" t="s">
        <v>38242</v>
      </c>
      <c r="H9164" s="117" t="s">
        <v>220</v>
      </c>
    </row>
    <row r="9165" spans="1:8" x14ac:dyDescent="0.25">
      <c r="A9165" s="117" t="s">
        <v>18069</v>
      </c>
      <c r="B9165" s="117" t="s">
        <v>38250</v>
      </c>
      <c r="C9165" s="117" t="s">
        <v>38251</v>
      </c>
      <c r="D9165" s="117" t="s">
        <v>38252</v>
      </c>
      <c r="H9165" s="117" t="s">
        <v>220</v>
      </c>
    </row>
    <row r="9166" spans="1:8" x14ac:dyDescent="0.25">
      <c r="A9166" s="117" t="s">
        <v>18070</v>
      </c>
      <c r="B9166" s="117" t="s">
        <v>38253</v>
      </c>
      <c r="C9166" s="117" t="s">
        <v>38254</v>
      </c>
      <c r="D9166" s="117" t="s">
        <v>38255</v>
      </c>
      <c r="H9166" s="117" t="s">
        <v>220</v>
      </c>
    </row>
    <row r="9167" spans="1:8" x14ac:dyDescent="0.25">
      <c r="A9167" s="117" t="s">
        <v>18071</v>
      </c>
      <c r="B9167" s="117" t="s">
        <v>38243</v>
      </c>
      <c r="C9167" s="117" t="s">
        <v>38256</v>
      </c>
      <c r="D9167" s="117" t="s">
        <v>38257</v>
      </c>
      <c r="H9167" s="117" t="s">
        <v>220</v>
      </c>
    </row>
    <row r="9168" spans="1:8" x14ac:dyDescent="0.25">
      <c r="A9168" s="117" t="s">
        <v>18072</v>
      </c>
      <c r="B9168" s="117" t="s">
        <v>38245</v>
      </c>
      <c r="C9168" s="117" t="s">
        <v>38256</v>
      </c>
      <c r="D9168" s="117" t="s">
        <v>38257</v>
      </c>
      <c r="H9168" s="117" t="s">
        <v>220</v>
      </c>
    </row>
    <row r="9169" spans="1:8" x14ac:dyDescent="0.25">
      <c r="A9169" s="117" t="s">
        <v>18073</v>
      </c>
      <c r="B9169" s="117" t="s">
        <v>38258</v>
      </c>
      <c r="C9169" s="117" t="s">
        <v>38254</v>
      </c>
      <c r="D9169" s="117" t="s">
        <v>38255</v>
      </c>
      <c r="H9169" s="117" t="s">
        <v>220</v>
      </c>
    </row>
    <row r="9170" spans="1:8" x14ac:dyDescent="0.25">
      <c r="A9170" s="117" t="s">
        <v>18074</v>
      </c>
      <c r="B9170" s="117" t="s">
        <v>38247</v>
      </c>
      <c r="C9170" s="117" t="s">
        <v>38256</v>
      </c>
      <c r="D9170" s="117" t="s">
        <v>38257</v>
      </c>
      <c r="H9170" s="117" t="s">
        <v>220</v>
      </c>
    </row>
    <row r="9171" spans="1:8" x14ac:dyDescent="0.25">
      <c r="A9171" s="117" t="s">
        <v>18075</v>
      </c>
      <c r="B9171" s="117" t="s">
        <v>38259</v>
      </c>
      <c r="C9171" s="117" t="s">
        <v>38254</v>
      </c>
      <c r="D9171" s="117" t="s">
        <v>38255</v>
      </c>
      <c r="H9171" s="117" t="s">
        <v>220</v>
      </c>
    </row>
    <row r="9172" spans="1:8" x14ac:dyDescent="0.25">
      <c r="A9172" s="117" t="s">
        <v>18076</v>
      </c>
      <c r="B9172" s="117" t="s">
        <v>38260</v>
      </c>
      <c r="C9172" s="117" t="s">
        <v>38254</v>
      </c>
      <c r="D9172" s="117" t="s">
        <v>38255</v>
      </c>
      <c r="H9172" s="117" t="s">
        <v>220</v>
      </c>
    </row>
    <row r="9173" spans="1:8" x14ac:dyDescent="0.25">
      <c r="A9173" s="117" t="s">
        <v>18077</v>
      </c>
      <c r="B9173" s="117" t="s">
        <v>38261</v>
      </c>
      <c r="C9173" s="117" t="s">
        <v>38262</v>
      </c>
    </row>
    <row r="9174" spans="1:8" x14ac:dyDescent="0.25">
      <c r="A9174" s="117" t="s">
        <v>18078</v>
      </c>
      <c r="B9174" s="117" t="s">
        <v>38263</v>
      </c>
      <c r="C9174" s="117" t="s">
        <v>38244</v>
      </c>
      <c r="D9174" s="117" t="s">
        <v>36696</v>
      </c>
      <c r="H9174" s="117" t="s">
        <v>220</v>
      </c>
    </row>
    <row r="9175" spans="1:8" x14ac:dyDescent="0.25">
      <c r="A9175" s="117" t="s">
        <v>18079</v>
      </c>
      <c r="B9175" s="117" t="s">
        <v>38264</v>
      </c>
      <c r="C9175" s="117" t="s">
        <v>38244</v>
      </c>
      <c r="D9175" s="117" t="s">
        <v>36696</v>
      </c>
      <c r="H9175" s="117" t="s">
        <v>220</v>
      </c>
    </row>
    <row r="9176" spans="1:8" x14ac:dyDescent="0.25">
      <c r="A9176" s="117" t="s">
        <v>18080</v>
      </c>
      <c r="B9176" s="117" t="s">
        <v>38265</v>
      </c>
      <c r="C9176" s="117" t="s">
        <v>38239</v>
      </c>
      <c r="D9176" s="117" t="s">
        <v>26925</v>
      </c>
      <c r="H9176" s="117" t="s">
        <v>220</v>
      </c>
    </row>
    <row r="9177" spans="1:8" x14ac:dyDescent="0.25">
      <c r="A9177" s="117" t="s">
        <v>18081</v>
      </c>
      <c r="B9177" s="117" t="s">
        <v>38266</v>
      </c>
      <c r="C9177" s="117" t="s">
        <v>38267</v>
      </c>
      <c r="D9177" s="117" t="s">
        <v>38268</v>
      </c>
      <c r="H9177" s="117" t="s">
        <v>220</v>
      </c>
    </row>
    <row r="9178" spans="1:8" x14ac:dyDescent="0.25">
      <c r="A9178" s="117" t="s">
        <v>18082</v>
      </c>
      <c r="B9178" s="117" t="s">
        <v>38266</v>
      </c>
      <c r="C9178" s="117" t="s">
        <v>38269</v>
      </c>
      <c r="D9178" s="117" t="s">
        <v>38268</v>
      </c>
      <c r="H9178" s="117" t="s">
        <v>220</v>
      </c>
    </row>
    <row r="9179" spans="1:8" x14ac:dyDescent="0.25">
      <c r="A9179" s="117" t="s">
        <v>18083</v>
      </c>
      <c r="B9179" s="117" t="s">
        <v>38270</v>
      </c>
      <c r="C9179" s="117" t="s">
        <v>38239</v>
      </c>
      <c r="D9179" s="117" t="s">
        <v>26925</v>
      </c>
      <c r="H9179" s="117" t="s">
        <v>220</v>
      </c>
    </row>
    <row r="9180" spans="1:8" x14ac:dyDescent="0.25">
      <c r="A9180" s="117" t="s">
        <v>18084</v>
      </c>
      <c r="B9180" s="117" t="s">
        <v>38271</v>
      </c>
      <c r="C9180" s="117" t="s">
        <v>38269</v>
      </c>
      <c r="D9180" s="117" t="s">
        <v>38268</v>
      </c>
      <c r="H9180" s="117" t="s">
        <v>220</v>
      </c>
    </row>
    <row r="9181" spans="1:8" x14ac:dyDescent="0.25">
      <c r="A9181" s="117" t="s">
        <v>18085</v>
      </c>
      <c r="B9181" s="117" t="s">
        <v>38272</v>
      </c>
      <c r="C9181" s="117" t="s">
        <v>38239</v>
      </c>
      <c r="D9181" s="117" t="s">
        <v>26925</v>
      </c>
      <c r="H9181" s="117" t="s">
        <v>220</v>
      </c>
    </row>
    <row r="9182" spans="1:8" x14ac:dyDescent="0.25">
      <c r="A9182" s="117" t="s">
        <v>18086</v>
      </c>
      <c r="B9182" s="117" t="s">
        <v>38273</v>
      </c>
      <c r="C9182" s="117" t="s">
        <v>38274</v>
      </c>
      <c r="D9182" s="117" t="s">
        <v>24226</v>
      </c>
      <c r="H9182" s="117" t="s">
        <v>220</v>
      </c>
    </row>
    <row r="9183" spans="1:8" x14ac:dyDescent="0.25">
      <c r="A9183" s="117" t="s">
        <v>18087</v>
      </c>
      <c r="B9183" s="117" t="s">
        <v>38275</v>
      </c>
      <c r="C9183" s="117" t="s">
        <v>38274</v>
      </c>
      <c r="D9183" s="117" t="s">
        <v>24226</v>
      </c>
      <c r="H9183" s="117" t="s">
        <v>220</v>
      </c>
    </row>
    <row r="9184" spans="1:8" x14ac:dyDescent="0.25">
      <c r="A9184" s="117" t="s">
        <v>18088</v>
      </c>
      <c r="B9184" s="117" t="s">
        <v>38276</v>
      </c>
      <c r="C9184" s="117" t="s">
        <v>38277</v>
      </c>
      <c r="D9184" s="117" t="s">
        <v>24250</v>
      </c>
      <c r="H9184" s="117" t="s">
        <v>220</v>
      </c>
    </row>
    <row r="9185" spans="1:8" x14ac:dyDescent="0.25">
      <c r="A9185" s="117" t="s">
        <v>18089</v>
      </c>
      <c r="B9185" s="117" t="s">
        <v>38278</v>
      </c>
      <c r="C9185" s="117" t="s">
        <v>38279</v>
      </c>
      <c r="D9185" s="117" t="s">
        <v>26094</v>
      </c>
      <c r="H9185" s="117" t="s">
        <v>220</v>
      </c>
    </row>
    <row r="9186" spans="1:8" x14ac:dyDescent="0.25">
      <c r="A9186" s="117" t="s">
        <v>18090</v>
      </c>
      <c r="B9186" s="117" t="s">
        <v>38280</v>
      </c>
      <c r="C9186" s="117" t="s">
        <v>38279</v>
      </c>
      <c r="D9186" s="117" t="s">
        <v>26094</v>
      </c>
      <c r="H9186" s="117" t="s">
        <v>220</v>
      </c>
    </row>
    <row r="9187" spans="1:8" x14ac:dyDescent="0.25">
      <c r="A9187" s="117" t="s">
        <v>18091</v>
      </c>
      <c r="B9187" s="117" t="s">
        <v>38281</v>
      </c>
      <c r="C9187" s="117" t="s">
        <v>38277</v>
      </c>
      <c r="D9187" s="117" t="s">
        <v>24250</v>
      </c>
      <c r="H9187" s="117" t="s">
        <v>220</v>
      </c>
    </row>
    <row r="9188" spans="1:8" x14ac:dyDescent="0.25">
      <c r="A9188" s="117" t="s">
        <v>18092</v>
      </c>
      <c r="B9188" s="117" t="s">
        <v>38282</v>
      </c>
      <c r="C9188" s="117" t="s">
        <v>38279</v>
      </c>
      <c r="D9188" s="117" t="s">
        <v>26094</v>
      </c>
      <c r="H9188" s="117" t="s">
        <v>220</v>
      </c>
    </row>
    <row r="9189" spans="1:8" x14ac:dyDescent="0.25">
      <c r="A9189" s="117" t="s">
        <v>18093</v>
      </c>
      <c r="B9189" s="117" t="s">
        <v>38283</v>
      </c>
      <c r="C9189" s="117" t="s">
        <v>38277</v>
      </c>
      <c r="D9189" s="117" t="s">
        <v>24250</v>
      </c>
      <c r="H9189" s="117" t="s">
        <v>220</v>
      </c>
    </row>
    <row r="9190" spans="1:8" x14ac:dyDescent="0.25">
      <c r="A9190" s="117" t="s">
        <v>18094</v>
      </c>
      <c r="B9190" s="117" t="s">
        <v>38284</v>
      </c>
      <c r="C9190" s="117" t="s">
        <v>38285</v>
      </c>
    </row>
    <row r="9191" spans="1:8" x14ac:dyDescent="0.25">
      <c r="A9191" s="117" t="s">
        <v>18095</v>
      </c>
      <c r="B9191" s="117" t="s">
        <v>38286</v>
      </c>
      <c r="C9191" s="117" t="s">
        <v>38287</v>
      </c>
      <c r="D9191" s="117" t="s">
        <v>38255</v>
      </c>
      <c r="H9191" s="117" t="s">
        <v>220</v>
      </c>
    </row>
    <row r="9192" spans="1:8" x14ac:dyDescent="0.25">
      <c r="A9192" s="117" t="s">
        <v>18096</v>
      </c>
      <c r="B9192" s="117" t="s">
        <v>38288</v>
      </c>
      <c r="C9192" s="117" t="s">
        <v>38287</v>
      </c>
      <c r="D9192" s="117" t="s">
        <v>38255</v>
      </c>
      <c r="H9192" s="117" t="s">
        <v>220</v>
      </c>
    </row>
    <row r="9193" spans="1:8" x14ac:dyDescent="0.25">
      <c r="A9193" s="117" t="s">
        <v>18097</v>
      </c>
      <c r="B9193" s="117" t="s">
        <v>38289</v>
      </c>
      <c r="C9193" s="117" t="s">
        <v>38287</v>
      </c>
      <c r="D9193" s="117" t="s">
        <v>38255</v>
      </c>
      <c r="H9193" s="117" t="s">
        <v>220</v>
      </c>
    </row>
    <row r="9194" spans="1:8" x14ac:dyDescent="0.25">
      <c r="A9194" s="117" t="s">
        <v>18098</v>
      </c>
      <c r="B9194" s="117" t="s">
        <v>28670</v>
      </c>
      <c r="C9194" s="117" t="s">
        <v>38290</v>
      </c>
      <c r="D9194" s="117" t="s">
        <v>38291</v>
      </c>
      <c r="H9194" s="117" t="s">
        <v>220</v>
      </c>
    </row>
    <row r="9195" spans="1:8" x14ac:dyDescent="0.25">
      <c r="A9195" s="117" t="s">
        <v>18099</v>
      </c>
      <c r="B9195" s="117" t="s">
        <v>28670</v>
      </c>
      <c r="C9195" s="117" t="s">
        <v>38292</v>
      </c>
      <c r="D9195" s="117" t="s">
        <v>38291</v>
      </c>
      <c r="H9195" s="117" t="s">
        <v>220</v>
      </c>
    </row>
    <row r="9196" spans="1:8" x14ac:dyDescent="0.25">
      <c r="A9196" s="117" t="s">
        <v>18100</v>
      </c>
      <c r="B9196" s="117" t="s">
        <v>28670</v>
      </c>
      <c r="C9196" s="117" t="s">
        <v>38293</v>
      </c>
      <c r="D9196" s="117" t="s">
        <v>38294</v>
      </c>
      <c r="H9196" s="117" t="s">
        <v>220</v>
      </c>
    </row>
    <row r="9197" spans="1:8" x14ac:dyDescent="0.25">
      <c r="A9197" s="117" t="s">
        <v>18101</v>
      </c>
      <c r="B9197" s="117" t="s">
        <v>28670</v>
      </c>
      <c r="C9197" s="117" t="s">
        <v>38295</v>
      </c>
      <c r="D9197" s="117" t="s">
        <v>38255</v>
      </c>
      <c r="H9197" s="117" t="s">
        <v>220</v>
      </c>
    </row>
    <row r="9198" spans="1:8" x14ac:dyDescent="0.25">
      <c r="A9198" s="117" t="s">
        <v>18102</v>
      </c>
      <c r="B9198" s="117" t="s">
        <v>28670</v>
      </c>
      <c r="C9198" s="117" t="s">
        <v>38296</v>
      </c>
      <c r="D9198" s="117" t="s">
        <v>38294</v>
      </c>
      <c r="H9198" s="117" t="s">
        <v>220</v>
      </c>
    </row>
    <row r="9199" spans="1:8" x14ac:dyDescent="0.25">
      <c r="A9199" s="117" t="s">
        <v>18103</v>
      </c>
      <c r="B9199" s="117" t="s">
        <v>28670</v>
      </c>
      <c r="C9199" s="117" t="s">
        <v>38297</v>
      </c>
      <c r="D9199" s="117" t="s">
        <v>38255</v>
      </c>
      <c r="H9199" s="117" t="s">
        <v>220</v>
      </c>
    </row>
    <row r="9200" spans="1:8" x14ac:dyDescent="0.25">
      <c r="A9200" s="117" t="s">
        <v>18104</v>
      </c>
      <c r="B9200" s="117" t="s">
        <v>28670</v>
      </c>
      <c r="C9200" s="117" t="s">
        <v>38298</v>
      </c>
      <c r="D9200" s="117" t="s">
        <v>38294</v>
      </c>
      <c r="H9200" s="117" t="s">
        <v>220</v>
      </c>
    </row>
    <row r="9201" spans="1:8" x14ac:dyDescent="0.25">
      <c r="A9201" s="117" t="s">
        <v>18105</v>
      </c>
      <c r="B9201" s="117" t="s">
        <v>28670</v>
      </c>
      <c r="C9201" s="117" t="s">
        <v>38299</v>
      </c>
      <c r="D9201" s="117" t="s">
        <v>38294</v>
      </c>
      <c r="H9201" s="117" t="s">
        <v>220</v>
      </c>
    </row>
    <row r="9202" spans="1:8" x14ac:dyDescent="0.25">
      <c r="A9202" s="117" t="s">
        <v>18106</v>
      </c>
      <c r="B9202" s="117" t="s">
        <v>28670</v>
      </c>
      <c r="C9202" s="117" t="s">
        <v>38300</v>
      </c>
      <c r="D9202" s="117" t="s">
        <v>38301</v>
      </c>
      <c r="H9202" s="117" t="s">
        <v>220</v>
      </c>
    </row>
    <row r="9203" spans="1:8" x14ac:dyDescent="0.25">
      <c r="A9203" s="117" t="s">
        <v>18107</v>
      </c>
      <c r="B9203" s="117" t="s">
        <v>28670</v>
      </c>
      <c r="C9203" s="117" t="s">
        <v>38302</v>
      </c>
      <c r="D9203" s="117" t="s">
        <v>38301</v>
      </c>
      <c r="H9203" s="117" t="s">
        <v>220</v>
      </c>
    </row>
    <row r="9204" spans="1:8" x14ac:dyDescent="0.25">
      <c r="A9204" s="117" t="s">
        <v>18108</v>
      </c>
      <c r="B9204" s="117" t="s">
        <v>28670</v>
      </c>
      <c r="C9204" s="117" t="s">
        <v>38303</v>
      </c>
      <c r="D9204" s="117" t="s">
        <v>38304</v>
      </c>
      <c r="H9204" s="117" t="s">
        <v>220</v>
      </c>
    </row>
    <row r="9205" spans="1:8" x14ac:dyDescent="0.25">
      <c r="A9205" s="117" t="s">
        <v>18109</v>
      </c>
      <c r="B9205" s="117" t="s">
        <v>28670</v>
      </c>
      <c r="C9205" s="117" t="s">
        <v>38305</v>
      </c>
      <c r="D9205" s="117" t="s">
        <v>38306</v>
      </c>
      <c r="H9205" s="117" t="s">
        <v>220</v>
      </c>
    </row>
    <row r="9206" spans="1:8" x14ac:dyDescent="0.25">
      <c r="A9206" s="117" t="s">
        <v>18110</v>
      </c>
      <c r="B9206" s="117" t="s">
        <v>28670</v>
      </c>
      <c r="C9206" s="117" t="s">
        <v>38307</v>
      </c>
      <c r="D9206" s="117" t="s">
        <v>38306</v>
      </c>
      <c r="H9206" s="117" t="s">
        <v>220</v>
      </c>
    </row>
    <row r="9207" spans="1:8" x14ac:dyDescent="0.25">
      <c r="A9207" s="117" t="s">
        <v>18111</v>
      </c>
      <c r="B9207" s="117" t="s">
        <v>28670</v>
      </c>
      <c r="C9207" s="117" t="s">
        <v>38308</v>
      </c>
      <c r="D9207" s="117" t="s">
        <v>38304</v>
      </c>
      <c r="H9207" s="117" t="s">
        <v>220</v>
      </c>
    </row>
    <row r="9208" spans="1:8" x14ac:dyDescent="0.25">
      <c r="A9208" s="117" t="s">
        <v>18112</v>
      </c>
      <c r="B9208" s="117" t="s">
        <v>28670</v>
      </c>
      <c r="C9208" s="117" t="s">
        <v>38309</v>
      </c>
      <c r="D9208" s="117" t="s">
        <v>38306</v>
      </c>
      <c r="H9208" s="117" t="s">
        <v>220</v>
      </c>
    </row>
    <row r="9209" spans="1:8" x14ac:dyDescent="0.25">
      <c r="A9209" s="117" t="s">
        <v>18113</v>
      </c>
      <c r="B9209" s="117" t="s">
        <v>28670</v>
      </c>
      <c r="C9209" s="117" t="s">
        <v>38310</v>
      </c>
      <c r="D9209" s="117" t="s">
        <v>38304</v>
      </c>
      <c r="H9209" s="117" t="s">
        <v>220</v>
      </c>
    </row>
    <row r="9210" spans="1:8" x14ac:dyDescent="0.25">
      <c r="A9210" s="117" t="s">
        <v>18114</v>
      </c>
      <c r="B9210" s="117" t="s">
        <v>28670</v>
      </c>
      <c r="C9210" s="117" t="s">
        <v>38311</v>
      </c>
      <c r="D9210" s="117" t="s">
        <v>38304</v>
      </c>
      <c r="H9210" s="117" t="s">
        <v>220</v>
      </c>
    </row>
    <row r="9211" spans="1:8" x14ac:dyDescent="0.25">
      <c r="A9211" s="117" t="s">
        <v>18115</v>
      </c>
      <c r="B9211" s="117" t="s">
        <v>38312</v>
      </c>
      <c r="C9211" s="117" t="s">
        <v>38313</v>
      </c>
      <c r="D9211" s="117" t="s">
        <v>23271</v>
      </c>
      <c r="H9211" s="117" t="s">
        <v>220</v>
      </c>
    </row>
    <row r="9212" spans="1:8" x14ac:dyDescent="0.25">
      <c r="A9212" s="117" t="s">
        <v>18116</v>
      </c>
      <c r="B9212" s="117" t="s">
        <v>38314</v>
      </c>
      <c r="C9212" s="117" t="s">
        <v>38313</v>
      </c>
      <c r="D9212" s="117" t="s">
        <v>23271</v>
      </c>
      <c r="H9212" s="117" t="s">
        <v>220</v>
      </c>
    </row>
    <row r="9213" spans="1:8" x14ac:dyDescent="0.25">
      <c r="A9213" s="117" t="s">
        <v>18117</v>
      </c>
      <c r="B9213" s="117" t="s">
        <v>38315</v>
      </c>
      <c r="C9213" s="117" t="s">
        <v>38313</v>
      </c>
      <c r="D9213" s="117" t="s">
        <v>23271</v>
      </c>
      <c r="H9213" s="117" t="s">
        <v>220</v>
      </c>
    </row>
    <row r="9214" spans="1:8" x14ac:dyDescent="0.25">
      <c r="A9214" s="117" t="s">
        <v>18118</v>
      </c>
      <c r="B9214" s="117" t="s">
        <v>38316</v>
      </c>
      <c r="C9214" s="117" t="s">
        <v>38313</v>
      </c>
      <c r="D9214" s="117" t="s">
        <v>23271</v>
      </c>
      <c r="H9214" s="117" t="s">
        <v>220</v>
      </c>
    </row>
    <row r="9215" spans="1:8" x14ac:dyDescent="0.25">
      <c r="A9215" s="117" t="s">
        <v>18119</v>
      </c>
      <c r="B9215" s="117" t="s">
        <v>38317</v>
      </c>
      <c r="C9215" s="117" t="s">
        <v>38313</v>
      </c>
      <c r="D9215" s="117" t="s">
        <v>23271</v>
      </c>
      <c r="H9215" s="117" t="s">
        <v>220</v>
      </c>
    </row>
    <row r="9216" spans="1:8" x14ac:dyDescent="0.25">
      <c r="A9216" s="117" t="s">
        <v>18120</v>
      </c>
      <c r="B9216" s="117" t="s">
        <v>38318</v>
      </c>
      <c r="C9216" s="117" t="s">
        <v>38313</v>
      </c>
      <c r="D9216" s="117" t="s">
        <v>23271</v>
      </c>
      <c r="H9216" s="117" t="s">
        <v>220</v>
      </c>
    </row>
    <row r="9217" spans="1:8" x14ac:dyDescent="0.25">
      <c r="A9217" s="117" t="s">
        <v>18121</v>
      </c>
      <c r="B9217" s="117" t="s">
        <v>38319</v>
      </c>
      <c r="C9217" s="117" t="s">
        <v>38313</v>
      </c>
      <c r="D9217" s="117" t="s">
        <v>23271</v>
      </c>
      <c r="H9217" s="117" t="s">
        <v>220</v>
      </c>
    </row>
    <row r="9218" spans="1:8" x14ac:dyDescent="0.25">
      <c r="A9218" s="117" t="s">
        <v>18122</v>
      </c>
      <c r="B9218" s="117" t="s">
        <v>38320</v>
      </c>
      <c r="C9218" s="117" t="s">
        <v>38313</v>
      </c>
      <c r="D9218" s="117" t="s">
        <v>23271</v>
      </c>
      <c r="H9218" s="117" t="s">
        <v>220</v>
      </c>
    </row>
    <row r="9219" spans="1:8" x14ac:dyDescent="0.25">
      <c r="A9219" s="117" t="s">
        <v>18123</v>
      </c>
      <c r="B9219" s="117" t="s">
        <v>38321</v>
      </c>
      <c r="C9219" s="117" t="s">
        <v>38322</v>
      </c>
      <c r="D9219" s="117" t="s">
        <v>23707</v>
      </c>
      <c r="H9219" s="117" t="s">
        <v>220</v>
      </c>
    </row>
    <row r="9220" spans="1:8" x14ac:dyDescent="0.25">
      <c r="A9220" s="117" t="s">
        <v>18124</v>
      </c>
      <c r="B9220" s="117" t="s">
        <v>38323</v>
      </c>
      <c r="C9220" s="117" t="s">
        <v>38324</v>
      </c>
      <c r="D9220" s="117" t="s">
        <v>24226</v>
      </c>
      <c r="H9220" s="117" t="s">
        <v>220</v>
      </c>
    </row>
    <row r="9221" spans="1:8" x14ac:dyDescent="0.25">
      <c r="A9221" s="117" t="s">
        <v>18125</v>
      </c>
      <c r="B9221" s="117" t="s">
        <v>38325</v>
      </c>
      <c r="C9221" s="117" t="s">
        <v>38324</v>
      </c>
      <c r="D9221" s="117" t="s">
        <v>24226</v>
      </c>
      <c r="H9221" s="117" t="s">
        <v>220</v>
      </c>
    </row>
    <row r="9222" spans="1:8" x14ac:dyDescent="0.25">
      <c r="A9222" s="117" t="s">
        <v>18126</v>
      </c>
      <c r="B9222" s="117" t="s">
        <v>38326</v>
      </c>
      <c r="C9222" s="117" t="s">
        <v>38324</v>
      </c>
      <c r="D9222" s="117" t="s">
        <v>24226</v>
      </c>
      <c r="H9222" s="117" t="s">
        <v>220</v>
      </c>
    </row>
    <row r="9223" spans="1:8" x14ac:dyDescent="0.25">
      <c r="A9223" s="117" t="s">
        <v>18127</v>
      </c>
      <c r="B9223" s="117" t="s">
        <v>38327</v>
      </c>
      <c r="C9223" s="117" t="s">
        <v>38324</v>
      </c>
      <c r="D9223" s="117" t="s">
        <v>24226</v>
      </c>
      <c r="H9223" s="117" t="s">
        <v>220</v>
      </c>
    </row>
    <row r="9224" spans="1:8" x14ac:dyDescent="0.25">
      <c r="A9224" s="117" t="s">
        <v>18128</v>
      </c>
      <c r="B9224" s="117" t="s">
        <v>38328</v>
      </c>
      <c r="C9224" s="117" t="s">
        <v>38324</v>
      </c>
      <c r="D9224" s="117" t="s">
        <v>24226</v>
      </c>
      <c r="H9224" s="117" t="s">
        <v>220</v>
      </c>
    </row>
    <row r="9225" spans="1:8" x14ac:dyDescent="0.25">
      <c r="A9225" s="117" t="s">
        <v>18129</v>
      </c>
      <c r="B9225" s="117" t="s">
        <v>38329</v>
      </c>
      <c r="C9225" s="117" t="s">
        <v>38324</v>
      </c>
      <c r="D9225" s="117" t="s">
        <v>24226</v>
      </c>
      <c r="H9225" s="117" t="s">
        <v>220</v>
      </c>
    </row>
    <row r="9226" spans="1:8" x14ac:dyDescent="0.25">
      <c r="A9226" s="117" t="s">
        <v>18130</v>
      </c>
      <c r="B9226" s="117" t="s">
        <v>38330</v>
      </c>
      <c r="C9226" s="117" t="s">
        <v>38324</v>
      </c>
      <c r="D9226" s="117" t="s">
        <v>24226</v>
      </c>
      <c r="H9226" s="117" t="s">
        <v>220</v>
      </c>
    </row>
    <row r="9227" spans="1:8" x14ac:dyDescent="0.25">
      <c r="A9227" s="117" t="s">
        <v>18131</v>
      </c>
      <c r="B9227" s="117" t="s">
        <v>38331</v>
      </c>
      <c r="C9227" s="117" t="s">
        <v>38324</v>
      </c>
      <c r="D9227" s="117" t="s">
        <v>24226</v>
      </c>
      <c r="H9227" s="117" t="s">
        <v>220</v>
      </c>
    </row>
    <row r="9228" spans="1:8" x14ac:dyDescent="0.25">
      <c r="A9228" s="117" t="s">
        <v>18132</v>
      </c>
      <c r="B9228" s="117" t="s">
        <v>38332</v>
      </c>
      <c r="C9228" s="117" t="s">
        <v>38279</v>
      </c>
      <c r="D9228" s="117" t="s">
        <v>26094</v>
      </c>
      <c r="H9228" s="117" t="s">
        <v>220</v>
      </c>
    </row>
    <row r="9229" spans="1:8" x14ac:dyDescent="0.25">
      <c r="A9229" s="117" t="s">
        <v>18133</v>
      </c>
      <c r="B9229" s="117" t="s">
        <v>38333</v>
      </c>
      <c r="C9229" s="117" t="s">
        <v>38334</v>
      </c>
      <c r="D9229" s="117" t="s">
        <v>23271</v>
      </c>
      <c r="H9229" s="117" t="s">
        <v>220</v>
      </c>
    </row>
    <row r="9230" spans="1:8" x14ac:dyDescent="0.25">
      <c r="A9230" s="117" t="s">
        <v>18134</v>
      </c>
      <c r="B9230" s="117" t="s">
        <v>38335</v>
      </c>
      <c r="C9230" s="117" t="s">
        <v>38334</v>
      </c>
      <c r="D9230" s="117" t="s">
        <v>23271</v>
      </c>
      <c r="H9230" s="117" t="s">
        <v>220</v>
      </c>
    </row>
    <row r="9231" spans="1:8" x14ac:dyDescent="0.25">
      <c r="A9231" s="117" t="s">
        <v>18135</v>
      </c>
      <c r="B9231" s="117" t="s">
        <v>38336</v>
      </c>
      <c r="C9231" s="117" t="s">
        <v>38334</v>
      </c>
      <c r="D9231" s="117" t="s">
        <v>23271</v>
      </c>
      <c r="H9231" s="117" t="s">
        <v>220</v>
      </c>
    </row>
    <row r="9232" spans="1:8" x14ac:dyDescent="0.25">
      <c r="A9232" s="117" t="s">
        <v>18136</v>
      </c>
      <c r="B9232" s="117" t="s">
        <v>38337</v>
      </c>
      <c r="C9232" s="117" t="s">
        <v>38338</v>
      </c>
      <c r="D9232" s="117" t="s">
        <v>23707</v>
      </c>
      <c r="H9232" s="117" t="s">
        <v>220</v>
      </c>
    </row>
    <row r="9233" spans="1:8" x14ac:dyDescent="0.25">
      <c r="A9233" s="117" t="s">
        <v>18137</v>
      </c>
      <c r="B9233" s="117" t="s">
        <v>38327</v>
      </c>
      <c r="C9233" s="117" t="s">
        <v>38324</v>
      </c>
      <c r="D9233" s="117" t="s">
        <v>24226</v>
      </c>
      <c r="H9233" s="117" t="s">
        <v>220</v>
      </c>
    </row>
    <row r="9234" spans="1:8" x14ac:dyDescent="0.25">
      <c r="A9234" s="117" t="s">
        <v>18138</v>
      </c>
      <c r="B9234" s="117" t="s">
        <v>38328</v>
      </c>
      <c r="C9234" s="117" t="s">
        <v>38324</v>
      </c>
      <c r="D9234" s="117" t="s">
        <v>24226</v>
      </c>
      <c r="H9234" s="117" t="s">
        <v>220</v>
      </c>
    </row>
    <row r="9235" spans="1:8" x14ac:dyDescent="0.25">
      <c r="A9235" s="117" t="s">
        <v>18139</v>
      </c>
      <c r="B9235" s="117" t="s">
        <v>38330</v>
      </c>
      <c r="C9235" s="117" t="s">
        <v>38324</v>
      </c>
      <c r="D9235" s="117" t="s">
        <v>24226</v>
      </c>
      <c r="H9235" s="117" t="s">
        <v>220</v>
      </c>
    </row>
    <row r="9236" spans="1:8" x14ac:dyDescent="0.25">
      <c r="A9236" s="117" t="s">
        <v>18140</v>
      </c>
      <c r="B9236" s="117" t="s">
        <v>38339</v>
      </c>
      <c r="C9236" s="117" t="s">
        <v>38279</v>
      </c>
      <c r="D9236" s="117" t="s">
        <v>26094</v>
      </c>
      <c r="H9236" s="117" t="s">
        <v>220</v>
      </c>
    </row>
    <row r="9237" spans="1:8" x14ac:dyDescent="0.25">
      <c r="A9237" s="117" t="s">
        <v>18141</v>
      </c>
      <c r="B9237" s="117" t="s">
        <v>38340</v>
      </c>
      <c r="C9237" s="117" t="s">
        <v>38279</v>
      </c>
      <c r="D9237" s="117" t="s">
        <v>26094</v>
      </c>
      <c r="H9237" s="117" t="s">
        <v>220</v>
      </c>
    </row>
    <row r="9238" spans="1:8" x14ac:dyDescent="0.25">
      <c r="A9238" s="117" t="s">
        <v>18142</v>
      </c>
      <c r="B9238" s="117" t="s">
        <v>38341</v>
      </c>
      <c r="C9238" s="117" t="s">
        <v>38342</v>
      </c>
      <c r="D9238" s="117" t="s">
        <v>26252</v>
      </c>
      <c r="H9238" s="117" t="s">
        <v>220</v>
      </c>
    </row>
    <row r="9239" spans="1:8" x14ac:dyDescent="0.25">
      <c r="A9239" s="117" t="s">
        <v>18143</v>
      </c>
      <c r="B9239" s="117" t="s">
        <v>38343</v>
      </c>
      <c r="C9239" s="117" t="s">
        <v>38342</v>
      </c>
      <c r="D9239" s="117" t="s">
        <v>26252</v>
      </c>
      <c r="H9239" s="117" t="s">
        <v>220</v>
      </c>
    </row>
    <row r="9240" spans="1:8" x14ac:dyDescent="0.25">
      <c r="A9240" s="117" t="s">
        <v>18144</v>
      </c>
      <c r="B9240" s="117" t="s">
        <v>38344</v>
      </c>
      <c r="C9240" s="117" t="s">
        <v>38345</v>
      </c>
      <c r="D9240" s="117" t="s">
        <v>22413</v>
      </c>
      <c r="H9240" s="117" t="s">
        <v>220</v>
      </c>
    </row>
    <row r="9241" spans="1:8" x14ac:dyDescent="0.25">
      <c r="A9241" s="117" t="s">
        <v>18145</v>
      </c>
      <c r="B9241" s="117" t="s">
        <v>38346</v>
      </c>
      <c r="C9241" s="117" t="s">
        <v>38347</v>
      </c>
      <c r="D9241" s="117" t="s">
        <v>38348</v>
      </c>
      <c r="H9241" s="117" t="s">
        <v>220</v>
      </c>
    </row>
    <row r="9242" spans="1:8" x14ac:dyDescent="0.25">
      <c r="A9242" s="117" t="s">
        <v>18146</v>
      </c>
      <c r="B9242" s="117" t="s">
        <v>38349</v>
      </c>
      <c r="C9242" s="117" t="s">
        <v>38347</v>
      </c>
      <c r="D9242" s="117" t="s">
        <v>38348</v>
      </c>
      <c r="H9242" s="117" t="s">
        <v>220</v>
      </c>
    </row>
    <row r="9243" spans="1:8" x14ac:dyDescent="0.25">
      <c r="A9243" s="117" t="s">
        <v>18147</v>
      </c>
      <c r="B9243" s="117" t="s">
        <v>38350</v>
      </c>
      <c r="C9243" s="117" t="s">
        <v>38345</v>
      </c>
      <c r="D9243" s="117" t="s">
        <v>22413</v>
      </c>
      <c r="H9243" s="117" t="s">
        <v>220</v>
      </c>
    </row>
    <row r="9244" spans="1:8" x14ac:dyDescent="0.25">
      <c r="A9244" s="117" t="s">
        <v>18148</v>
      </c>
      <c r="B9244" s="117" t="s">
        <v>38351</v>
      </c>
      <c r="C9244" s="117" t="s">
        <v>38347</v>
      </c>
      <c r="D9244" s="117" t="s">
        <v>38348</v>
      </c>
      <c r="H9244" s="117" t="s">
        <v>220</v>
      </c>
    </row>
    <row r="9245" spans="1:8" x14ac:dyDescent="0.25">
      <c r="A9245" s="117" t="s">
        <v>18149</v>
      </c>
      <c r="B9245" s="117" t="s">
        <v>38352</v>
      </c>
      <c r="C9245" s="117" t="s">
        <v>38345</v>
      </c>
      <c r="D9245" s="117" t="s">
        <v>22413</v>
      </c>
      <c r="H9245" s="117" t="s">
        <v>220</v>
      </c>
    </row>
    <row r="9246" spans="1:8" x14ac:dyDescent="0.25">
      <c r="A9246" s="117" t="s">
        <v>18150</v>
      </c>
      <c r="B9246" s="117" t="s">
        <v>38353</v>
      </c>
      <c r="C9246" s="117" t="s">
        <v>38345</v>
      </c>
      <c r="D9246" s="117" t="s">
        <v>22413</v>
      </c>
      <c r="H9246" s="117" t="s">
        <v>220</v>
      </c>
    </row>
    <row r="9247" spans="1:8" x14ac:dyDescent="0.25">
      <c r="A9247" s="117" t="s">
        <v>18151</v>
      </c>
      <c r="B9247" s="117" t="s">
        <v>38354</v>
      </c>
      <c r="C9247" s="117" t="s">
        <v>38355</v>
      </c>
      <c r="D9247" s="117" t="s">
        <v>36690</v>
      </c>
      <c r="H9247" s="117" t="s">
        <v>220</v>
      </c>
    </row>
    <row r="9248" spans="1:8" x14ac:dyDescent="0.25">
      <c r="A9248" s="117" t="s">
        <v>18152</v>
      </c>
      <c r="B9248" s="117" t="s">
        <v>38356</v>
      </c>
      <c r="C9248" s="117" t="s">
        <v>38355</v>
      </c>
      <c r="D9248" s="117" t="s">
        <v>36690</v>
      </c>
      <c r="H9248" s="117" t="s">
        <v>220</v>
      </c>
    </row>
    <row r="9249" spans="1:8" x14ac:dyDescent="0.25">
      <c r="A9249" s="117" t="s">
        <v>18153</v>
      </c>
      <c r="B9249" s="117" t="s">
        <v>38357</v>
      </c>
      <c r="C9249" s="117" t="s">
        <v>38358</v>
      </c>
      <c r="D9249" s="117" t="s">
        <v>38359</v>
      </c>
      <c r="H9249" s="117" t="s">
        <v>220</v>
      </c>
    </row>
    <row r="9250" spans="1:8" x14ac:dyDescent="0.25">
      <c r="A9250" s="117" t="s">
        <v>18154</v>
      </c>
      <c r="B9250" s="117" t="s">
        <v>38360</v>
      </c>
      <c r="C9250" s="117" t="s">
        <v>38361</v>
      </c>
      <c r="D9250" s="117" t="s">
        <v>36694</v>
      </c>
      <c r="H9250" s="117" t="s">
        <v>220</v>
      </c>
    </row>
    <row r="9251" spans="1:8" x14ac:dyDescent="0.25">
      <c r="A9251" s="117" t="s">
        <v>18155</v>
      </c>
      <c r="B9251" s="117" t="s">
        <v>38362</v>
      </c>
      <c r="C9251" s="117" t="s">
        <v>38361</v>
      </c>
      <c r="D9251" s="117" t="s">
        <v>36694</v>
      </c>
      <c r="H9251" s="117" t="s">
        <v>220</v>
      </c>
    </row>
    <row r="9252" spans="1:8" x14ac:dyDescent="0.25">
      <c r="A9252" s="117" t="s">
        <v>18156</v>
      </c>
      <c r="B9252" s="117" t="s">
        <v>38363</v>
      </c>
      <c r="C9252" s="117" t="s">
        <v>38358</v>
      </c>
      <c r="D9252" s="117" t="s">
        <v>38359</v>
      </c>
      <c r="H9252" s="117" t="s">
        <v>220</v>
      </c>
    </row>
    <row r="9253" spans="1:8" x14ac:dyDescent="0.25">
      <c r="A9253" s="117" t="s">
        <v>18157</v>
      </c>
      <c r="B9253" s="117" t="s">
        <v>38364</v>
      </c>
      <c r="C9253" s="117" t="s">
        <v>38361</v>
      </c>
      <c r="D9253" s="117" t="s">
        <v>36694</v>
      </c>
      <c r="H9253" s="117" t="s">
        <v>220</v>
      </c>
    </row>
    <row r="9254" spans="1:8" x14ac:dyDescent="0.25">
      <c r="A9254" s="117" t="s">
        <v>18158</v>
      </c>
      <c r="B9254" s="117" t="s">
        <v>38365</v>
      </c>
      <c r="C9254" s="117" t="s">
        <v>38358</v>
      </c>
      <c r="D9254" s="117" t="s">
        <v>38359</v>
      </c>
      <c r="H9254" s="117" t="s">
        <v>220</v>
      </c>
    </row>
    <row r="9255" spans="1:8" x14ac:dyDescent="0.25">
      <c r="A9255" s="117" t="s">
        <v>18159</v>
      </c>
      <c r="B9255" s="117" t="s">
        <v>38366</v>
      </c>
      <c r="C9255" s="117" t="s">
        <v>38358</v>
      </c>
      <c r="D9255" s="117" t="s">
        <v>38359</v>
      </c>
      <c r="H9255" s="117" t="s">
        <v>220</v>
      </c>
    </row>
    <row r="9256" spans="1:8" x14ac:dyDescent="0.25">
      <c r="A9256" s="117" t="s">
        <v>18160</v>
      </c>
      <c r="B9256" s="117" t="s">
        <v>38367</v>
      </c>
      <c r="C9256" s="117" t="s">
        <v>38368</v>
      </c>
      <c r="H9256" s="117" t="s">
        <v>220</v>
      </c>
    </row>
    <row r="9257" spans="1:8" x14ac:dyDescent="0.25">
      <c r="A9257" s="117" t="s">
        <v>18161</v>
      </c>
      <c r="B9257" s="117" t="s">
        <v>38369</v>
      </c>
      <c r="C9257" s="117" t="s">
        <v>38368</v>
      </c>
      <c r="H9257" s="117" t="s">
        <v>220</v>
      </c>
    </row>
    <row r="9258" spans="1:8" x14ac:dyDescent="0.25">
      <c r="A9258" s="117" t="s">
        <v>18162</v>
      </c>
      <c r="B9258" s="117" t="s">
        <v>38370</v>
      </c>
      <c r="C9258" s="117" t="s">
        <v>38371</v>
      </c>
      <c r="H9258" s="117" t="s">
        <v>220</v>
      </c>
    </row>
    <row r="9259" spans="1:8" x14ac:dyDescent="0.25">
      <c r="A9259" s="117" t="s">
        <v>18163</v>
      </c>
      <c r="B9259" s="117" t="s">
        <v>38372</v>
      </c>
      <c r="C9259" s="117" t="s">
        <v>38373</v>
      </c>
      <c r="D9259" s="117" t="s">
        <v>38374</v>
      </c>
      <c r="H9259" s="117" t="s">
        <v>220</v>
      </c>
    </row>
    <row r="9260" spans="1:8" x14ac:dyDescent="0.25">
      <c r="A9260" s="117" t="s">
        <v>18164</v>
      </c>
      <c r="B9260" s="117" t="s">
        <v>38375</v>
      </c>
      <c r="C9260" s="117" t="s">
        <v>38376</v>
      </c>
      <c r="D9260" s="117" t="s">
        <v>38242</v>
      </c>
      <c r="H9260" s="117" t="s">
        <v>220</v>
      </c>
    </row>
    <row r="9261" spans="1:8" x14ac:dyDescent="0.25">
      <c r="A9261" s="117" t="s">
        <v>18165</v>
      </c>
      <c r="B9261" s="117" t="s">
        <v>38377</v>
      </c>
      <c r="C9261" s="117" t="s">
        <v>38376</v>
      </c>
      <c r="D9261" s="117" t="s">
        <v>38242</v>
      </c>
      <c r="H9261" s="117" t="s">
        <v>220</v>
      </c>
    </row>
    <row r="9262" spans="1:8" x14ac:dyDescent="0.25">
      <c r="A9262" s="117" t="s">
        <v>18166</v>
      </c>
      <c r="B9262" s="117" t="s">
        <v>38378</v>
      </c>
      <c r="C9262" s="117" t="s">
        <v>38379</v>
      </c>
      <c r="D9262" s="117" t="s">
        <v>38294</v>
      </c>
      <c r="H9262" s="117" t="s">
        <v>220</v>
      </c>
    </row>
    <row r="9263" spans="1:8" x14ac:dyDescent="0.25">
      <c r="A9263" s="117" t="s">
        <v>18167</v>
      </c>
      <c r="B9263" s="117" t="s">
        <v>38380</v>
      </c>
      <c r="C9263" s="117" t="s">
        <v>38381</v>
      </c>
      <c r="D9263" s="117" t="s">
        <v>38218</v>
      </c>
      <c r="H9263" s="117" t="s">
        <v>220</v>
      </c>
    </row>
    <row r="9264" spans="1:8" x14ac:dyDescent="0.25">
      <c r="A9264" s="117" t="s">
        <v>18168</v>
      </c>
      <c r="B9264" s="117" t="s">
        <v>38382</v>
      </c>
      <c r="C9264" s="117" t="s">
        <v>38381</v>
      </c>
      <c r="D9264" s="117" t="s">
        <v>38218</v>
      </c>
      <c r="H9264" s="117" t="s">
        <v>220</v>
      </c>
    </row>
    <row r="9265" spans="1:8" x14ac:dyDescent="0.25">
      <c r="A9265" s="117" t="s">
        <v>18169</v>
      </c>
      <c r="B9265" s="117" t="s">
        <v>38383</v>
      </c>
      <c r="C9265" s="117" t="s">
        <v>38384</v>
      </c>
      <c r="D9265" s="117" t="s">
        <v>25292</v>
      </c>
      <c r="H9265" s="117" t="s">
        <v>220</v>
      </c>
    </row>
    <row r="9266" spans="1:8" x14ac:dyDescent="0.25">
      <c r="A9266" s="117" t="s">
        <v>18170</v>
      </c>
      <c r="B9266" s="117" t="s">
        <v>38385</v>
      </c>
      <c r="C9266" s="117" t="s">
        <v>38386</v>
      </c>
      <c r="D9266" s="117" t="s">
        <v>38387</v>
      </c>
      <c r="E9266" s="117" t="s">
        <v>38388</v>
      </c>
      <c r="H9266" s="117" t="s">
        <v>220</v>
      </c>
    </row>
    <row r="9267" spans="1:8" x14ac:dyDescent="0.25">
      <c r="A9267" s="117" t="s">
        <v>18171</v>
      </c>
      <c r="B9267" s="117" t="s">
        <v>38389</v>
      </c>
      <c r="C9267" s="117" t="s">
        <v>38390</v>
      </c>
      <c r="D9267" s="117" t="s">
        <v>38391</v>
      </c>
      <c r="E9267" s="117" t="s">
        <v>35652</v>
      </c>
      <c r="H9267" s="117" t="s">
        <v>220</v>
      </c>
    </row>
    <row r="9268" spans="1:8" x14ac:dyDescent="0.25">
      <c r="A9268" s="117" t="s">
        <v>18172</v>
      </c>
      <c r="B9268" s="117" t="s">
        <v>38392</v>
      </c>
      <c r="C9268" s="117" t="s">
        <v>38393</v>
      </c>
      <c r="D9268" s="117" t="s">
        <v>38394</v>
      </c>
      <c r="E9268" s="117" t="s">
        <v>38395</v>
      </c>
      <c r="H9268" s="117" t="s">
        <v>220</v>
      </c>
    </row>
    <row r="9269" spans="1:8" x14ac:dyDescent="0.25">
      <c r="A9269" s="117" t="s">
        <v>18173</v>
      </c>
      <c r="B9269" s="117" t="s">
        <v>38396</v>
      </c>
      <c r="C9269" s="117" t="s">
        <v>26925</v>
      </c>
      <c r="H9269" s="117" t="s">
        <v>253</v>
      </c>
    </row>
    <row r="9270" spans="1:8" x14ac:dyDescent="0.25">
      <c r="A9270" s="117" t="s">
        <v>18174</v>
      </c>
      <c r="B9270" s="117" t="s">
        <v>38397</v>
      </c>
      <c r="C9270" s="117" t="s">
        <v>38359</v>
      </c>
      <c r="H9270" s="117" t="s">
        <v>253</v>
      </c>
    </row>
    <row r="9271" spans="1:8" x14ac:dyDescent="0.25">
      <c r="A9271" s="117" t="s">
        <v>18175</v>
      </c>
      <c r="B9271" s="117" t="s">
        <v>38398</v>
      </c>
      <c r="C9271" s="117" t="s">
        <v>38399</v>
      </c>
      <c r="H9271" s="117" t="s">
        <v>220</v>
      </c>
    </row>
    <row r="9272" spans="1:8" x14ac:dyDescent="0.25">
      <c r="A9272" s="117" t="s">
        <v>18176</v>
      </c>
      <c r="B9272" s="117" t="s">
        <v>38400</v>
      </c>
      <c r="C9272" s="117" t="s">
        <v>38399</v>
      </c>
      <c r="H9272" s="117" t="s">
        <v>220</v>
      </c>
    </row>
    <row r="9273" spans="1:8" x14ac:dyDescent="0.25">
      <c r="A9273" s="117" t="s">
        <v>18177</v>
      </c>
      <c r="B9273" s="117" t="s">
        <v>38401</v>
      </c>
      <c r="C9273" s="117" t="s">
        <v>38399</v>
      </c>
      <c r="H9273" s="117" t="s">
        <v>220</v>
      </c>
    </row>
    <row r="9274" spans="1:8" x14ac:dyDescent="0.25">
      <c r="A9274" s="117" t="s">
        <v>18178</v>
      </c>
      <c r="B9274" s="117" t="s">
        <v>38402</v>
      </c>
      <c r="C9274" s="117" t="s">
        <v>38403</v>
      </c>
    </row>
    <row r="9275" spans="1:8" x14ac:dyDescent="0.25">
      <c r="A9275" s="117" t="s">
        <v>18179</v>
      </c>
      <c r="B9275" s="117" t="s">
        <v>38404</v>
      </c>
      <c r="C9275" s="117" t="s">
        <v>38405</v>
      </c>
      <c r="H9275" s="117" t="s">
        <v>220</v>
      </c>
    </row>
    <row r="9276" spans="1:8" x14ac:dyDescent="0.25">
      <c r="A9276" s="117" t="s">
        <v>18180</v>
      </c>
      <c r="B9276" s="117" t="s">
        <v>38406</v>
      </c>
      <c r="C9276" s="117" t="s">
        <v>38405</v>
      </c>
      <c r="H9276" s="117" t="s">
        <v>220</v>
      </c>
    </row>
    <row r="9277" spans="1:8" x14ac:dyDescent="0.25">
      <c r="A9277" s="117" t="s">
        <v>18181</v>
      </c>
      <c r="B9277" s="117" t="s">
        <v>38407</v>
      </c>
      <c r="C9277" s="117" t="s">
        <v>38408</v>
      </c>
      <c r="H9277" s="117" t="s">
        <v>220</v>
      </c>
    </row>
    <row r="9278" spans="1:8" x14ac:dyDescent="0.25">
      <c r="A9278" s="117" t="s">
        <v>18182</v>
      </c>
      <c r="B9278" s="117" t="s">
        <v>38409</v>
      </c>
      <c r="C9278" s="117" t="s">
        <v>38410</v>
      </c>
      <c r="H9278" s="117" t="s">
        <v>220</v>
      </c>
    </row>
    <row r="9279" spans="1:8" x14ac:dyDescent="0.25">
      <c r="A9279" s="117" t="s">
        <v>18183</v>
      </c>
      <c r="B9279" s="117" t="s">
        <v>38411</v>
      </c>
      <c r="C9279" s="117" t="s">
        <v>38410</v>
      </c>
      <c r="H9279" s="117" t="s">
        <v>220</v>
      </c>
    </row>
    <row r="9280" spans="1:8" x14ac:dyDescent="0.25">
      <c r="A9280" s="117" t="s">
        <v>18184</v>
      </c>
      <c r="B9280" s="117" t="s">
        <v>38412</v>
      </c>
      <c r="C9280" s="117" t="s">
        <v>38408</v>
      </c>
      <c r="H9280" s="117" t="s">
        <v>220</v>
      </c>
    </row>
    <row r="9281" spans="1:8" x14ac:dyDescent="0.25">
      <c r="A9281" s="117" t="s">
        <v>18185</v>
      </c>
      <c r="B9281" s="117" t="s">
        <v>38413</v>
      </c>
      <c r="C9281" s="117" t="s">
        <v>38410</v>
      </c>
      <c r="H9281" s="117" t="s">
        <v>220</v>
      </c>
    </row>
    <row r="9282" spans="1:8" x14ac:dyDescent="0.25">
      <c r="A9282" s="117" t="s">
        <v>18186</v>
      </c>
      <c r="B9282" s="117" t="s">
        <v>38414</v>
      </c>
      <c r="C9282" s="117" t="s">
        <v>38408</v>
      </c>
      <c r="H9282" s="117" t="s">
        <v>220</v>
      </c>
    </row>
    <row r="9283" spans="1:8" x14ac:dyDescent="0.25">
      <c r="A9283" s="117" t="s">
        <v>18187</v>
      </c>
      <c r="B9283" s="117" t="s">
        <v>38415</v>
      </c>
      <c r="C9283" s="117" t="s">
        <v>38416</v>
      </c>
    </row>
    <row r="9284" spans="1:8" x14ac:dyDescent="0.25">
      <c r="A9284" s="117" t="s">
        <v>18188</v>
      </c>
      <c r="B9284" s="117" t="s">
        <v>38417</v>
      </c>
      <c r="C9284" s="117" t="s">
        <v>38418</v>
      </c>
      <c r="H9284" s="117" t="s">
        <v>253</v>
      </c>
    </row>
    <row r="9285" spans="1:8" x14ac:dyDescent="0.25">
      <c r="A9285" s="117" t="s">
        <v>18189</v>
      </c>
      <c r="B9285" s="117" t="s">
        <v>38419</v>
      </c>
      <c r="C9285" s="117" t="s">
        <v>38418</v>
      </c>
      <c r="H9285" s="117" t="s">
        <v>253</v>
      </c>
    </row>
    <row r="9286" spans="1:8" x14ac:dyDescent="0.25">
      <c r="A9286" s="117" t="s">
        <v>18190</v>
      </c>
      <c r="B9286" s="117" t="s">
        <v>38420</v>
      </c>
      <c r="C9286" s="117" t="s">
        <v>38421</v>
      </c>
      <c r="H9286" s="117" t="s">
        <v>253</v>
      </c>
    </row>
    <row r="9287" spans="1:8" x14ac:dyDescent="0.25">
      <c r="A9287" s="117" t="s">
        <v>18191</v>
      </c>
      <c r="B9287" s="117" t="s">
        <v>38422</v>
      </c>
      <c r="C9287" s="117" t="s">
        <v>38423</v>
      </c>
      <c r="H9287" s="117" t="s">
        <v>253</v>
      </c>
    </row>
    <row r="9288" spans="1:8" x14ac:dyDescent="0.25">
      <c r="A9288" s="117" t="s">
        <v>18192</v>
      </c>
      <c r="B9288" s="117" t="s">
        <v>38424</v>
      </c>
      <c r="C9288" s="117" t="s">
        <v>38423</v>
      </c>
      <c r="H9288" s="117" t="s">
        <v>253</v>
      </c>
    </row>
    <row r="9289" spans="1:8" x14ac:dyDescent="0.25">
      <c r="A9289" s="117" t="s">
        <v>18193</v>
      </c>
      <c r="B9289" s="117" t="s">
        <v>38425</v>
      </c>
      <c r="C9289" s="117" t="s">
        <v>38421</v>
      </c>
      <c r="H9289" s="117" t="s">
        <v>253</v>
      </c>
    </row>
    <row r="9290" spans="1:8" x14ac:dyDescent="0.25">
      <c r="A9290" s="117" t="s">
        <v>18194</v>
      </c>
      <c r="B9290" s="117" t="s">
        <v>38426</v>
      </c>
      <c r="C9290" s="117" t="s">
        <v>26252</v>
      </c>
      <c r="H9290" s="117" t="s">
        <v>253</v>
      </c>
    </row>
    <row r="9291" spans="1:8" x14ac:dyDescent="0.25">
      <c r="A9291" s="117" t="s">
        <v>18195</v>
      </c>
      <c r="B9291" s="117" t="s">
        <v>38427</v>
      </c>
      <c r="C9291" s="117" t="s">
        <v>23707</v>
      </c>
      <c r="H9291" s="117" t="s">
        <v>253</v>
      </c>
    </row>
    <row r="9292" spans="1:8" x14ac:dyDescent="0.25">
      <c r="A9292" s="117" t="s">
        <v>18196</v>
      </c>
      <c r="B9292" s="117" t="s">
        <v>38428</v>
      </c>
      <c r="C9292" s="117" t="s">
        <v>22413</v>
      </c>
      <c r="H9292" s="117" t="s">
        <v>253</v>
      </c>
    </row>
    <row r="9293" spans="1:8" x14ac:dyDescent="0.25">
      <c r="A9293" s="117" t="s">
        <v>18197</v>
      </c>
      <c r="B9293" s="117" t="s">
        <v>38429</v>
      </c>
      <c r="C9293" s="117" t="s">
        <v>30834</v>
      </c>
      <c r="H9293" s="117" t="s">
        <v>253</v>
      </c>
    </row>
    <row r="9294" spans="1:8" x14ac:dyDescent="0.25">
      <c r="A9294" s="117" t="s">
        <v>18198</v>
      </c>
      <c r="B9294" s="117" t="s">
        <v>38430</v>
      </c>
      <c r="C9294" s="117" t="s">
        <v>26252</v>
      </c>
      <c r="H9294" s="117" t="s">
        <v>253</v>
      </c>
    </row>
    <row r="9295" spans="1:8" x14ac:dyDescent="0.25">
      <c r="A9295" s="117" t="s">
        <v>18199</v>
      </c>
      <c r="B9295" s="117" t="s">
        <v>38431</v>
      </c>
      <c r="C9295" s="117" t="s">
        <v>30834</v>
      </c>
      <c r="H9295" s="117" t="s">
        <v>253</v>
      </c>
    </row>
    <row r="9296" spans="1:8" x14ac:dyDescent="0.25">
      <c r="A9296" s="117" t="s">
        <v>18200</v>
      </c>
      <c r="B9296" s="117" t="s">
        <v>38432</v>
      </c>
      <c r="C9296" s="117" t="s">
        <v>26252</v>
      </c>
      <c r="H9296" s="117" t="s">
        <v>253</v>
      </c>
    </row>
    <row r="9297" spans="1:8" x14ac:dyDescent="0.25">
      <c r="A9297" s="117" t="s">
        <v>18201</v>
      </c>
      <c r="B9297" s="117" t="s">
        <v>38433</v>
      </c>
      <c r="C9297" s="117" t="s">
        <v>30844</v>
      </c>
      <c r="H9297" s="117" t="s">
        <v>253</v>
      </c>
    </row>
    <row r="9298" spans="1:8" x14ac:dyDescent="0.25">
      <c r="A9298" s="117" t="s">
        <v>18202</v>
      </c>
      <c r="B9298" s="117" t="s">
        <v>38434</v>
      </c>
      <c r="C9298" s="117" t="s">
        <v>23271</v>
      </c>
      <c r="H9298" s="117" t="s">
        <v>253</v>
      </c>
    </row>
    <row r="9299" spans="1:8" x14ac:dyDescent="0.25">
      <c r="A9299" s="117" t="s">
        <v>18203</v>
      </c>
      <c r="B9299" s="117" t="s">
        <v>38435</v>
      </c>
      <c r="C9299" s="117" t="s">
        <v>26252</v>
      </c>
      <c r="H9299" s="117" t="s">
        <v>253</v>
      </c>
    </row>
    <row r="9300" spans="1:8" x14ac:dyDescent="0.25">
      <c r="A9300" s="117" t="s">
        <v>18204</v>
      </c>
      <c r="B9300" s="117" t="s">
        <v>38436</v>
      </c>
      <c r="C9300" s="117" t="s">
        <v>26252</v>
      </c>
      <c r="H9300" s="117" t="s">
        <v>253</v>
      </c>
    </row>
    <row r="9301" spans="1:8" x14ac:dyDescent="0.25">
      <c r="A9301" s="117" t="s">
        <v>18205</v>
      </c>
      <c r="B9301" s="117" t="s">
        <v>38437</v>
      </c>
      <c r="H9301" s="117" t="s">
        <v>253</v>
      </c>
    </row>
    <row r="9302" spans="1:8" x14ac:dyDescent="0.25">
      <c r="A9302" s="117" t="s">
        <v>18206</v>
      </c>
      <c r="B9302" s="117" t="s">
        <v>38438</v>
      </c>
      <c r="H9302" s="117" t="s">
        <v>253</v>
      </c>
    </row>
    <row r="9303" spans="1:8" x14ac:dyDescent="0.25">
      <c r="A9303" s="117" t="s">
        <v>18207</v>
      </c>
      <c r="B9303" s="117" t="s">
        <v>38439</v>
      </c>
      <c r="H9303" s="117" t="s">
        <v>253</v>
      </c>
    </row>
    <row r="9304" spans="1:8" x14ac:dyDescent="0.25">
      <c r="A9304" s="117" t="s">
        <v>18208</v>
      </c>
      <c r="B9304" s="117" t="s">
        <v>38440</v>
      </c>
      <c r="H9304" s="117" t="s">
        <v>253</v>
      </c>
    </row>
    <row r="9305" spans="1:8" x14ac:dyDescent="0.25">
      <c r="A9305" s="117" t="s">
        <v>18209</v>
      </c>
      <c r="B9305" s="117" t="s">
        <v>38441</v>
      </c>
      <c r="H9305" s="117" t="s">
        <v>253</v>
      </c>
    </row>
    <row r="9306" spans="1:8" x14ac:dyDescent="0.25">
      <c r="A9306" s="117" t="s">
        <v>18210</v>
      </c>
      <c r="B9306" s="117" t="s">
        <v>38442</v>
      </c>
      <c r="H9306" s="117" t="s">
        <v>253</v>
      </c>
    </row>
    <row r="9307" spans="1:8" x14ac:dyDescent="0.25">
      <c r="A9307" s="117" t="s">
        <v>18211</v>
      </c>
      <c r="B9307" s="117" t="s">
        <v>38443</v>
      </c>
      <c r="H9307" s="117" t="s">
        <v>253</v>
      </c>
    </row>
    <row r="9308" spans="1:8" x14ac:dyDescent="0.25">
      <c r="A9308" s="117" t="s">
        <v>18212</v>
      </c>
      <c r="B9308" s="117" t="s">
        <v>38444</v>
      </c>
      <c r="H9308" s="117" t="s">
        <v>253</v>
      </c>
    </row>
    <row r="9309" spans="1:8" x14ac:dyDescent="0.25">
      <c r="A9309" s="117" t="s">
        <v>18213</v>
      </c>
      <c r="B9309" s="117" t="s">
        <v>38445</v>
      </c>
      <c r="H9309" s="117" t="s">
        <v>253</v>
      </c>
    </row>
    <row r="9310" spans="1:8" x14ac:dyDescent="0.25">
      <c r="A9310" s="117" t="s">
        <v>18214</v>
      </c>
      <c r="B9310" s="117" t="s">
        <v>38446</v>
      </c>
      <c r="H9310" s="117" t="s">
        <v>253</v>
      </c>
    </row>
    <row r="9311" spans="1:8" x14ac:dyDescent="0.25">
      <c r="A9311" s="117" t="s">
        <v>18215</v>
      </c>
      <c r="B9311" s="117" t="s">
        <v>38447</v>
      </c>
      <c r="H9311" s="117" t="s">
        <v>253</v>
      </c>
    </row>
    <row r="9312" spans="1:8" x14ac:dyDescent="0.25">
      <c r="A9312" s="117" t="s">
        <v>18216</v>
      </c>
      <c r="B9312" s="117" t="s">
        <v>38448</v>
      </c>
      <c r="H9312" s="117" t="s">
        <v>253</v>
      </c>
    </row>
    <row r="9313" spans="1:8" x14ac:dyDescent="0.25">
      <c r="A9313" s="117" t="s">
        <v>18217</v>
      </c>
      <c r="B9313" s="117" t="s">
        <v>38449</v>
      </c>
      <c r="H9313" s="117" t="s">
        <v>253</v>
      </c>
    </row>
    <row r="9314" spans="1:8" x14ac:dyDescent="0.25">
      <c r="A9314" s="117" t="s">
        <v>18218</v>
      </c>
      <c r="B9314" s="117" t="s">
        <v>38450</v>
      </c>
      <c r="H9314" s="117" t="s">
        <v>253</v>
      </c>
    </row>
    <row r="9315" spans="1:8" x14ac:dyDescent="0.25">
      <c r="A9315" s="117" t="s">
        <v>18219</v>
      </c>
      <c r="B9315" s="117" t="s">
        <v>38451</v>
      </c>
      <c r="C9315" s="117" t="s">
        <v>38452</v>
      </c>
      <c r="H9315" s="117" t="s">
        <v>253</v>
      </c>
    </row>
    <row r="9316" spans="1:8" x14ac:dyDescent="0.25">
      <c r="A9316" s="117" t="s">
        <v>18220</v>
      </c>
      <c r="B9316" s="117" t="s">
        <v>38453</v>
      </c>
      <c r="C9316" s="117" t="s">
        <v>38454</v>
      </c>
      <c r="H9316" s="117" t="s">
        <v>253</v>
      </c>
    </row>
    <row r="9317" spans="1:8" x14ac:dyDescent="0.25">
      <c r="A9317" s="117" t="s">
        <v>18221</v>
      </c>
      <c r="B9317" s="117" t="s">
        <v>38451</v>
      </c>
      <c r="C9317" s="117" t="s">
        <v>38455</v>
      </c>
      <c r="H9317" s="117" t="s">
        <v>253</v>
      </c>
    </row>
    <row r="9318" spans="1:8" x14ac:dyDescent="0.25">
      <c r="A9318" s="117" t="s">
        <v>18222</v>
      </c>
      <c r="B9318" s="117" t="s">
        <v>38451</v>
      </c>
      <c r="C9318" s="117" t="s">
        <v>38456</v>
      </c>
      <c r="H9318" s="117" t="s">
        <v>253</v>
      </c>
    </row>
    <row r="9319" spans="1:8" x14ac:dyDescent="0.25">
      <c r="A9319" s="117" t="s">
        <v>18223</v>
      </c>
      <c r="B9319" s="117" t="s">
        <v>38451</v>
      </c>
      <c r="C9319" s="117" t="s">
        <v>38457</v>
      </c>
      <c r="H9319" s="117" t="s">
        <v>253</v>
      </c>
    </row>
    <row r="9320" spans="1:8" x14ac:dyDescent="0.25">
      <c r="A9320" s="117" t="s">
        <v>18224</v>
      </c>
      <c r="B9320" s="117" t="s">
        <v>38458</v>
      </c>
      <c r="C9320" s="117" t="s">
        <v>38455</v>
      </c>
      <c r="H9320" s="117" t="s">
        <v>253</v>
      </c>
    </row>
    <row r="9321" spans="1:8" x14ac:dyDescent="0.25">
      <c r="A9321" s="117" t="s">
        <v>18225</v>
      </c>
      <c r="B9321" s="117" t="s">
        <v>38458</v>
      </c>
      <c r="C9321" s="117" t="s">
        <v>38457</v>
      </c>
      <c r="H9321" s="117" t="s">
        <v>253</v>
      </c>
    </row>
    <row r="9322" spans="1:8" x14ac:dyDescent="0.25">
      <c r="A9322" s="117" t="s">
        <v>18226</v>
      </c>
      <c r="B9322" s="117" t="s">
        <v>38453</v>
      </c>
      <c r="C9322" s="117" t="s">
        <v>38455</v>
      </c>
      <c r="H9322" s="117" t="s">
        <v>253</v>
      </c>
    </row>
    <row r="9323" spans="1:8" x14ac:dyDescent="0.25">
      <c r="A9323" s="117" t="s">
        <v>18227</v>
      </c>
      <c r="B9323" s="117" t="s">
        <v>38459</v>
      </c>
      <c r="C9323" s="117" t="s">
        <v>38455</v>
      </c>
      <c r="H9323" s="117" t="s">
        <v>253</v>
      </c>
    </row>
    <row r="9324" spans="1:8" x14ac:dyDescent="0.25">
      <c r="A9324" s="117" t="s">
        <v>18228</v>
      </c>
      <c r="B9324" s="117" t="s">
        <v>38460</v>
      </c>
      <c r="H9324" s="117" t="s">
        <v>253</v>
      </c>
    </row>
    <row r="9325" spans="1:8" x14ac:dyDescent="0.25">
      <c r="A9325" s="117" t="s">
        <v>18229</v>
      </c>
      <c r="B9325" s="117" t="s">
        <v>38461</v>
      </c>
      <c r="H9325" s="117" t="s">
        <v>253</v>
      </c>
    </row>
    <row r="9326" spans="1:8" x14ac:dyDescent="0.25">
      <c r="A9326" s="117" t="s">
        <v>18230</v>
      </c>
      <c r="B9326" s="117" t="s">
        <v>38462</v>
      </c>
      <c r="H9326" s="117" t="s">
        <v>253</v>
      </c>
    </row>
    <row r="9327" spans="1:8" x14ac:dyDescent="0.25">
      <c r="A9327" s="117" t="s">
        <v>18231</v>
      </c>
      <c r="B9327" s="117" t="s">
        <v>38463</v>
      </c>
      <c r="H9327" s="117" t="s">
        <v>253</v>
      </c>
    </row>
    <row r="9328" spans="1:8" x14ac:dyDescent="0.25">
      <c r="A9328" s="117" t="s">
        <v>18232</v>
      </c>
      <c r="B9328" s="117" t="s">
        <v>38464</v>
      </c>
      <c r="H9328" s="117" t="s">
        <v>253</v>
      </c>
    </row>
    <row r="9329" spans="1:8" x14ac:dyDescent="0.25">
      <c r="A9329" s="117" t="s">
        <v>18233</v>
      </c>
      <c r="B9329" s="117" t="s">
        <v>38465</v>
      </c>
      <c r="H9329" s="117" t="s">
        <v>253</v>
      </c>
    </row>
    <row r="9330" spans="1:8" x14ac:dyDescent="0.25">
      <c r="A9330" s="117" t="s">
        <v>18234</v>
      </c>
      <c r="B9330" s="117" t="s">
        <v>38466</v>
      </c>
      <c r="H9330" s="117" t="s">
        <v>253</v>
      </c>
    </row>
    <row r="9331" spans="1:8" x14ac:dyDescent="0.25">
      <c r="A9331" s="117" t="s">
        <v>18235</v>
      </c>
      <c r="B9331" s="117" t="s">
        <v>38467</v>
      </c>
      <c r="H9331" s="117" t="s">
        <v>253</v>
      </c>
    </row>
    <row r="9332" spans="1:8" x14ac:dyDescent="0.25">
      <c r="A9332" s="117" t="s">
        <v>18236</v>
      </c>
      <c r="B9332" s="117" t="s">
        <v>38468</v>
      </c>
      <c r="H9332" s="117" t="s">
        <v>253</v>
      </c>
    </row>
    <row r="9333" spans="1:8" x14ac:dyDescent="0.25">
      <c r="A9333" s="117" t="s">
        <v>18237</v>
      </c>
      <c r="B9333" s="117" t="s">
        <v>38469</v>
      </c>
      <c r="H9333" s="117" t="s">
        <v>253</v>
      </c>
    </row>
    <row r="9334" spans="1:8" x14ac:dyDescent="0.25">
      <c r="A9334" s="117" t="s">
        <v>18238</v>
      </c>
      <c r="B9334" s="117" t="s">
        <v>38470</v>
      </c>
      <c r="H9334" s="117" t="s">
        <v>253</v>
      </c>
    </row>
    <row r="9335" spans="1:8" x14ac:dyDescent="0.25">
      <c r="A9335" s="117" t="s">
        <v>18239</v>
      </c>
      <c r="B9335" s="117" t="s">
        <v>38471</v>
      </c>
      <c r="H9335" s="117" t="s">
        <v>253</v>
      </c>
    </row>
    <row r="9336" spans="1:8" x14ac:dyDescent="0.25">
      <c r="A9336" s="117" t="s">
        <v>18240</v>
      </c>
      <c r="B9336" s="117" t="s">
        <v>38472</v>
      </c>
      <c r="C9336" s="117" t="s">
        <v>30029</v>
      </c>
      <c r="H9336" s="117" t="s">
        <v>253</v>
      </c>
    </row>
    <row r="9337" spans="1:8" x14ac:dyDescent="0.25">
      <c r="A9337" s="117" t="s">
        <v>18241</v>
      </c>
      <c r="B9337" s="117" t="s">
        <v>38473</v>
      </c>
      <c r="C9337" s="117" t="s">
        <v>35938</v>
      </c>
      <c r="H9337" s="117" t="s">
        <v>253</v>
      </c>
    </row>
    <row r="9338" spans="1:8" x14ac:dyDescent="0.25">
      <c r="A9338" s="117" t="s">
        <v>18242</v>
      </c>
      <c r="B9338" s="117" t="s">
        <v>38474</v>
      </c>
      <c r="H9338" s="117" t="s">
        <v>253</v>
      </c>
    </row>
    <row r="9339" spans="1:8" x14ac:dyDescent="0.25">
      <c r="A9339" s="117" t="s">
        <v>18243</v>
      </c>
      <c r="B9339" s="117" t="s">
        <v>38475</v>
      </c>
      <c r="H9339" s="117" t="s">
        <v>253</v>
      </c>
    </row>
    <row r="9340" spans="1:8" x14ac:dyDescent="0.25">
      <c r="A9340" s="117" t="s">
        <v>18244</v>
      </c>
      <c r="B9340" s="117" t="s">
        <v>38476</v>
      </c>
      <c r="H9340" s="117" t="s">
        <v>253</v>
      </c>
    </row>
    <row r="9341" spans="1:8" x14ac:dyDescent="0.25">
      <c r="A9341" s="117" t="s">
        <v>18245</v>
      </c>
      <c r="B9341" s="117" t="s">
        <v>38477</v>
      </c>
      <c r="H9341" s="117" t="s">
        <v>253</v>
      </c>
    </row>
    <row r="9342" spans="1:8" x14ac:dyDescent="0.25">
      <c r="A9342" s="117" t="s">
        <v>18246</v>
      </c>
      <c r="B9342" s="117" t="s">
        <v>38478</v>
      </c>
      <c r="H9342" s="117" t="s">
        <v>253</v>
      </c>
    </row>
    <row r="9343" spans="1:8" x14ac:dyDescent="0.25">
      <c r="A9343" s="117" t="s">
        <v>18247</v>
      </c>
      <c r="B9343" s="117" t="s">
        <v>38479</v>
      </c>
      <c r="H9343" s="117" t="s">
        <v>253</v>
      </c>
    </row>
    <row r="9344" spans="1:8" x14ac:dyDescent="0.25">
      <c r="A9344" s="117" t="s">
        <v>18248</v>
      </c>
      <c r="B9344" s="117" t="s">
        <v>38480</v>
      </c>
      <c r="H9344" s="117" t="s">
        <v>253</v>
      </c>
    </row>
    <row r="9345" spans="1:8" x14ac:dyDescent="0.25">
      <c r="A9345" s="117" t="s">
        <v>18249</v>
      </c>
      <c r="B9345" s="117" t="s">
        <v>38481</v>
      </c>
      <c r="H9345" s="117" t="s">
        <v>253</v>
      </c>
    </row>
    <row r="9346" spans="1:8" x14ac:dyDescent="0.25">
      <c r="A9346" s="117" t="s">
        <v>18250</v>
      </c>
      <c r="B9346" s="117" t="s">
        <v>38482</v>
      </c>
      <c r="H9346" s="117" t="s">
        <v>253</v>
      </c>
    </row>
    <row r="9347" spans="1:8" x14ac:dyDescent="0.25">
      <c r="A9347" s="117" t="s">
        <v>18251</v>
      </c>
      <c r="B9347" s="117" t="s">
        <v>38483</v>
      </c>
      <c r="H9347" s="117" t="s">
        <v>253</v>
      </c>
    </row>
    <row r="9348" spans="1:8" x14ac:dyDescent="0.25">
      <c r="A9348" s="117" t="s">
        <v>18252</v>
      </c>
      <c r="B9348" s="117" t="s">
        <v>38484</v>
      </c>
      <c r="H9348" s="117" t="s">
        <v>253</v>
      </c>
    </row>
    <row r="9349" spans="1:8" x14ac:dyDescent="0.25">
      <c r="A9349" s="117" t="s">
        <v>18253</v>
      </c>
      <c r="B9349" s="117" t="s">
        <v>38485</v>
      </c>
      <c r="H9349" s="117" t="s">
        <v>253</v>
      </c>
    </row>
    <row r="9350" spans="1:8" x14ac:dyDescent="0.25">
      <c r="A9350" s="117" t="s">
        <v>18254</v>
      </c>
      <c r="B9350" s="117" t="s">
        <v>38486</v>
      </c>
      <c r="H9350" s="117" t="s">
        <v>253</v>
      </c>
    </row>
    <row r="9351" spans="1:8" x14ac:dyDescent="0.25">
      <c r="A9351" s="117" t="s">
        <v>18255</v>
      </c>
      <c r="B9351" s="117" t="s">
        <v>38487</v>
      </c>
      <c r="H9351" s="117" t="s">
        <v>253</v>
      </c>
    </row>
    <row r="9352" spans="1:8" x14ac:dyDescent="0.25">
      <c r="A9352" s="117" t="s">
        <v>18256</v>
      </c>
      <c r="B9352" s="117" t="s">
        <v>38488</v>
      </c>
      <c r="H9352" s="117" t="s">
        <v>253</v>
      </c>
    </row>
    <row r="9353" spans="1:8" x14ac:dyDescent="0.25">
      <c r="A9353" s="117" t="s">
        <v>18257</v>
      </c>
      <c r="B9353" s="117" t="s">
        <v>38489</v>
      </c>
      <c r="C9353" s="117" t="s">
        <v>24248</v>
      </c>
      <c r="H9353" s="117" t="s">
        <v>253</v>
      </c>
    </row>
    <row r="9354" spans="1:8" x14ac:dyDescent="0.25">
      <c r="A9354" s="117" t="s">
        <v>18258</v>
      </c>
      <c r="B9354" s="117" t="s">
        <v>38490</v>
      </c>
      <c r="C9354" s="117" t="s">
        <v>23707</v>
      </c>
      <c r="H9354" s="117" t="s">
        <v>253</v>
      </c>
    </row>
    <row r="9355" spans="1:8" x14ac:dyDescent="0.25">
      <c r="A9355" s="117" t="s">
        <v>18259</v>
      </c>
      <c r="B9355" s="117" t="s">
        <v>38491</v>
      </c>
      <c r="C9355" s="117" t="s">
        <v>30834</v>
      </c>
      <c r="H9355" s="117" t="s">
        <v>253</v>
      </c>
    </row>
    <row r="9356" spans="1:8" x14ac:dyDescent="0.25">
      <c r="A9356" s="117" t="s">
        <v>18260</v>
      </c>
      <c r="B9356" s="117" t="s">
        <v>38492</v>
      </c>
      <c r="C9356" s="117" t="s">
        <v>30834</v>
      </c>
      <c r="H9356" s="117" t="s">
        <v>253</v>
      </c>
    </row>
    <row r="9357" spans="1:8" x14ac:dyDescent="0.25">
      <c r="A9357" s="117" t="s">
        <v>18261</v>
      </c>
      <c r="B9357" s="117" t="s">
        <v>38493</v>
      </c>
      <c r="C9357" s="117" t="s">
        <v>30844</v>
      </c>
      <c r="H9357" s="117" t="s">
        <v>253</v>
      </c>
    </row>
    <row r="9358" spans="1:8" x14ac:dyDescent="0.25">
      <c r="A9358" s="117" t="s">
        <v>18262</v>
      </c>
      <c r="B9358" s="117" t="s">
        <v>38494</v>
      </c>
      <c r="H9358" s="117" t="s">
        <v>253</v>
      </c>
    </row>
    <row r="9359" spans="1:8" x14ac:dyDescent="0.25">
      <c r="A9359" s="117" t="s">
        <v>18263</v>
      </c>
      <c r="B9359" s="117" t="s">
        <v>38495</v>
      </c>
      <c r="H9359" s="117" t="s">
        <v>253</v>
      </c>
    </row>
    <row r="9360" spans="1:8" x14ac:dyDescent="0.25">
      <c r="A9360" s="117" t="s">
        <v>18264</v>
      </c>
      <c r="B9360" s="117" t="s">
        <v>38496</v>
      </c>
      <c r="H9360" s="117" t="s">
        <v>253</v>
      </c>
    </row>
    <row r="9361" spans="1:8" x14ac:dyDescent="0.25">
      <c r="A9361" s="117" t="s">
        <v>18265</v>
      </c>
      <c r="B9361" s="117" t="s">
        <v>38497</v>
      </c>
      <c r="H9361" s="117" t="s">
        <v>253</v>
      </c>
    </row>
    <row r="9362" spans="1:8" x14ac:dyDescent="0.25">
      <c r="A9362" s="117" t="s">
        <v>18266</v>
      </c>
      <c r="B9362" s="117" t="s">
        <v>38498</v>
      </c>
      <c r="H9362" s="117" t="s">
        <v>253</v>
      </c>
    </row>
    <row r="9363" spans="1:8" x14ac:dyDescent="0.25">
      <c r="A9363" s="117" t="s">
        <v>18267</v>
      </c>
      <c r="B9363" s="117" t="s">
        <v>38499</v>
      </c>
      <c r="H9363" s="117" t="s">
        <v>253</v>
      </c>
    </row>
    <row r="9364" spans="1:8" x14ac:dyDescent="0.25">
      <c r="A9364" s="117" t="s">
        <v>18268</v>
      </c>
      <c r="B9364" s="117" t="s">
        <v>38500</v>
      </c>
      <c r="H9364" s="117" t="s">
        <v>253</v>
      </c>
    </row>
    <row r="9365" spans="1:8" x14ac:dyDescent="0.25">
      <c r="A9365" s="117" t="s">
        <v>18269</v>
      </c>
      <c r="B9365" s="117" t="s">
        <v>38501</v>
      </c>
      <c r="H9365" s="117" t="s">
        <v>253</v>
      </c>
    </row>
    <row r="9366" spans="1:8" x14ac:dyDescent="0.25">
      <c r="A9366" s="117" t="s">
        <v>18270</v>
      </c>
      <c r="B9366" s="117" t="s">
        <v>38502</v>
      </c>
      <c r="H9366" s="117" t="s">
        <v>253</v>
      </c>
    </row>
    <row r="9367" spans="1:8" x14ac:dyDescent="0.25">
      <c r="A9367" s="117" t="s">
        <v>18271</v>
      </c>
      <c r="B9367" s="117" t="s">
        <v>38503</v>
      </c>
      <c r="H9367" s="117" t="s">
        <v>253</v>
      </c>
    </row>
    <row r="9368" spans="1:8" x14ac:dyDescent="0.25">
      <c r="A9368" s="117" t="s">
        <v>18272</v>
      </c>
      <c r="B9368" s="117" t="s">
        <v>38504</v>
      </c>
      <c r="H9368" s="117" t="s">
        <v>253</v>
      </c>
    </row>
    <row r="9369" spans="1:8" x14ac:dyDescent="0.25">
      <c r="A9369" s="117" t="s">
        <v>18273</v>
      </c>
      <c r="B9369" s="117" t="s">
        <v>38505</v>
      </c>
      <c r="H9369" s="117" t="s">
        <v>253</v>
      </c>
    </row>
    <row r="9370" spans="1:8" x14ac:dyDescent="0.25">
      <c r="A9370" s="117" t="s">
        <v>18274</v>
      </c>
      <c r="B9370" s="117" t="s">
        <v>38506</v>
      </c>
      <c r="H9370" s="117" t="s">
        <v>253</v>
      </c>
    </row>
    <row r="9371" spans="1:8" x14ac:dyDescent="0.25">
      <c r="A9371" s="117" t="s">
        <v>18275</v>
      </c>
      <c r="B9371" s="117" t="s">
        <v>38507</v>
      </c>
      <c r="H9371" s="117" t="s">
        <v>253</v>
      </c>
    </row>
    <row r="9372" spans="1:8" x14ac:dyDescent="0.25">
      <c r="A9372" s="117" t="s">
        <v>18276</v>
      </c>
      <c r="B9372" s="117" t="s">
        <v>38508</v>
      </c>
      <c r="H9372" s="117" t="s">
        <v>253</v>
      </c>
    </row>
    <row r="9373" spans="1:8" x14ac:dyDescent="0.25">
      <c r="A9373" s="117" t="s">
        <v>18277</v>
      </c>
      <c r="B9373" s="117" t="s">
        <v>38509</v>
      </c>
      <c r="H9373" s="117" t="s">
        <v>253</v>
      </c>
    </row>
    <row r="9374" spans="1:8" x14ac:dyDescent="0.25">
      <c r="A9374" s="117" t="s">
        <v>18278</v>
      </c>
      <c r="B9374" s="117" t="s">
        <v>38510</v>
      </c>
      <c r="H9374" s="117" t="s">
        <v>253</v>
      </c>
    </row>
    <row r="9375" spans="1:8" x14ac:dyDescent="0.25">
      <c r="A9375" s="117" t="s">
        <v>18279</v>
      </c>
      <c r="B9375" s="117" t="s">
        <v>38511</v>
      </c>
      <c r="H9375" s="117" t="s">
        <v>253</v>
      </c>
    </row>
    <row r="9376" spans="1:8" x14ac:dyDescent="0.25">
      <c r="A9376" s="117" t="s">
        <v>18280</v>
      </c>
      <c r="B9376" s="117" t="s">
        <v>38512</v>
      </c>
      <c r="C9376" s="117" t="s">
        <v>29970</v>
      </c>
      <c r="H9376" s="117" t="s">
        <v>253</v>
      </c>
    </row>
    <row r="9377" spans="1:8" x14ac:dyDescent="0.25">
      <c r="A9377" s="117" t="s">
        <v>18281</v>
      </c>
      <c r="B9377" s="117" t="s">
        <v>38513</v>
      </c>
      <c r="C9377" s="117" t="s">
        <v>24248</v>
      </c>
      <c r="H9377" s="117" t="s">
        <v>253</v>
      </c>
    </row>
    <row r="9378" spans="1:8" x14ac:dyDescent="0.25">
      <c r="A9378" s="117" t="s">
        <v>18282</v>
      </c>
      <c r="B9378" s="117" t="s">
        <v>38514</v>
      </c>
      <c r="C9378" s="117" t="s">
        <v>35938</v>
      </c>
      <c r="H9378" s="117" t="s">
        <v>253</v>
      </c>
    </row>
    <row r="9379" spans="1:8" x14ac:dyDescent="0.25">
      <c r="A9379" s="117" t="s">
        <v>18283</v>
      </c>
      <c r="B9379" s="117" t="s">
        <v>38515</v>
      </c>
      <c r="H9379" s="117" t="s">
        <v>253</v>
      </c>
    </row>
    <row r="9380" spans="1:8" x14ac:dyDescent="0.25">
      <c r="A9380" s="117" t="s">
        <v>18284</v>
      </c>
      <c r="B9380" s="117" t="s">
        <v>38516</v>
      </c>
      <c r="H9380" s="117" t="s">
        <v>253</v>
      </c>
    </row>
    <row r="9381" spans="1:8" x14ac:dyDescent="0.25">
      <c r="A9381" s="117" t="s">
        <v>18285</v>
      </c>
      <c r="B9381" s="117" t="s">
        <v>38517</v>
      </c>
      <c r="H9381" s="117" t="s">
        <v>253</v>
      </c>
    </row>
    <row r="9382" spans="1:8" x14ac:dyDescent="0.25">
      <c r="A9382" s="117" t="s">
        <v>18286</v>
      </c>
      <c r="B9382" s="117" t="s">
        <v>38518</v>
      </c>
      <c r="H9382" s="117" t="s">
        <v>253</v>
      </c>
    </row>
    <row r="9383" spans="1:8" x14ac:dyDescent="0.25">
      <c r="A9383" s="117" t="s">
        <v>18287</v>
      </c>
      <c r="B9383" s="117" t="s">
        <v>38519</v>
      </c>
      <c r="H9383" s="117" t="s">
        <v>253</v>
      </c>
    </row>
    <row r="9384" spans="1:8" x14ac:dyDescent="0.25">
      <c r="A9384" s="117" t="s">
        <v>18288</v>
      </c>
      <c r="B9384" s="117" t="s">
        <v>38520</v>
      </c>
      <c r="H9384" s="117" t="s">
        <v>253</v>
      </c>
    </row>
    <row r="9385" spans="1:8" x14ac:dyDescent="0.25">
      <c r="A9385" s="117" t="s">
        <v>18289</v>
      </c>
      <c r="B9385" s="117" t="s">
        <v>38521</v>
      </c>
      <c r="H9385" s="117" t="s">
        <v>253</v>
      </c>
    </row>
    <row r="9386" spans="1:8" x14ac:dyDescent="0.25">
      <c r="A9386" s="117" t="s">
        <v>18290</v>
      </c>
      <c r="B9386" s="117" t="s">
        <v>38522</v>
      </c>
      <c r="H9386" s="117" t="s">
        <v>253</v>
      </c>
    </row>
    <row r="9387" spans="1:8" x14ac:dyDescent="0.25">
      <c r="A9387" s="117" t="s">
        <v>18291</v>
      </c>
      <c r="B9387" s="117" t="s">
        <v>38523</v>
      </c>
      <c r="H9387" s="117" t="s">
        <v>253</v>
      </c>
    </row>
    <row r="9388" spans="1:8" x14ac:dyDescent="0.25">
      <c r="A9388" s="117" t="s">
        <v>18292</v>
      </c>
      <c r="B9388" s="117" t="s">
        <v>38524</v>
      </c>
      <c r="H9388" s="117" t="s">
        <v>253</v>
      </c>
    </row>
    <row r="9389" spans="1:8" x14ac:dyDescent="0.25">
      <c r="A9389" s="117" t="s">
        <v>18293</v>
      </c>
      <c r="B9389" s="117" t="s">
        <v>38525</v>
      </c>
      <c r="H9389" s="117" t="s">
        <v>253</v>
      </c>
    </row>
    <row r="9390" spans="1:8" x14ac:dyDescent="0.25">
      <c r="A9390" s="117" t="s">
        <v>18294</v>
      </c>
      <c r="B9390" s="117" t="s">
        <v>38526</v>
      </c>
      <c r="C9390" s="117" t="s">
        <v>28122</v>
      </c>
      <c r="H9390" s="117" t="s">
        <v>253</v>
      </c>
    </row>
    <row r="9391" spans="1:8" x14ac:dyDescent="0.25">
      <c r="A9391" s="117" t="s">
        <v>18295</v>
      </c>
      <c r="B9391" s="117" t="s">
        <v>38527</v>
      </c>
      <c r="C9391" s="117" t="s">
        <v>28122</v>
      </c>
      <c r="H9391" s="117" t="s">
        <v>253</v>
      </c>
    </row>
    <row r="9392" spans="1:8" x14ac:dyDescent="0.25">
      <c r="A9392" s="117" t="s">
        <v>18296</v>
      </c>
      <c r="B9392" s="117" t="s">
        <v>38528</v>
      </c>
      <c r="C9392" s="117" t="s">
        <v>38529</v>
      </c>
      <c r="H9392" s="117" t="s">
        <v>253</v>
      </c>
    </row>
    <row r="9393" spans="1:8" x14ac:dyDescent="0.25">
      <c r="A9393" s="117" t="s">
        <v>18297</v>
      </c>
      <c r="B9393" s="117" t="s">
        <v>38530</v>
      </c>
      <c r="C9393" s="117" t="s">
        <v>38531</v>
      </c>
      <c r="H9393" s="117" t="s">
        <v>253</v>
      </c>
    </row>
    <row r="9394" spans="1:8" x14ac:dyDescent="0.25">
      <c r="A9394" s="117" t="s">
        <v>18298</v>
      </c>
      <c r="B9394" s="117" t="s">
        <v>38530</v>
      </c>
      <c r="C9394" s="117" t="s">
        <v>38532</v>
      </c>
      <c r="H9394" s="117" t="s">
        <v>253</v>
      </c>
    </row>
    <row r="9395" spans="1:8" x14ac:dyDescent="0.25">
      <c r="A9395" s="117" t="s">
        <v>18299</v>
      </c>
      <c r="B9395" s="117" t="s">
        <v>38530</v>
      </c>
      <c r="C9395" s="117" t="s">
        <v>38533</v>
      </c>
      <c r="H9395" s="117" t="s">
        <v>253</v>
      </c>
    </row>
    <row r="9396" spans="1:8" x14ac:dyDescent="0.25">
      <c r="A9396" s="117" t="s">
        <v>18300</v>
      </c>
      <c r="B9396" s="117" t="s">
        <v>38530</v>
      </c>
      <c r="C9396" s="117" t="s">
        <v>38534</v>
      </c>
      <c r="H9396" s="117" t="s">
        <v>253</v>
      </c>
    </row>
    <row r="9397" spans="1:8" x14ac:dyDescent="0.25">
      <c r="A9397" s="117" t="s">
        <v>18301</v>
      </c>
      <c r="B9397" s="117" t="s">
        <v>38530</v>
      </c>
      <c r="C9397" s="117" t="s">
        <v>38535</v>
      </c>
      <c r="H9397" s="117" t="s">
        <v>253</v>
      </c>
    </row>
    <row r="9398" spans="1:8" x14ac:dyDescent="0.25">
      <c r="A9398" s="117" t="s">
        <v>18302</v>
      </c>
      <c r="B9398" s="117" t="s">
        <v>38530</v>
      </c>
      <c r="C9398" s="117" t="s">
        <v>38536</v>
      </c>
      <c r="H9398" s="117" t="s">
        <v>253</v>
      </c>
    </row>
    <row r="9399" spans="1:8" x14ac:dyDescent="0.25">
      <c r="A9399" s="117" t="s">
        <v>18303</v>
      </c>
      <c r="B9399" s="117" t="s">
        <v>38530</v>
      </c>
      <c r="C9399" s="117" t="s">
        <v>38537</v>
      </c>
      <c r="H9399" s="117" t="s">
        <v>253</v>
      </c>
    </row>
    <row r="9400" spans="1:8" x14ac:dyDescent="0.25">
      <c r="A9400" s="117" t="s">
        <v>18304</v>
      </c>
      <c r="B9400" s="117" t="s">
        <v>38530</v>
      </c>
      <c r="C9400" s="117" t="s">
        <v>38538</v>
      </c>
      <c r="H9400" s="117" t="s">
        <v>253</v>
      </c>
    </row>
    <row r="9401" spans="1:8" x14ac:dyDescent="0.25">
      <c r="A9401" s="117" t="s">
        <v>18305</v>
      </c>
      <c r="B9401" s="117" t="s">
        <v>38530</v>
      </c>
      <c r="C9401" s="117" t="s">
        <v>38539</v>
      </c>
      <c r="H9401" s="117" t="s">
        <v>253</v>
      </c>
    </row>
    <row r="9402" spans="1:8" x14ac:dyDescent="0.25">
      <c r="A9402" s="117" t="s">
        <v>18306</v>
      </c>
      <c r="B9402" s="117" t="s">
        <v>38530</v>
      </c>
      <c r="C9402" s="117" t="s">
        <v>38540</v>
      </c>
      <c r="H9402" s="117" t="s">
        <v>253</v>
      </c>
    </row>
    <row r="9403" spans="1:8" x14ac:dyDescent="0.25">
      <c r="A9403" s="117" t="s">
        <v>18307</v>
      </c>
      <c r="B9403" s="117" t="s">
        <v>38530</v>
      </c>
      <c r="C9403" s="117" t="s">
        <v>38541</v>
      </c>
      <c r="H9403" s="117" t="s">
        <v>253</v>
      </c>
    </row>
    <row r="9404" spans="1:8" x14ac:dyDescent="0.25">
      <c r="A9404" s="117" t="s">
        <v>18308</v>
      </c>
      <c r="B9404" s="117" t="s">
        <v>38542</v>
      </c>
      <c r="C9404" s="117" t="s">
        <v>38532</v>
      </c>
      <c r="H9404" s="117" t="s">
        <v>253</v>
      </c>
    </row>
    <row r="9405" spans="1:8" x14ac:dyDescent="0.25">
      <c r="A9405" s="117" t="s">
        <v>18309</v>
      </c>
      <c r="B9405" s="117" t="s">
        <v>38542</v>
      </c>
      <c r="C9405" s="117" t="s">
        <v>38533</v>
      </c>
      <c r="H9405" s="117" t="s">
        <v>253</v>
      </c>
    </row>
    <row r="9406" spans="1:8" x14ac:dyDescent="0.25">
      <c r="A9406" s="117" t="s">
        <v>18310</v>
      </c>
      <c r="B9406" s="117" t="s">
        <v>38542</v>
      </c>
      <c r="C9406" s="117" t="s">
        <v>38534</v>
      </c>
      <c r="H9406" s="117" t="s">
        <v>253</v>
      </c>
    </row>
    <row r="9407" spans="1:8" x14ac:dyDescent="0.25">
      <c r="A9407" s="117" t="s">
        <v>18311</v>
      </c>
      <c r="B9407" s="117" t="s">
        <v>38542</v>
      </c>
      <c r="C9407" s="117" t="s">
        <v>38537</v>
      </c>
      <c r="H9407" s="117" t="s">
        <v>253</v>
      </c>
    </row>
    <row r="9408" spans="1:8" x14ac:dyDescent="0.25">
      <c r="A9408" s="117" t="s">
        <v>18312</v>
      </c>
      <c r="B9408" s="117" t="s">
        <v>38542</v>
      </c>
      <c r="C9408" s="117" t="s">
        <v>38538</v>
      </c>
      <c r="H9408" s="117" t="s">
        <v>253</v>
      </c>
    </row>
    <row r="9409" spans="1:8" x14ac:dyDescent="0.25">
      <c r="A9409" s="117" t="s">
        <v>18313</v>
      </c>
      <c r="B9409" s="117" t="s">
        <v>38542</v>
      </c>
      <c r="C9409" s="117" t="s">
        <v>38539</v>
      </c>
      <c r="H9409" s="117" t="s">
        <v>253</v>
      </c>
    </row>
    <row r="9410" spans="1:8" x14ac:dyDescent="0.25">
      <c r="A9410" s="117" t="s">
        <v>18314</v>
      </c>
      <c r="B9410" s="117" t="s">
        <v>38542</v>
      </c>
      <c r="C9410" s="117" t="s">
        <v>38540</v>
      </c>
      <c r="H9410" s="117" t="s">
        <v>253</v>
      </c>
    </row>
    <row r="9411" spans="1:8" x14ac:dyDescent="0.25">
      <c r="A9411" s="117" t="s">
        <v>18315</v>
      </c>
      <c r="B9411" s="117" t="s">
        <v>38542</v>
      </c>
      <c r="C9411" s="117" t="s">
        <v>38541</v>
      </c>
      <c r="H9411" s="117" t="s">
        <v>253</v>
      </c>
    </row>
    <row r="9412" spans="1:8" x14ac:dyDescent="0.25">
      <c r="A9412" s="117" t="s">
        <v>18316</v>
      </c>
      <c r="B9412" s="117" t="s">
        <v>38543</v>
      </c>
      <c r="C9412" s="117" t="s">
        <v>38544</v>
      </c>
      <c r="H9412" s="117" t="s">
        <v>253</v>
      </c>
    </row>
    <row r="9413" spans="1:8" x14ac:dyDescent="0.25">
      <c r="A9413" s="117" t="s">
        <v>18317</v>
      </c>
      <c r="B9413" s="117" t="s">
        <v>38543</v>
      </c>
      <c r="C9413" s="117" t="s">
        <v>38545</v>
      </c>
      <c r="H9413" s="117" t="s">
        <v>253</v>
      </c>
    </row>
    <row r="9414" spans="1:8" x14ac:dyDescent="0.25">
      <c r="A9414" s="117" t="s">
        <v>18318</v>
      </c>
      <c r="B9414" s="117" t="s">
        <v>38543</v>
      </c>
      <c r="C9414" s="117" t="s">
        <v>38546</v>
      </c>
      <c r="H9414" s="117" t="s">
        <v>253</v>
      </c>
    </row>
    <row r="9415" spans="1:8" x14ac:dyDescent="0.25">
      <c r="A9415" s="117" t="s">
        <v>18319</v>
      </c>
      <c r="B9415" s="117" t="s">
        <v>38543</v>
      </c>
      <c r="C9415" s="117" t="s">
        <v>38547</v>
      </c>
      <c r="H9415" s="117" t="s">
        <v>253</v>
      </c>
    </row>
    <row r="9416" spans="1:8" x14ac:dyDescent="0.25">
      <c r="A9416" s="117" t="s">
        <v>18320</v>
      </c>
      <c r="B9416" s="117" t="s">
        <v>38543</v>
      </c>
      <c r="C9416" s="117" t="s">
        <v>38548</v>
      </c>
      <c r="H9416" s="117" t="s">
        <v>253</v>
      </c>
    </row>
    <row r="9417" spans="1:8" x14ac:dyDescent="0.25">
      <c r="A9417" s="117" t="s">
        <v>18321</v>
      </c>
      <c r="B9417" s="117" t="s">
        <v>38543</v>
      </c>
      <c r="C9417" s="117" t="s">
        <v>38549</v>
      </c>
      <c r="H9417" s="117" t="s">
        <v>253</v>
      </c>
    </row>
    <row r="9418" spans="1:8" x14ac:dyDescent="0.25">
      <c r="A9418" s="117" t="s">
        <v>18322</v>
      </c>
      <c r="B9418" s="117" t="s">
        <v>38543</v>
      </c>
      <c r="C9418" s="117" t="s">
        <v>38550</v>
      </c>
      <c r="H9418" s="117" t="s">
        <v>253</v>
      </c>
    </row>
    <row r="9419" spans="1:8" x14ac:dyDescent="0.25">
      <c r="A9419" s="117" t="s">
        <v>18323</v>
      </c>
      <c r="B9419" s="117" t="s">
        <v>38543</v>
      </c>
      <c r="C9419" s="117" t="s">
        <v>38551</v>
      </c>
      <c r="H9419" s="117" t="s">
        <v>253</v>
      </c>
    </row>
    <row r="9420" spans="1:8" x14ac:dyDescent="0.25">
      <c r="A9420" s="117" t="s">
        <v>18324</v>
      </c>
      <c r="B9420" s="117" t="s">
        <v>38552</v>
      </c>
      <c r="C9420" s="117" t="s">
        <v>38553</v>
      </c>
      <c r="H9420" s="117" t="s">
        <v>253</v>
      </c>
    </row>
    <row r="9421" spans="1:8" x14ac:dyDescent="0.25">
      <c r="A9421" s="117" t="s">
        <v>18325</v>
      </c>
      <c r="B9421" s="117" t="s">
        <v>38554</v>
      </c>
      <c r="C9421" s="117" t="s">
        <v>30029</v>
      </c>
      <c r="H9421" s="117" t="s">
        <v>253</v>
      </c>
    </row>
    <row r="9422" spans="1:8" x14ac:dyDescent="0.25">
      <c r="A9422" s="117" t="s">
        <v>18326</v>
      </c>
      <c r="B9422" s="117" t="s">
        <v>38555</v>
      </c>
      <c r="C9422" s="117" t="s">
        <v>30029</v>
      </c>
      <c r="H9422" s="117" t="s">
        <v>253</v>
      </c>
    </row>
    <row r="9423" spans="1:8" x14ac:dyDescent="0.25">
      <c r="A9423" s="117" t="s">
        <v>18327</v>
      </c>
      <c r="B9423" s="117" t="s">
        <v>38556</v>
      </c>
      <c r="C9423" s="117" t="s">
        <v>30029</v>
      </c>
      <c r="H9423" s="117" t="s">
        <v>253</v>
      </c>
    </row>
    <row r="9424" spans="1:8" x14ac:dyDescent="0.25">
      <c r="A9424" s="117" t="s">
        <v>18328</v>
      </c>
      <c r="B9424" s="117" t="s">
        <v>38557</v>
      </c>
      <c r="C9424" s="117" t="s">
        <v>30029</v>
      </c>
      <c r="H9424" s="117" t="s">
        <v>253</v>
      </c>
    </row>
    <row r="9425" spans="1:8" x14ac:dyDescent="0.25">
      <c r="A9425" s="117" t="s">
        <v>18329</v>
      </c>
      <c r="B9425" s="117" t="s">
        <v>38558</v>
      </c>
      <c r="C9425" s="117" t="s">
        <v>30029</v>
      </c>
      <c r="H9425" s="117" t="s">
        <v>253</v>
      </c>
    </row>
    <row r="9426" spans="1:8" x14ac:dyDescent="0.25">
      <c r="A9426" s="117" t="s">
        <v>18330</v>
      </c>
      <c r="B9426" s="117" t="s">
        <v>38559</v>
      </c>
      <c r="C9426" s="117" t="s">
        <v>30029</v>
      </c>
      <c r="H9426" s="117" t="s">
        <v>253</v>
      </c>
    </row>
    <row r="9427" spans="1:8" x14ac:dyDescent="0.25">
      <c r="A9427" s="117" t="s">
        <v>18331</v>
      </c>
      <c r="B9427" s="117" t="s">
        <v>38560</v>
      </c>
      <c r="C9427" s="117" t="s">
        <v>30029</v>
      </c>
      <c r="H9427" s="117" t="s">
        <v>253</v>
      </c>
    </row>
    <row r="9428" spans="1:8" x14ac:dyDescent="0.25">
      <c r="A9428" s="117" t="s">
        <v>18332</v>
      </c>
      <c r="B9428" s="117" t="s">
        <v>38561</v>
      </c>
      <c r="C9428" s="117" t="s">
        <v>28122</v>
      </c>
      <c r="H9428" s="117" t="s">
        <v>253</v>
      </c>
    </row>
    <row r="9429" spans="1:8" x14ac:dyDescent="0.25">
      <c r="A9429" s="117" t="s">
        <v>18333</v>
      </c>
      <c r="B9429" s="117" t="s">
        <v>38562</v>
      </c>
      <c r="C9429" s="117" t="s">
        <v>30029</v>
      </c>
      <c r="H9429" s="117" t="s">
        <v>253</v>
      </c>
    </row>
    <row r="9430" spans="1:8" x14ac:dyDescent="0.25">
      <c r="A9430" s="117" t="s">
        <v>18334</v>
      </c>
      <c r="B9430" s="117" t="s">
        <v>38563</v>
      </c>
      <c r="C9430" s="117" t="s">
        <v>30029</v>
      </c>
      <c r="H9430" s="117" t="s">
        <v>253</v>
      </c>
    </row>
    <row r="9431" spans="1:8" x14ac:dyDescent="0.25">
      <c r="A9431" s="117" t="s">
        <v>18335</v>
      </c>
      <c r="B9431" s="117" t="s">
        <v>38564</v>
      </c>
      <c r="C9431" s="117" t="s">
        <v>30029</v>
      </c>
      <c r="H9431" s="117" t="s">
        <v>253</v>
      </c>
    </row>
    <row r="9432" spans="1:8" x14ac:dyDescent="0.25">
      <c r="A9432" s="117" t="s">
        <v>18336</v>
      </c>
      <c r="B9432" s="117" t="s">
        <v>38565</v>
      </c>
      <c r="C9432" s="117" t="s">
        <v>30029</v>
      </c>
      <c r="H9432" s="117" t="s">
        <v>253</v>
      </c>
    </row>
    <row r="9433" spans="1:8" x14ac:dyDescent="0.25">
      <c r="A9433" s="117" t="s">
        <v>18337</v>
      </c>
      <c r="B9433" s="117" t="s">
        <v>38566</v>
      </c>
      <c r="C9433" s="117" t="s">
        <v>30029</v>
      </c>
      <c r="H9433" s="117" t="s">
        <v>253</v>
      </c>
    </row>
    <row r="9434" spans="1:8" x14ac:dyDescent="0.25">
      <c r="A9434" s="117" t="s">
        <v>18338</v>
      </c>
      <c r="B9434" s="117" t="s">
        <v>38567</v>
      </c>
      <c r="C9434" s="117" t="s">
        <v>30029</v>
      </c>
      <c r="H9434" s="117" t="s">
        <v>253</v>
      </c>
    </row>
    <row r="9435" spans="1:8" x14ac:dyDescent="0.25">
      <c r="A9435" s="117" t="s">
        <v>18339</v>
      </c>
      <c r="B9435" s="117" t="s">
        <v>38568</v>
      </c>
      <c r="C9435" s="117" t="s">
        <v>30029</v>
      </c>
      <c r="H9435" s="117" t="s">
        <v>253</v>
      </c>
    </row>
    <row r="9436" spans="1:8" x14ac:dyDescent="0.25">
      <c r="A9436" s="117" t="s">
        <v>18340</v>
      </c>
      <c r="B9436" s="117" t="s">
        <v>38569</v>
      </c>
      <c r="C9436" s="117" t="s">
        <v>30029</v>
      </c>
      <c r="H9436" s="117" t="s">
        <v>253</v>
      </c>
    </row>
    <row r="9437" spans="1:8" x14ac:dyDescent="0.25">
      <c r="A9437" s="117" t="s">
        <v>18341</v>
      </c>
      <c r="B9437" s="117" t="s">
        <v>38570</v>
      </c>
      <c r="C9437" s="117" t="s">
        <v>30029</v>
      </c>
      <c r="H9437" s="117" t="s">
        <v>253</v>
      </c>
    </row>
    <row r="9438" spans="1:8" x14ac:dyDescent="0.25">
      <c r="A9438" s="117" t="s">
        <v>18342</v>
      </c>
      <c r="B9438" s="117" t="s">
        <v>38571</v>
      </c>
      <c r="C9438" s="117" t="s">
        <v>30029</v>
      </c>
      <c r="H9438" s="117" t="s">
        <v>253</v>
      </c>
    </row>
    <row r="9439" spans="1:8" x14ac:dyDescent="0.25">
      <c r="A9439" s="117" t="s">
        <v>18343</v>
      </c>
      <c r="B9439" s="117" t="s">
        <v>38572</v>
      </c>
      <c r="C9439" s="117" t="s">
        <v>30029</v>
      </c>
      <c r="H9439" s="117" t="s">
        <v>253</v>
      </c>
    </row>
    <row r="9440" spans="1:8" x14ac:dyDescent="0.25">
      <c r="A9440" s="117" t="s">
        <v>18344</v>
      </c>
      <c r="B9440" s="117" t="s">
        <v>38573</v>
      </c>
      <c r="C9440" s="117" t="s">
        <v>30029</v>
      </c>
      <c r="H9440" s="117" t="s">
        <v>253</v>
      </c>
    </row>
    <row r="9441" spans="1:8" x14ac:dyDescent="0.25">
      <c r="A9441" s="117" t="s">
        <v>18345</v>
      </c>
      <c r="B9441" s="117" t="s">
        <v>38574</v>
      </c>
      <c r="C9441" s="117" t="s">
        <v>28122</v>
      </c>
      <c r="H9441" s="117" t="s">
        <v>253</v>
      </c>
    </row>
    <row r="9442" spans="1:8" x14ac:dyDescent="0.25">
      <c r="A9442" s="117" t="s">
        <v>18346</v>
      </c>
      <c r="B9442" s="117" t="s">
        <v>38575</v>
      </c>
      <c r="C9442" s="117" t="s">
        <v>28122</v>
      </c>
      <c r="H9442" s="117" t="s">
        <v>253</v>
      </c>
    </row>
    <row r="9443" spans="1:8" x14ac:dyDescent="0.25">
      <c r="A9443" s="117" t="s">
        <v>18347</v>
      </c>
      <c r="B9443" s="117" t="s">
        <v>38576</v>
      </c>
      <c r="H9443" s="117" t="s">
        <v>253</v>
      </c>
    </row>
    <row r="9444" spans="1:8" x14ac:dyDescent="0.25">
      <c r="A9444" s="117" t="s">
        <v>18348</v>
      </c>
      <c r="B9444" s="117" t="s">
        <v>38577</v>
      </c>
      <c r="H9444" s="117" t="s">
        <v>253</v>
      </c>
    </row>
    <row r="9445" spans="1:8" x14ac:dyDescent="0.25">
      <c r="A9445" s="117" t="s">
        <v>18349</v>
      </c>
      <c r="B9445" s="117" t="s">
        <v>38578</v>
      </c>
      <c r="H9445" s="117" t="s">
        <v>253</v>
      </c>
    </row>
    <row r="9446" spans="1:8" x14ac:dyDescent="0.25">
      <c r="A9446" s="117" t="s">
        <v>18350</v>
      </c>
      <c r="B9446" s="117" t="s">
        <v>38579</v>
      </c>
      <c r="H9446" s="117" t="s">
        <v>253</v>
      </c>
    </row>
    <row r="9447" spans="1:8" x14ac:dyDescent="0.25">
      <c r="A9447" s="117" t="s">
        <v>18351</v>
      </c>
      <c r="B9447" s="117" t="s">
        <v>38580</v>
      </c>
      <c r="H9447" s="117" t="s">
        <v>253</v>
      </c>
    </row>
    <row r="9448" spans="1:8" x14ac:dyDescent="0.25">
      <c r="A9448" s="117" t="s">
        <v>18352</v>
      </c>
      <c r="B9448" s="117" t="s">
        <v>38581</v>
      </c>
      <c r="H9448" s="117" t="s">
        <v>253</v>
      </c>
    </row>
    <row r="9449" spans="1:8" x14ac:dyDescent="0.25">
      <c r="A9449" s="117" t="s">
        <v>18353</v>
      </c>
      <c r="B9449" s="117" t="s">
        <v>38582</v>
      </c>
      <c r="H9449" s="117" t="s">
        <v>253</v>
      </c>
    </row>
    <row r="9450" spans="1:8" x14ac:dyDescent="0.25">
      <c r="A9450" s="117" t="s">
        <v>18354</v>
      </c>
      <c r="B9450" s="117" t="s">
        <v>38583</v>
      </c>
      <c r="H9450" s="117" t="s">
        <v>253</v>
      </c>
    </row>
    <row r="9451" spans="1:8" x14ac:dyDescent="0.25">
      <c r="A9451" s="117" t="s">
        <v>18355</v>
      </c>
      <c r="B9451" s="117" t="s">
        <v>38584</v>
      </c>
      <c r="H9451" s="117" t="s">
        <v>253</v>
      </c>
    </row>
    <row r="9452" spans="1:8" x14ac:dyDescent="0.25">
      <c r="A9452" s="117" t="s">
        <v>18356</v>
      </c>
      <c r="B9452" s="117" t="s">
        <v>38585</v>
      </c>
      <c r="H9452" s="117" t="s">
        <v>253</v>
      </c>
    </row>
    <row r="9453" spans="1:8" x14ac:dyDescent="0.25">
      <c r="A9453" s="117" t="s">
        <v>18357</v>
      </c>
      <c r="B9453" s="117" t="s">
        <v>38586</v>
      </c>
      <c r="H9453" s="117" t="s">
        <v>253</v>
      </c>
    </row>
    <row r="9454" spans="1:8" x14ac:dyDescent="0.25">
      <c r="A9454" s="117" t="s">
        <v>18358</v>
      </c>
      <c r="B9454" s="117" t="s">
        <v>38587</v>
      </c>
      <c r="H9454" s="117" t="s">
        <v>253</v>
      </c>
    </row>
    <row r="9455" spans="1:8" x14ac:dyDescent="0.25">
      <c r="A9455" s="117" t="s">
        <v>18359</v>
      </c>
      <c r="B9455" s="117" t="s">
        <v>38588</v>
      </c>
      <c r="H9455" s="117" t="s">
        <v>253</v>
      </c>
    </row>
    <row r="9456" spans="1:8" x14ac:dyDescent="0.25">
      <c r="A9456" s="117" t="s">
        <v>18360</v>
      </c>
      <c r="B9456" s="117" t="s">
        <v>38589</v>
      </c>
      <c r="H9456" s="117" t="s">
        <v>253</v>
      </c>
    </row>
    <row r="9457" spans="1:8" x14ac:dyDescent="0.25">
      <c r="A9457" s="117" t="s">
        <v>18361</v>
      </c>
      <c r="B9457" s="117" t="s">
        <v>38590</v>
      </c>
      <c r="H9457" s="117" t="s">
        <v>253</v>
      </c>
    </row>
    <row r="9458" spans="1:8" x14ac:dyDescent="0.25">
      <c r="A9458" s="117" t="s">
        <v>18362</v>
      </c>
      <c r="B9458" s="117" t="s">
        <v>38591</v>
      </c>
      <c r="H9458" s="117" t="s">
        <v>253</v>
      </c>
    </row>
    <row r="9459" spans="1:8" x14ac:dyDescent="0.25">
      <c r="A9459" s="117" t="s">
        <v>18363</v>
      </c>
      <c r="B9459" s="117" t="s">
        <v>38592</v>
      </c>
      <c r="H9459" s="117" t="s">
        <v>253</v>
      </c>
    </row>
    <row r="9460" spans="1:8" x14ac:dyDescent="0.25">
      <c r="A9460" s="117" t="s">
        <v>18364</v>
      </c>
      <c r="B9460" s="117" t="s">
        <v>38593</v>
      </c>
      <c r="H9460" s="117" t="s">
        <v>253</v>
      </c>
    </row>
    <row r="9461" spans="1:8" x14ac:dyDescent="0.25">
      <c r="A9461" s="117" t="s">
        <v>18365</v>
      </c>
      <c r="B9461" s="117" t="s">
        <v>38594</v>
      </c>
      <c r="H9461" s="117" t="s">
        <v>253</v>
      </c>
    </row>
    <row r="9462" spans="1:8" x14ac:dyDescent="0.25">
      <c r="A9462" s="117" t="s">
        <v>18366</v>
      </c>
      <c r="B9462" s="117" t="s">
        <v>38595</v>
      </c>
      <c r="H9462" s="117" t="s">
        <v>253</v>
      </c>
    </row>
    <row r="9463" spans="1:8" x14ac:dyDescent="0.25">
      <c r="A9463" s="117" t="s">
        <v>18367</v>
      </c>
      <c r="B9463" s="117" t="s">
        <v>38596</v>
      </c>
      <c r="H9463" s="117" t="s">
        <v>253</v>
      </c>
    </row>
    <row r="9464" spans="1:8" x14ac:dyDescent="0.25">
      <c r="A9464" s="117" t="s">
        <v>18368</v>
      </c>
      <c r="B9464" s="117" t="s">
        <v>38597</v>
      </c>
      <c r="H9464" s="117" t="s">
        <v>253</v>
      </c>
    </row>
    <row r="9465" spans="1:8" x14ac:dyDescent="0.25">
      <c r="A9465" s="117" t="s">
        <v>18369</v>
      </c>
      <c r="B9465" s="117" t="s">
        <v>38598</v>
      </c>
      <c r="H9465" s="117" t="s">
        <v>253</v>
      </c>
    </row>
    <row r="9466" spans="1:8" x14ac:dyDescent="0.25">
      <c r="A9466" s="117" t="s">
        <v>18370</v>
      </c>
      <c r="B9466" s="117" t="s">
        <v>38599</v>
      </c>
      <c r="H9466" s="117" t="s">
        <v>253</v>
      </c>
    </row>
    <row r="9467" spans="1:8" x14ac:dyDescent="0.25">
      <c r="A9467" s="117" t="s">
        <v>18371</v>
      </c>
      <c r="B9467" s="117" t="s">
        <v>38600</v>
      </c>
      <c r="H9467" s="117" t="s">
        <v>253</v>
      </c>
    </row>
    <row r="9468" spans="1:8" x14ac:dyDescent="0.25">
      <c r="A9468" s="117" t="s">
        <v>18372</v>
      </c>
      <c r="B9468" s="117" t="s">
        <v>38601</v>
      </c>
      <c r="H9468" s="117" t="s">
        <v>253</v>
      </c>
    </row>
    <row r="9469" spans="1:8" x14ac:dyDescent="0.25">
      <c r="A9469" s="117" t="s">
        <v>18373</v>
      </c>
      <c r="B9469" s="117" t="s">
        <v>38602</v>
      </c>
      <c r="H9469" s="117" t="s">
        <v>253</v>
      </c>
    </row>
    <row r="9470" spans="1:8" x14ac:dyDescent="0.25">
      <c r="A9470" s="117" t="s">
        <v>18374</v>
      </c>
      <c r="B9470" s="117" t="s">
        <v>38603</v>
      </c>
      <c r="H9470" s="117" t="s">
        <v>253</v>
      </c>
    </row>
    <row r="9471" spans="1:8" x14ac:dyDescent="0.25">
      <c r="A9471" s="117" t="s">
        <v>18375</v>
      </c>
      <c r="B9471" s="117" t="s">
        <v>38604</v>
      </c>
      <c r="H9471" s="117" t="s">
        <v>253</v>
      </c>
    </row>
    <row r="9472" spans="1:8" x14ac:dyDescent="0.25">
      <c r="A9472" s="117" t="s">
        <v>18376</v>
      </c>
      <c r="B9472" s="117" t="s">
        <v>38605</v>
      </c>
      <c r="H9472" s="117" t="s">
        <v>253</v>
      </c>
    </row>
    <row r="9473" spans="1:8" x14ac:dyDescent="0.25">
      <c r="A9473" s="117" t="s">
        <v>18377</v>
      </c>
      <c r="B9473" s="117" t="s">
        <v>38606</v>
      </c>
      <c r="H9473" s="117" t="s">
        <v>253</v>
      </c>
    </row>
    <row r="9474" spans="1:8" x14ac:dyDescent="0.25">
      <c r="A9474" s="117" t="s">
        <v>18378</v>
      </c>
      <c r="B9474" s="117" t="s">
        <v>38607</v>
      </c>
      <c r="H9474" s="117" t="s">
        <v>253</v>
      </c>
    </row>
    <row r="9475" spans="1:8" x14ac:dyDescent="0.25">
      <c r="A9475" s="117" t="s">
        <v>18379</v>
      </c>
      <c r="B9475" s="117" t="s">
        <v>38608</v>
      </c>
      <c r="H9475" s="117" t="s">
        <v>253</v>
      </c>
    </row>
    <row r="9476" spans="1:8" x14ac:dyDescent="0.25">
      <c r="A9476" s="117" t="s">
        <v>18380</v>
      </c>
      <c r="B9476" s="117" t="s">
        <v>38609</v>
      </c>
      <c r="H9476" s="117" t="s">
        <v>253</v>
      </c>
    </row>
    <row r="9477" spans="1:8" x14ac:dyDescent="0.25">
      <c r="A9477" s="117" t="s">
        <v>18381</v>
      </c>
      <c r="B9477" s="117" t="s">
        <v>38610</v>
      </c>
      <c r="H9477" s="117" t="s">
        <v>253</v>
      </c>
    </row>
    <row r="9478" spans="1:8" x14ac:dyDescent="0.25">
      <c r="A9478" s="117" t="s">
        <v>18382</v>
      </c>
      <c r="B9478" s="117" t="s">
        <v>38611</v>
      </c>
      <c r="H9478" s="117" t="s">
        <v>253</v>
      </c>
    </row>
    <row r="9479" spans="1:8" x14ac:dyDescent="0.25">
      <c r="A9479" s="117" t="s">
        <v>18383</v>
      </c>
      <c r="B9479" s="117" t="s">
        <v>38612</v>
      </c>
      <c r="H9479" s="117" t="s">
        <v>253</v>
      </c>
    </row>
    <row r="9480" spans="1:8" x14ac:dyDescent="0.25">
      <c r="A9480" s="117" t="s">
        <v>18384</v>
      </c>
      <c r="B9480" s="117" t="s">
        <v>38613</v>
      </c>
      <c r="H9480" s="117" t="s">
        <v>253</v>
      </c>
    </row>
    <row r="9481" spans="1:8" x14ac:dyDescent="0.25">
      <c r="A9481" s="117" t="s">
        <v>18385</v>
      </c>
      <c r="B9481" s="117" t="s">
        <v>38614</v>
      </c>
      <c r="H9481" s="117" t="s">
        <v>253</v>
      </c>
    </row>
    <row r="9482" spans="1:8" x14ac:dyDescent="0.25">
      <c r="A9482" s="117" t="s">
        <v>18386</v>
      </c>
      <c r="B9482" s="117" t="s">
        <v>38615</v>
      </c>
      <c r="H9482" s="117" t="s">
        <v>253</v>
      </c>
    </row>
    <row r="9483" spans="1:8" x14ac:dyDescent="0.25">
      <c r="A9483" s="117" t="s">
        <v>18387</v>
      </c>
      <c r="B9483" s="117" t="s">
        <v>38616</v>
      </c>
      <c r="H9483" s="117" t="s">
        <v>253</v>
      </c>
    </row>
    <row r="9484" spans="1:8" x14ac:dyDescent="0.25">
      <c r="A9484" s="117" t="s">
        <v>18388</v>
      </c>
      <c r="B9484" s="117" t="s">
        <v>38617</v>
      </c>
      <c r="H9484" s="117" t="s">
        <v>253</v>
      </c>
    </row>
    <row r="9485" spans="1:8" x14ac:dyDescent="0.25">
      <c r="A9485" s="117" t="s">
        <v>18389</v>
      </c>
      <c r="B9485" s="117" t="s">
        <v>38618</v>
      </c>
      <c r="H9485" s="117" t="s">
        <v>253</v>
      </c>
    </row>
    <row r="9486" spans="1:8" x14ac:dyDescent="0.25">
      <c r="A9486" s="117" t="s">
        <v>18390</v>
      </c>
      <c r="B9486" s="117" t="s">
        <v>38619</v>
      </c>
      <c r="H9486" s="117" t="s">
        <v>253</v>
      </c>
    </row>
    <row r="9487" spans="1:8" x14ac:dyDescent="0.25">
      <c r="A9487" s="117" t="s">
        <v>18391</v>
      </c>
      <c r="B9487" s="117" t="s">
        <v>38620</v>
      </c>
      <c r="H9487" s="117" t="s">
        <v>253</v>
      </c>
    </row>
    <row r="9488" spans="1:8" x14ac:dyDescent="0.25">
      <c r="A9488" s="117" t="s">
        <v>18392</v>
      </c>
      <c r="B9488" s="117" t="s">
        <v>38621</v>
      </c>
      <c r="C9488" s="117" t="s">
        <v>30844</v>
      </c>
      <c r="H9488" s="117" t="s">
        <v>253</v>
      </c>
    </row>
    <row r="9489" spans="1:8" x14ac:dyDescent="0.25">
      <c r="A9489" s="117" t="s">
        <v>18393</v>
      </c>
      <c r="B9489" s="117" t="s">
        <v>38622</v>
      </c>
      <c r="C9489" s="117" t="s">
        <v>30844</v>
      </c>
      <c r="H9489" s="117" t="s">
        <v>253</v>
      </c>
    </row>
    <row r="9490" spans="1:8" x14ac:dyDescent="0.25">
      <c r="A9490" s="117" t="s">
        <v>18394</v>
      </c>
      <c r="B9490" s="117" t="s">
        <v>38623</v>
      </c>
      <c r="H9490" s="117" t="s">
        <v>253</v>
      </c>
    </row>
    <row r="9491" spans="1:8" x14ac:dyDescent="0.25">
      <c r="A9491" s="117" t="s">
        <v>18395</v>
      </c>
      <c r="B9491" s="117" t="s">
        <v>38624</v>
      </c>
      <c r="H9491" s="117" t="s">
        <v>253</v>
      </c>
    </row>
    <row r="9492" spans="1:8" x14ac:dyDescent="0.25">
      <c r="A9492" s="117" t="s">
        <v>18396</v>
      </c>
      <c r="B9492" s="117" t="s">
        <v>38625</v>
      </c>
      <c r="H9492" s="117" t="s">
        <v>253</v>
      </c>
    </row>
    <row r="9493" spans="1:8" x14ac:dyDescent="0.25">
      <c r="A9493" s="117" t="s">
        <v>18397</v>
      </c>
      <c r="B9493" s="117" t="s">
        <v>38626</v>
      </c>
      <c r="H9493" s="117" t="s">
        <v>253</v>
      </c>
    </row>
    <row r="9494" spans="1:8" x14ac:dyDescent="0.25">
      <c r="A9494" s="117" t="s">
        <v>18398</v>
      </c>
      <c r="B9494" s="117" t="s">
        <v>38627</v>
      </c>
      <c r="H9494" s="117" t="s">
        <v>253</v>
      </c>
    </row>
    <row r="9495" spans="1:8" x14ac:dyDescent="0.25">
      <c r="A9495" s="117" t="s">
        <v>18399</v>
      </c>
      <c r="B9495" s="117" t="s">
        <v>38628</v>
      </c>
      <c r="H9495" s="117" t="s">
        <v>253</v>
      </c>
    </row>
    <row r="9496" spans="1:8" x14ac:dyDescent="0.25">
      <c r="A9496" s="117" t="s">
        <v>18400</v>
      </c>
      <c r="B9496" s="117" t="s">
        <v>38629</v>
      </c>
      <c r="H9496" s="117" t="s">
        <v>253</v>
      </c>
    </row>
    <row r="9497" spans="1:8" x14ac:dyDescent="0.25">
      <c r="A9497" s="117" t="s">
        <v>18401</v>
      </c>
      <c r="B9497" s="117" t="s">
        <v>38630</v>
      </c>
      <c r="H9497" s="117" t="s">
        <v>253</v>
      </c>
    </row>
    <row r="9498" spans="1:8" x14ac:dyDescent="0.25">
      <c r="A9498" s="117" t="s">
        <v>18402</v>
      </c>
      <c r="B9498" s="117" t="s">
        <v>38631</v>
      </c>
      <c r="H9498" s="117" t="s">
        <v>253</v>
      </c>
    </row>
    <row r="9499" spans="1:8" x14ac:dyDescent="0.25">
      <c r="A9499" s="117" t="s">
        <v>18403</v>
      </c>
      <c r="B9499" s="117" t="s">
        <v>38632</v>
      </c>
      <c r="C9499" s="117" t="s">
        <v>22413</v>
      </c>
      <c r="H9499" s="117" t="s">
        <v>253</v>
      </c>
    </row>
    <row r="9500" spans="1:8" x14ac:dyDescent="0.25">
      <c r="A9500" s="117" t="s">
        <v>18404</v>
      </c>
      <c r="B9500" s="117" t="s">
        <v>38633</v>
      </c>
      <c r="C9500" s="117" t="s">
        <v>22413</v>
      </c>
      <c r="H9500" s="117" t="s">
        <v>253</v>
      </c>
    </row>
    <row r="9501" spans="1:8" x14ac:dyDescent="0.25">
      <c r="A9501" s="117" t="s">
        <v>18405</v>
      </c>
      <c r="B9501" s="117" t="s">
        <v>38634</v>
      </c>
      <c r="C9501" s="117" t="s">
        <v>22413</v>
      </c>
      <c r="H9501" s="117" t="s">
        <v>253</v>
      </c>
    </row>
    <row r="9502" spans="1:8" x14ac:dyDescent="0.25">
      <c r="A9502" s="117" t="s">
        <v>18406</v>
      </c>
      <c r="B9502" s="117" t="s">
        <v>38635</v>
      </c>
      <c r="C9502" s="117" t="s">
        <v>22413</v>
      </c>
      <c r="H9502" s="117" t="s">
        <v>253</v>
      </c>
    </row>
    <row r="9503" spans="1:8" x14ac:dyDescent="0.25">
      <c r="A9503" s="117" t="s">
        <v>18407</v>
      </c>
      <c r="B9503" s="117" t="s">
        <v>38636</v>
      </c>
      <c r="C9503" s="117" t="s">
        <v>30834</v>
      </c>
      <c r="H9503" s="117" t="s">
        <v>253</v>
      </c>
    </row>
    <row r="9504" spans="1:8" x14ac:dyDescent="0.25">
      <c r="A9504" s="117" t="s">
        <v>18408</v>
      </c>
      <c r="B9504" s="117" t="s">
        <v>38637</v>
      </c>
      <c r="C9504" s="117" t="s">
        <v>30834</v>
      </c>
      <c r="H9504" s="117" t="s">
        <v>253</v>
      </c>
    </row>
    <row r="9505" spans="1:8" x14ac:dyDescent="0.25">
      <c r="A9505" s="117" t="s">
        <v>18409</v>
      </c>
      <c r="B9505" s="117" t="s">
        <v>38638</v>
      </c>
      <c r="C9505" s="117" t="s">
        <v>30834</v>
      </c>
      <c r="H9505" s="117" t="s">
        <v>253</v>
      </c>
    </row>
    <row r="9506" spans="1:8" x14ac:dyDescent="0.25">
      <c r="A9506" s="117" t="s">
        <v>18410</v>
      </c>
      <c r="B9506" s="117" t="s">
        <v>38639</v>
      </c>
      <c r="H9506" s="117" t="s">
        <v>253</v>
      </c>
    </row>
    <row r="9507" spans="1:8" x14ac:dyDescent="0.25">
      <c r="A9507" s="117" t="s">
        <v>18411</v>
      </c>
      <c r="B9507" s="117" t="s">
        <v>38640</v>
      </c>
      <c r="H9507" s="117" t="s">
        <v>253</v>
      </c>
    </row>
    <row r="9508" spans="1:8" x14ac:dyDescent="0.25">
      <c r="A9508" s="117" t="s">
        <v>18412</v>
      </c>
      <c r="B9508" s="117" t="s">
        <v>38641</v>
      </c>
      <c r="H9508" s="117" t="s">
        <v>253</v>
      </c>
    </row>
    <row r="9509" spans="1:8" x14ac:dyDescent="0.25">
      <c r="A9509" s="117" t="s">
        <v>18413</v>
      </c>
      <c r="B9509" s="117" t="s">
        <v>38642</v>
      </c>
      <c r="H9509" s="117" t="s">
        <v>253</v>
      </c>
    </row>
    <row r="9510" spans="1:8" x14ac:dyDescent="0.25">
      <c r="A9510" s="117" t="s">
        <v>18414</v>
      </c>
      <c r="B9510" s="117" t="s">
        <v>38643</v>
      </c>
      <c r="H9510" s="117" t="s">
        <v>253</v>
      </c>
    </row>
    <row r="9511" spans="1:8" x14ac:dyDescent="0.25">
      <c r="A9511" s="117" t="s">
        <v>18415</v>
      </c>
      <c r="B9511" s="117" t="s">
        <v>38644</v>
      </c>
      <c r="H9511" s="117" t="s">
        <v>253</v>
      </c>
    </row>
    <row r="9512" spans="1:8" x14ac:dyDescent="0.25">
      <c r="A9512" s="117" t="s">
        <v>18416</v>
      </c>
      <c r="B9512" s="117" t="s">
        <v>38645</v>
      </c>
      <c r="H9512" s="117" t="s">
        <v>253</v>
      </c>
    </row>
    <row r="9513" spans="1:8" x14ac:dyDescent="0.25">
      <c r="A9513" s="117" t="s">
        <v>18417</v>
      </c>
      <c r="B9513" s="117" t="s">
        <v>38646</v>
      </c>
      <c r="H9513" s="117" t="s">
        <v>253</v>
      </c>
    </row>
    <row r="9514" spans="1:8" x14ac:dyDescent="0.25">
      <c r="A9514" s="117" t="s">
        <v>18418</v>
      </c>
      <c r="B9514" s="117" t="s">
        <v>38647</v>
      </c>
      <c r="H9514" s="117" t="s">
        <v>253</v>
      </c>
    </row>
    <row r="9515" spans="1:8" x14ac:dyDescent="0.25">
      <c r="A9515" s="117" t="s">
        <v>18419</v>
      </c>
      <c r="B9515" s="117" t="s">
        <v>38648</v>
      </c>
      <c r="C9515" s="117" t="s">
        <v>26252</v>
      </c>
      <c r="H9515" s="117" t="s">
        <v>253</v>
      </c>
    </row>
    <row r="9516" spans="1:8" x14ac:dyDescent="0.25">
      <c r="A9516" s="117" t="s">
        <v>18420</v>
      </c>
      <c r="B9516" s="117" t="s">
        <v>38649</v>
      </c>
      <c r="C9516" s="117" t="s">
        <v>26252</v>
      </c>
      <c r="H9516" s="117" t="s">
        <v>253</v>
      </c>
    </row>
    <row r="9517" spans="1:8" x14ac:dyDescent="0.25">
      <c r="A9517" s="117" t="s">
        <v>18421</v>
      </c>
      <c r="B9517" s="117" t="s">
        <v>38650</v>
      </c>
      <c r="C9517" s="117" t="s">
        <v>26252</v>
      </c>
      <c r="H9517" s="117" t="s">
        <v>253</v>
      </c>
    </row>
    <row r="9518" spans="1:8" x14ac:dyDescent="0.25">
      <c r="A9518" s="117" t="s">
        <v>18422</v>
      </c>
      <c r="B9518" s="117" t="s">
        <v>38651</v>
      </c>
      <c r="C9518" s="117" t="s">
        <v>26252</v>
      </c>
      <c r="H9518" s="117" t="s">
        <v>253</v>
      </c>
    </row>
    <row r="9519" spans="1:8" x14ac:dyDescent="0.25">
      <c r="A9519" s="117" t="s">
        <v>18423</v>
      </c>
      <c r="B9519" s="117" t="s">
        <v>38652</v>
      </c>
      <c r="C9519" s="117" t="s">
        <v>26252</v>
      </c>
      <c r="H9519" s="117" t="s">
        <v>253</v>
      </c>
    </row>
    <row r="9520" spans="1:8" x14ac:dyDescent="0.25">
      <c r="A9520" s="117" t="s">
        <v>18424</v>
      </c>
      <c r="B9520" s="117" t="s">
        <v>38653</v>
      </c>
      <c r="C9520" s="117" t="s">
        <v>26252</v>
      </c>
      <c r="H9520" s="117" t="s">
        <v>253</v>
      </c>
    </row>
    <row r="9521" spans="1:8" x14ac:dyDescent="0.25">
      <c r="A9521" s="117" t="s">
        <v>18425</v>
      </c>
      <c r="B9521" s="117" t="s">
        <v>38654</v>
      </c>
      <c r="C9521" s="117" t="s">
        <v>26252</v>
      </c>
      <c r="H9521" s="117" t="s">
        <v>253</v>
      </c>
    </row>
    <row r="9522" spans="1:8" x14ac:dyDescent="0.25">
      <c r="A9522" s="117" t="s">
        <v>18426</v>
      </c>
      <c r="B9522" s="117" t="s">
        <v>38655</v>
      </c>
      <c r="C9522" s="117" t="s">
        <v>26252</v>
      </c>
      <c r="H9522" s="117" t="s">
        <v>253</v>
      </c>
    </row>
    <row r="9523" spans="1:8" x14ac:dyDescent="0.25">
      <c r="A9523" s="117" t="s">
        <v>18427</v>
      </c>
      <c r="B9523" s="117" t="s">
        <v>38656</v>
      </c>
      <c r="C9523" s="117" t="s">
        <v>26252</v>
      </c>
      <c r="H9523" s="117" t="s">
        <v>253</v>
      </c>
    </row>
    <row r="9524" spans="1:8" x14ac:dyDescent="0.25">
      <c r="A9524" s="117" t="s">
        <v>18428</v>
      </c>
      <c r="B9524" s="117" t="s">
        <v>38657</v>
      </c>
      <c r="C9524" s="117" t="s">
        <v>29970</v>
      </c>
      <c r="H9524" s="117" t="s">
        <v>253</v>
      </c>
    </row>
    <row r="9525" spans="1:8" x14ac:dyDescent="0.25">
      <c r="A9525" s="117" t="s">
        <v>18429</v>
      </c>
      <c r="B9525" s="117" t="s">
        <v>38658</v>
      </c>
      <c r="H9525" s="117" t="s">
        <v>253</v>
      </c>
    </row>
    <row r="9526" spans="1:8" x14ac:dyDescent="0.25">
      <c r="A9526" s="117" t="s">
        <v>18430</v>
      </c>
      <c r="B9526" s="117" t="s">
        <v>38659</v>
      </c>
      <c r="H9526" s="117" t="s">
        <v>253</v>
      </c>
    </row>
    <row r="9527" spans="1:8" x14ac:dyDescent="0.25">
      <c r="A9527" s="117" t="s">
        <v>18431</v>
      </c>
      <c r="B9527" s="117" t="s">
        <v>38660</v>
      </c>
      <c r="H9527" s="117" t="s">
        <v>253</v>
      </c>
    </row>
    <row r="9528" spans="1:8" x14ac:dyDescent="0.25">
      <c r="A9528" s="117" t="s">
        <v>18432</v>
      </c>
      <c r="B9528" s="117" t="s">
        <v>38661</v>
      </c>
      <c r="H9528" s="117" t="s">
        <v>253</v>
      </c>
    </row>
    <row r="9529" spans="1:8" x14ac:dyDescent="0.25">
      <c r="A9529" s="117" t="s">
        <v>18433</v>
      </c>
      <c r="B9529" s="117" t="s">
        <v>38662</v>
      </c>
      <c r="H9529" s="117" t="s">
        <v>253</v>
      </c>
    </row>
    <row r="9530" spans="1:8" x14ac:dyDescent="0.25">
      <c r="A9530" s="117" t="s">
        <v>18434</v>
      </c>
      <c r="B9530" s="117" t="s">
        <v>38663</v>
      </c>
      <c r="H9530" s="117" t="s">
        <v>253</v>
      </c>
    </row>
    <row r="9531" spans="1:8" x14ac:dyDescent="0.25">
      <c r="A9531" s="117" t="s">
        <v>18435</v>
      </c>
      <c r="B9531" s="117" t="s">
        <v>38664</v>
      </c>
      <c r="H9531" s="117" t="s">
        <v>253</v>
      </c>
    </row>
    <row r="9532" spans="1:8" x14ac:dyDescent="0.25">
      <c r="A9532" s="117" t="s">
        <v>18436</v>
      </c>
      <c r="B9532" s="117" t="s">
        <v>38665</v>
      </c>
      <c r="H9532" s="117" t="s">
        <v>253</v>
      </c>
    </row>
    <row r="9533" spans="1:8" x14ac:dyDescent="0.25">
      <c r="A9533" s="117" t="s">
        <v>18437</v>
      </c>
      <c r="B9533" s="117" t="s">
        <v>38666</v>
      </c>
      <c r="H9533" s="117" t="s">
        <v>253</v>
      </c>
    </row>
    <row r="9534" spans="1:8" x14ac:dyDescent="0.25">
      <c r="A9534" s="117" t="s">
        <v>18438</v>
      </c>
      <c r="B9534" s="117" t="s">
        <v>38667</v>
      </c>
      <c r="H9534" s="117" t="s">
        <v>253</v>
      </c>
    </row>
    <row r="9535" spans="1:8" x14ac:dyDescent="0.25">
      <c r="A9535" s="117" t="s">
        <v>18439</v>
      </c>
      <c r="B9535" s="117" t="s">
        <v>38668</v>
      </c>
      <c r="H9535" s="117" t="s">
        <v>253</v>
      </c>
    </row>
    <row r="9536" spans="1:8" x14ac:dyDescent="0.25">
      <c r="A9536" s="117" t="s">
        <v>18440</v>
      </c>
      <c r="B9536" s="117" t="s">
        <v>38669</v>
      </c>
      <c r="C9536" s="117" t="s">
        <v>30029</v>
      </c>
      <c r="H9536" s="117" t="s">
        <v>253</v>
      </c>
    </row>
    <row r="9537" spans="1:8" x14ac:dyDescent="0.25">
      <c r="A9537" s="117" t="s">
        <v>18441</v>
      </c>
      <c r="B9537" s="117" t="s">
        <v>38670</v>
      </c>
      <c r="C9537" s="117" t="s">
        <v>30029</v>
      </c>
      <c r="H9537" s="117" t="s">
        <v>253</v>
      </c>
    </row>
    <row r="9538" spans="1:8" x14ac:dyDescent="0.25">
      <c r="A9538" s="117" t="s">
        <v>18442</v>
      </c>
      <c r="B9538" s="117" t="s">
        <v>38671</v>
      </c>
      <c r="C9538" s="117" t="s">
        <v>30029</v>
      </c>
      <c r="H9538" s="117" t="s">
        <v>253</v>
      </c>
    </row>
    <row r="9539" spans="1:8" x14ac:dyDescent="0.25">
      <c r="A9539" s="117" t="s">
        <v>18443</v>
      </c>
      <c r="B9539" s="117" t="s">
        <v>38672</v>
      </c>
      <c r="C9539" s="117" t="s">
        <v>30029</v>
      </c>
      <c r="H9539" s="117" t="s">
        <v>253</v>
      </c>
    </row>
    <row r="9540" spans="1:8" x14ac:dyDescent="0.25">
      <c r="A9540" s="117" t="s">
        <v>18444</v>
      </c>
      <c r="B9540" s="117" t="s">
        <v>38673</v>
      </c>
      <c r="C9540" s="117" t="s">
        <v>24248</v>
      </c>
      <c r="H9540" s="117" t="s">
        <v>253</v>
      </c>
    </row>
    <row r="9541" spans="1:8" x14ac:dyDescent="0.25">
      <c r="A9541" s="117" t="s">
        <v>18445</v>
      </c>
      <c r="B9541" s="117" t="s">
        <v>38674</v>
      </c>
      <c r="C9541" s="117" t="s">
        <v>24248</v>
      </c>
      <c r="H9541" s="117" t="s">
        <v>253</v>
      </c>
    </row>
    <row r="9542" spans="1:8" x14ac:dyDescent="0.25">
      <c r="A9542" s="117" t="s">
        <v>18446</v>
      </c>
      <c r="B9542" s="117" t="s">
        <v>38675</v>
      </c>
      <c r="C9542" s="117" t="s">
        <v>24248</v>
      </c>
      <c r="H9542" s="117" t="s">
        <v>253</v>
      </c>
    </row>
    <row r="9543" spans="1:8" x14ac:dyDescent="0.25">
      <c r="A9543" s="117" t="s">
        <v>18447</v>
      </c>
      <c r="B9543" s="117" t="s">
        <v>38676</v>
      </c>
      <c r="C9543" s="117" t="s">
        <v>23707</v>
      </c>
      <c r="H9543" s="117" t="s">
        <v>253</v>
      </c>
    </row>
    <row r="9544" spans="1:8" x14ac:dyDescent="0.25">
      <c r="A9544" s="117" t="s">
        <v>18448</v>
      </c>
      <c r="B9544" s="117" t="s">
        <v>38677</v>
      </c>
      <c r="C9544" s="117" t="s">
        <v>29970</v>
      </c>
      <c r="H9544" s="117" t="s">
        <v>253</v>
      </c>
    </row>
    <row r="9545" spans="1:8" x14ac:dyDescent="0.25">
      <c r="A9545" s="117" t="s">
        <v>18449</v>
      </c>
      <c r="B9545" s="117" t="s">
        <v>38678</v>
      </c>
      <c r="C9545" s="117" t="s">
        <v>29970</v>
      </c>
      <c r="H9545" s="117" t="s">
        <v>253</v>
      </c>
    </row>
    <row r="9546" spans="1:8" x14ac:dyDescent="0.25">
      <c r="A9546" s="117" t="s">
        <v>18450</v>
      </c>
      <c r="B9546" s="117" t="s">
        <v>38679</v>
      </c>
      <c r="C9546" s="117" t="s">
        <v>38680</v>
      </c>
      <c r="H9546" s="117" t="s">
        <v>253</v>
      </c>
    </row>
    <row r="9547" spans="1:8" x14ac:dyDescent="0.25">
      <c r="A9547" s="117" t="s">
        <v>18451</v>
      </c>
      <c r="B9547" s="117" t="s">
        <v>38679</v>
      </c>
      <c r="C9547" s="117" t="s">
        <v>38681</v>
      </c>
      <c r="H9547" s="117" t="s">
        <v>253</v>
      </c>
    </row>
    <row r="9548" spans="1:8" x14ac:dyDescent="0.25">
      <c r="A9548" s="117" t="s">
        <v>18452</v>
      </c>
      <c r="B9548" s="117" t="s">
        <v>38679</v>
      </c>
      <c r="C9548" s="117" t="s">
        <v>38682</v>
      </c>
      <c r="H9548" s="117" t="s">
        <v>253</v>
      </c>
    </row>
    <row r="9549" spans="1:8" x14ac:dyDescent="0.25">
      <c r="A9549" s="117" t="s">
        <v>18453</v>
      </c>
      <c r="B9549" s="117" t="s">
        <v>38679</v>
      </c>
      <c r="C9549" s="117" t="s">
        <v>38683</v>
      </c>
      <c r="H9549" s="117" t="s">
        <v>253</v>
      </c>
    </row>
    <row r="9550" spans="1:8" x14ac:dyDescent="0.25">
      <c r="A9550" s="117" t="s">
        <v>18454</v>
      </c>
      <c r="B9550" s="117" t="s">
        <v>38684</v>
      </c>
      <c r="C9550" s="117" t="s">
        <v>38685</v>
      </c>
      <c r="H9550" s="117" t="s">
        <v>253</v>
      </c>
    </row>
    <row r="9551" spans="1:8" x14ac:dyDescent="0.25">
      <c r="A9551" s="117" t="s">
        <v>18455</v>
      </c>
      <c r="B9551" s="117" t="s">
        <v>38686</v>
      </c>
      <c r="C9551" s="117" t="s">
        <v>38685</v>
      </c>
      <c r="H9551" s="117" t="s">
        <v>253</v>
      </c>
    </row>
    <row r="9552" spans="1:8" x14ac:dyDescent="0.25">
      <c r="A9552" s="117" t="s">
        <v>18456</v>
      </c>
      <c r="B9552" s="117" t="s">
        <v>38686</v>
      </c>
      <c r="C9552" s="117" t="s">
        <v>38687</v>
      </c>
      <c r="H9552" s="117" t="s">
        <v>253</v>
      </c>
    </row>
    <row r="9553" spans="1:8" x14ac:dyDescent="0.25">
      <c r="A9553" s="117" t="s">
        <v>18457</v>
      </c>
      <c r="B9553" s="117" t="s">
        <v>38688</v>
      </c>
      <c r="C9553" s="117" t="s">
        <v>38687</v>
      </c>
      <c r="H9553" s="117" t="s">
        <v>253</v>
      </c>
    </row>
    <row r="9554" spans="1:8" x14ac:dyDescent="0.25">
      <c r="A9554" s="117" t="s">
        <v>18458</v>
      </c>
      <c r="B9554" s="117" t="s">
        <v>38689</v>
      </c>
      <c r="C9554" s="117" t="s">
        <v>30831</v>
      </c>
      <c r="H9554" s="117" t="s">
        <v>253</v>
      </c>
    </row>
    <row r="9555" spans="1:8" x14ac:dyDescent="0.25">
      <c r="A9555" s="117" t="s">
        <v>18459</v>
      </c>
      <c r="B9555" s="117" t="s">
        <v>38690</v>
      </c>
      <c r="C9555" s="117" t="s">
        <v>30831</v>
      </c>
      <c r="H9555" s="117" t="s">
        <v>253</v>
      </c>
    </row>
    <row r="9556" spans="1:8" x14ac:dyDescent="0.25">
      <c r="A9556" s="117" t="s">
        <v>18460</v>
      </c>
      <c r="B9556" s="117" t="s">
        <v>38691</v>
      </c>
      <c r="C9556" s="117" t="s">
        <v>30831</v>
      </c>
      <c r="H9556" s="117" t="s">
        <v>253</v>
      </c>
    </row>
    <row r="9557" spans="1:8" x14ac:dyDescent="0.25">
      <c r="A9557" s="117" t="s">
        <v>18461</v>
      </c>
      <c r="B9557" s="117" t="s">
        <v>38692</v>
      </c>
      <c r="C9557" s="117" t="s">
        <v>38693</v>
      </c>
      <c r="H9557" s="117" t="s">
        <v>253</v>
      </c>
    </row>
    <row r="9558" spans="1:8" x14ac:dyDescent="0.25">
      <c r="A9558" s="117" t="s">
        <v>18462</v>
      </c>
      <c r="B9558" s="117" t="s">
        <v>38692</v>
      </c>
      <c r="C9558" s="117" t="s">
        <v>38694</v>
      </c>
      <c r="H9558" s="117" t="s">
        <v>253</v>
      </c>
    </row>
    <row r="9559" spans="1:8" x14ac:dyDescent="0.25">
      <c r="A9559" s="117" t="s">
        <v>18463</v>
      </c>
      <c r="B9559" s="117" t="s">
        <v>38692</v>
      </c>
      <c r="C9559" s="117" t="s">
        <v>38695</v>
      </c>
      <c r="H9559" s="117" t="s">
        <v>253</v>
      </c>
    </row>
    <row r="9560" spans="1:8" x14ac:dyDescent="0.25">
      <c r="A9560" s="117" t="s">
        <v>18464</v>
      </c>
      <c r="B9560" s="117" t="s">
        <v>38692</v>
      </c>
      <c r="C9560" s="117" t="s">
        <v>38696</v>
      </c>
      <c r="H9560" s="117" t="s">
        <v>253</v>
      </c>
    </row>
    <row r="9561" spans="1:8" x14ac:dyDescent="0.25">
      <c r="A9561" s="117" t="s">
        <v>18465</v>
      </c>
      <c r="B9561" s="117" t="s">
        <v>8846</v>
      </c>
    </row>
    <row r="9562" spans="1:8" x14ac:dyDescent="0.25">
      <c r="A9562" s="117" t="s">
        <v>18466</v>
      </c>
      <c r="B9562" s="117" t="s">
        <v>38697</v>
      </c>
      <c r="C9562" s="117" t="s">
        <v>38698</v>
      </c>
    </row>
    <row r="9563" spans="1:8" x14ac:dyDescent="0.25">
      <c r="A9563" s="117" t="s">
        <v>18467</v>
      </c>
      <c r="B9563" s="117" t="s">
        <v>38699</v>
      </c>
      <c r="C9563" s="117" t="s">
        <v>38700</v>
      </c>
    </row>
    <row r="9564" spans="1:8" x14ac:dyDescent="0.25">
      <c r="A9564" s="117" t="s">
        <v>18468</v>
      </c>
      <c r="B9564" s="117" t="s">
        <v>38701</v>
      </c>
      <c r="C9564" s="117" t="s">
        <v>38702</v>
      </c>
      <c r="D9564" s="117" t="s">
        <v>36696</v>
      </c>
      <c r="H9564" s="117" t="s">
        <v>220</v>
      </c>
    </row>
    <row r="9565" spans="1:8" x14ac:dyDescent="0.25">
      <c r="A9565" s="117" t="s">
        <v>18469</v>
      </c>
      <c r="B9565" s="117" t="s">
        <v>38703</v>
      </c>
      <c r="C9565" s="117" t="s">
        <v>38702</v>
      </c>
      <c r="D9565" s="117" t="s">
        <v>36696</v>
      </c>
      <c r="H9565" s="117" t="s">
        <v>220</v>
      </c>
    </row>
    <row r="9566" spans="1:8" x14ac:dyDescent="0.25">
      <c r="A9566" s="117" t="s">
        <v>18470</v>
      </c>
      <c r="B9566" s="117" t="s">
        <v>38704</v>
      </c>
      <c r="C9566" s="117" t="s">
        <v>38702</v>
      </c>
      <c r="D9566" s="117" t="s">
        <v>36696</v>
      </c>
      <c r="H9566" s="117" t="s">
        <v>220</v>
      </c>
    </row>
    <row r="9567" spans="1:8" x14ac:dyDescent="0.25">
      <c r="A9567" s="117" t="s">
        <v>18471</v>
      </c>
      <c r="B9567" s="117" t="s">
        <v>38705</v>
      </c>
      <c r="C9567" s="117" t="s">
        <v>38702</v>
      </c>
      <c r="D9567" s="117" t="s">
        <v>36696</v>
      </c>
      <c r="H9567" s="117" t="s">
        <v>220</v>
      </c>
    </row>
    <row r="9568" spans="1:8" x14ac:dyDescent="0.25">
      <c r="A9568" s="117" t="s">
        <v>18472</v>
      </c>
      <c r="B9568" s="117" t="s">
        <v>38706</v>
      </c>
      <c r="C9568" s="117" t="s">
        <v>38702</v>
      </c>
      <c r="D9568" s="117" t="s">
        <v>36696</v>
      </c>
      <c r="H9568" s="117" t="s">
        <v>220</v>
      </c>
    </row>
    <row r="9569" spans="1:8" x14ac:dyDescent="0.25">
      <c r="A9569" s="117" t="s">
        <v>18473</v>
      </c>
      <c r="B9569" s="117" t="s">
        <v>38707</v>
      </c>
      <c r="C9569" s="117" t="s">
        <v>38702</v>
      </c>
      <c r="D9569" s="117" t="s">
        <v>36696</v>
      </c>
      <c r="H9569" s="117" t="s">
        <v>220</v>
      </c>
    </row>
    <row r="9570" spans="1:8" x14ac:dyDescent="0.25">
      <c r="A9570" s="117" t="s">
        <v>18474</v>
      </c>
      <c r="B9570" s="117" t="s">
        <v>38708</v>
      </c>
      <c r="C9570" s="117" t="s">
        <v>38702</v>
      </c>
      <c r="D9570" s="117" t="s">
        <v>36696</v>
      </c>
      <c r="H9570" s="117" t="s">
        <v>220</v>
      </c>
    </row>
    <row r="9571" spans="1:8" x14ac:dyDescent="0.25">
      <c r="A9571" s="117" t="s">
        <v>18475</v>
      </c>
      <c r="B9571" s="117" t="s">
        <v>38709</v>
      </c>
      <c r="C9571" s="117" t="s">
        <v>38702</v>
      </c>
      <c r="D9571" s="117" t="s">
        <v>36696</v>
      </c>
      <c r="H9571" s="117" t="s">
        <v>220</v>
      </c>
    </row>
    <row r="9572" spans="1:8" x14ac:dyDescent="0.25">
      <c r="A9572" s="117" t="s">
        <v>18476</v>
      </c>
      <c r="B9572" s="117" t="s">
        <v>38710</v>
      </c>
      <c r="C9572" s="117" t="s">
        <v>38711</v>
      </c>
      <c r="D9572" s="117" t="s">
        <v>36694</v>
      </c>
      <c r="H9572" s="117" t="s">
        <v>220</v>
      </c>
    </row>
    <row r="9573" spans="1:8" x14ac:dyDescent="0.25">
      <c r="A9573" s="117" t="s">
        <v>18477</v>
      </c>
      <c r="B9573" s="117" t="s">
        <v>38712</v>
      </c>
      <c r="C9573" s="117" t="s">
        <v>38702</v>
      </c>
      <c r="D9573" s="117" t="s">
        <v>36696</v>
      </c>
      <c r="H9573" s="117" t="s">
        <v>220</v>
      </c>
    </row>
    <row r="9574" spans="1:8" x14ac:dyDescent="0.25">
      <c r="A9574" s="117" t="s">
        <v>18478</v>
      </c>
      <c r="B9574" s="117" t="s">
        <v>38713</v>
      </c>
      <c r="C9574" s="117" t="s">
        <v>38702</v>
      </c>
      <c r="D9574" s="117" t="s">
        <v>36696</v>
      </c>
      <c r="H9574" s="117" t="s">
        <v>220</v>
      </c>
    </row>
    <row r="9575" spans="1:8" x14ac:dyDescent="0.25">
      <c r="A9575" s="117" t="s">
        <v>18479</v>
      </c>
      <c r="B9575" s="117" t="s">
        <v>38714</v>
      </c>
      <c r="C9575" s="117" t="s">
        <v>38702</v>
      </c>
      <c r="D9575" s="117" t="s">
        <v>36696</v>
      </c>
      <c r="H9575" s="117" t="s">
        <v>220</v>
      </c>
    </row>
    <row r="9576" spans="1:8" x14ac:dyDescent="0.25">
      <c r="A9576" s="117" t="s">
        <v>18480</v>
      </c>
      <c r="B9576" s="117" t="s">
        <v>38715</v>
      </c>
      <c r="C9576" s="117" t="s">
        <v>38702</v>
      </c>
      <c r="D9576" s="117" t="s">
        <v>36696</v>
      </c>
      <c r="H9576" s="117" t="s">
        <v>220</v>
      </c>
    </row>
    <row r="9577" spans="1:8" x14ac:dyDescent="0.25">
      <c r="A9577" s="117" t="s">
        <v>18481</v>
      </c>
      <c r="B9577" s="117" t="s">
        <v>38716</v>
      </c>
    </row>
    <row r="9578" spans="1:8" x14ac:dyDescent="0.25">
      <c r="A9578" s="117" t="s">
        <v>18482</v>
      </c>
      <c r="B9578" s="117" t="s">
        <v>38717</v>
      </c>
      <c r="C9578" s="117" t="s">
        <v>38718</v>
      </c>
      <c r="D9578" s="117" t="s">
        <v>38719</v>
      </c>
      <c r="H9578" s="117" t="s">
        <v>253</v>
      </c>
    </row>
    <row r="9579" spans="1:8" x14ac:dyDescent="0.25">
      <c r="A9579" s="117" t="s">
        <v>18483</v>
      </c>
      <c r="B9579" s="117" t="s">
        <v>38720</v>
      </c>
      <c r="C9579" s="117" t="s">
        <v>38721</v>
      </c>
      <c r="D9579" s="117" t="s">
        <v>38722</v>
      </c>
      <c r="H9579" s="117" t="s">
        <v>253</v>
      </c>
    </row>
    <row r="9580" spans="1:8" x14ac:dyDescent="0.25">
      <c r="A9580" s="117" t="s">
        <v>18484</v>
      </c>
      <c r="B9580" s="117" t="s">
        <v>38723</v>
      </c>
      <c r="C9580" s="117" t="s">
        <v>38724</v>
      </c>
      <c r="D9580" s="117" t="s">
        <v>38725</v>
      </c>
      <c r="H9580" s="117" t="s">
        <v>253</v>
      </c>
    </row>
    <row r="9581" spans="1:8" x14ac:dyDescent="0.25">
      <c r="A9581" s="117" t="s">
        <v>18485</v>
      </c>
      <c r="B9581" s="117" t="s">
        <v>38726</v>
      </c>
      <c r="C9581" s="117" t="s">
        <v>38727</v>
      </c>
      <c r="D9581" s="117" t="s">
        <v>38722</v>
      </c>
      <c r="H9581" s="117" t="s">
        <v>253</v>
      </c>
    </row>
    <row r="9582" spans="1:8" x14ac:dyDescent="0.25">
      <c r="A9582" s="117" t="s">
        <v>18486</v>
      </c>
      <c r="B9582" s="117" t="s">
        <v>38728</v>
      </c>
      <c r="C9582" s="117" t="s">
        <v>38727</v>
      </c>
      <c r="D9582" s="117" t="s">
        <v>38722</v>
      </c>
      <c r="H9582" s="117" t="s">
        <v>253</v>
      </c>
    </row>
    <row r="9583" spans="1:8" x14ac:dyDescent="0.25">
      <c r="A9583" s="117" t="s">
        <v>18487</v>
      </c>
      <c r="B9583" s="117" t="s">
        <v>38729</v>
      </c>
      <c r="C9583" s="117" t="s">
        <v>38724</v>
      </c>
      <c r="D9583" s="117" t="s">
        <v>38725</v>
      </c>
      <c r="H9583" s="117" t="s">
        <v>253</v>
      </c>
    </row>
    <row r="9584" spans="1:8" x14ac:dyDescent="0.25">
      <c r="A9584" s="117" t="s">
        <v>18488</v>
      </c>
      <c r="B9584" s="117" t="s">
        <v>38730</v>
      </c>
      <c r="C9584" s="117" t="s">
        <v>38727</v>
      </c>
      <c r="D9584" s="117" t="s">
        <v>38722</v>
      </c>
      <c r="H9584" s="117" t="s">
        <v>253</v>
      </c>
    </row>
    <row r="9585" spans="1:8" x14ac:dyDescent="0.25">
      <c r="A9585" s="117" t="s">
        <v>18489</v>
      </c>
      <c r="B9585" s="117" t="s">
        <v>38731</v>
      </c>
      <c r="C9585" s="117" t="s">
        <v>38724</v>
      </c>
      <c r="D9585" s="117" t="s">
        <v>38725</v>
      </c>
      <c r="H9585" s="117" t="s">
        <v>253</v>
      </c>
    </row>
    <row r="9586" spans="1:8" x14ac:dyDescent="0.25">
      <c r="A9586" s="117" t="s">
        <v>18490</v>
      </c>
      <c r="B9586" s="117" t="s">
        <v>38732</v>
      </c>
      <c r="C9586" s="117" t="s">
        <v>38724</v>
      </c>
      <c r="D9586" s="117" t="s">
        <v>38725</v>
      </c>
      <c r="H9586" s="117" t="s">
        <v>253</v>
      </c>
    </row>
    <row r="9587" spans="1:8" x14ac:dyDescent="0.25">
      <c r="A9587" s="117" t="s">
        <v>18491</v>
      </c>
      <c r="B9587" s="117" t="s">
        <v>38733</v>
      </c>
      <c r="C9587" s="117" t="s">
        <v>38734</v>
      </c>
      <c r="D9587" s="117" t="s">
        <v>38735</v>
      </c>
      <c r="H9587" s="117" t="s">
        <v>253</v>
      </c>
    </row>
    <row r="9588" spans="1:8" x14ac:dyDescent="0.25">
      <c r="A9588" s="117" t="s">
        <v>18492</v>
      </c>
      <c r="B9588" s="117" t="s">
        <v>38733</v>
      </c>
      <c r="C9588" s="117" t="s">
        <v>38734</v>
      </c>
      <c r="D9588" s="117" t="s">
        <v>38736</v>
      </c>
      <c r="H9588" s="117" t="s">
        <v>253</v>
      </c>
    </row>
    <row r="9589" spans="1:8" x14ac:dyDescent="0.25">
      <c r="A9589" s="117" t="s">
        <v>18493</v>
      </c>
      <c r="B9589" s="117" t="s">
        <v>38733</v>
      </c>
      <c r="C9589" s="117" t="s">
        <v>38734</v>
      </c>
      <c r="D9589" s="117" t="s">
        <v>38737</v>
      </c>
      <c r="H9589" s="117" t="s">
        <v>253</v>
      </c>
    </row>
    <row r="9590" spans="1:8" x14ac:dyDescent="0.25">
      <c r="A9590" s="117" t="s">
        <v>18494</v>
      </c>
      <c r="B9590" s="117" t="s">
        <v>38733</v>
      </c>
      <c r="C9590" s="117" t="s">
        <v>38734</v>
      </c>
      <c r="D9590" s="117" t="s">
        <v>38738</v>
      </c>
      <c r="H9590" s="117" t="s">
        <v>253</v>
      </c>
    </row>
    <row r="9591" spans="1:8" x14ac:dyDescent="0.25">
      <c r="A9591" s="117" t="s">
        <v>18495</v>
      </c>
      <c r="B9591" s="117" t="s">
        <v>38733</v>
      </c>
      <c r="C9591" s="117" t="s">
        <v>38734</v>
      </c>
      <c r="D9591" s="117" t="s">
        <v>38739</v>
      </c>
      <c r="H9591" s="117" t="s">
        <v>253</v>
      </c>
    </row>
    <row r="9592" spans="1:8" x14ac:dyDescent="0.25">
      <c r="A9592" s="117" t="s">
        <v>18496</v>
      </c>
      <c r="B9592" s="117" t="s">
        <v>38733</v>
      </c>
      <c r="C9592" s="117" t="s">
        <v>38734</v>
      </c>
      <c r="D9592" s="117" t="s">
        <v>38740</v>
      </c>
      <c r="H9592" s="117" t="s">
        <v>253</v>
      </c>
    </row>
    <row r="9593" spans="1:8" x14ac:dyDescent="0.25">
      <c r="A9593" s="117" t="s">
        <v>18497</v>
      </c>
      <c r="B9593" s="117" t="s">
        <v>38733</v>
      </c>
      <c r="C9593" s="117" t="s">
        <v>38734</v>
      </c>
      <c r="D9593" s="117" t="s">
        <v>38741</v>
      </c>
      <c r="H9593" s="117" t="s">
        <v>253</v>
      </c>
    </row>
    <row r="9594" spans="1:8" x14ac:dyDescent="0.25">
      <c r="A9594" s="117" t="s">
        <v>18498</v>
      </c>
      <c r="B9594" s="117" t="s">
        <v>38733</v>
      </c>
      <c r="C9594" s="117" t="s">
        <v>38734</v>
      </c>
      <c r="D9594" s="117" t="s">
        <v>38742</v>
      </c>
      <c r="H9594" s="117" t="s">
        <v>253</v>
      </c>
    </row>
    <row r="9595" spans="1:8" x14ac:dyDescent="0.25">
      <c r="A9595" s="117" t="s">
        <v>18499</v>
      </c>
      <c r="B9595" s="117" t="s">
        <v>38733</v>
      </c>
      <c r="C9595" s="117" t="s">
        <v>38734</v>
      </c>
      <c r="D9595" s="117" t="s">
        <v>38743</v>
      </c>
      <c r="H9595" s="117" t="s">
        <v>253</v>
      </c>
    </row>
    <row r="9596" spans="1:8" x14ac:dyDescent="0.25">
      <c r="A9596" s="117" t="s">
        <v>18500</v>
      </c>
      <c r="B9596" s="117" t="s">
        <v>38744</v>
      </c>
      <c r="C9596" s="117" t="s">
        <v>38745</v>
      </c>
      <c r="D9596" s="117" t="s">
        <v>38746</v>
      </c>
      <c r="H9596" s="117" t="s">
        <v>253</v>
      </c>
    </row>
    <row r="9597" spans="1:8" x14ac:dyDescent="0.25">
      <c r="A9597" s="117" t="s">
        <v>18501</v>
      </c>
      <c r="B9597" s="117" t="s">
        <v>38744</v>
      </c>
      <c r="C9597" s="117" t="s">
        <v>38745</v>
      </c>
      <c r="D9597" s="117" t="s">
        <v>38747</v>
      </c>
      <c r="H9597" s="117" t="s">
        <v>253</v>
      </c>
    </row>
    <row r="9598" spans="1:8" x14ac:dyDescent="0.25">
      <c r="A9598" s="117" t="s">
        <v>18502</v>
      </c>
      <c r="B9598" s="117" t="s">
        <v>38744</v>
      </c>
      <c r="C9598" s="117" t="s">
        <v>38745</v>
      </c>
      <c r="D9598" s="117" t="s">
        <v>38748</v>
      </c>
      <c r="H9598" s="117" t="s">
        <v>253</v>
      </c>
    </row>
    <row r="9599" spans="1:8" x14ac:dyDescent="0.25">
      <c r="A9599" s="117" t="s">
        <v>18503</v>
      </c>
      <c r="B9599" s="117" t="s">
        <v>38744</v>
      </c>
      <c r="C9599" s="117" t="s">
        <v>38745</v>
      </c>
      <c r="D9599" s="117" t="s">
        <v>38749</v>
      </c>
      <c r="H9599" s="117" t="s">
        <v>253</v>
      </c>
    </row>
    <row r="9600" spans="1:8" x14ac:dyDescent="0.25">
      <c r="A9600" s="117" t="s">
        <v>18504</v>
      </c>
      <c r="B9600" s="117" t="s">
        <v>38744</v>
      </c>
      <c r="C9600" s="117" t="s">
        <v>38745</v>
      </c>
      <c r="D9600" s="117" t="s">
        <v>38750</v>
      </c>
      <c r="H9600" s="117" t="s">
        <v>253</v>
      </c>
    </row>
    <row r="9601" spans="1:8" x14ac:dyDescent="0.25">
      <c r="A9601" s="117" t="s">
        <v>18505</v>
      </c>
      <c r="B9601" s="117" t="s">
        <v>38744</v>
      </c>
      <c r="C9601" s="117" t="s">
        <v>38745</v>
      </c>
      <c r="D9601" s="117" t="s">
        <v>38751</v>
      </c>
      <c r="H9601" s="117" t="s">
        <v>253</v>
      </c>
    </row>
    <row r="9602" spans="1:8" x14ac:dyDescent="0.25">
      <c r="A9602" s="117" t="s">
        <v>18506</v>
      </c>
      <c r="B9602" s="117" t="s">
        <v>38744</v>
      </c>
      <c r="C9602" s="117" t="s">
        <v>38745</v>
      </c>
      <c r="D9602" s="117" t="s">
        <v>38752</v>
      </c>
      <c r="H9602" s="117" t="s">
        <v>253</v>
      </c>
    </row>
    <row r="9603" spans="1:8" x14ac:dyDescent="0.25">
      <c r="A9603" s="117" t="s">
        <v>18507</v>
      </c>
      <c r="B9603" s="117" t="s">
        <v>38744</v>
      </c>
      <c r="C9603" s="117" t="s">
        <v>38745</v>
      </c>
      <c r="D9603" s="117" t="s">
        <v>38753</v>
      </c>
      <c r="H9603" s="117" t="s">
        <v>253</v>
      </c>
    </row>
    <row r="9604" spans="1:8" x14ac:dyDescent="0.25">
      <c r="A9604" s="117" t="s">
        <v>18508</v>
      </c>
      <c r="B9604" s="117" t="s">
        <v>38744</v>
      </c>
      <c r="C9604" s="117" t="s">
        <v>38745</v>
      </c>
      <c r="D9604" s="117" t="s">
        <v>38754</v>
      </c>
      <c r="H9604" s="117" t="s">
        <v>253</v>
      </c>
    </row>
    <row r="9605" spans="1:8" x14ac:dyDescent="0.25">
      <c r="A9605" s="117" t="s">
        <v>18509</v>
      </c>
      <c r="B9605" s="117" t="s">
        <v>38744</v>
      </c>
      <c r="C9605" s="117" t="s">
        <v>38755</v>
      </c>
      <c r="D9605" s="117" t="s">
        <v>38756</v>
      </c>
      <c r="H9605" s="117" t="s">
        <v>253</v>
      </c>
    </row>
    <row r="9606" spans="1:8" x14ac:dyDescent="0.25">
      <c r="A9606" s="117" t="s">
        <v>18510</v>
      </c>
      <c r="B9606" s="117" t="s">
        <v>38744</v>
      </c>
      <c r="C9606" s="117" t="s">
        <v>38757</v>
      </c>
      <c r="D9606" s="117" t="s">
        <v>38756</v>
      </c>
      <c r="H9606" s="117" t="s">
        <v>253</v>
      </c>
    </row>
    <row r="9607" spans="1:8" x14ac:dyDescent="0.25">
      <c r="A9607" s="117" t="s">
        <v>18511</v>
      </c>
      <c r="B9607" s="117" t="s">
        <v>38744</v>
      </c>
      <c r="C9607" s="117" t="s">
        <v>38758</v>
      </c>
      <c r="D9607" s="117" t="s">
        <v>38759</v>
      </c>
      <c r="H9607" s="117" t="s">
        <v>253</v>
      </c>
    </row>
    <row r="9608" spans="1:8" x14ac:dyDescent="0.25">
      <c r="A9608" s="117" t="s">
        <v>18512</v>
      </c>
      <c r="B9608" s="117" t="s">
        <v>38744</v>
      </c>
      <c r="C9608" s="117" t="s">
        <v>38760</v>
      </c>
      <c r="D9608" s="117" t="s">
        <v>38761</v>
      </c>
      <c r="H9608" s="117" t="s">
        <v>253</v>
      </c>
    </row>
    <row r="9609" spans="1:8" x14ac:dyDescent="0.25">
      <c r="A9609" s="117" t="s">
        <v>18513</v>
      </c>
      <c r="B9609" s="117" t="s">
        <v>38744</v>
      </c>
      <c r="C9609" s="117" t="s">
        <v>38760</v>
      </c>
      <c r="D9609" s="117" t="s">
        <v>38762</v>
      </c>
      <c r="H9609" s="117" t="s">
        <v>253</v>
      </c>
    </row>
    <row r="9610" spans="1:8" x14ac:dyDescent="0.25">
      <c r="A9610" s="117" t="s">
        <v>18514</v>
      </c>
      <c r="B9610" s="117" t="s">
        <v>38744</v>
      </c>
      <c r="C9610" s="117" t="s">
        <v>38763</v>
      </c>
      <c r="D9610" s="117" t="s">
        <v>38759</v>
      </c>
      <c r="H9610" s="117" t="s">
        <v>253</v>
      </c>
    </row>
    <row r="9611" spans="1:8" x14ac:dyDescent="0.25">
      <c r="A9611" s="117" t="s">
        <v>18515</v>
      </c>
      <c r="B9611" s="117" t="s">
        <v>38744</v>
      </c>
      <c r="C9611" s="117" t="s">
        <v>38764</v>
      </c>
      <c r="D9611" s="117" t="s">
        <v>38762</v>
      </c>
      <c r="H9611" s="117" t="s">
        <v>253</v>
      </c>
    </row>
    <row r="9612" spans="1:8" x14ac:dyDescent="0.25">
      <c r="A9612" s="117" t="s">
        <v>18516</v>
      </c>
      <c r="B9612" s="117" t="s">
        <v>38744</v>
      </c>
      <c r="C9612" s="117" t="s">
        <v>38765</v>
      </c>
      <c r="D9612" s="117" t="s">
        <v>38759</v>
      </c>
      <c r="H9612" s="117" t="s">
        <v>253</v>
      </c>
    </row>
    <row r="9613" spans="1:8" x14ac:dyDescent="0.25">
      <c r="A9613" s="117" t="s">
        <v>18517</v>
      </c>
      <c r="B9613" s="117" t="s">
        <v>38744</v>
      </c>
      <c r="C9613" s="117" t="s">
        <v>38766</v>
      </c>
      <c r="D9613" s="117" t="s">
        <v>38759</v>
      </c>
      <c r="H9613" s="117" t="s">
        <v>253</v>
      </c>
    </row>
    <row r="9614" spans="1:8" x14ac:dyDescent="0.25">
      <c r="A9614" s="117" t="s">
        <v>18518</v>
      </c>
      <c r="B9614" s="117" t="s">
        <v>38744</v>
      </c>
      <c r="C9614" s="117" t="s">
        <v>38767</v>
      </c>
      <c r="D9614" s="117" t="s">
        <v>38768</v>
      </c>
      <c r="H9614" s="117" t="s">
        <v>253</v>
      </c>
    </row>
    <row r="9615" spans="1:8" x14ac:dyDescent="0.25">
      <c r="A9615" s="117" t="s">
        <v>18519</v>
      </c>
      <c r="B9615" s="117" t="s">
        <v>38744</v>
      </c>
      <c r="C9615" s="117" t="s">
        <v>38767</v>
      </c>
      <c r="D9615" s="117" t="s">
        <v>38769</v>
      </c>
      <c r="H9615" s="117" t="s">
        <v>253</v>
      </c>
    </row>
    <row r="9616" spans="1:8" x14ac:dyDescent="0.25">
      <c r="A9616" s="117" t="s">
        <v>18520</v>
      </c>
      <c r="B9616" s="117" t="s">
        <v>38744</v>
      </c>
      <c r="C9616" s="117" t="s">
        <v>38767</v>
      </c>
      <c r="D9616" s="117" t="s">
        <v>38770</v>
      </c>
      <c r="H9616" s="117" t="s">
        <v>253</v>
      </c>
    </row>
    <row r="9617" spans="1:8" x14ac:dyDescent="0.25">
      <c r="A9617" s="117" t="s">
        <v>18521</v>
      </c>
      <c r="B9617" s="117" t="s">
        <v>38744</v>
      </c>
      <c r="C9617" s="117" t="s">
        <v>38767</v>
      </c>
      <c r="D9617" s="117" t="s">
        <v>38771</v>
      </c>
      <c r="H9617" s="117" t="s">
        <v>253</v>
      </c>
    </row>
    <row r="9618" spans="1:8" x14ac:dyDescent="0.25">
      <c r="A9618" s="117" t="s">
        <v>18522</v>
      </c>
      <c r="B9618" s="117" t="s">
        <v>38744</v>
      </c>
      <c r="C9618" s="117" t="s">
        <v>38767</v>
      </c>
      <c r="D9618" s="117" t="s">
        <v>38772</v>
      </c>
      <c r="H9618" s="117" t="s">
        <v>253</v>
      </c>
    </row>
    <row r="9619" spans="1:8" x14ac:dyDescent="0.25">
      <c r="A9619" s="117" t="s">
        <v>18523</v>
      </c>
      <c r="B9619" s="117" t="s">
        <v>38744</v>
      </c>
      <c r="C9619" s="117" t="s">
        <v>38767</v>
      </c>
      <c r="D9619" s="117" t="s">
        <v>38773</v>
      </c>
      <c r="H9619" s="117" t="s">
        <v>253</v>
      </c>
    </row>
    <row r="9620" spans="1:8" x14ac:dyDescent="0.25">
      <c r="A9620" s="117" t="s">
        <v>18524</v>
      </c>
      <c r="B9620" s="117" t="s">
        <v>38744</v>
      </c>
      <c r="C9620" s="117" t="s">
        <v>38767</v>
      </c>
      <c r="D9620" s="117" t="s">
        <v>38774</v>
      </c>
      <c r="H9620" s="117" t="s">
        <v>253</v>
      </c>
    </row>
    <row r="9621" spans="1:8" x14ac:dyDescent="0.25">
      <c r="A9621" s="117" t="s">
        <v>18525</v>
      </c>
      <c r="B9621" s="117" t="s">
        <v>38744</v>
      </c>
      <c r="C9621" s="117" t="s">
        <v>38767</v>
      </c>
      <c r="D9621" s="117" t="s">
        <v>38775</v>
      </c>
      <c r="H9621" s="117" t="s">
        <v>253</v>
      </c>
    </row>
    <row r="9622" spans="1:8" x14ac:dyDescent="0.25">
      <c r="A9622" s="117" t="s">
        <v>18526</v>
      </c>
      <c r="B9622" s="117" t="s">
        <v>38744</v>
      </c>
      <c r="C9622" s="117" t="s">
        <v>38767</v>
      </c>
      <c r="D9622" s="117" t="s">
        <v>38776</v>
      </c>
      <c r="H9622" s="117" t="s">
        <v>253</v>
      </c>
    </row>
    <row r="9623" spans="1:8" x14ac:dyDescent="0.25">
      <c r="A9623" s="117" t="s">
        <v>18527</v>
      </c>
      <c r="B9623" s="117" t="s">
        <v>38777</v>
      </c>
      <c r="C9623" s="117" t="s">
        <v>38778</v>
      </c>
      <c r="H9623" s="117" t="s">
        <v>253</v>
      </c>
    </row>
    <row r="9624" spans="1:8" x14ac:dyDescent="0.25">
      <c r="A9624" s="117" t="s">
        <v>18528</v>
      </c>
      <c r="B9624" s="117" t="s">
        <v>38777</v>
      </c>
      <c r="C9624" s="117" t="s">
        <v>38779</v>
      </c>
      <c r="H9624" s="117" t="s">
        <v>253</v>
      </c>
    </row>
    <row r="9625" spans="1:8" x14ac:dyDescent="0.25">
      <c r="A9625" s="117" t="s">
        <v>18529</v>
      </c>
      <c r="B9625" s="117" t="s">
        <v>38777</v>
      </c>
      <c r="C9625" s="117" t="s">
        <v>38780</v>
      </c>
      <c r="H9625" s="117" t="s">
        <v>253</v>
      </c>
    </row>
    <row r="9626" spans="1:8" x14ac:dyDescent="0.25">
      <c r="A9626" s="117" t="s">
        <v>18530</v>
      </c>
      <c r="B9626" s="117" t="s">
        <v>38777</v>
      </c>
      <c r="C9626" s="117" t="s">
        <v>38781</v>
      </c>
      <c r="H9626" s="117" t="s">
        <v>253</v>
      </c>
    </row>
    <row r="9627" spans="1:8" x14ac:dyDescent="0.25">
      <c r="A9627" s="117" t="s">
        <v>18531</v>
      </c>
      <c r="B9627" s="117" t="s">
        <v>38782</v>
      </c>
      <c r="C9627" s="117" t="s">
        <v>38783</v>
      </c>
      <c r="H9627" s="117" t="s">
        <v>253</v>
      </c>
    </row>
    <row r="9628" spans="1:8" x14ac:dyDescent="0.25">
      <c r="A9628" s="117" t="s">
        <v>18532</v>
      </c>
      <c r="B9628" s="117" t="s">
        <v>38782</v>
      </c>
      <c r="C9628" s="117" t="s">
        <v>38784</v>
      </c>
      <c r="H9628" s="117" t="s">
        <v>253</v>
      </c>
    </row>
    <row r="9629" spans="1:8" x14ac:dyDescent="0.25">
      <c r="A9629" s="117" t="s">
        <v>18533</v>
      </c>
      <c r="B9629" s="117" t="s">
        <v>38782</v>
      </c>
      <c r="C9629" s="117" t="s">
        <v>38785</v>
      </c>
      <c r="H9629" s="117" t="s">
        <v>253</v>
      </c>
    </row>
    <row r="9630" spans="1:8" x14ac:dyDescent="0.25">
      <c r="A9630" s="117" t="s">
        <v>18534</v>
      </c>
      <c r="B9630" s="117" t="s">
        <v>38782</v>
      </c>
      <c r="C9630" s="117" t="s">
        <v>38786</v>
      </c>
      <c r="H9630" s="117" t="s">
        <v>253</v>
      </c>
    </row>
    <row r="9631" spans="1:8" x14ac:dyDescent="0.25">
      <c r="A9631" s="117" t="s">
        <v>18535</v>
      </c>
      <c r="B9631" s="117" t="s">
        <v>38782</v>
      </c>
      <c r="C9631" s="117" t="s">
        <v>38787</v>
      </c>
      <c r="H9631" s="117" t="s">
        <v>253</v>
      </c>
    </row>
    <row r="9632" spans="1:8" x14ac:dyDescent="0.25">
      <c r="A9632" s="117" t="s">
        <v>18536</v>
      </c>
      <c r="B9632" s="117" t="s">
        <v>38782</v>
      </c>
      <c r="C9632" s="117" t="s">
        <v>38788</v>
      </c>
      <c r="H9632" s="117" t="s">
        <v>253</v>
      </c>
    </row>
    <row r="9633" spans="1:8" x14ac:dyDescent="0.25">
      <c r="A9633" s="117" t="s">
        <v>18537</v>
      </c>
      <c r="B9633" s="117" t="s">
        <v>38782</v>
      </c>
      <c r="C9633" s="117" t="s">
        <v>38789</v>
      </c>
      <c r="H9633" s="117" t="s">
        <v>253</v>
      </c>
    </row>
    <row r="9634" spans="1:8" x14ac:dyDescent="0.25">
      <c r="A9634" s="117" t="s">
        <v>18538</v>
      </c>
      <c r="B9634" s="117" t="s">
        <v>38782</v>
      </c>
      <c r="C9634" s="117" t="s">
        <v>38790</v>
      </c>
      <c r="H9634" s="117" t="s">
        <v>253</v>
      </c>
    </row>
    <row r="9635" spans="1:8" x14ac:dyDescent="0.25">
      <c r="A9635" s="117" t="s">
        <v>18539</v>
      </c>
      <c r="B9635" s="117" t="s">
        <v>38782</v>
      </c>
      <c r="C9635" s="117" t="s">
        <v>38791</v>
      </c>
      <c r="H9635" s="117" t="s">
        <v>253</v>
      </c>
    </row>
    <row r="9636" spans="1:8" x14ac:dyDescent="0.25">
      <c r="A9636" s="117" t="s">
        <v>18540</v>
      </c>
      <c r="B9636" s="117" t="s">
        <v>38792</v>
      </c>
      <c r="C9636" s="117" t="s">
        <v>38793</v>
      </c>
      <c r="H9636" s="117" t="s">
        <v>253</v>
      </c>
    </row>
    <row r="9637" spans="1:8" x14ac:dyDescent="0.25">
      <c r="A9637" s="117" t="s">
        <v>18541</v>
      </c>
      <c r="B9637" s="117" t="s">
        <v>38792</v>
      </c>
      <c r="C9637" s="117" t="s">
        <v>38794</v>
      </c>
      <c r="H9637" s="117" t="s">
        <v>253</v>
      </c>
    </row>
    <row r="9638" spans="1:8" x14ac:dyDescent="0.25">
      <c r="A9638" s="117" t="s">
        <v>18542</v>
      </c>
      <c r="B9638" s="117" t="s">
        <v>38792</v>
      </c>
      <c r="C9638" s="117" t="s">
        <v>38795</v>
      </c>
      <c r="H9638" s="117" t="s">
        <v>253</v>
      </c>
    </row>
    <row r="9639" spans="1:8" x14ac:dyDescent="0.25">
      <c r="A9639" s="117" t="s">
        <v>18543</v>
      </c>
      <c r="B9639" s="117" t="s">
        <v>38792</v>
      </c>
      <c r="C9639" s="117" t="s">
        <v>38796</v>
      </c>
      <c r="H9639" s="117" t="s">
        <v>253</v>
      </c>
    </row>
    <row r="9640" spans="1:8" x14ac:dyDescent="0.25">
      <c r="A9640" s="117" t="s">
        <v>18544</v>
      </c>
      <c r="B9640" s="117" t="s">
        <v>38792</v>
      </c>
      <c r="C9640" s="117" t="s">
        <v>38797</v>
      </c>
      <c r="H9640" s="117" t="s">
        <v>253</v>
      </c>
    </row>
    <row r="9641" spans="1:8" x14ac:dyDescent="0.25">
      <c r="A9641" s="117" t="s">
        <v>18545</v>
      </c>
      <c r="B9641" s="117" t="s">
        <v>38792</v>
      </c>
      <c r="C9641" s="117" t="s">
        <v>38798</v>
      </c>
      <c r="H9641" s="117" t="s">
        <v>253</v>
      </c>
    </row>
    <row r="9642" spans="1:8" x14ac:dyDescent="0.25">
      <c r="A9642" s="117" t="s">
        <v>18546</v>
      </c>
      <c r="B9642" s="117" t="s">
        <v>38792</v>
      </c>
      <c r="C9642" s="117" t="s">
        <v>38799</v>
      </c>
      <c r="H9642" s="117" t="s">
        <v>253</v>
      </c>
    </row>
    <row r="9643" spans="1:8" x14ac:dyDescent="0.25">
      <c r="A9643" s="117" t="s">
        <v>18547</v>
      </c>
      <c r="B9643" s="117" t="s">
        <v>38792</v>
      </c>
      <c r="C9643" s="117" t="s">
        <v>38800</v>
      </c>
      <c r="H9643" s="117" t="s">
        <v>253</v>
      </c>
    </row>
    <row r="9644" spans="1:8" x14ac:dyDescent="0.25">
      <c r="A9644" s="117" t="s">
        <v>18548</v>
      </c>
      <c r="B9644" s="117" t="s">
        <v>38792</v>
      </c>
      <c r="C9644" s="117" t="s">
        <v>38801</v>
      </c>
      <c r="H9644" s="117" t="s">
        <v>253</v>
      </c>
    </row>
    <row r="9645" spans="1:8" x14ac:dyDescent="0.25">
      <c r="A9645" s="117" t="s">
        <v>18549</v>
      </c>
      <c r="B9645" s="117" t="s">
        <v>38802</v>
      </c>
      <c r="C9645" s="117" t="s">
        <v>38803</v>
      </c>
      <c r="H9645" s="117" t="s">
        <v>220</v>
      </c>
    </row>
    <row r="9646" spans="1:8" x14ac:dyDescent="0.25">
      <c r="A9646" s="117" t="s">
        <v>18550</v>
      </c>
      <c r="B9646" s="117" t="s">
        <v>38804</v>
      </c>
      <c r="C9646" s="117" t="s">
        <v>38805</v>
      </c>
      <c r="H9646" s="117" t="s">
        <v>220</v>
      </c>
    </row>
    <row r="9647" spans="1:8" x14ac:dyDescent="0.25">
      <c r="A9647" s="117" t="s">
        <v>18551</v>
      </c>
      <c r="B9647" s="117" t="s">
        <v>38802</v>
      </c>
      <c r="C9647" s="117" t="s">
        <v>38806</v>
      </c>
      <c r="H9647" s="117" t="s">
        <v>220</v>
      </c>
    </row>
    <row r="9648" spans="1:8" x14ac:dyDescent="0.25">
      <c r="A9648" s="117" t="s">
        <v>18552</v>
      </c>
      <c r="B9648" s="117" t="s">
        <v>38804</v>
      </c>
      <c r="C9648" s="117" t="s">
        <v>38807</v>
      </c>
      <c r="H9648" s="117" t="s">
        <v>220</v>
      </c>
    </row>
    <row r="9649" spans="1:8" x14ac:dyDescent="0.25">
      <c r="A9649" s="117" t="s">
        <v>18553</v>
      </c>
      <c r="B9649" s="117" t="s">
        <v>38802</v>
      </c>
      <c r="C9649" s="117" t="s">
        <v>38808</v>
      </c>
      <c r="H9649" s="117" t="s">
        <v>220</v>
      </c>
    </row>
    <row r="9650" spans="1:8" x14ac:dyDescent="0.25">
      <c r="A9650" s="117" t="s">
        <v>18554</v>
      </c>
      <c r="B9650" s="117" t="s">
        <v>38804</v>
      </c>
      <c r="C9650" s="117" t="s">
        <v>38809</v>
      </c>
      <c r="H9650" s="117" t="s">
        <v>220</v>
      </c>
    </row>
    <row r="9651" spans="1:8" x14ac:dyDescent="0.25">
      <c r="A9651" s="117" t="s">
        <v>18555</v>
      </c>
      <c r="B9651" s="117" t="s">
        <v>38810</v>
      </c>
      <c r="C9651" s="117" t="s">
        <v>38811</v>
      </c>
    </row>
    <row r="9652" spans="1:8" x14ac:dyDescent="0.25">
      <c r="A9652" s="117" t="s">
        <v>18556</v>
      </c>
      <c r="B9652" s="117" t="s">
        <v>38812</v>
      </c>
      <c r="C9652" s="117" t="s">
        <v>38813</v>
      </c>
      <c r="D9652" s="117" t="s">
        <v>38814</v>
      </c>
      <c r="H9652" s="117" t="s">
        <v>253</v>
      </c>
    </row>
    <row r="9653" spans="1:8" x14ac:dyDescent="0.25">
      <c r="A9653" s="117" t="s">
        <v>18557</v>
      </c>
      <c r="B9653" s="117" t="s">
        <v>38812</v>
      </c>
      <c r="C9653" s="117" t="s">
        <v>38815</v>
      </c>
      <c r="D9653" s="117" t="s">
        <v>38814</v>
      </c>
      <c r="H9653" s="117" t="s">
        <v>253</v>
      </c>
    </row>
    <row r="9654" spans="1:8" x14ac:dyDescent="0.25">
      <c r="A9654" s="117" t="s">
        <v>18558</v>
      </c>
      <c r="B9654" s="117" t="s">
        <v>38812</v>
      </c>
      <c r="C9654" s="117" t="s">
        <v>38816</v>
      </c>
      <c r="D9654" s="117" t="s">
        <v>38817</v>
      </c>
      <c r="H9654" s="117" t="s">
        <v>253</v>
      </c>
    </row>
    <row r="9655" spans="1:8" x14ac:dyDescent="0.25">
      <c r="A9655" s="117" t="s">
        <v>18559</v>
      </c>
      <c r="B9655" s="117" t="s">
        <v>38812</v>
      </c>
      <c r="C9655" s="117" t="s">
        <v>38818</v>
      </c>
      <c r="D9655" s="117" t="s">
        <v>38819</v>
      </c>
      <c r="H9655" s="117" t="s">
        <v>253</v>
      </c>
    </row>
    <row r="9656" spans="1:8" x14ac:dyDescent="0.25">
      <c r="A9656" s="117" t="s">
        <v>18560</v>
      </c>
      <c r="B9656" s="117" t="s">
        <v>38812</v>
      </c>
      <c r="C9656" s="117" t="s">
        <v>38820</v>
      </c>
      <c r="D9656" s="117" t="s">
        <v>38819</v>
      </c>
      <c r="H9656" s="117" t="s">
        <v>253</v>
      </c>
    </row>
    <row r="9657" spans="1:8" x14ac:dyDescent="0.25">
      <c r="A9657" s="117" t="s">
        <v>18561</v>
      </c>
      <c r="B9657" s="117" t="s">
        <v>38812</v>
      </c>
      <c r="C9657" s="117" t="s">
        <v>38821</v>
      </c>
      <c r="D9657" s="117" t="s">
        <v>38817</v>
      </c>
      <c r="H9657" s="117" t="s">
        <v>253</v>
      </c>
    </row>
    <row r="9658" spans="1:8" x14ac:dyDescent="0.25">
      <c r="A9658" s="117" t="s">
        <v>18562</v>
      </c>
      <c r="B9658" s="117" t="s">
        <v>38812</v>
      </c>
      <c r="C9658" s="117" t="s">
        <v>38822</v>
      </c>
      <c r="D9658" s="117" t="s">
        <v>38819</v>
      </c>
      <c r="H9658" s="117" t="s">
        <v>253</v>
      </c>
    </row>
    <row r="9659" spans="1:8" x14ac:dyDescent="0.25">
      <c r="A9659" s="117" t="s">
        <v>18563</v>
      </c>
      <c r="B9659" s="117" t="s">
        <v>38812</v>
      </c>
      <c r="C9659" s="117" t="s">
        <v>38823</v>
      </c>
      <c r="D9659" s="117" t="s">
        <v>38817</v>
      </c>
      <c r="H9659" s="117" t="s">
        <v>253</v>
      </c>
    </row>
    <row r="9660" spans="1:8" x14ac:dyDescent="0.25">
      <c r="A9660" s="117" t="s">
        <v>18564</v>
      </c>
      <c r="B9660" s="117" t="s">
        <v>38812</v>
      </c>
      <c r="C9660" s="117" t="s">
        <v>38824</v>
      </c>
      <c r="D9660" s="117" t="s">
        <v>38817</v>
      </c>
      <c r="H9660" s="117" t="s">
        <v>253</v>
      </c>
    </row>
    <row r="9661" spans="1:8" x14ac:dyDescent="0.25">
      <c r="A9661" s="117" t="s">
        <v>18565</v>
      </c>
      <c r="B9661" s="117" t="s">
        <v>38825</v>
      </c>
      <c r="C9661" s="117" t="s">
        <v>38826</v>
      </c>
    </row>
    <row r="9662" spans="1:8" x14ac:dyDescent="0.25">
      <c r="A9662" s="117" t="s">
        <v>18566</v>
      </c>
      <c r="B9662" s="117" t="s">
        <v>38827</v>
      </c>
      <c r="C9662" s="117" t="s">
        <v>38828</v>
      </c>
      <c r="D9662" s="117" t="s">
        <v>38829</v>
      </c>
      <c r="E9662" s="117" t="s">
        <v>38830</v>
      </c>
      <c r="F9662" s="117" t="s">
        <v>38831</v>
      </c>
      <c r="G9662" s="117" t="s">
        <v>38832</v>
      </c>
      <c r="H9662" s="117" t="s">
        <v>220</v>
      </c>
    </row>
    <row r="9663" spans="1:8" x14ac:dyDescent="0.25">
      <c r="A9663" s="117" t="s">
        <v>18567</v>
      </c>
      <c r="B9663" s="117" t="s">
        <v>38833</v>
      </c>
      <c r="C9663" s="117" t="s">
        <v>38828</v>
      </c>
      <c r="D9663" s="117" t="s">
        <v>38829</v>
      </c>
      <c r="E9663" s="117" t="s">
        <v>38830</v>
      </c>
      <c r="F9663" s="117" t="s">
        <v>38834</v>
      </c>
      <c r="G9663" s="117" t="s">
        <v>38835</v>
      </c>
      <c r="H9663" s="117" t="s">
        <v>220</v>
      </c>
    </row>
    <row r="9664" spans="1:8" x14ac:dyDescent="0.25">
      <c r="A9664" s="117" t="s">
        <v>18568</v>
      </c>
      <c r="B9664" s="117" t="s">
        <v>38836</v>
      </c>
      <c r="C9664" s="117" t="s">
        <v>38837</v>
      </c>
      <c r="D9664" s="117" t="s">
        <v>38838</v>
      </c>
      <c r="E9664" s="117" t="s">
        <v>38839</v>
      </c>
      <c r="F9664" s="117" t="s">
        <v>38840</v>
      </c>
      <c r="G9664" s="117" t="s">
        <v>25265</v>
      </c>
      <c r="H9664" s="117" t="s">
        <v>220</v>
      </c>
    </row>
    <row r="9665" spans="1:8" x14ac:dyDescent="0.25">
      <c r="A9665" s="117" t="s">
        <v>18569</v>
      </c>
      <c r="B9665" s="117" t="s">
        <v>38841</v>
      </c>
      <c r="C9665" s="117" t="s">
        <v>38842</v>
      </c>
      <c r="D9665" s="117" t="s">
        <v>38843</v>
      </c>
      <c r="E9665" s="117" t="s">
        <v>38844</v>
      </c>
      <c r="F9665" s="117" t="s">
        <v>38845</v>
      </c>
      <c r="G9665" s="117" t="s">
        <v>38846</v>
      </c>
      <c r="H9665" s="117" t="s">
        <v>220</v>
      </c>
    </row>
    <row r="9666" spans="1:8" x14ac:dyDescent="0.25">
      <c r="A9666" s="117" t="s">
        <v>18570</v>
      </c>
      <c r="B9666" s="117" t="s">
        <v>38847</v>
      </c>
      <c r="C9666" s="117" t="s">
        <v>38842</v>
      </c>
      <c r="D9666" s="117" t="s">
        <v>38843</v>
      </c>
      <c r="E9666" s="117" t="s">
        <v>38844</v>
      </c>
      <c r="F9666" s="117" t="s">
        <v>38848</v>
      </c>
      <c r="G9666" s="117" t="s">
        <v>38846</v>
      </c>
      <c r="H9666" s="117" t="s">
        <v>220</v>
      </c>
    </row>
    <row r="9667" spans="1:8" x14ac:dyDescent="0.25">
      <c r="A9667" s="117" t="s">
        <v>18571</v>
      </c>
      <c r="B9667" s="117" t="s">
        <v>38849</v>
      </c>
      <c r="C9667" s="117" t="s">
        <v>38837</v>
      </c>
      <c r="D9667" s="117" t="s">
        <v>38850</v>
      </c>
      <c r="E9667" s="117" t="s">
        <v>38844</v>
      </c>
      <c r="F9667" s="117" t="s">
        <v>38848</v>
      </c>
      <c r="G9667" s="117" t="s">
        <v>38846</v>
      </c>
      <c r="H9667" s="117" t="s">
        <v>220</v>
      </c>
    </row>
    <row r="9668" spans="1:8" x14ac:dyDescent="0.25">
      <c r="A9668" s="117" t="s">
        <v>18572</v>
      </c>
      <c r="B9668" s="117" t="s">
        <v>38851</v>
      </c>
      <c r="C9668" s="117" t="s">
        <v>38842</v>
      </c>
      <c r="D9668" s="117" t="s">
        <v>38852</v>
      </c>
      <c r="E9668" s="117" t="s">
        <v>38853</v>
      </c>
      <c r="F9668" s="117" t="s">
        <v>38854</v>
      </c>
      <c r="G9668" s="117" t="s">
        <v>38855</v>
      </c>
      <c r="H9668" s="117" t="s">
        <v>220</v>
      </c>
    </row>
    <row r="9669" spans="1:8" x14ac:dyDescent="0.25">
      <c r="A9669" s="117" t="s">
        <v>18573</v>
      </c>
      <c r="B9669" s="117" t="s">
        <v>38856</v>
      </c>
      <c r="C9669" s="117" t="s">
        <v>38837</v>
      </c>
      <c r="D9669" s="117" t="s">
        <v>38850</v>
      </c>
      <c r="E9669" s="117" t="s">
        <v>38844</v>
      </c>
      <c r="F9669" s="117" t="s">
        <v>38848</v>
      </c>
      <c r="G9669" s="117" t="s">
        <v>38846</v>
      </c>
      <c r="H9669" s="117" t="s">
        <v>220</v>
      </c>
    </row>
    <row r="9670" spans="1:8" x14ac:dyDescent="0.25">
      <c r="A9670" s="117" t="s">
        <v>18574</v>
      </c>
      <c r="B9670" s="117" t="s">
        <v>38857</v>
      </c>
      <c r="C9670" s="117" t="s">
        <v>38837</v>
      </c>
      <c r="D9670" s="117" t="s">
        <v>38850</v>
      </c>
      <c r="E9670" s="117" t="s">
        <v>38844</v>
      </c>
      <c r="F9670" s="117" t="s">
        <v>38848</v>
      </c>
      <c r="G9670" s="117" t="s">
        <v>38846</v>
      </c>
      <c r="H9670" s="117" t="s">
        <v>220</v>
      </c>
    </row>
    <row r="9671" spans="1:8" x14ac:dyDescent="0.25">
      <c r="A9671" s="117" t="s">
        <v>18575</v>
      </c>
      <c r="B9671" s="117" t="s">
        <v>38858</v>
      </c>
      <c r="C9671" s="117" t="s">
        <v>38859</v>
      </c>
    </row>
    <row r="9672" spans="1:8" x14ac:dyDescent="0.25">
      <c r="A9672" s="117" t="s">
        <v>18576</v>
      </c>
      <c r="B9672" s="117" t="s">
        <v>38860</v>
      </c>
      <c r="C9672" s="117" t="s">
        <v>38861</v>
      </c>
      <c r="H9672" s="117" t="s">
        <v>31964</v>
      </c>
    </row>
    <row r="9673" spans="1:8" x14ac:dyDescent="0.25">
      <c r="A9673" s="117" t="s">
        <v>18577</v>
      </c>
      <c r="B9673" s="117" t="s">
        <v>38862</v>
      </c>
      <c r="C9673" s="117" t="s">
        <v>38863</v>
      </c>
      <c r="H9673" s="117" t="s">
        <v>31964</v>
      </c>
    </row>
    <row r="9674" spans="1:8" x14ac:dyDescent="0.25">
      <c r="A9674" s="117" t="s">
        <v>18578</v>
      </c>
      <c r="B9674" s="117" t="s">
        <v>38864</v>
      </c>
      <c r="C9674" s="117" t="s">
        <v>38865</v>
      </c>
      <c r="H9674" s="117" t="s">
        <v>31964</v>
      </c>
    </row>
    <row r="9675" spans="1:8" x14ac:dyDescent="0.25">
      <c r="A9675" s="117" t="s">
        <v>18579</v>
      </c>
      <c r="B9675" s="117" t="s">
        <v>38866</v>
      </c>
      <c r="C9675" s="117" t="s">
        <v>38867</v>
      </c>
      <c r="H9675" s="117" t="s">
        <v>31964</v>
      </c>
    </row>
    <row r="9676" spans="1:8" x14ac:dyDescent="0.25">
      <c r="A9676" s="117" t="s">
        <v>18580</v>
      </c>
      <c r="B9676" s="117" t="s">
        <v>38868</v>
      </c>
      <c r="C9676" s="117" t="s">
        <v>38869</v>
      </c>
      <c r="H9676" s="117" t="s">
        <v>31964</v>
      </c>
    </row>
    <row r="9677" spans="1:8" x14ac:dyDescent="0.25">
      <c r="A9677" s="117" t="s">
        <v>18581</v>
      </c>
      <c r="B9677" s="117" t="s">
        <v>38870</v>
      </c>
      <c r="C9677" s="117" t="s">
        <v>38871</v>
      </c>
      <c r="H9677" s="117" t="s">
        <v>31964</v>
      </c>
    </row>
    <row r="9678" spans="1:8" x14ac:dyDescent="0.25">
      <c r="A9678" s="117" t="s">
        <v>18582</v>
      </c>
      <c r="B9678" s="117" t="s">
        <v>38872</v>
      </c>
      <c r="C9678" s="117" t="s">
        <v>38873</v>
      </c>
    </row>
    <row r="9679" spans="1:8" x14ac:dyDescent="0.25">
      <c r="A9679" s="117" t="s">
        <v>18583</v>
      </c>
      <c r="B9679" s="117" t="s">
        <v>38874</v>
      </c>
      <c r="C9679" s="117" t="s">
        <v>38875</v>
      </c>
      <c r="D9679" s="117" t="s">
        <v>38876</v>
      </c>
      <c r="E9679" s="117" t="s">
        <v>38877</v>
      </c>
      <c r="H9679" s="117" t="s">
        <v>253</v>
      </c>
    </row>
    <row r="9680" spans="1:8" x14ac:dyDescent="0.25">
      <c r="A9680" s="117" t="s">
        <v>18584</v>
      </c>
      <c r="B9680" s="117" t="s">
        <v>38874</v>
      </c>
      <c r="C9680" s="117" t="s">
        <v>38875</v>
      </c>
      <c r="D9680" s="117" t="s">
        <v>38878</v>
      </c>
      <c r="E9680" s="117" t="s">
        <v>38879</v>
      </c>
      <c r="H9680" s="117" t="s">
        <v>253</v>
      </c>
    </row>
    <row r="9681" spans="1:8" x14ac:dyDescent="0.25">
      <c r="A9681" s="117" t="s">
        <v>18585</v>
      </c>
      <c r="B9681" s="117" t="s">
        <v>38874</v>
      </c>
      <c r="C9681" s="117" t="s">
        <v>38875</v>
      </c>
      <c r="D9681" s="117" t="s">
        <v>38880</v>
      </c>
      <c r="E9681" s="117" t="s">
        <v>38881</v>
      </c>
      <c r="H9681" s="117" t="s">
        <v>253</v>
      </c>
    </row>
    <row r="9682" spans="1:8" x14ac:dyDescent="0.25">
      <c r="A9682" s="117" t="s">
        <v>18586</v>
      </c>
      <c r="B9682" s="117" t="s">
        <v>38874</v>
      </c>
      <c r="C9682" s="117" t="s">
        <v>38875</v>
      </c>
      <c r="D9682" s="117" t="s">
        <v>38882</v>
      </c>
      <c r="E9682" s="117" t="s">
        <v>38883</v>
      </c>
      <c r="H9682" s="117" t="s">
        <v>253</v>
      </c>
    </row>
    <row r="9683" spans="1:8" x14ac:dyDescent="0.25">
      <c r="A9683" s="117" t="s">
        <v>18587</v>
      </c>
      <c r="B9683" s="117" t="s">
        <v>38874</v>
      </c>
      <c r="C9683" s="117" t="s">
        <v>38875</v>
      </c>
      <c r="D9683" s="117" t="s">
        <v>38884</v>
      </c>
      <c r="E9683" s="117" t="s">
        <v>38885</v>
      </c>
      <c r="F9683" s="117" t="s">
        <v>38886</v>
      </c>
      <c r="H9683" s="117" t="s">
        <v>253</v>
      </c>
    </row>
    <row r="9684" spans="1:8" x14ac:dyDescent="0.25">
      <c r="A9684" s="117" t="s">
        <v>18588</v>
      </c>
      <c r="B9684" s="117" t="s">
        <v>38874</v>
      </c>
      <c r="C9684" s="117" t="s">
        <v>38875</v>
      </c>
      <c r="D9684" s="117" t="s">
        <v>38887</v>
      </c>
      <c r="E9684" s="117" t="s">
        <v>38888</v>
      </c>
      <c r="F9684" s="117" t="s">
        <v>38889</v>
      </c>
      <c r="H9684" s="117" t="s">
        <v>253</v>
      </c>
    </row>
    <row r="9685" spans="1:8" x14ac:dyDescent="0.25">
      <c r="A9685" s="117" t="s">
        <v>18589</v>
      </c>
      <c r="B9685" s="117" t="s">
        <v>38874</v>
      </c>
      <c r="C9685" s="117" t="s">
        <v>38875</v>
      </c>
      <c r="D9685" s="117" t="s">
        <v>38890</v>
      </c>
      <c r="E9685" s="117" t="s">
        <v>38891</v>
      </c>
      <c r="F9685" s="117" t="s">
        <v>38892</v>
      </c>
      <c r="H9685" s="117" t="s">
        <v>253</v>
      </c>
    </row>
    <row r="9686" spans="1:8" x14ac:dyDescent="0.25">
      <c r="A9686" s="117" t="s">
        <v>18590</v>
      </c>
      <c r="B9686" s="117" t="s">
        <v>38874</v>
      </c>
      <c r="C9686" s="117" t="s">
        <v>38875</v>
      </c>
      <c r="D9686" s="117" t="s">
        <v>38893</v>
      </c>
      <c r="E9686" s="117" t="s">
        <v>38894</v>
      </c>
      <c r="F9686" s="117" t="s">
        <v>38895</v>
      </c>
      <c r="H9686" s="117" t="s">
        <v>253</v>
      </c>
    </row>
    <row r="9687" spans="1:8" x14ac:dyDescent="0.25">
      <c r="A9687" s="117" t="s">
        <v>18591</v>
      </c>
      <c r="B9687" s="117" t="s">
        <v>38896</v>
      </c>
      <c r="C9687" s="117" t="s">
        <v>38897</v>
      </c>
    </row>
    <row r="9688" spans="1:8" x14ac:dyDescent="0.25">
      <c r="A9688" s="117" t="s">
        <v>18592</v>
      </c>
      <c r="B9688" s="117" t="s">
        <v>38898</v>
      </c>
      <c r="C9688" s="117" t="s">
        <v>38899</v>
      </c>
      <c r="H9688" s="117" t="s">
        <v>253</v>
      </c>
    </row>
    <row r="9689" spans="1:8" x14ac:dyDescent="0.25">
      <c r="A9689" s="117" t="s">
        <v>18593</v>
      </c>
      <c r="B9689" s="117" t="s">
        <v>38898</v>
      </c>
      <c r="C9689" s="117" t="s">
        <v>38900</v>
      </c>
      <c r="H9689" s="117" t="s">
        <v>253</v>
      </c>
    </row>
    <row r="9690" spans="1:8" x14ac:dyDescent="0.25">
      <c r="A9690" s="117" t="s">
        <v>18594</v>
      </c>
      <c r="B9690" s="117" t="s">
        <v>38898</v>
      </c>
      <c r="C9690" s="117" t="s">
        <v>38901</v>
      </c>
      <c r="H9690" s="117" t="s">
        <v>253</v>
      </c>
    </row>
    <row r="9691" spans="1:8" x14ac:dyDescent="0.25">
      <c r="A9691" s="117" t="s">
        <v>18595</v>
      </c>
      <c r="B9691" s="117" t="s">
        <v>38898</v>
      </c>
      <c r="C9691" s="117" t="s">
        <v>38902</v>
      </c>
      <c r="H9691" s="117" t="s">
        <v>253</v>
      </c>
    </row>
    <row r="9692" spans="1:8" x14ac:dyDescent="0.25">
      <c r="A9692" s="117" t="s">
        <v>18596</v>
      </c>
      <c r="B9692" s="117" t="s">
        <v>38898</v>
      </c>
      <c r="C9692" s="117" t="s">
        <v>38903</v>
      </c>
      <c r="H9692" s="117" t="s">
        <v>253</v>
      </c>
    </row>
    <row r="9693" spans="1:8" x14ac:dyDescent="0.25">
      <c r="A9693" s="117" t="s">
        <v>18597</v>
      </c>
      <c r="B9693" s="117" t="s">
        <v>38898</v>
      </c>
      <c r="C9693" s="117" t="s">
        <v>38904</v>
      </c>
      <c r="H9693" s="117" t="s">
        <v>253</v>
      </c>
    </row>
    <row r="9694" spans="1:8" x14ac:dyDescent="0.25">
      <c r="A9694" s="117" t="s">
        <v>18598</v>
      </c>
      <c r="B9694" s="117" t="s">
        <v>38905</v>
      </c>
      <c r="C9694" s="117" t="s">
        <v>38906</v>
      </c>
      <c r="D9694" s="117" t="s">
        <v>28122</v>
      </c>
      <c r="H9694" s="117" t="s">
        <v>253</v>
      </c>
    </row>
    <row r="9695" spans="1:8" x14ac:dyDescent="0.25">
      <c r="A9695" s="117" t="s">
        <v>18599</v>
      </c>
      <c r="B9695" s="117" t="s">
        <v>38905</v>
      </c>
      <c r="C9695" s="117" t="s">
        <v>38907</v>
      </c>
      <c r="D9695" s="117" t="s">
        <v>28122</v>
      </c>
      <c r="H9695" s="117" t="s">
        <v>253</v>
      </c>
    </row>
    <row r="9696" spans="1:8" x14ac:dyDescent="0.25">
      <c r="A9696" s="117" t="s">
        <v>18600</v>
      </c>
      <c r="B9696" s="117" t="s">
        <v>38908</v>
      </c>
      <c r="C9696" s="117" t="s">
        <v>38909</v>
      </c>
      <c r="D9696" s="117" t="s">
        <v>38910</v>
      </c>
      <c r="H9696" s="117" t="s">
        <v>253</v>
      </c>
    </row>
    <row r="9697" spans="1:8" x14ac:dyDescent="0.25">
      <c r="A9697" s="117" t="s">
        <v>18601</v>
      </c>
      <c r="B9697" s="117" t="s">
        <v>38908</v>
      </c>
      <c r="C9697" s="117" t="s">
        <v>38911</v>
      </c>
      <c r="D9697" s="117" t="s">
        <v>38912</v>
      </c>
      <c r="H9697" s="117" t="s">
        <v>253</v>
      </c>
    </row>
    <row r="9698" spans="1:8" x14ac:dyDescent="0.25">
      <c r="A9698" s="117" t="s">
        <v>18602</v>
      </c>
      <c r="B9698" s="117" t="s">
        <v>38908</v>
      </c>
      <c r="C9698" s="117" t="s">
        <v>38913</v>
      </c>
      <c r="D9698" s="117" t="s">
        <v>38914</v>
      </c>
      <c r="H9698" s="117" t="s">
        <v>253</v>
      </c>
    </row>
    <row r="9699" spans="1:8" x14ac:dyDescent="0.25">
      <c r="A9699" s="117" t="s">
        <v>18603</v>
      </c>
      <c r="B9699" s="117" t="s">
        <v>38908</v>
      </c>
      <c r="C9699" s="117" t="s">
        <v>38913</v>
      </c>
      <c r="D9699" s="117" t="s">
        <v>38915</v>
      </c>
      <c r="E9699" s="117" t="s">
        <v>24248</v>
      </c>
      <c r="H9699" s="117" t="s">
        <v>253</v>
      </c>
    </row>
    <row r="9700" spans="1:8" x14ac:dyDescent="0.25">
      <c r="A9700" s="117" t="s">
        <v>18604</v>
      </c>
      <c r="B9700" s="117" t="s">
        <v>38908</v>
      </c>
      <c r="C9700" s="117" t="s">
        <v>38916</v>
      </c>
      <c r="D9700" s="117" t="s">
        <v>38917</v>
      </c>
      <c r="H9700" s="117" t="s">
        <v>253</v>
      </c>
    </row>
    <row r="9701" spans="1:8" x14ac:dyDescent="0.25">
      <c r="A9701" s="117" t="s">
        <v>18605</v>
      </c>
      <c r="B9701" s="117" t="s">
        <v>38908</v>
      </c>
      <c r="C9701" s="117" t="s">
        <v>38918</v>
      </c>
      <c r="D9701" s="117" t="s">
        <v>38919</v>
      </c>
      <c r="H9701" s="117" t="s">
        <v>253</v>
      </c>
    </row>
    <row r="9702" spans="1:8" x14ac:dyDescent="0.25">
      <c r="A9702" s="117" t="s">
        <v>18606</v>
      </c>
      <c r="B9702" s="117" t="s">
        <v>38908</v>
      </c>
      <c r="C9702" s="117" t="s">
        <v>38918</v>
      </c>
      <c r="D9702" s="117" t="s">
        <v>38920</v>
      </c>
      <c r="H9702" s="117" t="s">
        <v>253</v>
      </c>
    </row>
    <row r="9703" spans="1:8" x14ac:dyDescent="0.25">
      <c r="A9703" s="117" t="s">
        <v>18607</v>
      </c>
      <c r="B9703" s="117" t="s">
        <v>38908</v>
      </c>
      <c r="C9703" s="117" t="s">
        <v>38913</v>
      </c>
      <c r="D9703" s="117" t="s">
        <v>38921</v>
      </c>
      <c r="E9703" s="117" t="s">
        <v>22413</v>
      </c>
      <c r="H9703" s="117" t="s">
        <v>253</v>
      </c>
    </row>
    <row r="9704" spans="1:8" x14ac:dyDescent="0.25">
      <c r="A9704" s="117" t="s">
        <v>18608</v>
      </c>
      <c r="B9704" s="117" t="s">
        <v>38922</v>
      </c>
      <c r="C9704" s="117" t="s">
        <v>38923</v>
      </c>
      <c r="D9704" s="117" t="s">
        <v>38924</v>
      </c>
      <c r="H9704" s="117" t="s">
        <v>253</v>
      </c>
    </row>
    <row r="9705" spans="1:8" x14ac:dyDescent="0.25">
      <c r="A9705" s="117" t="s">
        <v>18609</v>
      </c>
      <c r="B9705" s="117" t="s">
        <v>38922</v>
      </c>
      <c r="C9705" s="117" t="s">
        <v>38925</v>
      </c>
      <c r="D9705" s="117" t="s">
        <v>38926</v>
      </c>
      <c r="H9705" s="117" t="s">
        <v>253</v>
      </c>
    </row>
    <row r="9706" spans="1:8" x14ac:dyDescent="0.25">
      <c r="A9706" s="117" t="s">
        <v>18610</v>
      </c>
      <c r="B9706" s="117" t="s">
        <v>38922</v>
      </c>
      <c r="C9706" s="117" t="s">
        <v>38927</v>
      </c>
      <c r="D9706" s="117" t="s">
        <v>38928</v>
      </c>
      <c r="H9706" s="117" t="s">
        <v>253</v>
      </c>
    </row>
    <row r="9707" spans="1:8" x14ac:dyDescent="0.25">
      <c r="A9707" s="117" t="s">
        <v>18611</v>
      </c>
      <c r="B9707" s="117" t="s">
        <v>38922</v>
      </c>
      <c r="C9707" s="117" t="s">
        <v>38927</v>
      </c>
      <c r="D9707" s="117" t="s">
        <v>38929</v>
      </c>
      <c r="E9707" s="117" t="s">
        <v>30844</v>
      </c>
      <c r="H9707" s="117" t="s">
        <v>253</v>
      </c>
    </row>
    <row r="9708" spans="1:8" x14ac:dyDescent="0.25">
      <c r="A9708" s="117" t="s">
        <v>18612</v>
      </c>
      <c r="B9708" s="117" t="s">
        <v>38922</v>
      </c>
      <c r="C9708" s="117" t="s">
        <v>38930</v>
      </c>
      <c r="D9708" s="117" t="s">
        <v>38917</v>
      </c>
      <c r="H9708" s="117" t="s">
        <v>253</v>
      </c>
    </row>
    <row r="9709" spans="1:8" x14ac:dyDescent="0.25">
      <c r="A9709" s="117" t="s">
        <v>18613</v>
      </c>
      <c r="B9709" s="117" t="s">
        <v>38922</v>
      </c>
      <c r="C9709" s="117" t="s">
        <v>38930</v>
      </c>
      <c r="D9709" s="117" t="s">
        <v>38931</v>
      </c>
      <c r="H9709" s="117" t="s">
        <v>253</v>
      </c>
    </row>
    <row r="9710" spans="1:8" x14ac:dyDescent="0.25">
      <c r="A9710" s="117" t="s">
        <v>18614</v>
      </c>
      <c r="B9710" s="117" t="s">
        <v>38922</v>
      </c>
      <c r="C9710" s="117" t="s">
        <v>38930</v>
      </c>
      <c r="D9710" s="117" t="s">
        <v>38932</v>
      </c>
      <c r="H9710" s="117" t="s">
        <v>253</v>
      </c>
    </row>
    <row r="9711" spans="1:8" x14ac:dyDescent="0.25">
      <c r="A9711" s="117" t="s">
        <v>18615</v>
      </c>
      <c r="B9711" s="117" t="s">
        <v>38922</v>
      </c>
      <c r="C9711" s="117" t="s">
        <v>38927</v>
      </c>
      <c r="D9711" s="117" t="s">
        <v>38933</v>
      </c>
      <c r="E9711" s="117" t="s">
        <v>26252</v>
      </c>
      <c r="H9711" s="117" t="s">
        <v>253</v>
      </c>
    </row>
    <row r="9712" spans="1:8" x14ac:dyDescent="0.25">
      <c r="A9712" s="117" t="s">
        <v>18616</v>
      </c>
      <c r="B9712" s="117" t="s">
        <v>38934</v>
      </c>
      <c r="C9712" s="117" t="s">
        <v>38935</v>
      </c>
      <c r="D9712" s="117" t="s">
        <v>38924</v>
      </c>
      <c r="H9712" s="117" t="s">
        <v>253</v>
      </c>
    </row>
    <row r="9713" spans="1:8" x14ac:dyDescent="0.25">
      <c r="A9713" s="117" t="s">
        <v>18617</v>
      </c>
      <c r="B9713" s="117" t="s">
        <v>38934</v>
      </c>
      <c r="C9713" s="117" t="s">
        <v>38936</v>
      </c>
      <c r="D9713" s="117" t="s">
        <v>38926</v>
      </c>
      <c r="H9713" s="117" t="s">
        <v>253</v>
      </c>
    </row>
    <row r="9714" spans="1:8" x14ac:dyDescent="0.25">
      <c r="A9714" s="117" t="s">
        <v>18618</v>
      </c>
      <c r="B9714" s="117" t="s">
        <v>38934</v>
      </c>
      <c r="C9714" s="117" t="s">
        <v>38937</v>
      </c>
      <c r="D9714" s="117" t="s">
        <v>38928</v>
      </c>
      <c r="H9714" s="117" t="s">
        <v>253</v>
      </c>
    </row>
    <row r="9715" spans="1:8" x14ac:dyDescent="0.25">
      <c r="A9715" s="117" t="s">
        <v>18619</v>
      </c>
      <c r="B9715" s="117" t="s">
        <v>38934</v>
      </c>
      <c r="C9715" s="117" t="s">
        <v>38937</v>
      </c>
      <c r="D9715" s="117" t="s">
        <v>38938</v>
      </c>
      <c r="E9715" s="117" t="s">
        <v>29970</v>
      </c>
      <c r="H9715" s="117" t="s">
        <v>253</v>
      </c>
    </row>
    <row r="9716" spans="1:8" x14ac:dyDescent="0.25">
      <c r="A9716" s="117" t="s">
        <v>18620</v>
      </c>
      <c r="B9716" s="117" t="s">
        <v>38934</v>
      </c>
      <c r="C9716" s="117" t="s">
        <v>38939</v>
      </c>
      <c r="D9716" s="117" t="s">
        <v>38917</v>
      </c>
      <c r="H9716" s="117" t="s">
        <v>253</v>
      </c>
    </row>
    <row r="9717" spans="1:8" x14ac:dyDescent="0.25">
      <c r="A9717" s="117" t="s">
        <v>18621</v>
      </c>
      <c r="B9717" s="117" t="s">
        <v>38934</v>
      </c>
      <c r="C9717" s="117" t="s">
        <v>38939</v>
      </c>
      <c r="D9717" s="117" t="s">
        <v>38931</v>
      </c>
      <c r="H9717" s="117" t="s">
        <v>253</v>
      </c>
    </row>
    <row r="9718" spans="1:8" x14ac:dyDescent="0.25">
      <c r="A9718" s="117" t="s">
        <v>18622</v>
      </c>
      <c r="B9718" s="117" t="s">
        <v>38934</v>
      </c>
      <c r="C9718" s="117" t="s">
        <v>38939</v>
      </c>
      <c r="D9718" s="117" t="s">
        <v>38940</v>
      </c>
      <c r="H9718" s="117" t="s">
        <v>253</v>
      </c>
    </row>
    <row r="9719" spans="1:8" x14ac:dyDescent="0.25">
      <c r="A9719" s="117" t="s">
        <v>18623</v>
      </c>
      <c r="B9719" s="117" t="s">
        <v>38934</v>
      </c>
      <c r="C9719" s="117" t="s">
        <v>38937</v>
      </c>
      <c r="D9719" s="117" t="s">
        <v>38933</v>
      </c>
      <c r="E9719" s="117" t="s">
        <v>26252</v>
      </c>
      <c r="H9719" s="117" t="s">
        <v>253</v>
      </c>
    </row>
    <row r="9720" spans="1:8" x14ac:dyDescent="0.25">
      <c r="A9720" s="117" t="s">
        <v>18624</v>
      </c>
      <c r="B9720" s="117" t="s">
        <v>38922</v>
      </c>
      <c r="C9720" s="117" t="s">
        <v>38941</v>
      </c>
      <c r="D9720" s="117" t="s">
        <v>38910</v>
      </c>
      <c r="H9720" s="117" t="s">
        <v>253</v>
      </c>
    </row>
    <row r="9721" spans="1:8" x14ac:dyDescent="0.25">
      <c r="A9721" s="117" t="s">
        <v>18625</v>
      </c>
      <c r="B9721" s="117" t="s">
        <v>38922</v>
      </c>
      <c r="C9721" s="117" t="s">
        <v>38942</v>
      </c>
      <c r="D9721" s="117" t="s">
        <v>38943</v>
      </c>
      <c r="E9721" s="117" t="s">
        <v>23707</v>
      </c>
      <c r="H9721" s="117" t="s">
        <v>253</v>
      </c>
    </row>
    <row r="9722" spans="1:8" x14ac:dyDescent="0.25">
      <c r="A9722" s="117" t="s">
        <v>18626</v>
      </c>
      <c r="B9722" s="117" t="s">
        <v>38922</v>
      </c>
      <c r="C9722" s="117" t="s">
        <v>38944</v>
      </c>
      <c r="D9722" s="117" t="s">
        <v>38915</v>
      </c>
      <c r="E9722" s="117" t="s">
        <v>24248</v>
      </c>
      <c r="H9722" s="117" t="s">
        <v>253</v>
      </c>
    </row>
    <row r="9723" spans="1:8" x14ac:dyDescent="0.25">
      <c r="A9723" s="117" t="s">
        <v>18627</v>
      </c>
      <c r="B9723" s="117" t="s">
        <v>38922</v>
      </c>
      <c r="C9723" s="117" t="s">
        <v>38945</v>
      </c>
      <c r="D9723" s="117" t="s">
        <v>38920</v>
      </c>
      <c r="H9723" s="117" t="s">
        <v>253</v>
      </c>
    </row>
    <row r="9724" spans="1:8" x14ac:dyDescent="0.25">
      <c r="A9724" s="117" t="s">
        <v>18628</v>
      </c>
      <c r="B9724" s="117" t="s">
        <v>38922</v>
      </c>
      <c r="C9724" s="117" t="s">
        <v>38946</v>
      </c>
      <c r="D9724" s="117" t="s">
        <v>38919</v>
      </c>
      <c r="H9724" s="117" t="s">
        <v>253</v>
      </c>
    </row>
    <row r="9725" spans="1:8" x14ac:dyDescent="0.25">
      <c r="A9725" s="117" t="s">
        <v>18629</v>
      </c>
      <c r="B9725" s="117" t="s">
        <v>38922</v>
      </c>
      <c r="C9725" s="117" t="s">
        <v>38946</v>
      </c>
      <c r="D9725" s="117" t="s">
        <v>38920</v>
      </c>
      <c r="H9725" s="117" t="s">
        <v>253</v>
      </c>
    </row>
    <row r="9726" spans="1:8" x14ac:dyDescent="0.25">
      <c r="A9726" s="117" t="s">
        <v>18630</v>
      </c>
      <c r="B9726" s="117" t="s">
        <v>38922</v>
      </c>
      <c r="C9726" s="117" t="s">
        <v>38944</v>
      </c>
      <c r="D9726" s="117" t="s">
        <v>38921</v>
      </c>
      <c r="E9726" s="117" t="s">
        <v>22413</v>
      </c>
      <c r="H9726" s="117" t="s">
        <v>253</v>
      </c>
    </row>
    <row r="9727" spans="1:8" x14ac:dyDescent="0.25">
      <c r="A9727" s="117" t="s">
        <v>18631</v>
      </c>
      <c r="B9727" s="117" t="s">
        <v>38922</v>
      </c>
      <c r="C9727" s="117" t="s">
        <v>38947</v>
      </c>
      <c r="D9727" s="117" t="s">
        <v>38948</v>
      </c>
      <c r="H9727" s="117" t="s">
        <v>253</v>
      </c>
    </row>
    <row r="9728" spans="1:8" x14ac:dyDescent="0.25">
      <c r="A9728" s="117" t="s">
        <v>18632</v>
      </c>
      <c r="B9728" s="117" t="s">
        <v>38922</v>
      </c>
      <c r="C9728" s="117" t="s">
        <v>38949</v>
      </c>
      <c r="D9728" s="117" t="s">
        <v>38950</v>
      </c>
      <c r="H9728" s="117" t="s">
        <v>253</v>
      </c>
    </row>
    <row r="9729" spans="1:8" x14ac:dyDescent="0.25">
      <c r="A9729" s="117" t="s">
        <v>18633</v>
      </c>
      <c r="B9729" s="117" t="s">
        <v>38922</v>
      </c>
      <c r="C9729" s="117" t="s">
        <v>38951</v>
      </c>
      <c r="D9729" s="117" t="s">
        <v>38914</v>
      </c>
      <c r="H9729" s="117" t="s">
        <v>253</v>
      </c>
    </row>
    <row r="9730" spans="1:8" x14ac:dyDescent="0.25">
      <c r="A9730" s="117" t="s">
        <v>18634</v>
      </c>
      <c r="B9730" s="117" t="s">
        <v>38922</v>
      </c>
      <c r="C9730" s="117" t="s">
        <v>38952</v>
      </c>
      <c r="D9730" s="117" t="s">
        <v>38953</v>
      </c>
      <c r="E9730" s="117" t="s">
        <v>24248</v>
      </c>
      <c r="H9730" s="117" t="s">
        <v>253</v>
      </c>
    </row>
    <row r="9731" spans="1:8" x14ac:dyDescent="0.25">
      <c r="A9731" s="117" t="s">
        <v>18635</v>
      </c>
      <c r="B9731" s="117" t="s">
        <v>38922</v>
      </c>
      <c r="C9731" s="117" t="s">
        <v>38954</v>
      </c>
      <c r="D9731" s="117" t="s">
        <v>38955</v>
      </c>
      <c r="H9731" s="117" t="s">
        <v>253</v>
      </c>
    </row>
    <row r="9732" spans="1:8" x14ac:dyDescent="0.25">
      <c r="A9732" s="117" t="s">
        <v>18636</v>
      </c>
      <c r="B9732" s="117" t="s">
        <v>38922</v>
      </c>
      <c r="C9732" s="117" t="s">
        <v>38954</v>
      </c>
      <c r="D9732" s="117" t="s">
        <v>38956</v>
      </c>
      <c r="H9732" s="117" t="s">
        <v>253</v>
      </c>
    </row>
    <row r="9733" spans="1:8" x14ac:dyDescent="0.25">
      <c r="A9733" s="117" t="s">
        <v>18637</v>
      </c>
      <c r="B9733" s="117" t="s">
        <v>38922</v>
      </c>
      <c r="C9733" s="117" t="s">
        <v>38954</v>
      </c>
      <c r="D9733" s="117" t="s">
        <v>38957</v>
      </c>
      <c r="H9733" s="117" t="s">
        <v>253</v>
      </c>
    </row>
    <row r="9734" spans="1:8" x14ac:dyDescent="0.25">
      <c r="A9734" s="117" t="s">
        <v>18638</v>
      </c>
      <c r="B9734" s="117" t="s">
        <v>38922</v>
      </c>
      <c r="C9734" s="117" t="s">
        <v>38951</v>
      </c>
      <c r="D9734" s="117" t="s">
        <v>38958</v>
      </c>
      <c r="H9734" s="117" t="s">
        <v>253</v>
      </c>
    </row>
    <row r="9735" spans="1:8" x14ac:dyDescent="0.25">
      <c r="A9735" s="117" t="s">
        <v>18639</v>
      </c>
      <c r="B9735" s="117" t="s">
        <v>38959</v>
      </c>
      <c r="C9735" s="117" t="s">
        <v>38941</v>
      </c>
      <c r="D9735" s="117" t="s">
        <v>38910</v>
      </c>
      <c r="H9735" s="117" t="s">
        <v>253</v>
      </c>
    </row>
    <row r="9736" spans="1:8" x14ac:dyDescent="0.25">
      <c r="A9736" s="117" t="s">
        <v>18640</v>
      </c>
      <c r="B9736" s="117" t="s">
        <v>38959</v>
      </c>
      <c r="C9736" s="117" t="s">
        <v>38960</v>
      </c>
      <c r="D9736" s="117" t="s">
        <v>38912</v>
      </c>
      <c r="H9736" s="117" t="s">
        <v>253</v>
      </c>
    </row>
    <row r="9737" spans="1:8" x14ac:dyDescent="0.25">
      <c r="A9737" s="117" t="s">
        <v>18641</v>
      </c>
      <c r="B9737" s="117" t="s">
        <v>38959</v>
      </c>
      <c r="C9737" s="117" t="s">
        <v>38961</v>
      </c>
      <c r="D9737" s="117" t="s">
        <v>38962</v>
      </c>
      <c r="H9737" s="117" t="s">
        <v>253</v>
      </c>
    </row>
    <row r="9738" spans="1:8" x14ac:dyDescent="0.25">
      <c r="A9738" s="117" t="s">
        <v>18642</v>
      </c>
      <c r="B9738" s="117" t="s">
        <v>38959</v>
      </c>
      <c r="C9738" s="117" t="s">
        <v>38963</v>
      </c>
      <c r="D9738" s="117" t="s">
        <v>38964</v>
      </c>
      <c r="H9738" s="117" t="s">
        <v>253</v>
      </c>
    </row>
    <row r="9739" spans="1:8" x14ac:dyDescent="0.25">
      <c r="A9739" s="117" t="s">
        <v>18643</v>
      </c>
      <c r="B9739" s="117" t="s">
        <v>38959</v>
      </c>
      <c r="C9739" s="117" t="s">
        <v>38945</v>
      </c>
      <c r="D9739" s="117" t="s">
        <v>38920</v>
      </c>
      <c r="H9739" s="117" t="s">
        <v>253</v>
      </c>
    </row>
    <row r="9740" spans="1:8" x14ac:dyDescent="0.25">
      <c r="A9740" s="117" t="s">
        <v>18644</v>
      </c>
      <c r="B9740" s="117" t="s">
        <v>38959</v>
      </c>
      <c r="C9740" s="117" t="s">
        <v>38946</v>
      </c>
      <c r="D9740" s="117" t="s">
        <v>38919</v>
      </c>
      <c r="H9740" s="117" t="s">
        <v>253</v>
      </c>
    </row>
    <row r="9741" spans="1:8" x14ac:dyDescent="0.25">
      <c r="A9741" s="117" t="s">
        <v>18645</v>
      </c>
      <c r="B9741" s="117" t="s">
        <v>38959</v>
      </c>
      <c r="C9741" s="117" t="s">
        <v>38946</v>
      </c>
      <c r="D9741" s="117" t="s">
        <v>38920</v>
      </c>
      <c r="H9741" s="117" t="s">
        <v>253</v>
      </c>
    </row>
    <row r="9742" spans="1:8" x14ac:dyDescent="0.25">
      <c r="A9742" s="117" t="s">
        <v>18646</v>
      </c>
      <c r="B9742" s="117" t="s">
        <v>38959</v>
      </c>
      <c r="C9742" s="117" t="s">
        <v>38965</v>
      </c>
      <c r="D9742" s="117" t="s">
        <v>38966</v>
      </c>
      <c r="H9742" s="117" t="s">
        <v>253</v>
      </c>
    </row>
    <row r="9743" spans="1:8" x14ac:dyDescent="0.25">
      <c r="A9743" s="117" t="s">
        <v>18647</v>
      </c>
      <c r="B9743" s="117" t="s">
        <v>38967</v>
      </c>
      <c r="C9743" s="117" t="s">
        <v>38968</v>
      </c>
      <c r="H9743" s="117" t="s">
        <v>38969</v>
      </c>
    </row>
    <row r="9744" spans="1:8" x14ac:dyDescent="0.25">
      <c r="A9744" s="117" t="s">
        <v>18648</v>
      </c>
      <c r="B9744" s="117" t="s">
        <v>38970</v>
      </c>
      <c r="C9744" s="117" t="s">
        <v>38971</v>
      </c>
      <c r="D9744" s="117" t="s">
        <v>31181</v>
      </c>
      <c r="H9744" s="117" t="s">
        <v>253</v>
      </c>
    </row>
    <row r="9745" spans="1:8" x14ac:dyDescent="0.25">
      <c r="A9745" s="117" t="s">
        <v>18649</v>
      </c>
      <c r="B9745" s="117" t="s">
        <v>38970</v>
      </c>
      <c r="C9745" s="117" t="s">
        <v>38972</v>
      </c>
      <c r="D9745" s="117" t="s">
        <v>31181</v>
      </c>
      <c r="H9745" s="117" t="s">
        <v>253</v>
      </c>
    </row>
    <row r="9746" spans="1:8" x14ac:dyDescent="0.25">
      <c r="A9746" s="117" t="s">
        <v>18650</v>
      </c>
      <c r="B9746" s="117" t="s">
        <v>38970</v>
      </c>
      <c r="C9746" s="117" t="s">
        <v>38973</v>
      </c>
      <c r="D9746" s="117" t="s">
        <v>29827</v>
      </c>
      <c r="H9746" s="117" t="s">
        <v>253</v>
      </c>
    </row>
    <row r="9747" spans="1:8" x14ac:dyDescent="0.25">
      <c r="A9747" s="117" t="s">
        <v>18651</v>
      </c>
      <c r="B9747" s="117" t="s">
        <v>38974</v>
      </c>
      <c r="C9747" s="117" t="s">
        <v>38975</v>
      </c>
      <c r="D9747" s="117" t="s">
        <v>38976</v>
      </c>
      <c r="H9747" s="117" t="s">
        <v>253</v>
      </c>
    </row>
    <row r="9748" spans="1:8" x14ac:dyDescent="0.25">
      <c r="A9748" s="117" t="s">
        <v>18652</v>
      </c>
      <c r="B9748" s="117" t="s">
        <v>38974</v>
      </c>
      <c r="C9748" s="117" t="s">
        <v>38975</v>
      </c>
      <c r="D9748" s="117" t="s">
        <v>38977</v>
      </c>
      <c r="H9748" s="117" t="s">
        <v>253</v>
      </c>
    </row>
    <row r="9749" spans="1:8" x14ac:dyDescent="0.25">
      <c r="A9749" s="117" t="s">
        <v>18653</v>
      </c>
      <c r="B9749" s="117" t="s">
        <v>38974</v>
      </c>
      <c r="C9749" s="117" t="s">
        <v>38978</v>
      </c>
      <c r="D9749" s="117" t="s">
        <v>38979</v>
      </c>
      <c r="H9749" s="117" t="s">
        <v>253</v>
      </c>
    </row>
    <row r="9750" spans="1:8" x14ac:dyDescent="0.25">
      <c r="A9750" s="117" t="s">
        <v>18654</v>
      </c>
      <c r="B9750" s="117" t="s">
        <v>38974</v>
      </c>
      <c r="C9750" s="117" t="s">
        <v>38978</v>
      </c>
      <c r="D9750" s="117" t="s">
        <v>38980</v>
      </c>
      <c r="E9750" s="117" t="s">
        <v>24899</v>
      </c>
      <c r="H9750" s="117" t="s">
        <v>253</v>
      </c>
    </row>
    <row r="9751" spans="1:8" x14ac:dyDescent="0.25">
      <c r="A9751" s="117" t="s">
        <v>18655</v>
      </c>
      <c r="B9751" s="117" t="s">
        <v>38974</v>
      </c>
      <c r="C9751" s="117" t="s">
        <v>38981</v>
      </c>
      <c r="D9751" s="117" t="s">
        <v>38976</v>
      </c>
      <c r="H9751" s="117" t="s">
        <v>253</v>
      </c>
    </row>
    <row r="9752" spans="1:8" x14ac:dyDescent="0.25">
      <c r="A9752" s="117" t="s">
        <v>18656</v>
      </c>
      <c r="B9752" s="117" t="s">
        <v>38974</v>
      </c>
      <c r="C9752" s="117" t="s">
        <v>38981</v>
      </c>
      <c r="D9752" s="117" t="s">
        <v>38977</v>
      </c>
      <c r="H9752" s="117" t="s">
        <v>253</v>
      </c>
    </row>
    <row r="9753" spans="1:8" x14ac:dyDescent="0.25">
      <c r="A9753" s="117" t="s">
        <v>18657</v>
      </c>
      <c r="B9753" s="117" t="s">
        <v>38974</v>
      </c>
      <c r="C9753" s="117" t="s">
        <v>38982</v>
      </c>
      <c r="D9753" s="117" t="s">
        <v>38983</v>
      </c>
      <c r="H9753" s="117" t="s">
        <v>253</v>
      </c>
    </row>
    <row r="9754" spans="1:8" x14ac:dyDescent="0.25">
      <c r="A9754" s="117" t="s">
        <v>18658</v>
      </c>
      <c r="B9754" s="117" t="s">
        <v>38974</v>
      </c>
      <c r="C9754" s="117" t="s">
        <v>38982</v>
      </c>
      <c r="D9754" s="117" t="s">
        <v>38984</v>
      </c>
      <c r="E9754" s="117" t="s">
        <v>24899</v>
      </c>
      <c r="H9754" s="117" t="s">
        <v>253</v>
      </c>
    </row>
    <row r="9755" spans="1:8" x14ac:dyDescent="0.25">
      <c r="A9755" s="117" t="s">
        <v>18659</v>
      </c>
      <c r="B9755" s="117" t="s">
        <v>38974</v>
      </c>
      <c r="C9755" s="117" t="s">
        <v>38985</v>
      </c>
      <c r="D9755" s="117" t="s">
        <v>38986</v>
      </c>
      <c r="H9755" s="117" t="s">
        <v>253</v>
      </c>
    </row>
    <row r="9756" spans="1:8" x14ac:dyDescent="0.25">
      <c r="A9756" s="117" t="s">
        <v>18660</v>
      </c>
      <c r="B9756" s="117" t="s">
        <v>38974</v>
      </c>
      <c r="C9756" s="117" t="s">
        <v>38987</v>
      </c>
      <c r="D9756" s="117" t="s">
        <v>38988</v>
      </c>
      <c r="H9756" s="117" t="s">
        <v>253</v>
      </c>
    </row>
    <row r="9757" spans="1:8" x14ac:dyDescent="0.25">
      <c r="A9757" s="117" t="s">
        <v>18661</v>
      </c>
      <c r="B9757" s="117" t="s">
        <v>38974</v>
      </c>
      <c r="C9757" s="117" t="s">
        <v>38987</v>
      </c>
      <c r="D9757" s="117" t="s">
        <v>38989</v>
      </c>
      <c r="E9757" s="117" t="s">
        <v>23271</v>
      </c>
      <c r="H9757" s="117" t="s">
        <v>253</v>
      </c>
    </row>
    <row r="9758" spans="1:8" x14ac:dyDescent="0.25">
      <c r="A9758" s="117" t="s">
        <v>18662</v>
      </c>
      <c r="B9758" s="117" t="s">
        <v>8846</v>
      </c>
    </row>
    <row r="9759" spans="1:8" x14ac:dyDescent="0.25">
      <c r="A9759" s="117" t="s">
        <v>18663</v>
      </c>
      <c r="B9759" s="117" t="s">
        <v>38990</v>
      </c>
      <c r="C9759" s="117" t="s">
        <v>38991</v>
      </c>
      <c r="H9759" s="117" t="s">
        <v>253</v>
      </c>
    </row>
    <row r="9760" spans="1:8" x14ac:dyDescent="0.25">
      <c r="A9760" s="117" t="s">
        <v>18664</v>
      </c>
      <c r="B9760" s="117" t="s">
        <v>38992</v>
      </c>
      <c r="C9760" s="117" t="s">
        <v>38993</v>
      </c>
      <c r="D9760" s="117" t="s">
        <v>38994</v>
      </c>
      <c r="H9760" s="117" t="s">
        <v>253</v>
      </c>
    </row>
    <row r="9761" spans="1:8" x14ac:dyDescent="0.25">
      <c r="A9761" s="117" t="s">
        <v>18665</v>
      </c>
      <c r="B9761" s="117" t="s">
        <v>38992</v>
      </c>
      <c r="C9761" s="117" t="s">
        <v>38995</v>
      </c>
      <c r="D9761" s="117" t="s">
        <v>38994</v>
      </c>
      <c r="H9761" s="117" t="s">
        <v>253</v>
      </c>
    </row>
    <row r="9762" spans="1:8" x14ac:dyDescent="0.25">
      <c r="A9762" s="117" t="s">
        <v>18666</v>
      </c>
      <c r="B9762" s="117" t="s">
        <v>38992</v>
      </c>
      <c r="C9762" s="117" t="s">
        <v>38996</v>
      </c>
      <c r="D9762" s="117" t="s">
        <v>38997</v>
      </c>
      <c r="H9762" s="117" t="s">
        <v>253</v>
      </c>
    </row>
    <row r="9763" spans="1:8" x14ac:dyDescent="0.25">
      <c r="A9763" s="117" t="s">
        <v>18667</v>
      </c>
      <c r="B9763" s="117" t="s">
        <v>38992</v>
      </c>
      <c r="C9763" s="117" t="s">
        <v>38998</v>
      </c>
      <c r="D9763" s="117" t="s">
        <v>38999</v>
      </c>
      <c r="H9763" s="117" t="s">
        <v>253</v>
      </c>
    </row>
    <row r="9764" spans="1:8" x14ac:dyDescent="0.25">
      <c r="A9764" s="117" t="s">
        <v>18668</v>
      </c>
      <c r="B9764" s="117" t="s">
        <v>38992</v>
      </c>
      <c r="C9764" s="117" t="s">
        <v>39000</v>
      </c>
      <c r="D9764" s="117" t="s">
        <v>38997</v>
      </c>
      <c r="H9764" s="117" t="s">
        <v>253</v>
      </c>
    </row>
    <row r="9765" spans="1:8" x14ac:dyDescent="0.25">
      <c r="A9765" s="117" t="s">
        <v>18669</v>
      </c>
      <c r="B9765" s="117" t="s">
        <v>39001</v>
      </c>
      <c r="C9765" s="117" t="s">
        <v>39002</v>
      </c>
      <c r="H9765" s="117" t="s">
        <v>253</v>
      </c>
    </row>
    <row r="9766" spans="1:8" x14ac:dyDescent="0.25">
      <c r="A9766" s="117" t="s">
        <v>18670</v>
      </c>
      <c r="B9766" s="117" t="s">
        <v>39003</v>
      </c>
      <c r="C9766" s="117" t="s">
        <v>39002</v>
      </c>
      <c r="H9766" s="117" t="s">
        <v>253</v>
      </c>
    </row>
    <row r="9767" spans="1:8" x14ac:dyDescent="0.25">
      <c r="A9767" s="117" t="s">
        <v>18671</v>
      </c>
      <c r="B9767" s="117" t="s">
        <v>39004</v>
      </c>
      <c r="C9767" s="117" t="s">
        <v>39005</v>
      </c>
      <c r="D9767" s="117" t="s">
        <v>39006</v>
      </c>
      <c r="E9767" s="117" t="s">
        <v>39007</v>
      </c>
      <c r="H9767" s="117" t="s">
        <v>253</v>
      </c>
    </row>
    <row r="9768" spans="1:8" x14ac:dyDescent="0.25">
      <c r="A9768" s="117" t="s">
        <v>18672</v>
      </c>
      <c r="B9768" s="117" t="s">
        <v>39004</v>
      </c>
      <c r="C9768" s="117" t="s">
        <v>39008</v>
      </c>
      <c r="D9768" s="117" t="s">
        <v>39009</v>
      </c>
      <c r="E9768" s="117" t="s">
        <v>39010</v>
      </c>
      <c r="H9768" s="117" t="s">
        <v>253</v>
      </c>
    </row>
    <row r="9769" spans="1:8" x14ac:dyDescent="0.25">
      <c r="A9769" s="117" t="s">
        <v>18673</v>
      </c>
      <c r="B9769" s="117" t="s">
        <v>39004</v>
      </c>
      <c r="C9769" s="117" t="s">
        <v>39011</v>
      </c>
      <c r="D9769" s="117" t="s">
        <v>39012</v>
      </c>
      <c r="E9769" s="117" t="s">
        <v>39007</v>
      </c>
      <c r="H9769" s="117" t="s">
        <v>253</v>
      </c>
    </row>
    <row r="9770" spans="1:8" x14ac:dyDescent="0.25">
      <c r="A9770" s="117" t="s">
        <v>18674</v>
      </c>
      <c r="B9770" s="117" t="s">
        <v>39004</v>
      </c>
      <c r="C9770" s="117" t="s">
        <v>39013</v>
      </c>
      <c r="D9770" s="117" t="s">
        <v>39009</v>
      </c>
      <c r="E9770" s="117" t="s">
        <v>39014</v>
      </c>
      <c r="H9770" s="117" t="s">
        <v>253</v>
      </c>
    </row>
    <row r="9771" spans="1:8" x14ac:dyDescent="0.25">
      <c r="A9771" s="117" t="s">
        <v>18675</v>
      </c>
      <c r="B9771" s="117" t="s">
        <v>39004</v>
      </c>
      <c r="C9771" s="117" t="s">
        <v>39015</v>
      </c>
      <c r="D9771" s="117" t="s">
        <v>39016</v>
      </c>
      <c r="E9771" s="117" t="s">
        <v>39017</v>
      </c>
      <c r="H9771" s="117" t="s">
        <v>253</v>
      </c>
    </row>
    <row r="9772" spans="1:8" x14ac:dyDescent="0.25">
      <c r="A9772" s="117" t="s">
        <v>18676</v>
      </c>
      <c r="B9772" s="117" t="s">
        <v>39004</v>
      </c>
      <c r="C9772" s="117" t="s">
        <v>39018</v>
      </c>
      <c r="D9772" s="117" t="s">
        <v>39019</v>
      </c>
      <c r="E9772" s="117" t="s">
        <v>39020</v>
      </c>
      <c r="H9772" s="117" t="s">
        <v>253</v>
      </c>
    </row>
    <row r="9773" spans="1:8" x14ac:dyDescent="0.25">
      <c r="A9773" s="117" t="s">
        <v>18677</v>
      </c>
      <c r="B9773" s="117" t="s">
        <v>39004</v>
      </c>
      <c r="C9773" s="117" t="s">
        <v>39021</v>
      </c>
      <c r="D9773" s="117" t="s">
        <v>39022</v>
      </c>
      <c r="E9773" s="117" t="s">
        <v>39023</v>
      </c>
      <c r="H9773" s="117" t="s">
        <v>253</v>
      </c>
    </row>
    <row r="9774" spans="1:8" x14ac:dyDescent="0.25">
      <c r="A9774" s="117" t="s">
        <v>18678</v>
      </c>
      <c r="B9774" s="117" t="s">
        <v>39004</v>
      </c>
      <c r="C9774" s="117" t="s">
        <v>39024</v>
      </c>
      <c r="D9774" s="117" t="s">
        <v>39025</v>
      </c>
      <c r="E9774" s="117" t="s">
        <v>39026</v>
      </c>
      <c r="H9774" s="117" t="s">
        <v>253</v>
      </c>
    </row>
    <row r="9775" spans="1:8" x14ac:dyDescent="0.25">
      <c r="A9775" s="117" t="s">
        <v>18679</v>
      </c>
      <c r="B9775" s="117" t="s">
        <v>39004</v>
      </c>
      <c r="C9775" s="117" t="s">
        <v>39027</v>
      </c>
      <c r="D9775" s="117" t="s">
        <v>39028</v>
      </c>
      <c r="E9775" s="117" t="s">
        <v>39029</v>
      </c>
      <c r="H9775" s="117" t="s">
        <v>253</v>
      </c>
    </row>
    <row r="9776" spans="1:8" x14ac:dyDescent="0.25">
      <c r="A9776" s="117" t="s">
        <v>18680</v>
      </c>
      <c r="B9776" s="117" t="s">
        <v>39004</v>
      </c>
      <c r="C9776" s="117" t="s">
        <v>39027</v>
      </c>
      <c r="D9776" s="117" t="s">
        <v>39030</v>
      </c>
      <c r="E9776" s="117" t="s">
        <v>39031</v>
      </c>
      <c r="H9776" s="117" t="s">
        <v>253</v>
      </c>
    </row>
    <row r="9777" spans="1:8" x14ac:dyDescent="0.25">
      <c r="A9777" s="117" t="s">
        <v>18681</v>
      </c>
      <c r="B9777" s="117" t="s">
        <v>8846</v>
      </c>
    </row>
    <row r="9778" spans="1:8" x14ac:dyDescent="0.25">
      <c r="A9778" s="117" t="s">
        <v>18682</v>
      </c>
      <c r="B9778" s="117" t="s">
        <v>39032</v>
      </c>
      <c r="C9778" s="117" t="s">
        <v>39033</v>
      </c>
      <c r="D9778" s="117" t="s">
        <v>39034</v>
      </c>
      <c r="E9778" s="117" t="s">
        <v>39035</v>
      </c>
      <c r="H9778" s="117" t="s">
        <v>253</v>
      </c>
    </row>
    <row r="9779" spans="1:8" x14ac:dyDescent="0.25">
      <c r="A9779" s="117" t="s">
        <v>18683</v>
      </c>
      <c r="B9779" s="117" t="s">
        <v>39032</v>
      </c>
      <c r="C9779" s="117" t="s">
        <v>39033</v>
      </c>
      <c r="D9779" s="117" t="s">
        <v>39034</v>
      </c>
      <c r="E9779" s="117" t="s">
        <v>39036</v>
      </c>
      <c r="H9779" s="117" t="s">
        <v>253</v>
      </c>
    </row>
    <row r="9780" spans="1:8" x14ac:dyDescent="0.25">
      <c r="A9780" s="117" t="s">
        <v>18684</v>
      </c>
      <c r="B9780" s="117" t="s">
        <v>39032</v>
      </c>
      <c r="C9780" s="117" t="s">
        <v>39033</v>
      </c>
      <c r="D9780" s="117" t="s">
        <v>39034</v>
      </c>
      <c r="E9780" s="117" t="s">
        <v>39037</v>
      </c>
      <c r="H9780" s="117" t="s">
        <v>253</v>
      </c>
    </row>
    <row r="9781" spans="1:8" x14ac:dyDescent="0.25">
      <c r="A9781" s="117" t="s">
        <v>18685</v>
      </c>
      <c r="B9781" s="117" t="s">
        <v>8846</v>
      </c>
    </row>
    <row r="9782" spans="1:8" x14ac:dyDescent="0.25">
      <c r="A9782" s="117" t="s">
        <v>18686</v>
      </c>
      <c r="B9782" s="117" t="s">
        <v>39038</v>
      </c>
      <c r="C9782" s="117" t="s">
        <v>39039</v>
      </c>
      <c r="D9782" s="117" t="s">
        <v>39040</v>
      </c>
      <c r="H9782" s="117" t="s">
        <v>253</v>
      </c>
    </row>
    <row r="9783" spans="1:8" x14ac:dyDescent="0.25">
      <c r="A9783" s="117" t="s">
        <v>18687</v>
      </c>
      <c r="B9783" s="117" t="s">
        <v>39038</v>
      </c>
      <c r="C9783" s="117" t="s">
        <v>39041</v>
      </c>
      <c r="D9783" s="117" t="s">
        <v>39042</v>
      </c>
      <c r="H9783" s="117" t="s">
        <v>253</v>
      </c>
    </row>
    <row r="9784" spans="1:8" x14ac:dyDescent="0.25">
      <c r="A9784" s="117" t="s">
        <v>18688</v>
      </c>
      <c r="B9784" s="117" t="s">
        <v>39038</v>
      </c>
      <c r="C9784" s="117" t="s">
        <v>39043</v>
      </c>
      <c r="D9784" s="117" t="s">
        <v>39044</v>
      </c>
      <c r="H9784" s="117" t="s">
        <v>253</v>
      </c>
    </row>
    <row r="9785" spans="1:8" x14ac:dyDescent="0.25">
      <c r="A9785" s="117" t="s">
        <v>18689</v>
      </c>
      <c r="B9785" s="117" t="s">
        <v>39038</v>
      </c>
      <c r="C9785" s="117" t="s">
        <v>39045</v>
      </c>
      <c r="H9785" s="117" t="s">
        <v>253</v>
      </c>
    </row>
    <row r="9786" spans="1:8" x14ac:dyDescent="0.25">
      <c r="A9786" s="117" t="s">
        <v>18690</v>
      </c>
      <c r="B9786" s="117" t="s">
        <v>39046</v>
      </c>
      <c r="C9786" s="117" t="s">
        <v>39047</v>
      </c>
    </row>
    <row r="9787" spans="1:8" x14ac:dyDescent="0.25">
      <c r="A9787" s="117" t="s">
        <v>18691</v>
      </c>
      <c r="B9787" s="117" t="s">
        <v>39048</v>
      </c>
      <c r="H9787" s="117" t="s">
        <v>253</v>
      </c>
    </row>
    <row r="9788" spans="1:8" x14ac:dyDescent="0.25">
      <c r="A9788" s="117" t="s">
        <v>18692</v>
      </c>
      <c r="B9788" s="117" t="s">
        <v>39049</v>
      </c>
      <c r="H9788" s="117" t="s">
        <v>253</v>
      </c>
    </row>
    <row r="9789" spans="1:8" x14ac:dyDescent="0.25">
      <c r="A9789" s="117" t="s">
        <v>18693</v>
      </c>
      <c r="B9789" s="117" t="s">
        <v>39038</v>
      </c>
      <c r="C9789" s="117" t="s">
        <v>39050</v>
      </c>
      <c r="H9789" s="117" t="s">
        <v>253</v>
      </c>
    </row>
    <row r="9790" spans="1:8" x14ac:dyDescent="0.25">
      <c r="A9790" s="117" t="s">
        <v>18694</v>
      </c>
      <c r="B9790" s="117" t="s">
        <v>39051</v>
      </c>
      <c r="C9790" s="117" t="s">
        <v>39052</v>
      </c>
    </row>
    <row r="9791" spans="1:8" x14ac:dyDescent="0.25">
      <c r="A9791" s="117" t="s">
        <v>18695</v>
      </c>
      <c r="B9791" s="117" t="s">
        <v>39053</v>
      </c>
      <c r="C9791" s="117" t="s">
        <v>39054</v>
      </c>
      <c r="D9791" s="117" t="s">
        <v>39055</v>
      </c>
      <c r="H9791" s="117" t="s">
        <v>253</v>
      </c>
    </row>
    <row r="9792" spans="1:8" x14ac:dyDescent="0.25">
      <c r="A9792" s="117" t="s">
        <v>18696</v>
      </c>
      <c r="B9792" s="117" t="s">
        <v>39056</v>
      </c>
      <c r="C9792" s="117" t="s">
        <v>39054</v>
      </c>
      <c r="D9792" s="117" t="s">
        <v>39055</v>
      </c>
      <c r="H9792" s="117" t="s">
        <v>253</v>
      </c>
    </row>
    <row r="9793" spans="1:8" x14ac:dyDescent="0.25">
      <c r="A9793" s="117" t="s">
        <v>18697</v>
      </c>
      <c r="B9793" s="117" t="s">
        <v>39057</v>
      </c>
      <c r="C9793" s="117" t="s">
        <v>39058</v>
      </c>
      <c r="D9793" s="117" t="s">
        <v>39059</v>
      </c>
      <c r="E9793" s="117" t="s">
        <v>25292</v>
      </c>
      <c r="H9793" s="117" t="s">
        <v>253</v>
      </c>
    </row>
    <row r="9794" spans="1:8" x14ac:dyDescent="0.25">
      <c r="A9794" s="117" t="s">
        <v>18698</v>
      </c>
      <c r="B9794" s="117" t="s">
        <v>39057</v>
      </c>
      <c r="C9794" s="117" t="s">
        <v>39060</v>
      </c>
      <c r="D9794" s="117" t="s">
        <v>39059</v>
      </c>
      <c r="E9794" s="117" t="s">
        <v>25292</v>
      </c>
      <c r="H9794" s="117" t="s">
        <v>253</v>
      </c>
    </row>
    <row r="9795" spans="1:8" x14ac:dyDescent="0.25">
      <c r="A9795" s="117" t="s">
        <v>18699</v>
      </c>
      <c r="B9795" s="117" t="s">
        <v>39061</v>
      </c>
      <c r="C9795" s="117" t="s">
        <v>39062</v>
      </c>
    </row>
    <row r="9796" spans="1:8" x14ac:dyDescent="0.25">
      <c r="A9796" s="117" t="s">
        <v>18700</v>
      </c>
      <c r="B9796" s="117" t="s">
        <v>39063</v>
      </c>
      <c r="H9796" s="117" t="s">
        <v>24085</v>
      </c>
    </row>
    <row r="9797" spans="1:8" x14ac:dyDescent="0.25">
      <c r="A9797" s="117" t="s">
        <v>18701</v>
      </c>
      <c r="B9797" s="117" t="s">
        <v>39064</v>
      </c>
      <c r="C9797" s="117" t="s">
        <v>39065</v>
      </c>
      <c r="D9797" s="117" t="s">
        <v>39066</v>
      </c>
      <c r="H9797" s="117" t="s">
        <v>253</v>
      </c>
    </row>
    <row r="9798" spans="1:8" x14ac:dyDescent="0.25">
      <c r="A9798" s="117" t="s">
        <v>18702</v>
      </c>
      <c r="B9798" s="117" t="s">
        <v>39067</v>
      </c>
      <c r="C9798" s="117" t="s">
        <v>39065</v>
      </c>
      <c r="D9798" s="117" t="s">
        <v>39066</v>
      </c>
      <c r="H9798" s="117" t="s">
        <v>253</v>
      </c>
    </row>
    <row r="9799" spans="1:8" x14ac:dyDescent="0.25">
      <c r="A9799" s="117" t="s">
        <v>18703</v>
      </c>
      <c r="B9799" s="117" t="s">
        <v>39068</v>
      </c>
      <c r="C9799" s="117" t="s">
        <v>39065</v>
      </c>
      <c r="D9799" s="117" t="s">
        <v>39066</v>
      </c>
      <c r="H9799" s="117" t="s">
        <v>253</v>
      </c>
    </row>
    <row r="9800" spans="1:8" x14ac:dyDescent="0.25">
      <c r="A9800" s="117" t="s">
        <v>18704</v>
      </c>
      <c r="B9800" s="117" t="s">
        <v>39069</v>
      </c>
      <c r="C9800" s="117" t="s">
        <v>39070</v>
      </c>
    </row>
    <row r="9801" spans="1:8" x14ac:dyDescent="0.25">
      <c r="A9801" s="117" t="s">
        <v>18705</v>
      </c>
      <c r="B9801" s="117" t="s">
        <v>39071</v>
      </c>
      <c r="C9801" s="117" t="s">
        <v>39072</v>
      </c>
      <c r="D9801" s="117" t="s">
        <v>39073</v>
      </c>
      <c r="E9801" s="117" t="s">
        <v>39074</v>
      </c>
      <c r="F9801" s="117" t="s">
        <v>23338</v>
      </c>
      <c r="H9801" s="117" t="s">
        <v>22369</v>
      </c>
    </row>
    <row r="9802" spans="1:8" x14ac:dyDescent="0.25">
      <c r="A9802" s="117" t="s">
        <v>18706</v>
      </c>
      <c r="B9802" s="117" t="s">
        <v>39071</v>
      </c>
      <c r="C9802" s="117" t="s">
        <v>39072</v>
      </c>
      <c r="D9802" s="117" t="s">
        <v>39075</v>
      </c>
      <c r="E9802" s="117" t="s">
        <v>39076</v>
      </c>
      <c r="F9802" s="117" t="s">
        <v>31181</v>
      </c>
      <c r="H9802" s="117" t="s">
        <v>22369</v>
      </c>
    </row>
    <row r="9803" spans="1:8" x14ac:dyDescent="0.25">
      <c r="A9803" s="117" t="s">
        <v>18707</v>
      </c>
      <c r="B9803" s="117" t="s">
        <v>39077</v>
      </c>
      <c r="C9803" s="117" t="s">
        <v>39078</v>
      </c>
      <c r="D9803" s="117" t="s">
        <v>39079</v>
      </c>
      <c r="E9803" s="117" t="s">
        <v>39080</v>
      </c>
      <c r="F9803" s="117" t="s">
        <v>39081</v>
      </c>
      <c r="H9803" s="117" t="s">
        <v>22369</v>
      </c>
    </row>
    <row r="9804" spans="1:8" x14ac:dyDescent="0.25">
      <c r="A9804" s="117" t="s">
        <v>18708</v>
      </c>
      <c r="B9804" s="117" t="s">
        <v>39077</v>
      </c>
      <c r="C9804" s="117" t="s">
        <v>39078</v>
      </c>
      <c r="D9804" s="117" t="s">
        <v>39079</v>
      </c>
      <c r="E9804" s="117" t="s">
        <v>39082</v>
      </c>
      <c r="F9804" s="117" t="s">
        <v>39083</v>
      </c>
      <c r="H9804" s="117" t="s">
        <v>22369</v>
      </c>
    </row>
    <row r="9805" spans="1:8" x14ac:dyDescent="0.25">
      <c r="A9805" s="117" t="s">
        <v>18709</v>
      </c>
      <c r="B9805" s="117" t="s">
        <v>39084</v>
      </c>
      <c r="C9805" s="117" t="s">
        <v>39085</v>
      </c>
      <c r="D9805" s="117" t="s">
        <v>39086</v>
      </c>
      <c r="E9805" s="117" t="s">
        <v>26902</v>
      </c>
      <c r="H9805" s="117" t="s">
        <v>22369</v>
      </c>
    </row>
    <row r="9806" spans="1:8" x14ac:dyDescent="0.25">
      <c r="A9806" s="117" t="s">
        <v>18710</v>
      </c>
      <c r="B9806" s="117" t="s">
        <v>39084</v>
      </c>
      <c r="C9806" s="117" t="s">
        <v>39087</v>
      </c>
      <c r="D9806" s="117" t="s">
        <v>39088</v>
      </c>
      <c r="E9806" s="117" t="s">
        <v>33113</v>
      </c>
      <c r="H9806" s="117" t="s">
        <v>22369</v>
      </c>
    </row>
    <row r="9807" spans="1:8" x14ac:dyDescent="0.25">
      <c r="A9807" s="117" t="s">
        <v>18711</v>
      </c>
      <c r="B9807" s="117" t="s">
        <v>39089</v>
      </c>
      <c r="C9807" s="117" t="s">
        <v>29827</v>
      </c>
      <c r="H9807" s="117" t="s">
        <v>253</v>
      </c>
    </row>
    <row r="9808" spans="1:8" x14ac:dyDescent="0.25">
      <c r="A9808" s="117" t="s">
        <v>18712</v>
      </c>
      <c r="B9808" s="117" t="s">
        <v>39090</v>
      </c>
      <c r="C9808" s="117" t="s">
        <v>24928</v>
      </c>
      <c r="H9808" s="117" t="s">
        <v>253</v>
      </c>
    </row>
    <row r="9809" spans="1:8" x14ac:dyDescent="0.25">
      <c r="A9809" s="117" t="s">
        <v>18713</v>
      </c>
      <c r="B9809" s="117" t="s">
        <v>39091</v>
      </c>
      <c r="C9809" s="117" t="s">
        <v>29827</v>
      </c>
      <c r="H9809" s="117" t="s">
        <v>253</v>
      </c>
    </row>
    <row r="9810" spans="1:8" x14ac:dyDescent="0.25">
      <c r="A9810" s="117" t="s">
        <v>18714</v>
      </c>
      <c r="B9810" s="117" t="s">
        <v>39092</v>
      </c>
      <c r="C9810" s="117" t="s">
        <v>24928</v>
      </c>
      <c r="H9810" s="117" t="s">
        <v>253</v>
      </c>
    </row>
    <row r="9811" spans="1:8" x14ac:dyDescent="0.25">
      <c r="A9811" s="117" t="s">
        <v>18715</v>
      </c>
      <c r="B9811" s="117" t="s">
        <v>39093</v>
      </c>
      <c r="C9811" s="117" t="s">
        <v>29827</v>
      </c>
      <c r="H9811" s="117" t="s">
        <v>253</v>
      </c>
    </row>
    <row r="9812" spans="1:8" x14ac:dyDescent="0.25">
      <c r="A9812" s="117" t="s">
        <v>18716</v>
      </c>
      <c r="B9812" s="117" t="s">
        <v>39094</v>
      </c>
      <c r="C9812" s="117" t="s">
        <v>24928</v>
      </c>
      <c r="H9812" s="117" t="s">
        <v>253</v>
      </c>
    </row>
    <row r="9813" spans="1:8" x14ac:dyDescent="0.25">
      <c r="A9813" s="117" t="s">
        <v>18717</v>
      </c>
      <c r="B9813" s="117" t="s">
        <v>39095</v>
      </c>
      <c r="C9813" s="117" t="s">
        <v>29827</v>
      </c>
      <c r="H9813" s="117" t="s">
        <v>253</v>
      </c>
    </row>
    <row r="9814" spans="1:8" x14ac:dyDescent="0.25">
      <c r="A9814" s="117" t="s">
        <v>18718</v>
      </c>
      <c r="B9814" s="117" t="s">
        <v>39096</v>
      </c>
      <c r="C9814" s="117" t="s">
        <v>24928</v>
      </c>
      <c r="H9814" s="117" t="s">
        <v>253</v>
      </c>
    </row>
    <row r="9815" spans="1:8" x14ac:dyDescent="0.25">
      <c r="A9815" s="117" t="s">
        <v>18719</v>
      </c>
      <c r="B9815" s="117" t="s">
        <v>39097</v>
      </c>
      <c r="C9815" s="117" t="s">
        <v>29827</v>
      </c>
      <c r="H9815" s="117" t="s">
        <v>253</v>
      </c>
    </row>
    <row r="9816" spans="1:8" x14ac:dyDescent="0.25">
      <c r="A9816" s="117" t="s">
        <v>18720</v>
      </c>
      <c r="B9816" s="117" t="s">
        <v>39098</v>
      </c>
      <c r="C9816" s="117" t="s">
        <v>24928</v>
      </c>
      <c r="H9816" s="117" t="s">
        <v>253</v>
      </c>
    </row>
    <row r="9817" spans="1:8" x14ac:dyDescent="0.25">
      <c r="A9817" s="117" t="s">
        <v>18721</v>
      </c>
      <c r="B9817" s="117" t="s">
        <v>39099</v>
      </c>
      <c r="C9817" s="117" t="s">
        <v>29827</v>
      </c>
      <c r="H9817" s="117" t="s">
        <v>253</v>
      </c>
    </row>
    <row r="9818" spans="1:8" x14ac:dyDescent="0.25">
      <c r="A9818" s="117" t="s">
        <v>18722</v>
      </c>
      <c r="B9818" s="117" t="s">
        <v>39100</v>
      </c>
      <c r="C9818" s="117" t="s">
        <v>24928</v>
      </c>
      <c r="H9818" s="117" t="s">
        <v>253</v>
      </c>
    </row>
    <row r="9819" spans="1:8" x14ac:dyDescent="0.25">
      <c r="A9819" s="117" t="s">
        <v>18723</v>
      </c>
      <c r="B9819" s="117" t="s">
        <v>39101</v>
      </c>
      <c r="C9819" s="117" t="s">
        <v>33113</v>
      </c>
      <c r="H9819" s="117" t="s">
        <v>253</v>
      </c>
    </row>
    <row r="9820" spans="1:8" x14ac:dyDescent="0.25">
      <c r="A9820" s="117" t="s">
        <v>18724</v>
      </c>
      <c r="B9820" s="117" t="s">
        <v>39102</v>
      </c>
      <c r="C9820" s="117" t="s">
        <v>24978</v>
      </c>
      <c r="H9820" s="117" t="s">
        <v>253</v>
      </c>
    </row>
    <row r="9821" spans="1:8" x14ac:dyDescent="0.25">
      <c r="A9821" s="117" t="s">
        <v>18725</v>
      </c>
      <c r="B9821" s="117" t="s">
        <v>39103</v>
      </c>
      <c r="C9821" s="117" t="s">
        <v>33113</v>
      </c>
      <c r="H9821" s="117" t="s">
        <v>253</v>
      </c>
    </row>
    <row r="9822" spans="1:8" x14ac:dyDescent="0.25">
      <c r="A9822" s="117" t="s">
        <v>18726</v>
      </c>
      <c r="B9822" s="117" t="s">
        <v>39104</v>
      </c>
      <c r="C9822" s="117" t="s">
        <v>24978</v>
      </c>
      <c r="H9822" s="117" t="s">
        <v>253</v>
      </c>
    </row>
    <row r="9823" spans="1:8" x14ac:dyDescent="0.25">
      <c r="A9823" s="117" t="s">
        <v>18727</v>
      </c>
      <c r="B9823" s="117" t="s">
        <v>39105</v>
      </c>
      <c r="C9823" s="117" t="s">
        <v>33113</v>
      </c>
      <c r="H9823" s="117" t="s">
        <v>253</v>
      </c>
    </row>
    <row r="9824" spans="1:8" x14ac:dyDescent="0.25">
      <c r="A9824" s="117" t="s">
        <v>18728</v>
      </c>
      <c r="B9824" s="117" t="s">
        <v>39106</v>
      </c>
      <c r="C9824" s="117" t="s">
        <v>24978</v>
      </c>
      <c r="H9824" s="117" t="s">
        <v>253</v>
      </c>
    </row>
    <row r="9825" spans="1:8" x14ac:dyDescent="0.25">
      <c r="A9825" s="117" t="s">
        <v>18729</v>
      </c>
      <c r="B9825" s="117" t="s">
        <v>39107</v>
      </c>
      <c r="C9825" s="117" t="s">
        <v>33113</v>
      </c>
      <c r="H9825" s="117" t="s">
        <v>253</v>
      </c>
    </row>
    <row r="9826" spans="1:8" x14ac:dyDescent="0.25">
      <c r="A9826" s="117" t="s">
        <v>18730</v>
      </c>
      <c r="B9826" s="117" t="s">
        <v>39108</v>
      </c>
      <c r="C9826" s="117" t="s">
        <v>24978</v>
      </c>
      <c r="H9826" s="117" t="s">
        <v>253</v>
      </c>
    </row>
    <row r="9827" spans="1:8" x14ac:dyDescent="0.25">
      <c r="A9827" s="117" t="s">
        <v>18731</v>
      </c>
      <c r="B9827" s="117" t="s">
        <v>39109</v>
      </c>
      <c r="C9827" s="117" t="s">
        <v>39110</v>
      </c>
      <c r="D9827" s="117" t="s">
        <v>39111</v>
      </c>
      <c r="H9827" s="117" t="s">
        <v>22369</v>
      </c>
    </row>
    <row r="9828" spans="1:8" x14ac:dyDescent="0.25">
      <c r="A9828" s="117" t="s">
        <v>18732</v>
      </c>
      <c r="B9828" s="117" t="s">
        <v>39109</v>
      </c>
      <c r="C9828" s="117" t="s">
        <v>39112</v>
      </c>
      <c r="D9828" s="117" t="s">
        <v>39113</v>
      </c>
      <c r="E9828" s="117" t="s">
        <v>31410</v>
      </c>
      <c r="H9828" s="117" t="s">
        <v>22369</v>
      </c>
    </row>
    <row r="9829" spans="1:8" x14ac:dyDescent="0.25">
      <c r="A9829" s="117" t="s">
        <v>18733</v>
      </c>
      <c r="B9829" s="117" t="s">
        <v>39114</v>
      </c>
      <c r="C9829" s="117" t="s">
        <v>39115</v>
      </c>
      <c r="H9829" s="117" t="s">
        <v>220</v>
      </c>
    </row>
    <row r="9830" spans="1:8" x14ac:dyDescent="0.25">
      <c r="A9830" s="117" t="s">
        <v>18734</v>
      </c>
      <c r="B9830" s="117" t="s">
        <v>39116</v>
      </c>
      <c r="C9830" s="117" t="s">
        <v>39117</v>
      </c>
      <c r="H9830" s="117" t="s">
        <v>220</v>
      </c>
    </row>
    <row r="9831" spans="1:8" x14ac:dyDescent="0.25">
      <c r="A9831" s="117" t="s">
        <v>18735</v>
      </c>
      <c r="B9831" s="117" t="s">
        <v>39118</v>
      </c>
      <c r="C9831" s="117" t="s">
        <v>39119</v>
      </c>
      <c r="H9831" s="117" t="s">
        <v>220</v>
      </c>
    </row>
    <row r="9832" spans="1:8" x14ac:dyDescent="0.25">
      <c r="A9832" s="117" t="s">
        <v>18736</v>
      </c>
      <c r="B9832" s="117" t="s">
        <v>39120</v>
      </c>
      <c r="C9832" s="117" t="s">
        <v>39121</v>
      </c>
      <c r="H9832" s="117" t="s">
        <v>220</v>
      </c>
    </row>
    <row r="9833" spans="1:8" x14ac:dyDescent="0.25">
      <c r="A9833" s="117" t="s">
        <v>18737</v>
      </c>
      <c r="B9833" s="117" t="s">
        <v>39122</v>
      </c>
      <c r="C9833" s="117" t="s">
        <v>39115</v>
      </c>
      <c r="H9833" s="117" t="s">
        <v>220</v>
      </c>
    </row>
    <row r="9834" spans="1:8" x14ac:dyDescent="0.25">
      <c r="A9834" s="117" t="s">
        <v>18738</v>
      </c>
      <c r="B9834" s="117" t="s">
        <v>39123</v>
      </c>
      <c r="C9834" s="117" t="s">
        <v>39117</v>
      </c>
      <c r="H9834" s="117" t="s">
        <v>220</v>
      </c>
    </row>
    <row r="9835" spans="1:8" x14ac:dyDescent="0.25">
      <c r="A9835" s="117" t="s">
        <v>18739</v>
      </c>
      <c r="B9835" s="117" t="s">
        <v>39124</v>
      </c>
      <c r="C9835" s="117" t="s">
        <v>39115</v>
      </c>
      <c r="H9835" s="117" t="s">
        <v>220</v>
      </c>
    </row>
    <row r="9836" spans="1:8" x14ac:dyDescent="0.25">
      <c r="A9836" s="117" t="s">
        <v>18740</v>
      </c>
      <c r="B9836" s="117" t="s">
        <v>39125</v>
      </c>
      <c r="C9836" s="117" t="s">
        <v>39117</v>
      </c>
      <c r="H9836" s="117" t="s">
        <v>220</v>
      </c>
    </row>
    <row r="9837" spans="1:8" x14ac:dyDescent="0.25">
      <c r="A9837" s="117" t="s">
        <v>18741</v>
      </c>
      <c r="B9837" s="117" t="s">
        <v>39126</v>
      </c>
      <c r="C9837" s="117" t="s">
        <v>39117</v>
      </c>
      <c r="H9837" s="117" t="s">
        <v>220</v>
      </c>
    </row>
    <row r="9838" spans="1:8" x14ac:dyDescent="0.25">
      <c r="A9838" s="117" t="s">
        <v>18742</v>
      </c>
      <c r="B9838" s="117" t="s">
        <v>39127</v>
      </c>
      <c r="C9838" s="117" t="s">
        <v>39119</v>
      </c>
      <c r="H9838" s="117" t="s">
        <v>220</v>
      </c>
    </row>
    <row r="9839" spans="1:8" x14ac:dyDescent="0.25">
      <c r="A9839" s="117" t="s">
        <v>18743</v>
      </c>
      <c r="B9839" s="117" t="s">
        <v>39128</v>
      </c>
      <c r="C9839" s="117" t="s">
        <v>24906</v>
      </c>
      <c r="H9839" s="117" t="s">
        <v>220</v>
      </c>
    </row>
    <row r="9840" spans="1:8" x14ac:dyDescent="0.25">
      <c r="A9840" s="117" t="s">
        <v>18744</v>
      </c>
      <c r="B9840" s="117" t="s">
        <v>39129</v>
      </c>
      <c r="C9840" s="117" t="s">
        <v>32581</v>
      </c>
      <c r="H9840" s="117" t="s">
        <v>220</v>
      </c>
    </row>
    <row r="9841" spans="1:8" x14ac:dyDescent="0.25">
      <c r="A9841" s="117" t="s">
        <v>18745</v>
      </c>
      <c r="B9841" s="117" t="s">
        <v>39130</v>
      </c>
      <c r="H9841" s="117" t="s">
        <v>220</v>
      </c>
    </row>
    <row r="9842" spans="1:8" x14ac:dyDescent="0.25">
      <c r="A9842" s="117" t="s">
        <v>18746</v>
      </c>
      <c r="B9842" s="117" t="s">
        <v>39131</v>
      </c>
      <c r="C9842" s="117" t="s">
        <v>24899</v>
      </c>
      <c r="H9842" s="117" t="s">
        <v>220</v>
      </c>
    </row>
    <row r="9843" spans="1:8" x14ac:dyDescent="0.25">
      <c r="A9843" s="117" t="s">
        <v>18747</v>
      </c>
      <c r="B9843" s="117" t="s">
        <v>39132</v>
      </c>
      <c r="H9843" s="117" t="s">
        <v>220</v>
      </c>
    </row>
    <row r="9844" spans="1:8" x14ac:dyDescent="0.25">
      <c r="A9844" s="117" t="s">
        <v>18748</v>
      </c>
      <c r="B9844" s="117" t="s">
        <v>39133</v>
      </c>
      <c r="C9844" s="117" t="s">
        <v>21849</v>
      </c>
      <c r="H9844" s="117" t="s">
        <v>220</v>
      </c>
    </row>
    <row r="9845" spans="1:8" x14ac:dyDescent="0.25">
      <c r="A9845" s="117" t="s">
        <v>18749</v>
      </c>
      <c r="B9845" s="117" t="s">
        <v>39134</v>
      </c>
      <c r="C9845" s="117" t="s">
        <v>39135</v>
      </c>
    </row>
    <row r="9846" spans="1:8" x14ac:dyDescent="0.25">
      <c r="A9846" s="117" t="s">
        <v>18750</v>
      </c>
      <c r="B9846" s="117" t="s">
        <v>39136</v>
      </c>
      <c r="C9846" s="117" t="s">
        <v>39137</v>
      </c>
      <c r="D9846" s="117" t="s">
        <v>25237</v>
      </c>
      <c r="H9846" s="117" t="s">
        <v>22369</v>
      </c>
    </row>
    <row r="9847" spans="1:8" x14ac:dyDescent="0.25">
      <c r="A9847" s="117" t="s">
        <v>18751</v>
      </c>
      <c r="B9847" s="117" t="s">
        <v>39138</v>
      </c>
      <c r="C9847" s="117" t="s">
        <v>39139</v>
      </c>
      <c r="D9847" s="117" t="s">
        <v>25237</v>
      </c>
      <c r="H9847" s="117" t="s">
        <v>22369</v>
      </c>
    </row>
    <row r="9848" spans="1:8" x14ac:dyDescent="0.25">
      <c r="A9848" s="117" t="s">
        <v>8849</v>
      </c>
      <c r="B9848" s="117" t="s">
        <v>39140</v>
      </c>
      <c r="C9848" s="117" t="s">
        <v>39141</v>
      </c>
      <c r="D9848" s="117" t="s">
        <v>24978</v>
      </c>
      <c r="H9848" s="117" t="s">
        <v>22369</v>
      </c>
    </row>
    <row r="9849" spans="1:8" x14ac:dyDescent="0.25">
      <c r="A9849" s="117" t="s">
        <v>18752</v>
      </c>
      <c r="B9849" s="117" t="s">
        <v>39142</v>
      </c>
      <c r="C9849" s="117" t="s">
        <v>39143</v>
      </c>
      <c r="H9849" s="117" t="s">
        <v>220</v>
      </c>
    </row>
    <row r="9850" spans="1:8" x14ac:dyDescent="0.25">
      <c r="A9850" s="117" t="s">
        <v>18753</v>
      </c>
      <c r="B9850" s="117" t="s">
        <v>39144</v>
      </c>
      <c r="C9850" s="117" t="s">
        <v>39145</v>
      </c>
      <c r="D9850" s="117" t="s">
        <v>39146</v>
      </c>
      <c r="H9850" s="117" t="s">
        <v>220</v>
      </c>
    </row>
    <row r="9851" spans="1:8" x14ac:dyDescent="0.25">
      <c r="A9851" s="117" t="s">
        <v>18754</v>
      </c>
      <c r="B9851" s="117" t="s">
        <v>39147</v>
      </c>
      <c r="C9851" s="117" t="s">
        <v>39148</v>
      </c>
    </row>
    <row r="9852" spans="1:8" x14ac:dyDescent="0.25">
      <c r="A9852" s="117" t="s">
        <v>18755</v>
      </c>
      <c r="B9852" s="117" t="s">
        <v>39149</v>
      </c>
      <c r="C9852" s="117" t="s">
        <v>39150</v>
      </c>
      <c r="H9852" s="117" t="s">
        <v>220</v>
      </c>
    </row>
    <row r="9853" spans="1:8" x14ac:dyDescent="0.25">
      <c r="A9853" s="117" t="s">
        <v>18756</v>
      </c>
      <c r="B9853" s="117" t="s">
        <v>39151</v>
      </c>
      <c r="C9853" s="117" t="s">
        <v>39152</v>
      </c>
      <c r="H9853" s="117" t="s">
        <v>22369</v>
      </c>
    </row>
    <row r="9854" spans="1:8" x14ac:dyDescent="0.25">
      <c r="A9854" s="117" t="s">
        <v>18757</v>
      </c>
      <c r="B9854" s="117" t="s">
        <v>39153</v>
      </c>
      <c r="C9854" s="117" t="s">
        <v>39154</v>
      </c>
      <c r="D9854" s="117" t="s">
        <v>25292</v>
      </c>
      <c r="H9854" s="117" t="s">
        <v>22369</v>
      </c>
    </row>
    <row r="9855" spans="1:8" x14ac:dyDescent="0.25">
      <c r="A9855" s="117" t="s">
        <v>18758</v>
      </c>
      <c r="B9855" s="117" t="s">
        <v>39155</v>
      </c>
      <c r="C9855" s="117" t="s">
        <v>39156</v>
      </c>
      <c r="D9855" s="117" t="s">
        <v>39157</v>
      </c>
      <c r="H9855" s="117" t="s">
        <v>220</v>
      </c>
    </row>
    <row r="9856" spans="1:8" x14ac:dyDescent="0.25">
      <c r="A9856" s="117" t="s">
        <v>18759</v>
      </c>
      <c r="B9856" s="117" t="s">
        <v>39158</v>
      </c>
      <c r="C9856" s="117" t="s">
        <v>39159</v>
      </c>
    </row>
    <row r="9857" spans="1:8" x14ac:dyDescent="0.25">
      <c r="A9857" s="117" t="s">
        <v>18760</v>
      </c>
      <c r="B9857" s="117" t="s">
        <v>39160</v>
      </c>
      <c r="C9857" s="117" t="s">
        <v>39161</v>
      </c>
      <c r="D9857" s="117" t="s">
        <v>39162</v>
      </c>
      <c r="H9857" s="117" t="s">
        <v>22369</v>
      </c>
    </row>
    <row r="9858" spans="1:8" x14ac:dyDescent="0.25">
      <c r="A9858" s="117" t="s">
        <v>18761</v>
      </c>
      <c r="B9858" s="117" t="s">
        <v>39160</v>
      </c>
      <c r="C9858" s="117" t="s">
        <v>39163</v>
      </c>
      <c r="D9858" s="117" t="s">
        <v>39162</v>
      </c>
      <c r="H9858" s="117" t="s">
        <v>22369</v>
      </c>
    </row>
    <row r="9859" spans="1:8" x14ac:dyDescent="0.25">
      <c r="A9859" s="117" t="s">
        <v>18762</v>
      </c>
      <c r="B9859" s="117" t="s">
        <v>39164</v>
      </c>
      <c r="C9859" s="117" t="s">
        <v>39165</v>
      </c>
      <c r="D9859" s="117" t="s">
        <v>39166</v>
      </c>
      <c r="E9859" s="117" t="s">
        <v>39167</v>
      </c>
      <c r="H9859" s="117" t="s">
        <v>22369</v>
      </c>
    </row>
    <row r="9860" spans="1:8" x14ac:dyDescent="0.25">
      <c r="A9860" s="117" t="s">
        <v>18763</v>
      </c>
      <c r="B9860" s="117" t="s">
        <v>39168</v>
      </c>
      <c r="C9860" s="117" t="s">
        <v>39169</v>
      </c>
      <c r="D9860" s="117" t="s">
        <v>39170</v>
      </c>
      <c r="E9860" s="117" t="s">
        <v>39171</v>
      </c>
      <c r="H9860" s="117" t="s">
        <v>22369</v>
      </c>
    </row>
    <row r="9861" spans="1:8" x14ac:dyDescent="0.25">
      <c r="A9861" s="117" t="s">
        <v>18764</v>
      </c>
      <c r="B9861" s="117" t="s">
        <v>39172</v>
      </c>
      <c r="C9861" s="117" t="s">
        <v>39173</v>
      </c>
      <c r="D9861" s="117" t="s">
        <v>39174</v>
      </c>
      <c r="E9861" s="117" t="s">
        <v>25296</v>
      </c>
      <c r="H9861" s="117" t="s">
        <v>220</v>
      </c>
    </row>
    <row r="9862" spans="1:8" x14ac:dyDescent="0.25">
      <c r="A9862" s="117" t="s">
        <v>18765</v>
      </c>
      <c r="B9862" s="117" t="s">
        <v>39175</v>
      </c>
      <c r="C9862" s="117" t="s">
        <v>39176</v>
      </c>
      <c r="D9862" s="117" t="s">
        <v>39177</v>
      </c>
      <c r="E9862" s="117" t="s">
        <v>38846</v>
      </c>
      <c r="H9862" s="117" t="s">
        <v>220</v>
      </c>
    </row>
    <row r="9863" spans="1:8" x14ac:dyDescent="0.25">
      <c r="A9863" s="117" t="s">
        <v>18766</v>
      </c>
      <c r="B9863" s="117" t="s">
        <v>39175</v>
      </c>
      <c r="C9863" s="117" t="s">
        <v>39178</v>
      </c>
      <c r="D9863" s="117" t="s">
        <v>39179</v>
      </c>
      <c r="H9863" s="117" t="s">
        <v>220</v>
      </c>
    </row>
    <row r="9864" spans="1:8" x14ac:dyDescent="0.25">
      <c r="A9864" s="117" t="s">
        <v>18767</v>
      </c>
      <c r="B9864" s="117" t="s">
        <v>39180</v>
      </c>
      <c r="C9864" s="117" t="s">
        <v>39181</v>
      </c>
      <c r="D9864" s="117" t="s">
        <v>39182</v>
      </c>
      <c r="E9864" s="117" t="s">
        <v>33566</v>
      </c>
      <c r="H9864" s="117" t="s">
        <v>220</v>
      </c>
    </row>
    <row r="9865" spans="1:8" x14ac:dyDescent="0.25">
      <c r="A9865" s="117" t="s">
        <v>18768</v>
      </c>
      <c r="B9865" s="117" t="s">
        <v>39183</v>
      </c>
      <c r="C9865" s="117" t="s">
        <v>39184</v>
      </c>
      <c r="D9865" s="117" t="s">
        <v>39185</v>
      </c>
      <c r="H9865" s="117" t="s">
        <v>220</v>
      </c>
    </row>
    <row r="9866" spans="1:8" x14ac:dyDescent="0.25">
      <c r="A9866" s="117" t="s">
        <v>18769</v>
      </c>
      <c r="B9866" s="117" t="s">
        <v>39186</v>
      </c>
      <c r="C9866" s="117" t="s">
        <v>39187</v>
      </c>
      <c r="H9866" s="117" t="s">
        <v>220</v>
      </c>
    </row>
    <row r="9867" spans="1:8" x14ac:dyDescent="0.25">
      <c r="A9867" s="117" t="s">
        <v>18770</v>
      </c>
      <c r="B9867" s="117" t="s">
        <v>39188</v>
      </c>
      <c r="C9867" s="117" t="s">
        <v>35411</v>
      </c>
      <c r="H9867" s="117" t="s">
        <v>220</v>
      </c>
    </row>
    <row r="9868" spans="1:8" x14ac:dyDescent="0.25">
      <c r="A9868" s="117" t="s">
        <v>18771</v>
      </c>
      <c r="B9868" s="117" t="s">
        <v>39189</v>
      </c>
      <c r="C9868" s="117" t="s">
        <v>39190</v>
      </c>
      <c r="H9868" s="117" t="s">
        <v>220</v>
      </c>
    </row>
    <row r="9869" spans="1:8" x14ac:dyDescent="0.25">
      <c r="A9869" s="117" t="s">
        <v>18772</v>
      </c>
      <c r="B9869" s="117" t="s">
        <v>39191</v>
      </c>
      <c r="C9869" s="117" t="s">
        <v>39192</v>
      </c>
    </row>
    <row r="9870" spans="1:8" x14ac:dyDescent="0.25">
      <c r="A9870" s="117" t="s">
        <v>18773</v>
      </c>
      <c r="B9870" s="117" t="s">
        <v>39193</v>
      </c>
      <c r="C9870" s="117" t="s">
        <v>39194</v>
      </c>
      <c r="D9870" s="117" t="s">
        <v>39195</v>
      </c>
      <c r="E9870" s="117" t="s">
        <v>39196</v>
      </c>
      <c r="F9870" s="117" t="s">
        <v>39197</v>
      </c>
      <c r="H9870" s="117" t="s">
        <v>22369</v>
      </c>
    </row>
    <row r="9871" spans="1:8" x14ac:dyDescent="0.25">
      <c r="A9871" s="117" t="s">
        <v>18774</v>
      </c>
      <c r="B9871" s="117" t="s">
        <v>39193</v>
      </c>
      <c r="C9871" s="117" t="s">
        <v>39198</v>
      </c>
      <c r="D9871" s="117" t="s">
        <v>39195</v>
      </c>
      <c r="E9871" s="117" t="s">
        <v>39196</v>
      </c>
      <c r="F9871" s="117" t="s">
        <v>39197</v>
      </c>
      <c r="H9871" s="117" t="s">
        <v>22369</v>
      </c>
    </row>
    <row r="9872" spans="1:8" x14ac:dyDescent="0.25">
      <c r="A9872" s="117" t="s">
        <v>18775</v>
      </c>
      <c r="B9872" s="117" t="s">
        <v>39199</v>
      </c>
      <c r="C9872" s="117" t="s">
        <v>39200</v>
      </c>
      <c r="H9872" s="117" t="s">
        <v>220</v>
      </c>
    </row>
    <row r="9873" spans="1:8" x14ac:dyDescent="0.25">
      <c r="A9873" s="117" t="s">
        <v>18776</v>
      </c>
      <c r="B9873" s="117" t="s">
        <v>39201</v>
      </c>
      <c r="C9873" s="117" t="s">
        <v>39202</v>
      </c>
      <c r="D9873" s="117" t="s">
        <v>39203</v>
      </c>
      <c r="E9873" s="117" t="s">
        <v>39204</v>
      </c>
      <c r="F9873" s="117" t="s">
        <v>39205</v>
      </c>
      <c r="H9873" s="117" t="s">
        <v>22369</v>
      </c>
    </row>
    <row r="9874" spans="1:8" x14ac:dyDescent="0.25">
      <c r="A9874" s="117" t="s">
        <v>18777</v>
      </c>
      <c r="B9874" s="117" t="s">
        <v>39201</v>
      </c>
      <c r="C9874" s="117" t="s">
        <v>39206</v>
      </c>
      <c r="D9874" s="117" t="s">
        <v>39203</v>
      </c>
      <c r="E9874" s="117" t="s">
        <v>39204</v>
      </c>
      <c r="F9874" s="117" t="s">
        <v>39205</v>
      </c>
      <c r="H9874" s="117" t="s">
        <v>22369</v>
      </c>
    </row>
    <row r="9875" spans="1:8" x14ac:dyDescent="0.25">
      <c r="A9875" s="117" t="s">
        <v>18778</v>
      </c>
      <c r="B9875" s="117" t="s">
        <v>39199</v>
      </c>
      <c r="C9875" s="117" t="s">
        <v>39207</v>
      </c>
      <c r="D9875" s="117" t="s">
        <v>23271</v>
      </c>
      <c r="H9875" s="117" t="s">
        <v>220</v>
      </c>
    </row>
    <row r="9876" spans="1:8" x14ac:dyDescent="0.25">
      <c r="A9876" s="117" t="s">
        <v>18779</v>
      </c>
      <c r="B9876" s="117" t="s">
        <v>39208</v>
      </c>
      <c r="C9876" s="117" t="s">
        <v>39207</v>
      </c>
      <c r="D9876" s="117" t="s">
        <v>24899</v>
      </c>
      <c r="H9876" s="117" t="s">
        <v>220</v>
      </c>
    </row>
    <row r="9877" spans="1:8" x14ac:dyDescent="0.25">
      <c r="A9877" s="117" t="s">
        <v>18780</v>
      </c>
      <c r="B9877" s="117" t="s">
        <v>39209</v>
      </c>
      <c r="C9877" s="117" t="s">
        <v>39210</v>
      </c>
      <c r="H9877" s="117" t="s">
        <v>220</v>
      </c>
    </row>
    <row r="9878" spans="1:8" x14ac:dyDescent="0.25">
      <c r="A9878" s="117" t="s">
        <v>18781</v>
      </c>
      <c r="B9878" s="117" t="s">
        <v>39209</v>
      </c>
      <c r="C9878" s="117" t="s">
        <v>39211</v>
      </c>
      <c r="H9878" s="117" t="s">
        <v>220</v>
      </c>
    </row>
    <row r="9879" spans="1:8" x14ac:dyDescent="0.25">
      <c r="A9879" s="117" t="s">
        <v>18782</v>
      </c>
      <c r="B9879" s="117" t="s">
        <v>39212</v>
      </c>
      <c r="C9879" s="117" t="s">
        <v>39213</v>
      </c>
      <c r="H9879" s="117" t="s">
        <v>220</v>
      </c>
    </row>
    <row r="9880" spans="1:8" x14ac:dyDescent="0.25">
      <c r="A9880" s="117" t="s">
        <v>18783</v>
      </c>
      <c r="B9880" s="117" t="s">
        <v>39214</v>
      </c>
      <c r="H9880" s="117" t="s">
        <v>220</v>
      </c>
    </row>
    <row r="9881" spans="1:8" x14ac:dyDescent="0.25">
      <c r="A9881" s="117" t="s">
        <v>18784</v>
      </c>
      <c r="B9881" s="117" t="s">
        <v>39215</v>
      </c>
      <c r="H9881" s="117" t="s">
        <v>220</v>
      </c>
    </row>
    <row r="9882" spans="1:8" x14ac:dyDescent="0.25">
      <c r="A9882" s="117" t="s">
        <v>18785</v>
      </c>
      <c r="B9882" s="117" t="s">
        <v>39216</v>
      </c>
      <c r="C9882" s="117" t="s">
        <v>39217</v>
      </c>
      <c r="D9882" s="117" t="s">
        <v>39218</v>
      </c>
      <c r="E9882" s="117" t="s">
        <v>25276</v>
      </c>
      <c r="H9882" s="117" t="s">
        <v>22369</v>
      </c>
    </row>
    <row r="9883" spans="1:8" x14ac:dyDescent="0.25">
      <c r="A9883" s="117" t="s">
        <v>18786</v>
      </c>
      <c r="B9883" s="117" t="s">
        <v>39219</v>
      </c>
      <c r="C9883" s="117" t="s">
        <v>39220</v>
      </c>
      <c r="D9883" s="117" t="s">
        <v>39221</v>
      </c>
      <c r="E9883" s="117" t="s">
        <v>29827</v>
      </c>
      <c r="H9883" s="117" t="s">
        <v>22369</v>
      </c>
    </row>
    <row r="9884" spans="1:8" x14ac:dyDescent="0.25">
      <c r="A9884" s="117" t="s">
        <v>18787</v>
      </c>
      <c r="B9884" s="117" t="s">
        <v>39222</v>
      </c>
      <c r="C9884" s="117" t="s">
        <v>39223</v>
      </c>
      <c r="D9884" s="117" t="s">
        <v>25292</v>
      </c>
      <c r="H9884" s="117" t="s">
        <v>220</v>
      </c>
    </row>
    <row r="9885" spans="1:8" x14ac:dyDescent="0.25">
      <c r="A9885" s="117" t="s">
        <v>18788</v>
      </c>
      <c r="B9885" s="117" t="s">
        <v>39224</v>
      </c>
      <c r="C9885" s="117" t="s">
        <v>39225</v>
      </c>
      <c r="D9885" s="117" t="s">
        <v>24978</v>
      </c>
      <c r="H9885" s="117" t="s">
        <v>220</v>
      </c>
    </row>
    <row r="9886" spans="1:8" x14ac:dyDescent="0.25">
      <c r="A9886" s="117" t="s">
        <v>18789</v>
      </c>
      <c r="B9886" s="117" t="s">
        <v>39226</v>
      </c>
      <c r="C9886" s="117" t="s">
        <v>39227</v>
      </c>
      <c r="D9886" s="117" t="s">
        <v>25237</v>
      </c>
      <c r="H9886" s="117" t="s">
        <v>220</v>
      </c>
    </row>
    <row r="9887" spans="1:8" x14ac:dyDescent="0.25">
      <c r="A9887" s="117" t="s">
        <v>18790</v>
      </c>
      <c r="B9887" s="117" t="s">
        <v>39228</v>
      </c>
      <c r="C9887" s="117" t="s">
        <v>39229</v>
      </c>
      <c r="D9887" s="117" t="s">
        <v>25242</v>
      </c>
      <c r="H9887" s="117" t="s">
        <v>220</v>
      </c>
    </row>
    <row r="9888" spans="1:8" x14ac:dyDescent="0.25">
      <c r="A9888" s="117" t="s">
        <v>18791</v>
      </c>
      <c r="B9888" s="117" t="s">
        <v>39230</v>
      </c>
      <c r="C9888" s="117" t="s">
        <v>39231</v>
      </c>
      <c r="D9888" s="117" t="s">
        <v>24438</v>
      </c>
      <c r="H9888" s="117" t="s">
        <v>220</v>
      </c>
    </row>
    <row r="9889" spans="1:8" x14ac:dyDescent="0.25">
      <c r="A9889" s="117" t="s">
        <v>18792</v>
      </c>
      <c r="B9889" s="117" t="s">
        <v>39232</v>
      </c>
      <c r="C9889" s="117" t="s">
        <v>39233</v>
      </c>
      <c r="D9889" s="117" t="s">
        <v>39234</v>
      </c>
      <c r="H9889" s="117" t="s">
        <v>220</v>
      </c>
    </row>
    <row r="9890" spans="1:8" x14ac:dyDescent="0.25">
      <c r="A9890" s="117" t="s">
        <v>18793</v>
      </c>
      <c r="B9890" s="117" t="s">
        <v>39235</v>
      </c>
      <c r="C9890" s="117" t="s">
        <v>39236</v>
      </c>
      <c r="D9890" s="117" t="s">
        <v>39237</v>
      </c>
      <c r="E9890" s="117" t="s">
        <v>33566</v>
      </c>
      <c r="H9890" s="117" t="s">
        <v>22369</v>
      </c>
    </row>
    <row r="9891" spans="1:8" x14ac:dyDescent="0.25">
      <c r="A9891" s="117" t="s">
        <v>18794</v>
      </c>
      <c r="B9891" s="117" t="s">
        <v>39238</v>
      </c>
      <c r="C9891" s="117" t="s">
        <v>39239</v>
      </c>
      <c r="D9891" s="117" t="s">
        <v>39240</v>
      </c>
      <c r="E9891" s="117" t="s">
        <v>39241</v>
      </c>
      <c r="F9891" s="117" t="s">
        <v>39242</v>
      </c>
      <c r="G9891" s="117" t="s">
        <v>39243</v>
      </c>
      <c r="H9891" s="117" t="s">
        <v>22369</v>
      </c>
    </row>
    <row r="9892" spans="1:8" x14ac:dyDescent="0.25">
      <c r="A9892" s="117" t="s">
        <v>18795</v>
      </c>
      <c r="B9892" s="117" t="s">
        <v>39244</v>
      </c>
      <c r="C9892" s="117" t="s">
        <v>39245</v>
      </c>
    </row>
    <row r="9893" spans="1:8" x14ac:dyDescent="0.25">
      <c r="A9893" s="117" t="s">
        <v>18796</v>
      </c>
      <c r="B9893" s="117" t="s">
        <v>39246</v>
      </c>
      <c r="C9893" s="117" t="s">
        <v>39247</v>
      </c>
      <c r="D9893" s="117" t="s">
        <v>39248</v>
      </c>
      <c r="E9893" s="117" t="s">
        <v>39249</v>
      </c>
      <c r="H9893" s="117" t="s">
        <v>22369</v>
      </c>
    </row>
    <row r="9894" spans="1:8" x14ac:dyDescent="0.25">
      <c r="A9894" s="117" t="s">
        <v>18797</v>
      </c>
      <c r="B9894" s="117" t="s">
        <v>39250</v>
      </c>
      <c r="C9894" s="117" t="s">
        <v>39251</v>
      </c>
    </row>
    <row r="9895" spans="1:8" x14ac:dyDescent="0.25">
      <c r="A9895" s="117" t="s">
        <v>18798</v>
      </c>
      <c r="B9895" s="117" t="s">
        <v>39252</v>
      </c>
      <c r="C9895" s="117" t="s">
        <v>39253</v>
      </c>
      <c r="D9895" s="117" t="s">
        <v>39254</v>
      </c>
      <c r="E9895" s="117" t="s">
        <v>39255</v>
      </c>
      <c r="F9895" s="117" t="s">
        <v>39256</v>
      </c>
      <c r="H9895" s="117" t="s">
        <v>22369</v>
      </c>
    </row>
    <row r="9896" spans="1:8" x14ac:dyDescent="0.25">
      <c r="A9896" s="117" t="s">
        <v>18799</v>
      </c>
      <c r="B9896" s="117" t="s">
        <v>39252</v>
      </c>
      <c r="C9896" s="117" t="s">
        <v>39257</v>
      </c>
      <c r="D9896" s="117" t="s">
        <v>39258</v>
      </c>
      <c r="E9896" s="117" t="s">
        <v>39259</v>
      </c>
      <c r="F9896" s="117" t="s">
        <v>39260</v>
      </c>
      <c r="G9896" s="117" t="s">
        <v>24906</v>
      </c>
      <c r="H9896" s="117" t="s">
        <v>22369</v>
      </c>
    </row>
    <row r="9897" spans="1:8" x14ac:dyDescent="0.25">
      <c r="A9897" s="117" t="s">
        <v>18800</v>
      </c>
      <c r="B9897" s="117" t="s">
        <v>39252</v>
      </c>
      <c r="C9897" s="117" t="s">
        <v>39261</v>
      </c>
      <c r="D9897" s="117" t="s">
        <v>39262</v>
      </c>
      <c r="E9897" s="117" t="s">
        <v>39263</v>
      </c>
      <c r="F9897" s="117" t="s">
        <v>39264</v>
      </c>
      <c r="H9897" s="117" t="s">
        <v>22369</v>
      </c>
    </row>
    <row r="9898" spans="1:8" x14ac:dyDescent="0.25">
      <c r="A9898" s="117" t="s">
        <v>18801</v>
      </c>
      <c r="B9898" s="117" t="s">
        <v>39252</v>
      </c>
      <c r="C9898" s="117" t="s">
        <v>39257</v>
      </c>
      <c r="D9898" s="117" t="s">
        <v>39258</v>
      </c>
      <c r="E9898" s="117" t="s">
        <v>39265</v>
      </c>
      <c r="F9898" s="117" t="s">
        <v>39266</v>
      </c>
      <c r="G9898" s="117" t="s">
        <v>25237</v>
      </c>
      <c r="H9898" s="117" t="s">
        <v>22369</v>
      </c>
    </row>
    <row r="9899" spans="1:8" x14ac:dyDescent="0.25">
      <c r="A9899" s="117" t="s">
        <v>18802</v>
      </c>
      <c r="B9899" s="117" t="s">
        <v>39252</v>
      </c>
      <c r="C9899" s="117" t="s">
        <v>39261</v>
      </c>
      <c r="D9899" s="117" t="s">
        <v>39267</v>
      </c>
      <c r="E9899" s="117" t="s">
        <v>39268</v>
      </c>
      <c r="F9899" s="117" t="s">
        <v>39269</v>
      </c>
      <c r="H9899" s="117" t="s">
        <v>22369</v>
      </c>
    </row>
    <row r="9900" spans="1:8" x14ac:dyDescent="0.25">
      <c r="A9900" s="117" t="s">
        <v>18803</v>
      </c>
      <c r="B9900" s="117" t="s">
        <v>39252</v>
      </c>
      <c r="C9900" s="117" t="s">
        <v>39257</v>
      </c>
      <c r="D9900" s="117" t="s">
        <v>39270</v>
      </c>
      <c r="E9900" s="117" t="s">
        <v>39271</v>
      </c>
      <c r="F9900" s="117" t="s">
        <v>39272</v>
      </c>
      <c r="G9900" s="117" t="s">
        <v>31410</v>
      </c>
      <c r="H9900" s="117" t="s">
        <v>22369</v>
      </c>
    </row>
    <row r="9901" spans="1:8" x14ac:dyDescent="0.25">
      <c r="A9901" s="117" t="s">
        <v>18804</v>
      </c>
      <c r="B9901" s="117" t="s">
        <v>39252</v>
      </c>
      <c r="C9901" s="117" t="s">
        <v>39261</v>
      </c>
      <c r="D9901" s="117" t="s">
        <v>39273</v>
      </c>
      <c r="E9901" s="117" t="s">
        <v>39274</v>
      </c>
      <c r="F9901" s="117" t="s">
        <v>39275</v>
      </c>
      <c r="H9901" s="117" t="s">
        <v>22369</v>
      </c>
    </row>
    <row r="9902" spans="1:8" x14ac:dyDescent="0.25">
      <c r="A9902" s="117" t="s">
        <v>18805</v>
      </c>
      <c r="B9902" s="117" t="s">
        <v>39252</v>
      </c>
      <c r="C9902" s="117" t="s">
        <v>39257</v>
      </c>
      <c r="D9902" s="117" t="s">
        <v>39276</v>
      </c>
      <c r="E9902" s="117" t="s">
        <v>39277</v>
      </c>
      <c r="F9902" s="117" t="s">
        <v>39278</v>
      </c>
      <c r="G9902" s="117" t="s">
        <v>24438</v>
      </c>
      <c r="H9902" s="117" t="s">
        <v>22369</v>
      </c>
    </row>
    <row r="9903" spans="1:8" x14ac:dyDescent="0.25">
      <c r="A9903" s="117" t="s">
        <v>18806</v>
      </c>
      <c r="B9903" s="117" t="s">
        <v>39279</v>
      </c>
      <c r="C9903" s="117" t="s">
        <v>39280</v>
      </c>
      <c r="D9903" s="117" t="s">
        <v>39281</v>
      </c>
      <c r="H9903" s="117" t="s">
        <v>22369</v>
      </c>
    </row>
    <row r="9904" spans="1:8" x14ac:dyDescent="0.25">
      <c r="A9904" s="117" t="s">
        <v>18807</v>
      </c>
      <c r="B9904" s="117" t="s">
        <v>39282</v>
      </c>
      <c r="C9904" s="117" t="s">
        <v>39283</v>
      </c>
      <c r="D9904" s="117" t="s">
        <v>29827</v>
      </c>
      <c r="H9904" s="117" t="s">
        <v>220</v>
      </c>
    </row>
    <row r="9905" spans="1:8" x14ac:dyDescent="0.25">
      <c r="A9905" s="117" t="s">
        <v>18808</v>
      </c>
      <c r="B9905" s="117" t="s">
        <v>39284</v>
      </c>
      <c r="C9905" s="117" t="s">
        <v>39285</v>
      </c>
      <c r="H9905" s="117" t="s">
        <v>220</v>
      </c>
    </row>
    <row r="9906" spans="1:8" x14ac:dyDescent="0.25">
      <c r="A9906" s="117" t="s">
        <v>18809</v>
      </c>
      <c r="B9906" s="117" t="s">
        <v>39286</v>
      </c>
      <c r="C9906" s="117" t="s">
        <v>39285</v>
      </c>
      <c r="H9906" s="117" t="s">
        <v>220</v>
      </c>
    </row>
    <row r="9907" spans="1:8" x14ac:dyDescent="0.25">
      <c r="A9907" s="117" t="s">
        <v>18810</v>
      </c>
      <c r="B9907" s="117" t="s">
        <v>39287</v>
      </c>
      <c r="C9907" s="117" t="s">
        <v>39285</v>
      </c>
      <c r="H9907" s="117" t="s">
        <v>220</v>
      </c>
    </row>
    <row r="9908" spans="1:8" x14ac:dyDescent="0.25">
      <c r="A9908" s="117" t="s">
        <v>18811</v>
      </c>
      <c r="B9908" s="117" t="s">
        <v>39288</v>
      </c>
      <c r="C9908" s="117" t="s">
        <v>39289</v>
      </c>
      <c r="H9908" s="117" t="s">
        <v>220</v>
      </c>
    </row>
    <row r="9909" spans="1:8" x14ac:dyDescent="0.25">
      <c r="A9909" s="117" t="s">
        <v>18812</v>
      </c>
      <c r="B9909" s="117" t="s">
        <v>39290</v>
      </c>
      <c r="C9909" s="117" t="s">
        <v>39291</v>
      </c>
    </row>
    <row r="9910" spans="1:8" x14ac:dyDescent="0.25">
      <c r="A9910" s="117" t="s">
        <v>18813</v>
      </c>
      <c r="B9910" s="117" t="s">
        <v>39292</v>
      </c>
      <c r="C9910" s="117" t="s">
        <v>39293</v>
      </c>
      <c r="D9910" s="117" t="s">
        <v>39294</v>
      </c>
      <c r="E9910" s="117" t="s">
        <v>39295</v>
      </c>
      <c r="H9910" s="117" t="s">
        <v>22369</v>
      </c>
    </row>
    <row r="9911" spans="1:8" x14ac:dyDescent="0.25">
      <c r="A9911" s="117" t="s">
        <v>18814</v>
      </c>
      <c r="B9911" s="117" t="s">
        <v>39296</v>
      </c>
      <c r="C9911" s="117" t="s">
        <v>39297</v>
      </c>
      <c r="D9911" s="117" t="s">
        <v>39298</v>
      </c>
      <c r="H9911" s="117" t="s">
        <v>220</v>
      </c>
    </row>
    <row r="9912" spans="1:8" x14ac:dyDescent="0.25">
      <c r="A9912" s="117" t="s">
        <v>18815</v>
      </c>
      <c r="B9912" s="117" t="s">
        <v>39299</v>
      </c>
      <c r="C9912" s="117" t="s">
        <v>39300</v>
      </c>
    </row>
    <row r="9913" spans="1:8" x14ac:dyDescent="0.25">
      <c r="A9913" s="117" t="s">
        <v>18816</v>
      </c>
      <c r="B9913" s="117" t="s">
        <v>39301</v>
      </c>
      <c r="C9913" s="117" t="s">
        <v>39302</v>
      </c>
      <c r="H9913" s="117" t="s">
        <v>220</v>
      </c>
    </row>
    <row r="9914" spans="1:8" x14ac:dyDescent="0.25">
      <c r="A9914" s="117" t="s">
        <v>18817</v>
      </c>
      <c r="B9914" s="117" t="s">
        <v>39301</v>
      </c>
      <c r="C9914" s="117" t="s">
        <v>39303</v>
      </c>
      <c r="H9914" s="117" t="s">
        <v>220</v>
      </c>
    </row>
    <row r="9915" spans="1:8" x14ac:dyDescent="0.25">
      <c r="A9915" s="117" t="s">
        <v>18818</v>
      </c>
      <c r="B9915" s="117" t="s">
        <v>39301</v>
      </c>
      <c r="C9915" s="117" t="s">
        <v>39304</v>
      </c>
      <c r="H9915" s="117" t="s">
        <v>220</v>
      </c>
    </row>
    <row r="9916" spans="1:8" x14ac:dyDescent="0.25">
      <c r="A9916" s="117" t="s">
        <v>18819</v>
      </c>
      <c r="B9916" s="117" t="s">
        <v>39305</v>
      </c>
      <c r="C9916" s="117" t="s">
        <v>39306</v>
      </c>
    </row>
    <row r="9917" spans="1:8" x14ac:dyDescent="0.25">
      <c r="A9917" s="117" t="s">
        <v>18820</v>
      </c>
      <c r="B9917" s="117" t="s">
        <v>39307</v>
      </c>
      <c r="C9917" s="117" t="s">
        <v>39308</v>
      </c>
      <c r="D9917" s="117" t="s">
        <v>39309</v>
      </c>
      <c r="E9917" s="117" t="s">
        <v>39310</v>
      </c>
      <c r="F9917" s="117" t="s">
        <v>39311</v>
      </c>
      <c r="G9917" s="117" t="s">
        <v>24899</v>
      </c>
      <c r="H9917" s="117" t="s">
        <v>22369</v>
      </c>
    </row>
    <row r="9918" spans="1:8" x14ac:dyDescent="0.25">
      <c r="A9918" s="117" t="s">
        <v>18821</v>
      </c>
      <c r="B9918" s="117" t="s">
        <v>39312</v>
      </c>
      <c r="C9918" s="117" t="s">
        <v>39313</v>
      </c>
      <c r="D9918" s="117" t="s">
        <v>39314</v>
      </c>
      <c r="E9918" s="117" t="s">
        <v>39315</v>
      </c>
      <c r="F9918" s="117" t="s">
        <v>39316</v>
      </c>
      <c r="G9918" s="117" t="s">
        <v>39317</v>
      </c>
      <c r="H9918" s="117" t="s">
        <v>22369</v>
      </c>
    </row>
    <row r="9919" spans="1:8" x14ac:dyDescent="0.25">
      <c r="A9919" s="117" t="s">
        <v>18822</v>
      </c>
      <c r="B9919" s="117" t="s">
        <v>39318</v>
      </c>
      <c r="C9919" s="117" t="s">
        <v>39319</v>
      </c>
      <c r="D9919" s="117" t="s">
        <v>39320</v>
      </c>
      <c r="E9919" s="117" t="s">
        <v>39321</v>
      </c>
      <c r="F9919" s="117" t="s">
        <v>39322</v>
      </c>
      <c r="G9919" s="117" t="s">
        <v>39323</v>
      </c>
      <c r="H9919" s="117" t="s">
        <v>22369</v>
      </c>
    </row>
    <row r="9920" spans="1:8" x14ac:dyDescent="0.25">
      <c r="A9920" s="117" t="s">
        <v>18823</v>
      </c>
      <c r="B9920" s="117" t="s">
        <v>39324</v>
      </c>
      <c r="C9920" s="117" t="s">
        <v>39325</v>
      </c>
    </row>
    <row r="9921" spans="1:8" x14ac:dyDescent="0.25">
      <c r="A9921" s="117" t="s">
        <v>18824</v>
      </c>
      <c r="B9921" s="117" t="s">
        <v>39326</v>
      </c>
      <c r="C9921" s="117" t="s">
        <v>39327</v>
      </c>
      <c r="D9921" s="117" t="s">
        <v>39328</v>
      </c>
      <c r="E9921" s="117" t="s">
        <v>39329</v>
      </c>
      <c r="H9921" s="117" t="s">
        <v>22369</v>
      </c>
    </row>
    <row r="9922" spans="1:8" x14ac:dyDescent="0.25">
      <c r="A9922" s="117" t="s">
        <v>18825</v>
      </c>
      <c r="B9922" s="117" t="s">
        <v>39330</v>
      </c>
      <c r="C9922" s="117" t="s">
        <v>39331</v>
      </c>
      <c r="D9922" s="117" t="s">
        <v>39332</v>
      </c>
      <c r="E9922" s="117" t="s">
        <v>39333</v>
      </c>
      <c r="F9922" s="117" t="s">
        <v>39334</v>
      </c>
      <c r="G9922" s="117" t="s">
        <v>39335</v>
      </c>
      <c r="H9922" s="117" t="s">
        <v>253</v>
      </c>
    </row>
    <row r="9923" spans="1:8" x14ac:dyDescent="0.25">
      <c r="A9923" s="117" t="s">
        <v>18826</v>
      </c>
      <c r="B9923" s="117" t="s">
        <v>39336</v>
      </c>
      <c r="C9923" s="117" t="s">
        <v>39337</v>
      </c>
      <c r="D9923" s="117" t="s">
        <v>39197</v>
      </c>
      <c r="H9923" s="117" t="s">
        <v>22369</v>
      </c>
    </row>
    <row r="9924" spans="1:8" x14ac:dyDescent="0.25">
      <c r="A9924" s="117" t="s">
        <v>18827</v>
      </c>
      <c r="B9924" s="117" t="s">
        <v>39338</v>
      </c>
      <c r="C9924" s="117" t="s">
        <v>39339</v>
      </c>
      <c r="D9924" s="117" t="s">
        <v>39340</v>
      </c>
      <c r="E9924" s="117" t="s">
        <v>39341</v>
      </c>
      <c r="F9924" s="117" t="s">
        <v>39342</v>
      </c>
      <c r="G9924" s="117" t="s">
        <v>39343</v>
      </c>
      <c r="H9924" s="117" t="s">
        <v>22369</v>
      </c>
    </row>
    <row r="9925" spans="1:8" x14ac:dyDescent="0.25">
      <c r="A9925" s="117" t="s">
        <v>18828</v>
      </c>
      <c r="B9925" s="117" t="s">
        <v>39338</v>
      </c>
      <c r="C9925" s="117" t="s">
        <v>39344</v>
      </c>
      <c r="D9925" s="117" t="s">
        <v>39345</v>
      </c>
      <c r="E9925" s="117" t="s">
        <v>39346</v>
      </c>
      <c r="F9925" s="117" t="s">
        <v>39347</v>
      </c>
      <c r="G9925" s="117" t="s">
        <v>39348</v>
      </c>
      <c r="H9925" s="117" t="s">
        <v>22369</v>
      </c>
    </row>
    <row r="9926" spans="1:8" x14ac:dyDescent="0.25">
      <c r="A9926" s="117" t="s">
        <v>18829</v>
      </c>
      <c r="B9926" s="117" t="s">
        <v>39349</v>
      </c>
      <c r="C9926" s="117" t="s">
        <v>39350</v>
      </c>
    </row>
    <row r="9927" spans="1:8" x14ac:dyDescent="0.25">
      <c r="A9927" s="117" t="s">
        <v>18830</v>
      </c>
      <c r="B9927" s="117" t="s">
        <v>39351</v>
      </c>
      <c r="C9927" s="117" t="s">
        <v>39352</v>
      </c>
      <c r="H9927" s="117" t="s">
        <v>22369</v>
      </c>
    </row>
    <row r="9928" spans="1:8" x14ac:dyDescent="0.25">
      <c r="A9928" s="117" t="s">
        <v>18831</v>
      </c>
      <c r="B9928" s="117" t="s">
        <v>39353</v>
      </c>
      <c r="C9928" s="117" t="s">
        <v>39354</v>
      </c>
    </row>
    <row r="9929" spans="1:8" x14ac:dyDescent="0.25">
      <c r="A9929" s="117" t="s">
        <v>18832</v>
      </c>
      <c r="B9929" s="117" t="s">
        <v>39355</v>
      </c>
      <c r="C9929" s="117" t="s">
        <v>39356</v>
      </c>
      <c r="D9929" s="117" t="s">
        <v>39357</v>
      </c>
      <c r="H9929" s="117" t="s">
        <v>22369</v>
      </c>
    </row>
    <row r="9930" spans="1:8" x14ac:dyDescent="0.25">
      <c r="A9930" s="117" t="s">
        <v>18833</v>
      </c>
      <c r="B9930" s="117" t="s">
        <v>39358</v>
      </c>
      <c r="C9930" s="117" t="s">
        <v>39356</v>
      </c>
      <c r="D9930" s="117" t="s">
        <v>39357</v>
      </c>
      <c r="H9930" s="117" t="s">
        <v>22369</v>
      </c>
    </row>
    <row r="9931" spans="1:8" x14ac:dyDescent="0.25">
      <c r="A9931" s="117" t="s">
        <v>18834</v>
      </c>
      <c r="B9931" s="117" t="s">
        <v>39359</v>
      </c>
      <c r="C9931" s="117" t="s">
        <v>39360</v>
      </c>
      <c r="D9931" s="117" t="s">
        <v>39361</v>
      </c>
      <c r="H9931" s="117" t="s">
        <v>22369</v>
      </c>
    </row>
    <row r="9932" spans="1:8" x14ac:dyDescent="0.25">
      <c r="A9932" s="117" t="s">
        <v>18835</v>
      </c>
      <c r="B9932" s="117" t="s">
        <v>39362</v>
      </c>
      <c r="C9932" s="117" t="s">
        <v>39363</v>
      </c>
      <c r="D9932" s="117" t="s">
        <v>39364</v>
      </c>
      <c r="H9932" s="117" t="s">
        <v>22369</v>
      </c>
    </row>
    <row r="9933" spans="1:8" x14ac:dyDescent="0.25">
      <c r="A9933" s="117" t="s">
        <v>18836</v>
      </c>
      <c r="B9933" s="117" t="s">
        <v>39365</v>
      </c>
      <c r="C9933" s="117" t="s">
        <v>39366</v>
      </c>
      <c r="D9933" s="117" t="s">
        <v>39367</v>
      </c>
      <c r="H9933" s="117" t="s">
        <v>22369</v>
      </c>
    </row>
    <row r="9934" spans="1:8" x14ac:dyDescent="0.25">
      <c r="A9934" s="117" t="s">
        <v>18837</v>
      </c>
      <c r="B9934" s="117" t="s">
        <v>39368</v>
      </c>
      <c r="C9934" s="117" t="s">
        <v>39369</v>
      </c>
      <c r="H9934" s="117" t="s">
        <v>22369</v>
      </c>
    </row>
    <row r="9935" spans="1:8" x14ac:dyDescent="0.25">
      <c r="A9935" s="117" t="s">
        <v>18838</v>
      </c>
      <c r="B9935" s="117" t="s">
        <v>39370</v>
      </c>
      <c r="C9935" s="117" t="s">
        <v>39371</v>
      </c>
      <c r="D9935" s="117" t="s">
        <v>39372</v>
      </c>
      <c r="H9935" s="117" t="s">
        <v>22369</v>
      </c>
    </row>
    <row r="9936" spans="1:8" x14ac:dyDescent="0.25">
      <c r="A9936" s="117" t="s">
        <v>18839</v>
      </c>
      <c r="B9936" s="117" t="s">
        <v>39373</v>
      </c>
      <c r="C9936" s="117" t="s">
        <v>39374</v>
      </c>
      <c r="D9936" s="117" t="s">
        <v>39375</v>
      </c>
      <c r="H9936" s="117" t="s">
        <v>22369</v>
      </c>
    </row>
    <row r="9937" spans="1:8" x14ac:dyDescent="0.25">
      <c r="A9937" s="117" t="s">
        <v>18840</v>
      </c>
      <c r="B9937" s="117" t="s">
        <v>39376</v>
      </c>
      <c r="C9937" s="117" t="s">
        <v>39377</v>
      </c>
      <c r="D9937" s="117" t="s">
        <v>39378</v>
      </c>
      <c r="H9937" s="117" t="s">
        <v>22369</v>
      </c>
    </row>
    <row r="9938" spans="1:8" x14ac:dyDescent="0.25">
      <c r="A9938" s="117" t="s">
        <v>18841</v>
      </c>
      <c r="B9938" s="117" t="s">
        <v>8846</v>
      </c>
    </row>
    <row r="9939" spans="1:8" x14ac:dyDescent="0.25">
      <c r="A9939" s="117" t="s">
        <v>18842</v>
      </c>
      <c r="B9939" s="117" t="s">
        <v>39379</v>
      </c>
      <c r="C9939" s="117" t="s">
        <v>39380</v>
      </c>
      <c r="D9939" s="117" t="s">
        <v>39381</v>
      </c>
      <c r="H9939" s="117" t="s">
        <v>22369</v>
      </c>
    </row>
    <row r="9940" spans="1:8" x14ac:dyDescent="0.25">
      <c r="A9940" s="117" t="s">
        <v>18843</v>
      </c>
      <c r="B9940" s="117" t="s">
        <v>39382</v>
      </c>
      <c r="C9940" s="117" t="s">
        <v>39383</v>
      </c>
      <c r="D9940" s="117" t="s">
        <v>39384</v>
      </c>
      <c r="E9940" s="117" t="s">
        <v>39385</v>
      </c>
      <c r="F9940" s="117" t="s">
        <v>23338</v>
      </c>
      <c r="H9940" s="117" t="s">
        <v>22369</v>
      </c>
    </row>
    <row r="9941" spans="1:8" x14ac:dyDescent="0.25">
      <c r="A9941" s="117" t="s">
        <v>18844</v>
      </c>
      <c r="B9941" s="117" t="s">
        <v>39386</v>
      </c>
      <c r="C9941" s="117" t="s">
        <v>39387</v>
      </c>
      <c r="D9941" s="117" t="s">
        <v>39388</v>
      </c>
      <c r="E9941" s="117" t="s">
        <v>39389</v>
      </c>
      <c r="H9941" s="117" t="s">
        <v>22369</v>
      </c>
    </row>
    <row r="9942" spans="1:8" x14ac:dyDescent="0.25">
      <c r="A9942" s="117" t="s">
        <v>18845</v>
      </c>
      <c r="B9942" s="117" t="s">
        <v>39390</v>
      </c>
      <c r="C9942" s="117" t="s">
        <v>39391</v>
      </c>
    </row>
    <row r="9943" spans="1:8" x14ac:dyDescent="0.25">
      <c r="A9943" s="117" t="s">
        <v>18846</v>
      </c>
      <c r="B9943" s="117" t="s">
        <v>39392</v>
      </c>
    </row>
    <row r="9944" spans="1:8" x14ac:dyDescent="0.25">
      <c r="A9944" s="117" t="s">
        <v>18847</v>
      </c>
      <c r="B9944" s="117" t="s">
        <v>8846</v>
      </c>
    </row>
    <row r="9945" spans="1:8" x14ac:dyDescent="0.25">
      <c r="A9945" s="117" t="s">
        <v>18848</v>
      </c>
      <c r="B9945" s="117" t="s">
        <v>39393</v>
      </c>
      <c r="C9945" s="117" t="s">
        <v>39394</v>
      </c>
      <c r="D9945" s="117" t="s">
        <v>39395</v>
      </c>
      <c r="E9945" s="117" t="s">
        <v>39396</v>
      </c>
      <c r="H9945" s="117" t="s">
        <v>22369</v>
      </c>
    </row>
    <row r="9946" spans="1:8" x14ac:dyDescent="0.25">
      <c r="A9946" s="117" t="s">
        <v>18849</v>
      </c>
      <c r="B9946" s="117" t="s">
        <v>39397</v>
      </c>
      <c r="C9946" s="117" t="s">
        <v>39398</v>
      </c>
      <c r="D9946" s="117" t="s">
        <v>39399</v>
      </c>
      <c r="E9946" s="117" t="s">
        <v>39400</v>
      </c>
      <c r="H9946" s="117" t="s">
        <v>22369</v>
      </c>
    </row>
    <row r="9947" spans="1:8" x14ac:dyDescent="0.25">
      <c r="A9947" s="117" t="s">
        <v>18850</v>
      </c>
      <c r="B9947" s="117" t="s">
        <v>39397</v>
      </c>
      <c r="C9947" s="117" t="s">
        <v>39401</v>
      </c>
      <c r="D9947" s="117" t="s">
        <v>39402</v>
      </c>
      <c r="E9947" s="117" t="s">
        <v>39403</v>
      </c>
      <c r="H9947" s="117" t="s">
        <v>22369</v>
      </c>
    </row>
    <row r="9948" spans="1:8" x14ac:dyDescent="0.25">
      <c r="A9948" s="117" t="s">
        <v>18851</v>
      </c>
      <c r="B9948" s="117" t="s">
        <v>39404</v>
      </c>
      <c r="C9948" s="117" t="s">
        <v>39405</v>
      </c>
      <c r="D9948" s="117" t="s">
        <v>39406</v>
      </c>
      <c r="E9948" s="117" t="s">
        <v>39407</v>
      </c>
      <c r="F9948" s="117" t="s">
        <v>39408</v>
      </c>
      <c r="H9948" s="117" t="s">
        <v>22369</v>
      </c>
    </row>
    <row r="9949" spans="1:8" x14ac:dyDescent="0.25">
      <c r="A9949" s="117" t="s">
        <v>18852</v>
      </c>
      <c r="B9949" s="117" t="s">
        <v>39409</v>
      </c>
      <c r="C9949" s="117" t="s">
        <v>39410</v>
      </c>
      <c r="D9949" s="117" t="s">
        <v>39411</v>
      </c>
      <c r="E9949" s="117" t="s">
        <v>39412</v>
      </c>
      <c r="H9949" s="117" t="s">
        <v>22369</v>
      </c>
    </row>
    <row r="9950" spans="1:8" x14ac:dyDescent="0.25">
      <c r="A9950" s="117" t="s">
        <v>18853</v>
      </c>
      <c r="B9950" s="117" t="s">
        <v>39404</v>
      </c>
      <c r="C9950" s="117" t="s">
        <v>39413</v>
      </c>
      <c r="D9950" s="117" t="s">
        <v>39414</v>
      </c>
      <c r="E9950" s="117" t="s">
        <v>39415</v>
      </c>
      <c r="F9950" s="117" t="s">
        <v>39416</v>
      </c>
      <c r="H9950" s="117" t="s">
        <v>22369</v>
      </c>
    </row>
    <row r="9951" spans="1:8" x14ac:dyDescent="0.25">
      <c r="A9951" s="117" t="s">
        <v>18854</v>
      </c>
      <c r="B9951" s="117" t="s">
        <v>39409</v>
      </c>
      <c r="C9951" s="117" t="s">
        <v>39417</v>
      </c>
      <c r="D9951" s="117" t="s">
        <v>39418</v>
      </c>
      <c r="E9951" s="117" t="s">
        <v>39419</v>
      </c>
      <c r="F9951" s="117" t="s">
        <v>39420</v>
      </c>
      <c r="H9951" s="117" t="s">
        <v>22369</v>
      </c>
    </row>
    <row r="9952" spans="1:8" x14ac:dyDescent="0.25">
      <c r="A9952" s="117" t="s">
        <v>18855</v>
      </c>
      <c r="B9952" s="117" t="s">
        <v>39421</v>
      </c>
      <c r="C9952" s="117" t="s">
        <v>39422</v>
      </c>
      <c r="D9952" s="117" t="s">
        <v>39423</v>
      </c>
      <c r="E9952" s="117" t="s">
        <v>39424</v>
      </c>
      <c r="F9952" s="117" t="s">
        <v>39425</v>
      </c>
      <c r="H9952" s="117" t="s">
        <v>22369</v>
      </c>
    </row>
    <row r="9953" spans="1:8" x14ac:dyDescent="0.25">
      <c r="A9953" s="117" t="s">
        <v>18856</v>
      </c>
      <c r="B9953" s="117" t="s">
        <v>39426</v>
      </c>
      <c r="C9953" s="117" t="s">
        <v>39427</v>
      </c>
      <c r="D9953" s="117" t="s">
        <v>39428</v>
      </c>
      <c r="E9953" s="117" t="s">
        <v>39429</v>
      </c>
      <c r="F9953" s="117" t="s">
        <v>39430</v>
      </c>
      <c r="G9953" s="117" t="s">
        <v>39431</v>
      </c>
      <c r="H9953" s="117" t="s">
        <v>22369</v>
      </c>
    </row>
    <row r="9954" spans="1:8" x14ac:dyDescent="0.25">
      <c r="A9954" s="117" t="s">
        <v>18857</v>
      </c>
      <c r="B9954" s="117" t="s">
        <v>8846</v>
      </c>
    </row>
    <row r="9955" spans="1:8" x14ac:dyDescent="0.25">
      <c r="A9955" s="117" t="s">
        <v>18858</v>
      </c>
      <c r="B9955" s="117" t="s">
        <v>39432</v>
      </c>
      <c r="C9955" s="117" t="s">
        <v>39433</v>
      </c>
      <c r="D9955" s="117" t="s">
        <v>39434</v>
      </c>
      <c r="E9955" s="117" t="s">
        <v>39435</v>
      </c>
      <c r="H9955" s="117" t="s">
        <v>22369</v>
      </c>
    </row>
    <row r="9956" spans="1:8" x14ac:dyDescent="0.25">
      <c r="A9956" s="117" t="s">
        <v>18859</v>
      </c>
      <c r="B9956" s="117" t="s">
        <v>39436</v>
      </c>
      <c r="C9956" s="117" t="s">
        <v>39437</v>
      </c>
      <c r="D9956" s="117" t="s">
        <v>39438</v>
      </c>
      <c r="E9956" s="117" t="s">
        <v>39439</v>
      </c>
      <c r="H9956" s="117" t="s">
        <v>22369</v>
      </c>
    </row>
    <row r="9957" spans="1:8" x14ac:dyDescent="0.25">
      <c r="A9957" s="117" t="s">
        <v>18860</v>
      </c>
      <c r="B9957" s="117" t="s">
        <v>39440</v>
      </c>
      <c r="C9957" s="117" t="s">
        <v>39441</v>
      </c>
      <c r="D9957" s="117" t="s">
        <v>39442</v>
      </c>
      <c r="E9957" s="117" t="s">
        <v>39443</v>
      </c>
      <c r="F9957" s="117" t="s">
        <v>39444</v>
      </c>
      <c r="H9957" s="117" t="s">
        <v>22369</v>
      </c>
    </row>
    <row r="9958" spans="1:8" x14ac:dyDescent="0.25">
      <c r="A9958" s="117" t="s">
        <v>18861</v>
      </c>
      <c r="B9958" s="117" t="s">
        <v>8846</v>
      </c>
    </row>
    <row r="9959" spans="1:8" x14ac:dyDescent="0.25">
      <c r="A9959" s="117" t="s">
        <v>18862</v>
      </c>
      <c r="B9959" s="117" t="s">
        <v>39445</v>
      </c>
      <c r="C9959" s="117" t="s">
        <v>39446</v>
      </c>
      <c r="D9959" s="117" t="s">
        <v>39447</v>
      </c>
      <c r="E9959" s="117" t="s">
        <v>39448</v>
      </c>
      <c r="F9959" s="117" t="s">
        <v>39449</v>
      </c>
      <c r="H9959" s="117" t="s">
        <v>22369</v>
      </c>
    </row>
    <row r="9960" spans="1:8" x14ac:dyDescent="0.25">
      <c r="A9960" s="117" t="s">
        <v>18863</v>
      </c>
      <c r="B9960" s="117" t="s">
        <v>39450</v>
      </c>
      <c r="C9960" s="117" t="s">
        <v>39451</v>
      </c>
      <c r="D9960" s="117" t="s">
        <v>39452</v>
      </c>
      <c r="E9960" s="117" t="s">
        <v>39453</v>
      </c>
      <c r="F9960" s="117" t="s">
        <v>39454</v>
      </c>
      <c r="G9960" s="117" t="s">
        <v>39455</v>
      </c>
      <c r="H9960" s="117" t="s">
        <v>22369</v>
      </c>
    </row>
    <row r="9961" spans="1:8" x14ac:dyDescent="0.25">
      <c r="A9961" s="117" t="s">
        <v>18864</v>
      </c>
      <c r="B9961" s="117" t="s">
        <v>39456</v>
      </c>
      <c r="C9961" s="117" t="s">
        <v>39457</v>
      </c>
      <c r="D9961" s="117" t="s">
        <v>39458</v>
      </c>
      <c r="E9961" s="117" t="s">
        <v>39459</v>
      </c>
      <c r="F9961" s="117" t="s">
        <v>39460</v>
      </c>
      <c r="H9961" s="117" t="s">
        <v>22369</v>
      </c>
    </row>
    <row r="9962" spans="1:8" x14ac:dyDescent="0.25">
      <c r="A9962" s="117" t="s">
        <v>18865</v>
      </c>
      <c r="B9962" s="117" t="s">
        <v>39461</v>
      </c>
      <c r="C9962" s="117" t="s">
        <v>39462</v>
      </c>
      <c r="D9962" s="117" t="s">
        <v>39463</v>
      </c>
      <c r="H9962" s="117" t="s">
        <v>22369</v>
      </c>
    </row>
    <row r="9963" spans="1:8" x14ac:dyDescent="0.25">
      <c r="A9963" s="117" t="s">
        <v>18866</v>
      </c>
      <c r="B9963" s="117" t="s">
        <v>39464</v>
      </c>
      <c r="C9963" s="117" t="s">
        <v>39465</v>
      </c>
      <c r="D9963" s="117" t="s">
        <v>39466</v>
      </c>
      <c r="E9963" s="117" t="s">
        <v>39467</v>
      </c>
      <c r="H9963" s="117" t="s">
        <v>22369</v>
      </c>
    </row>
    <row r="9964" spans="1:8" x14ac:dyDescent="0.25">
      <c r="A9964" s="117" t="s">
        <v>18867</v>
      </c>
      <c r="B9964" s="117" t="s">
        <v>39468</v>
      </c>
      <c r="C9964" s="117" t="s">
        <v>39469</v>
      </c>
      <c r="D9964" s="117" t="s">
        <v>39470</v>
      </c>
      <c r="E9964" s="117" t="s">
        <v>39471</v>
      </c>
      <c r="H9964" s="117" t="s">
        <v>22369</v>
      </c>
    </row>
    <row r="9965" spans="1:8" x14ac:dyDescent="0.25">
      <c r="A9965" s="117" t="s">
        <v>18868</v>
      </c>
      <c r="B9965" s="117" t="s">
        <v>39472</v>
      </c>
      <c r="C9965" s="117" t="s">
        <v>39473</v>
      </c>
      <c r="D9965" s="117" t="s">
        <v>39474</v>
      </c>
      <c r="H9965" s="117" t="s">
        <v>22369</v>
      </c>
    </row>
    <row r="9966" spans="1:8" x14ac:dyDescent="0.25">
      <c r="A9966" s="117" t="s">
        <v>18869</v>
      </c>
      <c r="B9966" s="117" t="s">
        <v>39475</v>
      </c>
      <c r="C9966" s="117" t="s">
        <v>39476</v>
      </c>
      <c r="D9966" s="117" t="s">
        <v>39477</v>
      </c>
      <c r="H9966" s="117" t="s">
        <v>22369</v>
      </c>
    </row>
    <row r="9967" spans="1:8" x14ac:dyDescent="0.25">
      <c r="A9967" s="117" t="s">
        <v>18870</v>
      </c>
      <c r="B9967" s="117" t="s">
        <v>8846</v>
      </c>
    </row>
    <row r="9968" spans="1:8" x14ac:dyDescent="0.25">
      <c r="A9968" s="117" t="s">
        <v>18871</v>
      </c>
      <c r="B9968" s="117" t="s">
        <v>39478</v>
      </c>
      <c r="C9968" s="117" t="s">
        <v>39479</v>
      </c>
      <c r="D9968" s="117" t="s">
        <v>39480</v>
      </c>
      <c r="E9968" s="117" t="s">
        <v>39481</v>
      </c>
      <c r="F9968" s="117" t="s">
        <v>39482</v>
      </c>
      <c r="H9968" s="117" t="s">
        <v>22369</v>
      </c>
    </row>
    <row r="9969" spans="1:8" x14ac:dyDescent="0.25">
      <c r="A9969" s="117" t="s">
        <v>18872</v>
      </c>
      <c r="B9969" s="117" t="s">
        <v>39483</v>
      </c>
      <c r="C9969" s="117" t="s">
        <v>39484</v>
      </c>
      <c r="D9969" s="117" t="s">
        <v>39485</v>
      </c>
      <c r="E9969" s="117" t="s">
        <v>39486</v>
      </c>
      <c r="F9969" s="117" t="s">
        <v>39487</v>
      </c>
      <c r="H9969" s="117" t="s">
        <v>22369</v>
      </c>
    </row>
    <row r="9970" spans="1:8" x14ac:dyDescent="0.25">
      <c r="A9970" s="117" t="s">
        <v>18873</v>
      </c>
      <c r="B9970" s="117" t="s">
        <v>8846</v>
      </c>
    </row>
    <row r="9971" spans="1:8" x14ac:dyDescent="0.25">
      <c r="A9971" s="117" t="s">
        <v>18874</v>
      </c>
      <c r="B9971" s="117" t="s">
        <v>39488</v>
      </c>
      <c r="C9971" s="117" t="s">
        <v>39489</v>
      </c>
      <c r="D9971" s="117" t="s">
        <v>39490</v>
      </c>
      <c r="E9971" s="117" t="s">
        <v>39491</v>
      </c>
      <c r="F9971" s="117" t="s">
        <v>39492</v>
      </c>
      <c r="H9971" s="117" t="s">
        <v>22369</v>
      </c>
    </row>
    <row r="9972" spans="1:8" x14ac:dyDescent="0.25">
      <c r="A9972" s="117" t="s">
        <v>18875</v>
      </c>
      <c r="B9972" s="117" t="s">
        <v>39493</v>
      </c>
      <c r="C9972" s="117" t="s">
        <v>39494</v>
      </c>
      <c r="D9972" s="117" t="s">
        <v>39495</v>
      </c>
      <c r="E9972" s="117" t="s">
        <v>39496</v>
      </c>
      <c r="F9972" s="117" t="s">
        <v>39497</v>
      </c>
      <c r="H9972" s="117" t="s">
        <v>22369</v>
      </c>
    </row>
    <row r="9973" spans="1:8" x14ac:dyDescent="0.25">
      <c r="A9973" s="117" t="s">
        <v>18876</v>
      </c>
      <c r="B9973" s="117" t="s">
        <v>39498</v>
      </c>
      <c r="C9973" s="117" t="s">
        <v>39499</v>
      </c>
      <c r="D9973" s="117" t="s">
        <v>39500</v>
      </c>
      <c r="E9973" s="117" t="s">
        <v>39501</v>
      </c>
      <c r="F9973" s="117" t="s">
        <v>39502</v>
      </c>
      <c r="H9973" s="117" t="s">
        <v>22369</v>
      </c>
    </row>
    <row r="9974" spans="1:8" x14ac:dyDescent="0.25">
      <c r="A9974" s="117" t="s">
        <v>18877</v>
      </c>
      <c r="B9974" s="117" t="s">
        <v>39498</v>
      </c>
      <c r="C9974" s="117" t="s">
        <v>39499</v>
      </c>
      <c r="D9974" s="117" t="s">
        <v>39503</v>
      </c>
      <c r="E9974" s="117" t="s">
        <v>39504</v>
      </c>
      <c r="F9974" s="117" t="s">
        <v>39505</v>
      </c>
      <c r="H9974" s="117" t="s">
        <v>22369</v>
      </c>
    </row>
    <row r="9975" spans="1:8" x14ac:dyDescent="0.25">
      <c r="A9975" s="117" t="s">
        <v>18878</v>
      </c>
      <c r="B9975" s="117" t="s">
        <v>39498</v>
      </c>
      <c r="C9975" s="117" t="s">
        <v>39499</v>
      </c>
      <c r="D9975" s="117" t="s">
        <v>39506</v>
      </c>
      <c r="E9975" s="117" t="s">
        <v>39507</v>
      </c>
      <c r="F9975" s="117" t="s">
        <v>39505</v>
      </c>
      <c r="H9975" s="117" t="s">
        <v>22369</v>
      </c>
    </row>
    <row r="9976" spans="1:8" x14ac:dyDescent="0.25">
      <c r="A9976" s="117" t="s">
        <v>18879</v>
      </c>
      <c r="B9976" s="117" t="s">
        <v>39508</v>
      </c>
      <c r="C9976" s="117" t="s">
        <v>39509</v>
      </c>
      <c r="D9976" s="117" t="s">
        <v>39510</v>
      </c>
      <c r="E9976" s="117" t="s">
        <v>39511</v>
      </c>
      <c r="F9976" s="117" t="s">
        <v>39512</v>
      </c>
      <c r="G9976" s="117" t="s">
        <v>39513</v>
      </c>
      <c r="H9976" s="117" t="s">
        <v>22369</v>
      </c>
    </row>
    <row r="9977" spans="1:8" x14ac:dyDescent="0.25">
      <c r="A9977" s="117" t="s">
        <v>18880</v>
      </c>
      <c r="B9977" s="117" t="s">
        <v>39514</v>
      </c>
      <c r="C9977" s="117" t="s">
        <v>39515</v>
      </c>
      <c r="D9977" s="117" t="s">
        <v>39516</v>
      </c>
      <c r="E9977" s="117" t="s">
        <v>39517</v>
      </c>
      <c r="F9977" s="117" t="s">
        <v>39518</v>
      </c>
      <c r="G9977" s="117" t="s">
        <v>39519</v>
      </c>
      <c r="H9977" s="117" t="s">
        <v>22369</v>
      </c>
    </row>
    <row r="9978" spans="1:8" x14ac:dyDescent="0.25">
      <c r="A9978" s="117" t="s">
        <v>18881</v>
      </c>
      <c r="B9978" s="117" t="s">
        <v>39520</v>
      </c>
      <c r="C9978" s="117" t="s">
        <v>39521</v>
      </c>
      <c r="D9978" s="117" t="s">
        <v>39522</v>
      </c>
      <c r="E9978" s="117" t="s">
        <v>39523</v>
      </c>
      <c r="F9978" s="117" t="s">
        <v>39524</v>
      </c>
      <c r="G9978" s="117" t="s">
        <v>39525</v>
      </c>
      <c r="H9978" s="117" t="s">
        <v>22369</v>
      </c>
    </row>
    <row r="9979" spans="1:8" x14ac:dyDescent="0.25">
      <c r="A9979" s="117" t="s">
        <v>18882</v>
      </c>
      <c r="B9979" s="117" t="s">
        <v>8846</v>
      </c>
    </row>
    <row r="9980" spans="1:8" x14ac:dyDescent="0.25">
      <c r="A9980" s="117" t="s">
        <v>18883</v>
      </c>
      <c r="B9980" s="117" t="s">
        <v>39526</v>
      </c>
      <c r="C9980" s="117" t="s">
        <v>39527</v>
      </c>
      <c r="D9980" s="117" t="s">
        <v>39528</v>
      </c>
      <c r="E9980" s="117" t="s">
        <v>39529</v>
      </c>
      <c r="F9980" s="117" t="s">
        <v>39530</v>
      </c>
      <c r="G9980" s="117" t="s">
        <v>39531</v>
      </c>
      <c r="H9980" s="117" t="s">
        <v>22369</v>
      </c>
    </row>
    <row r="9981" spans="1:8" x14ac:dyDescent="0.25">
      <c r="A9981" s="117" t="s">
        <v>18884</v>
      </c>
      <c r="B9981" s="117" t="s">
        <v>8846</v>
      </c>
    </row>
    <row r="9982" spans="1:8" x14ac:dyDescent="0.25">
      <c r="A9982" s="117" t="s">
        <v>18885</v>
      </c>
      <c r="B9982" s="117" t="s">
        <v>39532</v>
      </c>
      <c r="C9982" s="117" t="s">
        <v>39533</v>
      </c>
      <c r="D9982" s="117" t="s">
        <v>39534</v>
      </c>
      <c r="E9982" s="117" t="s">
        <v>39535</v>
      </c>
      <c r="F9982" s="117" t="s">
        <v>39536</v>
      </c>
      <c r="G9982" s="117" t="s">
        <v>39537</v>
      </c>
      <c r="H9982" s="117" t="s">
        <v>22369</v>
      </c>
    </row>
    <row r="9983" spans="1:8" x14ac:dyDescent="0.25">
      <c r="A9983" s="117" t="s">
        <v>18886</v>
      </c>
      <c r="B9983" s="117" t="s">
        <v>39532</v>
      </c>
      <c r="C9983" s="117" t="s">
        <v>39538</v>
      </c>
      <c r="D9983" s="117" t="s">
        <v>39539</v>
      </c>
      <c r="E9983" s="117" t="s">
        <v>39540</v>
      </c>
      <c r="F9983" s="117" t="s">
        <v>39541</v>
      </c>
      <c r="G9983" s="117" t="s">
        <v>39542</v>
      </c>
      <c r="H9983" s="117" t="s">
        <v>22369</v>
      </c>
    </row>
    <row r="9984" spans="1:8" x14ac:dyDescent="0.25">
      <c r="A9984" s="117" t="s">
        <v>18887</v>
      </c>
      <c r="B9984" s="117" t="s">
        <v>39543</v>
      </c>
      <c r="C9984" s="117" t="s">
        <v>39544</v>
      </c>
      <c r="D9984" s="117" t="s">
        <v>39545</v>
      </c>
      <c r="E9984" s="117" t="s">
        <v>39546</v>
      </c>
      <c r="F9984" s="117" t="s">
        <v>39547</v>
      </c>
      <c r="H9984" s="117" t="s">
        <v>22369</v>
      </c>
    </row>
    <row r="9985" spans="1:8" x14ac:dyDescent="0.25">
      <c r="A9985" s="117" t="s">
        <v>18888</v>
      </c>
      <c r="B9985" s="117" t="s">
        <v>39548</v>
      </c>
      <c r="C9985" s="117" t="s">
        <v>39549</v>
      </c>
      <c r="D9985" s="117" t="s">
        <v>39550</v>
      </c>
      <c r="E9985" s="117" t="s">
        <v>39551</v>
      </c>
      <c r="F9985" s="117" t="s">
        <v>39552</v>
      </c>
      <c r="G9985" s="117" t="s">
        <v>39553</v>
      </c>
      <c r="H9985" s="117" t="s">
        <v>22369</v>
      </c>
    </row>
    <row r="9986" spans="1:8" x14ac:dyDescent="0.25">
      <c r="A9986" s="117" t="s">
        <v>18889</v>
      </c>
      <c r="B9986" s="117" t="s">
        <v>8846</v>
      </c>
    </row>
    <row r="9987" spans="1:8" x14ac:dyDescent="0.25">
      <c r="A9987" s="117" t="s">
        <v>18890</v>
      </c>
      <c r="B9987" s="117" t="s">
        <v>39554</v>
      </c>
      <c r="C9987" s="117" t="s">
        <v>39555</v>
      </c>
      <c r="D9987" s="117" t="s">
        <v>39556</v>
      </c>
      <c r="E9987" s="117" t="s">
        <v>39557</v>
      </c>
      <c r="F9987" s="117" t="s">
        <v>39558</v>
      </c>
      <c r="H9987" s="117" t="s">
        <v>22369</v>
      </c>
    </row>
    <row r="9988" spans="1:8" x14ac:dyDescent="0.25">
      <c r="A9988" s="117" t="s">
        <v>18891</v>
      </c>
      <c r="B9988" s="117" t="s">
        <v>8846</v>
      </c>
    </row>
    <row r="9989" spans="1:8" x14ac:dyDescent="0.25">
      <c r="A9989" s="117" t="s">
        <v>18892</v>
      </c>
      <c r="B9989" s="117" t="s">
        <v>39559</v>
      </c>
      <c r="C9989" s="117" t="s">
        <v>39560</v>
      </c>
      <c r="D9989" s="117" t="s">
        <v>39561</v>
      </c>
      <c r="E9989" s="117" t="s">
        <v>39562</v>
      </c>
      <c r="F9989" s="117" t="s">
        <v>39563</v>
      </c>
      <c r="G9989" s="117" t="s">
        <v>39564</v>
      </c>
      <c r="H9989" s="117" t="s">
        <v>22369</v>
      </c>
    </row>
    <row r="9990" spans="1:8" x14ac:dyDescent="0.25">
      <c r="A9990" s="117" t="s">
        <v>18893</v>
      </c>
      <c r="B9990" s="117" t="s">
        <v>39565</v>
      </c>
      <c r="C9990" s="117" t="s">
        <v>39566</v>
      </c>
      <c r="D9990" s="117" t="s">
        <v>39567</v>
      </c>
      <c r="E9990" s="117" t="s">
        <v>39568</v>
      </c>
      <c r="F9990" s="117" t="s">
        <v>39569</v>
      </c>
      <c r="G9990" s="117" t="s">
        <v>39570</v>
      </c>
      <c r="H9990" s="117" t="s">
        <v>22369</v>
      </c>
    </row>
    <row r="9991" spans="1:8" x14ac:dyDescent="0.25">
      <c r="A9991" s="117" t="s">
        <v>18894</v>
      </c>
      <c r="B9991" s="117" t="s">
        <v>39571</v>
      </c>
      <c r="C9991" s="117" t="s">
        <v>39572</v>
      </c>
      <c r="D9991" s="117" t="s">
        <v>39573</v>
      </c>
      <c r="E9991" s="117" t="s">
        <v>39574</v>
      </c>
      <c r="F9991" s="117" t="s">
        <v>39575</v>
      </c>
      <c r="G9991" s="117" t="s">
        <v>39576</v>
      </c>
      <c r="H9991" s="117" t="s">
        <v>22369</v>
      </c>
    </row>
    <row r="9992" spans="1:8" x14ac:dyDescent="0.25">
      <c r="A9992" s="117" t="s">
        <v>18895</v>
      </c>
      <c r="B9992" s="117" t="s">
        <v>39577</v>
      </c>
      <c r="C9992" s="117" t="s">
        <v>39578</v>
      </c>
      <c r="D9992" s="117" t="s">
        <v>39579</v>
      </c>
      <c r="E9992" s="117" t="s">
        <v>39580</v>
      </c>
      <c r="F9992" s="117" t="s">
        <v>39581</v>
      </c>
      <c r="H9992" s="117" t="s">
        <v>22369</v>
      </c>
    </row>
    <row r="9993" spans="1:8" x14ac:dyDescent="0.25">
      <c r="A9993" s="117" t="s">
        <v>18896</v>
      </c>
      <c r="B9993" s="117" t="s">
        <v>39577</v>
      </c>
      <c r="C9993" s="117" t="s">
        <v>39582</v>
      </c>
      <c r="D9993" s="117" t="s">
        <v>39583</v>
      </c>
      <c r="E9993" s="117" t="s">
        <v>39584</v>
      </c>
      <c r="F9993" s="117" t="s">
        <v>39585</v>
      </c>
      <c r="H9993" s="117" t="s">
        <v>22369</v>
      </c>
    </row>
    <row r="9994" spans="1:8" x14ac:dyDescent="0.25">
      <c r="A9994" s="117" t="s">
        <v>18897</v>
      </c>
      <c r="B9994" s="117" t="s">
        <v>39586</v>
      </c>
      <c r="C9994" s="117" t="s">
        <v>39587</v>
      </c>
      <c r="D9994" s="117" t="s">
        <v>39588</v>
      </c>
      <c r="E9994" s="117" t="s">
        <v>39589</v>
      </c>
      <c r="F9994" s="117" t="s">
        <v>22369</v>
      </c>
      <c r="H9994" s="117" t="s">
        <v>22369</v>
      </c>
    </row>
    <row r="9995" spans="1:8" x14ac:dyDescent="0.25">
      <c r="A9995" s="117" t="s">
        <v>18898</v>
      </c>
      <c r="B9995" s="117" t="s">
        <v>8846</v>
      </c>
    </row>
    <row r="9996" spans="1:8" x14ac:dyDescent="0.25">
      <c r="A9996" s="117" t="s">
        <v>18899</v>
      </c>
      <c r="B9996" s="117" t="s">
        <v>39590</v>
      </c>
      <c r="C9996" s="117" t="s">
        <v>39591</v>
      </c>
      <c r="D9996" s="117" t="s">
        <v>39592</v>
      </c>
      <c r="E9996" s="117" t="s">
        <v>39593</v>
      </c>
      <c r="F9996" s="117" t="s">
        <v>39594</v>
      </c>
      <c r="G9996" s="117" t="s">
        <v>39595</v>
      </c>
      <c r="H9996" s="117" t="s">
        <v>22369</v>
      </c>
    </row>
    <row r="9997" spans="1:8" x14ac:dyDescent="0.25">
      <c r="A9997" s="117" t="s">
        <v>18900</v>
      </c>
      <c r="B9997" s="117" t="s">
        <v>8846</v>
      </c>
    </row>
    <row r="9998" spans="1:8" x14ac:dyDescent="0.25">
      <c r="A9998" s="117" t="s">
        <v>18901</v>
      </c>
      <c r="B9998" s="117" t="s">
        <v>39596</v>
      </c>
      <c r="C9998" s="117" t="s">
        <v>39597</v>
      </c>
      <c r="H9998" s="117" t="s">
        <v>22369</v>
      </c>
    </row>
    <row r="9999" spans="1:8" x14ac:dyDescent="0.25">
      <c r="A9999" s="117" t="s">
        <v>18902</v>
      </c>
      <c r="B9999" s="117" t="s">
        <v>39598</v>
      </c>
      <c r="C9999" s="117" t="s">
        <v>39597</v>
      </c>
      <c r="H9999" s="117" t="s">
        <v>22369</v>
      </c>
    </row>
    <row r="10000" spans="1:8" x14ac:dyDescent="0.25">
      <c r="A10000" s="117" t="s">
        <v>18903</v>
      </c>
      <c r="B10000" s="117" t="s">
        <v>39599</v>
      </c>
      <c r="C10000" s="117" t="s">
        <v>39597</v>
      </c>
      <c r="H10000" s="117" t="s">
        <v>22369</v>
      </c>
    </row>
    <row r="10001" spans="1:8" x14ac:dyDescent="0.25">
      <c r="A10001" s="117" t="s">
        <v>18904</v>
      </c>
      <c r="B10001" s="117" t="s">
        <v>39600</v>
      </c>
      <c r="C10001" s="117" t="s">
        <v>39601</v>
      </c>
      <c r="D10001" s="117" t="s">
        <v>39602</v>
      </c>
      <c r="E10001" s="117" t="s">
        <v>39603</v>
      </c>
      <c r="F10001" s="117" t="s">
        <v>39604</v>
      </c>
      <c r="H10001" s="117" t="s">
        <v>22369</v>
      </c>
    </row>
    <row r="10002" spans="1:8" x14ac:dyDescent="0.25">
      <c r="A10002" s="117" t="s">
        <v>18905</v>
      </c>
      <c r="B10002" s="117" t="s">
        <v>39605</v>
      </c>
      <c r="C10002" s="117" t="s">
        <v>39606</v>
      </c>
      <c r="D10002" s="117" t="s">
        <v>39607</v>
      </c>
      <c r="E10002" s="117" t="s">
        <v>39608</v>
      </c>
      <c r="H10002" s="117" t="s">
        <v>22369</v>
      </c>
    </row>
    <row r="10003" spans="1:8" x14ac:dyDescent="0.25">
      <c r="A10003" s="117" t="s">
        <v>18906</v>
      </c>
      <c r="B10003" s="117" t="s">
        <v>39605</v>
      </c>
      <c r="C10003" s="117" t="s">
        <v>39609</v>
      </c>
      <c r="D10003" s="117" t="s">
        <v>39610</v>
      </c>
      <c r="E10003" s="117" t="s">
        <v>39611</v>
      </c>
      <c r="H10003" s="117" t="s">
        <v>22369</v>
      </c>
    </row>
    <row r="10004" spans="1:8" x14ac:dyDescent="0.25">
      <c r="A10004" s="117" t="s">
        <v>18907</v>
      </c>
      <c r="B10004" s="117" t="s">
        <v>39612</v>
      </c>
      <c r="C10004" s="117" t="s">
        <v>39613</v>
      </c>
      <c r="D10004" s="117" t="s">
        <v>39614</v>
      </c>
      <c r="E10004" s="117" t="s">
        <v>39615</v>
      </c>
      <c r="F10004" s="117" t="s">
        <v>39616</v>
      </c>
      <c r="H10004" s="117" t="s">
        <v>22369</v>
      </c>
    </row>
    <row r="10005" spans="1:8" x14ac:dyDescent="0.25">
      <c r="A10005" s="117" t="s">
        <v>18908</v>
      </c>
      <c r="B10005" s="117" t="s">
        <v>8846</v>
      </c>
    </row>
    <row r="10006" spans="1:8" x14ac:dyDescent="0.25">
      <c r="A10006" s="117" t="s">
        <v>18909</v>
      </c>
      <c r="B10006" s="117" t="s">
        <v>39617</v>
      </c>
      <c r="C10006" s="117" t="s">
        <v>39618</v>
      </c>
      <c r="D10006" s="117" t="s">
        <v>39619</v>
      </c>
      <c r="E10006" s="117" t="s">
        <v>39620</v>
      </c>
      <c r="F10006" s="117" t="s">
        <v>39621</v>
      </c>
      <c r="G10006" s="117" t="s">
        <v>39622</v>
      </c>
      <c r="H10006" s="117" t="s">
        <v>22369</v>
      </c>
    </row>
    <row r="10007" spans="1:8" x14ac:dyDescent="0.25">
      <c r="A10007" s="117" t="s">
        <v>18910</v>
      </c>
      <c r="B10007" s="117" t="s">
        <v>8846</v>
      </c>
    </row>
    <row r="10008" spans="1:8" x14ac:dyDescent="0.25">
      <c r="A10008" s="117" t="s">
        <v>18911</v>
      </c>
      <c r="B10008" s="117" t="s">
        <v>39623</v>
      </c>
      <c r="C10008" s="117" t="s">
        <v>39624</v>
      </c>
      <c r="D10008" s="117" t="s">
        <v>39625</v>
      </c>
      <c r="E10008" s="117" t="s">
        <v>39626</v>
      </c>
      <c r="F10008" s="117" t="s">
        <v>39627</v>
      </c>
      <c r="G10008" s="117" t="s">
        <v>39628</v>
      </c>
      <c r="H10008" s="117" t="s">
        <v>22369</v>
      </c>
    </row>
    <row r="10009" spans="1:8" x14ac:dyDescent="0.25">
      <c r="A10009" s="117" t="s">
        <v>18912</v>
      </c>
      <c r="B10009" s="117" t="s">
        <v>8846</v>
      </c>
    </row>
    <row r="10010" spans="1:8" x14ac:dyDescent="0.25">
      <c r="A10010" s="117" t="s">
        <v>18913</v>
      </c>
      <c r="B10010" s="117" t="s">
        <v>39629</v>
      </c>
      <c r="C10010" s="117" t="s">
        <v>39630</v>
      </c>
      <c r="D10010" s="117" t="s">
        <v>39631</v>
      </c>
      <c r="H10010" s="117" t="s">
        <v>22369</v>
      </c>
    </row>
    <row r="10011" spans="1:8" x14ac:dyDescent="0.25">
      <c r="A10011" s="117" t="s">
        <v>18914</v>
      </c>
      <c r="B10011" s="117" t="s">
        <v>8846</v>
      </c>
    </row>
    <row r="10012" spans="1:8" x14ac:dyDescent="0.25">
      <c r="A10012" s="117" t="s">
        <v>18915</v>
      </c>
      <c r="B10012" s="117" t="s">
        <v>39632</v>
      </c>
      <c r="C10012" s="117" t="s">
        <v>39633</v>
      </c>
      <c r="D10012" s="117" t="s">
        <v>39634</v>
      </c>
      <c r="E10012" s="117" t="s">
        <v>39635</v>
      </c>
      <c r="F10012" s="117" t="s">
        <v>39636</v>
      </c>
      <c r="G10012" s="117" t="s">
        <v>39637</v>
      </c>
      <c r="H10012" s="117" t="s">
        <v>22369</v>
      </c>
    </row>
    <row r="10013" spans="1:8" x14ac:dyDescent="0.25">
      <c r="A10013" s="117" t="s">
        <v>18916</v>
      </c>
      <c r="B10013" s="117" t="s">
        <v>39638</v>
      </c>
      <c r="C10013" s="117" t="s">
        <v>39639</v>
      </c>
      <c r="D10013" s="117" t="s">
        <v>39640</v>
      </c>
      <c r="E10013" s="117" t="s">
        <v>39641</v>
      </c>
      <c r="F10013" s="117" t="s">
        <v>39642</v>
      </c>
      <c r="H10013" s="117" t="s">
        <v>22369</v>
      </c>
    </row>
    <row r="10014" spans="1:8" x14ac:dyDescent="0.25">
      <c r="A10014" s="117" t="s">
        <v>18917</v>
      </c>
      <c r="B10014" s="117" t="s">
        <v>8846</v>
      </c>
    </row>
    <row r="10015" spans="1:8" x14ac:dyDescent="0.25">
      <c r="A10015" s="117" t="s">
        <v>18918</v>
      </c>
      <c r="B10015" s="117" t="s">
        <v>39643</v>
      </c>
      <c r="C10015" s="117" t="s">
        <v>39644</v>
      </c>
      <c r="D10015" s="117" t="s">
        <v>39645</v>
      </c>
      <c r="E10015" s="117" t="s">
        <v>39646</v>
      </c>
      <c r="F10015" s="117" t="s">
        <v>39647</v>
      </c>
      <c r="G10015" s="117" t="s">
        <v>39648</v>
      </c>
      <c r="H10015" s="117" t="s">
        <v>220</v>
      </c>
    </row>
    <row r="10016" spans="1:8" x14ac:dyDescent="0.25">
      <c r="A10016" s="117" t="s">
        <v>18919</v>
      </c>
      <c r="B10016" s="117" t="s">
        <v>8846</v>
      </c>
    </row>
    <row r="10017" spans="1:8" x14ac:dyDescent="0.25">
      <c r="A10017" s="117" t="s">
        <v>18920</v>
      </c>
      <c r="B10017" s="117" t="s">
        <v>39649</v>
      </c>
      <c r="C10017" s="117" t="s">
        <v>39650</v>
      </c>
      <c r="D10017" s="117" t="s">
        <v>39651</v>
      </c>
      <c r="E10017" s="117" t="s">
        <v>39652</v>
      </c>
      <c r="F10017" s="117" t="s">
        <v>39653</v>
      </c>
      <c r="H10017" s="117" t="s">
        <v>22369</v>
      </c>
    </row>
    <row r="10018" spans="1:8" x14ac:dyDescent="0.25">
      <c r="A10018" s="117" t="s">
        <v>18921</v>
      </c>
      <c r="B10018" s="117" t="s">
        <v>39654</v>
      </c>
      <c r="C10018" s="117" t="s">
        <v>39655</v>
      </c>
      <c r="D10018" s="117" t="s">
        <v>39656</v>
      </c>
      <c r="E10018" s="117" t="s">
        <v>39657</v>
      </c>
      <c r="H10018" s="117" t="s">
        <v>22369</v>
      </c>
    </row>
    <row r="10019" spans="1:8" x14ac:dyDescent="0.25">
      <c r="A10019" s="117" t="s">
        <v>18922</v>
      </c>
      <c r="B10019" s="117" t="s">
        <v>39658</v>
      </c>
      <c r="C10019" s="117" t="s">
        <v>39659</v>
      </c>
      <c r="D10019" s="117" t="s">
        <v>39660</v>
      </c>
      <c r="E10019" s="117" t="s">
        <v>39661</v>
      </c>
      <c r="F10019" s="117" t="s">
        <v>39662</v>
      </c>
      <c r="H10019" s="117" t="s">
        <v>22369</v>
      </c>
    </row>
    <row r="10020" spans="1:8" x14ac:dyDescent="0.25">
      <c r="A10020" s="117" t="s">
        <v>18923</v>
      </c>
      <c r="B10020" s="117" t="s">
        <v>39658</v>
      </c>
      <c r="C10020" s="117" t="s">
        <v>39659</v>
      </c>
      <c r="D10020" s="117" t="s">
        <v>39660</v>
      </c>
      <c r="E10020" s="117" t="s">
        <v>39661</v>
      </c>
      <c r="F10020" s="117" t="s">
        <v>39663</v>
      </c>
      <c r="H10020" s="117" t="s">
        <v>22369</v>
      </c>
    </row>
    <row r="10021" spans="1:8" x14ac:dyDescent="0.25">
      <c r="A10021" s="117" t="s">
        <v>18924</v>
      </c>
      <c r="B10021" s="117" t="s">
        <v>39664</v>
      </c>
      <c r="C10021" s="117" t="s">
        <v>39665</v>
      </c>
      <c r="D10021" s="117" t="s">
        <v>39666</v>
      </c>
      <c r="E10021" s="117" t="s">
        <v>39667</v>
      </c>
      <c r="H10021" s="117" t="s">
        <v>22369</v>
      </c>
    </row>
    <row r="10022" spans="1:8" x14ac:dyDescent="0.25">
      <c r="A10022" s="117" t="s">
        <v>18925</v>
      </c>
      <c r="B10022" s="117" t="s">
        <v>39649</v>
      </c>
      <c r="C10022" s="117" t="s">
        <v>39650</v>
      </c>
      <c r="D10022" s="117" t="s">
        <v>39651</v>
      </c>
      <c r="E10022" s="117" t="s">
        <v>39652</v>
      </c>
      <c r="F10022" s="117" t="s">
        <v>39668</v>
      </c>
      <c r="H10022" s="117" t="s">
        <v>22369</v>
      </c>
    </row>
    <row r="10023" spans="1:8" x14ac:dyDescent="0.25">
      <c r="A10023" s="117" t="s">
        <v>18926</v>
      </c>
      <c r="B10023" s="117" t="s">
        <v>39654</v>
      </c>
      <c r="C10023" s="117" t="s">
        <v>39655</v>
      </c>
      <c r="D10023" s="117" t="s">
        <v>39656</v>
      </c>
      <c r="E10023" s="117" t="s">
        <v>39669</v>
      </c>
      <c r="F10023" s="117" t="s">
        <v>39670</v>
      </c>
      <c r="H10023" s="117" t="s">
        <v>22369</v>
      </c>
    </row>
    <row r="10024" spans="1:8" x14ac:dyDescent="0.25">
      <c r="A10024" s="117" t="s">
        <v>18927</v>
      </c>
      <c r="B10024" s="117" t="s">
        <v>39658</v>
      </c>
      <c r="C10024" s="117" t="s">
        <v>39659</v>
      </c>
      <c r="D10024" s="117" t="s">
        <v>39660</v>
      </c>
      <c r="E10024" s="117" t="s">
        <v>39661</v>
      </c>
      <c r="F10024" s="117" t="s">
        <v>39671</v>
      </c>
      <c r="G10024" s="117" t="s">
        <v>39455</v>
      </c>
      <c r="H10024" s="117" t="s">
        <v>22369</v>
      </c>
    </row>
    <row r="10025" spans="1:8" x14ac:dyDescent="0.25">
      <c r="A10025" s="117" t="s">
        <v>18928</v>
      </c>
      <c r="B10025" s="117" t="s">
        <v>39658</v>
      </c>
      <c r="C10025" s="117" t="s">
        <v>39659</v>
      </c>
      <c r="D10025" s="117" t="s">
        <v>39660</v>
      </c>
      <c r="E10025" s="117" t="s">
        <v>39661</v>
      </c>
      <c r="F10025" s="117" t="s">
        <v>39672</v>
      </c>
      <c r="G10025" s="117" t="s">
        <v>39455</v>
      </c>
      <c r="H10025" s="117" t="s">
        <v>22369</v>
      </c>
    </row>
    <row r="10026" spans="1:8" x14ac:dyDescent="0.25">
      <c r="A10026" s="117" t="s">
        <v>18929</v>
      </c>
      <c r="B10026" s="117" t="s">
        <v>39649</v>
      </c>
      <c r="C10026" s="117" t="s">
        <v>39673</v>
      </c>
      <c r="D10026" s="117" t="s">
        <v>39674</v>
      </c>
      <c r="E10026" s="117" t="s">
        <v>39675</v>
      </c>
      <c r="F10026" s="117" t="s">
        <v>39676</v>
      </c>
      <c r="H10026" s="117" t="s">
        <v>22369</v>
      </c>
    </row>
    <row r="10027" spans="1:8" x14ac:dyDescent="0.25">
      <c r="A10027" s="117" t="s">
        <v>18930</v>
      </c>
      <c r="B10027" s="117" t="s">
        <v>39677</v>
      </c>
      <c r="C10027" s="117" t="s">
        <v>39678</v>
      </c>
      <c r="D10027" s="117" t="s">
        <v>39679</v>
      </c>
      <c r="E10027" s="117" t="s">
        <v>39680</v>
      </c>
      <c r="H10027" s="117" t="s">
        <v>22369</v>
      </c>
    </row>
    <row r="10028" spans="1:8" x14ac:dyDescent="0.25">
      <c r="A10028" s="117" t="s">
        <v>18931</v>
      </c>
      <c r="B10028" s="117" t="s">
        <v>39658</v>
      </c>
      <c r="C10028" s="117" t="s">
        <v>39681</v>
      </c>
      <c r="D10028" s="117" t="s">
        <v>39682</v>
      </c>
      <c r="E10028" s="117" t="s">
        <v>39683</v>
      </c>
      <c r="F10028" s="117" t="s">
        <v>39684</v>
      </c>
      <c r="H10028" s="117" t="s">
        <v>22369</v>
      </c>
    </row>
    <row r="10029" spans="1:8" x14ac:dyDescent="0.25">
      <c r="A10029" s="117" t="s">
        <v>18932</v>
      </c>
      <c r="B10029" s="117" t="s">
        <v>39658</v>
      </c>
      <c r="C10029" s="117" t="s">
        <v>39681</v>
      </c>
      <c r="D10029" s="117" t="s">
        <v>39682</v>
      </c>
      <c r="E10029" s="117" t="s">
        <v>39685</v>
      </c>
      <c r="F10029" s="117" t="s">
        <v>39684</v>
      </c>
      <c r="H10029" s="117" t="s">
        <v>22369</v>
      </c>
    </row>
    <row r="10030" spans="1:8" x14ac:dyDescent="0.25">
      <c r="A10030" s="117" t="s">
        <v>18933</v>
      </c>
      <c r="B10030" s="117" t="s">
        <v>39686</v>
      </c>
      <c r="C10030" s="117" t="s">
        <v>39687</v>
      </c>
      <c r="D10030" s="117" t="s">
        <v>39688</v>
      </c>
      <c r="E10030" s="117" t="s">
        <v>39689</v>
      </c>
      <c r="H10030" s="117" t="s">
        <v>22369</v>
      </c>
    </row>
    <row r="10031" spans="1:8" x14ac:dyDescent="0.25">
      <c r="A10031" s="117" t="s">
        <v>18934</v>
      </c>
      <c r="B10031" s="117" t="s">
        <v>39649</v>
      </c>
      <c r="C10031" s="117" t="s">
        <v>39673</v>
      </c>
      <c r="D10031" s="117" t="s">
        <v>39674</v>
      </c>
      <c r="E10031" s="117" t="s">
        <v>39675</v>
      </c>
      <c r="F10031" s="117" t="s">
        <v>39690</v>
      </c>
      <c r="H10031" s="117" t="s">
        <v>22369</v>
      </c>
    </row>
    <row r="10032" spans="1:8" x14ac:dyDescent="0.25">
      <c r="A10032" s="117" t="s">
        <v>18935</v>
      </c>
      <c r="B10032" s="117" t="s">
        <v>39677</v>
      </c>
      <c r="C10032" s="117" t="s">
        <v>39678</v>
      </c>
      <c r="D10032" s="117" t="s">
        <v>39679</v>
      </c>
      <c r="E10032" s="117" t="s">
        <v>39691</v>
      </c>
      <c r="H10032" s="117" t="s">
        <v>22369</v>
      </c>
    </row>
    <row r="10033" spans="1:8" x14ac:dyDescent="0.25">
      <c r="A10033" s="117" t="s">
        <v>18936</v>
      </c>
      <c r="B10033" s="117" t="s">
        <v>39658</v>
      </c>
      <c r="C10033" s="117" t="s">
        <v>39681</v>
      </c>
      <c r="D10033" s="117" t="s">
        <v>39682</v>
      </c>
      <c r="E10033" s="117" t="s">
        <v>39683</v>
      </c>
      <c r="F10033" s="117" t="s">
        <v>39692</v>
      </c>
      <c r="H10033" s="117" t="s">
        <v>22369</v>
      </c>
    </row>
    <row r="10034" spans="1:8" x14ac:dyDescent="0.25">
      <c r="A10034" s="117" t="s">
        <v>18937</v>
      </c>
      <c r="B10034" s="117" t="s">
        <v>39658</v>
      </c>
      <c r="C10034" s="117" t="s">
        <v>39681</v>
      </c>
      <c r="D10034" s="117" t="s">
        <v>39682</v>
      </c>
      <c r="E10034" s="117" t="s">
        <v>39685</v>
      </c>
      <c r="F10034" s="117" t="s">
        <v>39692</v>
      </c>
      <c r="H10034" s="117" t="s">
        <v>22369</v>
      </c>
    </row>
    <row r="10035" spans="1:8" x14ac:dyDescent="0.25">
      <c r="A10035" s="117" t="s">
        <v>18939</v>
      </c>
      <c r="B10035" s="117" t="s">
        <v>39693</v>
      </c>
      <c r="C10035" s="117" t="s">
        <v>39694</v>
      </c>
      <c r="H10035" s="117" t="s">
        <v>22369</v>
      </c>
    </row>
    <row r="10036" spans="1:8" x14ac:dyDescent="0.25">
      <c r="A10036" s="117" t="s">
        <v>18940</v>
      </c>
      <c r="B10036" s="117" t="s">
        <v>39695</v>
      </c>
      <c r="C10036" s="117" t="s">
        <v>39694</v>
      </c>
      <c r="H10036" s="117" t="s">
        <v>22369</v>
      </c>
    </row>
    <row r="10037" spans="1:8" x14ac:dyDescent="0.25">
      <c r="A10037" s="117" t="s">
        <v>18941</v>
      </c>
      <c r="B10037" s="117" t="s">
        <v>39696</v>
      </c>
      <c r="C10037" s="117" t="s">
        <v>39697</v>
      </c>
      <c r="H10037" s="117" t="s">
        <v>22369</v>
      </c>
    </row>
    <row r="10038" spans="1:8" x14ac:dyDescent="0.25">
      <c r="A10038" s="117" t="s">
        <v>18942</v>
      </c>
      <c r="B10038" s="117" t="s">
        <v>39698</v>
      </c>
      <c r="C10038" s="117" t="s">
        <v>39697</v>
      </c>
      <c r="H10038" s="117" t="s">
        <v>22369</v>
      </c>
    </row>
    <row r="10039" spans="1:8" x14ac:dyDescent="0.25">
      <c r="A10039" s="117" t="s">
        <v>18943</v>
      </c>
      <c r="B10039" s="117" t="s">
        <v>39699</v>
      </c>
      <c r="C10039" s="117" t="s">
        <v>39700</v>
      </c>
      <c r="H10039" s="117" t="s">
        <v>22369</v>
      </c>
    </row>
    <row r="10040" spans="1:8" x14ac:dyDescent="0.25">
      <c r="A10040" s="117" t="s">
        <v>18944</v>
      </c>
      <c r="B10040" s="117" t="s">
        <v>39701</v>
      </c>
      <c r="C10040" s="117" t="s">
        <v>39702</v>
      </c>
      <c r="H10040" s="117" t="s">
        <v>22369</v>
      </c>
    </row>
    <row r="10041" spans="1:8" x14ac:dyDescent="0.25">
      <c r="A10041" s="117" t="s">
        <v>18945</v>
      </c>
      <c r="B10041" s="117" t="s">
        <v>39703</v>
      </c>
      <c r="C10041" s="117" t="s">
        <v>39704</v>
      </c>
      <c r="D10041" s="117" t="s">
        <v>39705</v>
      </c>
      <c r="H10041" s="117" t="s">
        <v>22369</v>
      </c>
    </row>
    <row r="10042" spans="1:8" x14ac:dyDescent="0.25">
      <c r="A10042" s="117" t="s">
        <v>18946</v>
      </c>
      <c r="B10042" s="117" t="s">
        <v>39706</v>
      </c>
      <c r="C10042" s="117" t="s">
        <v>39707</v>
      </c>
    </row>
    <row r="10043" spans="1:8" x14ac:dyDescent="0.25">
      <c r="A10043" s="117" t="s">
        <v>18947</v>
      </c>
      <c r="B10043" s="117" t="s">
        <v>39708</v>
      </c>
      <c r="C10043" s="117" t="s">
        <v>39709</v>
      </c>
      <c r="D10043" s="117" t="s">
        <v>39710</v>
      </c>
      <c r="H10043" s="117" t="s">
        <v>22369</v>
      </c>
    </row>
    <row r="10044" spans="1:8" x14ac:dyDescent="0.25">
      <c r="A10044" s="117" t="s">
        <v>18948</v>
      </c>
      <c r="B10044" s="117" t="s">
        <v>39711</v>
      </c>
      <c r="C10044" s="117" t="s">
        <v>39712</v>
      </c>
      <c r="D10044" s="117" t="s">
        <v>39713</v>
      </c>
      <c r="H10044" s="117" t="s">
        <v>22369</v>
      </c>
    </row>
    <row r="10045" spans="1:8" x14ac:dyDescent="0.25">
      <c r="A10045" s="117" t="s">
        <v>18949</v>
      </c>
      <c r="B10045" s="117" t="s">
        <v>39714</v>
      </c>
      <c r="C10045" s="117" t="s">
        <v>39715</v>
      </c>
      <c r="D10045" s="117" t="s">
        <v>39716</v>
      </c>
      <c r="E10045" s="117" t="s">
        <v>39717</v>
      </c>
      <c r="H10045" s="117" t="s">
        <v>22369</v>
      </c>
    </row>
    <row r="10046" spans="1:8" x14ac:dyDescent="0.25">
      <c r="A10046" s="117" t="s">
        <v>18950</v>
      </c>
      <c r="B10046" s="117" t="s">
        <v>39718</v>
      </c>
      <c r="C10046" s="117" t="s">
        <v>39719</v>
      </c>
      <c r="D10046" s="117" t="s">
        <v>39720</v>
      </c>
      <c r="H10046" s="117" t="s">
        <v>22369</v>
      </c>
    </row>
    <row r="10047" spans="1:8" x14ac:dyDescent="0.25">
      <c r="A10047" s="117" t="s">
        <v>18951</v>
      </c>
      <c r="B10047" s="117" t="s">
        <v>39721</v>
      </c>
      <c r="C10047" s="117" t="s">
        <v>39722</v>
      </c>
    </row>
    <row r="10048" spans="1:8" x14ac:dyDescent="0.25">
      <c r="A10048" s="117" t="s">
        <v>18952</v>
      </c>
      <c r="B10048" s="117" t="s">
        <v>39723</v>
      </c>
      <c r="H10048" s="117" t="s">
        <v>480</v>
      </c>
    </row>
    <row r="10049" spans="1:8" x14ac:dyDescent="0.25">
      <c r="A10049" s="117" t="s">
        <v>18953</v>
      </c>
      <c r="B10049" s="117" t="s">
        <v>39724</v>
      </c>
      <c r="H10049" s="117" t="s">
        <v>480</v>
      </c>
    </row>
    <row r="10050" spans="1:8" x14ac:dyDescent="0.25">
      <c r="A10050" s="117" t="s">
        <v>18955</v>
      </c>
      <c r="B10050" s="117" t="s">
        <v>39725</v>
      </c>
      <c r="C10050" s="117" t="s">
        <v>39726</v>
      </c>
      <c r="D10050" s="117" t="s">
        <v>39727</v>
      </c>
      <c r="E10050" s="117" t="s">
        <v>39728</v>
      </c>
      <c r="H10050" s="117" t="s">
        <v>22369</v>
      </c>
    </row>
    <row r="10051" spans="1:8" x14ac:dyDescent="0.25">
      <c r="A10051" s="117" t="s">
        <v>18956</v>
      </c>
      <c r="B10051" s="117" t="s">
        <v>39729</v>
      </c>
      <c r="C10051" s="117" t="s">
        <v>39730</v>
      </c>
      <c r="D10051" s="117" t="s">
        <v>39731</v>
      </c>
      <c r="E10051" s="117" t="s">
        <v>39732</v>
      </c>
      <c r="H10051" s="117" t="s">
        <v>22369</v>
      </c>
    </row>
    <row r="10052" spans="1:8" x14ac:dyDescent="0.25">
      <c r="A10052" s="117" t="s">
        <v>18957</v>
      </c>
      <c r="B10052" s="117" t="s">
        <v>39733</v>
      </c>
      <c r="C10052" s="117" t="s">
        <v>39734</v>
      </c>
      <c r="D10052" s="117" t="s">
        <v>39735</v>
      </c>
      <c r="E10052" s="117" t="s">
        <v>39736</v>
      </c>
      <c r="H10052" s="117" t="s">
        <v>22369</v>
      </c>
    </row>
    <row r="10053" spans="1:8" x14ac:dyDescent="0.25">
      <c r="A10053" s="117" t="s">
        <v>18958</v>
      </c>
      <c r="B10053" s="117" t="s">
        <v>39737</v>
      </c>
      <c r="C10053" s="117" t="s">
        <v>39738</v>
      </c>
      <c r="D10053" s="117" t="s">
        <v>39739</v>
      </c>
      <c r="E10053" s="117" t="s">
        <v>26252</v>
      </c>
      <c r="H10053" s="117" t="s">
        <v>22369</v>
      </c>
    </row>
    <row r="10054" spans="1:8" x14ac:dyDescent="0.25">
      <c r="A10054" s="117" t="s">
        <v>18959</v>
      </c>
      <c r="B10054" s="117" t="s">
        <v>39740</v>
      </c>
      <c r="C10054" s="117" t="s">
        <v>39741</v>
      </c>
      <c r="D10054" s="117" t="s">
        <v>39742</v>
      </c>
      <c r="H10054" s="117" t="s">
        <v>22369</v>
      </c>
    </row>
    <row r="10055" spans="1:8" x14ac:dyDescent="0.25">
      <c r="A10055" s="117" t="s">
        <v>18960</v>
      </c>
      <c r="B10055" s="117" t="s">
        <v>39743</v>
      </c>
      <c r="C10055" s="117" t="s">
        <v>39744</v>
      </c>
      <c r="H10055" s="117" t="s">
        <v>22369</v>
      </c>
    </row>
    <row r="10056" spans="1:8" x14ac:dyDescent="0.25">
      <c r="A10056" s="117" t="s">
        <v>18961</v>
      </c>
      <c r="B10056" s="117" t="s">
        <v>39745</v>
      </c>
      <c r="C10056" s="117" t="s">
        <v>39746</v>
      </c>
      <c r="D10056" s="117" t="s">
        <v>39747</v>
      </c>
      <c r="E10056" s="117" t="s">
        <v>39748</v>
      </c>
      <c r="H10056" s="117" t="s">
        <v>22369</v>
      </c>
    </row>
    <row r="10057" spans="1:8" x14ac:dyDescent="0.25">
      <c r="A10057" s="117" t="s">
        <v>18962</v>
      </c>
      <c r="B10057" s="117" t="s">
        <v>39749</v>
      </c>
      <c r="C10057" s="117" t="s">
        <v>39750</v>
      </c>
      <c r="H10057" s="117" t="s">
        <v>22369</v>
      </c>
    </row>
    <row r="10058" spans="1:8" x14ac:dyDescent="0.25">
      <c r="A10058" s="117" t="s">
        <v>18963</v>
      </c>
      <c r="B10058" s="117" t="s">
        <v>39751</v>
      </c>
      <c r="C10058" s="117" t="s">
        <v>39752</v>
      </c>
      <c r="H10058" s="117" t="s">
        <v>22369</v>
      </c>
    </row>
    <row r="10059" spans="1:8" x14ac:dyDescent="0.25">
      <c r="A10059" s="117" t="s">
        <v>18964</v>
      </c>
      <c r="B10059" s="117" t="s">
        <v>39751</v>
      </c>
      <c r="C10059" s="117" t="s">
        <v>39753</v>
      </c>
      <c r="H10059" s="117" t="s">
        <v>22369</v>
      </c>
    </row>
    <row r="10060" spans="1:8" x14ac:dyDescent="0.25">
      <c r="A10060" s="117" t="s">
        <v>18965</v>
      </c>
      <c r="B10060" s="117" t="s">
        <v>39754</v>
      </c>
      <c r="C10060" s="117" t="s">
        <v>39755</v>
      </c>
      <c r="D10060" s="117" t="s">
        <v>39756</v>
      </c>
      <c r="H10060" s="117" t="s">
        <v>22369</v>
      </c>
    </row>
    <row r="10061" spans="1:8" x14ac:dyDescent="0.25">
      <c r="A10061" s="117" t="s">
        <v>18966</v>
      </c>
      <c r="B10061" s="117" t="s">
        <v>39757</v>
      </c>
      <c r="C10061" s="117" t="s">
        <v>39758</v>
      </c>
      <c r="D10061" s="117" t="s">
        <v>39759</v>
      </c>
      <c r="E10061" s="117" t="s">
        <v>39760</v>
      </c>
      <c r="H10061" s="117" t="s">
        <v>22369</v>
      </c>
    </row>
    <row r="10062" spans="1:8" x14ac:dyDescent="0.25">
      <c r="A10062" s="117" t="s">
        <v>18967</v>
      </c>
      <c r="B10062" s="117" t="s">
        <v>39761</v>
      </c>
      <c r="C10062" s="117" t="s">
        <v>39762</v>
      </c>
      <c r="D10062" s="117" t="s">
        <v>39763</v>
      </c>
      <c r="E10062" s="117" t="s">
        <v>39764</v>
      </c>
      <c r="H10062" s="117" t="s">
        <v>22369</v>
      </c>
    </row>
    <row r="10063" spans="1:8" x14ac:dyDescent="0.25">
      <c r="A10063" s="117" t="s">
        <v>18968</v>
      </c>
      <c r="B10063" s="117" t="s">
        <v>39765</v>
      </c>
      <c r="C10063" s="117" t="s">
        <v>39766</v>
      </c>
      <c r="D10063" s="117" t="s">
        <v>39767</v>
      </c>
      <c r="E10063" s="117" t="s">
        <v>39768</v>
      </c>
      <c r="F10063" s="117" t="s">
        <v>39769</v>
      </c>
      <c r="H10063" s="117" t="s">
        <v>22369</v>
      </c>
    </row>
    <row r="10064" spans="1:8" x14ac:dyDescent="0.25">
      <c r="A10064" s="117" t="s">
        <v>18969</v>
      </c>
      <c r="B10064" s="117" t="s">
        <v>39770</v>
      </c>
      <c r="C10064" s="117" t="s">
        <v>39771</v>
      </c>
      <c r="D10064" s="117" t="s">
        <v>39772</v>
      </c>
      <c r="E10064" s="117" t="s">
        <v>39773</v>
      </c>
      <c r="H10064" s="117" t="s">
        <v>22369</v>
      </c>
    </row>
    <row r="10065" spans="1:8" x14ac:dyDescent="0.25">
      <c r="A10065" s="117" t="s">
        <v>18970</v>
      </c>
      <c r="B10065" s="117" t="s">
        <v>39774</v>
      </c>
      <c r="C10065" s="117" t="s">
        <v>39775</v>
      </c>
      <c r="D10065" s="117" t="s">
        <v>39776</v>
      </c>
      <c r="E10065" s="117" t="s">
        <v>39777</v>
      </c>
      <c r="H10065" s="117" t="s">
        <v>22369</v>
      </c>
    </row>
    <row r="10066" spans="1:8" x14ac:dyDescent="0.25">
      <c r="A10066" s="117" t="s">
        <v>18971</v>
      </c>
      <c r="B10066" s="117" t="s">
        <v>39778</v>
      </c>
      <c r="C10066" s="117" t="s">
        <v>39779</v>
      </c>
      <c r="D10066" s="117" t="s">
        <v>39780</v>
      </c>
      <c r="E10066" s="117" t="s">
        <v>39781</v>
      </c>
      <c r="H10066" s="117" t="s">
        <v>22369</v>
      </c>
    </row>
    <row r="10067" spans="1:8" x14ac:dyDescent="0.25">
      <c r="A10067" s="117" t="s">
        <v>18972</v>
      </c>
      <c r="B10067" s="117" t="s">
        <v>39782</v>
      </c>
      <c r="C10067" s="117" t="s">
        <v>39783</v>
      </c>
      <c r="D10067" s="117" t="s">
        <v>39784</v>
      </c>
      <c r="H10067" s="117" t="s">
        <v>22369</v>
      </c>
    </row>
    <row r="10068" spans="1:8" x14ac:dyDescent="0.25">
      <c r="A10068" s="117" t="s">
        <v>18973</v>
      </c>
      <c r="B10068" s="117" t="s">
        <v>39785</v>
      </c>
      <c r="C10068" s="117" t="s">
        <v>39786</v>
      </c>
      <c r="D10068" s="117" t="s">
        <v>39787</v>
      </c>
      <c r="E10068" s="117" t="s">
        <v>39788</v>
      </c>
      <c r="F10068" s="117" t="s">
        <v>39789</v>
      </c>
      <c r="G10068" s="117" t="s">
        <v>39790</v>
      </c>
      <c r="H10068" s="117" t="s">
        <v>22369</v>
      </c>
    </row>
    <row r="10069" spans="1:8" x14ac:dyDescent="0.25">
      <c r="A10069" s="117" t="s">
        <v>18974</v>
      </c>
      <c r="B10069" s="117" t="s">
        <v>39791</v>
      </c>
      <c r="C10069" s="117" t="s">
        <v>39792</v>
      </c>
      <c r="D10069" s="117" t="s">
        <v>39793</v>
      </c>
      <c r="E10069" s="117" t="s">
        <v>23271</v>
      </c>
      <c r="H10069" s="117" t="s">
        <v>22369</v>
      </c>
    </row>
    <row r="10070" spans="1:8" x14ac:dyDescent="0.25">
      <c r="A10070" s="117" t="s">
        <v>18975</v>
      </c>
      <c r="B10070" s="117" t="s">
        <v>39782</v>
      </c>
      <c r="C10070" s="117" t="s">
        <v>39794</v>
      </c>
      <c r="D10070" s="117" t="s">
        <v>39795</v>
      </c>
      <c r="H10070" s="117" t="s">
        <v>22369</v>
      </c>
    </row>
    <row r="10071" spans="1:8" x14ac:dyDescent="0.25">
      <c r="A10071" s="117" t="s">
        <v>18976</v>
      </c>
      <c r="B10071" s="117" t="s">
        <v>39778</v>
      </c>
      <c r="C10071" s="117" t="s">
        <v>39796</v>
      </c>
      <c r="D10071" s="117" t="s">
        <v>39797</v>
      </c>
      <c r="E10071" s="117" t="s">
        <v>39798</v>
      </c>
      <c r="F10071" s="117" t="s">
        <v>39799</v>
      </c>
      <c r="H10071" s="117" t="s">
        <v>22369</v>
      </c>
    </row>
    <row r="10072" spans="1:8" x14ac:dyDescent="0.25">
      <c r="A10072" s="117" t="s">
        <v>18977</v>
      </c>
      <c r="B10072" s="117" t="s">
        <v>39800</v>
      </c>
      <c r="C10072" s="117" t="s">
        <v>39801</v>
      </c>
      <c r="D10072" s="117" t="s">
        <v>39802</v>
      </c>
      <c r="E10072" s="117" t="s">
        <v>39803</v>
      </c>
      <c r="H10072" s="117" t="s">
        <v>22369</v>
      </c>
    </row>
    <row r="10073" spans="1:8" x14ac:dyDescent="0.25">
      <c r="A10073" s="117" t="s">
        <v>18978</v>
      </c>
      <c r="B10073" s="117" t="s">
        <v>39804</v>
      </c>
      <c r="C10073" s="117" t="s">
        <v>39805</v>
      </c>
      <c r="D10073" s="117" t="s">
        <v>39806</v>
      </c>
      <c r="E10073" s="117" t="s">
        <v>39807</v>
      </c>
      <c r="H10073" s="117" t="s">
        <v>22369</v>
      </c>
    </row>
    <row r="10074" spans="1:8" x14ac:dyDescent="0.25">
      <c r="A10074" s="117" t="s">
        <v>18979</v>
      </c>
      <c r="B10074" s="117" t="s">
        <v>39808</v>
      </c>
      <c r="C10074" s="117" t="s">
        <v>39809</v>
      </c>
      <c r="D10074" s="117" t="s">
        <v>39810</v>
      </c>
      <c r="E10074" s="117" t="s">
        <v>39811</v>
      </c>
      <c r="H10074" s="117" t="s">
        <v>220</v>
      </c>
    </row>
    <row r="10075" spans="1:8" x14ac:dyDescent="0.25">
      <c r="A10075" s="117" t="s">
        <v>18980</v>
      </c>
      <c r="B10075" s="117" t="s">
        <v>39812</v>
      </c>
      <c r="C10075" s="117" t="s">
        <v>39813</v>
      </c>
      <c r="D10075" s="117" t="s">
        <v>39814</v>
      </c>
      <c r="H10075" s="117" t="s">
        <v>220</v>
      </c>
    </row>
    <row r="10076" spans="1:8" x14ac:dyDescent="0.25">
      <c r="A10076" s="117" t="s">
        <v>18981</v>
      </c>
      <c r="B10076" s="117" t="s">
        <v>39815</v>
      </c>
      <c r="C10076" s="117" t="s">
        <v>39816</v>
      </c>
      <c r="D10076" s="117" t="s">
        <v>39817</v>
      </c>
      <c r="E10076" s="117" t="s">
        <v>39769</v>
      </c>
      <c r="H10076" s="117" t="s">
        <v>220</v>
      </c>
    </row>
    <row r="10077" spans="1:8" x14ac:dyDescent="0.25">
      <c r="A10077" s="117" t="s">
        <v>18982</v>
      </c>
      <c r="B10077" s="117" t="s">
        <v>39818</v>
      </c>
      <c r="C10077" s="117" t="s">
        <v>39819</v>
      </c>
      <c r="D10077" s="117" t="s">
        <v>39820</v>
      </c>
      <c r="E10077" s="117" t="s">
        <v>33534</v>
      </c>
      <c r="H10077" s="117" t="s">
        <v>220</v>
      </c>
    </row>
    <row r="10078" spans="1:8" x14ac:dyDescent="0.25">
      <c r="A10078" s="117" t="s">
        <v>18983</v>
      </c>
      <c r="B10078" s="117" t="s">
        <v>39821</v>
      </c>
      <c r="C10078" s="117" t="s">
        <v>39822</v>
      </c>
      <c r="D10078" s="117" t="s">
        <v>39823</v>
      </c>
      <c r="E10078" s="117" t="s">
        <v>39773</v>
      </c>
      <c r="H10078" s="117" t="s">
        <v>220</v>
      </c>
    </row>
    <row r="10079" spans="1:8" x14ac:dyDescent="0.25">
      <c r="A10079" s="117" t="s">
        <v>18984</v>
      </c>
      <c r="B10079" s="117" t="s">
        <v>39824</v>
      </c>
      <c r="C10079" s="117" t="s">
        <v>39825</v>
      </c>
      <c r="D10079" s="117" t="s">
        <v>39826</v>
      </c>
      <c r="E10079" s="117" t="s">
        <v>39827</v>
      </c>
      <c r="F10079" s="117" t="s">
        <v>39717</v>
      </c>
      <c r="H10079" s="117" t="s">
        <v>22369</v>
      </c>
    </row>
    <row r="10080" spans="1:8" x14ac:dyDescent="0.25">
      <c r="A10080" s="117" t="s">
        <v>18985</v>
      </c>
      <c r="B10080" s="117" t="s">
        <v>39828</v>
      </c>
      <c r="C10080" s="117" t="s">
        <v>39829</v>
      </c>
      <c r="D10080" s="117" t="s">
        <v>39830</v>
      </c>
      <c r="H10080" s="117" t="s">
        <v>22369</v>
      </c>
    </row>
    <row r="10081" spans="1:8" x14ac:dyDescent="0.25">
      <c r="A10081" s="117" t="s">
        <v>18986</v>
      </c>
      <c r="B10081" s="117" t="s">
        <v>39831</v>
      </c>
      <c r="C10081" s="117" t="s">
        <v>39832</v>
      </c>
      <c r="D10081" s="117" t="s">
        <v>39833</v>
      </c>
      <c r="H10081" s="117" t="s">
        <v>22369</v>
      </c>
    </row>
    <row r="10082" spans="1:8" x14ac:dyDescent="0.25">
      <c r="A10082" s="117" t="s">
        <v>18987</v>
      </c>
      <c r="B10082" s="117" t="s">
        <v>39834</v>
      </c>
      <c r="C10082" s="117" t="s">
        <v>39835</v>
      </c>
      <c r="D10082" s="117" t="s">
        <v>39836</v>
      </c>
      <c r="E10082" s="117" t="s">
        <v>39837</v>
      </c>
      <c r="H10082" s="117" t="s">
        <v>22369</v>
      </c>
    </row>
    <row r="10083" spans="1:8" x14ac:dyDescent="0.25">
      <c r="A10083" s="117" t="s">
        <v>18988</v>
      </c>
      <c r="B10083" s="117" t="s">
        <v>39838</v>
      </c>
      <c r="C10083" s="117" t="s">
        <v>39839</v>
      </c>
      <c r="H10083" s="117" t="s">
        <v>22369</v>
      </c>
    </row>
    <row r="10084" spans="1:8" x14ac:dyDescent="0.25">
      <c r="A10084" s="117" t="s">
        <v>18989</v>
      </c>
      <c r="B10084" s="117" t="s">
        <v>39840</v>
      </c>
      <c r="C10084" s="117" t="s">
        <v>39841</v>
      </c>
      <c r="D10084" s="117" t="s">
        <v>39842</v>
      </c>
      <c r="E10084" s="117" t="s">
        <v>39843</v>
      </c>
      <c r="H10084" s="117" t="s">
        <v>22369</v>
      </c>
    </row>
    <row r="10085" spans="1:8" x14ac:dyDescent="0.25">
      <c r="A10085" s="117" t="s">
        <v>18990</v>
      </c>
      <c r="B10085" s="117" t="s">
        <v>39844</v>
      </c>
      <c r="C10085" s="117" t="s">
        <v>39845</v>
      </c>
      <c r="D10085" s="117" t="s">
        <v>39846</v>
      </c>
      <c r="H10085" s="117" t="s">
        <v>22369</v>
      </c>
    </row>
    <row r="10086" spans="1:8" x14ac:dyDescent="0.25">
      <c r="A10086" s="117" t="s">
        <v>18991</v>
      </c>
      <c r="B10086" s="117" t="s">
        <v>39847</v>
      </c>
      <c r="C10086" s="117" t="s">
        <v>39848</v>
      </c>
      <c r="D10086" s="117" t="s">
        <v>39849</v>
      </c>
      <c r="E10086" s="117" t="s">
        <v>39850</v>
      </c>
      <c r="F10086" s="117" t="s">
        <v>39851</v>
      </c>
      <c r="H10086" s="117" t="s">
        <v>22369</v>
      </c>
    </row>
    <row r="10087" spans="1:8" x14ac:dyDescent="0.25">
      <c r="A10087" s="117" t="s">
        <v>18992</v>
      </c>
      <c r="B10087" s="117" t="s">
        <v>39852</v>
      </c>
      <c r="C10087" s="117" t="s">
        <v>39853</v>
      </c>
      <c r="H10087" s="117" t="s">
        <v>22369</v>
      </c>
    </row>
    <row r="10088" spans="1:8" x14ac:dyDescent="0.25">
      <c r="A10088" s="117" t="s">
        <v>18993</v>
      </c>
      <c r="B10088" s="117" t="s">
        <v>39854</v>
      </c>
      <c r="C10088" s="117" t="s">
        <v>39855</v>
      </c>
      <c r="H10088" s="117" t="s">
        <v>22369</v>
      </c>
    </row>
    <row r="10089" spans="1:8" x14ac:dyDescent="0.25">
      <c r="A10089" s="117" t="s">
        <v>18994</v>
      </c>
      <c r="B10089" s="117" t="s">
        <v>39856</v>
      </c>
      <c r="C10089" s="117" t="s">
        <v>39857</v>
      </c>
    </row>
    <row r="10090" spans="1:8" x14ac:dyDescent="0.25">
      <c r="A10090" s="117" t="s">
        <v>18995</v>
      </c>
      <c r="B10090" s="117" t="s">
        <v>39858</v>
      </c>
      <c r="C10090" s="117" t="s">
        <v>39859</v>
      </c>
      <c r="D10090" s="117" t="s">
        <v>39860</v>
      </c>
      <c r="H10090" s="117" t="s">
        <v>22369</v>
      </c>
    </row>
    <row r="10091" spans="1:8" x14ac:dyDescent="0.25">
      <c r="A10091" s="117" t="s">
        <v>18996</v>
      </c>
      <c r="B10091" s="117" t="s">
        <v>39861</v>
      </c>
      <c r="C10091" s="117" t="s">
        <v>24335</v>
      </c>
      <c r="H10091" s="117" t="s">
        <v>22369</v>
      </c>
    </row>
    <row r="10092" spans="1:8" x14ac:dyDescent="0.25">
      <c r="A10092" s="117" t="s">
        <v>18997</v>
      </c>
      <c r="B10092" s="117" t="s">
        <v>39862</v>
      </c>
      <c r="C10092" s="117" t="s">
        <v>39863</v>
      </c>
      <c r="D10092" s="117" t="s">
        <v>39864</v>
      </c>
      <c r="E10092" s="117" t="s">
        <v>39865</v>
      </c>
      <c r="H10092" s="117" t="s">
        <v>22369</v>
      </c>
    </row>
    <row r="10093" spans="1:8" x14ac:dyDescent="0.25">
      <c r="A10093" s="117" t="s">
        <v>18998</v>
      </c>
      <c r="B10093" s="117" t="s">
        <v>39866</v>
      </c>
      <c r="C10093" s="117" t="s">
        <v>39867</v>
      </c>
      <c r="D10093" s="117" t="s">
        <v>39868</v>
      </c>
      <c r="E10093" s="117" t="s">
        <v>39869</v>
      </c>
      <c r="F10093" s="117" t="s">
        <v>39870</v>
      </c>
      <c r="H10093" s="117" t="s">
        <v>22369</v>
      </c>
    </row>
    <row r="10094" spans="1:8" x14ac:dyDescent="0.25">
      <c r="A10094" s="117" t="s">
        <v>18999</v>
      </c>
      <c r="B10094" s="117" t="s">
        <v>39871</v>
      </c>
      <c r="C10094" s="117" t="s">
        <v>39872</v>
      </c>
      <c r="H10094" s="117" t="s">
        <v>22369</v>
      </c>
    </row>
    <row r="10095" spans="1:8" x14ac:dyDescent="0.25">
      <c r="A10095" s="117" t="s">
        <v>19000</v>
      </c>
      <c r="B10095" s="117" t="s">
        <v>39873</v>
      </c>
      <c r="C10095" s="117" t="s">
        <v>39874</v>
      </c>
      <c r="D10095" s="117" t="s">
        <v>39875</v>
      </c>
      <c r="E10095" s="117" t="s">
        <v>39876</v>
      </c>
      <c r="H10095" s="117" t="s">
        <v>22369</v>
      </c>
    </row>
    <row r="10096" spans="1:8" x14ac:dyDescent="0.25">
      <c r="A10096" s="117" t="s">
        <v>19001</v>
      </c>
      <c r="B10096" s="117" t="s">
        <v>39877</v>
      </c>
      <c r="C10096" s="117" t="s">
        <v>39878</v>
      </c>
      <c r="D10096" s="117" t="s">
        <v>39879</v>
      </c>
      <c r="H10096" s="117" t="s">
        <v>22369</v>
      </c>
    </row>
    <row r="10097" spans="1:8" x14ac:dyDescent="0.25">
      <c r="A10097" s="117" t="s">
        <v>19002</v>
      </c>
      <c r="B10097" s="117" t="s">
        <v>39880</v>
      </c>
      <c r="C10097" s="117" t="s">
        <v>39881</v>
      </c>
      <c r="D10097" s="117" t="s">
        <v>39882</v>
      </c>
      <c r="H10097" s="117" t="s">
        <v>22369</v>
      </c>
    </row>
    <row r="10098" spans="1:8" x14ac:dyDescent="0.25">
      <c r="A10098" s="117" t="s">
        <v>19003</v>
      </c>
      <c r="B10098" s="117" t="s">
        <v>39883</v>
      </c>
      <c r="C10098" s="117" t="s">
        <v>39884</v>
      </c>
      <c r="D10098" s="117" t="s">
        <v>39885</v>
      </c>
      <c r="H10098" s="117" t="s">
        <v>22369</v>
      </c>
    </row>
    <row r="10099" spans="1:8" x14ac:dyDescent="0.25">
      <c r="A10099" s="117" t="s">
        <v>19004</v>
      </c>
      <c r="B10099" s="117" t="s">
        <v>39886</v>
      </c>
      <c r="C10099" s="117" t="s">
        <v>39887</v>
      </c>
      <c r="H10099" s="117" t="s">
        <v>22369</v>
      </c>
    </row>
    <row r="10100" spans="1:8" x14ac:dyDescent="0.25">
      <c r="A10100" s="117" t="s">
        <v>19005</v>
      </c>
      <c r="B10100" s="117" t="s">
        <v>39888</v>
      </c>
      <c r="C10100" s="117" t="s">
        <v>39889</v>
      </c>
      <c r="D10100" s="117" t="s">
        <v>39890</v>
      </c>
      <c r="E10100" s="117" t="s">
        <v>39891</v>
      </c>
      <c r="H10100" s="117" t="s">
        <v>22369</v>
      </c>
    </row>
    <row r="10101" spans="1:8" x14ac:dyDescent="0.25">
      <c r="A10101" s="117" t="s">
        <v>19006</v>
      </c>
      <c r="B10101" s="117" t="s">
        <v>39892</v>
      </c>
      <c r="C10101" s="117" t="s">
        <v>39893</v>
      </c>
      <c r="D10101" s="117" t="s">
        <v>39894</v>
      </c>
      <c r="E10101" s="117" t="s">
        <v>39895</v>
      </c>
      <c r="F10101" s="117" t="s">
        <v>39896</v>
      </c>
      <c r="G10101" s="117" t="s">
        <v>23271</v>
      </c>
      <c r="H10101" s="117" t="s">
        <v>22369</v>
      </c>
    </row>
    <row r="10102" spans="1:8" x14ac:dyDescent="0.25">
      <c r="A10102" s="117" t="s">
        <v>19007</v>
      </c>
      <c r="B10102" s="117" t="s">
        <v>39892</v>
      </c>
      <c r="C10102" s="117" t="s">
        <v>39893</v>
      </c>
      <c r="D10102" s="117" t="s">
        <v>39897</v>
      </c>
      <c r="E10102" s="117" t="s">
        <v>39898</v>
      </c>
      <c r="F10102" s="117" t="s">
        <v>39811</v>
      </c>
      <c r="H10102" s="117" t="s">
        <v>22369</v>
      </c>
    </row>
    <row r="10103" spans="1:8" x14ac:dyDescent="0.25">
      <c r="A10103" s="117" t="s">
        <v>19008</v>
      </c>
      <c r="B10103" s="117" t="s">
        <v>39892</v>
      </c>
      <c r="C10103" s="117" t="s">
        <v>39893</v>
      </c>
      <c r="D10103" s="117" t="s">
        <v>39894</v>
      </c>
      <c r="E10103" s="117" t="s">
        <v>39895</v>
      </c>
      <c r="F10103" s="117" t="s">
        <v>39899</v>
      </c>
      <c r="G10103" s="117" t="s">
        <v>39900</v>
      </c>
      <c r="H10103" s="117" t="s">
        <v>22369</v>
      </c>
    </row>
    <row r="10104" spans="1:8" x14ac:dyDescent="0.25">
      <c r="A10104" s="117" t="s">
        <v>19009</v>
      </c>
      <c r="B10104" s="117" t="s">
        <v>39892</v>
      </c>
      <c r="C10104" s="117" t="s">
        <v>39893</v>
      </c>
      <c r="D10104" s="117" t="s">
        <v>39894</v>
      </c>
      <c r="E10104" s="117" t="s">
        <v>39895</v>
      </c>
      <c r="F10104" s="117" t="s">
        <v>39901</v>
      </c>
      <c r="G10104" s="117" t="s">
        <v>39902</v>
      </c>
      <c r="H10104" s="117" t="s">
        <v>22369</v>
      </c>
    </row>
    <row r="10105" spans="1:8" x14ac:dyDescent="0.25">
      <c r="A10105" s="117" t="s">
        <v>19010</v>
      </c>
      <c r="B10105" s="117" t="s">
        <v>39892</v>
      </c>
      <c r="C10105" s="117" t="s">
        <v>39893</v>
      </c>
      <c r="D10105" s="117" t="s">
        <v>39894</v>
      </c>
      <c r="E10105" s="117" t="s">
        <v>39895</v>
      </c>
      <c r="F10105" s="117" t="s">
        <v>39903</v>
      </c>
      <c r="G10105" s="117" t="s">
        <v>39904</v>
      </c>
      <c r="H10105" s="117" t="s">
        <v>22369</v>
      </c>
    </row>
    <row r="10106" spans="1:8" x14ac:dyDescent="0.25">
      <c r="A10106" s="117" t="s">
        <v>19011</v>
      </c>
      <c r="B10106" s="117" t="s">
        <v>39871</v>
      </c>
      <c r="C10106" s="117" t="s">
        <v>39905</v>
      </c>
      <c r="H10106" s="117" t="s">
        <v>22369</v>
      </c>
    </row>
    <row r="10107" spans="1:8" x14ac:dyDescent="0.25">
      <c r="A10107" s="117" t="s">
        <v>19012</v>
      </c>
      <c r="B10107" s="117" t="s">
        <v>39906</v>
      </c>
      <c r="C10107" s="117" t="s">
        <v>39907</v>
      </c>
      <c r="D10107" s="117" t="s">
        <v>39908</v>
      </c>
      <c r="E10107" s="117" t="s">
        <v>39909</v>
      </c>
      <c r="F10107" s="117" t="s">
        <v>39910</v>
      </c>
      <c r="H10107" s="117" t="s">
        <v>22369</v>
      </c>
    </row>
    <row r="10108" spans="1:8" x14ac:dyDescent="0.25">
      <c r="A10108" s="117" t="s">
        <v>19013</v>
      </c>
      <c r="B10108" s="117" t="s">
        <v>39911</v>
      </c>
      <c r="C10108" s="117" t="s">
        <v>39912</v>
      </c>
      <c r="D10108" s="117" t="s">
        <v>39913</v>
      </c>
      <c r="E10108" s="117" t="s">
        <v>39914</v>
      </c>
      <c r="H10108" s="117" t="s">
        <v>22369</v>
      </c>
    </row>
    <row r="10109" spans="1:8" x14ac:dyDescent="0.25">
      <c r="A10109" s="117" t="s">
        <v>19014</v>
      </c>
      <c r="B10109" s="117" t="s">
        <v>39915</v>
      </c>
      <c r="C10109" s="117" t="s">
        <v>39916</v>
      </c>
      <c r="H10109" s="117" t="s">
        <v>22369</v>
      </c>
    </row>
    <row r="10110" spans="1:8" x14ac:dyDescent="0.25">
      <c r="A10110" s="117" t="s">
        <v>19015</v>
      </c>
      <c r="B10110" s="117" t="s">
        <v>39917</v>
      </c>
      <c r="C10110" s="117" t="s">
        <v>39918</v>
      </c>
      <c r="H10110" s="117" t="s">
        <v>22369</v>
      </c>
    </row>
    <row r="10111" spans="1:8" x14ac:dyDescent="0.25">
      <c r="A10111" s="117" t="s">
        <v>19016</v>
      </c>
      <c r="B10111" s="117" t="s">
        <v>39919</v>
      </c>
      <c r="C10111" s="117" t="s">
        <v>39920</v>
      </c>
      <c r="D10111" s="117" t="s">
        <v>26252</v>
      </c>
      <c r="H10111" s="117" t="s">
        <v>22369</v>
      </c>
    </row>
    <row r="10112" spans="1:8" x14ac:dyDescent="0.25">
      <c r="A10112" s="117" t="s">
        <v>19017</v>
      </c>
      <c r="B10112" s="117" t="s">
        <v>39921</v>
      </c>
      <c r="C10112" s="117" t="s">
        <v>39922</v>
      </c>
      <c r="D10112" s="117" t="s">
        <v>39923</v>
      </c>
      <c r="E10112" s="117" t="s">
        <v>39924</v>
      </c>
      <c r="H10112" s="117" t="s">
        <v>22369</v>
      </c>
    </row>
    <row r="10113" spans="1:8" x14ac:dyDescent="0.25">
      <c r="A10113" s="117" t="s">
        <v>19018</v>
      </c>
      <c r="B10113" s="117" t="s">
        <v>39921</v>
      </c>
      <c r="C10113" s="117" t="s">
        <v>39925</v>
      </c>
      <c r="D10113" s="117" t="s">
        <v>39926</v>
      </c>
      <c r="E10113" s="117" t="s">
        <v>39927</v>
      </c>
      <c r="F10113" s="117" t="s">
        <v>23707</v>
      </c>
      <c r="H10113" s="117" t="s">
        <v>22369</v>
      </c>
    </row>
    <row r="10114" spans="1:8" x14ac:dyDescent="0.25">
      <c r="A10114" s="117" t="s">
        <v>19019</v>
      </c>
      <c r="B10114" s="117" t="s">
        <v>39921</v>
      </c>
      <c r="C10114" s="117" t="s">
        <v>39922</v>
      </c>
      <c r="D10114" s="117" t="s">
        <v>39923</v>
      </c>
      <c r="E10114" s="117" t="s">
        <v>39928</v>
      </c>
      <c r="H10114" s="117" t="s">
        <v>22369</v>
      </c>
    </row>
    <row r="10115" spans="1:8" x14ac:dyDescent="0.25">
      <c r="A10115" s="117" t="s">
        <v>19020</v>
      </c>
      <c r="B10115" s="117" t="s">
        <v>39921</v>
      </c>
      <c r="C10115" s="117" t="s">
        <v>39922</v>
      </c>
      <c r="D10115" s="117" t="s">
        <v>39923</v>
      </c>
      <c r="E10115" s="117" t="s">
        <v>39929</v>
      </c>
      <c r="F10115" s="117" t="s">
        <v>26252</v>
      </c>
      <c r="H10115" s="117" t="s">
        <v>22369</v>
      </c>
    </row>
    <row r="10116" spans="1:8" x14ac:dyDescent="0.25">
      <c r="A10116" s="117" t="s">
        <v>19021</v>
      </c>
      <c r="B10116" s="117" t="s">
        <v>39921</v>
      </c>
      <c r="C10116" s="117" t="s">
        <v>39922</v>
      </c>
      <c r="D10116" s="117" t="s">
        <v>39923</v>
      </c>
      <c r="E10116" s="117" t="s">
        <v>39930</v>
      </c>
      <c r="F10116" s="117" t="s">
        <v>39931</v>
      </c>
      <c r="H10116" s="117" t="s">
        <v>22369</v>
      </c>
    </row>
    <row r="10117" spans="1:8" x14ac:dyDescent="0.25">
      <c r="A10117" s="117" t="s">
        <v>19022</v>
      </c>
      <c r="B10117" s="117" t="s">
        <v>39932</v>
      </c>
      <c r="C10117" s="117" t="s">
        <v>39933</v>
      </c>
      <c r="H10117" s="117" t="s">
        <v>22369</v>
      </c>
    </row>
    <row r="10118" spans="1:8" x14ac:dyDescent="0.25">
      <c r="A10118" s="117" t="s">
        <v>19023</v>
      </c>
      <c r="B10118" s="117" t="s">
        <v>39934</v>
      </c>
      <c r="C10118" s="117" t="s">
        <v>39935</v>
      </c>
    </row>
    <row r="10119" spans="1:8" x14ac:dyDescent="0.25">
      <c r="A10119" s="117" t="s">
        <v>19024</v>
      </c>
      <c r="B10119" s="117" t="s">
        <v>39936</v>
      </c>
      <c r="C10119" s="117" t="s">
        <v>39937</v>
      </c>
      <c r="D10119" s="117" t="s">
        <v>39938</v>
      </c>
      <c r="E10119" s="117" t="s">
        <v>24248</v>
      </c>
      <c r="H10119" s="117" t="s">
        <v>22369</v>
      </c>
    </row>
    <row r="10120" spans="1:8" x14ac:dyDescent="0.25">
      <c r="A10120" s="117" t="s">
        <v>19025</v>
      </c>
      <c r="B10120" s="117" t="s">
        <v>39939</v>
      </c>
      <c r="C10120" s="117" t="s">
        <v>39940</v>
      </c>
      <c r="H10120" s="117" t="s">
        <v>22369</v>
      </c>
    </row>
    <row r="10121" spans="1:8" x14ac:dyDescent="0.25">
      <c r="A10121" s="117" t="s">
        <v>19026</v>
      </c>
      <c r="B10121" s="117" t="s">
        <v>39941</v>
      </c>
      <c r="C10121" s="117" t="s">
        <v>39942</v>
      </c>
      <c r="D10121" s="117" t="s">
        <v>39943</v>
      </c>
      <c r="E10121" s="117" t="s">
        <v>39944</v>
      </c>
      <c r="H10121" s="117" t="s">
        <v>22369</v>
      </c>
    </row>
    <row r="10122" spans="1:8" x14ac:dyDescent="0.25">
      <c r="A10122" s="117" t="s">
        <v>19027</v>
      </c>
      <c r="B10122" s="117" t="s">
        <v>39945</v>
      </c>
      <c r="C10122" s="117" t="s">
        <v>39946</v>
      </c>
      <c r="D10122" s="117" t="s">
        <v>39947</v>
      </c>
      <c r="E10122" s="117" t="s">
        <v>24825</v>
      </c>
      <c r="H10122" s="117" t="s">
        <v>22369</v>
      </c>
    </row>
    <row r="10123" spans="1:8" x14ac:dyDescent="0.25">
      <c r="A10123" s="117" t="s">
        <v>19028</v>
      </c>
      <c r="B10123" s="117" t="s">
        <v>39948</v>
      </c>
      <c r="C10123" s="117" t="s">
        <v>39949</v>
      </c>
      <c r="D10123" s="117" t="s">
        <v>26257</v>
      </c>
      <c r="H10123" s="117" t="s">
        <v>22369</v>
      </c>
    </row>
    <row r="10124" spans="1:8" x14ac:dyDescent="0.25">
      <c r="A10124" s="117" t="s">
        <v>19029</v>
      </c>
      <c r="B10124" s="117" t="s">
        <v>39950</v>
      </c>
      <c r="C10124" s="117" t="s">
        <v>39951</v>
      </c>
      <c r="D10124" s="117" t="s">
        <v>39952</v>
      </c>
      <c r="E10124" s="117" t="s">
        <v>23707</v>
      </c>
      <c r="H10124" s="117" t="s">
        <v>220</v>
      </c>
    </row>
    <row r="10125" spans="1:8" x14ac:dyDescent="0.25">
      <c r="A10125" s="117" t="s">
        <v>19030</v>
      </c>
      <c r="B10125" s="117" t="s">
        <v>39939</v>
      </c>
      <c r="C10125" s="117" t="s">
        <v>39953</v>
      </c>
      <c r="H10125" s="117" t="s">
        <v>220</v>
      </c>
    </row>
    <row r="10126" spans="1:8" x14ac:dyDescent="0.25">
      <c r="A10126" s="117" t="s">
        <v>19031</v>
      </c>
      <c r="B10126" s="117" t="s">
        <v>39954</v>
      </c>
      <c r="C10126" s="117" t="s">
        <v>39955</v>
      </c>
      <c r="D10126" s="117" t="s">
        <v>39956</v>
      </c>
      <c r="E10126" s="117" t="s">
        <v>39957</v>
      </c>
      <c r="H10126" s="117" t="s">
        <v>22369</v>
      </c>
    </row>
    <row r="10127" spans="1:8" x14ac:dyDescent="0.25">
      <c r="A10127" s="117" t="s">
        <v>19032</v>
      </c>
      <c r="B10127" s="117" t="s">
        <v>39958</v>
      </c>
      <c r="C10127" s="117" t="s">
        <v>39959</v>
      </c>
      <c r="D10127" s="117" t="s">
        <v>39960</v>
      </c>
      <c r="H10127" s="117" t="s">
        <v>22369</v>
      </c>
    </row>
    <row r="10128" spans="1:8" x14ac:dyDescent="0.25">
      <c r="A10128" s="117" t="s">
        <v>19033</v>
      </c>
      <c r="B10128" s="117" t="s">
        <v>39958</v>
      </c>
      <c r="C10128" s="117" t="s">
        <v>39961</v>
      </c>
      <c r="D10128" s="117" t="s">
        <v>39960</v>
      </c>
      <c r="H10128" s="117" t="s">
        <v>22369</v>
      </c>
    </row>
    <row r="10129" spans="1:8" x14ac:dyDescent="0.25">
      <c r="A10129" s="117" t="s">
        <v>19034</v>
      </c>
      <c r="B10129" s="117" t="s">
        <v>39962</v>
      </c>
      <c r="C10129" s="117" t="s">
        <v>39963</v>
      </c>
      <c r="H10129" s="117" t="s">
        <v>22369</v>
      </c>
    </row>
    <row r="10130" spans="1:8" x14ac:dyDescent="0.25">
      <c r="A10130" s="117" t="s">
        <v>19035</v>
      </c>
      <c r="B10130" s="117" t="s">
        <v>39964</v>
      </c>
      <c r="C10130" s="117" t="s">
        <v>39965</v>
      </c>
    </row>
    <row r="10131" spans="1:8" x14ac:dyDescent="0.25">
      <c r="A10131" s="117" t="s">
        <v>19036</v>
      </c>
      <c r="B10131" s="117" t="s">
        <v>39966</v>
      </c>
      <c r="C10131" s="117" t="s">
        <v>39967</v>
      </c>
      <c r="D10131" s="117" t="s">
        <v>39968</v>
      </c>
      <c r="E10131" s="117" t="s">
        <v>39969</v>
      </c>
      <c r="H10131" s="117" t="s">
        <v>22369</v>
      </c>
    </row>
    <row r="10132" spans="1:8" x14ac:dyDescent="0.25">
      <c r="A10132" s="117" t="s">
        <v>19037</v>
      </c>
      <c r="B10132" s="117" t="s">
        <v>39970</v>
      </c>
      <c r="C10132" s="117" t="s">
        <v>39971</v>
      </c>
      <c r="H10132" s="117" t="s">
        <v>22369</v>
      </c>
    </row>
    <row r="10133" spans="1:8" x14ac:dyDescent="0.25">
      <c r="A10133" s="117" t="s">
        <v>19038</v>
      </c>
      <c r="B10133" s="117" t="s">
        <v>39972</v>
      </c>
      <c r="C10133" s="117" t="s">
        <v>39973</v>
      </c>
      <c r="H10133" s="117" t="s">
        <v>22369</v>
      </c>
    </row>
    <row r="10134" spans="1:8" x14ac:dyDescent="0.25">
      <c r="A10134" s="117" t="s">
        <v>19039</v>
      </c>
      <c r="B10134" s="117" t="s">
        <v>39974</v>
      </c>
      <c r="C10134" s="117" t="s">
        <v>39975</v>
      </c>
      <c r="D10134" s="117" t="s">
        <v>39976</v>
      </c>
      <c r="H10134" s="117" t="s">
        <v>22369</v>
      </c>
    </row>
    <row r="10135" spans="1:8" x14ac:dyDescent="0.25">
      <c r="A10135" s="117" t="s">
        <v>19040</v>
      </c>
      <c r="B10135" s="117" t="s">
        <v>39977</v>
      </c>
      <c r="C10135" s="117" t="s">
        <v>39978</v>
      </c>
      <c r="D10135" s="117" t="s">
        <v>39979</v>
      </c>
      <c r="H10135" s="117" t="s">
        <v>22369</v>
      </c>
    </row>
    <row r="10136" spans="1:8" x14ac:dyDescent="0.25">
      <c r="A10136" s="117" t="s">
        <v>19041</v>
      </c>
      <c r="B10136" s="117" t="s">
        <v>39980</v>
      </c>
      <c r="C10136" s="117" t="s">
        <v>39981</v>
      </c>
      <c r="H10136" s="117" t="s">
        <v>22369</v>
      </c>
    </row>
    <row r="10137" spans="1:8" x14ac:dyDescent="0.25">
      <c r="A10137" s="117" t="s">
        <v>19042</v>
      </c>
      <c r="B10137" s="117" t="s">
        <v>39982</v>
      </c>
      <c r="C10137" s="117" t="s">
        <v>39983</v>
      </c>
      <c r="H10137" s="117" t="s">
        <v>22369</v>
      </c>
    </row>
    <row r="10138" spans="1:8" x14ac:dyDescent="0.25">
      <c r="A10138" s="117" t="s">
        <v>19043</v>
      </c>
      <c r="B10138" s="117" t="s">
        <v>39984</v>
      </c>
      <c r="C10138" s="117" t="s">
        <v>39985</v>
      </c>
      <c r="H10138" s="117" t="s">
        <v>22369</v>
      </c>
    </row>
    <row r="10139" spans="1:8" x14ac:dyDescent="0.25">
      <c r="A10139" s="117" t="s">
        <v>19044</v>
      </c>
      <c r="B10139" s="117" t="s">
        <v>39986</v>
      </c>
      <c r="C10139" s="117" t="s">
        <v>39987</v>
      </c>
    </row>
    <row r="10140" spans="1:8" x14ac:dyDescent="0.25">
      <c r="A10140" s="117" t="s">
        <v>19045</v>
      </c>
      <c r="B10140" s="117" t="s">
        <v>39988</v>
      </c>
      <c r="H10140" s="117" t="s">
        <v>22369</v>
      </c>
    </row>
    <row r="10141" spans="1:8" x14ac:dyDescent="0.25">
      <c r="A10141" s="117" t="s">
        <v>19046</v>
      </c>
      <c r="B10141" s="117" t="s">
        <v>39989</v>
      </c>
      <c r="H10141" s="117" t="s">
        <v>22369</v>
      </c>
    </row>
    <row r="10142" spans="1:8" x14ac:dyDescent="0.25">
      <c r="A10142" s="117" t="s">
        <v>19047</v>
      </c>
      <c r="B10142" s="117" t="s">
        <v>39990</v>
      </c>
      <c r="H10142" s="117" t="s">
        <v>22369</v>
      </c>
    </row>
    <row r="10143" spans="1:8" x14ac:dyDescent="0.25">
      <c r="A10143" s="117" t="s">
        <v>19048</v>
      </c>
      <c r="B10143" s="117" t="s">
        <v>39991</v>
      </c>
      <c r="C10143" s="117" t="s">
        <v>24219</v>
      </c>
      <c r="H10143" s="117" t="s">
        <v>22369</v>
      </c>
    </row>
    <row r="10144" spans="1:8" x14ac:dyDescent="0.25">
      <c r="A10144" s="117" t="s">
        <v>19049</v>
      </c>
      <c r="B10144" s="117" t="s">
        <v>39992</v>
      </c>
      <c r="H10144" s="117" t="s">
        <v>220</v>
      </c>
    </row>
    <row r="10145" spans="1:8" x14ac:dyDescent="0.25">
      <c r="A10145" s="117" t="s">
        <v>19050</v>
      </c>
      <c r="B10145" s="117" t="s">
        <v>39993</v>
      </c>
      <c r="C10145" s="117" t="s">
        <v>39994</v>
      </c>
    </row>
    <row r="10146" spans="1:8" x14ac:dyDescent="0.25">
      <c r="A10146" s="117" t="s">
        <v>19051</v>
      </c>
      <c r="B10146" s="117" t="s">
        <v>39995</v>
      </c>
      <c r="C10146" s="117" t="s">
        <v>39996</v>
      </c>
      <c r="D10146" s="117" t="s">
        <v>39997</v>
      </c>
      <c r="E10146" s="117" t="s">
        <v>39998</v>
      </c>
      <c r="H10146" s="117" t="s">
        <v>22369</v>
      </c>
    </row>
    <row r="10147" spans="1:8" x14ac:dyDescent="0.25">
      <c r="A10147" s="117" t="s">
        <v>19052</v>
      </c>
      <c r="B10147" s="117" t="s">
        <v>39995</v>
      </c>
      <c r="C10147" s="117" t="s">
        <v>39999</v>
      </c>
      <c r="D10147" s="117" t="s">
        <v>40000</v>
      </c>
      <c r="E10147" s="117" t="s">
        <v>40001</v>
      </c>
      <c r="H10147" s="117" t="s">
        <v>22369</v>
      </c>
    </row>
    <row r="10148" spans="1:8" x14ac:dyDescent="0.25">
      <c r="A10148" s="117" t="s">
        <v>19053</v>
      </c>
      <c r="B10148" s="117" t="s">
        <v>40002</v>
      </c>
      <c r="C10148" s="117" t="s">
        <v>40003</v>
      </c>
      <c r="H10148" s="117" t="s">
        <v>22369</v>
      </c>
    </row>
    <row r="10149" spans="1:8" x14ac:dyDescent="0.25">
      <c r="A10149" s="117" t="s">
        <v>19054</v>
      </c>
      <c r="B10149" s="117" t="s">
        <v>40004</v>
      </c>
      <c r="C10149" s="117" t="s">
        <v>40005</v>
      </c>
      <c r="D10149" s="117" t="s">
        <v>40006</v>
      </c>
      <c r="H10149" s="117" t="s">
        <v>22369</v>
      </c>
    </row>
    <row r="10150" spans="1:8" x14ac:dyDescent="0.25">
      <c r="A10150" s="117" t="s">
        <v>19055</v>
      </c>
      <c r="B10150" s="117" t="s">
        <v>40007</v>
      </c>
      <c r="C10150" s="117" t="s">
        <v>40008</v>
      </c>
      <c r="H10150" s="117" t="s">
        <v>22369</v>
      </c>
    </row>
    <row r="10151" spans="1:8" x14ac:dyDescent="0.25">
      <c r="A10151" s="117" t="s">
        <v>19056</v>
      </c>
      <c r="B10151" s="117" t="s">
        <v>40009</v>
      </c>
      <c r="C10151" s="117" t="s">
        <v>40010</v>
      </c>
      <c r="D10151" s="117" t="s">
        <v>40011</v>
      </c>
      <c r="H10151" s="117" t="s">
        <v>253</v>
      </c>
    </row>
    <row r="10152" spans="1:8" x14ac:dyDescent="0.25">
      <c r="A10152" s="117" t="s">
        <v>19057</v>
      </c>
      <c r="B10152" s="117" t="s">
        <v>8846</v>
      </c>
    </row>
    <row r="10153" spans="1:8" x14ac:dyDescent="0.25">
      <c r="A10153" s="117" t="s">
        <v>19058</v>
      </c>
      <c r="B10153" s="117" t="s">
        <v>8846</v>
      </c>
      <c r="H10153" s="117" t="s">
        <v>24085</v>
      </c>
    </row>
    <row r="10154" spans="1:8" x14ac:dyDescent="0.25">
      <c r="A10154" s="117" t="s">
        <v>19059</v>
      </c>
      <c r="B10154" s="117" t="s">
        <v>40012</v>
      </c>
      <c r="C10154" s="117" t="s">
        <v>40013</v>
      </c>
      <c r="D10154" s="117" t="s">
        <v>40014</v>
      </c>
      <c r="E10154" s="117" t="s">
        <v>40015</v>
      </c>
      <c r="F10154" s="117" t="s">
        <v>40016</v>
      </c>
      <c r="H10154" s="117" t="s">
        <v>253</v>
      </c>
    </row>
    <row r="10155" spans="1:8" x14ac:dyDescent="0.25">
      <c r="A10155" s="117" t="s">
        <v>19060</v>
      </c>
      <c r="B10155" s="117" t="s">
        <v>40017</v>
      </c>
      <c r="C10155" s="117" t="s">
        <v>40018</v>
      </c>
      <c r="D10155" s="117" t="s">
        <v>40019</v>
      </c>
      <c r="E10155" s="117" t="s">
        <v>40020</v>
      </c>
      <c r="F10155" s="117" t="s">
        <v>40021</v>
      </c>
      <c r="H10155" s="117" t="s">
        <v>253</v>
      </c>
    </row>
    <row r="10156" spans="1:8" x14ac:dyDescent="0.25">
      <c r="A10156" s="117" t="s">
        <v>19061</v>
      </c>
      <c r="B10156" s="117" t="s">
        <v>40022</v>
      </c>
      <c r="C10156" s="117" t="s">
        <v>40023</v>
      </c>
      <c r="D10156" s="117" t="s">
        <v>40024</v>
      </c>
      <c r="E10156" s="117" t="s">
        <v>30831</v>
      </c>
      <c r="H10156" s="117" t="s">
        <v>253</v>
      </c>
    </row>
    <row r="10157" spans="1:8" x14ac:dyDescent="0.25">
      <c r="A10157" s="117" t="s">
        <v>19062</v>
      </c>
      <c r="B10157" s="117" t="s">
        <v>40022</v>
      </c>
      <c r="C10157" s="117" t="s">
        <v>40023</v>
      </c>
      <c r="D10157" s="117" t="s">
        <v>40025</v>
      </c>
      <c r="E10157" s="117" t="s">
        <v>40026</v>
      </c>
      <c r="F10157" s="117" t="s">
        <v>30844</v>
      </c>
      <c r="H10157" s="117" t="s">
        <v>253</v>
      </c>
    </row>
    <row r="10158" spans="1:8" x14ac:dyDescent="0.25">
      <c r="A10158" s="117" t="s">
        <v>19063</v>
      </c>
      <c r="B10158" s="117" t="s">
        <v>40027</v>
      </c>
      <c r="C10158" s="117" t="s">
        <v>40028</v>
      </c>
      <c r="D10158" s="117" t="s">
        <v>40029</v>
      </c>
      <c r="E10158" s="117" t="s">
        <v>40030</v>
      </c>
      <c r="F10158" s="117" t="s">
        <v>40031</v>
      </c>
      <c r="H10158" s="117" t="s">
        <v>253</v>
      </c>
    </row>
    <row r="10159" spans="1:8" x14ac:dyDescent="0.25">
      <c r="A10159" s="117" t="s">
        <v>19064</v>
      </c>
      <c r="B10159" s="117" t="s">
        <v>40027</v>
      </c>
      <c r="C10159" s="117" t="s">
        <v>40028</v>
      </c>
      <c r="D10159" s="117" t="s">
        <v>40029</v>
      </c>
      <c r="E10159" s="117" t="s">
        <v>40030</v>
      </c>
      <c r="F10159" s="117" t="s">
        <v>40032</v>
      </c>
      <c r="H10159" s="117" t="s">
        <v>253</v>
      </c>
    </row>
    <row r="10160" spans="1:8" x14ac:dyDescent="0.25">
      <c r="A10160" s="117" t="s">
        <v>19065</v>
      </c>
      <c r="B10160" s="117" t="s">
        <v>40012</v>
      </c>
      <c r="C10160" s="117" t="s">
        <v>40033</v>
      </c>
      <c r="D10160" s="117" t="s">
        <v>40034</v>
      </c>
      <c r="E10160" s="117" t="s">
        <v>40035</v>
      </c>
      <c r="H10160" s="117" t="s">
        <v>253</v>
      </c>
    </row>
    <row r="10161" spans="1:8" x14ac:dyDescent="0.25">
      <c r="A10161" s="117" t="s">
        <v>19066</v>
      </c>
      <c r="B10161" s="117" t="s">
        <v>40036</v>
      </c>
      <c r="C10161" s="117" t="s">
        <v>40037</v>
      </c>
      <c r="D10161" s="117" t="s">
        <v>40038</v>
      </c>
      <c r="E10161" s="117" t="s">
        <v>40039</v>
      </c>
      <c r="H10161" s="117" t="s">
        <v>253</v>
      </c>
    </row>
    <row r="10162" spans="1:8" x14ac:dyDescent="0.25">
      <c r="A10162" s="117" t="s">
        <v>19067</v>
      </c>
      <c r="B10162" s="117" t="s">
        <v>40040</v>
      </c>
      <c r="C10162" s="117" t="s">
        <v>40037</v>
      </c>
      <c r="D10162" s="117" t="s">
        <v>40038</v>
      </c>
      <c r="E10162" s="117" t="s">
        <v>40041</v>
      </c>
      <c r="H10162" s="117" t="s">
        <v>253</v>
      </c>
    </row>
    <row r="10163" spans="1:8" x14ac:dyDescent="0.25">
      <c r="A10163" s="117" t="s">
        <v>19068</v>
      </c>
      <c r="B10163" s="117" t="s">
        <v>40042</v>
      </c>
      <c r="C10163" s="117" t="s">
        <v>40043</v>
      </c>
      <c r="D10163" s="117" t="s">
        <v>40044</v>
      </c>
      <c r="E10163" s="117" t="s">
        <v>40045</v>
      </c>
      <c r="H10163" s="117" t="s">
        <v>253</v>
      </c>
    </row>
    <row r="10164" spans="1:8" x14ac:dyDescent="0.25">
      <c r="A10164" s="117" t="s">
        <v>19069</v>
      </c>
      <c r="B10164" s="117" t="s">
        <v>40046</v>
      </c>
      <c r="C10164" s="117" t="s">
        <v>40047</v>
      </c>
      <c r="D10164" s="117" t="s">
        <v>40044</v>
      </c>
      <c r="E10164" s="117" t="s">
        <v>40048</v>
      </c>
      <c r="H10164" s="117" t="s">
        <v>253</v>
      </c>
    </row>
    <row r="10165" spans="1:8" x14ac:dyDescent="0.25">
      <c r="A10165" s="117" t="s">
        <v>19070</v>
      </c>
      <c r="B10165" s="117" t="s">
        <v>40049</v>
      </c>
      <c r="C10165" s="117" t="s">
        <v>40050</v>
      </c>
      <c r="H10165" s="117" t="s">
        <v>253</v>
      </c>
    </row>
    <row r="10166" spans="1:8" x14ac:dyDescent="0.25">
      <c r="A10166" s="117" t="s">
        <v>19071</v>
      </c>
      <c r="B10166" s="117" t="s">
        <v>40051</v>
      </c>
      <c r="C10166" s="117" t="s">
        <v>40052</v>
      </c>
      <c r="D10166" s="117" t="s">
        <v>30029</v>
      </c>
      <c r="H10166" s="117" t="s">
        <v>253</v>
      </c>
    </row>
    <row r="10167" spans="1:8" x14ac:dyDescent="0.25">
      <c r="A10167" s="117" t="s">
        <v>19072</v>
      </c>
      <c r="B10167" s="117" t="s">
        <v>40053</v>
      </c>
      <c r="C10167" s="117" t="s">
        <v>40054</v>
      </c>
      <c r="D10167" s="117" t="s">
        <v>40055</v>
      </c>
      <c r="E10167" s="117" t="s">
        <v>40056</v>
      </c>
      <c r="H10167" s="117" t="s">
        <v>253</v>
      </c>
    </row>
    <row r="10168" spans="1:8" x14ac:dyDescent="0.25">
      <c r="A10168" s="117" t="s">
        <v>19073</v>
      </c>
      <c r="B10168" s="117" t="s">
        <v>40057</v>
      </c>
      <c r="C10168" s="117" t="s">
        <v>40058</v>
      </c>
      <c r="D10168" s="117" t="s">
        <v>40055</v>
      </c>
      <c r="E10168" s="117" t="s">
        <v>40059</v>
      </c>
      <c r="H10168" s="117" t="s">
        <v>253</v>
      </c>
    </row>
    <row r="10169" spans="1:8" x14ac:dyDescent="0.25">
      <c r="A10169" s="117" t="s">
        <v>19074</v>
      </c>
      <c r="B10169" s="117" t="s">
        <v>40060</v>
      </c>
      <c r="C10169" s="117" t="s">
        <v>40061</v>
      </c>
      <c r="H10169" s="117" t="s">
        <v>253</v>
      </c>
    </row>
    <row r="10170" spans="1:8" x14ac:dyDescent="0.25">
      <c r="A10170" s="117" t="s">
        <v>19075</v>
      </c>
      <c r="B10170" s="117" t="s">
        <v>40062</v>
      </c>
      <c r="C10170" s="117" t="s">
        <v>40063</v>
      </c>
      <c r="D10170" s="117" t="s">
        <v>40064</v>
      </c>
      <c r="H10170" s="117" t="s">
        <v>253</v>
      </c>
    </row>
    <row r="10171" spans="1:8" x14ac:dyDescent="0.25">
      <c r="A10171" s="117" t="s">
        <v>19076</v>
      </c>
      <c r="B10171" s="117" t="s">
        <v>40065</v>
      </c>
      <c r="C10171" s="117" t="s">
        <v>40066</v>
      </c>
      <c r="D10171" s="117" t="s">
        <v>40067</v>
      </c>
      <c r="E10171" s="117" t="s">
        <v>40068</v>
      </c>
      <c r="H10171" s="117" t="s">
        <v>253</v>
      </c>
    </row>
    <row r="10172" spans="1:8" x14ac:dyDescent="0.25">
      <c r="A10172" s="117" t="s">
        <v>19077</v>
      </c>
      <c r="B10172" s="117" t="s">
        <v>40069</v>
      </c>
      <c r="C10172" s="117" t="s">
        <v>40070</v>
      </c>
      <c r="D10172" s="117" t="s">
        <v>40071</v>
      </c>
      <c r="H10172" s="117" t="s">
        <v>253</v>
      </c>
    </row>
    <row r="10173" spans="1:8" x14ac:dyDescent="0.25">
      <c r="A10173" s="117" t="s">
        <v>19078</v>
      </c>
      <c r="B10173" s="117" t="s">
        <v>40072</v>
      </c>
      <c r="C10173" s="117" t="s">
        <v>40073</v>
      </c>
      <c r="D10173" s="117" t="s">
        <v>40074</v>
      </c>
      <c r="E10173" s="117" t="s">
        <v>40075</v>
      </c>
      <c r="F10173" s="117" t="s">
        <v>27913</v>
      </c>
      <c r="H10173" s="117" t="s">
        <v>253</v>
      </c>
    </row>
    <row r="10174" spans="1:8" x14ac:dyDescent="0.25">
      <c r="A10174" s="117" t="s">
        <v>19079</v>
      </c>
      <c r="B10174" s="117" t="s">
        <v>40076</v>
      </c>
      <c r="C10174" s="117" t="s">
        <v>40077</v>
      </c>
      <c r="D10174" s="117" t="s">
        <v>40078</v>
      </c>
      <c r="E10174" s="117" t="s">
        <v>40079</v>
      </c>
      <c r="F10174" s="117" t="s">
        <v>40080</v>
      </c>
      <c r="G10174" s="117" t="s">
        <v>40081</v>
      </c>
      <c r="H10174" s="117" t="s">
        <v>253</v>
      </c>
    </row>
    <row r="10175" spans="1:8" x14ac:dyDescent="0.25">
      <c r="A10175" s="117" t="s">
        <v>19080</v>
      </c>
      <c r="B10175" s="117" t="s">
        <v>40082</v>
      </c>
      <c r="C10175" s="117" t="s">
        <v>40083</v>
      </c>
      <c r="D10175" s="117" t="s">
        <v>40084</v>
      </c>
      <c r="H10175" s="117" t="s">
        <v>253</v>
      </c>
    </row>
    <row r="10176" spans="1:8" x14ac:dyDescent="0.25">
      <c r="A10176" s="117" t="s">
        <v>19081</v>
      </c>
      <c r="B10176" s="117" t="s">
        <v>40085</v>
      </c>
      <c r="C10176" s="117" t="s">
        <v>40086</v>
      </c>
    </row>
    <row r="10177" spans="1:8" x14ac:dyDescent="0.25">
      <c r="A10177" s="117" t="s">
        <v>19082</v>
      </c>
      <c r="B10177" s="117" t="s">
        <v>40087</v>
      </c>
      <c r="C10177" s="117" t="s">
        <v>40088</v>
      </c>
      <c r="D10177" s="117" t="s">
        <v>40089</v>
      </c>
      <c r="H10177" s="117" t="s">
        <v>253</v>
      </c>
    </row>
    <row r="10178" spans="1:8" x14ac:dyDescent="0.25">
      <c r="A10178" s="117" t="s">
        <v>19083</v>
      </c>
      <c r="B10178" s="117" t="s">
        <v>40090</v>
      </c>
      <c r="C10178" s="117" t="s">
        <v>40088</v>
      </c>
      <c r="D10178" s="117" t="s">
        <v>40091</v>
      </c>
      <c r="H10178" s="117" t="s">
        <v>253</v>
      </c>
    </row>
    <row r="10179" spans="1:8" x14ac:dyDescent="0.25">
      <c r="A10179" s="117" t="s">
        <v>19084</v>
      </c>
      <c r="B10179" s="117" t="s">
        <v>40092</v>
      </c>
      <c r="C10179" s="117" t="s">
        <v>40093</v>
      </c>
      <c r="D10179" s="117" t="s">
        <v>40094</v>
      </c>
      <c r="H10179" s="117" t="s">
        <v>253</v>
      </c>
    </row>
    <row r="10180" spans="1:8" x14ac:dyDescent="0.25">
      <c r="A10180" s="117" t="s">
        <v>19085</v>
      </c>
      <c r="B10180" s="117" t="s">
        <v>40095</v>
      </c>
      <c r="C10180" s="117" t="s">
        <v>40096</v>
      </c>
      <c r="H10180" s="117" t="s">
        <v>253</v>
      </c>
    </row>
    <row r="10181" spans="1:8" x14ac:dyDescent="0.25">
      <c r="A10181" s="117" t="s">
        <v>19086</v>
      </c>
      <c r="B10181" s="117" t="s">
        <v>40097</v>
      </c>
      <c r="C10181" s="117" t="s">
        <v>40098</v>
      </c>
      <c r="H10181" s="117" t="s">
        <v>253</v>
      </c>
    </row>
    <row r="10182" spans="1:8" x14ac:dyDescent="0.25">
      <c r="A10182" s="117" t="s">
        <v>19087</v>
      </c>
      <c r="B10182" s="117" t="s">
        <v>40099</v>
      </c>
      <c r="C10182" s="117" t="s">
        <v>40100</v>
      </c>
    </row>
    <row r="10183" spans="1:8" x14ac:dyDescent="0.25">
      <c r="A10183" s="117" t="s">
        <v>19088</v>
      </c>
      <c r="B10183" s="117" t="s">
        <v>40101</v>
      </c>
      <c r="C10183" s="117" t="s">
        <v>40102</v>
      </c>
      <c r="D10183" s="117" t="s">
        <v>40103</v>
      </c>
      <c r="H10183" s="117" t="s">
        <v>253</v>
      </c>
    </row>
    <row r="10184" spans="1:8" x14ac:dyDescent="0.25">
      <c r="A10184" s="117" t="s">
        <v>19089</v>
      </c>
      <c r="B10184" s="117" t="s">
        <v>40104</v>
      </c>
      <c r="C10184" s="117" t="s">
        <v>40105</v>
      </c>
      <c r="D10184" s="117" t="s">
        <v>40106</v>
      </c>
      <c r="E10184" s="117" t="s">
        <v>23707</v>
      </c>
      <c r="H10184" s="117" t="s">
        <v>253</v>
      </c>
    </row>
    <row r="10185" spans="1:8" x14ac:dyDescent="0.25">
      <c r="A10185" s="117" t="s">
        <v>19090</v>
      </c>
      <c r="B10185" s="117" t="s">
        <v>40107</v>
      </c>
      <c r="H10185" s="117" t="s">
        <v>24085</v>
      </c>
    </row>
    <row r="10186" spans="1:8" x14ac:dyDescent="0.25">
      <c r="A10186" s="117" t="s">
        <v>19091</v>
      </c>
      <c r="B10186" s="117" t="s">
        <v>40108</v>
      </c>
      <c r="C10186" s="117" t="s">
        <v>24986</v>
      </c>
      <c r="H10186" s="117" t="s">
        <v>253</v>
      </c>
    </row>
    <row r="10187" spans="1:8" x14ac:dyDescent="0.25">
      <c r="A10187" s="117" t="s">
        <v>19092</v>
      </c>
      <c r="B10187" s="117" t="s">
        <v>40109</v>
      </c>
      <c r="C10187" s="117" t="s">
        <v>21849</v>
      </c>
      <c r="H10187" s="117" t="s">
        <v>253</v>
      </c>
    </row>
    <row r="10188" spans="1:8" x14ac:dyDescent="0.25">
      <c r="A10188" s="117" t="s">
        <v>19093</v>
      </c>
      <c r="B10188" s="117" t="s">
        <v>40110</v>
      </c>
      <c r="C10188" s="117" t="s">
        <v>24899</v>
      </c>
      <c r="H10188" s="117" t="s">
        <v>253</v>
      </c>
    </row>
    <row r="10189" spans="1:8" x14ac:dyDescent="0.25">
      <c r="A10189" s="117" t="s">
        <v>19094</v>
      </c>
      <c r="B10189" s="117" t="s">
        <v>40111</v>
      </c>
      <c r="C10189" s="117" t="s">
        <v>25237</v>
      </c>
      <c r="H10189" s="117" t="s">
        <v>253</v>
      </c>
    </row>
    <row r="10190" spans="1:8" x14ac:dyDescent="0.25">
      <c r="A10190" s="117" t="s">
        <v>19095</v>
      </c>
      <c r="B10190" s="117" t="s">
        <v>40112</v>
      </c>
      <c r="C10190" s="117" t="s">
        <v>24906</v>
      </c>
      <c r="H10190" s="117" t="s">
        <v>253</v>
      </c>
    </row>
    <row r="10191" spans="1:8" x14ac:dyDescent="0.25">
      <c r="A10191" s="117" t="s">
        <v>19096</v>
      </c>
      <c r="B10191" s="117" t="s">
        <v>40113</v>
      </c>
      <c r="C10191" s="117" t="s">
        <v>31410</v>
      </c>
      <c r="H10191" s="117" t="s">
        <v>253</v>
      </c>
    </row>
    <row r="10192" spans="1:8" x14ac:dyDescent="0.25">
      <c r="A10192" s="117" t="s">
        <v>19097</v>
      </c>
      <c r="B10192" s="117" t="s">
        <v>40114</v>
      </c>
      <c r="C10192" s="117" t="s">
        <v>40115</v>
      </c>
      <c r="H10192" s="117" t="s">
        <v>253</v>
      </c>
    </row>
    <row r="10193" spans="1:8" x14ac:dyDescent="0.25">
      <c r="A10193" s="117" t="s">
        <v>19098</v>
      </c>
      <c r="B10193" s="117" t="s">
        <v>40116</v>
      </c>
      <c r="C10193" s="117" t="s">
        <v>40117</v>
      </c>
      <c r="H10193" s="117" t="s">
        <v>253</v>
      </c>
    </row>
    <row r="10194" spans="1:8" x14ac:dyDescent="0.25">
      <c r="A10194" s="117" t="s">
        <v>19099</v>
      </c>
      <c r="B10194" s="117" t="s">
        <v>40118</v>
      </c>
      <c r="C10194" s="117" t="s">
        <v>40119</v>
      </c>
      <c r="H10194" s="117" t="s">
        <v>253</v>
      </c>
    </row>
    <row r="10195" spans="1:8" x14ac:dyDescent="0.25">
      <c r="A10195" s="117" t="s">
        <v>19100</v>
      </c>
      <c r="B10195" s="117" t="s">
        <v>40120</v>
      </c>
      <c r="C10195" s="117" t="s">
        <v>40121</v>
      </c>
    </row>
    <row r="10196" spans="1:8" x14ac:dyDescent="0.25">
      <c r="A10196" s="117" t="s">
        <v>19101</v>
      </c>
      <c r="B10196" s="117" t="s">
        <v>40122</v>
      </c>
      <c r="C10196" s="117" t="s">
        <v>40123</v>
      </c>
      <c r="D10196" s="117" t="s">
        <v>29970</v>
      </c>
      <c r="H10196" s="117" t="s">
        <v>253</v>
      </c>
    </row>
    <row r="10197" spans="1:8" x14ac:dyDescent="0.25">
      <c r="A10197" s="117" t="s">
        <v>19102</v>
      </c>
      <c r="B10197" s="117" t="s">
        <v>40124</v>
      </c>
      <c r="C10197" s="117" t="s">
        <v>40125</v>
      </c>
      <c r="D10197" s="117" t="s">
        <v>30834</v>
      </c>
      <c r="H10197" s="117" t="s">
        <v>253</v>
      </c>
    </row>
    <row r="10198" spans="1:8" x14ac:dyDescent="0.25">
      <c r="A10198" s="117" t="s">
        <v>19103</v>
      </c>
      <c r="B10198" s="117" t="s">
        <v>40124</v>
      </c>
      <c r="C10198" s="117" t="s">
        <v>40126</v>
      </c>
      <c r="D10198" s="117" t="s">
        <v>30834</v>
      </c>
      <c r="H10198" s="117" t="s">
        <v>253</v>
      </c>
    </row>
    <row r="10199" spans="1:8" x14ac:dyDescent="0.25">
      <c r="A10199" s="117" t="s">
        <v>19104</v>
      </c>
      <c r="B10199" s="117" t="s">
        <v>40122</v>
      </c>
      <c r="C10199" s="117" t="s">
        <v>40127</v>
      </c>
      <c r="D10199" s="117" t="s">
        <v>29970</v>
      </c>
      <c r="H10199" s="117" t="s">
        <v>253</v>
      </c>
    </row>
    <row r="10200" spans="1:8" x14ac:dyDescent="0.25">
      <c r="A10200" s="117" t="s">
        <v>19105</v>
      </c>
      <c r="B10200" s="117" t="s">
        <v>40072</v>
      </c>
      <c r="C10200" s="117" t="s">
        <v>40128</v>
      </c>
      <c r="D10200" s="117" t="s">
        <v>40129</v>
      </c>
      <c r="H10200" s="117" t="s">
        <v>253</v>
      </c>
    </row>
    <row r="10201" spans="1:8" x14ac:dyDescent="0.25">
      <c r="A10201" s="117" t="s">
        <v>19106</v>
      </c>
      <c r="B10201" s="117" t="s">
        <v>40130</v>
      </c>
      <c r="C10201" s="117" t="s">
        <v>40068</v>
      </c>
      <c r="H10201" s="117" t="s">
        <v>253</v>
      </c>
    </row>
    <row r="10202" spans="1:8" x14ac:dyDescent="0.25">
      <c r="A10202" s="117" t="s">
        <v>19107</v>
      </c>
      <c r="B10202" s="117" t="s">
        <v>40131</v>
      </c>
      <c r="C10202" s="117" t="s">
        <v>40132</v>
      </c>
      <c r="H10202" s="117" t="s">
        <v>253</v>
      </c>
    </row>
    <row r="10203" spans="1:8" x14ac:dyDescent="0.25">
      <c r="A10203" s="117" t="s">
        <v>19108</v>
      </c>
      <c r="B10203" s="117" t="s">
        <v>40133</v>
      </c>
      <c r="C10203" s="117" t="s">
        <v>40132</v>
      </c>
      <c r="H10203" s="117" t="s">
        <v>253</v>
      </c>
    </row>
    <row r="10204" spans="1:8" x14ac:dyDescent="0.25">
      <c r="A10204" s="117" t="s">
        <v>19109</v>
      </c>
      <c r="B10204" s="117" t="s">
        <v>40134</v>
      </c>
      <c r="C10204" s="117" t="s">
        <v>40135</v>
      </c>
      <c r="H10204" s="117" t="s">
        <v>253</v>
      </c>
    </row>
    <row r="10205" spans="1:8" x14ac:dyDescent="0.25">
      <c r="A10205" s="117" t="s">
        <v>19110</v>
      </c>
      <c r="B10205" s="117" t="s">
        <v>40136</v>
      </c>
      <c r="C10205" s="117" t="s">
        <v>40137</v>
      </c>
      <c r="H10205" s="117" t="s">
        <v>253</v>
      </c>
    </row>
    <row r="10206" spans="1:8" x14ac:dyDescent="0.25">
      <c r="A10206" s="117" t="s">
        <v>19111</v>
      </c>
      <c r="B10206" s="117" t="s">
        <v>40053</v>
      </c>
      <c r="C10206" s="117" t="s">
        <v>40138</v>
      </c>
      <c r="H10206" s="117" t="s">
        <v>253</v>
      </c>
    </row>
    <row r="10207" spans="1:8" x14ac:dyDescent="0.25">
      <c r="A10207" s="117" t="s">
        <v>19112</v>
      </c>
      <c r="B10207" s="117" t="s">
        <v>40057</v>
      </c>
      <c r="C10207" s="117" t="s">
        <v>40139</v>
      </c>
      <c r="H10207" s="117" t="s">
        <v>253</v>
      </c>
    </row>
    <row r="10208" spans="1:8" x14ac:dyDescent="0.25">
      <c r="A10208" s="117" t="s">
        <v>19113</v>
      </c>
      <c r="B10208" s="117" t="s">
        <v>40140</v>
      </c>
      <c r="C10208" s="117" t="s">
        <v>40141</v>
      </c>
      <c r="D10208" s="117" t="s">
        <v>23707</v>
      </c>
      <c r="H10208" s="117" t="s">
        <v>253</v>
      </c>
    </row>
    <row r="10209" spans="1:8" x14ac:dyDescent="0.25">
      <c r="A10209" s="117" t="s">
        <v>19114</v>
      </c>
      <c r="B10209" s="117" t="s">
        <v>40142</v>
      </c>
      <c r="C10209" s="117" t="s">
        <v>25292</v>
      </c>
      <c r="H10209" s="117" t="s">
        <v>253</v>
      </c>
    </row>
    <row r="10210" spans="1:8" x14ac:dyDescent="0.25">
      <c r="A10210" s="117" t="s">
        <v>19115</v>
      </c>
      <c r="B10210" s="117" t="s">
        <v>40143</v>
      </c>
      <c r="C10210" s="117" t="s">
        <v>40144</v>
      </c>
      <c r="H10210" s="117" t="s">
        <v>253</v>
      </c>
    </row>
    <row r="10211" spans="1:8" x14ac:dyDescent="0.25">
      <c r="A10211" s="117" t="s">
        <v>19116</v>
      </c>
      <c r="B10211" s="117" t="s">
        <v>40145</v>
      </c>
      <c r="C10211" s="117" t="s">
        <v>26902</v>
      </c>
      <c r="H10211" s="117" t="s">
        <v>253</v>
      </c>
    </row>
    <row r="10212" spans="1:8" x14ac:dyDescent="0.25">
      <c r="A10212" s="117" t="s">
        <v>19117</v>
      </c>
      <c r="B10212" s="117" t="s">
        <v>40146</v>
      </c>
      <c r="C10212" s="117" t="s">
        <v>25288</v>
      </c>
      <c r="H10212" s="117" t="s">
        <v>253</v>
      </c>
    </row>
    <row r="10213" spans="1:8" x14ac:dyDescent="0.25">
      <c r="A10213" s="117" t="s">
        <v>19118</v>
      </c>
      <c r="B10213" s="117" t="s">
        <v>40147</v>
      </c>
      <c r="C10213" s="117" t="s">
        <v>31783</v>
      </c>
      <c r="H10213" s="117" t="s">
        <v>253</v>
      </c>
    </row>
    <row r="10214" spans="1:8" x14ac:dyDescent="0.25">
      <c r="A10214" s="117" t="s">
        <v>19119</v>
      </c>
      <c r="B10214" s="117" t="s">
        <v>40148</v>
      </c>
      <c r="C10214" s="117" t="s">
        <v>25292</v>
      </c>
      <c r="H10214" s="117" t="s">
        <v>253</v>
      </c>
    </row>
    <row r="10215" spans="1:8" x14ac:dyDescent="0.25">
      <c r="A10215" s="117" t="s">
        <v>19120</v>
      </c>
      <c r="B10215" s="117" t="s">
        <v>8846</v>
      </c>
    </row>
    <row r="10216" spans="1:8" x14ac:dyDescent="0.25">
      <c r="A10216" s="117" t="s">
        <v>19121</v>
      </c>
      <c r="B10216" s="117" t="s">
        <v>40149</v>
      </c>
      <c r="H10216" s="117" t="s">
        <v>253</v>
      </c>
    </row>
    <row r="10217" spans="1:8" x14ac:dyDescent="0.25">
      <c r="A10217" s="117" t="s">
        <v>19122</v>
      </c>
      <c r="B10217" s="117" t="s">
        <v>40150</v>
      </c>
      <c r="C10217" s="117" t="s">
        <v>30029</v>
      </c>
      <c r="H10217" s="117" t="s">
        <v>253</v>
      </c>
    </row>
    <row r="10218" spans="1:8" x14ac:dyDescent="0.25">
      <c r="A10218" s="117" t="s">
        <v>19123</v>
      </c>
      <c r="B10218" s="117" t="s">
        <v>40151</v>
      </c>
      <c r="H10218" s="117" t="s">
        <v>253</v>
      </c>
    </row>
    <row r="10219" spans="1:8" x14ac:dyDescent="0.25">
      <c r="A10219" s="117" t="s">
        <v>19124</v>
      </c>
      <c r="B10219" s="117" t="s">
        <v>40152</v>
      </c>
      <c r="H10219" s="117" t="s">
        <v>253</v>
      </c>
    </row>
    <row r="10220" spans="1:8" x14ac:dyDescent="0.25">
      <c r="A10220" s="117" t="s">
        <v>19125</v>
      </c>
      <c r="B10220" s="117" t="s">
        <v>40153</v>
      </c>
      <c r="H10220" s="117" t="s">
        <v>253</v>
      </c>
    </row>
    <row r="10221" spans="1:8" x14ac:dyDescent="0.25">
      <c r="A10221" s="117" t="s">
        <v>19126</v>
      </c>
      <c r="B10221" s="117" t="s">
        <v>40154</v>
      </c>
      <c r="H10221" s="117" t="s">
        <v>253</v>
      </c>
    </row>
    <row r="10222" spans="1:8" x14ac:dyDescent="0.25">
      <c r="A10222" s="117" t="s">
        <v>19127</v>
      </c>
      <c r="B10222" s="117" t="s">
        <v>40155</v>
      </c>
      <c r="C10222" s="117" t="s">
        <v>40156</v>
      </c>
      <c r="D10222" s="117" t="s">
        <v>40157</v>
      </c>
      <c r="H10222" s="117" t="s">
        <v>253</v>
      </c>
    </row>
    <row r="10223" spans="1:8" x14ac:dyDescent="0.25">
      <c r="A10223" s="117" t="s">
        <v>19128</v>
      </c>
      <c r="B10223" s="117" t="s">
        <v>40158</v>
      </c>
      <c r="C10223" s="117" t="s">
        <v>40159</v>
      </c>
      <c r="D10223" s="117" t="s">
        <v>40160</v>
      </c>
      <c r="H10223" s="117" t="s">
        <v>253</v>
      </c>
    </row>
    <row r="10224" spans="1:8" x14ac:dyDescent="0.25">
      <c r="A10224" s="117" t="s">
        <v>19129</v>
      </c>
      <c r="B10224" s="117" t="s">
        <v>40161</v>
      </c>
      <c r="C10224" s="117" t="s">
        <v>40162</v>
      </c>
      <c r="D10224" s="117" t="s">
        <v>40163</v>
      </c>
      <c r="H10224" s="117" t="s">
        <v>253</v>
      </c>
    </row>
    <row r="10225" spans="1:8" x14ac:dyDescent="0.25">
      <c r="A10225" s="117" t="s">
        <v>19130</v>
      </c>
      <c r="B10225" s="117" t="s">
        <v>40164</v>
      </c>
      <c r="C10225" s="117" t="s">
        <v>40165</v>
      </c>
      <c r="D10225" s="117" t="s">
        <v>40166</v>
      </c>
      <c r="H10225" s="117" t="s">
        <v>253</v>
      </c>
    </row>
    <row r="10226" spans="1:8" x14ac:dyDescent="0.25">
      <c r="A10226" s="117" t="s">
        <v>19131</v>
      </c>
      <c r="B10226" s="117" t="s">
        <v>40167</v>
      </c>
      <c r="C10226" s="117" t="s">
        <v>40168</v>
      </c>
      <c r="D10226" s="117" t="s">
        <v>40169</v>
      </c>
      <c r="H10226" s="117" t="s">
        <v>253</v>
      </c>
    </row>
    <row r="10227" spans="1:8" x14ac:dyDescent="0.25">
      <c r="A10227" s="117" t="s">
        <v>19132</v>
      </c>
      <c r="B10227" s="117" t="s">
        <v>40170</v>
      </c>
      <c r="C10227" s="117" t="s">
        <v>40171</v>
      </c>
      <c r="D10227" s="117" t="s">
        <v>40172</v>
      </c>
      <c r="H10227" s="117" t="s">
        <v>253</v>
      </c>
    </row>
    <row r="10228" spans="1:8" x14ac:dyDescent="0.25">
      <c r="A10228" s="117" t="s">
        <v>19133</v>
      </c>
      <c r="B10228" s="117" t="s">
        <v>8846</v>
      </c>
    </row>
    <row r="10229" spans="1:8" x14ac:dyDescent="0.25">
      <c r="A10229" s="117" t="s">
        <v>19134</v>
      </c>
      <c r="B10229" s="117" t="s">
        <v>40173</v>
      </c>
      <c r="H10229" s="117" t="s">
        <v>253</v>
      </c>
    </row>
    <row r="10230" spans="1:8" x14ac:dyDescent="0.25">
      <c r="A10230" s="117" t="s">
        <v>19135</v>
      </c>
      <c r="B10230" s="117" t="s">
        <v>40174</v>
      </c>
      <c r="H10230" s="117" t="s">
        <v>253</v>
      </c>
    </row>
    <row r="10231" spans="1:8" x14ac:dyDescent="0.25">
      <c r="A10231" s="117" t="s">
        <v>19136</v>
      </c>
      <c r="B10231" s="117" t="s">
        <v>40175</v>
      </c>
      <c r="C10231" s="117" t="s">
        <v>40176</v>
      </c>
    </row>
    <row r="10232" spans="1:8" x14ac:dyDescent="0.25">
      <c r="A10232" s="117" t="s">
        <v>19137</v>
      </c>
      <c r="B10232" s="117" t="s">
        <v>40177</v>
      </c>
      <c r="C10232" s="117" t="s">
        <v>40178</v>
      </c>
      <c r="H10232" s="117" t="s">
        <v>253</v>
      </c>
    </row>
    <row r="10233" spans="1:8" x14ac:dyDescent="0.25">
      <c r="A10233" s="117" t="s">
        <v>19138</v>
      </c>
      <c r="B10233" s="117" t="s">
        <v>40179</v>
      </c>
      <c r="C10233" s="117" t="s">
        <v>40180</v>
      </c>
      <c r="H10233" s="117" t="s">
        <v>253</v>
      </c>
    </row>
    <row r="10234" spans="1:8" x14ac:dyDescent="0.25">
      <c r="A10234" s="117" t="s">
        <v>19139</v>
      </c>
      <c r="B10234" s="117" t="s">
        <v>40181</v>
      </c>
      <c r="C10234" s="117" t="s">
        <v>40182</v>
      </c>
      <c r="H10234" s="117" t="s">
        <v>253</v>
      </c>
    </row>
    <row r="10235" spans="1:8" x14ac:dyDescent="0.25">
      <c r="A10235" s="117" t="s">
        <v>19140</v>
      </c>
      <c r="B10235" s="117" t="s">
        <v>40183</v>
      </c>
      <c r="C10235" s="117" t="s">
        <v>40184</v>
      </c>
      <c r="H10235" s="117" t="s">
        <v>253</v>
      </c>
    </row>
    <row r="10236" spans="1:8" x14ac:dyDescent="0.25">
      <c r="A10236" s="117" t="s">
        <v>19141</v>
      </c>
      <c r="B10236" s="117" t="s">
        <v>40185</v>
      </c>
      <c r="C10236" s="117" t="s">
        <v>40186</v>
      </c>
      <c r="H10236" s="117" t="s">
        <v>253</v>
      </c>
    </row>
    <row r="10237" spans="1:8" x14ac:dyDescent="0.25">
      <c r="A10237" s="117" t="s">
        <v>19142</v>
      </c>
      <c r="B10237" s="117" t="s">
        <v>40187</v>
      </c>
      <c r="C10237" s="117" t="s">
        <v>40188</v>
      </c>
      <c r="H10237" s="117" t="s">
        <v>253</v>
      </c>
    </row>
    <row r="10238" spans="1:8" x14ac:dyDescent="0.25">
      <c r="A10238" s="117" t="s">
        <v>19143</v>
      </c>
      <c r="B10238" s="117" t="s">
        <v>40189</v>
      </c>
      <c r="C10238" s="117" t="s">
        <v>40190</v>
      </c>
      <c r="D10238" s="117" t="s">
        <v>30834</v>
      </c>
      <c r="H10238" s="117" t="s">
        <v>253</v>
      </c>
    </row>
    <row r="10239" spans="1:8" x14ac:dyDescent="0.25">
      <c r="A10239" s="117" t="s">
        <v>19144</v>
      </c>
      <c r="B10239" s="117" t="s">
        <v>40191</v>
      </c>
      <c r="C10239" s="117" t="s">
        <v>40192</v>
      </c>
      <c r="H10239" s="117" t="s">
        <v>253</v>
      </c>
    </row>
    <row r="10240" spans="1:8" x14ac:dyDescent="0.25">
      <c r="A10240" s="117" t="s">
        <v>19145</v>
      </c>
      <c r="B10240" s="117" t="s">
        <v>40193</v>
      </c>
      <c r="C10240" s="117" t="s">
        <v>40194</v>
      </c>
      <c r="H10240" s="117" t="s">
        <v>253</v>
      </c>
    </row>
    <row r="10241" spans="1:8" x14ac:dyDescent="0.25">
      <c r="A10241" s="117" t="s">
        <v>19146</v>
      </c>
      <c r="B10241" s="117" t="s">
        <v>40195</v>
      </c>
      <c r="C10241" s="117" t="s">
        <v>40194</v>
      </c>
      <c r="H10241" s="117" t="s">
        <v>253</v>
      </c>
    </row>
    <row r="10242" spans="1:8" x14ac:dyDescent="0.25">
      <c r="A10242" s="117" t="s">
        <v>19147</v>
      </c>
      <c r="B10242" s="117" t="s">
        <v>40196</v>
      </c>
      <c r="C10242" s="117" t="s">
        <v>40197</v>
      </c>
      <c r="H10242" s="117" t="s">
        <v>253</v>
      </c>
    </row>
    <row r="10243" spans="1:8" x14ac:dyDescent="0.25">
      <c r="A10243" s="117" t="s">
        <v>19148</v>
      </c>
      <c r="B10243" s="117" t="s">
        <v>40198</v>
      </c>
      <c r="C10243" s="117" t="s">
        <v>40199</v>
      </c>
      <c r="H10243" s="117" t="s">
        <v>253</v>
      </c>
    </row>
    <row r="10244" spans="1:8" x14ac:dyDescent="0.25">
      <c r="A10244" s="117" t="s">
        <v>19149</v>
      </c>
      <c r="B10244" s="117" t="s">
        <v>40200</v>
      </c>
      <c r="C10244" s="117" t="s">
        <v>40201</v>
      </c>
      <c r="H10244" s="117" t="s">
        <v>253</v>
      </c>
    </row>
    <row r="10245" spans="1:8" x14ac:dyDescent="0.25">
      <c r="A10245" s="117" t="s">
        <v>19150</v>
      </c>
      <c r="B10245" s="117" t="s">
        <v>40200</v>
      </c>
      <c r="C10245" s="117" t="s">
        <v>40202</v>
      </c>
      <c r="H10245" s="117" t="s">
        <v>253</v>
      </c>
    </row>
    <row r="10246" spans="1:8" x14ac:dyDescent="0.25">
      <c r="A10246" s="117" t="s">
        <v>19151</v>
      </c>
      <c r="B10246" s="117" t="s">
        <v>40200</v>
      </c>
      <c r="C10246" s="117" t="s">
        <v>40203</v>
      </c>
      <c r="H10246" s="117" t="s">
        <v>253</v>
      </c>
    </row>
    <row r="10247" spans="1:8" x14ac:dyDescent="0.25">
      <c r="A10247" s="117" t="s">
        <v>19152</v>
      </c>
      <c r="B10247" s="117" t="s">
        <v>40204</v>
      </c>
      <c r="C10247" s="117" t="s">
        <v>40205</v>
      </c>
      <c r="H10247" s="117" t="s">
        <v>253</v>
      </c>
    </row>
    <row r="10248" spans="1:8" x14ac:dyDescent="0.25">
      <c r="A10248" s="117" t="s">
        <v>19153</v>
      </c>
      <c r="B10248" s="117" t="s">
        <v>40206</v>
      </c>
      <c r="H10248" s="117" t="s">
        <v>253</v>
      </c>
    </row>
    <row r="10249" spans="1:8" x14ac:dyDescent="0.25">
      <c r="A10249" s="117" t="s">
        <v>19154</v>
      </c>
      <c r="B10249" s="117" t="s">
        <v>40207</v>
      </c>
      <c r="H10249" s="117" t="s">
        <v>253</v>
      </c>
    </row>
    <row r="10250" spans="1:8" x14ac:dyDescent="0.25">
      <c r="A10250" s="117" t="s">
        <v>19155</v>
      </c>
      <c r="B10250" s="117" t="s">
        <v>8846</v>
      </c>
    </row>
    <row r="10251" spans="1:8" x14ac:dyDescent="0.25">
      <c r="A10251" s="117" t="s">
        <v>19156</v>
      </c>
      <c r="B10251" s="117" t="s">
        <v>8846</v>
      </c>
    </row>
    <row r="10252" spans="1:8" x14ac:dyDescent="0.25">
      <c r="A10252" s="117" t="s">
        <v>19157</v>
      </c>
      <c r="B10252" s="117" t="s">
        <v>40208</v>
      </c>
      <c r="C10252" s="117" t="s">
        <v>33113</v>
      </c>
      <c r="H10252" s="117" t="s">
        <v>253</v>
      </c>
    </row>
    <row r="10253" spans="1:8" x14ac:dyDescent="0.25">
      <c r="A10253" s="117" t="s">
        <v>19158</v>
      </c>
      <c r="B10253" s="117" t="s">
        <v>40209</v>
      </c>
      <c r="C10253" s="117" t="s">
        <v>33113</v>
      </c>
      <c r="H10253" s="117" t="s">
        <v>253</v>
      </c>
    </row>
    <row r="10254" spans="1:8" x14ac:dyDescent="0.25">
      <c r="A10254" s="117" t="s">
        <v>19159</v>
      </c>
      <c r="B10254" s="117" t="s">
        <v>40210</v>
      </c>
      <c r="C10254" s="117" t="s">
        <v>40211</v>
      </c>
    </row>
    <row r="10255" spans="1:8" x14ac:dyDescent="0.25">
      <c r="A10255" s="117" t="s">
        <v>19160</v>
      </c>
      <c r="B10255" s="117" t="s">
        <v>40212</v>
      </c>
      <c r="C10255" s="117" t="s">
        <v>25237</v>
      </c>
      <c r="H10255" s="117" t="s">
        <v>253</v>
      </c>
    </row>
    <row r="10256" spans="1:8" x14ac:dyDescent="0.25">
      <c r="A10256" s="117" t="s">
        <v>19161</v>
      </c>
      <c r="B10256" s="117" t="s">
        <v>40213</v>
      </c>
      <c r="C10256" s="117" t="s">
        <v>31783</v>
      </c>
      <c r="H10256" s="117" t="s">
        <v>253</v>
      </c>
    </row>
    <row r="10257" spans="1:8" x14ac:dyDescent="0.25">
      <c r="A10257" s="117" t="s">
        <v>19162</v>
      </c>
      <c r="B10257" s="117" t="s">
        <v>40214</v>
      </c>
      <c r="C10257" s="117" t="s">
        <v>24438</v>
      </c>
      <c r="H10257" s="117" t="s">
        <v>253</v>
      </c>
    </row>
    <row r="10258" spans="1:8" x14ac:dyDescent="0.25">
      <c r="A10258" s="117" t="s">
        <v>19163</v>
      </c>
      <c r="B10258" s="117" t="s">
        <v>40215</v>
      </c>
      <c r="C10258" s="117" t="s">
        <v>24438</v>
      </c>
      <c r="H10258" s="117" t="s">
        <v>253</v>
      </c>
    </row>
    <row r="10259" spans="1:8" x14ac:dyDescent="0.25">
      <c r="A10259" s="117" t="s">
        <v>19164</v>
      </c>
      <c r="B10259" s="117" t="s">
        <v>40216</v>
      </c>
      <c r="C10259" s="117" t="s">
        <v>31783</v>
      </c>
      <c r="H10259" s="117" t="s">
        <v>253</v>
      </c>
    </row>
    <row r="10260" spans="1:8" x14ac:dyDescent="0.25">
      <c r="A10260" s="117" t="s">
        <v>19165</v>
      </c>
      <c r="B10260" s="117" t="s">
        <v>8846</v>
      </c>
    </row>
    <row r="10261" spans="1:8" x14ac:dyDescent="0.25">
      <c r="A10261" s="117" t="s">
        <v>19166</v>
      </c>
      <c r="B10261" s="117" t="s">
        <v>40217</v>
      </c>
      <c r="C10261" s="117" t="s">
        <v>40218</v>
      </c>
      <c r="H10261" s="117" t="s">
        <v>253</v>
      </c>
    </row>
    <row r="10262" spans="1:8" x14ac:dyDescent="0.25">
      <c r="A10262" s="117" t="s">
        <v>19167</v>
      </c>
      <c r="B10262" s="117" t="s">
        <v>40219</v>
      </c>
      <c r="C10262" s="117" t="s">
        <v>40220</v>
      </c>
      <c r="H10262" s="117" t="s">
        <v>253</v>
      </c>
    </row>
    <row r="10263" spans="1:8" x14ac:dyDescent="0.25">
      <c r="A10263" s="117" t="s">
        <v>19168</v>
      </c>
      <c r="B10263" s="117" t="s">
        <v>40221</v>
      </c>
      <c r="C10263" s="117" t="s">
        <v>40220</v>
      </c>
      <c r="H10263" s="117" t="s">
        <v>253</v>
      </c>
    </row>
    <row r="10264" spans="1:8" x14ac:dyDescent="0.25">
      <c r="A10264" s="117" t="s">
        <v>19169</v>
      </c>
      <c r="B10264" s="117" t="s">
        <v>40222</v>
      </c>
      <c r="C10264" s="117" t="s">
        <v>40223</v>
      </c>
      <c r="H10264" s="117" t="s">
        <v>253</v>
      </c>
    </row>
    <row r="10265" spans="1:8" x14ac:dyDescent="0.25">
      <c r="A10265" s="117" t="s">
        <v>19170</v>
      </c>
      <c r="B10265" s="117" t="s">
        <v>40224</v>
      </c>
      <c r="C10265" s="117" t="s">
        <v>40096</v>
      </c>
      <c r="H10265" s="117" t="s">
        <v>253</v>
      </c>
    </row>
    <row r="10266" spans="1:8" x14ac:dyDescent="0.25">
      <c r="A10266" s="117" t="s">
        <v>19171</v>
      </c>
      <c r="B10266" s="117" t="s">
        <v>40225</v>
      </c>
      <c r="C10266" s="117" t="s">
        <v>40096</v>
      </c>
      <c r="H10266" s="117" t="s">
        <v>253</v>
      </c>
    </row>
    <row r="10267" spans="1:8" x14ac:dyDescent="0.25">
      <c r="A10267" s="117" t="s">
        <v>19172</v>
      </c>
      <c r="B10267" s="117" t="s">
        <v>40226</v>
      </c>
      <c r="H10267" s="117" t="s">
        <v>253</v>
      </c>
    </row>
    <row r="10268" spans="1:8" x14ac:dyDescent="0.25">
      <c r="A10268" s="117" t="s">
        <v>19173</v>
      </c>
      <c r="B10268" s="117" t="s">
        <v>40227</v>
      </c>
      <c r="H10268" s="117" t="s">
        <v>253</v>
      </c>
    </row>
    <row r="10269" spans="1:8" x14ac:dyDescent="0.25">
      <c r="A10269" s="117" t="s">
        <v>19174</v>
      </c>
      <c r="B10269" s="117" t="s">
        <v>40228</v>
      </c>
      <c r="H10269" s="117" t="s">
        <v>253</v>
      </c>
    </row>
    <row r="10270" spans="1:8" x14ac:dyDescent="0.25">
      <c r="A10270" s="117" t="s">
        <v>19175</v>
      </c>
      <c r="B10270" s="117" t="s">
        <v>40229</v>
      </c>
      <c r="H10270" s="117" t="s">
        <v>253</v>
      </c>
    </row>
    <row r="10271" spans="1:8" x14ac:dyDescent="0.25">
      <c r="A10271" s="117" t="s">
        <v>19176</v>
      </c>
      <c r="B10271" s="117" t="s">
        <v>40230</v>
      </c>
      <c r="H10271" s="117" t="s">
        <v>253</v>
      </c>
    </row>
    <row r="10272" spans="1:8" x14ac:dyDescent="0.25">
      <c r="A10272" s="117" t="s">
        <v>19177</v>
      </c>
      <c r="B10272" s="117" t="s">
        <v>40231</v>
      </c>
      <c r="H10272" s="117" t="s">
        <v>253</v>
      </c>
    </row>
    <row r="10273" spans="1:8" x14ac:dyDescent="0.25">
      <c r="A10273" s="117" t="s">
        <v>19178</v>
      </c>
      <c r="B10273" s="117" t="s">
        <v>40232</v>
      </c>
      <c r="H10273" s="117" t="s">
        <v>253</v>
      </c>
    </row>
    <row r="10274" spans="1:8" x14ac:dyDescent="0.25">
      <c r="A10274" s="117" t="s">
        <v>19179</v>
      </c>
      <c r="B10274" s="117" t="s">
        <v>40233</v>
      </c>
      <c r="C10274" s="117" t="s">
        <v>26252</v>
      </c>
      <c r="H10274" s="117" t="s">
        <v>253</v>
      </c>
    </row>
    <row r="10275" spans="1:8" x14ac:dyDescent="0.25">
      <c r="A10275" s="117" t="s">
        <v>19180</v>
      </c>
      <c r="B10275" s="117" t="s">
        <v>40234</v>
      </c>
      <c r="H10275" s="117" t="s">
        <v>253</v>
      </c>
    </row>
    <row r="10276" spans="1:8" x14ac:dyDescent="0.25">
      <c r="A10276" s="117" t="s">
        <v>19181</v>
      </c>
      <c r="B10276" s="117" t="s">
        <v>40235</v>
      </c>
      <c r="C10276" s="117" t="s">
        <v>22413</v>
      </c>
      <c r="H10276" s="117" t="s">
        <v>253</v>
      </c>
    </row>
    <row r="10277" spans="1:8" x14ac:dyDescent="0.25">
      <c r="A10277" s="117" t="s">
        <v>19182</v>
      </c>
      <c r="B10277" s="117" t="s">
        <v>40236</v>
      </c>
      <c r="C10277" s="117" t="s">
        <v>22413</v>
      </c>
      <c r="H10277" s="117" t="s">
        <v>253</v>
      </c>
    </row>
    <row r="10278" spans="1:8" x14ac:dyDescent="0.25">
      <c r="A10278" s="117" t="s">
        <v>19183</v>
      </c>
      <c r="B10278" s="117" t="s">
        <v>40237</v>
      </c>
      <c r="H10278" s="117" t="s">
        <v>253</v>
      </c>
    </row>
    <row r="10279" spans="1:8" x14ac:dyDescent="0.25">
      <c r="A10279" s="117" t="s">
        <v>19184</v>
      </c>
      <c r="B10279" s="117" t="s">
        <v>40238</v>
      </c>
      <c r="H10279" s="117" t="s">
        <v>253</v>
      </c>
    </row>
    <row r="10280" spans="1:8" x14ac:dyDescent="0.25">
      <c r="A10280" s="117" t="s">
        <v>19185</v>
      </c>
      <c r="B10280" s="117" t="s">
        <v>40239</v>
      </c>
      <c r="C10280" s="117" t="s">
        <v>40192</v>
      </c>
      <c r="H10280" s="117" t="s">
        <v>253</v>
      </c>
    </row>
    <row r="10281" spans="1:8" x14ac:dyDescent="0.25">
      <c r="A10281" s="117" t="s">
        <v>19186</v>
      </c>
      <c r="B10281" s="117" t="s">
        <v>40240</v>
      </c>
      <c r="C10281" s="117" t="s">
        <v>40241</v>
      </c>
      <c r="H10281" s="117" t="s">
        <v>253</v>
      </c>
    </row>
    <row r="10282" spans="1:8" x14ac:dyDescent="0.25">
      <c r="A10282" s="117" t="s">
        <v>19187</v>
      </c>
      <c r="B10282" s="117" t="s">
        <v>40242</v>
      </c>
      <c r="H10282" s="117" t="s">
        <v>253</v>
      </c>
    </row>
    <row r="10283" spans="1:8" x14ac:dyDescent="0.25">
      <c r="A10283" s="117" t="s">
        <v>19188</v>
      </c>
      <c r="B10283" s="117" t="s">
        <v>40243</v>
      </c>
      <c r="C10283" s="117" t="s">
        <v>40244</v>
      </c>
      <c r="H10283" s="117" t="s">
        <v>253</v>
      </c>
    </row>
    <row r="10284" spans="1:8" x14ac:dyDescent="0.25">
      <c r="A10284" s="117" t="s">
        <v>19189</v>
      </c>
      <c r="B10284" s="117" t="s">
        <v>40245</v>
      </c>
      <c r="C10284" s="117" t="s">
        <v>40246</v>
      </c>
      <c r="D10284" s="117" t="s">
        <v>30844</v>
      </c>
      <c r="H10284" s="117" t="s">
        <v>253</v>
      </c>
    </row>
    <row r="10285" spans="1:8" x14ac:dyDescent="0.25">
      <c r="A10285" s="117" t="s">
        <v>19190</v>
      </c>
      <c r="B10285" s="117" t="s">
        <v>40247</v>
      </c>
      <c r="C10285" s="117" t="s">
        <v>40199</v>
      </c>
      <c r="H10285" s="117" t="s">
        <v>253</v>
      </c>
    </row>
    <row r="10286" spans="1:8" x14ac:dyDescent="0.25">
      <c r="A10286" s="117" t="s">
        <v>19191</v>
      </c>
      <c r="B10286" s="117" t="s">
        <v>40248</v>
      </c>
      <c r="C10286" s="117" t="s">
        <v>40199</v>
      </c>
      <c r="H10286" s="117" t="s">
        <v>253</v>
      </c>
    </row>
    <row r="10287" spans="1:8" x14ac:dyDescent="0.25">
      <c r="A10287" s="117" t="s">
        <v>19192</v>
      </c>
      <c r="B10287" s="117" t="s">
        <v>40249</v>
      </c>
      <c r="C10287" s="117" t="s">
        <v>37870</v>
      </c>
      <c r="H10287" s="117" t="s">
        <v>253</v>
      </c>
    </row>
    <row r="10288" spans="1:8" x14ac:dyDescent="0.25">
      <c r="A10288" s="117" t="s">
        <v>19193</v>
      </c>
      <c r="B10288" s="117" t="s">
        <v>40250</v>
      </c>
      <c r="C10288" s="117" t="s">
        <v>40251</v>
      </c>
      <c r="H10288" s="117" t="s">
        <v>253</v>
      </c>
    </row>
    <row r="10289" spans="1:8" x14ac:dyDescent="0.25">
      <c r="A10289" s="117" t="s">
        <v>19194</v>
      </c>
      <c r="B10289" s="117" t="s">
        <v>40252</v>
      </c>
      <c r="C10289" s="117" t="s">
        <v>30844</v>
      </c>
      <c r="H10289" s="117" t="s">
        <v>253</v>
      </c>
    </row>
    <row r="10290" spans="1:8" x14ac:dyDescent="0.25">
      <c r="A10290" s="117" t="s">
        <v>19195</v>
      </c>
      <c r="B10290" s="117" t="s">
        <v>8846</v>
      </c>
    </row>
    <row r="10291" spans="1:8" x14ac:dyDescent="0.25">
      <c r="A10291" s="117" t="s">
        <v>19196</v>
      </c>
      <c r="B10291" s="117" t="s">
        <v>8846</v>
      </c>
    </row>
    <row r="10292" spans="1:8" x14ac:dyDescent="0.25">
      <c r="A10292" s="117" t="s">
        <v>19197</v>
      </c>
      <c r="B10292" s="117" t="s">
        <v>40253</v>
      </c>
      <c r="C10292" s="117" t="s">
        <v>40254</v>
      </c>
      <c r="H10292" s="117" t="s">
        <v>253</v>
      </c>
    </row>
    <row r="10293" spans="1:8" x14ac:dyDescent="0.25">
      <c r="A10293" s="117" t="s">
        <v>19198</v>
      </c>
      <c r="B10293" s="117" t="s">
        <v>40255</v>
      </c>
      <c r="C10293" s="117" t="s">
        <v>40256</v>
      </c>
      <c r="H10293" s="117" t="s">
        <v>253</v>
      </c>
    </row>
    <row r="10294" spans="1:8" x14ac:dyDescent="0.25">
      <c r="A10294" s="117" t="s">
        <v>19199</v>
      </c>
      <c r="B10294" s="117" t="s">
        <v>40257</v>
      </c>
      <c r="C10294" s="117" t="s">
        <v>40258</v>
      </c>
      <c r="H10294" s="117" t="s">
        <v>253</v>
      </c>
    </row>
    <row r="10295" spans="1:8" x14ac:dyDescent="0.25">
      <c r="A10295" s="117" t="s">
        <v>19200</v>
      </c>
      <c r="B10295" s="117" t="s">
        <v>40259</v>
      </c>
      <c r="C10295" s="117" t="s">
        <v>40260</v>
      </c>
      <c r="H10295" s="117" t="s">
        <v>253</v>
      </c>
    </row>
    <row r="10296" spans="1:8" x14ac:dyDescent="0.25">
      <c r="A10296" s="117" t="s">
        <v>19201</v>
      </c>
      <c r="B10296" s="117" t="s">
        <v>40261</v>
      </c>
      <c r="C10296" s="117" t="s">
        <v>40258</v>
      </c>
      <c r="H10296" s="117" t="s">
        <v>253</v>
      </c>
    </row>
    <row r="10297" spans="1:8" x14ac:dyDescent="0.25">
      <c r="A10297" s="117" t="s">
        <v>19202</v>
      </c>
      <c r="B10297" s="117" t="s">
        <v>40262</v>
      </c>
      <c r="C10297" s="117" t="s">
        <v>40263</v>
      </c>
      <c r="H10297" s="117" t="s">
        <v>253</v>
      </c>
    </row>
    <row r="10298" spans="1:8" x14ac:dyDescent="0.25">
      <c r="A10298" s="117" t="s">
        <v>19203</v>
      </c>
      <c r="B10298" s="117" t="s">
        <v>40264</v>
      </c>
      <c r="C10298" s="117" t="s">
        <v>40258</v>
      </c>
      <c r="H10298" s="117" t="s">
        <v>253</v>
      </c>
    </row>
    <row r="10299" spans="1:8" x14ac:dyDescent="0.25">
      <c r="A10299" s="117" t="s">
        <v>19204</v>
      </c>
      <c r="B10299" s="117" t="s">
        <v>40265</v>
      </c>
      <c r="C10299" s="117" t="s">
        <v>40256</v>
      </c>
      <c r="H10299" s="117" t="s">
        <v>253</v>
      </c>
    </row>
    <row r="10300" spans="1:8" x14ac:dyDescent="0.25">
      <c r="A10300" s="117" t="s">
        <v>19205</v>
      </c>
      <c r="B10300" s="117" t="s">
        <v>40266</v>
      </c>
      <c r="C10300" s="117" t="s">
        <v>40258</v>
      </c>
      <c r="H10300" s="117" t="s">
        <v>253</v>
      </c>
    </row>
    <row r="10301" spans="1:8" x14ac:dyDescent="0.25">
      <c r="A10301" s="117" t="s">
        <v>19206</v>
      </c>
      <c r="B10301" s="117" t="s">
        <v>40267</v>
      </c>
      <c r="C10301" s="117" t="s">
        <v>40256</v>
      </c>
      <c r="H10301" s="117" t="s">
        <v>253</v>
      </c>
    </row>
    <row r="10302" spans="1:8" x14ac:dyDescent="0.25">
      <c r="A10302" s="117" t="s">
        <v>19207</v>
      </c>
      <c r="B10302" s="117" t="s">
        <v>40268</v>
      </c>
      <c r="C10302" s="117" t="s">
        <v>40258</v>
      </c>
      <c r="H10302" s="117" t="s">
        <v>253</v>
      </c>
    </row>
    <row r="10303" spans="1:8" x14ac:dyDescent="0.25">
      <c r="A10303" s="117" t="s">
        <v>19208</v>
      </c>
      <c r="B10303" s="117" t="s">
        <v>40269</v>
      </c>
      <c r="C10303" s="117" t="s">
        <v>40256</v>
      </c>
      <c r="H10303" s="117" t="s">
        <v>253</v>
      </c>
    </row>
    <row r="10304" spans="1:8" x14ac:dyDescent="0.25">
      <c r="A10304" s="117" t="s">
        <v>19209</v>
      </c>
      <c r="B10304" s="117" t="s">
        <v>40270</v>
      </c>
      <c r="C10304" s="117" t="s">
        <v>40254</v>
      </c>
      <c r="H10304" s="117" t="s">
        <v>253</v>
      </c>
    </row>
    <row r="10305" spans="1:8" x14ac:dyDescent="0.25">
      <c r="A10305" s="117" t="s">
        <v>19210</v>
      </c>
      <c r="B10305" s="117" t="s">
        <v>40271</v>
      </c>
      <c r="C10305" s="117" t="s">
        <v>40272</v>
      </c>
      <c r="H10305" s="117" t="s">
        <v>253</v>
      </c>
    </row>
    <row r="10306" spans="1:8" x14ac:dyDescent="0.25">
      <c r="A10306" s="117" t="s">
        <v>19211</v>
      </c>
      <c r="B10306" s="117" t="s">
        <v>40273</v>
      </c>
      <c r="C10306" s="117" t="s">
        <v>40274</v>
      </c>
      <c r="H10306" s="117" t="s">
        <v>253</v>
      </c>
    </row>
    <row r="10307" spans="1:8" x14ac:dyDescent="0.25">
      <c r="A10307" s="117" t="s">
        <v>19212</v>
      </c>
      <c r="B10307" s="117" t="s">
        <v>40273</v>
      </c>
      <c r="C10307" s="117" t="s">
        <v>40275</v>
      </c>
      <c r="H10307" s="117" t="s">
        <v>253</v>
      </c>
    </row>
    <row r="10308" spans="1:8" x14ac:dyDescent="0.25">
      <c r="A10308" s="117" t="s">
        <v>19213</v>
      </c>
      <c r="B10308" s="117" t="s">
        <v>40273</v>
      </c>
      <c r="C10308" s="117" t="s">
        <v>40276</v>
      </c>
      <c r="H10308" s="117" t="s">
        <v>253</v>
      </c>
    </row>
    <row r="10309" spans="1:8" x14ac:dyDescent="0.25">
      <c r="A10309" s="117" t="s">
        <v>19214</v>
      </c>
      <c r="B10309" s="117" t="s">
        <v>40273</v>
      </c>
      <c r="C10309" s="117" t="s">
        <v>40277</v>
      </c>
      <c r="H10309" s="117" t="s">
        <v>253</v>
      </c>
    </row>
    <row r="10310" spans="1:8" x14ac:dyDescent="0.25">
      <c r="A10310" s="117" t="s">
        <v>19215</v>
      </c>
      <c r="B10310" s="117" t="s">
        <v>40278</v>
      </c>
      <c r="C10310" s="117" t="s">
        <v>40279</v>
      </c>
      <c r="H10310" s="117" t="s">
        <v>253</v>
      </c>
    </row>
    <row r="10311" spans="1:8" x14ac:dyDescent="0.25">
      <c r="A10311" s="117" t="s">
        <v>19216</v>
      </c>
      <c r="B10311" s="117" t="s">
        <v>40280</v>
      </c>
      <c r="C10311" s="117" t="s">
        <v>40279</v>
      </c>
      <c r="H10311" s="117" t="s">
        <v>253</v>
      </c>
    </row>
    <row r="10312" spans="1:8" x14ac:dyDescent="0.25">
      <c r="A10312" s="117" t="s">
        <v>19217</v>
      </c>
      <c r="B10312" s="117" t="s">
        <v>40281</v>
      </c>
      <c r="C10312" s="117" t="s">
        <v>40279</v>
      </c>
      <c r="H10312" s="117" t="s">
        <v>253</v>
      </c>
    </row>
    <row r="10313" spans="1:8" x14ac:dyDescent="0.25">
      <c r="A10313" s="117" t="s">
        <v>19218</v>
      </c>
      <c r="B10313" s="117" t="s">
        <v>40282</v>
      </c>
      <c r="C10313" s="117" t="s">
        <v>40279</v>
      </c>
      <c r="H10313" s="117" t="s">
        <v>253</v>
      </c>
    </row>
    <row r="10314" spans="1:8" x14ac:dyDescent="0.25">
      <c r="A10314" s="117" t="s">
        <v>19219</v>
      </c>
      <c r="B10314" s="117" t="s">
        <v>40283</v>
      </c>
      <c r="C10314" s="117" t="s">
        <v>40284</v>
      </c>
      <c r="H10314" s="117" t="s">
        <v>253</v>
      </c>
    </row>
    <row r="10315" spans="1:8" x14ac:dyDescent="0.25">
      <c r="A10315" s="117" t="s">
        <v>19220</v>
      </c>
      <c r="B10315" s="117" t="s">
        <v>40285</v>
      </c>
      <c r="H10315" s="117" t="s">
        <v>253</v>
      </c>
    </row>
    <row r="10316" spans="1:8" x14ac:dyDescent="0.25">
      <c r="A10316" s="117" t="s">
        <v>19221</v>
      </c>
      <c r="B10316" s="117" t="s">
        <v>40286</v>
      </c>
      <c r="H10316" s="117" t="s">
        <v>253</v>
      </c>
    </row>
    <row r="10317" spans="1:8" x14ac:dyDescent="0.25">
      <c r="A10317" s="117" t="s">
        <v>19222</v>
      </c>
      <c r="B10317" s="117" t="s">
        <v>40287</v>
      </c>
      <c r="C10317" s="117" t="s">
        <v>40288</v>
      </c>
      <c r="H10317" s="117" t="s">
        <v>253</v>
      </c>
    </row>
    <row r="10318" spans="1:8" x14ac:dyDescent="0.25">
      <c r="A10318" s="117" t="s">
        <v>19223</v>
      </c>
      <c r="B10318" s="117" t="s">
        <v>40289</v>
      </c>
      <c r="C10318" s="117" t="s">
        <v>40288</v>
      </c>
      <c r="H10318" s="117" t="s">
        <v>253</v>
      </c>
    </row>
    <row r="10319" spans="1:8" x14ac:dyDescent="0.25">
      <c r="A10319" s="117" t="s">
        <v>19224</v>
      </c>
      <c r="B10319" s="117" t="s">
        <v>40290</v>
      </c>
      <c r="C10319" s="117" t="s">
        <v>40291</v>
      </c>
      <c r="H10319" s="117" t="s">
        <v>253</v>
      </c>
    </row>
    <row r="10320" spans="1:8" x14ac:dyDescent="0.25">
      <c r="A10320" s="117" t="s">
        <v>19225</v>
      </c>
      <c r="B10320" s="117" t="s">
        <v>40292</v>
      </c>
      <c r="C10320" s="117" t="s">
        <v>40291</v>
      </c>
      <c r="H10320" s="117" t="s">
        <v>253</v>
      </c>
    </row>
    <row r="10321" spans="1:8" x14ac:dyDescent="0.25">
      <c r="A10321" s="117" t="s">
        <v>19226</v>
      </c>
      <c r="B10321" s="117" t="s">
        <v>8846</v>
      </c>
    </row>
    <row r="10322" spans="1:8" x14ac:dyDescent="0.25">
      <c r="A10322" s="117" t="s">
        <v>19227</v>
      </c>
      <c r="B10322" s="117" t="s">
        <v>40293</v>
      </c>
      <c r="C10322" s="117" t="s">
        <v>40294</v>
      </c>
      <c r="D10322" s="117" t="s">
        <v>40295</v>
      </c>
      <c r="E10322" s="117" t="s">
        <v>40296</v>
      </c>
      <c r="H10322" s="117" t="s">
        <v>253</v>
      </c>
    </row>
    <row r="10323" spans="1:8" x14ac:dyDescent="0.25">
      <c r="A10323" s="117" t="s">
        <v>19228</v>
      </c>
      <c r="B10323" s="117" t="s">
        <v>40297</v>
      </c>
      <c r="C10323" s="117" t="s">
        <v>40294</v>
      </c>
      <c r="D10323" s="117" t="s">
        <v>40295</v>
      </c>
      <c r="E10323" s="117" t="s">
        <v>40298</v>
      </c>
      <c r="H10323" s="117" t="s">
        <v>253</v>
      </c>
    </row>
    <row r="10324" spans="1:8" x14ac:dyDescent="0.25">
      <c r="A10324" s="117" t="s">
        <v>19229</v>
      </c>
      <c r="B10324" s="117" t="s">
        <v>40299</v>
      </c>
      <c r="C10324" s="117" t="s">
        <v>40294</v>
      </c>
      <c r="D10324" s="117" t="s">
        <v>40295</v>
      </c>
      <c r="E10324" s="117" t="s">
        <v>40300</v>
      </c>
      <c r="H10324" s="117" t="s">
        <v>253</v>
      </c>
    </row>
    <row r="10325" spans="1:8" x14ac:dyDescent="0.25">
      <c r="A10325" s="117" t="s">
        <v>19230</v>
      </c>
      <c r="B10325" s="117" t="s">
        <v>40301</v>
      </c>
      <c r="C10325" s="117" t="s">
        <v>25278</v>
      </c>
      <c r="H10325" s="117" t="s">
        <v>253</v>
      </c>
    </row>
    <row r="10326" spans="1:8" x14ac:dyDescent="0.25">
      <c r="A10326" s="117" t="s">
        <v>19231</v>
      </c>
      <c r="B10326" s="117" t="s">
        <v>40302</v>
      </c>
      <c r="C10326" s="117" t="s">
        <v>25278</v>
      </c>
      <c r="H10326" s="117" t="s">
        <v>253</v>
      </c>
    </row>
    <row r="10327" spans="1:8" x14ac:dyDescent="0.25">
      <c r="A10327" s="117" t="s">
        <v>19232</v>
      </c>
      <c r="B10327" s="117" t="s">
        <v>40303</v>
      </c>
      <c r="C10327" s="117" t="s">
        <v>40304</v>
      </c>
      <c r="D10327" s="117" t="s">
        <v>40305</v>
      </c>
      <c r="E10327" s="117" t="s">
        <v>40306</v>
      </c>
      <c r="H10327" s="117" t="s">
        <v>253</v>
      </c>
    </row>
    <row r="10328" spans="1:8" x14ac:dyDescent="0.25">
      <c r="A10328" s="117" t="s">
        <v>19233</v>
      </c>
      <c r="B10328" s="117" t="s">
        <v>40307</v>
      </c>
      <c r="C10328" s="117" t="s">
        <v>40304</v>
      </c>
      <c r="D10328" s="117" t="s">
        <v>40305</v>
      </c>
      <c r="E10328" s="117" t="s">
        <v>40306</v>
      </c>
      <c r="H10328" s="117" t="s">
        <v>253</v>
      </c>
    </row>
    <row r="10329" spans="1:8" x14ac:dyDescent="0.25">
      <c r="A10329" s="117" t="s">
        <v>19234</v>
      </c>
      <c r="B10329" s="117" t="s">
        <v>40308</v>
      </c>
      <c r="C10329" s="117" t="s">
        <v>40304</v>
      </c>
      <c r="D10329" s="117" t="s">
        <v>40305</v>
      </c>
      <c r="E10329" s="117" t="s">
        <v>40306</v>
      </c>
      <c r="H10329" s="117" t="s">
        <v>253</v>
      </c>
    </row>
    <row r="10330" spans="1:8" x14ac:dyDescent="0.25">
      <c r="A10330" s="117" t="s">
        <v>19235</v>
      </c>
      <c r="B10330" s="117" t="s">
        <v>40309</v>
      </c>
      <c r="C10330" s="117" t="s">
        <v>40310</v>
      </c>
      <c r="D10330" s="117" t="s">
        <v>40311</v>
      </c>
      <c r="E10330" s="117" t="s">
        <v>40312</v>
      </c>
      <c r="F10330" s="117" t="s">
        <v>24899</v>
      </c>
      <c r="H10330" s="117" t="s">
        <v>253</v>
      </c>
    </row>
    <row r="10331" spans="1:8" x14ac:dyDescent="0.25">
      <c r="A10331" s="117" t="s">
        <v>19236</v>
      </c>
      <c r="B10331" s="117" t="s">
        <v>40313</v>
      </c>
      <c r="C10331" s="117" t="s">
        <v>40314</v>
      </c>
      <c r="D10331" s="117" t="s">
        <v>40315</v>
      </c>
      <c r="E10331" s="117" t="s">
        <v>40316</v>
      </c>
      <c r="H10331" s="117" t="s">
        <v>253</v>
      </c>
    </row>
    <row r="10332" spans="1:8" x14ac:dyDescent="0.25">
      <c r="A10332" s="117" t="s">
        <v>19237</v>
      </c>
      <c r="B10332" s="117" t="s">
        <v>40317</v>
      </c>
      <c r="C10332" s="117" t="s">
        <v>40318</v>
      </c>
      <c r="H10332" s="117" t="s">
        <v>253</v>
      </c>
    </row>
    <row r="10333" spans="1:8" x14ac:dyDescent="0.25">
      <c r="A10333" s="117" t="s">
        <v>19238</v>
      </c>
      <c r="B10333" s="117" t="s">
        <v>40319</v>
      </c>
      <c r="C10333" s="117" t="s">
        <v>40320</v>
      </c>
      <c r="H10333" s="117" t="s">
        <v>253</v>
      </c>
    </row>
    <row r="10334" spans="1:8" x14ac:dyDescent="0.25">
      <c r="A10334" s="117" t="s">
        <v>19239</v>
      </c>
      <c r="B10334" s="117" t="s">
        <v>40321</v>
      </c>
      <c r="C10334" s="117" t="s">
        <v>40322</v>
      </c>
      <c r="H10334" s="117" t="s">
        <v>253</v>
      </c>
    </row>
    <row r="10335" spans="1:8" x14ac:dyDescent="0.25">
      <c r="A10335" s="117" t="s">
        <v>19240</v>
      </c>
      <c r="B10335" s="117" t="s">
        <v>40323</v>
      </c>
      <c r="C10335" s="117" t="s">
        <v>40324</v>
      </c>
      <c r="D10335" s="117" t="s">
        <v>40325</v>
      </c>
      <c r="E10335" s="117" t="s">
        <v>40326</v>
      </c>
      <c r="F10335" s="117" t="s">
        <v>40327</v>
      </c>
      <c r="H10335" s="117" t="s">
        <v>253</v>
      </c>
    </row>
    <row r="10336" spans="1:8" x14ac:dyDescent="0.25">
      <c r="A10336" s="117" t="s">
        <v>19241</v>
      </c>
      <c r="B10336" s="117" t="s">
        <v>40328</v>
      </c>
      <c r="C10336" s="117" t="s">
        <v>40329</v>
      </c>
      <c r="D10336" s="117" t="s">
        <v>40330</v>
      </c>
      <c r="E10336" s="117" t="s">
        <v>40331</v>
      </c>
      <c r="F10336" s="117" t="s">
        <v>40332</v>
      </c>
      <c r="H10336" s="117" t="s">
        <v>253</v>
      </c>
    </row>
    <row r="10337" spans="1:8" x14ac:dyDescent="0.25">
      <c r="A10337" s="117" t="s">
        <v>19242</v>
      </c>
      <c r="B10337" s="117" t="s">
        <v>40333</v>
      </c>
      <c r="C10337" s="117" t="s">
        <v>40334</v>
      </c>
      <c r="D10337" s="117" t="s">
        <v>40335</v>
      </c>
      <c r="H10337" s="117" t="s">
        <v>253</v>
      </c>
    </row>
    <row r="10338" spans="1:8" x14ac:dyDescent="0.25">
      <c r="A10338" s="117" t="s">
        <v>19243</v>
      </c>
      <c r="B10338" s="117" t="s">
        <v>40336</v>
      </c>
      <c r="C10338" s="117" t="s">
        <v>40337</v>
      </c>
      <c r="D10338" s="117" t="s">
        <v>40338</v>
      </c>
      <c r="H10338" s="117" t="s">
        <v>253</v>
      </c>
    </row>
    <row r="10339" spans="1:8" x14ac:dyDescent="0.25">
      <c r="A10339" s="117" t="s">
        <v>19244</v>
      </c>
      <c r="B10339" s="117" t="s">
        <v>40339</v>
      </c>
      <c r="C10339" s="117" t="s">
        <v>40340</v>
      </c>
      <c r="D10339" s="117" t="s">
        <v>40341</v>
      </c>
      <c r="E10339" s="117" t="s">
        <v>25237</v>
      </c>
      <c r="H10339" s="117" t="s">
        <v>220</v>
      </c>
    </row>
    <row r="10340" spans="1:8" x14ac:dyDescent="0.25">
      <c r="A10340" s="117" t="s">
        <v>19245</v>
      </c>
      <c r="B10340" s="117" t="s">
        <v>40342</v>
      </c>
      <c r="C10340" s="117" t="s">
        <v>40343</v>
      </c>
      <c r="D10340" s="117" t="s">
        <v>40344</v>
      </c>
      <c r="E10340" s="117" t="s">
        <v>40345</v>
      </c>
      <c r="H10340" s="117" t="s">
        <v>220</v>
      </c>
    </row>
    <row r="10341" spans="1:8" x14ac:dyDescent="0.25">
      <c r="A10341" s="117" t="s">
        <v>19246</v>
      </c>
      <c r="B10341" s="117" t="s">
        <v>40346</v>
      </c>
      <c r="C10341" s="117" t="s">
        <v>40343</v>
      </c>
      <c r="D10341" s="117" t="s">
        <v>40344</v>
      </c>
      <c r="E10341" s="117" t="s">
        <v>40345</v>
      </c>
      <c r="H10341" s="117" t="s">
        <v>220</v>
      </c>
    </row>
    <row r="10342" spans="1:8" x14ac:dyDescent="0.25">
      <c r="A10342" s="117" t="s">
        <v>19247</v>
      </c>
      <c r="B10342" s="117" t="s">
        <v>40347</v>
      </c>
      <c r="C10342" s="117" t="s">
        <v>40348</v>
      </c>
      <c r="D10342" s="117" t="s">
        <v>40349</v>
      </c>
      <c r="H10342" s="117" t="s">
        <v>253</v>
      </c>
    </row>
    <row r="10343" spans="1:8" x14ac:dyDescent="0.25">
      <c r="A10343" s="117" t="s">
        <v>19248</v>
      </c>
      <c r="B10343" s="117" t="s">
        <v>40350</v>
      </c>
      <c r="C10343" s="117" t="s">
        <v>40351</v>
      </c>
      <c r="D10343" s="117" t="s">
        <v>40352</v>
      </c>
      <c r="H10343" s="117" t="s">
        <v>220</v>
      </c>
    </row>
    <row r="10344" spans="1:8" x14ac:dyDescent="0.25">
      <c r="A10344" s="117" t="s">
        <v>19249</v>
      </c>
      <c r="B10344" s="117" t="s">
        <v>40353</v>
      </c>
      <c r="C10344" s="117" t="s">
        <v>40354</v>
      </c>
      <c r="D10344" s="117" t="s">
        <v>40355</v>
      </c>
      <c r="H10344" s="117" t="s">
        <v>253</v>
      </c>
    </row>
    <row r="10345" spans="1:8" x14ac:dyDescent="0.25">
      <c r="A10345" s="117" t="s">
        <v>19250</v>
      </c>
      <c r="B10345" s="117" t="s">
        <v>40356</v>
      </c>
      <c r="C10345" s="117" t="s">
        <v>40357</v>
      </c>
      <c r="H10345" s="117" t="s">
        <v>253</v>
      </c>
    </row>
    <row r="10346" spans="1:8" x14ac:dyDescent="0.25">
      <c r="A10346" s="117" t="s">
        <v>19251</v>
      </c>
      <c r="B10346" s="117" t="s">
        <v>40358</v>
      </c>
      <c r="C10346" s="117" t="s">
        <v>40359</v>
      </c>
      <c r="D10346" s="117" t="s">
        <v>40360</v>
      </c>
      <c r="H10346" s="117" t="s">
        <v>253</v>
      </c>
    </row>
    <row r="10347" spans="1:8" x14ac:dyDescent="0.25">
      <c r="A10347" s="117" t="s">
        <v>19252</v>
      </c>
      <c r="B10347" s="117" t="s">
        <v>40361</v>
      </c>
      <c r="C10347" s="117" t="s">
        <v>40362</v>
      </c>
      <c r="D10347" s="117" t="s">
        <v>25265</v>
      </c>
      <c r="H10347" s="117" t="s">
        <v>253</v>
      </c>
    </row>
    <row r="10348" spans="1:8" x14ac:dyDescent="0.25">
      <c r="A10348" s="117" t="s">
        <v>19253</v>
      </c>
      <c r="B10348" s="117" t="s">
        <v>40361</v>
      </c>
      <c r="C10348" s="117" t="s">
        <v>40363</v>
      </c>
      <c r="D10348" s="117" t="s">
        <v>25265</v>
      </c>
      <c r="H10348" s="117" t="s">
        <v>253</v>
      </c>
    </row>
    <row r="10349" spans="1:8" x14ac:dyDescent="0.25">
      <c r="A10349" s="117" t="s">
        <v>19254</v>
      </c>
      <c r="B10349" s="117" t="s">
        <v>40361</v>
      </c>
      <c r="C10349" s="117" t="s">
        <v>40364</v>
      </c>
      <c r="D10349" s="117" t="s">
        <v>40365</v>
      </c>
      <c r="H10349" s="117" t="s">
        <v>253</v>
      </c>
    </row>
    <row r="10350" spans="1:8" x14ac:dyDescent="0.25">
      <c r="A10350" s="117" t="s">
        <v>19255</v>
      </c>
      <c r="B10350" s="117" t="s">
        <v>40361</v>
      </c>
      <c r="C10350" s="117" t="s">
        <v>40366</v>
      </c>
      <c r="D10350" s="117" t="s">
        <v>40367</v>
      </c>
      <c r="H10350" s="117" t="s">
        <v>253</v>
      </c>
    </row>
    <row r="10351" spans="1:8" x14ac:dyDescent="0.25">
      <c r="A10351" s="117" t="s">
        <v>19256</v>
      </c>
      <c r="B10351" s="117" t="s">
        <v>40368</v>
      </c>
      <c r="C10351" s="117" t="s">
        <v>33566</v>
      </c>
      <c r="H10351" s="117" t="s">
        <v>253</v>
      </c>
    </row>
    <row r="10352" spans="1:8" x14ac:dyDescent="0.25">
      <c r="A10352" s="117" t="s">
        <v>19257</v>
      </c>
      <c r="B10352" s="117" t="s">
        <v>40361</v>
      </c>
      <c r="C10352" s="117" t="s">
        <v>40369</v>
      </c>
      <c r="H10352" s="117" t="s">
        <v>253</v>
      </c>
    </row>
    <row r="10353" spans="1:8" x14ac:dyDescent="0.25">
      <c r="A10353" s="117" t="s">
        <v>19258</v>
      </c>
      <c r="B10353" s="117" t="s">
        <v>40361</v>
      </c>
      <c r="C10353" s="117" t="s">
        <v>40370</v>
      </c>
      <c r="D10353" s="117" t="s">
        <v>25237</v>
      </c>
      <c r="H10353" s="117" t="s">
        <v>220</v>
      </c>
    </row>
    <row r="10354" spans="1:8" x14ac:dyDescent="0.25">
      <c r="A10354" s="117" t="s">
        <v>19259</v>
      </c>
      <c r="B10354" s="117" t="s">
        <v>40371</v>
      </c>
      <c r="C10354" s="117" t="s">
        <v>40372</v>
      </c>
    </row>
    <row r="10355" spans="1:8" x14ac:dyDescent="0.25">
      <c r="A10355" s="117" t="s">
        <v>19260</v>
      </c>
      <c r="B10355" s="117" t="s">
        <v>40373</v>
      </c>
      <c r="C10355" s="117" t="s">
        <v>40374</v>
      </c>
      <c r="D10355" s="117" t="s">
        <v>40375</v>
      </c>
      <c r="H10355" s="117" t="s">
        <v>253</v>
      </c>
    </row>
    <row r="10356" spans="1:8" x14ac:dyDescent="0.25">
      <c r="A10356" s="117" t="s">
        <v>19261</v>
      </c>
      <c r="B10356" s="117" t="s">
        <v>40376</v>
      </c>
      <c r="C10356" s="117" t="s">
        <v>40374</v>
      </c>
      <c r="D10356" s="117" t="s">
        <v>40377</v>
      </c>
      <c r="H10356" s="117" t="s">
        <v>253</v>
      </c>
    </row>
    <row r="10357" spans="1:8" x14ac:dyDescent="0.25">
      <c r="A10357" s="117" t="s">
        <v>19262</v>
      </c>
      <c r="B10357" s="117" t="s">
        <v>40373</v>
      </c>
      <c r="C10357" s="117" t="s">
        <v>40378</v>
      </c>
      <c r="D10357" s="117" t="s">
        <v>40379</v>
      </c>
      <c r="H10357" s="117" t="s">
        <v>253</v>
      </c>
    </row>
    <row r="10358" spans="1:8" x14ac:dyDescent="0.25">
      <c r="A10358" s="117" t="s">
        <v>19263</v>
      </c>
      <c r="B10358" s="117" t="s">
        <v>40380</v>
      </c>
      <c r="C10358" s="117" t="s">
        <v>40381</v>
      </c>
      <c r="D10358" s="117" t="s">
        <v>40382</v>
      </c>
      <c r="E10358" s="117" t="s">
        <v>28122</v>
      </c>
      <c r="H10358" s="117" t="s">
        <v>253</v>
      </c>
    </row>
    <row r="10359" spans="1:8" x14ac:dyDescent="0.25">
      <c r="A10359" s="117" t="s">
        <v>19264</v>
      </c>
      <c r="B10359" s="117" t="s">
        <v>40383</v>
      </c>
      <c r="C10359" s="117" t="s">
        <v>40381</v>
      </c>
      <c r="D10359" s="117" t="s">
        <v>40382</v>
      </c>
      <c r="E10359" s="117" t="s">
        <v>28122</v>
      </c>
      <c r="H10359" s="117" t="s">
        <v>253</v>
      </c>
    </row>
    <row r="10360" spans="1:8" x14ac:dyDescent="0.25">
      <c r="A10360" s="117" t="s">
        <v>19265</v>
      </c>
      <c r="B10360" s="117" t="s">
        <v>40384</v>
      </c>
      <c r="C10360" s="117" t="s">
        <v>40385</v>
      </c>
      <c r="D10360" s="117" t="s">
        <v>40386</v>
      </c>
      <c r="E10360" s="117" t="s">
        <v>40387</v>
      </c>
      <c r="H10360" s="117" t="s">
        <v>253</v>
      </c>
    </row>
    <row r="10361" spans="1:8" x14ac:dyDescent="0.25">
      <c r="A10361" s="117" t="s">
        <v>19266</v>
      </c>
      <c r="B10361" s="117" t="s">
        <v>40388</v>
      </c>
      <c r="C10361" s="117" t="s">
        <v>40385</v>
      </c>
      <c r="D10361" s="117" t="s">
        <v>40386</v>
      </c>
      <c r="E10361" s="117" t="s">
        <v>40387</v>
      </c>
      <c r="H10361" s="117" t="s">
        <v>253</v>
      </c>
    </row>
    <row r="10362" spans="1:8" x14ac:dyDescent="0.25">
      <c r="A10362" s="117" t="s">
        <v>19267</v>
      </c>
      <c r="B10362" s="117" t="s">
        <v>40389</v>
      </c>
      <c r="C10362" s="117" t="s">
        <v>40385</v>
      </c>
      <c r="D10362" s="117" t="s">
        <v>40386</v>
      </c>
      <c r="E10362" s="117" t="s">
        <v>40387</v>
      </c>
      <c r="H10362" s="117" t="s">
        <v>253</v>
      </c>
    </row>
    <row r="10363" spans="1:8" x14ac:dyDescent="0.25">
      <c r="A10363" s="117" t="s">
        <v>19268</v>
      </c>
      <c r="B10363" s="117" t="s">
        <v>40390</v>
      </c>
      <c r="C10363" s="117" t="s">
        <v>40391</v>
      </c>
      <c r="D10363" s="117" t="s">
        <v>40392</v>
      </c>
      <c r="E10363" s="117" t="s">
        <v>40393</v>
      </c>
      <c r="F10363" s="117" t="s">
        <v>40394</v>
      </c>
      <c r="G10363" s="117" t="s">
        <v>40395</v>
      </c>
      <c r="H10363" s="117" t="s">
        <v>253</v>
      </c>
    </row>
    <row r="10364" spans="1:8" x14ac:dyDescent="0.25">
      <c r="A10364" s="117" t="s">
        <v>19269</v>
      </c>
      <c r="B10364" s="117" t="s">
        <v>40396</v>
      </c>
      <c r="C10364" s="117" t="s">
        <v>40397</v>
      </c>
      <c r="D10364" s="117" t="s">
        <v>40398</v>
      </c>
      <c r="E10364" s="117" t="s">
        <v>40399</v>
      </c>
      <c r="F10364" s="117" t="s">
        <v>40400</v>
      </c>
      <c r="G10364" s="117" t="s">
        <v>40401</v>
      </c>
      <c r="H10364" s="117" t="s">
        <v>253</v>
      </c>
    </row>
    <row r="10365" spans="1:8" x14ac:dyDescent="0.25">
      <c r="A10365" s="117" t="s">
        <v>19270</v>
      </c>
      <c r="B10365" s="117" t="s">
        <v>40402</v>
      </c>
      <c r="C10365" s="117" t="s">
        <v>40403</v>
      </c>
      <c r="H10365" s="117" t="s">
        <v>253</v>
      </c>
    </row>
    <row r="10366" spans="1:8" x14ac:dyDescent="0.25">
      <c r="A10366" s="117" t="s">
        <v>19271</v>
      </c>
      <c r="B10366" s="117" t="s">
        <v>40404</v>
      </c>
      <c r="C10366" s="117" t="s">
        <v>40405</v>
      </c>
      <c r="H10366" s="117" t="s">
        <v>253</v>
      </c>
    </row>
    <row r="10367" spans="1:8" x14ac:dyDescent="0.25">
      <c r="A10367" s="117" t="s">
        <v>19272</v>
      </c>
      <c r="B10367" s="117" t="s">
        <v>40406</v>
      </c>
      <c r="C10367" s="117" t="s">
        <v>40403</v>
      </c>
      <c r="H10367" s="117" t="s">
        <v>253</v>
      </c>
    </row>
    <row r="10368" spans="1:8" x14ac:dyDescent="0.25">
      <c r="A10368" s="117" t="s">
        <v>19273</v>
      </c>
      <c r="B10368" s="117" t="s">
        <v>40407</v>
      </c>
      <c r="C10368" s="117" t="s">
        <v>40408</v>
      </c>
    </row>
    <row r="10369" spans="1:8" x14ac:dyDescent="0.25">
      <c r="A10369" s="117" t="s">
        <v>19274</v>
      </c>
      <c r="B10369" s="117" t="s">
        <v>40409</v>
      </c>
      <c r="C10369" s="117" t="s">
        <v>40410</v>
      </c>
      <c r="D10369" s="117" t="s">
        <v>40411</v>
      </c>
      <c r="E10369" s="117" t="s">
        <v>40412</v>
      </c>
      <c r="F10369" s="117" t="s">
        <v>40413</v>
      </c>
      <c r="G10369" s="117" t="s">
        <v>24978</v>
      </c>
      <c r="H10369" s="117" t="s">
        <v>220</v>
      </c>
    </row>
    <row r="10370" spans="1:8" x14ac:dyDescent="0.25">
      <c r="A10370" s="117" t="s">
        <v>19275</v>
      </c>
      <c r="B10370" s="117" t="s">
        <v>40414</v>
      </c>
      <c r="C10370" s="117" t="s">
        <v>40415</v>
      </c>
      <c r="D10370" s="117" t="s">
        <v>30834</v>
      </c>
      <c r="H10370" s="117" t="s">
        <v>253</v>
      </c>
    </row>
    <row r="10371" spans="1:8" x14ac:dyDescent="0.25">
      <c r="A10371" s="117" t="s">
        <v>19276</v>
      </c>
      <c r="B10371" s="117" t="s">
        <v>40414</v>
      </c>
      <c r="C10371" s="117" t="s">
        <v>40416</v>
      </c>
      <c r="D10371" s="117" t="s">
        <v>30834</v>
      </c>
      <c r="H10371" s="117" t="s">
        <v>253</v>
      </c>
    </row>
    <row r="10372" spans="1:8" x14ac:dyDescent="0.25">
      <c r="A10372" s="117" t="s">
        <v>19277</v>
      </c>
      <c r="B10372" s="117" t="s">
        <v>40414</v>
      </c>
      <c r="C10372" s="117" t="s">
        <v>40417</v>
      </c>
      <c r="D10372" s="117" t="s">
        <v>30834</v>
      </c>
      <c r="H10372" s="117" t="s">
        <v>253</v>
      </c>
    </row>
    <row r="10373" spans="1:8" x14ac:dyDescent="0.25">
      <c r="A10373" s="117" t="s">
        <v>19278</v>
      </c>
      <c r="B10373" s="117" t="s">
        <v>40418</v>
      </c>
      <c r="C10373" s="117" t="s">
        <v>40419</v>
      </c>
      <c r="D10373" s="117" t="s">
        <v>40420</v>
      </c>
      <c r="H10373" s="117" t="s">
        <v>253</v>
      </c>
    </row>
    <row r="10374" spans="1:8" x14ac:dyDescent="0.25">
      <c r="A10374" s="117" t="s">
        <v>19279</v>
      </c>
      <c r="B10374" s="117" t="s">
        <v>40421</v>
      </c>
      <c r="C10374" s="117" t="s">
        <v>40422</v>
      </c>
      <c r="D10374" s="117" t="s">
        <v>40423</v>
      </c>
      <c r="H10374" s="117" t="s">
        <v>22369</v>
      </c>
    </row>
    <row r="10375" spans="1:8" x14ac:dyDescent="0.25">
      <c r="A10375" s="117" t="s">
        <v>19280</v>
      </c>
      <c r="B10375" s="117" t="s">
        <v>40424</v>
      </c>
      <c r="C10375" s="117" t="s">
        <v>40425</v>
      </c>
      <c r="D10375" s="117" t="s">
        <v>40426</v>
      </c>
      <c r="H10375" s="117" t="s">
        <v>22369</v>
      </c>
    </row>
    <row r="10376" spans="1:8" x14ac:dyDescent="0.25">
      <c r="A10376" s="117" t="s">
        <v>19281</v>
      </c>
      <c r="B10376" s="117" t="s">
        <v>40427</v>
      </c>
      <c r="C10376" s="117" t="s">
        <v>22413</v>
      </c>
      <c r="H10376" s="117" t="s">
        <v>253</v>
      </c>
    </row>
    <row r="10377" spans="1:8" x14ac:dyDescent="0.25">
      <c r="A10377" s="117" t="s">
        <v>19282</v>
      </c>
      <c r="B10377" s="117" t="s">
        <v>40428</v>
      </c>
      <c r="C10377" s="117" t="s">
        <v>22413</v>
      </c>
      <c r="H10377" s="117" t="s">
        <v>253</v>
      </c>
    </row>
    <row r="10378" spans="1:8" x14ac:dyDescent="0.25">
      <c r="A10378" s="117" t="s">
        <v>19283</v>
      </c>
      <c r="B10378" s="117" t="s">
        <v>40429</v>
      </c>
      <c r="C10378" s="117" t="s">
        <v>40430</v>
      </c>
      <c r="D10378" s="117" t="s">
        <v>40431</v>
      </c>
      <c r="E10378" s="117" t="s">
        <v>40432</v>
      </c>
      <c r="H10378" s="117" t="s">
        <v>253</v>
      </c>
    </row>
    <row r="10379" spans="1:8" x14ac:dyDescent="0.25">
      <c r="A10379" s="117" t="s">
        <v>19284</v>
      </c>
      <c r="B10379" s="117" t="s">
        <v>40433</v>
      </c>
      <c r="H10379" s="117" t="s">
        <v>253</v>
      </c>
    </row>
    <row r="10380" spans="1:8" x14ac:dyDescent="0.25">
      <c r="A10380" s="117" t="s">
        <v>19285</v>
      </c>
      <c r="B10380" s="117" t="s">
        <v>40434</v>
      </c>
      <c r="H10380" s="117" t="s">
        <v>253</v>
      </c>
    </row>
    <row r="10381" spans="1:8" x14ac:dyDescent="0.25">
      <c r="A10381" s="117" t="s">
        <v>19286</v>
      </c>
      <c r="B10381" s="117" t="s">
        <v>40435</v>
      </c>
      <c r="C10381" s="117" t="s">
        <v>40436</v>
      </c>
      <c r="D10381" s="117" t="s">
        <v>40437</v>
      </c>
      <c r="E10381" s="117" t="s">
        <v>35938</v>
      </c>
      <c r="H10381" s="117" t="s">
        <v>253</v>
      </c>
    </row>
    <row r="10382" spans="1:8" x14ac:dyDescent="0.25">
      <c r="A10382" s="117" t="s">
        <v>19288</v>
      </c>
      <c r="B10382" s="117" t="s">
        <v>40438</v>
      </c>
      <c r="H10382" s="117" t="s">
        <v>253</v>
      </c>
    </row>
    <row r="10383" spans="1:8" x14ac:dyDescent="0.25">
      <c r="A10383" s="117" t="s">
        <v>19289</v>
      </c>
      <c r="B10383" s="117" t="s">
        <v>40439</v>
      </c>
      <c r="C10383" s="117" t="s">
        <v>30831</v>
      </c>
      <c r="H10383" s="117" t="s">
        <v>253</v>
      </c>
    </row>
    <row r="10384" spans="1:8" x14ac:dyDescent="0.25">
      <c r="A10384" s="117" t="s">
        <v>19290</v>
      </c>
      <c r="B10384" s="117" t="s">
        <v>8846</v>
      </c>
    </row>
    <row r="10385" spans="1:8" x14ac:dyDescent="0.25">
      <c r="A10385" s="117" t="s">
        <v>19291</v>
      </c>
      <c r="B10385" s="117" t="s">
        <v>8846</v>
      </c>
    </row>
    <row r="10386" spans="1:8" x14ac:dyDescent="0.25">
      <c r="A10386" s="117" t="s">
        <v>19292</v>
      </c>
      <c r="B10386" s="117" t="s">
        <v>40440</v>
      </c>
      <c r="C10386" s="117" t="s">
        <v>40441</v>
      </c>
      <c r="D10386" s="117" t="s">
        <v>40442</v>
      </c>
      <c r="H10386" s="117" t="s">
        <v>253</v>
      </c>
    </row>
    <row r="10387" spans="1:8" ht="42.75" customHeight="1" x14ac:dyDescent="0.25">
      <c r="A10387" s="117" t="s">
        <v>19293</v>
      </c>
      <c r="B10387" s="121" t="s">
        <v>45009</v>
      </c>
      <c r="C10387" s="120" t="s">
        <v>8843</v>
      </c>
      <c r="D10387" s="120" t="s">
        <v>8843</v>
      </c>
      <c r="H10387" s="117" t="s">
        <v>253</v>
      </c>
    </row>
    <row r="10388" spans="1:8" x14ac:dyDescent="0.25">
      <c r="A10388" s="117" t="s">
        <v>19294</v>
      </c>
      <c r="B10388" s="117" t="s">
        <v>40440</v>
      </c>
      <c r="C10388" s="117" t="s">
        <v>40443</v>
      </c>
      <c r="D10388" s="117" t="s">
        <v>40444</v>
      </c>
      <c r="H10388" s="117" t="s">
        <v>253</v>
      </c>
    </row>
    <row r="10389" spans="1:8" x14ac:dyDescent="0.25">
      <c r="A10389" s="117" t="s">
        <v>19295</v>
      </c>
      <c r="B10389" s="117" t="s">
        <v>40440</v>
      </c>
      <c r="C10389" s="117" t="s">
        <v>40445</v>
      </c>
      <c r="D10389" s="117" t="s">
        <v>40444</v>
      </c>
      <c r="H10389" s="117" t="s">
        <v>253</v>
      </c>
    </row>
    <row r="10390" spans="1:8" x14ac:dyDescent="0.25">
      <c r="A10390" s="117" t="s">
        <v>19296</v>
      </c>
      <c r="B10390" s="117" t="s">
        <v>40446</v>
      </c>
      <c r="C10390" s="117" t="s">
        <v>40447</v>
      </c>
      <c r="D10390" s="117" t="s">
        <v>40444</v>
      </c>
      <c r="H10390" s="117" t="s">
        <v>253</v>
      </c>
    </row>
    <row r="10391" spans="1:8" x14ac:dyDescent="0.25">
      <c r="A10391" s="117" t="s">
        <v>19297</v>
      </c>
      <c r="B10391" s="117" t="s">
        <v>40446</v>
      </c>
      <c r="C10391" s="117" t="s">
        <v>40448</v>
      </c>
      <c r="D10391" s="117" t="s">
        <v>40444</v>
      </c>
      <c r="H10391" s="117" t="s">
        <v>253</v>
      </c>
    </row>
    <row r="10392" spans="1:8" x14ac:dyDescent="0.25">
      <c r="A10392" s="117" t="s">
        <v>19298</v>
      </c>
      <c r="B10392" s="117" t="s">
        <v>40440</v>
      </c>
      <c r="C10392" s="117" t="s">
        <v>40449</v>
      </c>
      <c r="D10392" s="117" t="s">
        <v>40444</v>
      </c>
      <c r="H10392" s="117" t="s">
        <v>253</v>
      </c>
    </row>
    <row r="10393" spans="1:8" x14ac:dyDescent="0.25">
      <c r="A10393" s="117" t="s">
        <v>19299</v>
      </c>
      <c r="B10393" s="117" t="s">
        <v>40450</v>
      </c>
      <c r="C10393" s="117" t="s">
        <v>40451</v>
      </c>
      <c r="D10393" s="117" t="s">
        <v>40452</v>
      </c>
      <c r="E10393" s="117" t="s">
        <v>40453</v>
      </c>
      <c r="F10393" s="117" t="s">
        <v>40454</v>
      </c>
      <c r="G10393" s="117" t="s">
        <v>40455</v>
      </c>
      <c r="H10393" s="117" t="s">
        <v>253</v>
      </c>
    </row>
    <row r="10394" spans="1:8" x14ac:dyDescent="0.25">
      <c r="A10394" s="117" t="s">
        <v>19300</v>
      </c>
      <c r="B10394" s="117" t="s">
        <v>40456</v>
      </c>
      <c r="C10394" s="117" t="s">
        <v>40457</v>
      </c>
      <c r="D10394" s="117" t="s">
        <v>40452</v>
      </c>
      <c r="E10394" s="117" t="s">
        <v>40453</v>
      </c>
      <c r="F10394" s="117" t="s">
        <v>40454</v>
      </c>
      <c r="G10394" s="117" t="s">
        <v>40455</v>
      </c>
      <c r="H10394" s="117" t="s">
        <v>253</v>
      </c>
    </row>
    <row r="10395" spans="1:8" x14ac:dyDescent="0.25">
      <c r="A10395" s="117" t="s">
        <v>19301</v>
      </c>
      <c r="B10395" s="117" t="s">
        <v>40458</v>
      </c>
      <c r="C10395" s="117" t="s">
        <v>40459</v>
      </c>
      <c r="D10395" s="117" t="s">
        <v>40452</v>
      </c>
      <c r="E10395" s="117" t="s">
        <v>40453</v>
      </c>
      <c r="F10395" s="117" t="s">
        <v>40454</v>
      </c>
      <c r="G10395" s="117" t="s">
        <v>40460</v>
      </c>
      <c r="H10395" s="117" t="s">
        <v>253</v>
      </c>
    </row>
    <row r="10396" spans="1:8" x14ac:dyDescent="0.25">
      <c r="A10396" s="117" t="s">
        <v>19302</v>
      </c>
      <c r="B10396" s="117" t="s">
        <v>40461</v>
      </c>
      <c r="C10396" s="117" t="s">
        <v>40462</v>
      </c>
      <c r="D10396" s="117" t="s">
        <v>40463</v>
      </c>
      <c r="E10396" s="117" t="s">
        <v>40464</v>
      </c>
      <c r="F10396" s="117" t="s">
        <v>40465</v>
      </c>
      <c r="G10396" s="117" t="s">
        <v>40466</v>
      </c>
      <c r="H10396" s="117" t="s">
        <v>253</v>
      </c>
    </row>
    <row r="10397" spans="1:8" x14ac:dyDescent="0.25">
      <c r="A10397" s="117" t="s">
        <v>19303</v>
      </c>
      <c r="B10397" s="117" t="s">
        <v>40461</v>
      </c>
      <c r="C10397" s="117" t="s">
        <v>40467</v>
      </c>
      <c r="D10397" s="117" t="s">
        <v>40468</v>
      </c>
      <c r="E10397" s="117" t="s">
        <v>40469</v>
      </c>
      <c r="F10397" s="117" t="s">
        <v>40470</v>
      </c>
      <c r="G10397" s="117" t="s">
        <v>40471</v>
      </c>
      <c r="H10397" s="117" t="s">
        <v>253</v>
      </c>
    </row>
    <row r="10398" spans="1:8" x14ac:dyDescent="0.25">
      <c r="A10398" s="117" t="s">
        <v>19304</v>
      </c>
      <c r="B10398" s="117" t="s">
        <v>40472</v>
      </c>
      <c r="C10398" s="117" t="s">
        <v>40473</v>
      </c>
    </row>
    <row r="10399" spans="1:8" x14ac:dyDescent="0.25">
      <c r="A10399" s="117" t="s">
        <v>19305</v>
      </c>
      <c r="B10399" s="117" t="s">
        <v>40474</v>
      </c>
      <c r="C10399" s="117" t="s">
        <v>40475</v>
      </c>
      <c r="D10399" s="117" t="s">
        <v>40476</v>
      </c>
      <c r="E10399" s="117" t="s">
        <v>40477</v>
      </c>
      <c r="F10399" s="117" t="s">
        <v>40478</v>
      </c>
      <c r="H10399" s="117" t="s">
        <v>220</v>
      </c>
    </row>
    <row r="10400" spans="1:8" x14ac:dyDescent="0.25">
      <c r="A10400" s="117" t="s">
        <v>19306</v>
      </c>
      <c r="B10400" s="117" t="s">
        <v>40479</v>
      </c>
      <c r="C10400" s="117" t="s">
        <v>40480</v>
      </c>
      <c r="D10400" s="117" t="s">
        <v>40481</v>
      </c>
      <c r="H10400" s="117" t="s">
        <v>220</v>
      </c>
    </row>
    <row r="10401" spans="1:8" x14ac:dyDescent="0.25">
      <c r="A10401" s="117" t="s">
        <v>19307</v>
      </c>
      <c r="B10401" s="117" t="s">
        <v>40482</v>
      </c>
      <c r="C10401" s="117" t="s">
        <v>40483</v>
      </c>
      <c r="D10401" s="117" t="s">
        <v>40484</v>
      </c>
      <c r="E10401" s="117" t="s">
        <v>40485</v>
      </c>
      <c r="H10401" s="117" t="s">
        <v>1135</v>
      </c>
    </row>
    <row r="10402" spans="1:8" x14ac:dyDescent="0.25">
      <c r="A10402" s="117" t="s">
        <v>19308</v>
      </c>
      <c r="B10402" s="117" t="s">
        <v>40486</v>
      </c>
      <c r="C10402" s="117" t="s">
        <v>40487</v>
      </c>
      <c r="H10402" s="117" t="s">
        <v>220</v>
      </c>
    </row>
    <row r="10403" spans="1:8" x14ac:dyDescent="0.25">
      <c r="A10403" s="117" t="s">
        <v>19309</v>
      </c>
      <c r="B10403" s="117" t="s">
        <v>40488</v>
      </c>
      <c r="C10403" s="117" t="s">
        <v>40489</v>
      </c>
      <c r="D10403" s="117" t="s">
        <v>40490</v>
      </c>
      <c r="E10403" s="117" t="s">
        <v>40491</v>
      </c>
      <c r="F10403" s="117" t="s">
        <v>40492</v>
      </c>
      <c r="H10403" s="117" t="s">
        <v>220</v>
      </c>
    </row>
    <row r="10404" spans="1:8" x14ac:dyDescent="0.25">
      <c r="A10404" s="117" t="s">
        <v>19310</v>
      </c>
      <c r="B10404" s="117" t="s">
        <v>40493</v>
      </c>
      <c r="C10404" s="117" t="s">
        <v>40494</v>
      </c>
    </row>
    <row r="10405" spans="1:8" x14ac:dyDescent="0.25">
      <c r="A10405" s="117" t="s">
        <v>19311</v>
      </c>
      <c r="B10405" s="117" t="s">
        <v>40495</v>
      </c>
      <c r="C10405" s="117" t="s">
        <v>40496</v>
      </c>
      <c r="D10405" s="117" t="s">
        <v>40497</v>
      </c>
      <c r="E10405" s="117" t="s">
        <v>40498</v>
      </c>
      <c r="F10405" s="117" t="s">
        <v>40499</v>
      </c>
      <c r="G10405" s="117" t="s">
        <v>40500</v>
      </c>
      <c r="H10405" s="117" t="s">
        <v>253</v>
      </c>
    </row>
    <row r="10406" spans="1:8" x14ac:dyDescent="0.25">
      <c r="A10406" s="117" t="s">
        <v>19312</v>
      </c>
      <c r="B10406" s="117" t="s">
        <v>40501</v>
      </c>
      <c r="C10406" s="117" t="s">
        <v>40502</v>
      </c>
      <c r="D10406" s="117" t="s">
        <v>40503</v>
      </c>
      <c r="E10406" s="117" t="s">
        <v>40504</v>
      </c>
      <c r="F10406" s="117" t="s">
        <v>40505</v>
      </c>
      <c r="G10406" s="117" t="s">
        <v>40506</v>
      </c>
      <c r="H10406" s="117" t="s">
        <v>253</v>
      </c>
    </row>
    <row r="10407" spans="1:8" x14ac:dyDescent="0.25">
      <c r="A10407" s="117" t="s">
        <v>19313</v>
      </c>
      <c r="B10407" s="117" t="s">
        <v>40507</v>
      </c>
      <c r="C10407" s="117" t="s">
        <v>40508</v>
      </c>
      <c r="D10407" s="117" t="s">
        <v>40509</v>
      </c>
      <c r="E10407" s="117" t="s">
        <v>40510</v>
      </c>
      <c r="F10407" s="117" t="s">
        <v>40511</v>
      </c>
      <c r="G10407" s="117" t="s">
        <v>40512</v>
      </c>
      <c r="H10407" s="117" t="s">
        <v>253</v>
      </c>
    </row>
    <row r="10408" spans="1:8" x14ac:dyDescent="0.25">
      <c r="A10408" s="117" t="s">
        <v>19314</v>
      </c>
      <c r="B10408" s="117" t="s">
        <v>40513</v>
      </c>
      <c r="C10408" s="117" t="s">
        <v>40514</v>
      </c>
      <c r="D10408" s="117" t="s">
        <v>40515</v>
      </c>
      <c r="H10408" s="117" t="s">
        <v>220</v>
      </c>
    </row>
    <row r="10409" spans="1:8" x14ac:dyDescent="0.25">
      <c r="A10409" s="117" t="s">
        <v>19315</v>
      </c>
      <c r="B10409" s="117" t="s">
        <v>40516</v>
      </c>
      <c r="C10409" s="117" t="s">
        <v>40517</v>
      </c>
      <c r="D10409" s="117" t="s">
        <v>40518</v>
      </c>
      <c r="E10409" s="117" t="s">
        <v>40519</v>
      </c>
      <c r="H10409" s="117" t="s">
        <v>22369</v>
      </c>
    </row>
    <row r="10410" spans="1:8" x14ac:dyDescent="0.25">
      <c r="A10410" s="117" t="s">
        <v>19316</v>
      </c>
      <c r="B10410" s="117" t="s">
        <v>40516</v>
      </c>
      <c r="C10410" s="117" t="s">
        <v>40520</v>
      </c>
      <c r="D10410" s="117" t="s">
        <v>40521</v>
      </c>
      <c r="E10410" s="117" t="s">
        <v>40522</v>
      </c>
      <c r="F10410" s="117" t="s">
        <v>40523</v>
      </c>
      <c r="H10410" s="117" t="s">
        <v>22369</v>
      </c>
    </row>
    <row r="10411" spans="1:8" x14ac:dyDescent="0.25">
      <c r="A10411" s="117" t="s">
        <v>19317</v>
      </c>
      <c r="B10411" s="117" t="s">
        <v>40524</v>
      </c>
      <c r="C10411" s="117" t="s">
        <v>40525</v>
      </c>
    </row>
    <row r="10412" spans="1:8" x14ac:dyDescent="0.25">
      <c r="A10412" s="117" t="s">
        <v>19318</v>
      </c>
      <c r="B10412" s="117" t="s">
        <v>40526</v>
      </c>
      <c r="C10412" s="117" t="s">
        <v>40527</v>
      </c>
      <c r="D10412" s="117" t="s">
        <v>40528</v>
      </c>
      <c r="H10412" s="117" t="s">
        <v>22369</v>
      </c>
    </row>
    <row r="10413" spans="1:8" x14ac:dyDescent="0.25">
      <c r="A10413" s="117" t="s">
        <v>19319</v>
      </c>
      <c r="B10413" s="117" t="s">
        <v>40529</v>
      </c>
      <c r="C10413" s="117" t="s">
        <v>40530</v>
      </c>
      <c r="D10413" s="117" t="s">
        <v>40531</v>
      </c>
      <c r="E10413" s="117" t="s">
        <v>40532</v>
      </c>
      <c r="H10413" s="117" t="s">
        <v>22369</v>
      </c>
    </row>
    <row r="10414" spans="1:8" x14ac:dyDescent="0.25">
      <c r="A10414" s="117" t="s">
        <v>19320</v>
      </c>
      <c r="B10414" s="117" t="s">
        <v>40533</v>
      </c>
      <c r="C10414" s="117" t="s">
        <v>40534</v>
      </c>
      <c r="D10414" s="117" t="s">
        <v>40535</v>
      </c>
      <c r="E10414" s="117" t="s">
        <v>40536</v>
      </c>
      <c r="F10414" s="117" t="s">
        <v>40537</v>
      </c>
      <c r="G10414" s="117" t="s">
        <v>40538</v>
      </c>
      <c r="H10414" s="117" t="s">
        <v>253</v>
      </c>
    </row>
    <row r="10415" spans="1:8" x14ac:dyDescent="0.25">
      <c r="A10415" s="117" t="s">
        <v>19321</v>
      </c>
      <c r="B10415" s="117" t="s">
        <v>40539</v>
      </c>
      <c r="C10415" s="117" t="s">
        <v>40540</v>
      </c>
      <c r="D10415" s="117" t="s">
        <v>40541</v>
      </c>
      <c r="E10415" s="117" t="s">
        <v>40542</v>
      </c>
      <c r="F10415" s="117" t="s">
        <v>40543</v>
      </c>
      <c r="G10415" s="117" t="s">
        <v>40544</v>
      </c>
      <c r="H10415" s="117" t="s">
        <v>253</v>
      </c>
    </row>
    <row r="10416" spans="1:8" x14ac:dyDescent="0.25">
      <c r="A10416" s="117" t="s">
        <v>19322</v>
      </c>
      <c r="B10416" s="117" t="s">
        <v>40545</v>
      </c>
      <c r="C10416" s="117" t="s">
        <v>40546</v>
      </c>
    </row>
    <row r="10417" spans="1:8" x14ac:dyDescent="0.25">
      <c r="A10417" s="117" t="s">
        <v>19323</v>
      </c>
      <c r="B10417" s="117" t="s">
        <v>40547</v>
      </c>
      <c r="C10417" s="117" t="s">
        <v>40548</v>
      </c>
      <c r="D10417" s="117" t="s">
        <v>29970</v>
      </c>
      <c r="H10417" s="117" t="s">
        <v>253</v>
      </c>
    </row>
    <row r="10418" spans="1:8" x14ac:dyDescent="0.25">
      <c r="A10418" s="117" t="s">
        <v>19324</v>
      </c>
      <c r="B10418" s="117" t="s">
        <v>40547</v>
      </c>
      <c r="C10418" s="117" t="s">
        <v>40549</v>
      </c>
      <c r="D10418" s="117" t="s">
        <v>40550</v>
      </c>
      <c r="H10418" s="117" t="s">
        <v>253</v>
      </c>
    </row>
    <row r="10419" spans="1:8" x14ac:dyDescent="0.25">
      <c r="A10419" s="117" t="s">
        <v>19325</v>
      </c>
      <c r="B10419" s="117" t="s">
        <v>40551</v>
      </c>
      <c r="C10419" s="117" t="s">
        <v>40552</v>
      </c>
      <c r="H10419" s="117" t="s">
        <v>253</v>
      </c>
    </row>
    <row r="10420" spans="1:8" x14ac:dyDescent="0.25">
      <c r="A10420" s="117" t="s">
        <v>19326</v>
      </c>
      <c r="B10420" s="117" t="s">
        <v>40553</v>
      </c>
      <c r="C10420" s="117" t="s">
        <v>40554</v>
      </c>
      <c r="D10420" s="117" t="s">
        <v>40555</v>
      </c>
      <c r="E10420" s="117" t="s">
        <v>40556</v>
      </c>
      <c r="F10420" s="117" t="s">
        <v>40557</v>
      </c>
      <c r="G10420" s="117" t="s">
        <v>40558</v>
      </c>
      <c r="H10420" s="117" t="s">
        <v>253</v>
      </c>
    </row>
    <row r="10421" spans="1:8" x14ac:dyDescent="0.25">
      <c r="A10421" s="117" t="s">
        <v>19327</v>
      </c>
      <c r="B10421" s="117" t="s">
        <v>40559</v>
      </c>
      <c r="C10421" s="117" t="s">
        <v>40554</v>
      </c>
      <c r="D10421" s="117" t="s">
        <v>40555</v>
      </c>
      <c r="E10421" s="117" t="s">
        <v>40556</v>
      </c>
      <c r="F10421" s="117" t="s">
        <v>40557</v>
      </c>
      <c r="G10421" s="117" t="s">
        <v>40558</v>
      </c>
      <c r="H10421" s="117" t="s">
        <v>253</v>
      </c>
    </row>
    <row r="10422" spans="1:8" x14ac:dyDescent="0.25">
      <c r="A10422" s="117" t="s">
        <v>19328</v>
      </c>
      <c r="B10422" s="117" t="s">
        <v>40560</v>
      </c>
      <c r="C10422" s="117" t="s">
        <v>40554</v>
      </c>
      <c r="D10422" s="117" t="s">
        <v>40555</v>
      </c>
      <c r="E10422" s="117" t="s">
        <v>40556</v>
      </c>
      <c r="F10422" s="117" t="s">
        <v>40557</v>
      </c>
      <c r="G10422" s="117" t="s">
        <v>40558</v>
      </c>
      <c r="H10422" s="117" t="s">
        <v>253</v>
      </c>
    </row>
    <row r="10423" spans="1:8" x14ac:dyDescent="0.25">
      <c r="A10423" s="117" t="s">
        <v>19329</v>
      </c>
      <c r="B10423" s="117" t="s">
        <v>40561</v>
      </c>
      <c r="C10423" s="117" t="s">
        <v>40554</v>
      </c>
      <c r="D10423" s="117" t="s">
        <v>40555</v>
      </c>
      <c r="E10423" s="117" t="s">
        <v>40556</v>
      </c>
      <c r="F10423" s="117" t="s">
        <v>40557</v>
      </c>
      <c r="G10423" s="117" t="s">
        <v>40558</v>
      </c>
      <c r="H10423" s="117" t="s">
        <v>253</v>
      </c>
    </row>
    <row r="10424" spans="1:8" x14ac:dyDescent="0.25">
      <c r="A10424" s="117" t="s">
        <v>19330</v>
      </c>
      <c r="B10424" s="117" t="s">
        <v>40562</v>
      </c>
      <c r="C10424" s="117" t="s">
        <v>40563</v>
      </c>
      <c r="D10424" s="117" t="s">
        <v>40564</v>
      </c>
      <c r="E10424" s="117" t="s">
        <v>40565</v>
      </c>
      <c r="F10424" s="117" t="s">
        <v>40566</v>
      </c>
      <c r="G10424" s="117" t="s">
        <v>40558</v>
      </c>
      <c r="H10424" s="117" t="s">
        <v>253</v>
      </c>
    </row>
    <row r="10425" spans="1:8" x14ac:dyDescent="0.25">
      <c r="A10425" s="117" t="s">
        <v>19331</v>
      </c>
      <c r="B10425" s="117" t="s">
        <v>40567</v>
      </c>
      <c r="C10425" s="117" t="s">
        <v>40563</v>
      </c>
      <c r="D10425" s="117" t="s">
        <v>40564</v>
      </c>
      <c r="E10425" s="117" t="s">
        <v>40565</v>
      </c>
      <c r="F10425" s="117" t="s">
        <v>40566</v>
      </c>
      <c r="G10425" s="117" t="s">
        <v>40558</v>
      </c>
      <c r="H10425" s="117" t="s">
        <v>253</v>
      </c>
    </row>
    <row r="10426" spans="1:8" x14ac:dyDescent="0.25">
      <c r="A10426" s="117" t="s">
        <v>19332</v>
      </c>
      <c r="B10426" s="117" t="s">
        <v>40568</v>
      </c>
      <c r="C10426" s="117" t="s">
        <v>40563</v>
      </c>
      <c r="D10426" s="117" t="s">
        <v>40564</v>
      </c>
      <c r="E10426" s="117" t="s">
        <v>40565</v>
      </c>
      <c r="F10426" s="117" t="s">
        <v>40566</v>
      </c>
      <c r="G10426" s="117" t="s">
        <v>40558</v>
      </c>
      <c r="H10426" s="117" t="s">
        <v>253</v>
      </c>
    </row>
    <row r="10427" spans="1:8" x14ac:dyDescent="0.25">
      <c r="A10427" s="117" t="s">
        <v>19333</v>
      </c>
      <c r="B10427" s="117" t="s">
        <v>40569</v>
      </c>
      <c r="C10427" s="117" t="s">
        <v>40563</v>
      </c>
      <c r="D10427" s="117" t="s">
        <v>40564</v>
      </c>
      <c r="E10427" s="117" t="s">
        <v>40565</v>
      </c>
      <c r="F10427" s="117" t="s">
        <v>40566</v>
      </c>
      <c r="G10427" s="117" t="s">
        <v>40558</v>
      </c>
      <c r="H10427" s="117" t="s">
        <v>253</v>
      </c>
    </row>
    <row r="10428" spans="1:8" x14ac:dyDescent="0.25">
      <c r="A10428" s="117" t="s">
        <v>19334</v>
      </c>
      <c r="B10428" s="117" t="s">
        <v>40570</v>
      </c>
      <c r="C10428" s="117" t="s">
        <v>40563</v>
      </c>
      <c r="D10428" s="117" t="s">
        <v>40564</v>
      </c>
      <c r="E10428" s="117" t="s">
        <v>40565</v>
      </c>
      <c r="F10428" s="117" t="s">
        <v>40566</v>
      </c>
      <c r="G10428" s="117" t="s">
        <v>40558</v>
      </c>
      <c r="H10428" s="117" t="s">
        <v>253</v>
      </c>
    </row>
    <row r="10429" spans="1:8" x14ac:dyDescent="0.25">
      <c r="A10429" s="117" t="s">
        <v>19335</v>
      </c>
      <c r="B10429" s="117" t="s">
        <v>40571</v>
      </c>
      <c r="C10429" s="117" t="s">
        <v>40563</v>
      </c>
      <c r="D10429" s="117" t="s">
        <v>40564</v>
      </c>
      <c r="E10429" s="117" t="s">
        <v>40565</v>
      </c>
      <c r="F10429" s="117" t="s">
        <v>40566</v>
      </c>
      <c r="G10429" s="117" t="s">
        <v>40558</v>
      </c>
      <c r="H10429" s="117" t="s">
        <v>253</v>
      </c>
    </row>
    <row r="10430" spans="1:8" x14ac:dyDescent="0.25">
      <c r="A10430" s="117" t="s">
        <v>19336</v>
      </c>
      <c r="B10430" s="117" t="s">
        <v>40572</v>
      </c>
      <c r="C10430" s="117" t="s">
        <v>40573</v>
      </c>
      <c r="D10430" s="117" t="s">
        <v>40574</v>
      </c>
      <c r="H10430" s="117" t="s">
        <v>253</v>
      </c>
    </row>
    <row r="10431" spans="1:8" x14ac:dyDescent="0.25">
      <c r="A10431" s="117" t="s">
        <v>19337</v>
      </c>
      <c r="B10431" s="117" t="s">
        <v>40575</v>
      </c>
      <c r="C10431" s="117" t="s">
        <v>40576</v>
      </c>
    </row>
    <row r="10432" spans="1:8" x14ac:dyDescent="0.25">
      <c r="A10432" s="117" t="s">
        <v>19338</v>
      </c>
      <c r="B10432" s="117" t="s">
        <v>40577</v>
      </c>
      <c r="C10432" s="117" t="s">
        <v>24248</v>
      </c>
      <c r="H10432" s="117" t="s">
        <v>253</v>
      </c>
    </row>
    <row r="10433" spans="1:8" x14ac:dyDescent="0.25">
      <c r="A10433" s="117" t="s">
        <v>19339</v>
      </c>
      <c r="B10433" s="117" t="s">
        <v>40578</v>
      </c>
      <c r="C10433" s="117" t="s">
        <v>24248</v>
      </c>
      <c r="H10433" s="117" t="s">
        <v>253</v>
      </c>
    </row>
    <row r="10434" spans="1:8" x14ac:dyDescent="0.25">
      <c r="A10434" s="117" t="s">
        <v>19340</v>
      </c>
      <c r="B10434" s="117" t="s">
        <v>40579</v>
      </c>
      <c r="C10434" s="117" t="s">
        <v>35938</v>
      </c>
      <c r="H10434" s="117" t="s">
        <v>253</v>
      </c>
    </row>
    <row r="10435" spans="1:8" x14ac:dyDescent="0.25">
      <c r="A10435" s="117" t="s">
        <v>19341</v>
      </c>
      <c r="B10435" s="117" t="s">
        <v>40580</v>
      </c>
      <c r="C10435" s="117" t="s">
        <v>24248</v>
      </c>
      <c r="H10435" s="117" t="s">
        <v>253</v>
      </c>
    </row>
    <row r="10436" spans="1:8" x14ac:dyDescent="0.25">
      <c r="A10436" s="117" t="s">
        <v>19342</v>
      </c>
      <c r="B10436" s="117" t="s">
        <v>40581</v>
      </c>
      <c r="C10436" s="117" t="s">
        <v>26252</v>
      </c>
      <c r="H10436" s="117" t="s">
        <v>253</v>
      </c>
    </row>
    <row r="10437" spans="1:8" x14ac:dyDescent="0.25">
      <c r="A10437" s="117" t="s">
        <v>19343</v>
      </c>
      <c r="B10437" s="117" t="s">
        <v>40582</v>
      </c>
      <c r="C10437" s="117" t="s">
        <v>40583</v>
      </c>
      <c r="H10437" s="117" t="s">
        <v>253</v>
      </c>
    </row>
    <row r="10438" spans="1:8" x14ac:dyDescent="0.25">
      <c r="A10438" s="117" t="s">
        <v>19344</v>
      </c>
      <c r="B10438" s="117" t="s">
        <v>40584</v>
      </c>
      <c r="C10438" s="117" t="s">
        <v>40583</v>
      </c>
      <c r="H10438" s="117" t="s">
        <v>253</v>
      </c>
    </row>
    <row r="10439" spans="1:8" x14ac:dyDescent="0.25">
      <c r="A10439" s="117" t="s">
        <v>19345</v>
      </c>
      <c r="B10439" s="117" t="s">
        <v>40585</v>
      </c>
      <c r="C10439" s="117" t="s">
        <v>40586</v>
      </c>
    </row>
    <row r="10440" spans="1:8" x14ac:dyDescent="0.25">
      <c r="A10440" s="117" t="s">
        <v>19346</v>
      </c>
      <c r="B10440" s="117" t="s">
        <v>40587</v>
      </c>
      <c r="C10440" s="117" t="s">
        <v>40588</v>
      </c>
      <c r="D10440" s="117" t="s">
        <v>24928</v>
      </c>
      <c r="H10440" s="117" t="s">
        <v>253</v>
      </c>
    </row>
    <row r="10441" spans="1:8" x14ac:dyDescent="0.25">
      <c r="A10441" s="117" t="s">
        <v>19347</v>
      </c>
      <c r="B10441" s="117" t="s">
        <v>40587</v>
      </c>
      <c r="C10441" s="117" t="s">
        <v>40589</v>
      </c>
      <c r="D10441" s="117" t="s">
        <v>24978</v>
      </c>
      <c r="H10441" s="117" t="s">
        <v>253</v>
      </c>
    </row>
    <row r="10442" spans="1:8" x14ac:dyDescent="0.25">
      <c r="A10442" s="117" t="s">
        <v>19348</v>
      </c>
      <c r="B10442" s="117" t="s">
        <v>40590</v>
      </c>
      <c r="C10442" s="117" t="s">
        <v>40591</v>
      </c>
      <c r="D10442" s="117" t="s">
        <v>40592</v>
      </c>
      <c r="H10442" s="117" t="s">
        <v>253</v>
      </c>
    </row>
    <row r="10443" spans="1:8" x14ac:dyDescent="0.25">
      <c r="A10443" s="117" t="s">
        <v>19349</v>
      </c>
      <c r="B10443" s="117" t="s">
        <v>40593</v>
      </c>
      <c r="C10443" s="117" t="s">
        <v>40594</v>
      </c>
      <c r="D10443" s="117" t="s">
        <v>31783</v>
      </c>
      <c r="H10443" s="117" t="s">
        <v>253</v>
      </c>
    </row>
    <row r="10444" spans="1:8" x14ac:dyDescent="0.25">
      <c r="A10444" s="117" t="s">
        <v>19350</v>
      </c>
      <c r="B10444" s="117" t="s">
        <v>40595</v>
      </c>
      <c r="C10444" s="117" t="s">
        <v>25276</v>
      </c>
      <c r="H10444" s="117" t="s">
        <v>253</v>
      </c>
    </row>
    <row r="10445" spans="1:8" x14ac:dyDescent="0.25">
      <c r="A10445" s="117" t="s">
        <v>19351</v>
      </c>
      <c r="B10445" s="117" t="s">
        <v>40596</v>
      </c>
      <c r="C10445" s="117" t="s">
        <v>40597</v>
      </c>
      <c r="D10445" s="117" t="s">
        <v>40598</v>
      </c>
      <c r="E10445" s="117" t="s">
        <v>40599</v>
      </c>
      <c r="H10445" s="117" t="s">
        <v>253</v>
      </c>
    </row>
    <row r="10446" spans="1:8" x14ac:dyDescent="0.25">
      <c r="A10446" s="117" t="s">
        <v>19352</v>
      </c>
      <c r="B10446" s="117" t="s">
        <v>40600</v>
      </c>
      <c r="C10446" s="117" t="s">
        <v>40601</v>
      </c>
      <c r="D10446" s="117" t="s">
        <v>40602</v>
      </c>
      <c r="E10446" s="117" t="s">
        <v>40603</v>
      </c>
      <c r="F10446" s="117" t="s">
        <v>40604</v>
      </c>
      <c r="G10446" s="117" t="s">
        <v>40605</v>
      </c>
      <c r="H10446" s="117" t="s">
        <v>253</v>
      </c>
    </row>
    <row r="10447" spans="1:8" x14ac:dyDescent="0.25">
      <c r="A10447" s="117" t="s">
        <v>19353</v>
      </c>
      <c r="B10447" s="117" t="s">
        <v>40606</v>
      </c>
      <c r="C10447" s="117" t="s">
        <v>40607</v>
      </c>
      <c r="D10447" s="117" t="s">
        <v>40608</v>
      </c>
      <c r="E10447" s="117" t="s">
        <v>40609</v>
      </c>
      <c r="F10447" s="117" t="s">
        <v>40610</v>
      </c>
      <c r="G10447" s="117" t="s">
        <v>40611</v>
      </c>
      <c r="H10447" s="117" t="s">
        <v>253</v>
      </c>
    </row>
    <row r="10448" spans="1:8" x14ac:dyDescent="0.25">
      <c r="A10448" s="117" t="s">
        <v>19354</v>
      </c>
      <c r="B10448" s="117" t="s">
        <v>40612</v>
      </c>
      <c r="C10448" s="117" t="s">
        <v>40613</v>
      </c>
      <c r="D10448" s="117" t="s">
        <v>40614</v>
      </c>
      <c r="H10448" s="117" t="s">
        <v>253</v>
      </c>
    </row>
    <row r="10449" spans="1:8" x14ac:dyDescent="0.25">
      <c r="A10449" s="117" t="s">
        <v>19355</v>
      </c>
      <c r="B10449" s="117" t="s">
        <v>40615</v>
      </c>
      <c r="C10449" s="117" t="s">
        <v>40616</v>
      </c>
      <c r="D10449" s="117" t="s">
        <v>40617</v>
      </c>
      <c r="E10449" s="117" t="s">
        <v>23271</v>
      </c>
      <c r="H10449" s="117" t="s">
        <v>253</v>
      </c>
    </row>
    <row r="10450" spans="1:8" x14ac:dyDescent="0.25">
      <c r="A10450" s="117" t="s">
        <v>19356</v>
      </c>
      <c r="B10450" s="117" t="s">
        <v>40618</v>
      </c>
      <c r="C10450" s="117" t="s">
        <v>40619</v>
      </c>
      <c r="D10450" s="117" t="s">
        <v>40620</v>
      </c>
      <c r="E10450" s="117" t="s">
        <v>40621</v>
      </c>
      <c r="F10450" s="117" t="s">
        <v>40622</v>
      </c>
      <c r="G10450" s="117" t="s">
        <v>40623</v>
      </c>
      <c r="H10450" s="117" t="s">
        <v>253</v>
      </c>
    </row>
    <row r="10451" spans="1:8" x14ac:dyDescent="0.25">
      <c r="A10451" s="117" t="s">
        <v>19357</v>
      </c>
      <c r="B10451" s="117" t="s">
        <v>40624</v>
      </c>
      <c r="C10451" s="117" t="s">
        <v>40625</v>
      </c>
      <c r="D10451" s="117" t="s">
        <v>40626</v>
      </c>
      <c r="E10451" s="117" t="s">
        <v>40627</v>
      </c>
      <c r="F10451" s="117" t="s">
        <v>24986</v>
      </c>
      <c r="H10451" s="117" t="s">
        <v>253</v>
      </c>
    </row>
    <row r="10452" spans="1:8" x14ac:dyDescent="0.25">
      <c r="A10452" s="117" t="s">
        <v>19358</v>
      </c>
      <c r="B10452" s="117" t="s">
        <v>40624</v>
      </c>
      <c r="C10452" s="117" t="s">
        <v>40625</v>
      </c>
      <c r="D10452" s="117" t="s">
        <v>40626</v>
      </c>
      <c r="E10452" s="117" t="s">
        <v>40628</v>
      </c>
      <c r="F10452" s="117" t="s">
        <v>26902</v>
      </c>
      <c r="H10452" s="117" t="s">
        <v>253</v>
      </c>
    </row>
    <row r="10453" spans="1:8" x14ac:dyDescent="0.25">
      <c r="A10453" s="117" t="s">
        <v>19359</v>
      </c>
      <c r="B10453" s="117" t="s">
        <v>40629</v>
      </c>
      <c r="C10453" s="117" t="s">
        <v>40630</v>
      </c>
      <c r="D10453" s="117" t="s">
        <v>40631</v>
      </c>
      <c r="E10453" s="117" t="s">
        <v>40632</v>
      </c>
      <c r="F10453" s="117" t="s">
        <v>40633</v>
      </c>
      <c r="G10453" s="117" t="s">
        <v>40634</v>
      </c>
      <c r="H10453" s="117" t="s">
        <v>253</v>
      </c>
    </row>
    <row r="10454" spans="1:8" x14ac:dyDescent="0.25">
      <c r="A10454" s="117" t="s">
        <v>19360</v>
      </c>
      <c r="B10454" s="117" t="s">
        <v>40629</v>
      </c>
      <c r="C10454" s="117" t="s">
        <v>40630</v>
      </c>
      <c r="D10454" s="117" t="s">
        <v>40631</v>
      </c>
      <c r="E10454" s="117" t="s">
        <v>40632</v>
      </c>
      <c r="F10454" s="117" t="s">
        <v>40635</v>
      </c>
      <c r="G10454" s="117" t="s">
        <v>40636</v>
      </c>
      <c r="H10454" s="117" t="s">
        <v>253</v>
      </c>
    </row>
    <row r="10455" spans="1:8" x14ac:dyDescent="0.25">
      <c r="A10455" s="117" t="s">
        <v>19361</v>
      </c>
      <c r="B10455" s="117" t="s">
        <v>40637</v>
      </c>
      <c r="C10455" s="117" t="s">
        <v>40638</v>
      </c>
      <c r="D10455" s="117" t="s">
        <v>40639</v>
      </c>
      <c r="E10455" s="117" t="s">
        <v>40640</v>
      </c>
      <c r="H10455" s="117" t="s">
        <v>253</v>
      </c>
    </row>
    <row r="10456" spans="1:8" x14ac:dyDescent="0.25">
      <c r="A10456" s="117" t="s">
        <v>19362</v>
      </c>
      <c r="B10456" s="117" t="s">
        <v>40637</v>
      </c>
      <c r="C10456" s="117" t="s">
        <v>40638</v>
      </c>
      <c r="D10456" s="117" t="s">
        <v>40641</v>
      </c>
      <c r="E10456" s="117" t="s">
        <v>25265</v>
      </c>
      <c r="H10456" s="117" t="s">
        <v>253</v>
      </c>
    </row>
    <row r="10457" spans="1:8" x14ac:dyDescent="0.25">
      <c r="A10457" s="117" t="s">
        <v>19363</v>
      </c>
      <c r="B10457" s="117" t="s">
        <v>40642</v>
      </c>
      <c r="C10457" s="117" t="s">
        <v>40643</v>
      </c>
      <c r="D10457" s="117" t="s">
        <v>40644</v>
      </c>
      <c r="H10457" s="117" t="s">
        <v>253</v>
      </c>
    </row>
    <row r="10458" spans="1:8" x14ac:dyDescent="0.25">
      <c r="A10458" s="117" t="s">
        <v>19364</v>
      </c>
      <c r="B10458" s="117" t="s">
        <v>40645</v>
      </c>
      <c r="C10458" s="117" t="s">
        <v>40646</v>
      </c>
      <c r="D10458" s="117" t="s">
        <v>40647</v>
      </c>
      <c r="E10458" s="117" t="s">
        <v>40648</v>
      </c>
      <c r="F10458" s="117" t="s">
        <v>21849</v>
      </c>
      <c r="H10458" s="117" t="s">
        <v>253</v>
      </c>
    </row>
    <row r="10459" spans="1:8" x14ac:dyDescent="0.25">
      <c r="A10459" s="117" t="s">
        <v>19365</v>
      </c>
      <c r="B10459" s="117" t="s">
        <v>40649</v>
      </c>
      <c r="C10459" s="117" t="s">
        <v>40650</v>
      </c>
      <c r="D10459" s="117" t="s">
        <v>40651</v>
      </c>
      <c r="E10459" s="117" t="s">
        <v>40652</v>
      </c>
      <c r="F10459" s="117" t="s">
        <v>40653</v>
      </c>
      <c r="G10459" s="117" t="s">
        <v>25237</v>
      </c>
      <c r="H10459" s="117" t="s">
        <v>253</v>
      </c>
    </row>
    <row r="10460" spans="1:8" x14ac:dyDescent="0.25">
      <c r="A10460" s="117" t="s">
        <v>19366</v>
      </c>
      <c r="B10460" s="117" t="s">
        <v>40654</v>
      </c>
      <c r="C10460" s="117" t="s">
        <v>40655</v>
      </c>
      <c r="D10460" s="117" t="s">
        <v>40656</v>
      </c>
      <c r="E10460" s="117" t="s">
        <v>40657</v>
      </c>
      <c r="H10460" s="117" t="s">
        <v>253</v>
      </c>
    </row>
    <row r="10461" spans="1:8" x14ac:dyDescent="0.25">
      <c r="A10461" s="117" t="s">
        <v>19367</v>
      </c>
      <c r="B10461" s="117" t="s">
        <v>40654</v>
      </c>
      <c r="C10461" s="117" t="s">
        <v>40655</v>
      </c>
      <c r="D10461" s="117" t="s">
        <v>40656</v>
      </c>
      <c r="E10461" s="117" t="s">
        <v>40658</v>
      </c>
      <c r="H10461" s="117" t="s">
        <v>253</v>
      </c>
    </row>
    <row r="10462" spans="1:8" x14ac:dyDescent="0.25">
      <c r="A10462" s="117" t="s">
        <v>19368</v>
      </c>
      <c r="B10462" s="117" t="s">
        <v>40654</v>
      </c>
      <c r="C10462" s="117" t="s">
        <v>40655</v>
      </c>
      <c r="D10462" s="117" t="s">
        <v>40656</v>
      </c>
      <c r="E10462" s="117" t="s">
        <v>40659</v>
      </c>
      <c r="H10462" s="117" t="s">
        <v>253</v>
      </c>
    </row>
    <row r="10463" spans="1:8" x14ac:dyDescent="0.25">
      <c r="A10463" s="117" t="s">
        <v>19369</v>
      </c>
      <c r="B10463" s="117" t="s">
        <v>40654</v>
      </c>
      <c r="C10463" s="117" t="s">
        <v>40655</v>
      </c>
      <c r="D10463" s="117" t="s">
        <v>40656</v>
      </c>
      <c r="E10463" s="117" t="s">
        <v>40660</v>
      </c>
      <c r="H10463" s="117" t="s">
        <v>253</v>
      </c>
    </row>
    <row r="10464" spans="1:8" x14ac:dyDescent="0.25">
      <c r="A10464" s="117" t="s">
        <v>19370</v>
      </c>
      <c r="B10464" s="117" t="s">
        <v>40654</v>
      </c>
      <c r="C10464" s="117" t="s">
        <v>40655</v>
      </c>
      <c r="D10464" s="117" t="s">
        <v>40656</v>
      </c>
      <c r="E10464" s="117" t="s">
        <v>40661</v>
      </c>
      <c r="H10464" s="117" t="s">
        <v>253</v>
      </c>
    </row>
    <row r="10465" spans="1:8" x14ac:dyDescent="0.25">
      <c r="A10465" s="117" t="s">
        <v>19371</v>
      </c>
      <c r="B10465" s="117" t="s">
        <v>40654</v>
      </c>
      <c r="C10465" s="117" t="s">
        <v>40655</v>
      </c>
      <c r="D10465" s="117" t="s">
        <v>40656</v>
      </c>
      <c r="E10465" s="117" t="s">
        <v>40662</v>
      </c>
      <c r="H10465" s="117" t="s">
        <v>253</v>
      </c>
    </row>
    <row r="10466" spans="1:8" x14ac:dyDescent="0.25">
      <c r="A10466" s="117" t="s">
        <v>19372</v>
      </c>
      <c r="B10466" s="117" t="s">
        <v>40654</v>
      </c>
      <c r="C10466" s="117" t="s">
        <v>40655</v>
      </c>
      <c r="D10466" s="117" t="s">
        <v>40656</v>
      </c>
      <c r="E10466" s="117" t="s">
        <v>40663</v>
      </c>
      <c r="H10466" s="117" t="s">
        <v>253</v>
      </c>
    </row>
    <row r="10467" spans="1:8" x14ac:dyDescent="0.25">
      <c r="A10467" s="117" t="s">
        <v>19373</v>
      </c>
      <c r="B10467" s="117" t="s">
        <v>40654</v>
      </c>
      <c r="C10467" s="117" t="s">
        <v>40655</v>
      </c>
      <c r="D10467" s="117" t="s">
        <v>40656</v>
      </c>
      <c r="E10467" s="117" t="s">
        <v>40664</v>
      </c>
      <c r="H10467" s="117" t="s">
        <v>253</v>
      </c>
    </row>
    <row r="10468" spans="1:8" x14ac:dyDescent="0.25">
      <c r="A10468" s="117" t="s">
        <v>19374</v>
      </c>
      <c r="B10468" s="117" t="s">
        <v>40654</v>
      </c>
      <c r="C10468" s="117" t="s">
        <v>40655</v>
      </c>
      <c r="D10468" s="117" t="s">
        <v>40656</v>
      </c>
      <c r="E10468" s="117" t="s">
        <v>40665</v>
      </c>
      <c r="H10468" s="117" t="s">
        <v>253</v>
      </c>
    </row>
    <row r="10469" spans="1:8" x14ac:dyDescent="0.25">
      <c r="A10469" s="117" t="s">
        <v>19375</v>
      </c>
      <c r="B10469" s="117" t="s">
        <v>40654</v>
      </c>
      <c r="C10469" s="117" t="s">
        <v>40655</v>
      </c>
      <c r="D10469" s="117" t="s">
        <v>40656</v>
      </c>
      <c r="E10469" s="117" t="s">
        <v>40666</v>
      </c>
      <c r="H10469" s="117" t="s">
        <v>253</v>
      </c>
    </row>
    <row r="10470" spans="1:8" x14ac:dyDescent="0.25">
      <c r="A10470" s="117" t="s">
        <v>19376</v>
      </c>
      <c r="B10470" s="117" t="s">
        <v>40654</v>
      </c>
      <c r="C10470" s="117" t="s">
        <v>40655</v>
      </c>
      <c r="D10470" s="117" t="s">
        <v>40656</v>
      </c>
      <c r="E10470" s="117" t="s">
        <v>40667</v>
      </c>
      <c r="H10470" s="117" t="s">
        <v>253</v>
      </c>
    </row>
    <row r="10471" spans="1:8" x14ac:dyDescent="0.25">
      <c r="A10471" s="117" t="s">
        <v>19377</v>
      </c>
      <c r="B10471" s="117" t="s">
        <v>40654</v>
      </c>
      <c r="C10471" s="117" t="s">
        <v>40655</v>
      </c>
      <c r="D10471" s="117" t="s">
        <v>40656</v>
      </c>
      <c r="E10471" s="117" t="s">
        <v>40668</v>
      </c>
      <c r="H10471" s="117" t="s">
        <v>253</v>
      </c>
    </row>
    <row r="10472" spans="1:8" x14ac:dyDescent="0.25">
      <c r="A10472" s="117" t="s">
        <v>19378</v>
      </c>
      <c r="B10472" s="117" t="s">
        <v>40654</v>
      </c>
      <c r="C10472" s="117" t="s">
        <v>40655</v>
      </c>
      <c r="D10472" s="117" t="s">
        <v>40656</v>
      </c>
      <c r="E10472" s="117" t="s">
        <v>40669</v>
      </c>
      <c r="H10472" s="117" t="s">
        <v>253</v>
      </c>
    </row>
    <row r="10473" spans="1:8" x14ac:dyDescent="0.25">
      <c r="A10473" s="117" t="s">
        <v>19379</v>
      </c>
      <c r="B10473" s="117" t="s">
        <v>40654</v>
      </c>
      <c r="C10473" s="117" t="s">
        <v>40655</v>
      </c>
      <c r="D10473" s="117" t="s">
        <v>40656</v>
      </c>
      <c r="E10473" s="117" t="s">
        <v>40670</v>
      </c>
      <c r="H10473" s="117" t="s">
        <v>253</v>
      </c>
    </row>
    <row r="10474" spans="1:8" x14ac:dyDescent="0.25">
      <c r="A10474" s="117" t="s">
        <v>19380</v>
      </c>
      <c r="B10474" s="117" t="s">
        <v>40654</v>
      </c>
      <c r="C10474" s="117" t="s">
        <v>40655</v>
      </c>
      <c r="D10474" s="117" t="s">
        <v>40656</v>
      </c>
      <c r="E10474" s="117" t="s">
        <v>40671</v>
      </c>
      <c r="H10474" s="117" t="s">
        <v>253</v>
      </c>
    </row>
    <row r="10475" spans="1:8" x14ac:dyDescent="0.25">
      <c r="A10475" s="117" t="s">
        <v>19381</v>
      </c>
      <c r="B10475" s="117" t="s">
        <v>40654</v>
      </c>
      <c r="C10475" s="117" t="s">
        <v>40655</v>
      </c>
      <c r="D10475" s="117" t="s">
        <v>40656</v>
      </c>
      <c r="E10475" s="117" t="s">
        <v>40672</v>
      </c>
      <c r="H10475" s="117" t="s">
        <v>253</v>
      </c>
    </row>
    <row r="10476" spans="1:8" x14ac:dyDescent="0.25">
      <c r="A10476" s="117" t="s">
        <v>19382</v>
      </c>
      <c r="B10476" s="117" t="s">
        <v>40654</v>
      </c>
      <c r="C10476" s="117" t="s">
        <v>40655</v>
      </c>
      <c r="D10476" s="117" t="s">
        <v>40656</v>
      </c>
      <c r="E10476" s="117" t="s">
        <v>40673</v>
      </c>
      <c r="H10476" s="117" t="s">
        <v>253</v>
      </c>
    </row>
    <row r="10477" spans="1:8" x14ac:dyDescent="0.25">
      <c r="A10477" s="117" t="s">
        <v>19383</v>
      </c>
      <c r="B10477" s="117" t="s">
        <v>40654</v>
      </c>
      <c r="C10477" s="117" t="s">
        <v>40655</v>
      </c>
      <c r="D10477" s="117" t="s">
        <v>40656</v>
      </c>
      <c r="E10477" s="117" t="s">
        <v>40674</v>
      </c>
      <c r="H10477" s="117" t="s">
        <v>253</v>
      </c>
    </row>
    <row r="10478" spans="1:8" x14ac:dyDescent="0.25">
      <c r="A10478" s="117" t="s">
        <v>19384</v>
      </c>
      <c r="B10478" s="117" t="s">
        <v>40654</v>
      </c>
      <c r="C10478" s="117" t="s">
        <v>40655</v>
      </c>
      <c r="D10478" s="117" t="s">
        <v>40656</v>
      </c>
      <c r="E10478" s="117" t="s">
        <v>40675</v>
      </c>
      <c r="H10478" s="117" t="s">
        <v>253</v>
      </c>
    </row>
    <row r="10479" spans="1:8" x14ac:dyDescent="0.25">
      <c r="A10479" s="117" t="s">
        <v>19385</v>
      </c>
      <c r="B10479" s="117" t="s">
        <v>40654</v>
      </c>
      <c r="C10479" s="117" t="s">
        <v>40655</v>
      </c>
      <c r="D10479" s="117" t="s">
        <v>40656</v>
      </c>
      <c r="E10479" s="117" t="s">
        <v>40676</v>
      </c>
      <c r="H10479" s="117" t="s">
        <v>253</v>
      </c>
    </row>
    <row r="10480" spans="1:8" x14ac:dyDescent="0.25">
      <c r="A10480" s="117" t="s">
        <v>19386</v>
      </c>
      <c r="B10480" s="117" t="s">
        <v>40654</v>
      </c>
      <c r="C10480" s="117" t="s">
        <v>40655</v>
      </c>
      <c r="D10480" s="117" t="s">
        <v>40656</v>
      </c>
      <c r="E10480" s="117" t="s">
        <v>40677</v>
      </c>
      <c r="H10480" s="117" t="s">
        <v>253</v>
      </c>
    </row>
    <row r="10481" spans="1:8" x14ac:dyDescent="0.25">
      <c r="A10481" s="117" t="s">
        <v>19387</v>
      </c>
      <c r="B10481" s="117" t="s">
        <v>40654</v>
      </c>
      <c r="C10481" s="117" t="s">
        <v>40655</v>
      </c>
      <c r="D10481" s="117" t="s">
        <v>40656</v>
      </c>
      <c r="E10481" s="117" t="s">
        <v>40678</v>
      </c>
      <c r="H10481" s="117" t="s">
        <v>253</v>
      </c>
    </row>
    <row r="10482" spans="1:8" x14ac:dyDescent="0.25">
      <c r="A10482" s="117" t="s">
        <v>19388</v>
      </c>
      <c r="B10482" s="117" t="s">
        <v>40654</v>
      </c>
      <c r="C10482" s="117" t="s">
        <v>40655</v>
      </c>
      <c r="D10482" s="117" t="s">
        <v>40656</v>
      </c>
      <c r="E10482" s="117" t="s">
        <v>40679</v>
      </c>
      <c r="H10482" s="117" t="s">
        <v>253</v>
      </c>
    </row>
    <row r="10483" spans="1:8" x14ac:dyDescent="0.25">
      <c r="A10483" s="117" t="s">
        <v>19389</v>
      </c>
      <c r="B10483" s="117" t="s">
        <v>40654</v>
      </c>
      <c r="C10483" s="117" t="s">
        <v>40655</v>
      </c>
      <c r="D10483" s="117" t="s">
        <v>40656</v>
      </c>
      <c r="E10483" s="117" t="s">
        <v>40680</v>
      </c>
      <c r="H10483" s="117" t="s">
        <v>253</v>
      </c>
    </row>
    <row r="10484" spans="1:8" x14ac:dyDescent="0.25">
      <c r="A10484" s="117" t="s">
        <v>19390</v>
      </c>
      <c r="B10484" s="117" t="s">
        <v>40681</v>
      </c>
      <c r="C10484" s="117" t="s">
        <v>40682</v>
      </c>
      <c r="D10484" s="117" t="s">
        <v>40683</v>
      </c>
      <c r="E10484" s="117" t="s">
        <v>40684</v>
      </c>
      <c r="H10484" s="117" t="s">
        <v>253</v>
      </c>
    </row>
    <row r="10485" spans="1:8" x14ac:dyDescent="0.25">
      <c r="A10485" s="117" t="s">
        <v>19391</v>
      </c>
      <c r="B10485" s="117" t="s">
        <v>40681</v>
      </c>
      <c r="C10485" s="117" t="s">
        <v>40682</v>
      </c>
      <c r="D10485" s="117" t="s">
        <v>40683</v>
      </c>
      <c r="E10485" s="117" t="s">
        <v>40685</v>
      </c>
      <c r="H10485" s="117" t="s">
        <v>253</v>
      </c>
    </row>
    <row r="10486" spans="1:8" x14ac:dyDescent="0.25">
      <c r="A10486" s="117" t="s">
        <v>19392</v>
      </c>
      <c r="B10486" s="117" t="s">
        <v>40681</v>
      </c>
      <c r="C10486" s="117" t="s">
        <v>40682</v>
      </c>
      <c r="D10486" s="117" t="s">
        <v>40683</v>
      </c>
      <c r="E10486" s="117" t="s">
        <v>40686</v>
      </c>
      <c r="H10486" s="117" t="s">
        <v>253</v>
      </c>
    </row>
    <row r="10487" spans="1:8" x14ac:dyDescent="0.25">
      <c r="A10487" s="117" t="s">
        <v>19393</v>
      </c>
      <c r="B10487" s="117" t="s">
        <v>40687</v>
      </c>
      <c r="C10487" s="117" t="s">
        <v>40682</v>
      </c>
      <c r="D10487" s="117" t="s">
        <v>40683</v>
      </c>
      <c r="E10487" s="117" t="s">
        <v>40688</v>
      </c>
      <c r="H10487" s="117" t="s">
        <v>253</v>
      </c>
    </row>
    <row r="10488" spans="1:8" x14ac:dyDescent="0.25">
      <c r="A10488" s="117" t="s">
        <v>19394</v>
      </c>
      <c r="B10488" s="117" t="s">
        <v>40681</v>
      </c>
      <c r="C10488" s="117" t="s">
        <v>40682</v>
      </c>
      <c r="D10488" s="117" t="s">
        <v>40683</v>
      </c>
      <c r="E10488" s="117" t="s">
        <v>40689</v>
      </c>
      <c r="H10488" s="117" t="s">
        <v>253</v>
      </c>
    </row>
    <row r="10489" spans="1:8" x14ac:dyDescent="0.25">
      <c r="A10489" s="117" t="s">
        <v>19395</v>
      </c>
      <c r="B10489" s="117" t="s">
        <v>40681</v>
      </c>
      <c r="C10489" s="117" t="s">
        <v>40682</v>
      </c>
      <c r="D10489" s="117" t="s">
        <v>40683</v>
      </c>
      <c r="E10489" s="117" t="s">
        <v>40690</v>
      </c>
      <c r="H10489" s="117" t="s">
        <v>253</v>
      </c>
    </row>
    <row r="10490" spans="1:8" x14ac:dyDescent="0.25">
      <c r="A10490" s="117" t="s">
        <v>19396</v>
      </c>
      <c r="B10490" s="117" t="s">
        <v>40681</v>
      </c>
      <c r="C10490" s="117" t="s">
        <v>40682</v>
      </c>
      <c r="D10490" s="117" t="s">
        <v>40683</v>
      </c>
      <c r="E10490" s="117" t="s">
        <v>40691</v>
      </c>
      <c r="H10490" s="117" t="s">
        <v>253</v>
      </c>
    </row>
    <row r="10491" spans="1:8" x14ac:dyDescent="0.25">
      <c r="A10491" s="117" t="s">
        <v>19397</v>
      </c>
      <c r="B10491" s="117" t="s">
        <v>40681</v>
      </c>
      <c r="C10491" s="117" t="s">
        <v>40682</v>
      </c>
      <c r="D10491" s="117" t="s">
        <v>40683</v>
      </c>
      <c r="E10491" s="117" t="s">
        <v>40692</v>
      </c>
      <c r="H10491" s="117" t="s">
        <v>253</v>
      </c>
    </row>
    <row r="10492" spans="1:8" x14ac:dyDescent="0.25">
      <c r="A10492" s="117" t="s">
        <v>19398</v>
      </c>
      <c r="B10492" s="117" t="s">
        <v>40681</v>
      </c>
      <c r="C10492" s="117" t="s">
        <v>40682</v>
      </c>
      <c r="D10492" s="117" t="s">
        <v>40683</v>
      </c>
      <c r="E10492" s="117" t="s">
        <v>40693</v>
      </c>
      <c r="H10492" s="117" t="s">
        <v>253</v>
      </c>
    </row>
    <row r="10493" spans="1:8" x14ac:dyDescent="0.25">
      <c r="A10493" s="117" t="s">
        <v>19399</v>
      </c>
      <c r="B10493" s="117" t="s">
        <v>40681</v>
      </c>
      <c r="C10493" s="117" t="s">
        <v>40682</v>
      </c>
      <c r="D10493" s="117" t="s">
        <v>40683</v>
      </c>
      <c r="E10493" s="117" t="s">
        <v>40694</v>
      </c>
      <c r="H10493" s="117" t="s">
        <v>253</v>
      </c>
    </row>
    <row r="10494" spans="1:8" x14ac:dyDescent="0.25">
      <c r="A10494" s="117" t="s">
        <v>19400</v>
      </c>
      <c r="B10494" s="117" t="s">
        <v>40681</v>
      </c>
      <c r="C10494" s="117" t="s">
        <v>40682</v>
      </c>
      <c r="D10494" s="117" t="s">
        <v>40683</v>
      </c>
      <c r="E10494" s="117" t="s">
        <v>40695</v>
      </c>
      <c r="H10494" s="117" t="s">
        <v>253</v>
      </c>
    </row>
    <row r="10495" spans="1:8" x14ac:dyDescent="0.25">
      <c r="A10495" s="117" t="s">
        <v>19401</v>
      </c>
      <c r="B10495" s="117" t="s">
        <v>40681</v>
      </c>
      <c r="C10495" s="117" t="s">
        <v>40682</v>
      </c>
      <c r="D10495" s="117" t="s">
        <v>40683</v>
      </c>
      <c r="E10495" s="117" t="s">
        <v>40696</v>
      </c>
      <c r="H10495" s="117" t="s">
        <v>253</v>
      </c>
    </row>
    <row r="10496" spans="1:8" x14ac:dyDescent="0.25">
      <c r="A10496" s="117" t="s">
        <v>19402</v>
      </c>
      <c r="B10496" s="117" t="s">
        <v>40681</v>
      </c>
      <c r="C10496" s="117" t="s">
        <v>40682</v>
      </c>
      <c r="D10496" s="117" t="s">
        <v>40683</v>
      </c>
      <c r="E10496" s="117" t="s">
        <v>40697</v>
      </c>
      <c r="H10496" s="117" t="s">
        <v>253</v>
      </c>
    </row>
    <row r="10497" spans="1:8" x14ac:dyDescent="0.25">
      <c r="A10497" s="117" t="s">
        <v>19403</v>
      </c>
      <c r="B10497" s="117" t="s">
        <v>40681</v>
      </c>
      <c r="C10497" s="117" t="s">
        <v>40682</v>
      </c>
      <c r="D10497" s="117" t="s">
        <v>40683</v>
      </c>
      <c r="E10497" s="117" t="s">
        <v>40698</v>
      </c>
      <c r="H10497" s="117" t="s">
        <v>253</v>
      </c>
    </row>
    <row r="10498" spans="1:8" x14ac:dyDescent="0.25">
      <c r="A10498" s="117" t="s">
        <v>19404</v>
      </c>
      <c r="B10498" s="117" t="s">
        <v>40681</v>
      </c>
      <c r="C10498" s="117" t="s">
        <v>40682</v>
      </c>
      <c r="D10498" s="117" t="s">
        <v>40683</v>
      </c>
      <c r="E10498" s="117" t="s">
        <v>40699</v>
      </c>
      <c r="H10498" s="117" t="s">
        <v>253</v>
      </c>
    </row>
    <row r="10499" spans="1:8" x14ac:dyDescent="0.25">
      <c r="A10499" s="117" t="s">
        <v>19405</v>
      </c>
      <c r="B10499" s="117" t="s">
        <v>40681</v>
      </c>
      <c r="C10499" s="117" t="s">
        <v>40682</v>
      </c>
      <c r="D10499" s="117" t="s">
        <v>40683</v>
      </c>
      <c r="E10499" s="117" t="s">
        <v>40700</v>
      </c>
      <c r="H10499" s="117" t="s">
        <v>253</v>
      </c>
    </row>
    <row r="10500" spans="1:8" x14ac:dyDescent="0.25">
      <c r="A10500" s="117" t="s">
        <v>19406</v>
      </c>
      <c r="B10500" s="117" t="s">
        <v>40681</v>
      </c>
      <c r="C10500" s="117" t="s">
        <v>40682</v>
      </c>
      <c r="D10500" s="117" t="s">
        <v>40683</v>
      </c>
      <c r="E10500" s="117" t="s">
        <v>40701</v>
      </c>
      <c r="H10500" s="117" t="s">
        <v>253</v>
      </c>
    </row>
    <row r="10501" spans="1:8" x14ac:dyDescent="0.25">
      <c r="A10501" s="117" t="s">
        <v>19407</v>
      </c>
      <c r="B10501" s="117" t="s">
        <v>40681</v>
      </c>
      <c r="C10501" s="117" t="s">
        <v>40682</v>
      </c>
      <c r="D10501" s="117" t="s">
        <v>40683</v>
      </c>
      <c r="E10501" s="117" t="s">
        <v>40702</v>
      </c>
      <c r="H10501" s="117" t="s">
        <v>253</v>
      </c>
    </row>
    <row r="10502" spans="1:8" x14ac:dyDescent="0.25">
      <c r="A10502" s="117" t="s">
        <v>19408</v>
      </c>
      <c r="B10502" s="117" t="s">
        <v>40681</v>
      </c>
      <c r="C10502" s="117" t="s">
        <v>40682</v>
      </c>
      <c r="D10502" s="117" t="s">
        <v>40683</v>
      </c>
      <c r="E10502" s="117" t="s">
        <v>40703</v>
      </c>
      <c r="H10502" s="117" t="s">
        <v>253</v>
      </c>
    </row>
    <row r="10503" spans="1:8" x14ac:dyDescent="0.25">
      <c r="A10503" s="117" t="s">
        <v>19409</v>
      </c>
      <c r="B10503" s="117" t="s">
        <v>40681</v>
      </c>
      <c r="C10503" s="117" t="s">
        <v>40682</v>
      </c>
      <c r="D10503" s="117" t="s">
        <v>40683</v>
      </c>
      <c r="E10503" s="117" t="s">
        <v>40704</v>
      </c>
      <c r="H10503" s="117" t="s">
        <v>253</v>
      </c>
    </row>
    <row r="10504" spans="1:8" x14ac:dyDescent="0.25">
      <c r="A10504" s="117" t="s">
        <v>19410</v>
      </c>
      <c r="B10504" s="117" t="s">
        <v>40681</v>
      </c>
      <c r="C10504" s="117" t="s">
        <v>40682</v>
      </c>
      <c r="D10504" s="117" t="s">
        <v>40683</v>
      </c>
      <c r="E10504" s="117" t="s">
        <v>40705</v>
      </c>
      <c r="H10504" s="117" t="s">
        <v>253</v>
      </c>
    </row>
    <row r="10505" spans="1:8" x14ac:dyDescent="0.25">
      <c r="A10505" s="117" t="s">
        <v>19411</v>
      </c>
      <c r="B10505" s="117" t="s">
        <v>40681</v>
      </c>
      <c r="C10505" s="117" t="s">
        <v>40682</v>
      </c>
      <c r="D10505" s="117" t="s">
        <v>40683</v>
      </c>
      <c r="E10505" s="117" t="s">
        <v>40706</v>
      </c>
      <c r="H10505" s="117" t="s">
        <v>253</v>
      </c>
    </row>
    <row r="10506" spans="1:8" x14ac:dyDescent="0.25">
      <c r="A10506" s="117" t="s">
        <v>19412</v>
      </c>
      <c r="B10506" s="117" t="s">
        <v>40681</v>
      </c>
      <c r="C10506" s="117" t="s">
        <v>40682</v>
      </c>
      <c r="D10506" s="117" t="s">
        <v>40683</v>
      </c>
      <c r="E10506" s="117" t="s">
        <v>40707</v>
      </c>
      <c r="H10506" s="117" t="s">
        <v>253</v>
      </c>
    </row>
    <row r="10507" spans="1:8" x14ac:dyDescent="0.25">
      <c r="A10507" s="117" t="s">
        <v>19413</v>
      </c>
      <c r="B10507" s="117" t="s">
        <v>40681</v>
      </c>
      <c r="C10507" s="117" t="s">
        <v>40682</v>
      </c>
      <c r="D10507" s="117" t="s">
        <v>40683</v>
      </c>
      <c r="E10507" s="117" t="s">
        <v>40708</v>
      </c>
      <c r="H10507" s="117" t="s">
        <v>253</v>
      </c>
    </row>
    <row r="10508" spans="1:8" x14ac:dyDescent="0.25">
      <c r="A10508" s="117" t="s">
        <v>19414</v>
      </c>
      <c r="B10508" s="117" t="s">
        <v>40709</v>
      </c>
      <c r="C10508" s="117" t="s">
        <v>40710</v>
      </c>
      <c r="D10508" s="117" t="s">
        <v>40711</v>
      </c>
      <c r="E10508" s="117" t="s">
        <v>40712</v>
      </c>
      <c r="F10508" s="117" t="s">
        <v>40713</v>
      </c>
      <c r="H10508" s="117" t="s">
        <v>253</v>
      </c>
    </row>
    <row r="10509" spans="1:8" x14ac:dyDescent="0.25">
      <c r="A10509" s="117" t="s">
        <v>19415</v>
      </c>
      <c r="B10509" s="117" t="s">
        <v>40714</v>
      </c>
      <c r="C10509" s="117" t="s">
        <v>40710</v>
      </c>
      <c r="D10509" s="117" t="s">
        <v>40711</v>
      </c>
      <c r="E10509" s="117" t="s">
        <v>40712</v>
      </c>
      <c r="F10509" s="117" t="s">
        <v>40713</v>
      </c>
      <c r="H10509" s="117" t="s">
        <v>253</v>
      </c>
    </row>
    <row r="10510" spans="1:8" x14ac:dyDescent="0.25">
      <c r="A10510" s="117" t="s">
        <v>19416</v>
      </c>
      <c r="B10510" s="117" t="s">
        <v>40715</v>
      </c>
      <c r="C10510" s="117" t="s">
        <v>40716</v>
      </c>
      <c r="D10510" s="117" t="s">
        <v>40717</v>
      </c>
      <c r="E10510" s="117" t="s">
        <v>40718</v>
      </c>
      <c r="F10510" s="117" t="s">
        <v>40719</v>
      </c>
      <c r="H10510" s="117" t="s">
        <v>253</v>
      </c>
    </row>
    <row r="10511" spans="1:8" x14ac:dyDescent="0.25">
      <c r="A10511" s="117" t="s">
        <v>19417</v>
      </c>
      <c r="B10511" s="117" t="s">
        <v>40720</v>
      </c>
      <c r="C10511" s="117" t="s">
        <v>40721</v>
      </c>
      <c r="D10511" s="117" t="s">
        <v>40722</v>
      </c>
      <c r="E10511" s="117" t="s">
        <v>40723</v>
      </c>
      <c r="F10511" s="117" t="s">
        <v>40724</v>
      </c>
      <c r="H10511" s="117" t="s">
        <v>253</v>
      </c>
    </row>
    <row r="10512" spans="1:8" x14ac:dyDescent="0.25">
      <c r="A10512" s="117" t="s">
        <v>19418</v>
      </c>
      <c r="B10512" s="117" t="s">
        <v>40725</v>
      </c>
      <c r="C10512" s="117" t="s">
        <v>40716</v>
      </c>
      <c r="D10512" s="117" t="s">
        <v>40717</v>
      </c>
      <c r="E10512" s="117" t="s">
        <v>40726</v>
      </c>
      <c r="F10512" s="117" t="s">
        <v>25278</v>
      </c>
      <c r="H10512" s="117" t="s">
        <v>253</v>
      </c>
    </row>
    <row r="10513" spans="1:8" x14ac:dyDescent="0.25">
      <c r="A10513" s="117" t="s">
        <v>19419</v>
      </c>
      <c r="B10513" s="117" t="s">
        <v>40727</v>
      </c>
      <c r="C10513" s="117" t="s">
        <v>40721</v>
      </c>
      <c r="D10513" s="117" t="s">
        <v>40722</v>
      </c>
      <c r="E10513" s="117" t="s">
        <v>40723</v>
      </c>
      <c r="F10513" s="117" t="s">
        <v>40724</v>
      </c>
      <c r="H10513" s="117" t="s">
        <v>253</v>
      </c>
    </row>
    <row r="10514" spans="1:8" x14ac:dyDescent="0.25">
      <c r="A10514" s="117" t="s">
        <v>19420</v>
      </c>
      <c r="B10514" s="117" t="s">
        <v>40728</v>
      </c>
      <c r="C10514" s="117" t="s">
        <v>40729</v>
      </c>
      <c r="D10514" s="117" t="s">
        <v>40730</v>
      </c>
      <c r="E10514" s="117" t="s">
        <v>40731</v>
      </c>
      <c r="F10514" s="117" t="s">
        <v>40732</v>
      </c>
      <c r="H10514" s="117" t="s">
        <v>253</v>
      </c>
    </row>
    <row r="10515" spans="1:8" x14ac:dyDescent="0.25">
      <c r="A10515" s="117" t="s">
        <v>19421</v>
      </c>
      <c r="B10515" s="117" t="s">
        <v>40733</v>
      </c>
      <c r="C10515" s="117" t="s">
        <v>40729</v>
      </c>
      <c r="D10515" s="117" t="s">
        <v>40730</v>
      </c>
      <c r="E10515" s="117" t="s">
        <v>40734</v>
      </c>
      <c r="F10515" s="117" t="s">
        <v>40732</v>
      </c>
      <c r="H10515" s="117" t="s">
        <v>253</v>
      </c>
    </row>
    <row r="10516" spans="1:8" x14ac:dyDescent="0.25">
      <c r="A10516" s="117" t="s">
        <v>19422</v>
      </c>
      <c r="B10516" s="117" t="s">
        <v>40735</v>
      </c>
      <c r="C10516" s="117" t="s">
        <v>40736</v>
      </c>
      <c r="D10516" s="117" t="s">
        <v>40737</v>
      </c>
      <c r="E10516" s="117" t="s">
        <v>40738</v>
      </c>
      <c r="F10516" s="117" t="s">
        <v>24978</v>
      </c>
      <c r="H10516" s="117" t="s">
        <v>253</v>
      </c>
    </row>
    <row r="10517" spans="1:8" x14ac:dyDescent="0.25">
      <c r="A10517" s="117" t="s">
        <v>19423</v>
      </c>
      <c r="B10517" s="117" t="s">
        <v>40739</v>
      </c>
      <c r="C10517" s="117" t="s">
        <v>40740</v>
      </c>
      <c r="D10517" s="117" t="s">
        <v>40741</v>
      </c>
      <c r="E10517" s="117" t="s">
        <v>40742</v>
      </c>
      <c r="F10517" s="117" t="s">
        <v>40743</v>
      </c>
      <c r="H10517" s="117" t="s">
        <v>253</v>
      </c>
    </row>
    <row r="10518" spans="1:8" x14ac:dyDescent="0.25">
      <c r="A10518" s="117" t="s">
        <v>19424</v>
      </c>
      <c r="B10518" s="117" t="s">
        <v>40744</v>
      </c>
      <c r="C10518" s="117" t="s">
        <v>40736</v>
      </c>
      <c r="D10518" s="117" t="s">
        <v>40737</v>
      </c>
      <c r="E10518" s="117" t="s">
        <v>40738</v>
      </c>
      <c r="F10518" s="117" t="s">
        <v>24978</v>
      </c>
      <c r="H10518" s="117" t="s">
        <v>253</v>
      </c>
    </row>
    <row r="10519" spans="1:8" x14ac:dyDescent="0.25">
      <c r="A10519" s="117" t="s">
        <v>19425</v>
      </c>
      <c r="B10519" s="117" t="s">
        <v>40745</v>
      </c>
      <c r="C10519" s="117" t="s">
        <v>40740</v>
      </c>
      <c r="D10519" s="117" t="s">
        <v>40741</v>
      </c>
      <c r="E10519" s="117" t="s">
        <v>40742</v>
      </c>
      <c r="F10519" s="117" t="s">
        <v>40743</v>
      </c>
      <c r="H10519" s="117" t="s">
        <v>253</v>
      </c>
    </row>
    <row r="10520" spans="1:8" x14ac:dyDescent="0.25">
      <c r="A10520" s="117" t="s">
        <v>19426</v>
      </c>
      <c r="B10520" s="117" t="s">
        <v>40746</v>
      </c>
      <c r="C10520" s="117" t="s">
        <v>40747</v>
      </c>
      <c r="H10520" s="117" t="s">
        <v>253</v>
      </c>
    </row>
    <row r="10521" spans="1:8" x14ac:dyDescent="0.25">
      <c r="A10521" s="117" t="s">
        <v>19427</v>
      </c>
      <c r="B10521" s="117" t="s">
        <v>40748</v>
      </c>
      <c r="C10521" s="117" t="s">
        <v>40749</v>
      </c>
      <c r="H10521" s="117" t="s">
        <v>253</v>
      </c>
    </row>
    <row r="10522" spans="1:8" x14ac:dyDescent="0.25">
      <c r="A10522" s="117" t="s">
        <v>19428</v>
      </c>
      <c r="B10522" s="117" t="s">
        <v>40750</v>
      </c>
      <c r="C10522" s="117" t="s">
        <v>40751</v>
      </c>
      <c r="D10522" s="117" t="s">
        <v>25278</v>
      </c>
      <c r="H10522" s="117" t="s">
        <v>253</v>
      </c>
    </row>
    <row r="10523" spans="1:8" x14ac:dyDescent="0.25">
      <c r="A10523" s="117" t="s">
        <v>19429</v>
      </c>
      <c r="B10523" s="117" t="s">
        <v>40752</v>
      </c>
      <c r="C10523" s="117" t="s">
        <v>40753</v>
      </c>
      <c r="D10523" s="117" t="s">
        <v>25265</v>
      </c>
      <c r="H10523" s="117" t="s">
        <v>253</v>
      </c>
    </row>
    <row r="10524" spans="1:8" x14ac:dyDescent="0.25">
      <c r="A10524" s="117" t="s">
        <v>19430</v>
      </c>
      <c r="B10524" s="117" t="s">
        <v>40754</v>
      </c>
      <c r="C10524" s="117" t="s">
        <v>40755</v>
      </c>
      <c r="D10524" s="117" t="s">
        <v>40756</v>
      </c>
      <c r="H10524" s="117" t="s">
        <v>253</v>
      </c>
    </row>
    <row r="10525" spans="1:8" x14ac:dyDescent="0.25">
      <c r="A10525" s="117" t="s">
        <v>19431</v>
      </c>
      <c r="B10525" s="117" t="s">
        <v>40757</v>
      </c>
      <c r="C10525" s="117" t="s">
        <v>40758</v>
      </c>
      <c r="D10525" s="117" t="s">
        <v>40759</v>
      </c>
      <c r="E10525" s="117" t="s">
        <v>23271</v>
      </c>
      <c r="H10525" s="117" t="s">
        <v>253</v>
      </c>
    </row>
    <row r="10526" spans="1:8" x14ac:dyDescent="0.25">
      <c r="A10526" s="117" t="s">
        <v>19432</v>
      </c>
      <c r="B10526" s="117" t="s">
        <v>40760</v>
      </c>
      <c r="C10526" s="117" t="s">
        <v>40761</v>
      </c>
      <c r="D10526" s="117" t="s">
        <v>21849</v>
      </c>
      <c r="H10526" s="117" t="s">
        <v>253</v>
      </c>
    </row>
    <row r="10527" spans="1:8" x14ac:dyDescent="0.25">
      <c r="A10527" s="117" t="s">
        <v>8852</v>
      </c>
      <c r="B10527" s="117" t="s">
        <v>40762</v>
      </c>
      <c r="C10527" s="117" t="s">
        <v>40763</v>
      </c>
      <c r="H10527" s="117" t="s">
        <v>253</v>
      </c>
    </row>
    <row r="10528" spans="1:8" x14ac:dyDescent="0.25">
      <c r="A10528" s="117" t="s">
        <v>19433</v>
      </c>
      <c r="B10528" s="117" t="s">
        <v>40762</v>
      </c>
      <c r="C10528" s="117" t="s">
        <v>40764</v>
      </c>
      <c r="H10528" s="117" t="s">
        <v>253</v>
      </c>
    </row>
    <row r="10529" spans="1:8" x14ac:dyDescent="0.25">
      <c r="A10529" s="117" t="s">
        <v>19434</v>
      </c>
      <c r="B10529" s="117" t="s">
        <v>40765</v>
      </c>
      <c r="C10529" s="117" t="s">
        <v>24928</v>
      </c>
      <c r="H10529" s="117" t="s">
        <v>253</v>
      </c>
    </row>
    <row r="10530" spans="1:8" x14ac:dyDescent="0.25">
      <c r="A10530" s="117" t="s">
        <v>19435</v>
      </c>
      <c r="B10530" s="117" t="s">
        <v>40766</v>
      </c>
      <c r="C10530" s="117" t="s">
        <v>40767</v>
      </c>
    </row>
    <row r="10531" spans="1:8" x14ac:dyDescent="0.25">
      <c r="A10531" s="117" t="s">
        <v>19436</v>
      </c>
      <c r="B10531" s="117" t="s">
        <v>40768</v>
      </c>
      <c r="C10531" s="117" t="s">
        <v>40769</v>
      </c>
      <c r="D10531" s="117" t="s">
        <v>40770</v>
      </c>
      <c r="E10531" s="117" t="s">
        <v>32581</v>
      </c>
      <c r="H10531" s="117" t="s">
        <v>253</v>
      </c>
    </row>
    <row r="10532" spans="1:8" x14ac:dyDescent="0.25">
      <c r="A10532" s="117" t="s">
        <v>19437</v>
      </c>
      <c r="B10532" s="117" t="s">
        <v>40771</v>
      </c>
      <c r="C10532" s="117" t="s">
        <v>40769</v>
      </c>
      <c r="D10532" s="117" t="s">
        <v>40770</v>
      </c>
      <c r="E10532" s="117" t="s">
        <v>32581</v>
      </c>
      <c r="H10532" s="117" t="s">
        <v>253</v>
      </c>
    </row>
    <row r="10533" spans="1:8" x14ac:dyDescent="0.25">
      <c r="A10533" s="117" t="s">
        <v>19438</v>
      </c>
      <c r="B10533" s="117" t="s">
        <v>40772</v>
      </c>
      <c r="C10533" s="117" t="s">
        <v>40769</v>
      </c>
      <c r="D10533" s="117" t="s">
        <v>40770</v>
      </c>
      <c r="E10533" s="117" t="s">
        <v>32581</v>
      </c>
      <c r="H10533" s="117" t="s">
        <v>253</v>
      </c>
    </row>
    <row r="10534" spans="1:8" x14ac:dyDescent="0.25">
      <c r="A10534" s="117" t="s">
        <v>19439</v>
      </c>
      <c r="B10534" s="117" t="s">
        <v>40773</v>
      </c>
      <c r="C10534" s="117" t="s">
        <v>40774</v>
      </c>
      <c r="D10534" s="117" t="s">
        <v>40775</v>
      </c>
      <c r="E10534" s="117" t="s">
        <v>24438</v>
      </c>
      <c r="H10534" s="117" t="s">
        <v>253</v>
      </c>
    </row>
    <row r="10535" spans="1:8" x14ac:dyDescent="0.25">
      <c r="A10535" s="117" t="s">
        <v>19440</v>
      </c>
      <c r="B10535" s="117" t="s">
        <v>40776</v>
      </c>
      <c r="C10535" s="117" t="s">
        <v>40777</v>
      </c>
      <c r="D10535" s="117" t="s">
        <v>40778</v>
      </c>
      <c r="E10535" s="117" t="s">
        <v>25237</v>
      </c>
      <c r="H10535" s="117" t="s">
        <v>253</v>
      </c>
    </row>
    <row r="10536" spans="1:8" x14ac:dyDescent="0.25">
      <c r="A10536" s="117" t="s">
        <v>19441</v>
      </c>
      <c r="B10536" s="117" t="s">
        <v>40779</v>
      </c>
      <c r="C10536" s="117" t="s">
        <v>40777</v>
      </c>
      <c r="D10536" s="117" t="s">
        <v>40778</v>
      </c>
      <c r="E10536" s="117" t="s">
        <v>25237</v>
      </c>
      <c r="H10536" s="117" t="s">
        <v>253</v>
      </c>
    </row>
    <row r="10537" spans="1:8" x14ac:dyDescent="0.25">
      <c r="A10537" s="117" t="s">
        <v>19442</v>
      </c>
      <c r="B10537" s="117" t="s">
        <v>40780</v>
      </c>
      <c r="C10537" s="117" t="s">
        <v>40777</v>
      </c>
      <c r="D10537" s="117" t="s">
        <v>40778</v>
      </c>
      <c r="E10537" s="117" t="s">
        <v>25237</v>
      </c>
      <c r="H10537" s="117" t="s">
        <v>253</v>
      </c>
    </row>
    <row r="10538" spans="1:8" x14ac:dyDescent="0.25">
      <c r="A10538" s="117" t="s">
        <v>19443</v>
      </c>
      <c r="B10538" s="117" t="s">
        <v>40781</v>
      </c>
      <c r="C10538" s="117" t="s">
        <v>40777</v>
      </c>
      <c r="D10538" s="117" t="s">
        <v>40778</v>
      </c>
      <c r="E10538" s="117" t="s">
        <v>25237</v>
      </c>
      <c r="H10538" s="117" t="s">
        <v>253</v>
      </c>
    </row>
    <row r="10539" spans="1:8" x14ac:dyDescent="0.25">
      <c r="A10539" s="117" t="s">
        <v>19444</v>
      </c>
      <c r="B10539" s="117" t="s">
        <v>40782</v>
      </c>
      <c r="C10539" s="117" t="s">
        <v>40777</v>
      </c>
      <c r="D10539" s="117" t="s">
        <v>40778</v>
      </c>
      <c r="E10539" s="117" t="s">
        <v>25237</v>
      </c>
      <c r="H10539" s="117" t="s">
        <v>253</v>
      </c>
    </row>
    <row r="10540" spans="1:8" x14ac:dyDescent="0.25">
      <c r="A10540" s="117" t="s">
        <v>19445</v>
      </c>
      <c r="B10540" s="117" t="s">
        <v>40783</v>
      </c>
      <c r="C10540" s="117" t="s">
        <v>40774</v>
      </c>
      <c r="D10540" s="117" t="s">
        <v>40775</v>
      </c>
      <c r="E10540" s="117" t="s">
        <v>24438</v>
      </c>
      <c r="H10540" s="117" t="s">
        <v>253</v>
      </c>
    </row>
    <row r="10541" spans="1:8" x14ac:dyDescent="0.25">
      <c r="A10541" s="117" t="s">
        <v>19446</v>
      </c>
      <c r="B10541" s="117" t="s">
        <v>40784</v>
      </c>
      <c r="C10541" s="117" t="s">
        <v>40785</v>
      </c>
      <c r="D10541" s="117" t="s">
        <v>40786</v>
      </c>
      <c r="E10541" s="117" t="s">
        <v>40787</v>
      </c>
      <c r="F10541" s="117" t="s">
        <v>24986</v>
      </c>
      <c r="H10541" s="117" t="s">
        <v>253</v>
      </c>
    </row>
    <row r="10542" spans="1:8" x14ac:dyDescent="0.25">
      <c r="A10542" s="117" t="s">
        <v>19447</v>
      </c>
      <c r="B10542" s="117" t="s">
        <v>40788</v>
      </c>
      <c r="C10542" s="117" t="s">
        <v>40789</v>
      </c>
      <c r="D10542" s="117" t="s">
        <v>40790</v>
      </c>
      <c r="E10542" s="117" t="s">
        <v>40791</v>
      </c>
      <c r="F10542" s="117" t="s">
        <v>23338</v>
      </c>
      <c r="H10542" s="117" t="s">
        <v>253</v>
      </c>
    </row>
    <row r="10543" spans="1:8" x14ac:dyDescent="0.25">
      <c r="A10543" s="117" t="s">
        <v>19448</v>
      </c>
      <c r="B10543" s="117" t="s">
        <v>40792</v>
      </c>
      <c r="C10543" s="117" t="s">
        <v>40793</v>
      </c>
      <c r="D10543" s="117" t="s">
        <v>40794</v>
      </c>
      <c r="E10543" s="117" t="s">
        <v>40795</v>
      </c>
      <c r="F10543" s="117" t="s">
        <v>33566</v>
      </c>
      <c r="H10543" s="117" t="s">
        <v>253</v>
      </c>
    </row>
    <row r="10544" spans="1:8" x14ac:dyDescent="0.25">
      <c r="A10544" s="117" t="s">
        <v>19449</v>
      </c>
      <c r="B10544" s="117" t="s">
        <v>40796</v>
      </c>
      <c r="C10544" s="117" t="s">
        <v>40793</v>
      </c>
      <c r="D10544" s="117" t="s">
        <v>40794</v>
      </c>
      <c r="E10544" s="117" t="s">
        <v>40795</v>
      </c>
      <c r="F10544" s="117" t="s">
        <v>33566</v>
      </c>
      <c r="H10544" s="117" t="s">
        <v>253</v>
      </c>
    </row>
    <row r="10545" spans="1:8" x14ac:dyDescent="0.25">
      <c r="A10545" s="117" t="s">
        <v>19450</v>
      </c>
      <c r="B10545" s="117" t="s">
        <v>40797</v>
      </c>
      <c r="C10545" s="117" t="s">
        <v>40793</v>
      </c>
      <c r="D10545" s="117" t="s">
        <v>40794</v>
      </c>
      <c r="E10545" s="117" t="s">
        <v>40795</v>
      </c>
      <c r="F10545" s="117" t="s">
        <v>33566</v>
      </c>
      <c r="H10545" s="117" t="s">
        <v>253</v>
      </c>
    </row>
    <row r="10546" spans="1:8" x14ac:dyDescent="0.25">
      <c r="A10546" s="117" t="s">
        <v>19451</v>
      </c>
      <c r="B10546" s="117" t="s">
        <v>40798</v>
      </c>
      <c r="C10546" s="117" t="s">
        <v>40793</v>
      </c>
      <c r="D10546" s="117" t="s">
        <v>40794</v>
      </c>
      <c r="E10546" s="117" t="s">
        <v>40795</v>
      </c>
      <c r="F10546" s="117" t="s">
        <v>33566</v>
      </c>
      <c r="H10546" s="117" t="s">
        <v>253</v>
      </c>
    </row>
    <row r="10547" spans="1:8" x14ac:dyDescent="0.25">
      <c r="A10547" s="117" t="s">
        <v>19452</v>
      </c>
      <c r="B10547" s="117" t="s">
        <v>40799</v>
      </c>
      <c r="C10547" s="117" t="s">
        <v>40789</v>
      </c>
      <c r="D10547" s="117" t="s">
        <v>40790</v>
      </c>
      <c r="E10547" s="117" t="s">
        <v>40791</v>
      </c>
      <c r="F10547" s="117" t="s">
        <v>23338</v>
      </c>
      <c r="H10547" s="117" t="s">
        <v>253</v>
      </c>
    </row>
    <row r="10548" spans="1:8" x14ac:dyDescent="0.25">
      <c r="A10548" s="117" t="s">
        <v>19453</v>
      </c>
      <c r="B10548" s="117" t="s">
        <v>40768</v>
      </c>
      <c r="C10548" s="117" t="s">
        <v>40800</v>
      </c>
      <c r="D10548" s="117" t="s">
        <v>40801</v>
      </c>
      <c r="H10548" s="117" t="s">
        <v>253</v>
      </c>
    </row>
    <row r="10549" spans="1:8" x14ac:dyDescent="0.25">
      <c r="A10549" s="117" t="s">
        <v>19454</v>
      </c>
      <c r="B10549" s="117" t="s">
        <v>40771</v>
      </c>
      <c r="C10549" s="117" t="s">
        <v>40800</v>
      </c>
      <c r="D10549" s="117" t="s">
        <v>40801</v>
      </c>
      <c r="H10549" s="117" t="s">
        <v>253</v>
      </c>
    </row>
    <row r="10550" spans="1:8" x14ac:dyDescent="0.25">
      <c r="A10550" s="117" t="s">
        <v>19455</v>
      </c>
      <c r="B10550" s="117" t="s">
        <v>40772</v>
      </c>
      <c r="C10550" s="117" t="s">
        <v>40800</v>
      </c>
      <c r="D10550" s="117" t="s">
        <v>40801</v>
      </c>
      <c r="H10550" s="117" t="s">
        <v>253</v>
      </c>
    </row>
    <row r="10551" spans="1:8" x14ac:dyDescent="0.25">
      <c r="A10551" s="117" t="s">
        <v>19456</v>
      </c>
      <c r="B10551" s="117" t="s">
        <v>40773</v>
      </c>
      <c r="C10551" s="117" t="s">
        <v>40802</v>
      </c>
      <c r="D10551" s="117" t="s">
        <v>40803</v>
      </c>
      <c r="H10551" s="117" t="s">
        <v>253</v>
      </c>
    </row>
    <row r="10552" spans="1:8" x14ac:dyDescent="0.25">
      <c r="A10552" s="117" t="s">
        <v>19457</v>
      </c>
      <c r="B10552" s="117" t="s">
        <v>40776</v>
      </c>
      <c r="C10552" s="117" t="s">
        <v>40804</v>
      </c>
      <c r="D10552" s="117" t="s">
        <v>40805</v>
      </c>
      <c r="H10552" s="117" t="s">
        <v>253</v>
      </c>
    </row>
    <row r="10553" spans="1:8" x14ac:dyDescent="0.25">
      <c r="A10553" s="117" t="s">
        <v>19458</v>
      </c>
      <c r="B10553" s="117" t="s">
        <v>40779</v>
      </c>
      <c r="C10553" s="117" t="s">
        <v>40804</v>
      </c>
      <c r="D10553" s="117" t="s">
        <v>40805</v>
      </c>
      <c r="H10553" s="117" t="s">
        <v>253</v>
      </c>
    </row>
    <row r="10554" spans="1:8" x14ac:dyDescent="0.25">
      <c r="A10554" s="117" t="s">
        <v>19459</v>
      </c>
      <c r="B10554" s="117" t="s">
        <v>40780</v>
      </c>
      <c r="C10554" s="117" t="s">
        <v>40804</v>
      </c>
      <c r="D10554" s="117" t="s">
        <v>40805</v>
      </c>
      <c r="H10554" s="117" t="s">
        <v>253</v>
      </c>
    </row>
    <row r="10555" spans="1:8" x14ac:dyDescent="0.25">
      <c r="A10555" s="117" t="s">
        <v>19460</v>
      </c>
      <c r="B10555" s="117" t="s">
        <v>40781</v>
      </c>
      <c r="C10555" s="117" t="s">
        <v>40804</v>
      </c>
      <c r="D10555" s="117" t="s">
        <v>40805</v>
      </c>
      <c r="H10555" s="117" t="s">
        <v>253</v>
      </c>
    </row>
    <row r="10556" spans="1:8" x14ac:dyDescent="0.25">
      <c r="A10556" s="117" t="s">
        <v>19461</v>
      </c>
      <c r="B10556" s="117" t="s">
        <v>40782</v>
      </c>
      <c r="C10556" s="117" t="s">
        <v>40804</v>
      </c>
      <c r="D10556" s="117" t="s">
        <v>40805</v>
      </c>
      <c r="H10556" s="117" t="s">
        <v>253</v>
      </c>
    </row>
    <row r="10557" spans="1:8" x14ac:dyDescent="0.25">
      <c r="A10557" s="117" t="s">
        <v>19462</v>
      </c>
      <c r="B10557" s="117" t="s">
        <v>40783</v>
      </c>
      <c r="C10557" s="117" t="s">
        <v>40802</v>
      </c>
      <c r="D10557" s="117" t="s">
        <v>40803</v>
      </c>
      <c r="H10557" s="117" t="s">
        <v>253</v>
      </c>
    </row>
    <row r="10558" spans="1:8" x14ac:dyDescent="0.25">
      <c r="A10558" s="117" t="s">
        <v>19463</v>
      </c>
      <c r="B10558" s="117" t="s">
        <v>40806</v>
      </c>
      <c r="C10558" s="117" t="s">
        <v>40807</v>
      </c>
      <c r="D10558" s="117" t="s">
        <v>40808</v>
      </c>
      <c r="E10558" s="117" t="s">
        <v>40809</v>
      </c>
      <c r="H10558" s="117" t="s">
        <v>253</v>
      </c>
    </row>
    <row r="10559" spans="1:8" x14ac:dyDescent="0.25">
      <c r="A10559" s="117" t="s">
        <v>19464</v>
      </c>
      <c r="B10559" s="117" t="s">
        <v>40806</v>
      </c>
      <c r="C10559" s="117" t="s">
        <v>40807</v>
      </c>
      <c r="D10559" s="117" t="s">
        <v>40810</v>
      </c>
      <c r="E10559" s="117" t="s">
        <v>40811</v>
      </c>
      <c r="H10559" s="117" t="s">
        <v>253</v>
      </c>
    </row>
    <row r="10560" spans="1:8" x14ac:dyDescent="0.25">
      <c r="A10560" s="117" t="s">
        <v>19465</v>
      </c>
      <c r="B10560" s="117" t="s">
        <v>40812</v>
      </c>
      <c r="C10560" s="117" t="s">
        <v>40807</v>
      </c>
      <c r="D10560" s="117" t="s">
        <v>40808</v>
      </c>
      <c r="E10560" s="117" t="s">
        <v>40809</v>
      </c>
      <c r="H10560" s="117" t="s">
        <v>253</v>
      </c>
    </row>
    <row r="10561" spans="1:8" x14ac:dyDescent="0.25">
      <c r="A10561" s="117" t="s">
        <v>19466</v>
      </c>
      <c r="B10561" s="117" t="s">
        <v>40812</v>
      </c>
      <c r="C10561" s="117" t="s">
        <v>40807</v>
      </c>
      <c r="D10561" s="117" t="s">
        <v>40810</v>
      </c>
      <c r="E10561" s="117" t="s">
        <v>40811</v>
      </c>
      <c r="H10561" s="117" t="s">
        <v>253</v>
      </c>
    </row>
    <row r="10562" spans="1:8" x14ac:dyDescent="0.25">
      <c r="A10562" s="117" t="s">
        <v>19467</v>
      </c>
      <c r="B10562" s="117" t="s">
        <v>40806</v>
      </c>
      <c r="C10562" s="117" t="s">
        <v>40807</v>
      </c>
      <c r="D10562" s="117" t="s">
        <v>40808</v>
      </c>
      <c r="E10562" s="117" t="s">
        <v>40813</v>
      </c>
      <c r="H10562" s="117" t="s">
        <v>253</v>
      </c>
    </row>
    <row r="10563" spans="1:8" x14ac:dyDescent="0.25">
      <c r="A10563" s="117" t="s">
        <v>19468</v>
      </c>
      <c r="B10563" s="117" t="s">
        <v>40806</v>
      </c>
      <c r="C10563" s="117" t="s">
        <v>40807</v>
      </c>
      <c r="D10563" s="117" t="s">
        <v>40810</v>
      </c>
      <c r="E10563" s="117" t="s">
        <v>40814</v>
      </c>
      <c r="H10563" s="117" t="s">
        <v>253</v>
      </c>
    </row>
    <row r="10564" spans="1:8" x14ac:dyDescent="0.25">
      <c r="A10564" s="117" t="s">
        <v>19469</v>
      </c>
      <c r="B10564" s="117" t="s">
        <v>40812</v>
      </c>
      <c r="C10564" s="117" t="s">
        <v>40807</v>
      </c>
      <c r="D10564" s="117" t="s">
        <v>40808</v>
      </c>
      <c r="E10564" s="117" t="s">
        <v>40813</v>
      </c>
      <c r="H10564" s="117" t="s">
        <v>253</v>
      </c>
    </row>
    <row r="10565" spans="1:8" x14ac:dyDescent="0.25">
      <c r="A10565" s="117" t="s">
        <v>19470</v>
      </c>
      <c r="B10565" s="117" t="s">
        <v>40812</v>
      </c>
      <c r="C10565" s="117" t="s">
        <v>40807</v>
      </c>
      <c r="D10565" s="117" t="s">
        <v>40810</v>
      </c>
      <c r="E10565" s="117" t="s">
        <v>40814</v>
      </c>
      <c r="H10565" s="117" t="s">
        <v>253</v>
      </c>
    </row>
    <row r="10566" spans="1:8" x14ac:dyDescent="0.25">
      <c r="A10566" s="117" t="s">
        <v>19471</v>
      </c>
      <c r="B10566" s="117" t="s">
        <v>40806</v>
      </c>
      <c r="C10566" s="117" t="s">
        <v>40807</v>
      </c>
      <c r="D10566" s="117" t="s">
        <v>40808</v>
      </c>
      <c r="E10566" s="117" t="s">
        <v>40815</v>
      </c>
      <c r="H10566" s="117" t="s">
        <v>253</v>
      </c>
    </row>
    <row r="10567" spans="1:8" x14ac:dyDescent="0.25">
      <c r="A10567" s="117" t="s">
        <v>19472</v>
      </c>
      <c r="B10567" s="117" t="s">
        <v>40806</v>
      </c>
      <c r="C10567" s="117" t="s">
        <v>40807</v>
      </c>
      <c r="D10567" s="117" t="s">
        <v>40810</v>
      </c>
      <c r="E10567" s="117" t="s">
        <v>40816</v>
      </c>
      <c r="H10567" s="117" t="s">
        <v>253</v>
      </c>
    </row>
    <row r="10568" spans="1:8" x14ac:dyDescent="0.25">
      <c r="A10568" s="117" t="s">
        <v>19473</v>
      </c>
      <c r="B10568" s="117" t="s">
        <v>40812</v>
      </c>
      <c r="C10568" s="117" t="s">
        <v>40807</v>
      </c>
      <c r="D10568" s="117" t="s">
        <v>40808</v>
      </c>
      <c r="E10568" s="117" t="s">
        <v>40815</v>
      </c>
      <c r="H10568" s="117" t="s">
        <v>253</v>
      </c>
    </row>
    <row r="10569" spans="1:8" x14ac:dyDescent="0.25">
      <c r="A10569" s="117" t="s">
        <v>19474</v>
      </c>
      <c r="B10569" s="117" t="s">
        <v>40812</v>
      </c>
      <c r="C10569" s="117" t="s">
        <v>40807</v>
      </c>
      <c r="D10569" s="117" t="s">
        <v>40810</v>
      </c>
      <c r="E10569" s="117" t="s">
        <v>40816</v>
      </c>
      <c r="H10569" s="117" t="s">
        <v>253</v>
      </c>
    </row>
    <row r="10570" spans="1:8" x14ac:dyDescent="0.25">
      <c r="A10570" s="117" t="s">
        <v>19475</v>
      </c>
      <c r="B10570" s="117" t="s">
        <v>40806</v>
      </c>
      <c r="C10570" s="117" t="s">
        <v>40807</v>
      </c>
      <c r="D10570" s="117" t="s">
        <v>40808</v>
      </c>
      <c r="E10570" s="117" t="s">
        <v>40817</v>
      </c>
      <c r="F10570" s="117" t="s">
        <v>23271</v>
      </c>
      <c r="H10570" s="117" t="s">
        <v>253</v>
      </c>
    </row>
    <row r="10571" spans="1:8" x14ac:dyDescent="0.25">
      <c r="A10571" s="117" t="s">
        <v>19476</v>
      </c>
      <c r="B10571" s="117" t="s">
        <v>40806</v>
      </c>
      <c r="C10571" s="117" t="s">
        <v>40807</v>
      </c>
      <c r="D10571" s="117" t="s">
        <v>40810</v>
      </c>
      <c r="E10571" s="117" t="s">
        <v>40818</v>
      </c>
      <c r="H10571" s="117" t="s">
        <v>253</v>
      </c>
    </row>
    <row r="10572" spans="1:8" x14ac:dyDescent="0.25">
      <c r="A10572" s="117" t="s">
        <v>19477</v>
      </c>
      <c r="B10572" s="117" t="s">
        <v>40812</v>
      </c>
      <c r="C10572" s="117" t="s">
        <v>40807</v>
      </c>
      <c r="D10572" s="117" t="s">
        <v>40808</v>
      </c>
      <c r="E10572" s="117" t="s">
        <v>40817</v>
      </c>
      <c r="F10572" s="117" t="s">
        <v>23271</v>
      </c>
      <c r="H10572" s="117" t="s">
        <v>253</v>
      </c>
    </row>
    <row r="10573" spans="1:8" x14ac:dyDescent="0.25">
      <c r="A10573" s="117" t="s">
        <v>19478</v>
      </c>
      <c r="B10573" s="117" t="s">
        <v>40812</v>
      </c>
      <c r="C10573" s="117" t="s">
        <v>40807</v>
      </c>
      <c r="D10573" s="117" t="s">
        <v>40810</v>
      </c>
      <c r="E10573" s="117" t="s">
        <v>40818</v>
      </c>
      <c r="H10573" s="117" t="s">
        <v>253</v>
      </c>
    </row>
    <row r="10574" spans="1:8" x14ac:dyDescent="0.25">
      <c r="A10574" s="117" t="s">
        <v>19479</v>
      </c>
      <c r="B10574" s="117" t="s">
        <v>40806</v>
      </c>
      <c r="C10574" s="117" t="s">
        <v>40807</v>
      </c>
      <c r="D10574" s="117" t="s">
        <v>40808</v>
      </c>
      <c r="E10574" s="117" t="s">
        <v>40819</v>
      </c>
      <c r="F10574" s="117" t="s">
        <v>23271</v>
      </c>
      <c r="H10574" s="117" t="s">
        <v>253</v>
      </c>
    </row>
    <row r="10575" spans="1:8" x14ac:dyDescent="0.25">
      <c r="A10575" s="117" t="s">
        <v>19480</v>
      </c>
      <c r="B10575" s="117" t="s">
        <v>40806</v>
      </c>
      <c r="C10575" s="117" t="s">
        <v>40807</v>
      </c>
      <c r="D10575" s="117" t="s">
        <v>40810</v>
      </c>
      <c r="E10575" s="117" t="s">
        <v>40820</v>
      </c>
      <c r="H10575" s="117" t="s">
        <v>253</v>
      </c>
    </row>
    <row r="10576" spans="1:8" x14ac:dyDescent="0.25">
      <c r="A10576" s="117" t="s">
        <v>19481</v>
      </c>
      <c r="B10576" s="117" t="s">
        <v>40812</v>
      </c>
      <c r="C10576" s="117" t="s">
        <v>40807</v>
      </c>
      <c r="D10576" s="117" t="s">
        <v>40808</v>
      </c>
      <c r="E10576" s="117" t="s">
        <v>40819</v>
      </c>
      <c r="F10576" s="117" t="s">
        <v>23271</v>
      </c>
      <c r="H10576" s="117" t="s">
        <v>253</v>
      </c>
    </row>
    <row r="10577" spans="1:8" x14ac:dyDescent="0.25">
      <c r="A10577" s="117" t="s">
        <v>19482</v>
      </c>
      <c r="B10577" s="117" t="s">
        <v>40812</v>
      </c>
      <c r="C10577" s="117" t="s">
        <v>40807</v>
      </c>
      <c r="D10577" s="117" t="s">
        <v>40810</v>
      </c>
      <c r="E10577" s="117" t="s">
        <v>40820</v>
      </c>
      <c r="H10577" s="117" t="s">
        <v>253</v>
      </c>
    </row>
    <row r="10578" spans="1:8" x14ac:dyDescent="0.25">
      <c r="A10578" s="117" t="s">
        <v>19483</v>
      </c>
      <c r="B10578" s="117" t="s">
        <v>40806</v>
      </c>
      <c r="C10578" s="117" t="s">
        <v>40807</v>
      </c>
      <c r="D10578" s="117" t="s">
        <v>40808</v>
      </c>
      <c r="E10578" s="117" t="s">
        <v>40821</v>
      </c>
      <c r="F10578" s="117" t="s">
        <v>23271</v>
      </c>
      <c r="H10578" s="117" t="s">
        <v>253</v>
      </c>
    </row>
    <row r="10579" spans="1:8" x14ac:dyDescent="0.25">
      <c r="A10579" s="117" t="s">
        <v>19484</v>
      </c>
      <c r="B10579" s="117" t="s">
        <v>40806</v>
      </c>
      <c r="C10579" s="117" t="s">
        <v>40807</v>
      </c>
      <c r="D10579" s="117" t="s">
        <v>40810</v>
      </c>
      <c r="E10579" s="117" t="s">
        <v>40822</v>
      </c>
      <c r="H10579" s="117" t="s">
        <v>253</v>
      </c>
    </row>
    <row r="10580" spans="1:8" x14ac:dyDescent="0.25">
      <c r="A10580" s="117" t="s">
        <v>19485</v>
      </c>
      <c r="B10580" s="117" t="s">
        <v>40812</v>
      </c>
      <c r="C10580" s="117" t="s">
        <v>40807</v>
      </c>
      <c r="D10580" s="117" t="s">
        <v>40808</v>
      </c>
      <c r="E10580" s="117" t="s">
        <v>40821</v>
      </c>
      <c r="F10580" s="117" t="s">
        <v>23271</v>
      </c>
      <c r="H10580" s="117" t="s">
        <v>253</v>
      </c>
    </row>
    <row r="10581" spans="1:8" x14ac:dyDescent="0.25">
      <c r="A10581" s="117" t="s">
        <v>19486</v>
      </c>
      <c r="B10581" s="117" t="s">
        <v>40812</v>
      </c>
      <c r="C10581" s="117" t="s">
        <v>40807</v>
      </c>
      <c r="D10581" s="117" t="s">
        <v>40810</v>
      </c>
      <c r="E10581" s="117" t="s">
        <v>40822</v>
      </c>
      <c r="H10581" s="117" t="s">
        <v>253</v>
      </c>
    </row>
    <row r="10582" spans="1:8" x14ac:dyDescent="0.25">
      <c r="A10582" s="117" t="s">
        <v>19487</v>
      </c>
      <c r="B10582" s="117" t="s">
        <v>40806</v>
      </c>
      <c r="C10582" s="117" t="s">
        <v>40807</v>
      </c>
      <c r="D10582" s="117" t="s">
        <v>40808</v>
      </c>
      <c r="E10582" s="117" t="s">
        <v>40823</v>
      </c>
      <c r="F10582" s="117" t="s">
        <v>23271</v>
      </c>
      <c r="H10582" s="117" t="s">
        <v>253</v>
      </c>
    </row>
    <row r="10583" spans="1:8" x14ac:dyDescent="0.25">
      <c r="A10583" s="117" t="s">
        <v>19488</v>
      </c>
      <c r="B10583" s="117" t="s">
        <v>40806</v>
      </c>
      <c r="C10583" s="117" t="s">
        <v>40807</v>
      </c>
      <c r="D10583" s="117" t="s">
        <v>40810</v>
      </c>
      <c r="E10583" s="117" t="s">
        <v>40824</v>
      </c>
      <c r="H10583" s="117" t="s">
        <v>253</v>
      </c>
    </row>
    <row r="10584" spans="1:8" x14ac:dyDescent="0.25">
      <c r="A10584" s="117" t="s">
        <v>19489</v>
      </c>
      <c r="B10584" s="117" t="s">
        <v>40812</v>
      </c>
      <c r="C10584" s="117" t="s">
        <v>40807</v>
      </c>
      <c r="D10584" s="117" t="s">
        <v>40808</v>
      </c>
      <c r="E10584" s="117" t="s">
        <v>40823</v>
      </c>
      <c r="F10584" s="117" t="s">
        <v>23271</v>
      </c>
      <c r="H10584" s="117" t="s">
        <v>253</v>
      </c>
    </row>
    <row r="10585" spans="1:8" x14ac:dyDescent="0.25">
      <c r="A10585" s="117" t="s">
        <v>19490</v>
      </c>
      <c r="B10585" s="117" t="s">
        <v>40812</v>
      </c>
      <c r="C10585" s="117" t="s">
        <v>40807</v>
      </c>
      <c r="D10585" s="117" t="s">
        <v>40825</v>
      </c>
      <c r="E10585" s="117" t="s">
        <v>40826</v>
      </c>
      <c r="H10585" s="117" t="s">
        <v>253</v>
      </c>
    </row>
    <row r="10586" spans="1:8" x14ac:dyDescent="0.25">
      <c r="A10586" s="117" t="s">
        <v>19491</v>
      </c>
      <c r="B10586" s="117" t="s">
        <v>40806</v>
      </c>
      <c r="C10586" s="117" t="s">
        <v>40807</v>
      </c>
      <c r="D10586" s="117" t="s">
        <v>40808</v>
      </c>
      <c r="E10586" s="117" t="s">
        <v>40827</v>
      </c>
      <c r="F10586" s="117" t="s">
        <v>23271</v>
      </c>
      <c r="H10586" s="117" t="s">
        <v>253</v>
      </c>
    </row>
    <row r="10587" spans="1:8" x14ac:dyDescent="0.25">
      <c r="A10587" s="117" t="s">
        <v>19492</v>
      </c>
      <c r="B10587" s="117" t="s">
        <v>40806</v>
      </c>
      <c r="C10587" s="117" t="s">
        <v>40807</v>
      </c>
      <c r="D10587" s="117" t="s">
        <v>40810</v>
      </c>
      <c r="E10587" s="117" t="s">
        <v>40828</v>
      </c>
      <c r="H10587" s="117" t="s">
        <v>253</v>
      </c>
    </row>
    <row r="10588" spans="1:8" x14ac:dyDescent="0.25">
      <c r="A10588" s="117" t="s">
        <v>19493</v>
      </c>
      <c r="B10588" s="117" t="s">
        <v>40812</v>
      </c>
      <c r="C10588" s="117" t="s">
        <v>40807</v>
      </c>
      <c r="D10588" s="117" t="s">
        <v>40808</v>
      </c>
      <c r="E10588" s="117" t="s">
        <v>40827</v>
      </c>
      <c r="F10588" s="117" t="s">
        <v>23271</v>
      </c>
      <c r="H10588" s="117" t="s">
        <v>253</v>
      </c>
    </row>
    <row r="10589" spans="1:8" x14ac:dyDescent="0.25">
      <c r="A10589" s="117" t="s">
        <v>19494</v>
      </c>
      <c r="B10589" s="117" t="s">
        <v>40812</v>
      </c>
      <c r="C10589" s="117" t="s">
        <v>40807</v>
      </c>
      <c r="D10589" s="117" t="s">
        <v>40810</v>
      </c>
      <c r="E10589" s="117" t="s">
        <v>40828</v>
      </c>
      <c r="H10589" s="117" t="s">
        <v>253</v>
      </c>
    </row>
    <row r="10590" spans="1:8" x14ac:dyDescent="0.25">
      <c r="A10590" s="117" t="s">
        <v>19495</v>
      </c>
      <c r="B10590" s="117" t="s">
        <v>40806</v>
      </c>
      <c r="C10590" s="117" t="s">
        <v>40807</v>
      </c>
      <c r="D10590" s="117" t="s">
        <v>40808</v>
      </c>
      <c r="E10590" s="117" t="s">
        <v>40829</v>
      </c>
      <c r="F10590" s="117" t="s">
        <v>23271</v>
      </c>
      <c r="H10590" s="117" t="s">
        <v>253</v>
      </c>
    </row>
    <row r="10591" spans="1:8" x14ac:dyDescent="0.25">
      <c r="A10591" s="117" t="s">
        <v>19496</v>
      </c>
      <c r="B10591" s="117" t="s">
        <v>40806</v>
      </c>
      <c r="C10591" s="117" t="s">
        <v>40807</v>
      </c>
      <c r="D10591" s="117" t="s">
        <v>40810</v>
      </c>
      <c r="E10591" s="117" t="s">
        <v>40830</v>
      </c>
      <c r="H10591" s="117" t="s">
        <v>253</v>
      </c>
    </row>
    <row r="10592" spans="1:8" x14ac:dyDescent="0.25">
      <c r="A10592" s="117" t="s">
        <v>19497</v>
      </c>
      <c r="B10592" s="117" t="s">
        <v>40812</v>
      </c>
      <c r="C10592" s="117" t="s">
        <v>40807</v>
      </c>
      <c r="D10592" s="117" t="s">
        <v>40808</v>
      </c>
      <c r="E10592" s="117" t="s">
        <v>40829</v>
      </c>
      <c r="F10592" s="117" t="s">
        <v>23271</v>
      </c>
      <c r="H10592" s="117" t="s">
        <v>253</v>
      </c>
    </row>
    <row r="10593" spans="1:8" x14ac:dyDescent="0.25">
      <c r="A10593" s="117" t="s">
        <v>19498</v>
      </c>
      <c r="B10593" s="117" t="s">
        <v>40812</v>
      </c>
      <c r="C10593" s="117" t="s">
        <v>40807</v>
      </c>
      <c r="D10593" s="117" t="s">
        <v>40810</v>
      </c>
      <c r="E10593" s="117" t="s">
        <v>40830</v>
      </c>
      <c r="H10593" s="117" t="s">
        <v>253</v>
      </c>
    </row>
    <row r="10594" spans="1:8" x14ac:dyDescent="0.25">
      <c r="A10594" s="117" t="s">
        <v>19499</v>
      </c>
      <c r="B10594" s="117" t="s">
        <v>40806</v>
      </c>
      <c r="C10594" s="117" t="s">
        <v>40807</v>
      </c>
      <c r="D10594" s="117" t="s">
        <v>40808</v>
      </c>
      <c r="E10594" s="117" t="s">
        <v>40831</v>
      </c>
      <c r="F10594" s="117" t="s">
        <v>23707</v>
      </c>
      <c r="H10594" s="117" t="s">
        <v>253</v>
      </c>
    </row>
    <row r="10595" spans="1:8" x14ac:dyDescent="0.25">
      <c r="A10595" s="117" t="s">
        <v>19500</v>
      </c>
      <c r="B10595" s="117" t="s">
        <v>40806</v>
      </c>
      <c r="C10595" s="117" t="s">
        <v>40807</v>
      </c>
      <c r="D10595" s="117" t="s">
        <v>40825</v>
      </c>
      <c r="E10595" s="117" t="s">
        <v>40832</v>
      </c>
      <c r="H10595" s="117" t="s">
        <v>253</v>
      </c>
    </row>
    <row r="10596" spans="1:8" x14ac:dyDescent="0.25">
      <c r="A10596" s="117" t="s">
        <v>19501</v>
      </c>
      <c r="B10596" s="117" t="s">
        <v>40812</v>
      </c>
      <c r="C10596" s="117" t="s">
        <v>40807</v>
      </c>
      <c r="D10596" s="117" t="s">
        <v>40808</v>
      </c>
      <c r="E10596" s="117" t="s">
        <v>40831</v>
      </c>
      <c r="F10596" s="117" t="s">
        <v>23707</v>
      </c>
      <c r="H10596" s="117" t="s">
        <v>253</v>
      </c>
    </row>
    <row r="10597" spans="1:8" x14ac:dyDescent="0.25">
      <c r="A10597" s="117" t="s">
        <v>19502</v>
      </c>
      <c r="B10597" s="117" t="s">
        <v>40812</v>
      </c>
      <c r="C10597" s="117" t="s">
        <v>40807</v>
      </c>
      <c r="D10597" s="117" t="s">
        <v>40810</v>
      </c>
      <c r="E10597" s="117" t="s">
        <v>40833</v>
      </c>
      <c r="H10597" s="117" t="s">
        <v>253</v>
      </c>
    </row>
    <row r="10598" spans="1:8" x14ac:dyDescent="0.25">
      <c r="A10598" s="117" t="s">
        <v>19503</v>
      </c>
      <c r="B10598" s="117" t="s">
        <v>40834</v>
      </c>
      <c r="C10598" s="117" t="s">
        <v>40835</v>
      </c>
    </row>
    <row r="10599" spans="1:8" x14ac:dyDescent="0.25">
      <c r="A10599" s="117" t="s">
        <v>19504</v>
      </c>
      <c r="B10599" s="117" t="s">
        <v>40836</v>
      </c>
      <c r="C10599" s="117" t="s">
        <v>40837</v>
      </c>
      <c r="H10599" s="117" t="s">
        <v>253</v>
      </c>
    </row>
    <row r="10600" spans="1:8" x14ac:dyDescent="0.25">
      <c r="A10600" s="117" t="s">
        <v>19505</v>
      </c>
      <c r="B10600" s="117" t="s">
        <v>40838</v>
      </c>
      <c r="C10600" s="117" t="s">
        <v>40839</v>
      </c>
      <c r="H10600" s="117" t="s">
        <v>253</v>
      </c>
    </row>
    <row r="10601" spans="1:8" x14ac:dyDescent="0.25">
      <c r="A10601" s="117" t="s">
        <v>19506</v>
      </c>
      <c r="B10601" s="117" t="s">
        <v>40840</v>
      </c>
      <c r="C10601" s="117" t="s">
        <v>40841</v>
      </c>
      <c r="H10601" s="117" t="s">
        <v>253</v>
      </c>
    </row>
    <row r="10602" spans="1:8" x14ac:dyDescent="0.25">
      <c r="A10602" s="117" t="s">
        <v>19507</v>
      </c>
      <c r="B10602" s="117" t="s">
        <v>40836</v>
      </c>
      <c r="C10602" s="117" t="s">
        <v>40842</v>
      </c>
      <c r="H10602" s="117" t="s">
        <v>253</v>
      </c>
    </row>
    <row r="10603" spans="1:8" x14ac:dyDescent="0.25">
      <c r="A10603" s="117" t="s">
        <v>19508</v>
      </c>
      <c r="B10603" s="117" t="s">
        <v>40836</v>
      </c>
      <c r="C10603" s="117" t="s">
        <v>40839</v>
      </c>
      <c r="H10603" s="117" t="s">
        <v>253</v>
      </c>
    </row>
    <row r="10604" spans="1:8" x14ac:dyDescent="0.25">
      <c r="A10604" s="117" t="s">
        <v>19509</v>
      </c>
      <c r="B10604" s="117" t="s">
        <v>40843</v>
      </c>
      <c r="C10604" s="117" t="s">
        <v>40842</v>
      </c>
      <c r="H10604" s="117" t="s">
        <v>253</v>
      </c>
    </row>
    <row r="10605" spans="1:8" x14ac:dyDescent="0.25">
      <c r="A10605" s="117" t="s">
        <v>19510</v>
      </c>
      <c r="B10605" s="117" t="s">
        <v>40840</v>
      </c>
      <c r="C10605" s="117" t="s">
        <v>40842</v>
      </c>
      <c r="H10605" s="117" t="s">
        <v>253</v>
      </c>
    </row>
    <row r="10606" spans="1:8" x14ac:dyDescent="0.25">
      <c r="A10606" s="117" t="s">
        <v>19511</v>
      </c>
      <c r="B10606" s="117" t="s">
        <v>40844</v>
      </c>
      <c r="C10606" s="117" t="s">
        <v>40842</v>
      </c>
      <c r="H10606" s="117" t="s">
        <v>253</v>
      </c>
    </row>
    <row r="10607" spans="1:8" x14ac:dyDescent="0.25">
      <c r="A10607" s="117" t="s">
        <v>19512</v>
      </c>
      <c r="B10607" s="117" t="s">
        <v>40845</v>
      </c>
      <c r="C10607" s="117" t="s">
        <v>40839</v>
      </c>
      <c r="H10607" s="117" t="s">
        <v>253</v>
      </c>
    </row>
    <row r="10608" spans="1:8" x14ac:dyDescent="0.25">
      <c r="A10608" s="117" t="s">
        <v>19513</v>
      </c>
      <c r="B10608" s="117" t="s">
        <v>40836</v>
      </c>
      <c r="C10608" s="117" t="s">
        <v>40846</v>
      </c>
      <c r="H10608" s="117" t="s">
        <v>253</v>
      </c>
    </row>
    <row r="10609" spans="1:8" x14ac:dyDescent="0.25">
      <c r="A10609" s="117" t="s">
        <v>19514</v>
      </c>
      <c r="B10609" s="117" t="s">
        <v>40847</v>
      </c>
      <c r="C10609" s="117" t="s">
        <v>40848</v>
      </c>
      <c r="D10609" s="117" t="s">
        <v>40849</v>
      </c>
      <c r="E10609" s="117" t="s">
        <v>40850</v>
      </c>
      <c r="F10609" s="117" t="s">
        <v>24438</v>
      </c>
      <c r="H10609" s="117" t="s">
        <v>253</v>
      </c>
    </row>
    <row r="10610" spans="1:8" x14ac:dyDescent="0.25">
      <c r="A10610" s="117" t="s">
        <v>19515</v>
      </c>
      <c r="B10610" s="117" t="s">
        <v>40851</v>
      </c>
      <c r="C10610" s="117" t="s">
        <v>40852</v>
      </c>
      <c r="H10610" s="117" t="s">
        <v>253</v>
      </c>
    </row>
    <row r="10611" spans="1:8" x14ac:dyDescent="0.25">
      <c r="A10611" s="117" t="s">
        <v>19516</v>
      </c>
      <c r="B10611" s="117" t="s">
        <v>40853</v>
      </c>
      <c r="C10611" s="117" t="s">
        <v>40854</v>
      </c>
      <c r="H10611" s="117" t="s">
        <v>253</v>
      </c>
    </row>
    <row r="10612" spans="1:8" x14ac:dyDescent="0.25">
      <c r="A10612" s="117" t="s">
        <v>19517</v>
      </c>
      <c r="B10612" s="117" t="s">
        <v>40855</v>
      </c>
      <c r="C10612" s="117" t="s">
        <v>24978</v>
      </c>
      <c r="H10612" s="117" t="s">
        <v>253</v>
      </c>
    </row>
    <row r="10613" spans="1:8" x14ac:dyDescent="0.25">
      <c r="A10613" s="117" t="s">
        <v>19518</v>
      </c>
      <c r="B10613" s="117" t="s">
        <v>40856</v>
      </c>
      <c r="C10613" s="117" t="s">
        <v>40854</v>
      </c>
      <c r="H10613" s="117" t="s">
        <v>253</v>
      </c>
    </row>
    <row r="10614" spans="1:8" x14ac:dyDescent="0.25">
      <c r="A10614" s="117" t="s">
        <v>19519</v>
      </c>
      <c r="B10614" s="117" t="s">
        <v>40857</v>
      </c>
      <c r="C10614" s="117" t="s">
        <v>40854</v>
      </c>
      <c r="H10614" s="117" t="s">
        <v>253</v>
      </c>
    </row>
    <row r="10615" spans="1:8" x14ac:dyDescent="0.25">
      <c r="A10615" s="117" t="s">
        <v>19520</v>
      </c>
      <c r="B10615" s="117" t="s">
        <v>40858</v>
      </c>
      <c r="C10615" s="117" t="s">
        <v>40859</v>
      </c>
      <c r="H10615" s="117" t="s">
        <v>253</v>
      </c>
    </row>
    <row r="10616" spans="1:8" x14ac:dyDescent="0.25">
      <c r="A10616" s="117" t="s">
        <v>19521</v>
      </c>
      <c r="B10616" s="117" t="s">
        <v>40858</v>
      </c>
      <c r="C10616" s="117" t="s">
        <v>40860</v>
      </c>
      <c r="H10616" s="117" t="s">
        <v>253</v>
      </c>
    </row>
    <row r="10617" spans="1:8" x14ac:dyDescent="0.25">
      <c r="A10617" s="117" t="s">
        <v>19522</v>
      </c>
      <c r="B10617" s="117" t="s">
        <v>40858</v>
      </c>
      <c r="C10617" s="117" t="s">
        <v>40861</v>
      </c>
      <c r="H10617" s="117" t="s">
        <v>253</v>
      </c>
    </row>
    <row r="10618" spans="1:8" x14ac:dyDescent="0.25">
      <c r="A10618" s="117" t="s">
        <v>19523</v>
      </c>
      <c r="B10618" s="117" t="s">
        <v>40862</v>
      </c>
      <c r="C10618" s="117" t="s">
        <v>25237</v>
      </c>
      <c r="H10618" s="117" t="s">
        <v>253</v>
      </c>
    </row>
    <row r="10619" spans="1:8" x14ac:dyDescent="0.25">
      <c r="A10619" s="117" t="s">
        <v>19524</v>
      </c>
      <c r="B10619" s="117" t="s">
        <v>40863</v>
      </c>
      <c r="C10619" s="117" t="s">
        <v>25237</v>
      </c>
      <c r="H10619" s="117" t="s">
        <v>253</v>
      </c>
    </row>
    <row r="10620" spans="1:8" x14ac:dyDescent="0.25">
      <c r="A10620" s="117" t="s">
        <v>19525</v>
      </c>
      <c r="B10620" s="117" t="s">
        <v>40864</v>
      </c>
      <c r="C10620" s="117" t="s">
        <v>31783</v>
      </c>
      <c r="H10620" s="117" t="s">
        <v>253</v>
      </c>
    </row>
    <row r="10621" spans="1:8" x14ac:dyDescent="0.25">
      <c r="A10621" s="117" t="s">
        <v>19526</v>
      </c>
      <c r="B10621" s="117" t="s">
        <v>40865</v>
      </c>
      <c r="C10621" s="117" t="s">
        <v>40866</v>
      </c>
    </row>
    <row r="10622" spans="1:8" x14ac:dyDescent="0.25">
      <c r="A10622" s="117" t="s">
        <v>19527</v>
      </c>
      <c r="B10622" s="117" t="s">
        <v>40867</v>
      </c>
      <c r="C10622" s="117" t="s">
        <v>40868</v>
      </c>
      <c r="D10622" s="117" t="s">
        <v>40869</v>
      </c>
      <c r="H10622" s="117" t="s">
        <v>253</v>
      </c>
    </row>
    <row r="10623" spans="1:8" x14ac:dyDescent="0.25">
      <c r="A10623" s="117" t="s">
        <v>19528</v>
      </c>
      <c r="B10623" s="117" t="s">
        <v>40870</v>
      </c>
      <c r="C10623" s="117" t="s">
        <v>40871</v>
      </c>
      <c r="D10623" s="117" t="s">
        <v>40872</v>
      </c>
      <c r="H10623" s="117" t="s">
        <v>253</v>
      </c>
    </row>
    <row r="10624" spans="1:8" x14ac:dyDescent="0.25">
      <c r="A10624" s="117" t="s">
        <v>19529</v>
      </c>
      <c r="B10624" s="117" t="s">
        <v>40873</v>
      </c>
      <c r="C10624" s="117" t="s">
        <v>40871</v>
      </c>
      <c r="D10624" s="117" t="s">
        <v>40872</v>
      </c>
      <c r="H10624" s="117" t="s">
        <v>253</v>
      </c>
    </row>
    <row r="10625" spans="1:8" x14ac:dyDescent="0.25">
      <c r="A10625" s="117" t="s">
        <v>19530</v>
      </c>
      <c r="B10625" s="117" t="s">
        <v>40873</v>
      </c>
      <c r="C10625" s="117" t="s">
        <v>40874</v>
      </c>
      <c r="D10625" s="117" t="s">
        <v>40875</v>
      </c>
      <c r="H10625" s="117" t="s">
        <v>253</v>
      </c>
    </row>
    <row r="10626" spans="1:8" x14ac:dyDescent="0.25">
      <c r="A10626" s="117" t="s">
        <v>19531</v>
      </c>
      <c r="B10626" s="117" t="s">
        <v>40876</v>
      </c>
      <c r="C10626" s="117" t="s">
        <v>40871</v>
      </c>
      <c r="D10626" s="117" t="s">
        <v>40872</v>
      </c>
      <c r="H10626" s="117" t="s">
        <v>253</v>
      </c>
    </row>
    <row r="10627" spans="1:8" x14ac:dyDescent="0.25">
      <c r="A10627" s="117" t="s">
        <v>19532</v>
      </c>
      <c r="B10627" s="117" t="s">
        <v>40876</v>
      </c>
      <c r="C10627" s="117" t="s">
        <v>40874</v>
      </c>
      <c r="D10627" s="117" t="s">
        <v>40875</v>
      </c>
      <c r="H10627" s="117" t="s">
        <v>253</v>
      </c>
    </row>
    <row r="10628" spans="1:8" x14ac:dyDescent="0.25">
      <c r="A10628" s="117" t="s">
        <v>19533</v>
      </c>
      <c r="B10628" s="117" t="s">
        <v>40877</v>
      </c>
      <c r="C10628" s="117" t="s">
        <v>40871</v>
      </c>
      <c r="D10628" s="117" t="s">
        <v>40872</v>
      </c>
      <c r="H10628" s="117" t="s">
        <v>253</v>
      </c>
    </row>
    <row r="10629" spans="1:8" x14ac:dyDescent="0.25">
      <c r="A10629" s="117" t="s">
        <v>19534</v>
      </c>
      <c r="B10629" s="117" t="s">
        <v>40878</v>
      </c>
      <c r="C10629" s="117" t="s">
        <v>40879</v>
      </c>
      <c r="D10629" s="117" t="s">
        <v>40880</v>
      </c>
      <c r="H10629" s="117" t="s">
        <v>253</v>
      </c>
    </row>
    <row r="10630" spans="1:8" x14ac:dyDescent="0.25">
      <c r="A10630" s="117" t="s">
        <v>19535</v>
      </c>
      <c r="B10630" s="117" t="s">
        <v>40881</v>
      </c>
      <c r="C10630" s="117" t="s">
        <v>40871</v>
      </c>
      <c r="D10630" s="117" t="s">
        <v>40872</v>
      </c>
      <c r="H10630" s="117" t="s">
        <v>253</v>
      </c>
    </row>
    <row r="10631" spans="1:8" x14ac:dyDescent="0.25">
      <c r="A10631" s="117" t="s">
        <v>19536</v>
      </c>
      <c r="B10631" s="117" t="s">
        <v>40882</v>
      </c>
      <c r="C10631" s="117" t="s">
        <v>40871</v>
      </c>
      <c r="D10631" s="117" t="s">
        <v>40872</v>
      </c>
      <c r="H10631" s="117" t="s">
        <v>253</v>
      </c>
    </row>
    <row r="10632" spans="1:8" x14ac:dyDescent="0.25">
      <c r="A10632" s="117" t="s">
        <v>19537</v>
      </c>
      <c r="B10632" s="117" t="s">
        <v>40883</v>
      </c>
      <c r="C10632" s="117" t="s">
        <v>40884</v>
      </c>
      <c r="D10632" s="117" t="s">
        <v>40885</v>
      </c>
      <c r="H10632" s="117" t="s">
        <v>40886</v>
      </c>
    </row>
    <row r="10633" spans="1:8" x14ac:dyDescent="0.25">
      <c r="A10633" s="117" t="s">
        <v>19538</v>
      </c>
      <c r="B10633" s="117" t="s">
        <v>40883</v>
      </c>
      <c r="C10633" s="117" t="s">
        <v>40884</v>
      </c>
      <c r="D10633" s="117" t="s">
        <v>40887</v>
      </c>
      <c r="H10633" s="117" t="s">
        <v>40886</v>
      </c>
    </row>
    <row r="10634" spans="1:8" x14ac:dyDescent="0.25">
      <c r="A10634" s="117" t="s">
        <v>19539</v>
      </c>
      <c r="B10634" s="117" t="s">
        <v>40883</v>
      </c>
      <c r="C10634" s="117" t="s">
        <v>40884</v>
      </c>
      <c r="D10634" s="117" t="s">
        <v>40888</v>
      </c>
      <c r="H10634" s="117" t="s">
        <v>40886</v>
      </c>
    </row>
    <row r="10635" spans="1:8" x14ac:dyDescent="0.25">
      <c r="A10635" s="117" t="s">
        <v>19540</v>
      </c>
      <c r="B10635" s="117" t="s">
        <v>40883</v>
      </c>
      <c r="C10635" s="117" t="s">
        <v>40884</v>
      </c>
      <c r="D10635" s="117" t="s">
        <v>40889</v>
      </c>
      <c r="H10635" s="117" t="s">
        <v>40886</v>
      </c>
    </row>
    <row r="10636" spans="1:8" x14ac:dyDescent="0.25">
      <c r="A10636" s="117" t="s">
        <v>19541</v>
      </c>
      <c r="B10636" s="117" t="s">
        <v>40883</v>
      </c>
      <c r="C10636" s="117" t="s">
        <v>40884</v>
      </c>
      <c r="D10636" s="117" t="s">
        <v>40890</v>
      </c>
      <c r="H10636" s="117" t="s">
        <v>40886</v>
      </c>
    </row>
    <row r="10637" spans="1:8" x14ac:dyDescent="0.25">
      <c r="A10637" s="117" t="s">
        <v>19542</v>
      </c>
      <c r="B10637" s="117" t="s">
        <v>40883</v>
      </c>
      <c r="C10637" s="117" t="s">
        <v>40884</v>
      </c>
      <c r="D10637" s="117" t="s">
        <v>40891</v>
      </c>
      <c r="H10637" s="117" t="s">
        <v>40886</v>
      </c>
    </row>
    <row r="10638" spans="1:8" x14ac:dyDescent="0.25">
      <c r="A10638" s="117" t="s">
        <v>19543</v>
      </c>
      <c r="B10638" s="117" t="s">
        <v>40892</v>
      </c>
      <c r="C10638" s="117" t="s">
        <v>40893</v>
      </c>
      <c r="D10638" s="117" t="s">
        <v>40894</v>
      </c>
      <c r="H10638" s="117" t="s">
        <v>40886</v>
      </c>
    </row>
    <row r="10639" spans="1:8" x14ac:dyDescent="0.25">
      <c r="A10639" s="117" t="s">
        <v>19544</v>
      </c>
      <c r="B10639" s="117" t="s">
        <v>40892</v>
      </c>
      <c r="C10639" s="117" t="s">
        <v>40893</v>
      </c>
      <c r="D10639" s="117" t="s">
        <v>40895</v>
      </c>
      <c r="H10639" s="117" t="s">
        <v>40886</v>
      </c>
    </row>
    <row r="10640" spans="1:8" x14ac:dyDescent="0.25">
      <c r="A10640" s="117" t="s">
        <v>19545</v>
      </c>
      <c r="B10640" s="117" t="s">
        <v>40892</v>
      </c>
      <c r="C10640" s="117" t="s">
        <v>40893</v>
      </c>
      <c r="D10640" s="117" t="s">
        <v>40896</v>
      </c>
      <c r="H10640" s="117" t="s">
        <v>40886</v>
      </c>
    </row>
    <row r="10641" spans="1:8" x14ac:dyDescent="0.25">
      <c r="A10641" s="117" t="s">
        <v>19546</v>
      </c>
      <c r="B10641" s="117" t="s">
        <v>40892</v>
      </c>
      <c r="C10641" s="117" t="s">
        <v>40893</v>
      </c>
      <c r="D10641" s="117" t="s">
        <v>40897</v>
      </c>
      <c r="H10641" s="117" t="s">
        <v>40886</v>
      </c>
    </row>
    <row r="10642" spans="1:8" x14ac:dyDescent="0.25">
      <c r="A10642" s="117" t="s">
        <v>19547</v>
      </c>
      <c r="B10642" s="117" t="s">
        <v>40892</v>
      </c>
      <c r="C10642" s="117" t="s">
        <v>40893</v>
      </c>
      <c r="D10642" s="117" t="s">
        <v>40898</v>
      </c>
      <c r="H10642" s="117" t="s">
        <v>40886</v>
      </c>
    </row>
    <row r="10643" spans="1:8" x14ac:dyDescent="0.25">
      <c r="A10643" s="117" t="s">
        <v>19548</v>
      </c>
      <c r="B10643" s="117" t="s">
        <v>40892</v>
      </c>
      <c r="C10643" s="117" t="s">
        <v>40893</v>
      </c>
      <c r="D10643" s="117" t="s">
        <v>40899</v>
      </c>
      <c r="H10643" s="117" t="s">
        <v>40886</v>
      </c>
    </row>
    <row r="10644" spans="1:8" x14ac:dyDescent="0.25">
      <c r="A10644" s="117" t="s">
        <v>19549</v>
      </c>
      <c r="B10644" s="117" t="s">
        <v>40900</v>
      </c>
      <c r="C10644" s="117" t="s">
        <v>40901</v>
      </c>
      <c r="D10644" s="117" t="s">
        <v>40902</v>
      </c>
      <c r="E10644" s="117" t="s">
        <v>40903</v>
      </c>
      <c r="H10644" s="117" t="s">
        <v>40886</v>
      </c>
    </row>
    <row r="10645" spans="1:8" x14ac:dyDescent="0.25">
      <c r="A10645" s="117" t="s">
        <v>19550</v>
      </c>
      <c r="B10645" s="117" t="s">
        <v>40900</v>
      </c>
      <c r="C10645" s="117" t="s">
        <v>40901</v>
      </c>
      <c r="D10645" s="117" t="s">
        <v>40904</v>
      </c>
      <c r="E10645" s="117" t="s">
        <v>40905</v>
      </c>
      <c r="H10645" s="117" t="s">
        <v>40886</v>
      </c>
    </row>
    <row r="10646" spans="1:8" x14ac:dyDescent="0.25">
      <c r="A10646" s="117" t="s">
        <v>19551</v>
      </c>
      <c r="B10646" s="117" t="s">
        <v>40900</v>
      </c>
      <c r="C10646" s="117" t="s">
        <v>40901</v>
      </c>
      <c r="D10646" s="117" t="s">
        <v>40904</v>
      </c>
      <c r="E10646" s="117" t="s">
        <v>40906</v>
      </c>
      <c r="H10646" s="117" t="s">
        <v>40886</v>
      </c>
    </row>
    <row r="10647" spans="1:8" x14ac:dyDescent="0.25">
      <c r="A10647" s="117" t="s">
        <v>19552</v>
      </c>
      <c r="B10647" s="117" t="s">
        <v>40900</v>
      </c>
      <c r="C10647" s="117" t="s">
        <v>40901</v>
      </c>
      <c r="D10647" s="117" t="s">
        <v>40904</v>
      </c>
      <c r="E10647" s="117" t="s">
        <v>40907</v>
      </c>
      <c r="H10647" s="117" t="s">
        <v>40886</v>
      </c>
    </row>
    <row r="10648" spans="1:8" x14ac:dyDescent="0.25">
      <c r="A10648" s="117" t="s">
        <v>19553</v>
      </c>
      <c r="B10648" s="117" t="s">
        <v>40900</v>
      </c>
      <c r="C10648" s="117" t="s">
        <v>40901</v>
      </c>
      <c r="D10648" s="117" t="s">
        <v>40904</v>
      </c>
      <c r="E10648" s="117" t="s">
        <v>40908</v>
      </c>
      <c r="H10648" s="117" t="s">
        <v>40886</v>
      </c>
    </row>
    <row r="10649" spans="1:8" x14ac:dyDescent="0.25">
      <c r="A10649" s="117" t="s">
        <v>19554</v>
      </c>
      <c r="B10649" s="117" t="s">
        <v>40900</v>
      </c>
      <c r="C10649" s="117" t="s">
        <v>40901</v>
      </c>
      <c r="D10649" s="117" t="s">
        <v>40904</v>
      </c>
      <c r="E10649" s="117" t="s">
        <v>40909</v>
      </c>
      <c r="H10649" s="117" t="s">
        <v>40886</v>
      </c>
    </row>
    <row r="10650" spans="1:8" x14ac:dyDescent="0.25">
      <c r="A10650" s="117" t="s">
        <v>19555</v>
      </c>
      <c r="B10650" s="117" t="s">
        <v>40910</v>
      </c>
      <c r="C10650" s="117" t="s">
        <v>40911</v>
      </c>
      <c r="D10650" s="117" t="s">
        <v>40912</v>
      </c>
      <c r="H10650" s="117" t="s">
        <v>40886</v>
      </c>
    </row>
    <row r="10651" spans="1:8" x14ac:dyDescent="0.25">
      <c r="A10651" s="117" t="s">
        <v>19556</v>
      </c>
      <c r="B10651" s="117" t="s">
        <v>40910</v>
      </c>
      <c r="C10651" s="117" t="s">
        <v>40911</v>
      </c>
      <c r="D10651" s="117" t="s">
        <v>40913</v>
      </c>
      <c r="H10651" s="117" t="s">
        <v>40886</v>
      </c>
    </row>
    <row r="10652" spans="1:8" x14ac:dyDescent="0.25">
      <c r="A10652" s="117" t="s">
        <v>19557</v>
      </c>
      <c r="B10652" s="117" t="s">
        <v>40910</v>
      </c>
      <c r="C10652" s="117" t="s">
        <v>40911</v>
      </c>
      <c r="D10652" s="117" t="s">
        <v>40914</v>
      </c>
      <c r="H10652" s="117" t="s">
        <v>40886</v>
      </c>
    </row>
    <row r="10653" spans="1:8" x14ac:dyDescent="0.25">
      <c r="A10653" s="117" t="s">
        <v>19558</v>
      </c>
      <c r="B10653" s="117" t="s">
        <v>40910</v>
      </c>
      <c r="C10653" s="117" t="s">
        <v>40911</v>
      </c>
      <c r="D10653" s="117" t="s">
        <v>40915</v>
      </c>
      <c r="H10653" s="117" t="s">
        <v>40886</v>
      </c>
    </row>
    <row r="10654" spans="1:8" x14ac:dyDescent="0.25">
      <c r="A10654" s="117" t="s">
        <v>19559</v>
      </c>
      <c r="B10654" s="117" t="s">
        <v>40910</v>
      </c>
      <c r="C10654" s="117" t="s">
        <v>40911</v>
      </c>
      <c r="D10654" s="117" t="s">
        <v>40916</v>
      </c>
      <c r="H10654" s="117" t="s">
        <v>40886</v>
      </c>
    </row>
    <row r="10655" spans="1:8" x14ac:dyDescent="0.25">
      <c r="A10655" s="117" t="s">
        <v>19560</v>
      </c>
      <c r="B10655" s="117" t="s">
        <v>40910</v>
      </c>
      <c r="C10655" s="117" t="s">
        <v>40911</v>
      </c>
      <c r="D10655" s="117" t="s">
        <v>40917</v>
      </c>
      <c r="H10655" s="117" t="s">
        <v>40886</v>
      </c>
    </row>
    <row r="10656" spans="1:8" x14ac:dyDescent="0.25">
      <c r="A10656" s="117" t="s">
        <v>19561</v>
      </c>
      <c r="B10656" s="117" t="s">
        <v>40910</v>
      </c>
      <c r="C10656" s="117" t="s">
        <v>40911</v>
      </c>
      <c r="D10656" s="117" t="s">
        <v>40918</v>
      </c>
      <c r="H10656" s="117" t="s">
        <v>40886</v>
      </c>
    </row>
    <row r="10657" spans="1:8" x14ac:dyDescent="0.25">
      <c r="A10657" s="117" t="s">
        <v>19562</v>
      </c>
      <c r="B10657" s="117" t="s">
        <v>40910</v>
      </c>
      <c r="C10657" s="117" t="s">
        <v>40911</v>
      </c>
      <c r="D10657" s="117" t="s">
        <v>40919</v>
      </c>
      <c r="H10657" s="117" t="s">
        <v>40886</v>
      </c>
    </row>
    <row r="10658" spans="1:8" x14ac:dyDescent="0.25">
      <c r="A10658" s="117" t="s">
        <v>19563</v>
      </c>
      <c r="B10658" s="117" t="s">
        <v>40910</v>
      </c>
      <c r="C10658" s="117" t="s">
        <v>40920</v>
      </c>
      <c r="D10658" s="117" t="s">
        <v>40921</v>
      </c>
      <c r="H10658" s="117" t="s">
        <v>40886</v>
      </c>
    </row>
    <row r="10659" spans="1:8" x14ac:dyDescent="0.25">
      <c r="A10659" s="117" t="s">
        <v>19564</v>
      </c>
      <c r="B10659" s="117" t="s">
        <v>40910</v>
      </c>
      <c r="C10659" s="117" t="s">
        <v>40920</v>
      </c>
      <c r="D10659" s="117" t="s">
        <v>40922</v>
      </c>
      <c r="H10659" s="117" t="s">
        <v>40886</v>
      </c>
    </row>
    <row r="10660" spans="1:8" x14ac:dyDescent="0.25">
      <c r="A10660" s="117" t="s">
        <v>19565</v>
      </c>
      <c r="B10660" s="117" t="s">
        <v>40910</v>
      </c>
      <c r="C10660" s="117" t="s">
        <v>40920</v>
      </c>
      <c r="D10660" s="117" t="s">
        <v>40923</v>
      </c>
      <c r="H10660" s="117" t="s">
        <v>40886</v>
      </c>
    </row>
    <row r="10661" spans="1:8" x14ac:dyDescent="0.25">
      <c r="A10661" s="117" t="s">
        <v>19566</v>
      </c>
      <c r="B10661" s="117" t="s">
        <v>40910</v>
      </c>
      <c r="C10661" s="117" t="s">
        <v>40920</v>
      </c>
      <c r="D10661" s="117" t="s">
        <v>40924</v>
      </c>
      <c r="H10661" s="117" t="s">
        <v>40886</v>
      </c>
    </row>
    <row r="10662" spans="1:8" x14ac:dyDescent="0.25">
      <c r="A10662" s="117" t="s">
        <v>19567</v>
      </c>
      <c r="B10662" s="117" t="s">
        <v>40910</v>
      </c>
      <c r="C10662" s="117" t="s">
        <v>40920</v>
      </c>
      <c r="D10662" s="117" t="s">
        <v>40925</v>
      </c>
      <c r="H10662" s="117" t="s">
        <v>40886</v>
      </c>
    </row>
    <row r="10663" spans="1:8" x14ac:dyDescent="0.25">
      <c r="A10663" s="117" t="s">
        <v>19568</v>
      </c>
      <c r="B10663" s="117" t="s">
        <v>40910</v>
      </c>
      <c r="C10663" s="117" t="s">
        <v>40920</v>
      </c>
      <c r="D10663" s="117" t="s">
        <v>40926</v>
      </c>
      <c r="H10663" s="117" t="s">
        <v>40886</v>
      </c>
    </row>
    <row r="10664" spans="1:8" x14ac:dyDescent="0.25">
      <c r="A10664" s="117" t="s">
        <v>19569</v>
      </c>
      <c r="B10664" s="117" t="s">
        <v>40910</v>
      </c>
      <c r="C10664" s="117" t="s">
        <v>40920</v>
      </c>
      <c r="D10664" s="117" t="s">
        <v>40927</v>
      </c>
      <c r="H10664" s="117" t="s">
        <v>40886</v>
      </c>
    </row>
    <row r="10665" spans="1:8" x14ac:dyDescent="0.25">
      <c r="A10665" s="117" t="s">
        <v>19570</v>
      </c>
      <c r="B10665" s="117" t="s">
        <v>40910</v>
      </c>
      <c r="C10665" s="117" t="s">
        <v>40920</v>
      </c>
      <c r="D10665" s="117" t="s">
        <v>40928</v>
      </c>
      <c r="H10665" s="117" t="s">
        <v>40886</v>
      </c>
    </row>
    <row r="10666" spans="1:8" x14ac:dyDescent="0.25">
      <c r="A10666" s="117" t="s">
        <v>19571</v>
      </c>
      <c r="B10666" s="117" t="s">
        <v>40910</v>
      </c>
      <c r="C10666" s="117" t="s">
        <v>40929</v>
      </c>
      <c r="D10666" s="117" t="s">
        <v>40930</v>
      </c>
      <c r="H10666" s="117" t="s">
        <v>40886</v>
      </c>
    </row>
    <row r="10667" spans="1:8" x14ac:dyDescent="0.25">
      <c r="A10667" s="117" t="s">
        <v>19572</v>
      </c>
      <c r="B10667" s="117" t="s">
        <v>40910</v>
      </c>
      <c r="C10667" s="117" t="s">
        <v>40929</v>
      </c>
      <c r="D10667" s="117" t="s">
        <v>40931</v>
      </c>
      <c r="H10667" s="117" t="s">
        <v>40886</v>
      </c>
    </row>
    <row r="10668" spans="1:8" x14ac:dyDescent="0.25">
      <c r="A10668" s="117" t="s">
        <v>19573</v>
      </c>
      <c r="B10668" s="117" t="s">
        <v>40910</v>
      </c>
      <c r="C10668" s="117" t="s">
        <v>40929</v>
      </c>
      <c r="D10668" s="117" t="s">
        <v>40932</v>
      </c>
      <c r="H10668" s="117" t="s">
        <v>40886</v>
      </c>
    </row>
    <row r="10669" spans="1:8" x14ac:dyDescent="0.25">
      <c r="A10669" s="117" t="s">
        <v>19574</v>
      </c>
      <c r="B10669" s="117" t="s">
        <v>40910</v>
      </c>
      <c r="C10669" s="117" t="s">
        <v>40929</v>
      </c>
      <c r="D10669" s="117" t="s">
        <v>40933</v>
      </c>
      <c r="H10669" s="117" t="s">
        <v>40886</v>
      </c>
    </row>
    <row r="10670" spans="1:8" x14ac:dyDescent="0.25">
      <c r="A10670" s="117" t="s">
        <v>19575</v>
      </c>
      <c r="B10670" s="117" t="s">
        <v>40910</v>
      </c>
      <c r="C10670" s="117" t="s">
        <v>40929</v>
      </c>
      <c r="D10670" s="117" t="s">
        <v>40934</v>
      </c>
      <c r="H10670" s="117" t="s">
        <v>40886</v>
      </c>
    </row>
    <row r="10671" spans="1:8" x14ac:dyDescent="0.25">
      <c r="A10671" s="117" t="s">
        <v>19576</v>
      </c>
      <c r="B10671" s="117" t="s">
        <v>40910</v>
      </c>
      <c r="C10671" s="117" t="s">
        <v>40929</v>
      </c>
      <c r="D10671" s="117" t="s">
        <v>40935</v>
      </c>
      <c r="H10671" s="117" t="s">
        <v>40886</v>
      </c>
    </row>
    <row r="10672" spans="1:8" x14ac:dyDescent="0.25">
      <c r="A10672" s="117" t="s">
        <v>19577</v>
      </c>
      <c r="B10672" s="117" t="s">
        <v>40910</v>
      </c>
      <c r="C10672" s="117" t="s">
        <v>40929</v>
      </c>
      <c r="D10672" s="117" t="s">
        <v>40936</v>
      </c>
      <c r="H10672" s="117" t="s">
        <v>40886</v>
      </c>
    </row>
    <row r="10673" spans="1:8" x14ac:dyDescent="0.25">
      <c r="A10673" s="117" t="s">
        <v>19578</v>
      </c>
      <c r="B10673" s="117" t="s">
        <v>40910</v>
      </c>
      <c r="C10673" s="117" t="s">
        <v>40929</v>
      </c>
      <c r="D10673" s="117" t="s">
        <v>40937</v>
      </c>
      <c r="H10673" s="117" t="s">
        <v>40886</v>
      </c>
    </row>
    <row r="10674" spans="1:8" x14ac:dyDescent="0.25">
      <c r="A10674" s="117" t="s">
        <v>19579</v>
      </c>
      <c r="B10674" s="117" t="s">
        <v>40910</v>
      </c>
      <c r="C10674" s="117" t="s">
        <v>40938</v>
      </c>
      <c r="D10674" s="117" t="s">
        <v>40939</v>
      </c>
      <c r="H10674" s="117" t="s">
        <v>40886</v>
      </c>
    </row>
    <row r="10675" spans="1:8" x14ac:dyDescent="0.25">
      <c r="A10675" s="117" t="s">
        <v>19580</v>
      </c>
      <c r="B10675" s="117" t="s">
        <v>40910</v>
      </c>
      <c r="C10675" s="117" t="s">
        <v>40938</v>
      </c>
      <c r="D10675" s="117" t="s">
        <v>40940</v>
      </c>
      <c r="H10675" s="117" t="s">
        <v>40886</v>
      </c>
    </row>
    <row r="10676" spans="1:8" x14ac:dyDescent="0.25">
      <c r="A10676" s="117" t="s">
        <v>19581</v>
      </c>
      <c r="B10676" s="117" t="s">
        <v>40910</v>
      </c>
      <c r="C10676" s="117" t="s">
        <v>40938</v>
      </c>
      <c r="D10676" s="117" t="s">
        <v>40941</v>
      </c>
      <c r="H10676" s="117" t="s">
        <v>40886</v>
      </c>
    </row>
    <row r="10677" spans="1:8" x14ac:dyDescent="0.25">
      <c r="A10677" s="117" t="s">
        <v>19582</v>
      </c>
      <c r="B10677" s="117" t="s">
        <v>40910</v>
      </c>
      <c r="C10677" s="117" t="s">
        <v>40938</v>
      </c>
      <c r="D10677" s="117" t="s">
        <v>40942</v>
      </c>
      <c r="H10677" s="117" t="s">
        <v>40886</v>
      </c>
    </row>
    <row r="10678" spans="1:8" x14ac:dyDescent="0.25">
      <c r="A10678" s="117" t="s">
        <v>19583</v>
      </c>
      <c r="B10678" s="117" t="s">
        <v>40910</v>
      </c>
      <c r="C10678" s="117" t="s">
        <v>40938</v>
      </c>
      <c r="D10678" s="117" t="s">
        <v>40943</v>
      </c>
      <c r="H10678" s="117" t="s">
        <v>40886</v>
      </c>
    </row>
    <row r="10679" spans="1:8" x14ac:dyDescent="0.25">
      <c r="A10679" s="117" t="s">
        <v>19584</v>
      </c>
      <c r="B10679" s="117" t="s">
        <v>40910</v>
      </c>
      <c r="C10679" s="117" t="s">
        <v>40938</v>
      </c>
      <c r="D10679" s="117" t="s">
        <v>40944</v>
      </c>
      <c r="H10679" s="117" t="s">
        <v>40886</v>
      </c>
    </row>
    <row r="10680" spans="1:8" x14ac:dyDescent="0.25">
      <c r="A10680" s="117" t="s">
        <v>19585</v>
      </c>
      <c r="B10680" s="117" t="s">
        <v>40910</v>
      </c>
      <c r="C10680" s="117" t="s">
        <v>40938</v>
      </c>
      <c r="D10680" s="117" t="s">
        <v>40945</v>
      </c>
      <c r="H10680" s="117" t="s">
        <v>40886</v>
      </c>
    </row>
    <row r="10681" spans="1:8" x14ac:dyDescent="0.25">
      <c r="A10681" s="117" t="s">
        <v>19586</v>
      </c>
      <c r="B10681" s="117" t="s">
        <v>40910</v>
      </c>
      <c r="C10681" s="117" t="s">
        <v>40938</v>
      </c>
      <c r="D10681" s="117" t="s">
        <v>40946</v>
      </c>
      <c r="H10681" s="117" t="s">
        <v>40886</v>
      </c>
    </row>
    <row r="10682" spans="1:8" x14ac:dyDescent="0.25">
      <c r="A10682" s="117" t="s">
        <v>19587</v>
      </c>
      <c r="B10682" s="117" t="s">
        <v>40947</v>
      </c>
    </row>
    <row r="10683" spans="1:8" x14ac:dyDescent="0.25">
      <c r="A10683" s="117" t="s">
        <v>19588</v>
      </c>
      <c r="B10683" s="117" t="s">
        <v>40948</v>
      </c>
      <c r="C10683" s="117" t="s">
        <v>40949</v>
      </c>
      <c r="D10683" s="117" t="s">
        <v>40950</v>
      </c>
      <c r="E10683" s="117" t="s">
        <v>33566</v>
      </c>
      <c r="H10683" s="117" t="s">
        <v>253</v>
      </c>
    </row>
    <row r="10684" spans="1:8" x14ac:dyDescent="0.25">
      <c r="A10684" s="117" t="s">
        <v>19589</v>
      </c>
      <c r="B10684" s="117" t="s">
        <v>40951</v>
      </c>
      <c r="C10684" s="117" t="s">
        <v>40952</v>
      </c>
      <c r="H10684" s="117" t="s">
        <v>253</v>
      </c>
    </row>
    <row r="10685" spans="1:8" x14ac:dyDescent="0.25">
      <c r="A10685" s="117" t="s">
        <v>19590</v>
      </c>
      <c r="B10685" s="117" t="s">
        <v>40953</v>
      </c>
      <c r="C10685" s="117" t="s">
        <v>40954</v>
      </c>
      <c r="H10685" s="117" t="s">
        <v>253</v>
      </c>
    </row>
    <row r="10686" spans="1:8" x14ac:dyDescent="0.25">
      <c r="A10686" s="117" t="s">
        <v>19591</v>
      </c>
      <c r="B10686" s="117" t="s">
        <v>40955</v>
      </c>
      <c r="C10686" s="117" t="s">
        <v>40956</v>
      </c>
      <c r="D10686" s="117" t="s">
        <v>40957</v>
      </c>
      <c r="E10686" s="117" t="s">
        <v>40958</v>
      </c>
      <c r="F10686" s="117" t="s">
        <v>40959</v>
      </c>
      <c r="H10686" s="117" t="s">
        <v>253</v>
      </c>
    </row>
    <row r="10687" spans="1:8" x14ac:dyDescent="0.25">
      <c r="A10687" s="117" t="s">
        <v>19592</v>
      </c>
      <c r="B10687" s="117" t="s">
        <v>40960</v>
      </c>
      <c r="C10687" s="117" t="s">
        <v>40961</v>
      </c>
      <c r="D10687" s="117" t="s">
        <v>40962</v>
      </c>
      <c r="E10687" s="117" t="s">
        <v>40963</v>
      </c>
      <c r="F10687" s="117" t="s">
        <v>40964</v>
      </c>
      <c r="H10687" s="117" t="s">
        <v>253</v>
      </c>
    </row>
    <row r="10688" spans="1:8" x14ac:dyDescent="0.25">
      <c r="A10688" s="117" t="s">
        <v>19593</v>
      </c>
      <c r="B10688" s="117" t="s">
        <v>40965</v>
      </c>
      <c r="C10688" s="117" t="s">
        <v>40966</v>
      </c>
    </row>
    <row r="10689" spans="1:8" x14ac:dyDescent="0.25">
      <c r="A10689" s="117" t="s">
        <v>19594</v>
      </c>
      <c r="B10689" s="117" t="s">
        <v>40967</v>
      </c>
      <c r="C10689" s="117" t="s">
        <v>40968</v>
      </c>
      <c r="H10689" s="117" t="s">
        <v>253</v>
      </c>
    </row>
    <row r="10690" spans="1:8" x14ac:dyDescent="0.25">
      <c r="A10690" s="117" t="s">
        <v>19595</v>
      </c>
      <c r="B10690" s="117" t="s">
        <v>40969</v>
      </c>
      <c r="C10690" s="117" t="s">
        <v>25276</v>
      </c>
      <c r="H10690" s="117" t="s">
        <v>253</v>
      </c>
    </row>
    <row r="10691" spans="1:8" x14ac:dyDescent="0.25">
      <c r="A10691" s="117" t="s">
        <v>19596</v>
      </c>
      <c r="B10691" s="117" t="s">
        <v>40970</v>
      </c>
      <c r="C10691" s="117" t="s">
        <v>25265</v>
      </c>
      <c r="H10691" s="117" t="s">
        <v>253</v>
      </c>
    </row>
    <row r="10692" spans="1:8" x14ac:dyDescent="0.25">
      <c r="A10692" s="117" t="s">
        <v>19597</v>
      </c>
      <c r="B10692" s="117" t="s">
        <v>40971</v>
      </c>
      <c r="C10692" s="117" t="s">
        <v>25265</v>
      </c>
      <c r="H10692" s="117" t="s">
        <v>253</v>
      </c>
    </row>
    <row r="10693" spans="1:8" x14ac:dyDescent="0.25">
      <c r="A10693" s="117" t="s">
        <v>19598</v>
      </c>
      <c r="B10693" s="117" t="s">
        <v>40972</v>
      </c>
      <c r="C10693" s="117" t="s">
        <v>31783</v>
      </c>
      <c r="H10693" s="117" t="s">
        <v>253</v>
      </c>
    </row>
    <row r="10694" spans="1:8" x14ac:dyDescent="0.25">
      <c r="A10694" s="117" t="s">
        <v>19599</v>
      </c>
      <c r="B10694" s="117" t="s">
        <v>40973</v>
      </c>
      <c r="C10694" s="117" t="s">
        <v>31783</v>
      </c>
      <c r="H10694" s="117" t="s">
        <v>253</v>
      </c>
    </row>
    <row r="10695" spans="1:8" x14ac:dyDescent="0.25">
      <c r="A10695" s="117" t="s">
        <v>19600</v>
      </c>
      <c r="B10695" s="117" t="s">
        <v>40974</v>
      </c>
      <c r="C10695" s="117" t="s">
        <v>40975</v>
      </c>
    </row>
    <row r="10696" spans="1:8" x14ac:dyDescent="0.25">
      <c r="A10696" s="117" t="s">
        <v>19601</v>
      </c>
      <c r="B10696" s="117" t="s">
        <v>40976</v>
      </c>
      <c r="C10696" s="117" t="s">
        <v>40977</v>
      </c>
      <c r="H10696" s="117" t="s">
        <v>253</v>
      </c>
    </row>
    <row r="10697" spans="1:8" x14ac:dyDescent="0.25">
      <c r="A10697" s="117" t="s">
        <v>19602</v>
      </c>
      <c r="B10697" s="117" t="s">
        <v>40978</v>
      </c>
      <c r="C10697" s="117" t="s">
        <v>40977</v>
      </c>
      <c r="H10697" s="117" t="s">
        <v>253</v>
      </c>
    </row>
    <row r="10698" spans="1:8" x14ac:dyDescent="0.25">
      <c r="A10698" s="117" t="s">
        <v>19603</v>
      </c>
      <c r="B10698" s="117" t="s">
        <v>40979</v>
      </c>
      <c r="C10698" s="117" t="s">
        <v>40980</v>
      </c>
      <c r="H10698" s="117" t="s">
        <v>253</v>
      </c>
    </row>
    <row r="10699" spans="1:8" x14ac:dyDescent="0.25">
      <c r="A10699" s="117" t="s">
        <v>19604</v>
      </c>
      <c r="B10699" s="117" t="s">
        <v>40981</v>
      </c>
      <c r="C10699" s="117" t="s">
        <v>40982</v>
      </c>
    </row>
    <row r="10700" spans="1:8" x14ac:dyDescent="0.25">
      <c r="A10700" s="117" t="s">
        <v>19605</v>
      </c>
      <c r="B10700" s="117" t="s">
        <v>40983</v>
      </c>
      <c r="C10700" s="117" t="s">
        <v>40984</v>
      </c>
      <c r="D10700" s="117" t="s">
        <v>33566</v>
      </c>
      <c r="H10700" s="117" t="s">
        <v>253</v>
      </c>
    </row>
    <row r="10701" spans="1:8" x14ac:dyDescent="0.25">
      <c r="A10701" s="117" t="s">
        <v>19606</v>
      </c>
      <c r="B10701" s="117" t="s">
        <v>40985</v>
      </c>
      <c r="C10701" s="117" t="s">
        <v>40984</v>
      </c>
      <c r="D10701" s="117" t="s">
        <v>33566</v>
      </c>
      <c r="H10701" s="117" t="s">
        <v>253</v>
      </c>
    </row>
    <row r="10702" spans="1:8" x14ac:dyDescent="0.25">
      <c r="A10702" s="117" t="s">
        <v>19607</v>
      </c>
      <c r="B10702" s="117" t="s">
        <v>40986</v>
      </c>
      <c r="C10702" s="117" t="s">
        <v>40987</v>
      </c>
      <c r="D10702" s="117" t="s">
        <v>26902</v>
      </c>
      <c r="H10702" s="117" t="s">
        <v>253</v>
      </c>
    </row>
    <row r="10703" spans="1:8" x14ac:dyDescent="0.25">
      <c r="A10703" s="117" t="s">
        <v>19608</v>
      </c>
      <c r="B10703" s="117" t="s">
        <v>40988</v>
      </c>
      <c r="C10703" s="117" t="s">
        <v>40984</v>
      </c>
      <c r="D10703" s="117" t="s">
        <v>33566</v>
      </c>
      <c r="H10703" s="117" t="s">
        <v>253</v>
      </c>
    </row>
    <row r="10704" spans="1:8" x14ac:dyDescent="0.25">
      <c r="A10704" s="117" t="s">
        <v>19609</v>
      </c>
      <c r="B10704" s="117" t="s">
        <v>40989</v>
      </c>
      <c r="C10704" s="117" t="s">
        <v>40984</v>
      </c>
      <c r="D10704" s="117" t="s">
        <v>33566</v>
      </c>
      <c r="H10704" s="117" t="s">
        <v>253</v>
      </c>
    </row>
    <row r="10705" spans="1:8" x14ac:dyDescent="0.25">
      <c r="A10705" s="117" t="s">
        <v>19610</v>
      </c>
      <c r="B10705" s="117" t="s">
        <v>40990</v>
      </c>
      <c r="C10705" s="117" t="s">
        <v>40991</v>
      </c>
      <c r="D10705" s="117" t="s">
        <v>26902</v>
      </c>
      <c r="H10705" s="117" t="s">
        <v>253</v>
      </c>
    </row>
    <row r="10706" spans="1:8" x14ac:dyDescent="0.25">
      <c r="A10706" s="117" t="s">
        <v>19611</v>
      </c>
      <c r="B10706" s="117" t="s">
        <v>40992</v>
      </c>
      <c r="C10706" s="117" t="s">
        <v>40993</v>
      </c>
      <c r="H10706" s="117" t="s">
        <v>253</v>
      </c>
    </row>
    <row r="10707" spans="1:8" x14ac:dyDescent="0.25">
      <c r="A10707" s="117" t="s">
        <v>19612</v>
      </c>
      <c r="B10707" s="117" t="s">
        <v>40992</v>
      </c>
      <c r="C10707" s="117" t="s">
        <v>40994</v>
      </c>
      <c r="H10707" s="117" t="s">
        <v>253</v>
      </c>
    </row>
    <row r="10708" spans="1:8" x14ac:dyDescent="0.25">
      <c r="A10708" s="117" t="s">
        <v>19613</v>
      </c>
      <c r="B10708" s="117" t="s">
        <v>40995</v>
      </c>
      <c r="C10708" s="117" t="s">
        <v>40996</v>
      </c>
      <c r="D10708" s="117" t="s">
        <v>40852</v>
      </c>
      <c r="H10708" s="117" t="s">
        <v>253</v>
      </c>
    </row>
    <row r="10709" spans="1:8" x14ac:dyDescent="0.25">
      <c r="A10709" s="117" t="s">
        <v>19614</v>
      </c>
      <c r="B10709" s="117" t="s">
        <v>40995</v>
      </c>
      <c r="C10709" s="117" t="s">
        <v>40997</v>
      </c>
      <c r="D10709" s="117" t="s">
        <v>40998</v>
      </c>
      <c r="H10709" s="117" t="s">
        <v>253</v>
      </c>
    </row>
    <row r="10710" spans="1:8" x14ac:dyDescent="0.25">
      <c r="A10710" s="117" t="s">
        <v>19615</v>
      </c>
      <c r="B10710" s="117" t="s">
        <v>40995</v>
      </c>
      <c r="C10710" s="117" t="s">
        <v>40999</v>
      </c>
      <c r="D10710" s="117" t="s">
        <v>40998</v>
      </c>
      <c r="H10710" s="117" t="s">
        <v>253</v>
      </c>
    </row>
    <row r="10711" spans="1:8" x14ac:dyDescent="0.25">
      <c r="A10711" s="117" t="s">
        <v>19616</v>
      </c>
      <c r="B10711" s="117" t="s">
        <v>40995</v>
      </c>
      <c r="C10711" s="117" t="s">
        <v>41000</v>
      </c>
      <c r="D10711" s="117" t="s">
        <v>40998</v>
      </c>
      <c r="H10711" s="117" t="s">
        <v>253</v>
      </c>
    </row>
    <row r="10712" spans="1:8" x14ac:dyDescent="0.25">
      <c r="A10712" s="117" t="s">
        <v>19617</v>
      </c>
      <c r="B10712" s="117" t="s">
        <v>41001</v>
      </c>
      <c r="C10712" s="117" t="s">
        <v>41002</v>
      </c>
      <c r="D10712" s="117" t="s">
        <v>41003</v>
      </c>
      <c r="H10712" s="117" t="s">
        <v>253</v>
      </c>
    </row>
    <row r="10713" spans="1:8" x14ac:dyDescent="0.25">
      <c r="A10713" s="117" t="s">
        <v>19618</v>
      </c>
      <c r="B10713" s="117" t="s">
        <v>41001</v>
      </c>
      <c r="C10713" s="117" t="s">
        <v>41004</v>
      </c>
      <c r="D10713" s="117" t="s">
        <v>41005</v>
      </c>
      <c r="H10713" s="117" t="s">
        <v>253</v>
      </c>
    </row>
    <row r="10714" spans="1:8" x14ac:dyDescent="0.25">
      <c r="A10714" s="117" t="s">
        <v>19619</v>
      </c>
      <c r="B10714" s="117" t="s">
        <v>41001</v>
      </c>
      <c r="C10714" s="117" t="s">
        <v>41006</v>
      </c>
      <c r="D10714" s="117" t="s">
        <v>41007</v>
      </c>
      <c r="H10714" s="117" t="s">
        <v>253</v>
      </c>
    </row>
    <row r="10715" spans="1:8" x14ac:dyDescent="0.25">
      <c r="A10715" s="117" t="s">
        <v>19620</v>
      </c>
      <c r="B10715" s="117" t="s">
        <v>41008</v>
      </c>
      <c r="C10715" s="117" t="s">
        <v>41009</v>
      </c>
      <c r="D10715" s="117" t="s">
        <v>35411</v>
      </c>
      <c r="H10715" s="117" t="s">
        <v>253</v>
      </c>
    </row>
    <row r="10716" spans="1:8" x14ac:dyDescent="0.25">
      <c r="A10716" s="117" t="s">
        <v>19621</v>
      </c>
      <c r="B10716" s="117" t="s">
        <v>41010</v>
      </c>
      <c r="C10716" s="117" t="s">
        <v>41011</v>
      </c>
      <c r="H10716" s="117" t="s">
        <v>253</v>
      </c>
    </row>
    <row r="10717" spans="1:8" x14ac:dyDescent="0.25">
      <c r="A10717" s="117" t="s">
        <v>19622</v>
      </c>
      <c r="B10717" s="117" t="s">
        <v>41012</v>
      </c>
      <c r="C10717" s="117" t="s">
        <v>41013</v>
      </c>
      <c r="D10717" s="117" t="s">
        <v>41014</v>
      </c>
      <c r="E10717" s="117" t="s">
        <v>41015</v>
      </c>
      <c r="F10717" s="117" t="s">
        <v>41016</v>
      </c>
      <c r="G10717" s="117" t="s">
        <v>41017</v>
      </c>
      <c r="H10717" s="117" t="s">
        <v>253</v>
      </c>
    </row>
    <row r="10718" spans="1:8" x14ac:dyDescent="0.25">
      <c r="A10718" s="117" t="s">
        <v>19623</v>
      </c>
      <c r="B10718" s="117" t="s">
        <v>41018</v>
      </c>
      <c r="C10718" s="117" t="s">
        <v>41019</v>
      </c>
      <c r="H10718" s="117" t="s">
        <v>253</v>
      </c>
    </row>
    <row r="10719" spans="1:8" x14ac:dyDescent="0.25">
      <c r="A10719" s="117" t="s">
        <v>19624</v>
      </c>
      <c r="B10719" s="117" t="s">
        <v>41018</v>
      </c>
      <c r="C10719" s="117" t="s">
        <v>41020</v>
      </c>
      <c r="H10719" s="117" t="s">
        <v>253</v>
      </c>
    </row>
    <row r="10720" spans="1:8" x14ac:dyDescent="0.25">
      <c r="A10720" s="117" t="s">
        <v>19625</v>
      </c>
      <c r="B10720" s="117" t="s">
        <v>41021</v>
      </c>
      <c r="C10720" s="117" t="s">
        <v>41022</v>
      </c>
      <c r="H10720" s="117" t="s">
        <v>253</v>
      </c>
    </row>
    <row r="10721" spans="1:8" x14ac:dyDescent="0.25">
      <c r="A10721" s="117" t="s">
        <v>19626</v>
      </c>
      <c r="B10721" s="117" t="s">
        <v>41023</v>
      </c>
      <c r="C10721" s="117" t="s">
        <v>41024</v>
      </c>
      <c r="H10721" s="117" t="s">
        <v>253</v>
      </c>
    </row>
    <row r="10722" spans="1:8" x14ac:dyDescent="0.25">
      <c r="A10722" s="117" t="s">
        <v>19627</v>
      </c>
      <c r="B10722" s="117" t="s">
        <v>41025</v>
      </c>
      <c r="C10722" s="117" t="s">
        <v>41024</v>
      </c>
      <c r="H10722" s="117" t="s">
        <v>253</v>
      </c>
    </row>
    <row r="10723" spans="1:8" x14ac:dyDescent="0.25">
      <c r="A10723" s="117" t="s">
        <v>19628</v>
      </c>
      <c r="B10723" s="117" t="s">
        <v>41026</v>
      </c>
      <c r="C10723" s="117" t="s">
        <v>41027</v>
      </c>
    </row>
    <row r="10724" spans="1:8" x14ac:dyDescent="0.25">
      <c r="A10724" s="117" t="s">
        <v>19629</v>
      </c>
      <c r="B10724" s="117" t="s">
        <v>41028</v>
      </c>
      <c r="C10724" s="117" t="s">
        <v>41029</v>
      </c>
      <c r="H10724" s="117" t="s">
        <v>253</v>
      </c>
    </row>
    <row r="10725" spans="1:8" x14ac:dyDescent="0.25">
      <c r="A10725" s="117" t="s">
        <v>19630</v>
      </c>
      <c r="B10725" s="117" t="s">
        <v>41030</v>
      </c>
      <c r="C10725" s="117" t="s">
        <v>41031</v>
      </c>
      <c r="D10725" s="117" t="s">
        <v>25237</v>
      </c>
      <c r="H10725" s="117" t="s">
        <v>253</v>
      </c>
    </row>
    <row r="10726" spans="1:8" x14ac:dyDescent="0.25">
      <c r="A10726" s="117" t="s">
        <v>19631</v>
      </c>
      <c r="B10726" s="117" t="s">
        <v>8846</v>
      </c>
    </row>
    <row r="10727" spans="1:8" x14ac:dyDescent="0.25">
      <c r="A10727" s="117" t="s">
        <v>19632</v>
      </c>
      <c r="B10727" s="117" t="s">
        <v>41032</v>
      </c>
      <c r="C10727" s="117" t="s">
        <v>41033</v>
      </c>
      <c r="D10727" s="117" t="s">
        <v>25237</v>
      </c>
      <c r="H10727" s="117" t="s">
        <v>253</v>
      </c>
    </row>
    <row r="10728" spans="1:8" x14ac:dyDescent="0.25">
      <c r="A10728" s="117" t="s">
        <v>19634</v>
      </c>
      <c r="B10728" s="117" t="s">
        <v>41034</v>
      </c>
      <c r="C10728" s="117" t="s">
        <v>22413</v>
      </c>
      <c r="H10728" s="117" t="s">
        <v>253</v>
      </c>
    </row>
    <row r="10729" spans="1:8" x14ac:dyDescent="0.25">
      <c r="A10729" s="117" t="s">
        <v>19635</v>
      </c>
      <c r="B10729" s="117" t="s">
        <v>41035</v>
      </c>
      <c r="C10729" s="117" t="s">
        <v>26252</v>
      </c>
      <c r="H10729" s="117" t="s">
        <v>253</v>
      </c>
    </row>
    <row r="10730" spans="1:8" x14ac:dyDescent="0.25">
      <c r="A10730" s="117" t="s">
        <v>19636</v>
      </c>
      <c r="B10730" s="117" t="s">
        <v>41036</v>
      </c>
      <c r="H10730" s="117" t="s">
        <v>253</v>
      </c>
    </row>
    <row r="10731" spans="1:8" x14ac:dyDescent="0.25">
      <c r="A10731" s="117" t="s">
        <v>19637</v>
      </c>
      <c r="B10731" s="117" t="s">
        <v>41037</v>
      </c>
      <c r="H10731" s="117" t="s">
        <v>253</v>
      </c>
    </row>
    <row r="10732" spans="1:8" x14ac:dyDescent="0.25">
      <c r="A10732" s="117" t="s">
        <v>19638</v>
      </c>
      <c r="B10732" s="117" t="s">
        <v>41038</v>
      </c>
      <c r="H10732" s="117" t="s">
        <v>253</v>
      </c>
    </row>
    <row r="10733" spans="1:8" x14ac:dyDescent="0.25">
      <c r="A10733" s="117" t="s">
        <v>19639</v>
      </c>
      <c r="B10733" s="117" t="s">
        <v>41039</v>
      </c>
      <c r="H10733" s="117" t="s">
        <v>253</v>
      </c>
    </row>
    <row r="10734" spans="1:8" x14ac:dyDescent="0.25">
      <c r="A10734" s="117" t="s">
        <v>19640</v>
      </c>
      <c r="B10734" s="117" t="s">
        <v>41040</v>
      </c>
      <c r="H10734" s="117" t="s">
        <v>253</v>
      </c>
    </row>
    <row r="10735" spans="1:8" x14ac:dyDescent="0.25">
      <c r="A10735" s="117" t="s">
        <v>19641</v>
      </c>
      <c r="B10735" s="117" t="s">
        <v>41041</v>
      </c>
      <c r="C10735" s="117" t="s">
        <v>23271</v>
      </c>
      <c r="H10735" s="117" t="s">
        <v>253</v>
      </c>
    </row>
    <row r="10736" spans="1:8" x14ac:dyDescent="0.25">
      <c r="A10736" s="117" t="s">
        <v>19642</v>
      </c>
      <c r="B10736" s="117" t="s">
        <v>41042</v>
      </c>
      <c r="C10736" s="117" t="s">
        <v>41043</v>
      </c>
      <c r="H10736" s="117" t="s">
        <v>253</v>
      </c>
    </row>
    <row r="10737" spans="1:8" x14ac:dyDescent="0.25">
      <c r="A10737" s="117" t="s">
        <v>19643</v>
      </c>
      <c r="B10737" s="117" t="s">
        <v>41044</v>
      </c>
      <c r="C10737" s="117" t="s">
        <v>41045</v>
      </c>
      <c r="D10737" s="117" t="s">
        <v>41046</v>
      </c>
      <c r="E10737" s="117" t="s">
        <v>41047</v>
      </c>
      <c r="F10737" s="117" t="s">
        <v>36896</v>
      </c>
      <c r="H10737" s="117" t="s">
        <v>253</v>
      </c>
    </row>
    <row r="10738" spans="1:8" x14ac:dyDescent="0.25">
      <c r="A10738" s="117" t="s">
        <v>19645</v>
      </c>
      <c r="B10738" s="117" t="s">
        <v>41048</v>
      </c>
      <c r="C10738" s="117" t="s">
        <v>41049</v>
      </c>
      <c r="H10738" s="117" t="s">
        <v>253</v>
      </c>
    </row>
    <row r="10739" spans="1:8" x14ac:dyDescent="0.25">
      <c r="A10739" s="117" t="s">
        <v>19646</v>
      </c>
      <c r="B10739" s="117" t="s">
        <v>41050</v>
      </c>
      <c r="C10739" s="117" t="s">
        <v>41051</v>
      </c>
      <c r="H10739" s="117" t="s">
        <v>253</v>
      </c>
    </row>
    <row r="10740" spans="1:8" x14ac:dyDescent="0.25">
      <c r="A10740" s="117" t="s">
        <v>19647</v>
      </c>
      <c r="B10740" s="117" t="s">
        <v>41052</v>
      </c>
      <c r="C10740" s="117" t="s">
        <v>25278</v>
      </c>
      <c r="H10740" s="117" t="s">
        <v>253</v>
      </c>
    </row>
    <row r="10741" spans="1:8" x14ac:dyDescent="0.25">
      <c r="A10741" s="117" t="s">
        <v>19648</v>
      </c>
      <c r="B10741" s="117" t="s">
        <v>41053</v>
      </c>
      <c r="C10741" s="117" t="s">
        <v>41054</v>
      </c>
      <c r="H10741" s="117" t="s">
        <v>253</v>
      </c>
    </row>
    <row r="10742" spans="1:8" x14ac:dyDescent="0.25">
      <c r="A10742" s="117" t="s">
        <v>19649</v>
      </c>
      <c r="B10742" s="117" t="s">
        <v>41055</v>
      </c>
      <c r="C10742" s="117" t="s">
        <v>41056</v>
      </c>
      <c r="D10742" s="117" t="s">
        <v>41057</v>
      </c>
      <c r="H10742" s="117" t="s">
        <v>253</v>
      </c>
    </row>
    <row r="10743" spans="1:8" x14ac:dyDescent="0.25">
      <c r="A10743" s="117" t="s">
        <v>19650</v>
      </c>
      <c r="B10743" s="117" t="s">
        <v>41058</v>
      </c>
      <c r="C10743" s="117" t="s">
        <v>41059</v>
      </c>
      <c r="H10743" s="117" t="s">
        <v>253</v>
      </c>
    </row>
    <row r="10744" spans="1:8" x14ac:dyDescent="0.25">
      <c r="A10744" s="117" t="s">
        <v>19652</v>
      </c>
      <c r="B10744" s="117" t="s">
        <v>41060</v>
      </c>
      <c r="C10744" s="117" t="s">
        <v>41061</v>
      </c>
      <c r="D10744" s="117" t="s">
        <v>41062</v>
      </c>
      <c r="E10744" s="117" t="s">
        <v>41063</v>
      </c>
      <c r="F10744" s="117" t="s">
        <v>41064</v>
      </c>
      <c r="G10744" s="117" t="s">
        <v>41065</v>
      </c>
      <c r="H10744" s="117" t="s">
        <v>253</v>
      </c>
    </row>
    <row r="10745" spans="1:8" x14ac:dyDescent="0.25">
      <c r="A10745" s="117" t="s">
        <v>19653</v>
      </c>
      <c r="B10745" s="117" t="s">
        <v>41066</v>
      </c>
      <c r="C10745" s="117" t="s">
        <v>41067</v>
      </c>
      <c r="D10745" s="117" t="s">
        <v>41068</v>
      </c>
      <c r="E10745" s="117" t="s">
        <v>41069</v>
      </c>
      <c r="F10745" s="117" t="s">
        <v>41070</v>
      </c>
      <c r="H10745" s="117" t="s">
        <v>253</v>
      </c>
    </row>
    <row r="10746" spans="1:8" x14ac:dyDescent="0.25">
      <c r="A10746" s="117" t="s">
        <v>19654</v>
      </c>
      <c r="B10746" s="117" t="s">
        <v>41071</v>
      </c>
      <c r="C10746" s="117" t="s">
        <v>41072</v>
      </c>
      <c r="D10746" s="117" t="s">
        <v>41073</v>
      </c>
      <c r="E10746" s="117" t="s">
        <v>41074</v>
      </c>
      <c r="F10746" s="117" t="s">
        <v>41075</v>
      </c>
      <c r="G10746" s="117" t="s">
        <v>41076</v>
      </c>
      <c r="H10746" s="117" t="s">
        <v>253</v>
      </c>
    </row>
    <row r="10747" spans="1:8" x14ac:dyDescent="0.25">
      <c r="A10747" s="117" t="s">
        <v>19655</v>
      </c>
      <c r="B10747" s="117" t="s">
        <v>41077</v>
      </c>
      <c r="C10747" s="117" t="s">
        <v>41078</v>
      </c>
      <c r="D10747" s="117" t="s">
        <v>41079</v>
      </c>
      <c r="E10747" s="117" t="s">
        <v>41080</v>
      </c>
      <c r="F10747" s="117" t="s">
        <v>41081</v>
      </c>
      <c r="G10747" s="117" t="s">
        <v>41082</v>
      </c>
      <c r="H10747" s="117" t="s">
        <v>253</v>
      </c>
    </row>
    <row r="10748" spans="1:8" x14ac:dyDescent="0.25">
      <c r="A10748" s="117" t="s">
        <v>19656</v>
      </c>
      <c r="B10748" s="117" t="s">
        <v>41083</v>
      </c>
    </row>
    <row r="10749" spans="1:8" x14ac:dyDescent="0.25">
      <c r="A10749" s="117" t="s">
        <v>19657</v>
      </c>
      <c r="B10749" s="117" t="s">
        <v>41084</v>
      </c>
      <c r="C10749" s="117" t="s">
        <v>41085</v>
      </c>
      <c r="D10749" s="117" t="s">
        <v>41086</v>
      </c>
      <c r="H10749" s="117" t="s">
        <v>253</v>
      </c>
    </row>
    <row r="10750" spans="1:8" x14ac:dyDescent="0.25">
      <c r="A10750" s="117" t="s">
        <v>19658</v>
      </c>
      <c r="B10750" s="117" t="s">
        <v>41084</v>
      </c>
      <c r="C10750" s="117" t="s">
        <v>41087</v>
      </c>
      <c r="D10750" s="117" t="s">
        <v>41086</v>
      </c>
      <c r="H10750" s="117" t="s">
        <v>253</v>
      </c>
    </row>
    <row r="10751" spans="1:8" x14ac:dyDescent="0.25">
      <c r="A10751" s="117" t="s">
        <v>19659</v>
      </c>
      <c r="B10751" s="117" t="s">
        <v>41084</v>
      </c>
      <c r="C10751" s="117" t="s">
        <v>41088</v>
      </c>
      <c r="D10751" s="117" t="s">
        <v>41086</v>
      </c>
      <c r="H10751" s="117" t="s">
        <v>253</v>
      </c>
    </row>
    <row r="10752" spans="1:8" x14ac:dyDescent="0.25">
      <c r="A10752" s="117" t="s">
        <v>19660</v>
      </c>
      <c r="B10752" s="117" t="s">
        <v>41084</v>
      </c>
      <c r="C10752" s="117" t="s">
        <v>41089</v>
      </c>
      <c r="D10752" s="117" t="s">
        <v>41086</v>
      </c>
      <c r="H10752" s="117" t="s">
        <v>253</v>
      </c>
    </row>
    <row r="10753" spans="1:8" x14ac:dyDescent="0.25">
      <c r="A10753" s="117" t="s">
        <v>19661</v>
      </c>
      <c r="B10753" s="117" t="s">
        <v>41090</v>
      </c>
      <c r="C10753" s="117" t="s">
        <v>41091</v>
      </c>
      <c r="D10753" s="117" t="s">
        <v>41092</v>
      </c>
      <c r="H10753" s="117" t="s">
        <v>253</v>
      </c>
    </row>
    <row r="10754" spans="1:8" x14ac:dyDescent="0.25">
      <c r="A10754" s="117" t="s">
        <v>19662</v>
      </c>
      <c r="B10754" s="117" t="s">
        <v>41090</v>
      </c>
      <c r="C10754" s="117" t="s">
        <v>41093</v>
      </c>
      <c r="D10754" s="117" t="s">
        <v>41092</v>
      </c>
      <c r="H10754" s="117" t="s">
        <v>253</v>
      </c>
    </row>
    <row r="10755" spans="1:8" x14ac:dyDescent="0.25">
      <c r="A10755" s="117" t="s">
        <v>19663</v>
      </c>
      <c r="B10755" s="117" t="s">
        <v>41090</v>
      </c>
      <c r="C10755" s="117" t="s">
        <v>41094</v>
      </c>
      <c r="D10755" s="117" t="s">
        <v>41095</v>
      </c>
      <c r="H10755" s="117" t="s">
        <v>253</v>
      </c>
    </row>
    <row r="10756" spans="1:8" x14ac:dyDescent="0.25">
      <c r="A10756" s="117" t="s">
        <v>19664</v>
      </c>
      <c r="B10756" s="117" t="s">
        <v>41090</v>
      </c>
      <c r="C10756" s="117" t="s">
        <v>41096</v>
      </c>
      <c r="D10756" s="117" t="s">
        <v>41092</v>
      </c>
      <c r="H10756" s="117" t="s">
        <v>253</v>
      </c>
    </row>
    <row r="10757" spans="1:8" x14ac:dyDescent="0.25">
      <c r="A10757" s="117" t="s">
        <v>19665</v>
      </c>
      <c r="B10757" s="117" t="s">
        <v>41097</v>
      </c>
      <c r="C10757" s="117" t="s">
        <v>41098</v>
      </c>
      <c r="D10757" s="117" t="s">
        <v>41086</v>
      </c>
      <c r="H10757" s="117" t="s">
        <v>253</v>
      </c>
    </row>
    <row r="10758" spans="1:8" x14ac:dyDescent="0.25">
      <c r="A10758" s="117" t="s">
        <v>19666</v>
      </c>
      <c r="B10758" s="117" t="s">
        <v>41097</v>
      </c>
      <c r="C10758" s="117" t="s">
        <v>41087</v>
      </c>
      <c r="D10758" s="117" t="s">
        <v>41086</v>
      </c>
      <c r="H10758" s="117" t="s">
        <v>253</v>
      </c>
    </row>
    <row r="10759" spans="1:8" x14ac:dyDescent="0.25">
      <c r="A10759" s="117" t="s">
        <v>19667</v>
      </c>
      <c r="B10759" s="117" t="s">
        <v>41097</v>
      </c>
      <c r="C10759" s="117" t="s">
        <v>41088</v>
      </c>
      <c r="D10759" s="117" t="s">
        <v>41086</v>
      </c>
      <c r="H10759" s="117" t="s">
        <v>253</v>
      </c>
    </row>
    <row r="10760" spans="1:8" x14ac:dyDescent="0.25">
      <c r="A10760" s="117" t="s">
        <v>19668</v>
      </c>
      <c r="B10760" s="117" t="s">
        <v>41097</v>
      </c>
      <c r="C10760" s="117" t="s">
        <v>41089</v>
      </c>
      <c r="D10760" s="117" t="s">
        <v>41086</v>
      </c>
      <c r="H10760" s="117" t="s">
        <v>253</v>
      </c>
    </row>
    <row r="10761" spans="1:8" x14ac:dyDescent="0.25">
      <c r="A10761" s="117" t="s">
        <v>19669</v>
      </c>
      <c r="B10761" s="117" t="s">
        <v>41097</v>
      </c>
      <c r="C10761" s="117" t="s">
        <v>41099</v>
      </c>
      <c r="D10761" s="117" t="s">
        <v>41086</v>
      </c>
      <c r="H10761" s="117" t="s">
        <v>253</v>
      </c>
    </row>
    <row r="10762" spans="1:8" x14ac:dyDescent="0.25">
      <c r="A10762" s="117" t="s">
        <v>19670</v>
      </c>
      <c r="B10762" s="117" t="s">
        <v>41100</v>
      </c>
      <c r="C10762" s="117" t="s">
        <v>41101</v>
      </c>
      <c r="D10762" s="117" t="s">
        <v>41102</v>
      </c>
      <c r="H10762" s="117" t="s">
        <v>253</v>
      </c>
    </row>
    <row r="10763" spans="1:8" x14ac:dyDescent="0.25">
      <c r="A10763" s="117" t="s">
        <v>19671</v>
      </c>
      <c r="B10763" s="117" t="s">
        <v>41100</v>
      </c>
      <c r="C10763" s="117" t="s">
        <v>41103</v>
      </c>
      <c r="D10763" s="117" t="s">
        <v>41102</v>
      </c>
      <c r="H10763" s="117" t="s">
        <v>253</v>
      </c>
    </row>
    <row r="10764" spans="1:8" x14ac:dyDescent="0.25">
      <c r="A10764" s="117" t="s">
        <v>19672</v>
      </c>
      <c r="B10764" s="117" t="s">
        <v>41100</v>
      </c>
      <c r="C10764" s="117" t="s">
        <v>41104</v>
      </c>
      <c r="D10764" s="117" t="s">
        <v>41102</v>
      </c>
      <c r="H10764" s="117" t="s">
        <v>253</v>
      </c>
    </row>
    <row r="10765" spans="1:8" x14ac:dyDescent="0.25">
      <c r="A10765" s="117" t="s">
        <v>19673</v>
      </c>
      <c r="B10765" s="117" t="s">
        <v>41100</v>
      </c>
      <c r="C10765" s="117" t="s">
        <v>41105</v>
      </c>
      <c r="D10765" s="117" t="s">
        <v>41102</v>
      </c>
      <c r="H10765" s="117" t="s">
        <v>253</v>
      </c>
    </row>
    <row r="10766" spans="1:8" x14ac:dyDescent="0.25">
      <c r="A10766" s="117" t="s">
        <v>19674</v>
      </c>
      <c r="B10766" s="117" t="s">
        <v>41106</v>
      </c>
      <c r="C10766" s="117" t="s">
        <v>41104</v>
      </c>
      <c r="D10766" s="117" t="s">
        <v>41102</v>
      </c>
      <c r="H10766" s="117" t="s">
        <v>253</v>
      </c>
    </row>
    <row r="10767" spans="1:8" x14ac:dyDescent="0.25">
      <c r="A10767" s="117" t="s">
        <v>19676</v>
      </c>
      <c r="B10767" s="117" t="s">
        <v>41107</v>
      </c>
      <c r="C10767" s="117" t="s">
        <v>41108</v>
      </c>
      <c r="D10767" s="117" t="s">
        <v>41109</v>
      </c>
      <c r="E10767" s="117" t="s">
        <v>41110</v>
      </c>
      <c r="F10767" s="117" t="s">
        <v>36690</v>
      </c>
      <c r="H10767" s="117" t="s">
        <v>253</v>
      </c>
    </row>
    <row r="10768" spans="1:8" x14ac:dyDescent="0.25">
      <c r="A10768" s="117" t="s">
        <v>19677</v>
      </c>
      <c r="B10768" s="117" t="s">
        <v>41107</v>
      </c>
      <c r="C10768" s="117" t="s">
        <v>41111</v>
      </c>
      <c r="D10768" s="117" t="s">
        <v>41112</v>
      </c>
      <c r="E10768" s="117" t="s">
        <v>41113</v>
      </c>
      <c r="F10768" s="117" t="s">
        <v>26925</v>
      </c>
      <c r="H10768" s="117" t="s">
        <v>253</v>
      </c>
    </row>
    <row r="10769" spans="1:8" x14ac:dyDescent="0.25">
      <c r="A10769" s="117" t="s">
        <v>19678</v>
      </c>
      <c r="B10769" s="117" t="s">
        <v>41107</v>
      </c>
      <c r="C10769" s="117" t="s">
        <v>41114</v>
      </c>
      <c r="D10769" s="117" t="s">
        <v>41112</v>
      </c>
      <c r="E10769" s="117" t="s">
        <v>41113</v>
      </c>
      <c r="F10769" s="117" t="s">
        <v>26925</v>
      </c>
      <c r="H10769" s="117" t="s">
        <v>253</v>
      </c>
    </row>
    <row r="10770" spans="1:8" x14ac:dyDescent="0.25">
      <c r="A10770" s="117" t="s">
        <v>19679</v>
      </c>
      <c r="B10770" s="117" t="s">
        <v>41107</v>
      </c>
      <c r="C10770" s="117" t="s">
        <v>41115</v>
      </c>
      <c r="D10770" s="117" t="s">
        <v>41116</v>
      </c>
      <c r="E10770" s="117" t="s">
        <v>41110</v>
      </c>
      <c r="F10770" s="117" t="s">
        <v>36690</v>
      </c>
      <c r="H10770" s="117" t="s">
        <v>253</v>
      </c>
    </row>
    <row r="10771" spans="1:8" x14ac:dyDescent="0.25">
      <c r="A10771" s="117" t="s">
        <v>19680</v>
      </c>
      <c r="B10771" s="117" t="s">
        <v>41107</v>
      </c>
      <c r="C10771" s="117" t="s">
        <v>41117</v>
      </c>
      <c r="D10771" s="117" t="s">
        <v>41116</v>
      </c>
      <c r="E10771" s="117" t="s">
        <v>41110</v>
      </c>
      <c r="F10771" s="117" t="s">
        <v>36690</v>
      </c>
      <c r="H10771" s="117" t="s">
        <v>253</v>
      </c>
    </row>
    <row r="10772" spans="1:8" x14ac:dyDescent="0.25">
      <c r="A10772" s="117" t="s">
        <v>19681</v>
      </c>
      <c r="B10772" s="117" t="s">
        <v>41107</v>
      </c>
      <c r="C10772" s="117" t="s">
        <v>41118</v>
      </c>
      <c r="D10772" s="117" t="s">
        <v>41116</v>
      </c>
      <c r="E10772" s="117" t="s">
        <v>41119</v>
      </c>
      <c r="F10772" s="117" t="s">
        <v>36690</v>
      </c>
      <c r="H10772" s="117" t="s">
        <v>253</v>
      </c>
    </row>
    <row r="10773" spans="1:8" x14ac:dyDescent="0.25">
      <c r="A10773" s="117" t="s">
        <v>19682</v>
      </c>
      <c r="B10773" s="117" t="s">
        <v>41107</v>
      </c>
      <c r="C10773" s="117" t="s">
        <v>41120</v>
      </c>
      <c r="D10773" s="117" t="s">
        <v>41116</v>
      </c>
      <c r="E10773" s="117" t="s">
        <v>41110</v>
      </c>
      <c r="F10773" s="117" t="s">
        <v>36690</v>
      </c>
      <c r="H10773" s="117" t="s">
        <v>253</v>
      </c>
    </row>
    <row r="10774" spans="1:8" x14ac:dyDescent="0.25">
      <c r="A10774" s="117" t="s">
        <v>19683</v>
      </c>
      <c r="B10774" s="117" t="s">
        <v>41121</v>
      </c>
      <c r="C10774" s="117" t="s">
        <v>41122</v>
      </c>
      <c r="D10774" s="117" t="s">
        <v>41123</v>
      </c>
      <c r="E10774" s="117" t="s">
        <v>41124</v>
      </c>
      <c r="F10774" s="117" t="s">
        <v>41125</v>
      </c>
      <c r="G10774" s="117" t="s">
        <v>26094</v>
      </c>
      <c r="H10774" s="117" t="s">
        <v>253</v>
      </c>
    </row>
    <row r="10775" spans="1:8" x14ac:dyDescent="0.25">
      <c r="A10775" s="117" t="s">
        <v>19684</v>
      </c>
      <c r="B10775" s="117" t="s">
        <v>41121</v>
      </c>
      <c r="C10775" s="117" t="s">
        <v>41126</v>
      </c>
      <c r="D10775" s="117" t="s">
        <v>41123</v>
      </c>
      <c r="E10775" s="117" t="s">
        <v>41124</v>
      </c>
      <c r="F10775" s="117" t="s">
        <v>41125</v>
      </c>
      <c r="G10775" s="117" t="s">
        <v>26094</v>
      </c>
      <c r="H10775" s="117" t="s">
        <v>253</v>
      </c>
    </row>
    <row r="10776" spans="1:8" x14ac:dyDescent="0.25">
      <c r="A10776" s="117" t="s">
        <v>19685</v>
      </c>
      <c r="B10776" s="117" t="s">
        <v>41121</v>
      </c>
      <c r="C10776" s="117" t="s">
        <v>41127</v>
      </c>
      <c r="D10776" s="117" t="s">
        <v>41128</v>
      </c>
      <c r="E10776" s="117" t="s">
        <v>41129</v>
      </c>
      <c r="F10776" s="117" t="s">
        <v>41130</v>
      </c>
      <c r="G10776" s="117" t="s">
        <v>26237</v>
      </c>
      <c r="H10776" s="117" t="s">
        <v>253</v>
      </c>
    </row>
    <row r="10777" spans="1:8" x14ac:dyDescent="0.25">
      <c r="A10777" s="117" t="s">
        <v>19686</v>
      </c>
      <c r="B10777" s="117" t="s">
        <v>41121</v>
      </c>
      <c r="C10777" s="117" t="s">
        <v>41131</v>
      </c>
      <c r="D10777" s="117" t="s">
        <v>41128</v>
      </c>
      <c r="E10777" s="117" t="s">
        <v>41129</v>
      </c>
      <c r="F10777" s="117" t="s">
        <v>41130</v>
      </c>
      <c r="G10777" s="117" t="s">
        <v>26237</v>
      </c>
      <c r="H10777" s="117" t="s">
        <v>253</v>
      </c>
    </row>
    <row r="10778" spans="1:8" x14ac:dyDescent="0.25">
      <c r="A10778" s="117" t="s">
        <v>19687</v>
      </c>
      <c r="B10778" s="117" t="s">
        <v>41121</v>
      </c>
      <c r="C10778" s="117" t="s">
        <v>41132</v>
      </c>
      <c r="D10778" s="117" t="s">
        <v>41128</v>
      </c>
      <c r="E10778" s="117" t="s">
        <v>41129</v>
      </c>
      <c r="F10778" s="117" t="s">
        <v>41130</v>
      </c>
      <c r="G10778" s="117" t="s">
        <v>26237</v>
      </c>
      <c r="H10778" s="117" t="s">
        <v>253</v>
      </c>
    </row>
    <row r="10779" spans="1:8" x14ac:dyDescent="0.25">
      <c r="A10779" s="117" t="s">
        <v>19688</v>
      </c>
      <c r="B10779" s="117" t="s">
        <v>41133</v>
      </c>
      <c r="C10779" s="117" t="s">
        <v>41134</v>
      </c>
      <c r="D10779" s="117" t="s">
        <v>41135</v>
      </c>
      <c r="H10779" s="117" t="s">
        <v>253</v>
      </c>
    </row>
    <row r="10780" spans="1:8" x14ac:dyDescent="0.25">
      <c r="A10780" s="117" t="s">
        <v>19689</v>
      </c>
      <c r="B10780" s="117" t="s">
        <v>41136</v>
      </c>
      <c r="C10780" s="117" t="s">
        <v>24978</v>
      </c>
      <c r="H10780" s="117" t="s">
        <v>253</v>
      </c>
    </row>
    <row r="10781" spans="1:8" x14ac:dyDescent="0.25">
      <c r="A10781" s="117" t="s">
        <v>19690</v>
      </c>
      <c r="B10781" s="117" t="s">
        <v>41137</v>
      </c>
      <c r="C10781" s="117" t="s">
        <v>41138</v>
      </c>
      <c r="D10781" s="117" t="s">
        <v>41139</v>
      </c>
      <c r="H10781" s="117" t="s">
        <v>253</v>
      </c>
    </row>
    <row r="10782" spans="1:8" x14ac:dyDescent="0.25">
      <c r="A10782" s="117" t="s">
        <v>19691</v>
      </c>
      <c r="B10782" s="117" t="s">
        <v>41140</v>
      </c>
      <c r="C10782" s="117" t="s">
        <v>41141</v>
      </c>
      <c r="D10782" s="117" t="s">
        <v>41142</v>
      </c>
      <c r="E10782" s="117" t="s">
        <v>41143</v>
      </c>
      <c r="H10782" s="117" t="s">
        <v>253</v>
      </c>
    </row>
    <row r="10783" spans="1:8" x14ac:dyDescent="0.25">
      <c r="A10783" s="117" t="s">
        <v>19692</v>
      </c>
      <c r="B10783" s="117" t="s">
        <v>41144</v>
      </c>
      <c r="C10783" s="117" t="s">
        <v>41145</v>
      </c>
      <c r="H10783" s="117" t="s">
        <v>253</v>
      </c>
    </row>
    <row r="10784" spans="1:8" x14ac:dyDescent="0.25">
      <c r="A10784" s="117" t="s">
        <v>19693</v>
      </c>
      <c r="B10784" s="117" t="s">
        <v>41146</v>
      </c>
      <c r="C10784" s="117" t="s">
        <v>41147</v>
      </c>
      <c r="D10784" s="117" t="s">
        <v>41148</v>
      </c>
      <c r="E10784" s="117" t="s">
        <v>41149</v>
      </c>
      <c r="H10784" s="117" t="s">
        <v>253</v>
      </c>
    </row>
    <row r="10785" spans="1:8" x14ac:dyDescent="0.25">
      <c r="A10785" s="117" t="s">
        <v>19694</v>
      </c>
      <c r="B10785" s="117" t="s">
        <v>41150</v>
      </c>
      <c r="C10785" s="117" t="s">
        <v>41151</v>
      </c>
      <c r="H10785" s="117" t="s">
        <v>253</v>
      </c>
    </row>
    <row r="10786" spans="1:8" x14ac:dyDescent="0.25">
      <c r="A10786" s="117" t="s">
        <v>19695</v>
      </c>
      <c r="B10786" s="117" t="s">
        <v>41152</v>
      </c>
      <c r="C10786" s="117" t="s">
        <v>41153</v>
      </c>
      <c r="H10786" s="117" t="s">
        <v>253</v>
      </c>
    </row>
    <row r="10787" spans="1:8" x14ac:dyDescent="0.25">
      <c r="A10787" s="117" t="s">
        <v>19696</v>
      </c>
      <c r="B10787" s="117" t="s">
        <v>41154</v>
      </c>
      <c r="C10787" s="117" t="s">
        <v>41155</v>
      </c>
      <c r="D10787" s="117" t="s">
        <v>41156</v>
      </c>
      <c r="E10787" s="117" t="s">
        <v>41157</v>
      </c>
      <c r="F10787" s="117" t="s">
        <v>41158</v>
      </c>
      <c r="G10787" s="117" t="s">
        <v>41159</v>
      </c>
      <c r="H10787" s="117" t="s">
        <v>253</v>
      </c>
    </row>
    <row r="10788" spans="1:8" x14ac:dyDescent="0.25">
      <c r="A10788" s="117" t="s">
        <v>19697</v>
      </c>
      <c r="B10788" s="117" t="s">
        <v>41154</v>
      </c>
      <c r="C10788" s="117" t="s">
        <v>41160</v>
      </c>
      <c r="D10788" s="117" t="s">
        <v>41161</v>
      </c>
      <c r="E10788" s="117" t="s">
        <v>41162</v>
      </c>
      <c r="F10788" s="117" t="s">
        <v>41163</v>
      </c>
      <c r="G10788" s="117" t="s">
        <v>41164</v>
      </c>
      <c r="H10788" s="117" t="s">
        <v>253</v>
      </c>
    </row>
    <row r="10789" spans="1:8" x14ac:dyDescent="0.25">
      <c r="A10789" s="117" t="s">
        <v>19698</v>
      </c>
      <c r="B10789" s="117" t="s">
        <v>41165</v>
      </c>
      <c r="C10789" s="117" t="s">
        <v>41166</v>
      </c>
    </row>
    <row r="10790" spans="1:8" x14ac:dyDescent="0.25">
      <c r="A10790" s="117" t="s">
        <v>19699</v>
      </c>
      <c r="B10790" s="117" t="s">
        <v>41167</v>
      </c>
      <c r="C10790" s="117" t="s">
        <v>41166</v>
      </c>
    </row>
    <row r="10791" spans="1:8" x14ac:dyDescent="0.25">
      <c r="A10791" s="117" t="s">
        <v>19700</v>
      </c>
      <c r="B10791" s="117" t="s">
        <v>41168</v>
      </c>
      <c r="C10791" s="117" t="s">
        <v>41166</v>
      </c>
      <c r="H10791" s="117" t="s">
        <v>253</v>
      </c>
    </row>
    <row r="10792" spans="1:8" x14ac:dyDescent="0.25">
      <c r="A10792" s="117" t="s">
        <v>19701</v>
      </c>
      <c r="B10792" s="117" t="s">
        <v>41169</v>
      </c>
      <c r="C10792" s="117" t="s">
        <v>41170</v>
      </c>
      <c r="D10792" s="117" t="s">
        <v>41171</v>
      </c>
      <c r="E10792" s="117" t="s">
        <v>24928</v>
      </c>
      <c r="H10792" s="117" t="s">
        <v>253</v>
      </c>
    </row>
    <row r="10793" spans="1:8" x14ac:dyDescent="0.25">
      <c r="A10793" s="117" t="s">
        <v>19702</v>
      </c>
      <c r="B10793" s="117" t="s">
        <v>41169</v>
      </c>
      <c r="C10793" s="117" t="s">
        <v>41172</v>
      </c>
      <c r="D10793" s="117" t="s">
        <v>41171</v>
      </c>
      <c r="E10793" s="117" t="s">
        <v>24928</v>
      </c>
      <c r="H10793" s="117" t="s">
        <v>253</v>
      </c>
    </row>
    <row r="10794" spans="1:8" x14ac:dyDescent="0.25">
      <c r="A10794" s="117" t="s">
        <v>19703</v>
      </c>
      <c r="B10794" s="117" t="s">
        <v>41169</v>
      </c>
      <c r="C10794" s="117" t="s">
        <v>41173</v>
      </c>
      <c r="D10794" s="117" t="s">
        <v>41171</v>
      </c>
      <c r="E10794" s="117" t="s">
        <v>24928</v>
      </c>
      <c r="H10794" s="117" t="s">
        <v>253</v>
      </c>
    </row>
    <row r="10795" spans="1:8" x14ac:dyDescent="0.25">
      <c r="A10795" s="117" t="s">
        <v>19704</v>
      </c>
      <c r="B10795" s="117" t="s">
        <v>41169</v>
      </c>
      <c r="C10795" s="117" t="s">
        <v>41174</v>
      </c>
      <c r="D10795" s="117" t="s">
        <v>41171</v>
      </c>
      <c r="E10795" s="117" t="s">
        <v>24928</v>
      </c>
      <c r="H10795" s="117" t="s">
        <v>253</v>
      </c>
    </row>
    <row r="10796" spans="1:8" x14ac:dyDescent="0.25">
      <c r="A10796" s="117" t="s">
        <v>19705</v>
      </c>
      <c r="B10796" s="117" t="s">
        <v>41169</v>
      </c>
      <c r="C10796" s="117" t="s">
        <v>41175</v>
      </c>
      <c r="D10796" s="117" t="s">
        <v>41171</v>
      </c>
      <c r="E10796" s="117" t="s">
        <v>24928</v>
      </c>
      <c r="H10796" s="117" t="s">
        <v>253</v>
      </c>
    </row>
    <row r="10797" spans="1:8" x14ac:dyDescent="0.25">
      <c r="A10797" s="117" t="s">
        <v>19706</v>
      </c>
      <c r="B10797" s="117" t="s">
        <v>41169</v>
      </c>
      <c r="C10797" s="117" t="s">
        <v>41176</v>
      </c>
      <c r="D10797" s="117" t="s">
        <v>41171</v>
      </c>
      <c r="E10797" s="117" t="s">
        <v>24928</v>
      </c>
      <c r="H10797" s="117" t="s">
        <v>253</v>
      </c>
    </row>
    <row r="10798" spans="1:8" x14ac:dyDescent="0.25">
      <c r="A10798" s="117" t="s">
        <v>19707</v>
      </c>
      <c r="B10798" s="117" t="s">
        <v>41169</v>
      </c>
      <c r="C10798" s="117" t="s">
        <v>41177</v>
      </c>
      <c r="D10798" s="117" t="s">
        <v>41171</v>
      </c>
      <c r="E10798" s="117" t="s">
        <v>24928</v>
      </c>
      <c r="H10798" s="117" t="s">
        <v>253</v>
      </c>
    </row>
    <row r="10799" spans="1:8" x14ac:dyDescent="0.25">
      <c r="A10799" s="117" t="s">
        <v>19709</v>
      </c>
      <c r="B10799" s="117" t="s">
        <v>41178</v>
      </c>
      <c r="C10799" s="117" t="s">
        <v>41179</v>
      </c>
      <c r="H10799" s="117" t="s">
        <v>253</v>
      </c>
    </row>
    <row r="10800" spans="1:8" x14ac:dyDescent="0.25">
      <c r="A10800" s="117" t="s">
        <v>19710</v>
      </c>
      <c r="B10800" s="117" t="s">
        <v>41178</v>
      </c>
      <c r="C10800" s="117" t="s">
        <v>41180</v>
      </c>
      <c r="H10800" s="117" t="s">
        <v>253</v>
      </c>
    </row>
    <row r="10801" spans="1:8" x14ac:dyDescent="0.25">
      <c r="A10801" s="117" t="s">
        <v>19711</v>
      </c>
      <c r="B10801" s="117" t="s">
        <v>41181</v>
      </c>
      <c r="C10801" s="117" t="s">
        <v>41182</v>
      </c>
      <c r="H10801" s="117" t="s">
        <v>253</v>
      </c>
    </row>
    <row r="10802" spans="1:8" x14ac:dyDescent="0.25">
      <c r="A10802" s="117" t="s">
        <v>19712</v>
      </c>
      <c r="B10802" s="117" t="s">
        <v>41181</v>
      </c>
      <c r="C10802" s="117" t="s">
        <v>41183</v>
      </c>
      <c r="H10802" s="117" t="s">
        <v>253</v>
      </c>
    </row>
    <row r="10803" spans="1:8" x14ac:dyDescent="0.25">
      <c r="A10803" s="117" t="s">
        <v>19713</v>
      </c>
      <c r="B10803" s="117" t="s">
        <v>41184</v>
      </c>
      <c r="C10803" s="117" t="s">
        <v>41185</v>
      </c>
      <c r="H10803" s="117" t="s">
        <v>253</v>
      </c>
    </row>
    <row r="10804" spans="1:8" x14ac:dyDescent="0.25">
      <c r="A10804" s="117" t="s">
        <v>19714</v>
      </c>
      <c r="B10804" s="117" t="s">
        <v>41184</v>
      </c>
      <c r="C10804" s="117" t="s">
        <v>41186</v>
      </c>
      <c r="H10804" s="117" t="s">
        <v>253</v>
      </c>
    </row>
    <row r="10805" spans="1:8" x14ac:dyDescent="0.25">
      <c r="A10805" s="117" t="s">
        <v>19716</v>
      </c>
      <c r="B10805" s="117" t="s">
        <v>41187</v>
      </c>
      <c r="C10805" s="117" t="s">
        <v>41188</v>
      </c>
      <c r="H10805" s="117" t="s">
        <v>253</v>
      </c>
    </row>
    <row r="10806" spans="1:8" x14ac:dyDescent="0.25">
      <c r="A10806" s="117" t="s">
        <v>19717</v>
      </c>
      <c r="B10806" s="117" t="s">
        <v>41187</v>
      </c>
      <c r="C10806" s="117" t="s">
        <v>41189</v>
      </c>
      <c r="H10806" s="117" t="s">
        <v>253</v>
      </c>
    </row>
    <row r="10807" spans="1:8" x14ac:dyDescent="0.25">
      <c r="A10807" s="117" t="s">
        <v>19718</v>
      </c>
      <c r="B10807" s="117" t="s">
        <v>41190</v>
      </c>
      <c r="C10807" s="117" t="s">
        <v>41191</v>
      </c>
      <c r="H10807" s="117" t="s">
        <v>253</v>
      </c>
    </row>
    <row r="10808" spans="1:8" x14ac:dyDescent="0.25">
      <c r="A10808" s="117" t="s">
        <v>19719</v>
      </c>
      <c r="B10808" s="117" t="s">
        <v>41190</v>
      </c>
      <c r="C10808" s="117" t="s">
        <v>41192</v>
      </c>
      <c r="H10808" s="117" t="s">
        <v>253</v>
      </c>
    </row>
    <row r="10809" spans="1:8" x14ac:dyDescent="0.25">
      <c r="A10809" s="117" t="s">
        <v>19720</v>
      </c>
      <c r="B10809" s="117" t="s">
        <v>41190</v>
      </c>
      <c r="C10809" s="117" t="s">
        <v>41193</v>
      </c>
      <c r="H10809" s="117" t="s">
        <v>253</v>
      </c>
    </row>
    <row r="10810" spans="1:8" x14ac:dyDescent="0.25">
      <c r="A10810" s="117" t="s">
        <v>19721</v>
      </c>
      <c r="B10810" s="117" t="s">
        <v>41190</v>
      </c>
      <c r="C10810" s="117" t="s">
        <v>41194</v>
      </c>
      <c r="H10810" s="117" t="s">
        <v>253</v>
      </c>
    </row>
    <row r="10811" spans="1:8" x14ac:dyDescent="0.25">
      <c r="A10811" s="117" t="s">
        <v>19722</v>
      </c>
      <c r="B10811" s="117" t="s">
        <v>41190</v>
      </c>
      <c r="C10811" s="117" t="s">
        <v>41195</v>
      </c>
      <c r="H10811" s="117" t="s">
        <v>253</v>
      </c>
    </row>
    <row r="10812" spans="1:8" x14ac:dyDescent="0.25">
      <c r="A10812" s="117" t="s">
        <v>19723</v>
      </c>
      <c r="B10812" s="117" t="s">
        <v>41190</v>
      </c>
      <c r="C10812" s="117" t="s">
        <v>41196</v>
      </c>
      <c r="H10812" s="117" t="s">
        <v>253</v>
      </c>
    </row>
    <row r="10813" spans="1:8" x14ac:dyDescent="0.25">
      <c r="A10813" s="117" t="s">
        <v>19725</v>
      </c>
      <c r="B10813" s="117" t="s">
        <v>41197</v>
      </c>
      <c r="C10813" s="117" t="s">
        <v>41198</v>
      </c>
      <c r="D10813" s="117" t="s">
        <v>24906</v>
      </c>
      <c r="H10813" s="117" t="s">
        <v>220</v>
      </c>
    </row>
    <row r="10814" spans="1:8" x14ac:dyDescent="0.25">
      <c r="A10814" s="117" t="s">
        <v>19726</v>
      </c>
      <c r="B10814" s="117" t="s">
        <v>41199</v>
      </c>
      <c r="C10814" s="117" t="s">
        <v>41200</v>
      </c>
      <c r="D10814" s="117" t="s">
        <v>23271</v>
      </c>
      <c r="H10814" s="117" t="s">
        <v>253</v>
      </c>
    </row>
    <row r="10815" spans="1:8" x14ac:dyDescent="0.25">
      <c r="A10815" s="117" t="s">
        <v>19727</v>
      </c>
      <c r="B10815" s="117" t="s">
        <v>41201</v>
      </c>
      <c r="C10815" s="117" t="s">
        <v>41202</v>
      </c>
      <c r="D10815" s="117" t="s">
        <v>41203</v>
      </c>
      <c r="H10815" s="117" t="s">
        <v>220</v>
      </c>
    </row>
    <row r="10816" spans="1:8" x14ac:dyDescent="0.25">
      <c r="A10816" s="117" t="s">
        <v>19728</v>
      </c>
      <c r="B10816" s="117" t="s">
        <v>41204</v>
      </c>
      <c r="C10816" s="117" t="s">
        <v>41205</v>
      </c>
      <c r="D10816" s="117" t="s">
        <v>41206</v>
      </c>
      <c r="E10816" s="117" t="s">
        <v>31410</v>
      </c>
      <c r="H10816" s="117" t="s">
        <v>22369</v>
      </c>
    </row>
    <row r="10817" spans="1:8" x14ac:dyDescent="0.25">
      <c r="A10817" s="117" t="s">
        <v>19729</v>
      </c>
      <c r="B10817" s="117" t="s">
        <v>41204</v>
      </c>
      <c r="C10817" s="117" t="s">
        <v>41207</v>
      </c>
      <c r="D10817" s="117" t="s">
        <v>41208</v>
      </c>
      <c r="E10817" s="117" t="s">
        <v>26902</v>
      </c>
      <c r="H10817" s="117" t="s">
        <v>22369</v>
      </c>
    </row>
    <row r="10818" spans="1:8" x14ac:dyDescent="0.25">
      <c r="A10818" s="117" t="s">
        <v>19730</v>
      </c>
      <c r="B10818" s="117" t="s">
        <v>41204</v>
      </c>
      <c r="C10818" s="117" t="s">
        <v>41209</v>
      </c>
      <c r="D10818" s="117" t="s">
        <v>41208</v>
      </c>
      <c r="E10818" s="117" t="s">
        <v>26902</v>
      </c>
      <c r="H10818" s="117" t="s">
        <v>22369</v>
      </c>
    </row>
    <row r="10819" spans="1:8" x14ac:dyDescent="0.25">
      <c r="A10819" s="117" t="s">
        <v>19731</v>
      </c>
      <c r="B10819" s="117" t="s">
        <v>41204</v>
      </c>
      <c r="C10819" s="117" t="s">
        <v>41210</v>
      </c>
      <c r="D10819" s="117" t="s">
        <v>41208</v>
      </c>
      <c r="E10819" s="117" t="s">
        <v>26902</v>
      </c>
      <c r="H10819" s="117" t="s">
        <v>22369</v>
      </c>
    </row>
    <row r="10820" spans="1:8" x14ac:dyDescent="0.25">
      <c r="A10820" s="117" t="s">
        <v>19732</v>
      </c>
      <c r="B10820" s="117" t="s">
        <v>41204</v>
      </c>
      <c r="C10820" s="117" t="s">
        <v>41211</v>
      </c>
      <c r="D10820" s="117" t="s">
        <v>41208</v>
      </c>
      <c r="E10820" s="117" t="s">
        <v>26902</v>
      </c>
      <c r="H10820" s="117" t="s">
        <v>22369</v>
      </c>
    </row>
    <row r="10821" spans="1:8" x14ac:dyDescent="0.25">
      <c r="A10821" s="117" t="s">
        <v>19733</v>
      </c>
      <c r="B10821" s="117" t="s">
        <v>41204</v>
      </c>
      <c r="C10821" s="117" t="s">
        <v>41212</v>
      </c>
      <c r="D10821" s="117" t="s">
        <v>41208</v>
      </c>
      <c r="E10821" s="117" t="s">
        <v>26902</v>
      </c>
      <c r="H10821" s="117" t="s">
        <v>22369</v>
      </c>
    </row>
    <row r="10822" spans="1:8" x14ac:dyDescent="0.25">
      <c r="A10822" s="117" t="s">
        <v>19734</v>
      </c>
      <c r="B10822" s="117" t="s">
        <v>41213</v>
      </c>
      <c r="C10822" s="117" t="s">
        <v>41214</v>
      </c>
      <c r="H10822" s="117" t="s">
        <v>220</v>
      </c>
    </row>
    <row r="10823" spans="1:8" x14ac:dyDescent="0.25">
      <c r="A10823" s="117" t="s">
        <v>19735</v>
      </c>
      <c r="B10823" s="117" t="s">
        <v>41215</v>
      </c>
      <c r="C10823" s="117" t="s">
        <v>41216</v>
      </c>
      <c r="H10823" s="117" t="s">
        <v>220</v>
      </c>
    </row>
    <row r="10824" spans="1:8" x14ac:dyDescent="0.25">
      <c r="A10824" s="117" t="s">
        <v>19736</v>
      </c>
      <c r="B10824" s="117" t="s">
        <v>41217</v>
      </c>
      <c r="C10824" s="117" t="s">
        <v>41218</v>
      </c>
    </row>
    <row r="10825" spans="1:8" x14ac:dyDescent="0.25">
      <c r="A10825" s="117" t="s">
        <v>19737</v>
      </c>
      <c r="B10825" s="117" t="s">
        <v>41219</v>
      </c>
      <c r="C10825" s="117" t="s">
        <v>41220</v>
      </c>
      <c r="D10825" s="117" t="s">
        <v>41221</v>
      </c>
      <c r="H10825" s="117" t="s">
        <v>220</v>
      </c>
    </row>
    <row r="10826" spans="1:8" x14ac:dyDescent="0.25">
      <c r="A10826" s="117" t="s">
        <v>19738</v>
      </c>
      <c r="B10826" s="117" t="s">
        <v>41222</v>
      </c>
      <c r="C10826" s="117" t="s">
        <v>41223</v>
      </c>
      <c r="D10826" s="117" t="s">
        <v>41224</v>
      </c>
      <c r="E10826" s="117" t="s">
        <v>24906</v>
      </c>
      <c r="H10826" s="117" t="s">
        <v>22369</v>
      </c>
    </row>
    <row r="10827" spans="1:8" x14ac:dyDescent="0.25">
      <c r="A10827" s="117" t="s">
        <v>19739</v>
      </c>
      <c r="B10827" s="117" t="s">
        <v>41222</v>
      </c>
      <c r="C10827" s="117" t="s">
        <v>41225</v>
      </c>
      <c r="D10827" s="117" t="s">
        <v>41226</v>
      </c>
      <c r="E10827" s="117" t="s">
        <v>25292</v>
      </c>
      <c r="H10827" s="117" t="s">
        <v>22369</v>
      </c>
    </row>
    <row r="10828" spans="1:8" x14ac:dyDescent="0.25">
      <c r="A10828" s="117" t="s">
        <v>19740</v>
      </c>
      <c r="B10828" s="117" t="s">
        <v>41222</v>
      </c>
      <c r="C10828" s="117" t="s">
        <v>41227</v>
      </c>
      <c r="D10828" s="117" t="s">
        <v>41228</v>
      </c>
      <c r="E10828" s="117" t="s">
        <v>32581</v>
      </c>
      <c r="H10828" s="117" t="s">
        <v>22369</v>
      </c>
    </row>
    <row r="10829" spans="1:8" x14ac:dyDescent="0.25">
      <c r="A10829" s="117" t="s">
        <v>19741</v>
      </c>
      <c r="B10829" s="117" t="s">
        <v>41222</v>
      </c>
      <c r="C10829" s="117" t="s">
        <v>41229</v>
      </c>
      <c r="D10829" s="117" t="s">
        <v>41226</v>
      </c>
      <c r="E10829" s="117" t="s">
        <v>25292</v>
      </c>
      <c r="H10829" s="117" t="s">
        <v>22369</v>
      </c>
    </row>
    <row r="10830" spans="1:8" x14ac:dyDescent="0.25">
      <c r="A10830" s="117" t="s">
        <v>19742</v>
      </c>
      <c r="B10830" s="117" t="s">
        <v>41222</v>
      </c>
      <c r="C10830" s="117" t="s">
        <v>41230</v>
      </c>
      <c r="D10830" s="117" t="s">
        <v>41226</v>
      </c>
      <c r="E10830" s="117" t="s">
        <v>25292</v>
      </c>
      <c r="H10830" s="117" t="s">
        <v>22369</v>
      </c>
    </row>
    <row r="10831" spans="1:8" x14ac:dyDescent="0.25">
      <c r="A10831" s="117" t="s">
        <v>19743</v>
      </c>
      <c r="B10831" s="117" t="s">
        <v>41222</v>
      </c>
      <c r="C10831" s="117" t="s">
        <v>41231</v>
      </c>
      <c r="D10831" s="117" t="s">
        <v>41226</v>
      </c>
      <c r="E10831" s="117" t="s">
        <v>25292</v>
      </c>
      <c r="H10831" s="117" t="s">
        <v>22369</v>
      </c>
    </row>
    <row r="10832" spans="1:8" x14ac:dyDescent="0.25">
      <c r="A10832" s="117" t="s">
        <v>19744</v>
      </c>
      <c r="B10832" s="117" t="s">
        <v>41232</v>
      </c>
      <c r="C10832" s="117" t="s">
        <v>41233</v>
      </c>
      <c r="H10832" s="117" t="s">
        <v>220</v>
      </c>
    </row>
    <row r="10833" spans="1:8" x14ac:dyDescent="0.25">
      <c r="A10833" s="117" t="s">
        <v>19745</v>
      </c>
      <c r="B10833" s="117" t="s">
        <v>41234</v>
      </c>
      <c r="C10833" s="117" t="s">
        <v>41235</v>
      </c>
      <c r="H10833" s="117" t="s">
        <v>220</v>
      </c>
    </row>
    <row r="10834" spans="1:8" x14ac:dyDescent="0.25">
      <c r="A10834" s="117" t="s">
        <v>19746</v>
      </c>
      <c r="B10834" s="117" t="s">
        <v>41236</v>
      </c>
      <c r="C10834" s="117" t="s">
        <v>41237</v>
      </c>
    </row>
    <row r="10835" spans="1:8" x14ac:dyDescent="0.25">
      <c r="A10835" s="117" t="s">
        <v>19747</v>
      </c>
      <c r="B10835" s="117" t="s">
        <v>41238</v>
      </c>
      <c r="C10835" s="117" t="s">
        <v>41239</v>
      </c>
      <c r="D10835" s="117" t="s">
        <v>41240</v>
      </c>
      <c r="H10835" s="117" t="s">
        <v>220</v>
      </c>
    </row>
    <row r="10836" spans="1:8" x14ac:dyDescent="0.25">
      <c r="A10836" s="117" t="s">
        <v>19748</v>
      </c>
      <c r="B10836" s="117" t="s">
        <v>41241</v>
      </c>
      <c r="C10836" s="117" t="s">
        <v>41239</v>
      </c>
      <c r="D10836" s="117" t="s">
        <v>41240</v>
      </c>
      <c r="H10836" s="117" t="s">
        <v>220</v>
      </c>
    </row>
    <row r="10837" spans="1:8" x14ac:dyDescent="0.25">
      <c r="A10837" s="117" t="s">
        <v>19749</v>
      </c>
      <c r="B10837" s="117" t="s">
        <v>41242</v>
      </c>
      <c r="C10837" s="117" t="s">
        <v>41243</v>
      </c>
      <c r="D10837" s="117" t="s">
        <v>41244</v>
      </c>
      <c r="E10837" s="117" t="s">
        <v>24438</v>
      </c>
      <c r="H10837" s="117" t="s">
        <v>22369</v>
      </c>
    </row>
    <row r="10838" spans="1:8" x14ac:dyDescent="0.25">
      <c r="A10838" s="117" t="s">
        <v>19750</v>
      </c>
      <c r="B10838" s="117" t="s">
        <v>41242</v>
      </c>
      <c r="C10838" s="117" t="s">
        <v>41245</v>
      </c>
      <c r="D10838" s="117" t="s">
        <v>41206</v>
      </c>
      <c r="E10838" s="117" t="s">
        <v>31410</v>
      </c>
      <c r="H10838" s="117" t="s">
        <v>22369</v>
      </c>
    </row>
    <row r="10839" spans="1:8" x14ac:dyDescent="0.25">
      <c r="A10839" s="117" t="s">
        <v>19751</v>
      </c>
      <c r="B10839" s="117" t="s">
        <v>41242</v>
      </c>
      <c r="C10839" s="117" t="s">
        <v>41246</v>
      </c>
      <c r="D10839" s="117" t="s">
        <v>41206</v>
      </c>
      <c r="E10839" s="117" t="s">
        <v>31410</v>
      </c>
      <c r="H10839" s="117" t="s">
        <v>22369</v>
      </c>
    </row>
    <row r="10840" spans="1:8" x14ac:dyDescent="0.25">
      <c r="A10840" s="117" t="s">
        <v>19752</v>
      </c>
      <c r="B10840" s="117" t="s">
        <v>41242</v>
      </c>
      <c r="C10840" s="117" t="s">
        <v>41247</v>
      </c>
      <c r="D10840" s="117" t="s">
        <v>41206</v>
      </c>
      <c r="E10840" s="117" t="s">
        <v>31410</v>
      </c>
      <c r="H10840" s="117" t="s">
        <v>22369</v>
      </c>
    </row>
    <row r="10841" spans="1:8" x14ac:dyDescent="0.25">
      <c r="A10841" s="117" t="s">
        <v>19753</v>
      </c>
      <c r="B10841" s="117" t="s">
        <v>41242</v>
      </c>
      <c r="C10841" s="117" t="s">
        <v>41248</v>
      </c>
      <c r="D10841" s="117" t="s">
        <v>41206</v>
      </c>
      <c r="E10841" s="117" t="s">
        <v>31410</v>
      </c>
      <c r="H10841" s="117" t="s">
        <v>22369</v>
      </c>
    </row>
    <row r="10842" spans="1:8" x14ac:dyDescent="0.25">
      <c r="A10842" s="117" t="s">
        <v>19754</v>
      </c>
      <c r="B10842" s="117" t="s">
        <v>41242</v>
      </c>
      <c r="C10842" s="117" t="s">
        <v>41249</v>
      </c>
      <c r="D10842" s="117" t="s">
        <v>41206</v>
      </c>
      <c r="E10842" s="117" t="s">
        <v>31410</v>
      </c>
      <c r="H10842" s="117" t="s">
        <v>22369</v>
      </c>
    </row>
    <row r="10843" spans="1:8" x14ac:dyDescent="0.25">
      <c r="A10843" s="117" t="s">
        <v>19755</v>
      </c>
      <c r="B10843" s="117" t="s">
        <v>41250</v>
      </c>
      <c r="C10843" s="117" t="s">
        <v>41251</v>
      </c>
      <c r="H10843" s="117" t="s">
        <v>220</v>
      </c>
    </row>
    <row r="10844" spans="1:8" x14ac:dyDescent="0.25">
      <c r="A10844" s="117" t="s">
        <v>19756</v>
      </c>
      <c r="B10844" s="117" t="s">
        <v>41252</v>
      </c>
      <c r="C10844" s="117" t="s">
        <v>41253</v>
      </c>
      <c r="H10844" s="117" t="s">
        <v>220</v>
      </c>
    </row>
    <row r="10845" spans="1:8" x14ac:dyDescent="0.25">
      <c r="A10845" s="117" t="s">
        <v>19758</v>
      </c>
      <c r="B10845" s="117" t="s">
        <v>41254</v>
      </c>
      <c r="C10845" s="117" t="s">
        <v>41255</v>
      </c>
      <c r="D10845" s="117" t="s">
        <v>41256</v>
      </c>
      <c r="H10845" s="117" t="s">
        <v>220</v>
      </c>
    </row>
    <row r="10846" spans="1:8" x14ac:dyDescent="0.25">
      <c r="A10846" s="117" t="s">
        <v>19759</v>
      </c>
      <c r="B10846" s="117" t="s">
        <v>41257</v>
      </c>
      <c r="C10846" s="117" t="s">
        <v>41255</v>
      </c>
      <c r="D10846" s="117" t="s">
        <v>41256</v>
      </c>
      <c r="H10846" s="117" t="s">
        <v>220</v>
      </c>
    </row>
    <row r="10847" spans="1:8" x14ac:dyDescent="0.25">
      <c r="A10847" s="117" t="s">
        <v>19760</v>
      </c>
      <c r="B10847" s="117" t="s">
        <v>41258</v>
      </c>
      <c r="C10847" s="117" t="s">
        <v>41205</v>
      </c>
      <c r="D10847" s="117" t="s">
        <v>41206</v>
      </c>
      <c r="E10847" s="117" t="s">
        <v>31410</v>
      </c>
      <c r="H10847" s="117" t="s">
        <v>22369</v>
      </c>
    </row>
    <row r="10848" spans="1:8" x14ac:dyDescent="0.25">
      <c r="A10848" s="117" t="s">
        <v>19761</v>
      </c>
      <c r="B10848" s="117" t="s">
        <v>41258</v>
      </c>
      <c r="C10848" s="117" t="s">
        <v>41207</v>
      </c>
      <c r="D10848" s="117" t="s">
        <v>41208</v>
      </c>
      <c r="E10848" s="117" t="s">
        <v>26902</v>
      </c>
      <c r="H10848" s="117" t="s">
        <v>22369</v>
      </c>
    </row>
    <row r="10849" spans="1:8" x14ac:dyDescent="0.25">
      <c r="A10849" s="117" t="s">
        <v>19762</v>
      </c>
      <c r="B10849" s="117" t="s">
        <v>41258</v>
      </c>
      <c r="C10849" s="117" t="s">
        <v>41209</v>
      </c>
      <c r="D10849" s="117" t="s">
        <v>41208</v>
      </c>
      <c r="E10849" s="117" t="s">
        <v>26902</v>
      </c>
      <c r="H10849" s="117" t="s">
        <v>22369</v>
      </c>
    </row>
    <row r="10850" spans="1:8" x14ac:dyDescent="0.25">
      <c r="A10850" s="117" t="s">
        <v>19763</v>
      </c>
      <c r="B10850" s="117" t="s">
        <v>41258</v>
      </c>
      <c r="C10850" s="117" t="s">
        <v>41210</v>
      </c>
      <c r="D10850" s="117" t="s">
        <v>41208</v>
      </c>
      <c r="E10850" s="117" t="s">
        <v>26902</v>
      </c>
      <c r="H10850" s="117" t="s">
        <v>22369</v>
      </c>
    </row>
    <row r="10851" spans="1:8" x14ac:dyDescent="0.25">
      <c r="A10851" s="117" t="s">
        <v>19764</v>
      </c>
      <c r="B10851" s="117" t="s">
        <v>41258</v>
      </c>
      <c r="C10851" s="117" t="s">
        <v>41211</v>
      </c>
      <c r="D10851" s="117" t="s">
        <v>41208</v>
      </c>
      <c r="E10851" s="117" t="s">
        <v>26902</v>
      </c>
      <c r="H10851" s="117" t="s">
        <v>22369</v>
      </c>
    </row>
    <row r="10852" spans="1:8" x14ac:dyDescent="0.25">
      <c r="A10852" s="117" t="s">
        <v>19765</v>
      </c>
      <c r="B10852" s="117" t="s">
        <v>41258</v>
      </c>
      <c r="C10852" s="117" t="s">
        <v>41212</v>
      </c>
      <c r="D10852" s="117" t="s">
        <v>41208</v>
      </c>
      <c r="E10852" s="117" t="s">
        <v>26902</v>
      </c>
      <c r="H10852" s="117" t="s">
        <v>22369</v>
      </c>
    </row>
    <row r="10853" spans="1:8" x14ac:dyDescent="0.25">
      <c r="A10853" s="117" t="s">
        <v>19766</v>
      </c>
      <c r="B10853" s="117" t="s">
        <v>41259</v>
      </c>
      <c r="C10853" s="117" t="s">
        <v>41216</v>
      </c>
      <c r="H10853" s="117" t="s">
        <v>220</v>
      </c>
    </row>
    <row r="10854" spans="1:8" x14ac:dyDescent="0.25">
      <c r="A10854" s="117" t="s">
        <v>19767</v>
      </c>
      <c r="B10854" s="117" t="s">
        <v>41260</v>
      </c>
      <c r="C10854" s="117" t="s">
        <v>41216</v>
      </c>
      <c r="H10854" s="117" t="s">
        <v>220</v>
      </c>
    </row>
    <row r="10855" spans="1:8" x14ac:dyDescent="0.25">
      <c r="A10855" s="117" t="s">
        <v>19769</v>
      </c>
      <c r="B10855" s="117" t="s">
        <v>41261</v>
      </c>
      <c r="C10855" s="117" t="s">
        <v>41239</v>
      </c>
      <c r="D10855" s="117" t="s">
        <v>41240</v>
      </c>
      <c r="H10855" s="117" t="s">
        <v>220</v>
      </c>
    </row>
    <row r="10856" spans="1:8" x14ac:dyDescent="0.25">
      <c r="A10856" s="117" t="s">
        <v>19770</v>
      </c>
      <c r="B10856" s="117" t="s">
        <v>41262</v>
      </c>
      <c r="C10856" s="117" t="s">
        <v>41239</v>
      </c>
      <c r="D10856" s="117" t="s">
        <v>41240</v>
      </c>
      <c r="H10856" s="117" t="s">
        <v>220</v>
      </c>
    </row>
    <row r="10857" spans="1:8" x14ac:dyDescent="0.25">
      <c r="A10857" s="117" t="s">
        <v>19771</v>
      </c>
      <c r="B10857" s="117" t="s">
        <v>41263</v>
      </c>
      <c r="C10857" s="117" t="s">
        <v>41243</v>
      </c>
      <c r="D10857" s="117" t="s">
        <v>41244</v>
      </c>
      <c r="E10857" s="117" t="s">
        <v>24438</v>
      </c>
      <c r="H10857" s="117" t="s">
        <v>22369</v>
      </c>
    </row>
    <row r="10858" spans="1:8" x14ac:dyDescent="0.25">
      <c r="A10858" s="117" t="s">
        <v>19772</v>
      </c>
      <c r="B10858" s="117" t="s">
        <v>41263</v>
      </c>
      <c r="C10858" s="117" t="s">
        <v>41245</v>
      </c>
      <c r="D10858" s="117" t="s">
        <v>41206</v>
      </c>
      <c r="E10858" s="117" t="s">
        <v>31410</v>
      </c>
      <c r="H10858" s="117" t="s">
        <v>22369</v>
      </c>
    </row>
    <row r="10859" spans="1:8" x14ac:dyDescent="0.25">
      <c r="A10859" s="117" t="s">
        <v>19773</v>
      </c>
      <c r="B10859" s="117" t="s">
        <v>41264</v>
      </c>
      <c r="C10859" s="117" t="s">
        <v>41246</v>
      </c>
      <c r="D10859" s="117" t="s">
        <v>41206</v>
      </c>
      <c r="E10859" s="117" t="s">
        <v>31410</v>
      </c>
      <c r="H10859" s="117" t="s">
        <v>22369</v>
      </c>
    </row>
    <row r="10860" spans="1:8" x14ac:dyDescent="0.25">
      <c r="A10860" s="117" t="s">
        <v>19774</v>
      </c>
      <c r="B10860" s="117" t="s">
        <v>41263</v>
      </c>
      <c r="C10860" s="117" t="s">
        <v>41247</v>
      </c>
      <c r="D10860" s="117" t="s">
        <v>41206</v>
      </c>
      <c r="E10860" s="117" t="s">
        <v>31410</v>
      </c>
      <c r="H10860" s="117" t="s">
        <v>22369</v>
      </c>
    </row>
    <row r="10861" spans="1:8" x14ac:dyDescent="0.25">
      <c r="A10861" s="117" t="s">
        <v>19775</v>
      </c>
      <c r="B10861" s="117" t="s">
        <v>41263</v>
      </c>
      <c r="C10861" s="117" t="s">
        <v>41248</v>
      </c>
      <c r="D10861" s="117" t="s">
        <v>41206</v>
      </c>
      <c r="E10861" s="117" t="s">
        <v>31410</v>
      </c>
      <c r="H10861" s="117" t="s">
        <v>22369</v>
      </c>
    </row>
    <row r="10862" spans="1:8" x14ac:dyDescent="0.25">
      <c r="A10862" s="117" t="s">
        <v>19776</v>
      </c>
      <c r="B10862" s="117" t="s">
        <v>41263</v>
      </c>
      <c r="C10862" s="117" t="s">
        <v>41249</v>
      </c>
      <c r="D10862" s="117" t="s">
        <v>41206</v>
      </c>
      <c r="E10862" s="117" t="s">
        <v>31410</v>
      </c>
      <c r="H10862" s="117" t="s">
        <v>22369</v>
      </c>
    </row>
    <row r="10863" spans="1:8" x14ac:dyDescent="0.25">
      <c r="A10863" s="117" t="s">
        <v>19777</v>
      </c>
      <c r="B10863" s="117" t="s">
        <v>41265</v>
      </c>
      <c r="C10863" s="117" t="s">
        <v>41266</v>
      </c>
      <c r="H10863" s="117" t="s">
        <v>220</v>
      </c>
    </row>
    <row r="10864" spans="1:8" x14ac:dyDescent="0.25">
      <c r="A10864" s="117" t="s">
        <v>19778</v>
      </c>
      <c r="B10864" s="117" t="s">
        <v>41267</v>
      </c>
      <c r="C10864" s="117" t="s">
        <v>41268</v>
      </c>
      <c r="H10864" s="117" t="s">
        <v>220</v>
      </c>
    </row>
    <row r="10865" spans="1:8" x14ac:dyDescent="0.25">
      <c r="A10865" s="117" t="s">
        <v>19780</v>
      </c>
      <c r="B10865" s="117" t="s">
        <v>41269</v>
      </c>
      <c r="C10865" s="117" t="s">
        <v>41270</v>
      </c>
      <c r="D10865" s="117" t="s">
        <v>41271</v>
      </c>
      <c r="H10865" s="117" t="s">
        <v>220</v>
      </c>
    </row>
    <row r="10866" spans="1:8" x14ac:dyDescent="0.25">
      <c r="A10866" s="117" t="s">
        <v>19781</v>
      </c>
      <c r="B10866" s="117" t="s">
        <v>41272</v>
      </c>
      <c r="C10866" s="117" t="s">
        <v>41270</v>
      </c>
      <c r="D10866" s="117" t="s">
        <v>41271</v>
      </c>
      <c r="H10866" s="117" t="s">
        <v>220</v>
      </c>
    </row>
    <row r="10867" spans="1:8" x14ac:dyDescent="0.25">
      <c r="A10867" s="117" t="s">
        <v>19782</v>
      </c>
      <c r="B10867" s="117" t="s">
        <v>41273</v>
      </c>
      <c r="C10867" s="117" t="s">
        <v>41274</v>
      </c>
      <c r="D10867" s="117" t="s">
        <v>41206</v>
      </c>
      <c r="E10867" s="117" t="s">
        <v>31410</v>
      </c>
      <c r="H10867" s="117" t="s">
        <v>22369</v>
      </c>
    </row>
    <row r="10868" spans="1:8" x14ac:dyDescent="0.25">
      <c r="A10868" s="117" t="s">
        <v>19783</v>
      </c>
      <c r="B10868" s="117" t="s">
        <v>41273</v>
      </c>
      <c r="C10868" s="117" t="s">
        <v>41275</v>
      </c>
      <c r="D10868" s="117" t="s">
        <v>41276</v>
      </c>
      <c r="E10868" s="117" t="s">
        <v>33566</v>
      </c>
      <c r="H10868" s="117" t="s">
        <v>22369</v>
      </c>
    </row>
    <row r="10869" spans="1:8" x14ac:dyDescent="0.25">
      <c r="A10869" s="117" t="s">
        <v>19784</v>
      </c>
      <c r="B10869" s="117" t="s">
        <v>41273</v>
      </c>
      <c r="C10869" s="117" t="s">
        <v>41277</v>
      </c>
      <c r="D10869" s="117" t="s">
        <v>41276</v>
      </c>
      <c r="E10869" s="117" t="s">
        <v>33566</v>
      </c>
      <c r="H10869" s="117" t="s">
        <v>22369</v>
      </c>
    </row>
    <row r="10870" spans="1:8" x14ac:dyDescent="0.25">
      <c r="A10870" s="117" t="s">
        <v>19785</v>
      </c>
      <c r="B10870" s="117" t="s">
        <v>41273</v>
      </c>
      <c r="C10870" s="117" t="s">
        <v>41278</v>
      </c>
      <c r="D10870" s="117" t="s">
        <v>41276</v>
      </c>
      <c r="E10870" s="117" t="s">
        <v>33566</v>
      </c>
      <c r="H10870" s="117" t="s">
        <v>22369</v>
      </c>
    </row>
    <row r="10871" spans="1:8" x14ac:dyDescent="0.25">
      <c r="A10871" s="117" t="s">
        <v>19786</v>
      </c>
      <c r="B10871" s="117" t="s">
        <v>41273</v>
      </c>
      <c r="C10871" s="117" t="s">
        <v>41279</v>
      </c>
      <c r="D10871" s="117" t="s">
        <v>41276</v>
      </c>
      <c r="E10871" s="117" t="s">
        <v>33566</v>
      </c>
      <c r="H10871" s="117" t="s">
        <v>22369</v>
      </c>
    </row>
    <row r="10872" spans="1:8" x14ac:dyDescent="0.25">
      <c r="A10872" s="117" t="s">
        <v>19787</v>
      </c>
      <c r="B10872" s="117" t="s">
        <v>41273</v>
      </c>
      <c r="C10872" s="117" t="s">
        <v>41280</v>
      </c>
      <c r="D10872" s="117" t="s">
        <v>41276</v>
      </c>
      <c r="E10872" s="117" t="s">
        <v>33566</v>
      </c>
      <c r="H10872" s="117" t="s">
        <v>22369</v>
      </c>
    </row>
    <row r="10873" spans="1:8" x14ac:dyDescent="0.25">
      <c r="A10873" s="117" t="s">
        <v>19788</v>
      </c>
      <c r="B10873" s="117" t="s">
        <v>41281</v>
      </c>
      <c r="C10873" s="117" t="s">
        <v>41268</v>
      </c>
      <c r="H10873" s="117" t="s">
        <v>220</v>
      </c>
    </row>
    <row r="10874" spans="1:8" x14ac:dyDescent="0.25">
      <c r="A10874" s="117" t="s">
        <v>19789</v>
      </c>
      <c r="B10874" s="117" t="s">
        <v>41282</v>
      </c>
      <c r="C10874" s="117" t="s">
        <v>41214</v>
      </c>
      <c r="H10874" s="117" t="s">
        <v>220</v>
      </c>
    </row>
    <row r="10875" spans="1:8" x14ac:dyDescent="0.25">
      <c r="A10875" s="117" t="s">
        <v>19791</v>
      </c>
      <c r="B10875" s="117" t="s">
        <v>41283</v>
      </c>
      <c r="C10875" s="117" t="s">
        <v>41284</v>
      </c>
      <c r="D10875" s="117" t="s">
        <v>24226</v>
      </c>
      <c r="H10875" s="117" t="s">
        <v>253</v>
      </c>
    </row>
    <row r="10876" spans="1:8" x14ac:dyDescent="0.25">
      <c r="A10876" s="117" t="s">
        <v>19792</v>
      </c>
      <c r="B10876" s="117" t="s">
        <v>41285</v>
      </c>
      <c r="C10876" s="117" t="s">
        <v>41284</v>
      </c>
      <c r="D10876" s="117" t="s">
        <v>24226</v>
      </c>
      <c r="H10876" s="117" t="s">
        <v>253</v>
      </c>
    </row>
    <row r="10877" spans="1:8" x14ac:dyDescent="0.25">
      <c r="A10877" s="117" t="s">
        <v>19793</v>
      </c>
      <c r="B10877" s="117" t="s">
        <v>41286</v>
      </c>
      <c r="C10877" s="117" t="s">
        <v>41284</v>
      </c>
      <c r="D10877" s="117" t="s">
        <v>24226</v>
      </c>
      <c r="H10877" s="117" t="s">
        <v>253</v>
      </c>
    </row>
    <row r="10878" spans="1:8" x14ac:dyDescent="0.25">
      <c r="A10878" s="117" t="s">
        <v>19794</v>
      </c>
      <c r="B10878" s="117" t="s">
        <v>41287</v>
      </c>
      <c r="C10878" s="117" t="s">
        <v>41288</v>
      </c>
    </row>
    <row r="10879" spans="1:8" x14ac:dyDescent="0.25">
      <c r="A10879" s="117" t="s">
        <v>19795</v>
      </c>
      <c r="B10879" s="117" t="s">
        <v>41289</v>
      </c>
      <c r="C10879" s="117" t="s">
        <v>41290</v>
      </c>
      <c r="H10879" s="117" t="s">
        <v>253</v>
      </c>
    </row>
    <row r="10880" spans="1:8" x14ac:dyDescent="0.25">
      <c r="A10880" s="117" t="s">
        <v>19796</v>
      </c>
      <c r="B10880" s="117" t="s">
        <v>41291</v>
      </c>
      <c r="C10880" s="117" t="s">
        <v>41292</v>
      </c>
    </row>
    <row r="10881" spans="1:8" x14ac:dyDescent="0.25">
      <c r="A10881" s="117" t="s">
        <v>19797</v>
      </c>
      <c r="B10881" s="117" t="s">
        <v>41293</v>
      </c>
      <c r="C10881" s="117" t="s">
        <v>41294</v>
      </c>
      <c r="H10881" s="117" t="s">
        <v>1135</v>
      </c>
    </row>
    <row r="10882" spans="1:8" x14ac:dyDescent="0.25">
      <c r="A10882" s="117" t="s">
        <v>19798</v>
      </c>
      <c r="B10882" s="117" t="s">
        <v>41295</v>
      </c>
      <c r="C10882" s="117" t="s">
        <v>41296</v>
      </c>
      <c r="H10882" s="117" t="s">
        <v>1135</v>
      </c>
    </row>
    <row r="10883" spans="1:8" x14ac:dyDescent="0.25">
      <c r="A10883" s="117" t="s">
        <v>19799</v>
      </c>
      <c r="B10883" s="117" t="s">
        <v>41297</v>
      </c>
      <c r="H10883" s="117" t="s">
        <v>253</v>
      </c>
    </row>
    <row r="10884" spans="1:8" x14ac:dyDescent="0.25">
      <c r="A10884" s="117" t="s">
        <v>19800</v>
      </c>
      <c r="B10884" s="117" t="s">
        <v>41298</v>
      </c>
      <c r="C10884" s="117" t="s">
        <v>41299</v>
      </c>
      <c r="H10884" s="117" t="s">
        <v>1135</v>
      </c>
    </row>
    <row r="10885" spans="1:8" x14ac:dyDescent="0.25">
      <c r="A10885" s="117" t="s">
        <v>19801</v>
      </c>
      <c r="B10885" s="117" t="s">
        <v>41300</v>
      </c>
      <c r="H10885" s="117" t="s">
        <v>1135</v>
      </c>
    </row>
    <row r="10886" spans="1:8" x14ac:dyDescent="0.25">
      <c r="A10886" s="117" t="s">
        <v>19802</v>
      </c>
      <c r="B10886" s="117" t="s">
        <v>41301</v>
      </c>
      <c r="C10886" s="117" t="s">
        <v>41302</v>
      </c>
      <c r="D10886" s="117" t="s">
        <v>41303</v>
      </c>
      <c r="E10886" s="117" t="s">
        <v>24438</v>
      </c>
      <c r="H10886" s="117" t="s">
        <v>253</v>
      </c>
    </row>
    <row r="10887" spans="1:8" x14ac:dyDescent="0.25">
      <c r="A10887" s="117" t="s">
        <v>19803</v>
      </c>
      <c r="B10887" s="117" t="s">
        <v>41304</v>
      </c>
      <c r="C10887" s="117" t="s">
        <v>41305</v>
      </c>
      <c r="D10887" s="117" t="s">
        <v>41306</v>
      </c>
      <c r="H10887" s="117" t="s">
        <v>1135</v>
      </c>
    </row>
    <row r="10888" spans="1:8" x14ac:dyDescent="0.25">
      <c r="A10888" s="117" t="s">
        <v>19804</v>
      </c>
      <c r="B10888" s="117" t="s">
        <v>41307</v>
      </c>
      <c r="C10888" s="117" t="s">
        <v>41308</v>
      </c>
      <c r="D10888" s="117" t="s">
        <v>41309</v>
      </c>
      <c r="E10888" s="117" t="s">
        <v>24438</v>
      </c>
      <c r="H10888" s="117" t="s">
        <v>253</v>
      </c>
    </row>
    <row r="10889" spans="1:8" x14ac:dyDescent="0.25">
      <c r="A10889" s="117" t="s">
        <v>19805</v>
      </c>
      <c r="B10889" s="117" t="s">
        <v>41310</v>
      </c>
      <c r="C10889" s="117" t="s">
        <v>41311</v>
      </c>
    </row>
    <row r="10890" spans="1:8" x14ac:dyDescent="0.25">
      <c r="A10890" s="117" t="s">
        <v>19806</v>
      </c>
      <c r="B10890" s="117" t="s">
        <v>41312</v>
      </c>
      <c r="C10890" s="117" t="s">
        <v>41313</v>
      </c>
      <c r="D10890" s="117" t="s">
        <v>41314</v>
      </c>
      <c r="H10890" s="117" t="s">
        <v>253</v>
      </c>
    </row>
    <row r="10891" spans="1:8" x14ac:dyDescent="0.25">
      <c r="A10891" s="117" t="s">
        <v>19807</v>
      </c>
      <c r="B10891" s="117" t="s">
        <v>41312</v>
      </c>
      <c r="C10891" s="117" t="s">
        <v>41315</v>
      </c>
      <c r="D10891" s="117" t="s">
        <v>41314</v>
      </c>
      <c r="H10891" s="117" t="s">
        <v>253</v>
      </c>
    </row>
    <row r="10892" spans="1:8" x14ac:dyDescent="0.25">
      <c r="A10892" s="117" t="s">
        <v>19808</v>
      </c>
      <c r="B10892" s="117" t="s">
        <v>41312</v>
      </c>
      <c r="C10892" s="117" t="s">
        <v>41316</v>
      </c>
      <c r="D10892" s="117" t="s">
        <v>41314</v>
      </c>
      <c r="H10892" s="117" t="s">
        <v>253</v>
      </c>
    </row>
    <row r="10893" spans="1:8" x14ac:dyDescent="0.25">
      <c r="A10893" s="117" t="s">
        <v>19809</v>
      </c>
      <c r="B10893" s="117" t="s">
        <v>41312</v>
      </c>
      <c r="C10893" s="117" t="s">
        <v>41317</v>
      </c>
      <c r="D10893" s="117" t="s">
        <v>41314</v>
      </c>
      <c r="H10893" s="117" t="s">
        <v>253</v>
      </c>
    </row>
    <row r="10894" spans="1:8" x14ac:dyDescent="0.25">
      <c r="A10894" s="117" t="s">
        <v>19810</v>
      </c>
      <c r="B10894" s="117" t="s">
        <v>41312</v>
      </c>
      <c r="C10894" s="117" t="s">
        <v>41318</v>
      </c>
      <c r="D10894" s="117" t="s">
        <v>41314</v>
      </c>
      <c r="H10894" s="117" t="s">
        <v>253</v>
      </c>
    </row>
    <row r="10895" spans="1:8" x14ac:dyDescent="0.25">
      <c r="A10895" s="117" t="s">
        <v>19811</v>
      </c>
      <c r="B10895" s="117" t="s">
        <v>41312</v>
      </c>
      <c r="C10895" s="117" t="s">
        <v>41319</v>
      </c>
      <c r="D10895" s="117" t="s">
        <v>41314</v>
      </c>
      <c r="H10895" s="117" t="s">
        <v>253</v>
      </c>
    </row>
    <row r="10896" spans="1:8" x14ac:dyDescent="0.25">
      <c r="A10896" s="117" t="s">
        <v>19812</v>
      </c>
      <c r="B10896" s="117" t="s">
        <v>41312</v>
      </c>
      <c r="C10896" s="117" t="s">
        <v>41320</v>
      </c>
      <c r="D10896" s="117" t="s">
        <v>41314</v>
      </c>
      <c r="H10896" s="117" t="s">
        <v>253</v>
      </c>
    </row>
    <row r="10897" spans="1:8" x14ac:dyDescent="0.25">
      <c r="A10897" s="117" t="s">
        <v>19813</v>
      </c>
      <c r="B10897" s="117" t="s">
        <v>41312</v>
      </c>
      <c r="C10897" s="117" t="s">
        <v>41321</v>
      </c>
      <c r="D10897" s="117" t="s">
        <v>41322</v>
      </c>
      <c r="H10897" s="117" t="s">
        <v>253</v>
      </c>
    </row>
    <row r="10898" spans="1:8" x14ac:dyDescent="0.25">
      <c r="A10898" s="117" t="s">
        <v>19814</v>
      </c>
      <c r="B10898" s="117" t="s">
        <v>41323</v>
      </c>
      <c r="C10898" s="117" t="s">
        <v>41324</v>
      </c>
      <c r="D10898" s="117" t="s">
        <v>41325</v>
      </c>
      <c r="H10898" s="117" t="s">
        <v>253</v>
      </c>
    </row>
    <row r="10899" spans="1:8" x14ac:dyDescent="0.25">
      <c r="A10899" s="117" t="s">
        <v>19815</v>
      </c>
      <c r="B10899" s="117" t="s">
        <v>41323</v>
      </c>
      <c r="C10899" s="117" t="s">
        <v>41326</v>
      </c>
      <c r="D10899" s="117" t="s">
        <v>41327</v>
      </c>
      <c r="H10899" s="117" t="s">
        <v>253</v>
      </c>
    </row>
    <row r="10900" spans="1:8" x14ac:dyDescent="0.25">
      <c r="A10900" s="117" t="s">
        <v>19816</v>
      </c>
      <c r="B10900" s="117" t="s">
        <v>41323</v>
      </c>
      <c r="C10900" s="117" t="s">
        <v>41328</v>
      </c>
      <c r="D10900" s="117" t="s">
        <v>41325</v>
      </c>
      <c r="H10900" s="117" t="s">
        <v>253</v>
      </c>
    </row>
    <row r="10901" spans="1:8" x14ac:dyDescent="0.25">
      <c r="A10901" s="117" t="s">
        <v>19817</v>
      </c>
      <c r="B10901" s="117" t="s">
        <v>41323</v>
      </c>
      <c r="C10901" s="117" t="s">
        <v>41329</v>
      </c>
      <c r="D10901" s="117" t="s">
        <v>41330</v>
      </c>
      <c r="H10901" s="117" t="s">
        <v>253</v>
      </c>
    </row>
    <row r="10902" spans="1:8" x14ac:dyDescent="0.25">
      <c r="A10902" s="117" t="s">
        <v>19818</v>
      </c>
      <c r="B10902" s="117" t="s">
        <v>41323</v>
      </c>
      <c r="C10902" s="117" t="s">
        <v>41331</v>
      </c>
      <c r="D10902" s="117" t="s">
        <v>41330</v>
      </c>
      <c r="H10902" s="117" t="s">
        <v>253</v>
      </c>
    </row>
    <row r="10903" spans="1:8" x14ac:dyDescent="0.25">
      <c r="A10903" s="117" t="s">
        <v>19819</v>
      </c>
      <c r="B10903" s="117" t="s">
        <v>41323</v>
      </c>
      <c r="C10903" s="117" t="s">
        <v>41332</v>
      </c>
      <c r="D10903" s="117" t="s">
        <v>41330</v>
      </c>
      <c r="H10903" s="117" t="s">
        <v>253</v>
      </c>
    </row>
    <row r="10904" spans="1:8" x14ac:dyDescent="0.25">
      <c r="A10904" s="117" t="s">
        <v>19820</v>
      </c>
      <c r="B10904" s="117" t="s">
        <v>41323</v>
      </c>
      <c r="C10904" s="117" t="s">
        <v>41333</v>
      </c>
      <c r="D10904" s="117" t="s">
        <v>41330</v>
      </c>
      <c r="H10904" s="117" t="s">
        <v>253</v>
      </c>
    </row>
    <row r="10905" spans="1:8" x14ac:dyDescent="0.25">
      <c r="A10905" s="117" t="s">
        <v>19821</v>
      </c>
      <c r="B10905" s="117" t="s">
        <v>41323</v>
      </c>
      <c r="C10905" s="117" t="s">
        <v>41334</v>
      </c>
      <c r="D10905" s="117" t="s">
        <v>41335</v>
      </c>
      <c r="H10905" s="117" t="s">
        <v>253</v>
      </c>
    </row>
    <row r="10906" spans="1:8" x14ac:dyDescent="0.25">
      <c r="A10906" s="117" t="s">
        <v>19822</v>
      </c>
      <c r="B10906" s="117" t="s">
        <v>41336</v>
      </c>
      <c r="C10906" s="117" t="s">
        <v>41337</v>
      </c>
      <c r="D10906" s="117" t="s">
        <v>41338</v>
      </c>
      <c r="H10906" s="117" t="s">
        <v>253</v>
      </c>
    </row>
    <row r="10907" spans="1:8" x14ac:dyDescent="0.25">
      <c r="A10907" s="117" t="s">
        <v>19823</v>
      </c>
      <c r="B10907" s="117" t="s">
        <v>41339</v>
      </c>
      <c r="C10907" s="117" t="s">
        <v>41337</v>
      </c>
      <c r="D10907" s="117" t="s">
        <v>41338</v>
      </c>
      <c r="H10907" s="117" t="s">
        <v>253</v>
      </c>
    </row>
    <row r="10908" spans="1:8" x14ac:dyDescent="0.25">
      <c r="A10908" s="117" t="s">
        <v>19824</v>
      </c>
      <c r="B10908" s="117" t="s">
        <v>41340</v>
      </c>
      <c r="C10908" s="117" t="s">
        <v>41341</v>
      </c>
      <c r="D10908" s="117" t="s">
        <v>41342</v>
      </c>
      <c r="H10908" s="117" t="s">
        <v>253</v>
      </c>
    </row>
    <row r="10909" spans="1:8" x14ac:dyDescent="0.25">
      <c r="A10909" s="117" t="s">
        <v>19826</v>
      </c>
      <c r="B10909" s="117" t="s">
        <v>8846</v>
      </c>
    </row>
    <row r="10910" spans="1:8" x14ac:dyDescent="0.25">
      <c r="A10910" s="117" t="s">
        <v>19827</v>
      </c>
      <c r="B10910" s="117" t="s">
        <v>41343</v>
      </c>
      <c r="C10910" s="117" t="s">
        <v>41344</v>
      </c>
      <c r="D10910" s="117" t="s">
        <v>25288</v>
      </c>
      <c r="H10910" s="117" t="s">
        <v>253</v>
      </c>
    </row>
    <row r="10911" spans="1:8" x14ac:dyDescent="0.25">
      <c r="A10911" s="117" t="s">
        <v>19828</v>
      </c>
      <c r="B10911" s="117" t="s">
        <v>41343</v>
      </c>
      <c r="C10911" s="117" t="s">
        <v>41345</v>
      </c>
      <c r="D10911" s="117" t="s">
        <v>25288</v>
      </c>
      <c r="H10911" s="117" t="s">
        <v>253</v>
      </c>
    </row>
    <row r="10912" spans="1:8" x14ac:dyDescent="0.25">
      <c r="A10912" s="117" t="s">
        <v>19829</v>
      </c>
      <c r="B10912" s="117" t="s">
        <v>41343</v>
      </c>
      <c r="C10912" s="117" t="s">
        <v>41346</v>
      </c>
      <c r="D10912" s="117" t="s">
        <v>25288</v>
      </c>
      <c r="H10912" s="117" t="s">
        <v>253</v>
      </c>
    </row>
    <row r="10913" spans="1:8" x14ac:dyDescent="0.25">
      <c r="A10913" s="117" t="s">
        <v>19830</v>
      </c>
      <c r="B10913" s="117" t="s">
        <v>41343</v>
      </c>
      <c r="C10913" s="117" t="s">
        <v>41347</v>
      </c>
      <c r="D10913" s="117" t="s">
        <v>25288</v>
      </c>
      <c r="H10913" s="117" t="s">
        <v>253</v>
      </c>
    </row>
    <row r="10914" spans="1:8" x14ac:dyDescent="0.25">
      <c r="A10914" s="117" t="s">
        <v>19831</v>
      </c>
      <c r="B10914" s="117" t="s">
        <v>41343</v>
      </c>
      <c r="C10914" s="117" t="s">
        <v>41348</v>
      </c>
      <c r="D10914" s="117" t="s">
        <v>25288</v>
      </c>
      <c r="H10914" s="117" t="s">
        <v>253</v>
      </c>
    </row>
    <row r="10915" spans="1:8" x14ac:dyDescent="0.25">
      <c r="A10915" s="117" t="s">
        <v>19832</v>
      </c>
      <c r="B10915" s="117" t="s">
        <v>41343</v>
      </c>
      <c r="C10915" s="117" t="s">
        <v>41349</v>
      </c>
      <c r="D10915" s="117" t="s">
        <v>25288</v>
      </c>
      <c r="H10915" s="117" t="s">
        <v>253</v>
      </c>
    </row>
    <row r="10916" spans="1:8" x14ac:dyDescent="0.25">
      <c r="A10916" s="117" t="s">
        <v>19833</v>
      </c>
      <c r="B10916" s="117" t="s">
        <v>41343</v>
      </c>
      <c r="C10916" s="117" t="s">
        <v>41350</v>
      </c>
      <c r="D10916" s="117" t="s">
        <v>25288</v>
      </c>
      <c r="H10916" s="117" t="s">
        <v>253</v>
      </c>
    </row>
    <row r="10917" spans="1:8" x14ac:dyDescent="0.25">
      <c r="A10917" s="117" t="s">
        <v>19834</v>
      </c>
      <c r="B10917" s="117" t="s">
        <v>41343</v>
      </c>
      <c r="C10917" s="117" t="s">
        <v>41351</v>
      </c>
      <c r="D10917" s="117" t="s">
        <v>25288</v>
      </c>
      <c r="H10917" s="117" t="s">
        <v>253</v>
      </c>
    </row>
    <row r="10918" spans="1:8" x14ac:dyDescent="0.25">
      <c r="A10918" s="117" t="s">
        <v>19835</v>
      </c>
      <c r="B10918" s="117" t="s">
        <v>41343</v>
      </c>
      <c r="C10918" s="117" t="s">
        <v>41352</v>
      </c>
      <c r="D10918" s="117" t="s">
        <v>25288</v>
      </c>
      <c r="H10918" s="117" t="s">
        <v>253</v>
      </c>
    </row>
    <row r="10919" spans="1:8" x14ac:dyDescent="0.25">
      <c r="A10919" s="117" t="s">
        <v>19836</v>
      </c>
      <c r="B10919" s="117" t="s">
        <v>41343</v>
      </c>
      <c r="C10919" s="117" t="s">
        <v>41353</v>
      </c>
      <c r="D10919" s="117" t="s">
        <v>25288</v>
      </c>
      <c r="H10919" s="117" t="s">
        <v>253</v>
      </c>
    </row>
    <row r="10920" spans="1:8" x14ac:dyDescent="0.25">
      <c r="A10920" s="117" t="s">
        <v>19837</v>
      </c>
      <c r="B10920" s="117" t="s">
        <v>41343</v>
      </c>
      <c r="C10920" s="117" t="s">
        <v>41354</v>
      </c>
      <c r="D10920" s="117" t="s">
        <v>25288</v>
      </c>
      <c r="H10920" s="117" t="s">
        <v>253</v>
      </c>
    </row>
    <row r="10921" spans="1:8" x14ac:dyDescent="0.25">
      <c r="A10921" s="117" t="s">
        <v>19838</v>
      </c>
      <c r="B10921" s="117" t="s">
        <v>41343</v>
      </c>
      <c r="C10921" s="117" t="s">
        <v>41355</v>
      </c>
      <c r="D10921" s="117" t="s">
        <v>25288</v>
      </c>
      <c r="H10921" s="117" t="s">
        <v>253</v>
      </c>
    </row>
    <row r="10922" spans="1:8" x14ac:dyDescent="0.25">
      <c r="A10922" s="117" t="s">
        <v>19839</v>
      </c>
      <c r="B10922" s="117" t="s">
        <v>41356</v>
      </c>
      <c r="C10922" s="117" t="s">
        <v>41357</v>
      </c>
      <c r="H10922" s="117" t="s">
        <v>253</v>
      </c>
    </row>
    <row r="10923" spans="1:8" x14ac:dyDescent="0.25">
      <c r="A10923" s="117" t="s">
        <v>19840</v>
      </c>
      <c r="B10923" s="117" t="s">
        <v>41358</v>
      </c>
      <c r="C10923" s="117" t="s">
        <v>41357</v>
      </c>
      <c r="H10923" s="117" t="s">
        <v>253</v>
      </c>
    </row>
    <row r="10924" spans="1:8" x14ac:dyDescent="0.25">
      <c r="A10924" s="117" t="s">
        <v>19841</v>
      </c>
      <c r="B10924" s="117" t="s">
        <v>41359</v>
      </c>
      <c r="C10924" s="117" t="s">
        <v>41357</v>
      </c>
      <c r="H10924" s="117" t="s">
        <v>253</v>
      </c>
    </row>
    <row r="10925" spans="1:8" x14ac:dyDescent="0.25">
      <c r="A10925" s="117" t="s">
        <v>19842</v>
      </c>
      <c r="B10925" s="117" t="s">
        <v>41360</v>
      </c>
      <c r="C10925" s="117" t="s">
        <v>41357</v>
      </c>
      <c r="H10925" s="117" t="s">
        <v>253</v>
      </c>
    </row>
    <row r="10926" spans="1:8" x14ac:dyDescent="0.25">
      <c r="A10926" s="117" t="s">
        <v>19843</v>
      </c>
      <c r="B10926" s="117" t="s">
        <v>41361</v>
      </c>
      <c r="C10926" s="117" t="s">
        <v>24438</v>
      </c>
      <c r="H10926" s="117" t="s">
        <v>253</v>
      </c>
    </row>
    <row r="10927" spans="1:8" x14ac:dyDescent="0.25">
      <c r="A10927" s="117" t="s">
        <v>19844</v>
      </c>
      <c r="B10927" s="117" t="s">
        <v>8846</v>
      </c>
    </row>
    <row r="10928" spans="1:8" x14ac:dyDescent="0.25">
      <c r="A10928" s="117" t="s">
        <v>19845</v>
      </c>
      <c r="B10928" s="117" t="s">
        <v>41362</v>
      </c>
      <c r="C10928" s="117" t="s">
        <v>41363</v>
      </c>
      <c r="D10928" s="117" t="s">
        <v>41364</v>
      </c>
      <c r="E10928" s="117" t="s">
        <v>32581</v>
      </c>
      <c r="H10928" s="117" t="s">
        <v>253</v>
      </c>
    </row>
    <row r="10929" spans="1:8" x14ac:dyDescent="0.25">
      <c r="A10929" s="117" t="s">
        <v>19846</v>
      </c>
      <c r="B10929" s="117" t="s">
        <v>41362</v>
      </c>
      <c r="C10929" s="117" t="s">
        <v>41365</v>
      </c>
      <c r="D10929" s="117" t="s">
        <v>41366</v>
      </c>
      <c r="E10929" s="117" t="s">
        <v>31783</v>
      </c>
      <c r="H10929" s="117" t="s">
        <v>253</v>
      </c>
    </row>
    <row r="10930" spans="1:8" x14ac:dyDescent="0.25">
      <c r="A10930" s="117" t="s">
        <v>19847</v>
      </c>
      <c r="B10930" s="117" t="s">
        <v>41362</v>
      </c>
      <c r="C10930" s="117" t="s">
        <v>41367</v>
      </c>
      <c r="D10930" s="117" t="s">
        <v>41368</v>
      </c>
      <c r="E10930" s="117" t="s">
        <v>31783</v>
      </c>
      <c r="H10930" s="117" t="s">
        <v>253</v>
      </c>
    </row>
    <row r="10931" spans="1:8" x14ac:dyDescent="0.25">
      <c r="A10931" s="117" t="s">
        <v>19848</v>
      </c>
      <c r="B10931" s="117" t="s">
        <v>41369</v>
      </c>
      <c r="C10931" s="117" t="s">
        <v>23338</v>
      </c>
      <c r="H10931" s="117" t="s">
        <v>253</v>
      </c>
    </row>
    <row r="10932" spans="1:8" x14ac:dyDescent="0.25">
      <c r="A10932" s="117" t="s">
        <v>19849</v>
      </c>
      <c r="B10932" s="117" t="s">
        <v>41370</v>
      </c>
      <c r="H10932" s="117" t="s">
        <v>253</v>
      </c>
    </row>
    <row r="10933" spans="1:8" x14ac:dyDescent="0.25">
      <c r="A10933" s="117" t="s">
        <v>19850</v>
      </c>
      <c r="B10933" s="117" t="s">
        <v>41371</v>
      </c>
      <c r="C10933" s="117" t="s">
        <v>41372</v>
      </c>
      <c r="H10933" s="117" t="s">
        <v>253</v>
      </c>
    </row>
    <row r="10934" spans="1:8" x14ac:dyDescent="0.25">
      <c r="A10934" s="117" t="s">
        <v>19851</v>
      </c>
      <c r="B10934" s="117" t="s">
        <v>8846</v>
      </c>
    </row>
    <row r="10935" spans="1:8" x14ac:dyDescent="0.25">
      <c r="A10935" s="117" t="s">
        <v>19852</v>
      </c>
      <c r="B10935" s="117" t="s">
        <v>41373</v>
      </c>
      <c r="C10935" s="117" t="s">
        <v>41374</v>
      </c>
      <c r="H10935" s="117" t="s">
        <v>253</v>
      </c>
    </row>
    <row r="10936" spans="1:8" x14ac:dyDescent="0.25">
      <c r="A10936" s="117" t="s">
        <v>19853</v>
      </c>
      <c r="B10936" s="117" t="s">
        <v>41375</v>
      </c>
    </row>
    <row r="10937" spans="1:8" x14ac:dyDescent="0.25">
      <c r="A10937" s="117" t="s">
        <v>19854</v>
      </c>
      <c r="B10937" s="117" t="s">
        <v>41376</v>
      </c>
      <c r="C10937" s="117" t="s">
        <v>41377</v>
      </c>
      <c r="H10937" s="117" t="s">
        <v>253</v>
      </c>
    </row>
    <row r="10938" spans="1:8" x14ac:dyDescent="0.25">
      <c r="A10938" s="117" t="s">
        <v>19855</v>
      </c>
      <c r="B10938" s="117" t="s">
        <v>41378</v>
      </c>
      <c r="H10938" s="117" t="s">
        <v>253</v>
      </c>
    </row>
    <row r="10939" spans="1:8" x14ac:dyDescent="0.25">
      <c r="A10939" s="117" t="s">
        <v>19856</v>
      </c>
      <c r="B10939" s="117" t="s">
        <v>41379</v>
      </c>
      <c r="H10939" s="117" t="s">
        <v>253</v>
      </c>
    </row>
    <row r="10940" spans="1:8" x14ac:dyDescent="0.25">
      <c r="A10940" s="117" t="s">
        <v>19857</v>
      </c>
      <c r="B10940" s="117" t="s">
        <v>41380</v>
      </c>
      <c r="H10940" s="117" t="s">
        <v>253</v>
      </c>
    </row>
    <row r="10941" spans="1:8" x14ac:dyDescent="0.25">
      <c r="A10941" s="117" t="s">
        <v>19858</v>
      </c>
      <c r="B10941" s="117" t="s">
        <v>41381</v>
      </c>
      <c r="H10941" s="117" t="s">
        <v>253</v>
      </c>
    </row>
    <row r="10942" spans="1:8" x14ac:dyDescent="0.25">
      <c r="A10942" s="117" t="s">
        <v>19859</v>
      </c>
      <c r="B10942" s="117" t="s">
        <v>41382</v>
      </c>
      <c r="H10942" s="117" t="s">
        <v>253</v>
      </c>
    </row>
    <row r="10943" spans="1:8" x14ac:dyDescent="0.25">
      <c r="A10943" s="117" t="s">
        <v>19860</v>
      </c>
      <c r="B10943" s="117" t="s">
        <v>8846</v>
      </c>
    </row>
    <row r="10944" spans="1:8" x14ac:dyDescent="0.25">
      <c r="A10944" s="117" t="s">
        <v>19861</v>
      </c>
      <c r="B10944" s="117" t="s">
        <v>41383</v>
      </c>
      <c r="C10944" s="117" t="s">
        <v>41384</v>
      </c>
    </row>
    <row r="10945" spans="1:8" x14ac:dyDescent="0.25">
      <c r="A10945" s="117" t="s">
        <v>19862</v>
      </c>
      <c r="B10945" s="117" t="s">
        <v>41385</v>
      </c>
      <c r="C10945" s="117" t="s">
        <v>41386</v>
      </c>
    </row>
    <row r="10946" spans="1:8" x14ac:dyDescent="0.25">
      <c r="A10946" s="117" t="s">
        <v>19863</v>
      </c>
      <c r="B10946" s="117" t="s">
        <v>41387</v>
      </c>
      <c r="C10946" s="117" t="s">
        <v>41388</v>
      </c>
      <c r="H10946" s="117" t="s">
        <v>617</v>
      </c>
    </row>
    <row r="10947" spans="1:8" x14ac:dyDescent="0.25">
      <c r="A10947" s="117" t="s">
        <v>19864</v>
      </c>
      <c r="B10947" s="117" t="s">
        <v>41389</v>
      </c>
      <c r="C10947" s="117" t="s">
        <v>41388</v>
      </c>
      <c r="H10947" s="117" t="s">
        <v>617</v>
      </c>
    </row>
    <row r="10948" spans="1:8" x14ac:dyDescent="0.25">
      <c r="A10948" s="117" t="s">
        <v>19865</v>
      </c>
      <c r="B10948" s="117" t="s">
        <v>41390</v>
      </c>
      <c r="C10948" s="117" t="s">
        <v>41391</v>
      </c>
      <c r="H10948" s="117" t="s">
        <v>617</v>
      </c>
    </row>
    <row r="10949" spans="1:8" x14ac:dyDescent="0.25">
      <c r="A10949" s="117" t="s">
        <v>19866</v>
      </c>
      <c r="B10949" s="117" t="s">
        <v>41392</v>
      </c>
      <c r="C10949" s="117" t="s">
        <v>41393</v>
      </c>
      <c r="D10949" s="117" t="s">
        <v>41394</v>
      </c>
      <c r="H10949" s="117" t="s">
        <v>617</v>
      </c>
    </row>
    <row r="10950" spans="1:8" x14ac:dyDescent="0.25">
      <c r="A10950" s="117" t="s">
        <v>19867</v>
      </c>
      <c r="B10950" s="117" t="s">
        <v>41395</v>
      </c>
      <c r="C10950" s="117" t="s">
        <v>41396</v>
      </c>
      <c r="D10950" s="117" t="s">
        <v>41397</v>
      </c>
      <c r="H10950" s="117" t="s">
        <v>617</v>
      </c>
    </row>
    <row r="10951" spans="1:8" x14ac:dyDescent="0.25">
      <c r="A10951" s="117" t="s">
        <v>19868</v>
      </c>
      <c r="B10951" s="117" t="s">
        <v>41398</v>
      </c>
    </row>
    <row r="10952" spans="1:8" x14ac:dyDescent="0.25">
      <c r="A10952" s="117" t="s">
        <v>19869</v>
      </c>
      <c r="B10952" s="117" t="s">
        <v>41399</v>
      </c>
      <c r="C10952" s="117" t="s">
        <v>41400</v>
      </c>
      <c r="H10952" s="117" t="s">
        <v>617</v>
      </c>
    </row>
    <row r="10953" spans="1:8" x14ac:dyDescent="0.25">
      <c r="A10953" s="117" t="s">
        <v>19870</v>
      </c>
      <c r="B10953" s="117" t="s">
        <v>41401</v>
      </c>
      <c r="C10953" s="117" t="s">
        <v>41400</v>
      </c>
      <c r="H10953" s="117" t="s">
        <v>617</v>
      </c>
    </row>
    <row r="10954" spans="1:8" x14ac:dyDescent="0.25">
      <c r="A10954" s="117" t="s">
        <v>19871</v>
      </c>
      <c r="B10954" s="117" t="s">
        <v>41401</v>
      </c>
      <c r="C10954" s="117" t="s">
        <v>41400</v>
      </c>
      <c r="H10954" s="117" t="s">
        <v>617</v>
      </c>
    </row>
    <row r="10955" spans="1:8" x14ac:dyDescent="0.25">
      <c r="A10955" s="117" t="s">
        <v>19872</v>
      </c>
      <c r="B10955" s="117" t="s">
        <v>41402</v>
      </c>
      <c r="C10955" s="117" t="s">
        <v>41400</v>
      </c>
      <c r="H10955" s="117" t="s">
        <v>617</v>
      </c>
    </row>
    <row r="10956" spans="1:8" x14ac:dyDescent="0.25">
      <c r="A10956" s="117" t="s">
        <v>19873</v>
      </c>
      <c r="B10956" s="117" t="s">
        <v>41402</v>
      </c>
      <c r="C10956" s="117" t="s">
        <v>41400</v>
      </c>
      <c r="H10956" s="117" t="s">
        <v>617</v>
      </c>
    </row>
    <row r="10957" spans="1:8" x14ac:dyDescent="0.25">
      <c r="A10957" s="117" t="s">
        <v>19874</v>
      </c>
      <c r="B10957" s="117" t="s">
        <v>41402</v>
      </c>
      <c r="C10957" s="117" t="s">
        <v>41400</v>
      </c>
      <c r="H10957" s="117" t="s">
        <v>617</v>
      </c>
    </row>
    <row r="10958" spans="1:8" x14ac:dyDescent="0.25">
      <c r="A10958" s="117" t="s">
        <v>19875</v>
      </c>
      <c r="B10958" s="117" t="s">
        <v>41403</v>
      </c>
      <c r="C10958" s="117" t="s">
        <v>41404</v>
      </c>
      <c r="H10958" s="117" t="s">
        <v>617</v>
      </c>
    </row>
    <row r="10959" spans="1:8" x14ac:dyDescent="0.25">
      <c r="A10959" s="117" t="s">
        <v>19876</v>
      </c>
      <c r="B10959" s="117" t="s">
        <v>41403</v>
      </c>
      <c r="C10959" s="117" t="s">
        <v>41404</v>
      </c>
      <c r="H10959" s="117" t="s">
        <v>617</v>
      </c>
    </row>
    <row r="10960" spans="1:8" x14ac:dyDescent="0.25">
      <c r="A10960" s="117" t="s">
        <v>19877</v>
      </c>
      <c r="B10960" s="117" t="s">
        <v>41403</v>
      </c>
      <c r="C10960" s="117" t="s">
        <v>41404</v>
      </c>
      <c r="H10960" s="117" t="s">
        <v>617</v>
      </c>
    </row>
    <row r="10961" spans="1:8" x14ac:dyDescent="0.25">
      <c r="A10961" s="117" t="s">
        <v>19878</v>
      </c>
      <c r="B10961" s="117" t="s">
        <v>41405</v>
      </c>
      <c r="C10961" s="117" t="s">
        <v>41406</v>
      </c>
      <c r="H10961" s="117" t="s">
        <v>617</v>
      </c>
    </row>
    <row r="10962" spans="1:8" x14ac:dyDescent="0.25">
      <c r="A10962" s="117" t="s">
        <v>19879</v>
      </c>
      <c r="B10962" s="117" t="s">
        <v>41405</v>
      </c>
      <c r="C10962" s="117" t="s">
        <v>41406</v>
      </c>
      <c r="H10962" s="117" t="s">
        <v>617</v>
      </c>
    </row>
    <row r="10963" spans="1:8" x14ac:dyDescent="0.25">
      <c r="A10963" s="117" t="s">
        <v>19880</v>
      </c>
      <c r="B10963" s="117" t="s">
        <v>41405</v>
      </c>
      <c r="C10963" s="117" t="s">
        <v>41406</v>
      </c>
      <c r="H10963" s="117" t="s">
        <v>617</v>
      </c>
    </row>
    <row r="10964" spans="1:8" x14ac:dyDescent="0.25">
      <c r="A10964" s="117" t="s">
        <v>19881</v>
      </c>
      <c r="B10964" s="117" t="s">
        <v>41407</v>
      </c>
      <c r="C10964" s="117" t="s">
        <v>41406</v>
      </c>
      <c r="H10964" s="117" t="s">
        <v>617</v>
      </c>
    </row>
    <row r="10965" spans="1:8" x14ac:dyDescent="0.25">
      <c r="A10965" s="117" t="s">
        <v>19882</v>
      </c>
      <c r="B10965" s="117" t="s">
        <v>41407</v>
      </c>
      <c r="C10965" s="117" t="s">
        <v>41406</v>
      </c>
      <c r="H10965" s="117" t="s">
        <v>617</v>
      </c>
    </row>
    <row r="10966" spans="1:8" x14ac:dyDescent="0.25">
      <c r="A10966" s="117" t="s">
        <v>19883</v>
      </c>
      <c r="B10966" s="117" t="s">
        <v>41407</v>
      </c>
      <c r="C10966" s="117" t="s">
        <v>41406</v>
      </c>
      <c r="H10966" s="117" t="s">
        <v>617</v>
      </c>
    </row>
    <row r="10967" spans="1:8" x14ac:dyDescent="0.25">
      <c r="A10967" s="117" t="s">
        <v>19884</v>
      </c>
      <c r="B10967" s="117" t="s">
        <v>41408</v>
      </c>
      <c r="C10967" s="117" t="s">
        <v>41406</v>
      </c>
      <c r="H10967" s="117" t="s">
        <v>617</v>
      </c>
    </row>
    <row r="10968" spans="1:8" x14ac:dyDescent="0.25">
      <c r="A10968" s="117" t="s">
        <v>19885</v>
      </c>
      <c r="B10968" s="117" t="s">
        <v>41408</v>
      </c>
      <c r="C10968" s="117" t="s">
        <v>41406</v>
      </c>
      <c r="H10968" s="117" t="s">
        <v>617</v>
      </c>
    </row>
    <row r="10969" spans="1:8" x14ac:dyDescent="0.25">
      <c r="A10969" s="117" t="s">
        <v>19886</v>
      </c>
      <c r="B10969" s="117" t="s">
        <v>41408</v>
      </c>
      <c r="C10969" s="117" t="s">
        <v>41406</v>
      </c>
      <c r="H10969" s="117" t="s">
        <v>617</v>
      </c>
    </row>
    <row r="10970" spans="1:8" x14ac:dyDescent="0.25">
      <c r="A10970" s="117" t="s">
        <v>19887</v>
      </c>
      <c r="B10970" s="117" t="s">
        <v>41409</v>
      </c>
      <c r="C10970" s="117" t="s">
        <v>41410</v>
      </c>
      <c r="H10970" s="117" t="s">
        <v>617</v>
      </c>
    </row>
    <row r="10971" spans="1:8" x14ac:dyDescent="0.25">
      <c r="A10971" s="117" t="s">
        <v>19888</v>
      </c>
      <c r="B10971" s="117" t="s">
        <v>41409</v>
      </c>
      <c r="C10971" s="117" t="s">
        <v>41410</v>
      </c>
      <c r="H10971" s="117" t="s">
        <v>617</v>
      </c>
    </row>
    <row r="10972" spans="1:8" x14ac:dyDescent="0.25">
      <c r="A10972" s="117" t="s">
        <v>19889</v>
      </c>
      <c r="B10972" s="117" t="s">
        <v>41409</v>
      </c>
      <c r="C10972" s="117" t="s">
        <v>41410</v>
      </c>
      <c r="H10972" s="117" t="s">
        <v>617</v>
      </c>
    </row>
    <row r="10973" spans="1:8" x14ac:dyDescent="0.25">
      <c r="A10973" s="117" t="s">
        <v>19890</v>
      </c>
      <c r="B10973" s="117" t="s">
        <v>41411</v>
      </c>
      <c r="C10973" s="117" t="s">
        <v>41412</v>
      </c>
      <c r="H10973" s="117" t="s">
        <v>617</v>
      </c>
    </row>
    <row r="10974" spans="1:8" x14ac:dyDescent="0.25">
      <c r="A10974" s="117" t="s">
        <v>19891</v>
      </c>
      <c r="B10974" s="117" t="s">
        <v>41411</v>
      </c>
      <c r="C10974" s="117" t="s">
        <v>41412</v>
      </c>
      <c r="H10974" s="117" t="s">
        <v>617</v>
      </c>
    </row>
    <row r="10975" spans="1:8" x14ac:dyDescent="0.25">
      <c r="A10975" s="117" t="s">
        <v>19892</v>
      </c>
      <c r="B10975" s="117" t="s">
        <v>41411</v>
      </c>
      <c r="C10975" s="117" t="s">
        <v>41412</v>
      </c>
      <c r="H10975" s="117" t="s">
        <v>617</v>
      </c>
    </row>
    <row r="10976" spans="1:8" x14ac:dyDescent="0.25">
      <c r="A10976" s="117" t="s">
        <v>19893</v>
      </c>
      <c r="B10976" s="117" t="s">
        <v>41413</v>
      </c>
      <c r="C10976" s="117" t="s">
        <v>41414</v>
      </c>
      <c r="H10976" s="117" t="s">
        <v>617</v>
      </c>
    </row>
    <row r="10977" spans="1:8" x14ac:dyDescent="0.25">
      <c r="A10977" s="117" t="s">
        <v>19894</v>
      </c>
      <c r="B10977" s="117" t="s">
        <v>41413</v>
      </c>
      <c r="C10977" s="117" t="s">
        <v>41414</v>
      </c>
      <c r="H10977" s="117" t="s">
        <v>617</v>
      </c>
    </row>
    <row r="10978" spans="1:8" x14ac:dyDescent="0.25">
      <c r="A10978" s="117" t="s">
        <v>19895</v>
      </c>
      <c r="B10978" s="117" t="s">
        <v>41413</v>
      </c>
      <c r="C10978" s="117" t="s">
        <v>41414</v>
      </c>
      <c r="H10978" s="117" t="s">
        <v>617</v>
      </c>
    </row>
    <row r="10979" spans="1:8" x14ac:dyDescent="0.25">
      <c r="A10979" s="117" t="s">
        <v>19896</v>
      </c>
      <c r="B10979" s="117" t="s">
        <v>41415</v>
      </c>
      <c r="H10979" s="117" t="s">
        <v>617</v>
      </c>
    </row>
    <row r="10980" spans="1:8" x14ac:dyDescent="0.25">
      <c r="A10980" s="117" t="s">
        <v>19897</v>
      </c>
      <c r="B10980" s="117" t="s">
        <v>41415</v>
      </c>
      <c r="H10980" s="117" t="s">
        <v>617</v>
      </c>
    </row>
    <row r="10981" spans="1:8" x14ac:dyDescent="0.25">
      <c r="A10981" s="117" t="s">
        <v>19898</v>
      </c>
      <c r="B10981" s="117" t="s">
        <v>41415</v>
      </c>
      <c r="H10981" s="117" t="s">
        <v>617</v>
      </c>
    </row>
    <row r="10982" spans="1:8" x14ac:dyDescent="0.25">
      <c r="A10982" s="117" t="s">
        <v>19899</v>
      </c>
      <c r="B10982" s="117" t="s">
        <v>41416</v>
      </c>
      <c r="H10982" s="117" t="s">
        <v>617</v>
      </c>
    </row>
    <row r="10983" spans="1:8" x14ac:dyDescent="0.25">
      <c r="A10983" s="117" t="s">
        <v>19900</v>
      </c>
      <c r="B10983" s="117" t="s">
        <v>41416</v>
      </c>
      <c r="H10983" s="117" t="s">
        <v>617</v>
      </c>
    </row>
    <row r="10984" spans="1:8" x14ac:dyDescent="0.25">
      <c r="A10984" s="117" t="s">
        <v>19901</v>
      </c>
      <c r="B10984" s="117" t="s">
        <v>41416</v>
      </c>
      <c r="H10984" s="117" t="s">
        <v>617</v>
      </c>
    </row>
    <row r="10985" spans="1:8" x14ac:dyDescent="0.25">
      <c r="A10985" s="117" t="s">
        <v>19902</v>
      </c>
      <c r="B10985" s="117" t="s">
        <v>41417</v>
      </c>
      <c r="H10985" s="117" t="s">
        <v>617</v>
      </c>
    </row>
    <row r="10986" spans="1:8" x14ac:dyDescent="0.25">
      <c r="A10986" s="117" t="s">
        <v>19903</v>
      </c>
      <c r="B10986" s="117" t="s">
        <v>41417</v>
      </c>
      <c r="H10986" s="117" t="s">
        <v>617</v>
      </c>
    </row>
    <row r="10987" spans="1:8" x14ac:dyDescent="0.25">
      <c r="A10987" s="117" t="s">
        <v>19904</v>
      </c>
      <c r="B10987" s="117" t="s">
        <v>41417</v>
      </c>
      <c r="H10987" s="117" t="s">
        <v>617</v>
      </c>
    </row>
    <row r="10988" spans="1:8" x14ac:dyDescent="0.25">
      <c r="A10988" s="117" t="s">
        <v>19905</v>
      </c>
      <c r="B10988" s="117" t="s">
        <v>41418</v>
      </c>
      <c r="H10988" s="117" t="s">
        <v>617</v>
      </c>
    </row>
    <row r="10989" spans="1:8" x14ac:dyDescent="0.25">
      <c r="A10989" s="117" t="s">
        <v>19906</v>
      </c>
      <c r="B10989" s="117" t="s">
        <v>41418</v>
      </c>
      <c r="H10989" s="117" t="s">
        <v>617</v>
      </c>
    </row>
    <row r="10990" spans="1:8" x14ac:dyDescent="0.25">
      <c r="A10990" s="117" t="s">
        <v>19907</v>
      </c>
      <c r="B10990" s="117" t="s">
        <v>41418</v>
      </c>
      <c r="H10990" s="117" t="s">
        <v>617</v>
      </c>
    </row>
    <row r="10991" spans="1:8" x14ac:dyDescent="0.25">
      <c r="A10991" s="117" t="s">
        <v>19908</v>
      </c>
      <c r="B10991" s="117" t="s">
        <v>41419</v>
      </c>
      <c r="H10991" s="117" t="s">
        <v>617</v>
      </c>
    </row>
    <row r="10992" spans="1:8" x14ac:dyDescent="0.25">
      <c r="A10992" s="117" t="s">
        <v>19909</v>
      </c>
      <c r="B10992" s="117" t="s">
        <v>41419</v>
      </c>
      <c r="H10992" s="117" t="s">
        <v>617</v>
      </c>
    </row>
    <row r="10993" spans="1:8" x14ac:dyDescent="0.25">
      <c r="A10993" s="117" t="s">
        <v>19910</v>
      </c>
      <c r="B10993" s="117" t="s">
        <v>41419</v>
      </c>
      <c r="H10993" s="117" t="s">
        <v>617</v>
      </c>
    </row>
    <row r="10994" spans="1:8" x14ac:dyDescent="0.25">
      <c r="A10994" s="117" t="s">
        <v>19911</v>
      </c>
      <c r="B10994" s="117" t="s">
        <v>41420</v>
      </c>
      <c r="H10994" s="117" t="s">
        <v>617</v>
      </c>
    </row>
    <row r="10995" spans="1:8" x14ac:dyDescent="0.25">
      <c r="A10995" s="117" t="s">
        <v>19912</v>
      </c>
      <c r="B10995" s="117" t="s">
        <v>41420</v>
      </c>
      <c r="H10995" s="117" t="s">
        <v>617</v>
      </c>
    </row>
    <row r="10996" spans="1:8" x14ac:dyDescent="0.25">
      <c r="A10996" s="117" t="s">
        <v>19913</v>
      </c>
      <c r="B10996" s="117" t="s">
        <v>41420</v>
      </c>
      <c r="H10996" s="117" t="s">
        <v>617</v>
      </c>
    </row>
    <row r="10997" spans="1:8" x14ac:dyDescent="0.25">
      <c r="A10997" s="117" t="s">
        <v>19914</v>
      </c>
      <c r="B10997" s="117" t="s">
        <v>41421</v>
      </c>
      <c r="H10997" s="117" t="s">
        <v>617</v>
      </c>
    </row>
    <row r="10998" spans="1:8" x14ac:dyDescent="0.25">
      <c r="A10998" s="117" t="s">
        <v>19915</v>
      </c>
      <c r="B10998" s="117" t="s">
        <v>41421</v>
      </c>
      <c r="H10998" s="117" t="s">
        <v>617</v>
      </c>
    </row>
    <row r="10999" spans="1:8" x14ac:dyDescent="0.25">
      <c r="A10999" s="117" t="s">
        <v>19916</v>
      </c>
      <c r="B10999" s="117" t="s">
        <v>41421</v>
      </c>
      <c r="H10999" s="117" t="s">
        <v>617</v>
      </c>
    </row>
    <row r="11000" spans="1:8" x14ac:dyDescent="0.25">
      <c r="A11000" s="117" t="s">
        <v>19917</v>
      </c>
      <c r="B11000" s="117" t="s">
        <v>41422</v>
      </c>
      <c r="C11000" s="117" t="s">
        <v>41423</v>
      </c>
      <c r="H11000" s="117" t="s">
        <v>617</v>
      </c>
    </row>
    <row r="11001" spans="1:8" x14ac:dyDescent="0.25">
      <c r="A11001" s="117" t="s">
        <v>19918</v>
      </c>
      <c r="B11001" s="117" t="s">
        <v>41422</v>
      </c>
      <c r="C11001" s="117" t="s">
        <v>41423</v>
      </c>
      <c r="H11001" s="117" t="s">
        <v>617</v>
      </c>
    </row>
    <row r="11002" spans="1:8" x14ac:dyDescent="0.25">
      <c r="A11002" s="117" t="s">
        <v>19919</v>
      </c>
      <c r="B11002" s="117" t="s">
        <v>41422</v>
      </c>
      <c r="C11002" s="117" t="s">
        <v>41423</v>
      </c>
      <c r="H11002" s="117" t="s">
        <v>617</v>
      </c>
    </row>
    <row r="11003" spans="1:8" x14ac:dyDescent="0.25">
      <c r="A11003" s="117" t="s">
        <v>19920</v>
      </c>
      <c r="B11003" s="117" t="s">
        <v>41422</v>
      </c>
      <c r="C11003" s="117" t="s">
        <v>41424</v>
      </c>
      <c r="H11003" s="117" t="s">
        <v>617</v>
      </c>
    </row>
    <row r="11004" spans="1:8" x14ac:dyDescent="0.25">
      <c r="A11004" s="117" t="s">
        <v>19921</v>
      </c>
      <c r="B11004" s="117" t="s">
        <v>41422</v>
      </c>
      <c r="C11004" s="117" t="s">
        <v>41424</v>
      </c>
      <c r="H11004" s="117" t="s">
        <v>617</v>
      </c>
    </row>
    <row r="11005" spans="1:8" x14ac:dyDescent="0.25">
      <c r="A11005" s="117" t="s">
        <v>19922</v>
      </c>
      <c r="B11005" s="117" t="s">
        <v>41422</v>
      </c>
      <c r="C11005" s="117" t="s">
        <v>41424</v>
      </c>
      <c r="H11005" s="117" t="s">
        <v>617</v>
      </c>
    </row>
    <row r="11006" spans="1:8" x14ac:dyDescent="0.25">
      <c r="A11006" s="117" t="s">
        <v>19923</v>
      </c>
      <c r="B11006" s="117" t="s">
        <v>41425</v>
      </c>
      <c r="C11006" s="117" t="s">
        <v>41426</v>
      </c>
      <c r="D11006" s="117" t="s">
        <v>41427</v>
      </c>
      <c r="H11006" s="117" t="s">
        <v>617</v>
      </c>
    </row>
    <row r="11007" spans="1:8" x14ac:dyDescent="0.25">
      <c r="A11007" s="117" t="s">
        <v>19924</v>
      </c>
      <c r="B11007" s="117" t="s">
        <v>41425</v>
      </c>
      <c r="C11007" s="117" t="s">
        <v>41426</v>
      </c>
      <c r="D11007" s="117" t="s">
        <v>41427</v>
      </c>
      <c r="H11007" s="117" t="s">
        <v>617</v>
      </c>
    </row>
    <row r="11008" spans="1:8" x14ac:dyDescent="0.25">
      <c r="A11008" s="117" t="s">
        <v>19925</v>
      </c>
      <c r="B11008" s="117" t="s">
        <v>41425</v>
      </c>
      <c r="C11008" s="117" t="s">
        <v>41426</v>
      </c>
      <c r="D11008" s="117" t="s">
        <v>41427</v>
      </c>
      <c r="H11008" s="117" t="s">
        <v>617</v>
      </c>
    </row>
    <row r="11009" spans="1:8" x14ac:dyDescent="0.25">
      <c r="A11009" s="117" t="s">
        <v>19926</v>
      </c>
      <c r="B11009" s="117" t="s">
        <v>41428</v>
      </c>
      <c r="C11009" s="117" t="s">
        <v>41429</v>
      </c>
      <c r="D11009" s="117" t="s">
        <v>41430</v>
      </c>
      <c r="E11009" s="117" t="s">
        <v>41431</v>
      </c>
      <c r="H11009" s="117" t="s">
        <v>617</v>
      </c>
    </row>
    <row r="11010" spans="1:8" x14ac:dyDescent="0.25">
      <c r="A11010" s="117" t="s">
        <v>19927</v>
      </c>
      <c r="B11010" s="117" t="s">
        <v>41428</v>
      </c>
      <c r="C11010" s="117" t="s">
        <v>41429</v>
      </c>
      <c r="D11010" s="117" t="s">
        <v>41432</v>
      </c>
      <c r="E11010" s="117" t="s">
        <v>32056</v>
      </c>
      <c r="H11010" s="117" t="s">
        <v>617</v>
      </c>
    </row>
    <row r="11011" spans="1:8" x14ac:dyDescent="0.25">
      <c r="A11011" s="117" t="s">
        <v>19928</v>
      </c>
      <c r="B11011" s="117" t="s">
        <v>41428</v>
      </c>
      <c r="C11011" s="117" t="s">
        <v>41429</v>
      </c>
      <c r="D11011" s="117" t="s">
        <v>41432</v>
      </c>
      <c r="E11011" s="117" t="s">
        <v>32056</v>
      </c>
      <c r="H11011" s="117" t="s">
        <v>617</v>
      </c>
    </row>
    <row r="11012" spans="1:8" x14ac:dyDescent="0.25">
      <c r="A11012" s="117" t="s">
        <v>19929</v>
      </c>
      <c r="B11012" s="117" t="s">
        <v>41428</v>
      </c>
      <c r="C11012" s="117" t="s">
        <v>41429</v>
      </c>
      <c r="D11012" s="117" t="s">
        <v>41433</v>
      </c>
      <c r="E11012" s="117" t="s">
        <v>41431</v>
      </c>
      <c r="H11012" s="117" t="s">
        <v>617</v>
      </c>
    </row>
    <row r="11013" spans="1:8" x14ac:dyDescent="0.25">
      <c r="A11013" s="117" t="s">
        <v>19930</v>
      </c>
      <c r="B11013" s="117" t="s">
        <v>41428</v>
      </c>
      <c r="C11013" s="117" t="s">
        <v>41429</v>
      </c>
      <c r="D11013" s="117" t="s">
        <v>41433</v>
      </c>
      <c r="E11013" s="117" t="s">
        <v>41431</v>
      </c>
      <c r="H11013" s="117" t="s">
        <v>617</v>
      </c>
    </row>
    <row r="11014" spans="1:8" x14ac:dyDescent="0.25">
      <c r="A11014" s="117" t="s">
        <v>19931</v>
      </c>
      <c r="B11014" s="117" t="s">
        <v>41428</v>
      </c>
      <c r="C11014" s="117" t="s">
        <v>41429</v>
      </c>
      <c r="D11014" s="117" t="s">
        <v>41433</v>
      </c>
      <c r="E11014" s="117" t="s">
        <v>41431</v>
      </c>
      <c r="H11014" s="117" t="s">
        <v>617</v>
      </c>
    </row>
    <row r="11015" spans="1:8" x14ac:dyDescent="0.25">
      <c r="A11015" s="117" t="s">
        <v>19932</v>
      </c>
      <c r="B11015" s="117" t="s">
        <v>41434</v>
      </c>
      <c r="C11015" s="117" t="s">
        <v>41435</v>
      </c>
      <c r="H11015" s="117" t="s">
        <v>617</v>
      </c>
    </row>
    <row r="11016" spans="1:8" x14ac:dyDescent="0.25">
      <c r="A11016" s="117" t="s">
        <v>19933</v>
      </c>
      <c r="B11016" s="117" t="s">
        <v>41434</v>
      </c>
      <c r="C11016" s="117" t="s">
        <v>41435</v>
      </c>
      <c r="H11016" s="117" t="s">
        <v>617</v>
      </c>
    </row>
    <row r="11017" spans="1:8" x14ac:dyDescent="0.25">
      <c r="A11017" s="117" t="s">
        <v>19934</v>
      </c>
      <c r="B11017" s="117" t="s">
        <v>41434</v>
      </c>
      <c r="C11017" s="117" t="s">
        <v>41435</v>
      </c>
      <c r="H11017" s="117" t="s">
        <v>617</v>
      </c>
    </row>
    <row r="11018" spans="1:8" x14ac:dyDescent="0.25">
      <c r="A11018" s="117" t="s">
        <v>19935</v>
      </c>
      <c r="B11018" s="117" t="s">
        <v>41434</v>
      </c>
      <c r="C11018" s="117" t="s">
        <v>41436</v>
      </c>
      <c r="H11018" s="117" t="s">
        <v>617</v>
      </c>
    </row>
    <row r="11019" spans="1:8" x14ac:dyDescent="0.25">
      <c r="A11019" s="117" t="s">
        <v>19936</v>
      </c>
      <c r="B11019" s="117" t="s">
        <v>41434</v>
      </c>
      <c r="C11019" s="117" t="s">
        <v>41436</v>
      </c>
      <c r="H11019" s="117" t="s">
        <v>617</v>
      </c>
    </row>
    <row r="11020" spans="1:8" x14ac:dyDescent="0.25">
      <c r="A11020" s="117" t="s">
        <v>19937</v>
      </c>
      <c r="B11020" s="117" t="s">
        <v>41434</v>
      </c>
      <c r="C11020" s="117" t="s">
        <v>41436</v>
      </c>
      <c r="H11020" s="117" t="s">
        <v>617</v>
      </c>
    </row>
    <row r="11021" spans="1:8" x14ac:dyDescent="0.25">
      <c r="A11021" s="117" t="s">
        <v>19938</v>
      </c>
      <c r="B11021" s="117" t="s">
        <v>41434</v>
      </c>
      <c r="C11021" s="117" t="s">
        <v>41437</v>
      </c>
      <c r="H11021" s="117" t="s">
        <v>617</v>
      </c>
    </row>
    <row r="11022" spans="1:8" x14ac:dyDescent="0.25">
      <c r="A11022" s="117" t="s">
        <v>19939</v>
      </c>
      <c r="B11022" s="117" t="s">
        <v>41434</v>
      </c>
      <c r="C11022" s="117" t="s">
        <v>41437</v>
      </c>
      <c r="H11022" s="117" t="s">
        <v>617</v>
      </c>
    </row>
    <row r="11023" spans="1:8" x14ac:dyDescent="0.25">
      <c r="A11023" s="117" t="s">
        <v>19940</v>
      </c>
      <c r="B11023" s="117" t="s">
        <v>41434</v>
      </c>
      <c r="C11023" s="117" t="s">
        <v>41437</v>
      </c>
      <c r="H11023" s="117" t="s">
        <v>617</v>
      </c>
    </row>
    <row r="11024" spans="1:8" x14ac:dyDescent="0.25">
      <c r="A11024" s="117" t="s">
        <v>19941</v>
      </c>
      <c r="B11024" s="117" t="s">
        <v>41434</v>
      </c>
      <c r="C11024" s="117" t="s">
        <v>41438</v>
      </c>
      <c r="H11024" s="117" t="s">
        <v>617</v>
      </c>
    </row>
    <row r="11025" spans="1:8" x14ac:dyDescent="0.25">
      <c r="A11025" s="117" t="s">
        <v>19942</v>
      </c>
      <c r="B11025" s="117" t="s">
        <v>41434</v>
      </c>
      <c r="C11025" s="117" t="s">
        <v>41438</v>
      </c>
      <c r="H11025" s="117" t="s">
        <v>617</v>
      </c>
    </row>
    <row r="11026" spans="1:8" x14ac:dyDescent="0.25">
      <c r="A11026" s="117" t="s">
        <v>19943</v>
      </c>
      <c r="B11026" s="117" t="s">
        <v>41434</v>
      </c>
      <c r="C11026" s="117" t="s">
        <v>41438</v>
      </c>
      <c r="H11026" s="117" t="s">
        <v>617</v>
      </c>
    </row>
    <row r="11027" spans="1:8" x14ac:dyDescent="0.25">
      <c r="A11027" s="117" t="s">
        <v>19944</v>
      </c>
      <c r="B11027" s="117" t="s">
        <v>41439</v>
      </c>
      <c r="C11027" s="117" t="s">
        <v>41440</v>
      </c>
      <c r="D11027" s="117" t="s">
        <v>41400</v>
      </c>
      <c r="H11027" s="117" t="s">
        <v>617</v>
      </c>
    </row>
    <row r="11028" spans="1:8" x14ac:dyDescent="0.25">
      <c r="A11028" s="117" t="s">
        <v>19945</v>
      </c>
      <c r="B11028" s="117" t="s">
        <v>41439</v>
      </c>
      <c r="C11028" s="117" t="s">
        <v>41440</v>
      </c>
      <c r="D11028" s="117" t="s">
        <v>41400</v>
      </c>
      <c r="H11028" s="117" t="s">
        <v>617</v>
      </c>
    </row>
    <row r="11029" spans="1:8" x14ac:dyDescent="0.25">
      <c r="A11029" s="117" t="s">
        <v>19946</v>
      </c>
      <c r="B11029" s="117" t="s">
        <v>41439</v>
      </c>
      <c r="C11029" s="117" t="s">
        <v>41440</v>
      </c>
      <c r="D11029" s="117" t="s">
        <v>41400</v>
      </c>
      <c r="H11029" s="117" t="s">
        <v>617</v>
      </c>
    </row>
    <row r="11030" spans="1:8" x14ac:dyDescent="0.25">
      <c r="A11030" s="117" t="s">
        <v>19947</v>
      </c>
      <c r="B11030" s="117" t="s">
        <v>41439</v>
      </c>
      <c r="C11030" s="117" t="s">
        <v>41441</v>
      </c>
      <c r="D11030" s="117" t="s">
        <v>41442</v>
      </c>
      <c r="E11030" s="117" t="s">
        <v>41443</v>
      </c>
      <c r="F11030" s="117" t="s">
        <v>41444</v>
      </c>
      <c r="H11030" s="117" t="s">
        <v>617</v>
      </c>
    </row>
    <row r="11031" spans="1:8" x14ac:dyDescent="0.25">
      <c r="A11031" s="117" t="s">
        <v>19948</v>
      </c>
      <c r="B11031" s="117" t="s">
        <v>41439</v>
      </c>
      <c r="C11031" s="117" t="s">
        <v>41441</v>
      </c>
      <c r="D11031" s="117" t="s">
        <v>41442</v>
      </c>
      <c r="E11031" s="117" t="s">
        <v>41443</v>
      </c>
      <c r="F11031" s="117" t="s">
        <v>41444</v>
      </c>
      <c r="H11031" s="117" t="s">
        <v>617</v>
      </c>
    </row>
    <row r="11032" spans="1:8" x14ac:dyDescent="0.25">
      <c r="A11032" s="117" t="s">
        <v>19949</v>
      </c>
      <c r="B11032" s="117" t="s">
        <v>41439</v>
      </c>
      <c r="C11032" s="117" t="s">
        <v>41441</v>
      </c>
      <c r="D11032" s="117" t="s">
        <v>41442</v>
      </c>
      <c r="E11032" s="117" t="s">
        <v>41445</v>
      </c>
      <c r="F11032" s="117" t="s">
        <v>41444</v>
      </c>
      <c r="H11032" s="117" t="s">
        <v>617</v>
      </c>
    </row>
    <row r="11033" spans="1:8" x14ac:dyDescent="0.25">
      <c r="A11033" s="117" t="s">
        <v>19950</v>
      </c>
      <c r="B11033" s="117" t="s">
        <v>41446</v>
      </c>
      <c r="C11033" s="117" t="s">
        <v>41447</v>
      </c>
      <c r="D11033" s="117" t="s">
        <v>41448</v>
      </c>
      <c r="H11033" s="117" t="s">
        <v>617</v>
      </c>
    </row>
    <row r="11034" spans="1:8" x14ac:dyDescent="0.25">
      <c r="A11034" s="117" t="s">
        <v>19951</v>
      </c>
      <c r="B11034" s="117" t="s">
        <v>41446</v>
      </c>
      <c r="C11034" s="117" t="s">
        <v>41447</v>
      </c>
      <c r="D11034" s="117" t="s">
        <v>41448</v>
      </c>
      <c r="H11034" s="117" t="s">
        <v>617</v>
      </c>
    </row>
    <row r="11035" spans="1:8" x14ac:dyDescent="0.25">
      <c r="A11035" s="117" t="s">
        <v>19952</v>
      </c>
      <c r="B11035" s="117" t="s">
        <v>41446</v>
      </c>
      <c r="C11035" s="117" t="s">
        <v>41447</v>
      </c>
      <c r="D11035" s="117" t="s">
        <v>41448</v>
      </c>
      <c r="H11035" s="117" t="s">
        <v>617</v>
      </c>
    </row>
    <row r="11036" spans="1:8" x14ac:dyDescent="0.25">
      <c r="A11036" s="117" t="s">
        <v>19953</v>
      </c>
      <c r="B11036" s="117" t="s">
        <v>41449</v>
      </c>
      <c r="C11036" s="117" t="s">
        <v>41450</v>
      </c>
      <c r="D11036" s="117" t="s">
        <v>41451</v>
      </c>
      <c r="H11036" s="117" t="s">
        <v>617</v>
      </c>
    </row>
    <row r="11037" spans="1:8" x14ac:dyDescent="0.25">
      <c r="A11037" s="117" t="s">
        <v>19954</v>
      </c>
      <c r="B11037" s="117" t="s">
        <v>41449</v>
      </c>
      <c r="C11037" s="117" t="s">
        <v>41450</v>
      </c>
      <c r="D11037" s="117" t="s">
        <v>41451</v>
      </c>
      <c r="H11037" s="117" t="s">
        <v>617</v>
      </c>
    </row>
    <row r="11038" spans="1:8" x14ac:dyDescent="0.25">
      <c r="A11038" s="117" t="s">
        <v>19955</v>
      </c>
      <c r="B11038" s="117" t="s">
        <v>41449</v>
      </c>
      <c r="C11038" s="117" t="s">
        <v>41450</v>
      </c>
      <c r="D11038" s="117" t="s">
        <v>41451</v>
      </c>
      <c r="H11038" s="117" t="s">
        <v>617</v>
      </c>
    </row>
    <row r="11039" spans="1:8" x14ac:dyDescent="0.25">
      <c r="A11039" s="117" t="s">
        <v>19956</v>
      </c>
      <c r="B11039" s="117" t="s">
        <v>41452</v>
      </c>
      <c r="H11039" s="117" t="s">
        <v>617</v>
      </c>
    </row>
    <row r="11040" spans="1:8" x14ac:dyDescent="0.25">
      <c r="A11040" s="117" t="s">
        <v>19957</v>
      </c>
      <c r="B11040" s="117" t="s">
        <v>41452</v>
      </c>
      <c r="H11040" s="117" t="s">
        <v>617</v>
      </c>
    </row>
    <row r="11041" spans="1:8" x14ac:dyDescent="0.25">
      <c r="A11041" s="117" t="s">
        <v>19958</v>
      </c>
      <c r="B11041" s="117" t="s">
        <v>41453</v>
      </c>
      <c r="C11041" s="117" t="s">
        <v>41454</v>
      </c>
      <c r="H11041" s="117" t="s">
        <v>617</v>
      </c>
    </row>
    <row r="11042" spans="1:8" x14ac:dyDescent="0.25">
      <c r="A11042" s="117" t="s">
        <v>19959</v>
      </c>
      <c r="B11042" s="117" t="s">
        <v>41453</v>
      </c>
      <c r="C11042" s="117" t="s">
        <v>41454</v>
      </c>
      <c r="H11042" s="117" t="s">
        <v>617</v>
      </c>
    </row>
    <row r="11043" spans="1:8" x14ac:dyDescent="0.25">
      <c r="A11043" s="117" t="s">
        <v>19960</v>
      </c>
      <c r="B11043" s="117" t="s">
        <v>41453</v>
      </c>
      <c r="C11043" s="117" t="s">
        <v>41454</v>
      </c>
      <c r="H11043" s="117" t="s">
        <v>617</v>
      </c>
    </row>
    <row r="11044" spans="1:8" x14ac:dyDescent="0.25">
      <c r="A11044" s="117" t="s">
        <v>19961</v>
      </c>
      <c r="B11044" s="117" t="s">
        <v>41455</v>
      </c>
      <c r="C11044" s="117" t="s">
        <v>41456</v>
      </c>
      <c r="D11044" s="117" t="s">
        <v>41457</v>
      </c>
      <c r="H11044" s="117" t="s">
        <v>617</v>
      </c>
    </row>
    <row r="11045" spans="1:8" x14ac:dyDescent="0.25">
      <c r="A11045" s="117" t="s">
        <v>19962</v>
      </c>
      <c r="B11045" s="117" t="s">
        <v>41455</v>
      </c>
      <c r="C11045" s="117" t="s">
        <v>41456</v>
      </c>
      <c r="D11045" s="117" t="s">
        <v>41457</v>
      </c>
      <c r="H11045" s="117" t="s">
        <v>617</v>
      </c>
    </row>
    <row r="11046" spans="1:8" x14ac:dyDescent="0.25">
      <c r="A11046" s="117" t="s">
        <v>19963</v>
      </c>
      <c r="B11046" s="117" t="s">
        <v>41455</v>
      </c>
      <c r="C11046" s="117" t="s">
        <v>41456</v>
      </c>
      <c r="D11046" s="117" t="s">
        <v>41457</v>
      </c>
      <c r="H11046" s="117" t="s">
        <v>617</v>
      </c>
    </row>
    <row r="11047" spans="1:8" x14ac:dyDescent="0.25">
      <c r="A11047" s="117" t="s">
        <v>19964</v>
      </c>
      <c r="B11047" s="117" t="s">
        <v>41458</v>
      </c>
      <c r="C11047" s="117" t="s">
        <v>41459</v>
      </c>
      <c r="D11047" s="117" t="s">
        <v>41460</v>
      </c>
      <c r="H11047" s="117" t="s">
        <v>617</v>
      </c>
    </row>
    <row r="11048" spans="1:8" x14ac:dyDescent="0.25">
      <c r="A11048" s="117" t="s">
        <v>19965</v>
      </c>
      <c r="B11048" s="117" t="s">
        <v>41458</v>
      </c>
      <c r="C11048" s="117" t="s">
        <v>41459</v>
      </c>
      <c r="D11048" s="117" t="s">
        <v>41460</v>
      </c>
      <c r="H11048" s="117" t="s">
        <v>617</v>
      </c>
    </row>
    <row r="11049" spans="1:8" x14ac:dyDescent="0.25">
      <c r="A11049" s="117" t="s">
        <v>19966</v>
      </c>
      <c r="B11049" s="117" t="s">
        <v>41458</v>
      </c>
      <c r="C11049" s="117" t="s">
        <v>41459</v>
      </c>
      <c r="D11049" s="117" t="s">
        <v>41460</v>
      </c>
      <c r="H11049" s="117" t="s">
        <v>617</v>
      </c>
    </row>
    <row r="11050" spans="1:8" x14ac:dyDescent="0.25">
      <c r="A11050" s="117" t="s">
        <v>19967</v>
      </c>
      <c r="B11050" s="117" t="s">
        <v>41461</v>
      </c>
      <c r="C11050" s="117" t="s">
        <v>41462</v>
      </c>
      <c r="D11050" s="117" t="s">
        <v>41463</v>
      </c>
      <c r="E11050" s="117" t="s">
        <v>41464</v>
      </c>
      <c r="H11050" s="117" t="s">
        <v>617</v>
      </c>
    </row>
    <row r="11051" spans="1:8" x14ac:dyDescent="0.25">
      <c r="A11051" s="117" t="s">
        <v>19968</v>
      </c>
      <c r="B11051" s="117" t="s">
        <v>41461</v>
      </c>
      <c r="C11051" s="117" t="s">
        <v>41462</v>
      </c>
      <c r="D11051" s="117" t="s">
        <v>41463</v>
      </c>
      <c r="E11051" s="117" t="s">
        <v>41464</v>
      </c>
      <c r="H11051" s="117" t="s">
        <v>617</v>
      </c>
    </row>
    <row r="11052" spans="1:8" x14ac:dyDescent="0.25">
      <c r="A11052" s="117" t="s">
        <v>19969</v>
      </c>
      <c r="B11052" s="117" t="s">
        <v>41461</v>
      </c>
      <c r="C11052" s="117" t="s">
        <v>41462</v>
      </c>
      <c r="D11052" s="117" t="s">
        <v>41463</v>
      </c>
      <c r="E11052" s="117" t="s">
        <v>41464</v>
      </c>
      <c r="H11052" s="117" t="s">
        <v>617</v>
      </c>
    </row>
    <row r="11053" spans="1:8" x14ac:dyDescent="0.25">
      <c r="A11053" s="117" t="s">
        <v>19970</v>
      </c>
      <c r="B11053" s="117" t="s">
        <v>41465</v>
      </c>
      <c r="C11053" s="117" t="s">
        <v>41466</v>
      </c>
      <c r="H11053" s="117" t="s">
        <v>617</v>
      </c>
    </row>
    <row r="11054" spans="1:8" x14ac:dyDescent="0.25">
      <c r="A11054" s="117" t="s">
        <v>19971</v>
      </c>
      <c r="B11054" s="117" t="s">
        <v>41465</v>
      </c>
      <c r="C11054" s="117" t="s">
        <v>41466</v>
      </c>
      <c r="H11054" s="117" t="s">
        <v>617</v>
      </c>
    </row>
    <row r="11055" spans="1:8" x14ac:dyDescent="0.25">
      <c r="A11055" s="117" t="s">
        <v>19972</v>
      </c>
      <c r="B11055" s="117" t="s">
        <v>41465</v>
      </c>
      <c r="C11055" s="117" t="s">
        <v>41466</v>
      </c>
      <c r="H11055" s="117" t="s">
        <v>617</v>
      </c>
    </row>
    <row r="11056" spans="1:8" x14ac:dyDescent="0.25">
      <c r="A11056" s="117" t="s">
        <v>19973</v>
      </c>
      <c r="B11056" s="117" t="s">
        <v>41467</v>
      </c>
      <c r="C11056" s="117" t="s">
        <v>41468</v>
      </c>
      <c r="D11056" s="117" t="s">
        <v>41469</v>
      </c>
      <c r="E11056" s="117" t="s">
        <v>41470</v>
      </c>
      <c r="H11056" s="117" t="s">
        <v>617</v>
      </c>
    </row>
    <row r="11057" spans="1:8" x14ac:dyDescent="0.25">
      <c r="A11057" s="117" t="s">
        <v>19974</v>
      </c>
      <c r="B11057" s="117" t="s">
        <v>41467</v>
      </c>
      <c r="C11057" s="117" t="s">
        <v>41468</v>
      </c>
      <c r="D11057" s="117" t="s">
        <v>41469</v>
      </c>
      <c r="E11057" s="117" t="s">
        <v>41470</v>
      </c>
      <c r="H11057" s="117" t="s">
        <v>617</v>
      </c>
    </row>
    <row r="11058" spans="1:8" x14ac:dyDescent="0.25">
      <c r="A11058" s="117" t="s">
        <v>19975</v>
      </c>
      <c r="B11058" s="117" t="s">
        <v>41467</v>
      </c>
      <c r="C11058" s="117" t="s">
        <v>41468</v>
      </c>
      <c r="D11058" s="117" t="s">
        <v>41469</v>
      </c>
      <c r="E11058" s="117" t="s">
        <v>41470</v>
      </c>
      <c r="H11058" s="117" t="s">
        <v>617</v>
      </c>
    </row>
    <row r="11059" spans="1:8" x14ac:dyDescent="0.25">
      <c r="A11059" s="117" t="s">
        <v>19976</v>
      </c>
      <c r="B11059" s="117" t="s">
        <v>41471</v>
      </c>
      <c r="C11059" s="117" t="s">
        <v>41472</v>
      </c>
      <c r="H11059" s="117" t="s">
        <v>617</v>
      </c>
    </row>
    <row r="11060" spans="1:8" x14ac:dyDescent="0.25">
      <c r="A11060" s="117" t="s">
        <v>19977</v>
      </c>
      <c r="B11060" s="117" t="s">
        <v>41471</v>
      </c>
      <c r="C11060" s="117" t="s">
        <v>41472</v>
      </c>
      <c r="H11060" s="117" t="s">
        <v>617</v>
      </c>
    </row>
    <row r="11061" spans="1:8" x14ac:dyDescent="0.25">
      <c r="A11061" s="117" t="s">
        <v>19978</v>
      </c>
      <c r="B11061" s="117" t="s">
        <v>41471</v>
      </c>
      <c r="C11061" s="117" t="s">
        <v>41472</v>
      </c>
      <c r="H11061" s="117" t="s">
        <v>617</v>
      </c>
    </row>
    <row r="11062" spans="1:8" x14ac:dyDescent="0.25">
      <c r="A11062" s="117" t="s">
        <v>19979</v>
      </c>
      <c r="B11062" s="117" t="s">
        <v>41473</v>
      </c>
      <c r="C11062" s="117" t="s">
        <v>41474</v>
      </c>
      <c r="H11062" s="117" t="s">
        <v>617</v>
      </c>
    </row>
    <row r="11063" spans="1:8" x14ac:dyDescent="0.25">
      <c r="A11063" s="117" t="s">
        <v>19980</v>
      </c>
      <c r="B11063" s="117" t="s">
        <v>41473</v>
      </c>
      <c r="C11063" s="117" t="s">
        <v>41474</v>
      </c>
      <c r="H11063" s="117" t="s">
        <v>617</v>
      </c>
    </row>
    <row r="11064" spans="1:8" x14ac:dyDescent="0.25">
      <c r="A11064" s="117" t="s">
        <v>19981</v>
      </c>
      <c r="B11064" s="117" t="s">
        <v>41475</v>
      </c>
      <c r="C11064" s="117" t="s">
        <v>41476</v>
      </c>
      <c r="D11064" s="117" t="s">
        <v>41477</v>
      </c>
      <c r="E11064" s="117" t="s">
        <v>41478</v>
      </c>
      <c r="F11064" s="117" t="s">
        <v>41479</v>
      </c>
      <c r="G11064" s="117" t="s">
        <v>41480</v>
      </c>
      <c r="H11064" s="117" t="s">
        <v>617</v>
      </c>
    </row>
    <row r="11065" spans="1:8" x14ac:dyDescent="0.25">
      <c r="A11065" s="117" t="s">
        <v>19982</v>
      </c>
      <c r="B11065" s="117" t="s">
        <v>41475</v>
      </c>
      <c r="C11065" s="117" t="s">
        <v>41476</v>
      </c>
      <c r="D11065" s="117" t="s">
        <v>41477</v>
      </c>
      <c r="E11065" s="117" t="s">
        <v>41478</v>
      </c>
      <c r="F11065" s="117" t="s">
        <v>41479</v>
      </c>
      <c r="G11065" s="117" t="s">
        <v>41480</v>
      </c>
      <c r="H11065" s="117" t="s">
        <v>617</v>
      </c>
    </row>
    <row r="11066" spans="1:8" x14ac:dyDescent="0.25">
      <c r="A11066" s="117" t="s">
        <v>19983</v>
      </c>
      <c r="B11066" s="117" t="s">
        <v>41481</v>
      </c>
      <c r="C11066" s="117" t="s">
        <v>41482</v>
      </c>
      <c r="D11066" s="117" t="s">
        <v>41483</v>
      </c>
      <c r="E11066" s="117" t="s">
        <v>41484</v>
      </c>
      <c r="F11066" s="117" t="s">
        <v>41485</v>
      </c>
      <c r="G11066" s="117" t="s">
        <v>21849</v>
      </c>
      <c r="H11066" s="117" t="s">
        <v>617</v>
      </c>
    </row>
    <row r="11067" spans="1:8" x14ac:dyDescent="0.25">
      <c r="A11067" s="117" t="s">
        <v>19984</v>
      </c>
      <c r="B11067" s="117" t="s">
        <v>41481</v>
      </c>
      <c r="C11067" s="117" t="s">
        <v>41482</v>
      </c>
      <c r="D11067" s="117" t="s">
        <v>41483</v>
      </c>
      <c r="E11067" s="117" t="s">
        <v>41484</v>
      </c>
      <c r="F11067" s="117" t="s">
        <v>41485</v>
      </c>
      <c r="G11067" s="117" t="s">
        <v>21849</v>
      </c>
      <c r="H11067" s="117" t="s">
        <v>617</v>
      </c>
    </row>
    <row r="11068" spans="1:8" x14ac:dyDescent="0.25">
      <c r="A11068" s="117" t="s">
        <v>19985</v>
      </c>
      <c r="B11068" s="117" t="s">
        <v>41486</v>
      </c>
      <c r="C11068" s="117" t="s">
        <v>41487</v>
      </c>
      <c r="D11068" s="117" t="s">
        <v>41488</v>
      </c>
      <c r="E11068" s="117" t="s">
        <v>41489</v>
      </c>
      <c r="F11068" s="117" t="s">
        <v>41490</v>
      </c>
      <c r="G11068" s="117" t="s">
        <v>41491</v>
      </c>
      <c r="H11068" s="117" t="s">
        <v>617</v>
      </c>
    </row>
    <row r="11069" spans="1:8" x14ac:dyDescent="0.25">
      <c r="A11069" s="117" t="s">
        <v>19986</v>
      </c>
      <c r="B11069" s="117" t="s">
        <v>41486</v>
      </c>
      <c r="C11069" s="117" t="s">
        <v>41487</v>
      </c>
      <c r="D11069" s="117" t="s">
        <v>41488</v>
      </c>
      <c r="E11069" s="117" t="s">
        <v>41489</v>
      </c>
      <c r="F11069" s="117" t="s">
        <v>41490</v>
      </c>
      <c r="G11069" s="117" t="s">
        <v>41491</v>
      </c>
      <c r="H11069" s="117" t="s">
        <v>617</v>
      </c>
    </row>
    <row r="11070" spans="1:8" x14ac:dyDescent="0.25">
      <c r="A11070" s="117" t="s">
        <v>19987</v>
      </c>
      <c r="B11070" s="117" t="s">
        <v>41492</v>
      </c>
      <c r="C11070" s="117" t="s">
        <v>41487</v>
      </c>
      <c r="D11070" s="117" t="s">
        <v>41493</v>
      </c>
      <c r="E11070" s="117" t="s">
        <v>41489</v>
      </c>
      <c r="F11070" s="117" t="s">
        <v>41490</v>
      </c>
      <c r="G11070" s="117" t="s">
        <v>41491</v>
      </c>
      <c r="H11070" s="117" t="s">
        <v>617</v>
      </c>
    </row>
    <row r="11071" spans="1:8" x14ac:dyDescent="0.25">
      <c r="A11071" s="117" t="s">
        <v>19988</v>
      </c>
      <c r="B11071" s="117" t="s">
        <v>41492</v>
      </c>
      <c r="C11071" s="117" t="s">
        <v>41487</v>
      </c>
      <c r="D11071" s="117" t="s">
        <v>41493</v>
      </c>
      <c r="E11071" s="117" t="s">
        <v>41489</v>
      </c>
      <c r="F11071" s="117" t="s">
        <v>41490</v>
      </c>
      <c r="G11071" s="117" t="s">
        <v>41491</v>
      </c>
      <c r="H11071" s="117" t="s">
        <v>617</v>
      </c>
    </row>
    <row r="11072" spans="1:8" x14ac:dyDescent="0.25">
      <c r="A11072" s="117" t="s">
        <v>19989</v>
      </c>
      <c r="B11072" s="117" t="s">
        <v>41494</v>
      </c>
      <c r="C11072" s="117" t="s">
        <v>41495</v>
      </c>
      <c r="D11072" s="117" t="s">
        <v>41496</v>
      </c>
      <c r="H11072" s="117" t="s">
        <v>617</v>
      </c>
    </row>
    <row r="11073" spans="1:8" x14ac:dyDescent="0.25">
      <c r="A11073" s="117" t="s">
        <v>19990</v>
      </c>
      <c r="B11073" s="117" t="s">
        <v>41494</v>
      </c>
      <c r="C11073" s="117" t="s">
        <v>41495</v>
      </c>
      <c r="D11073" s="117" t="s">
        <v>41496</v>
      </c>
      <c r="H11073" s="117" t="s">
        <v>617</v>
      </c>
    </row>
    <row r="11074" spans="1:8" x14ac:dyDescent="0.25">
      <c r="A11074" s="117" t="s">
        <v>19991</v>
      </c>
      <c r="B11074" s="117" t="s">
        <v>41494</v>
      </c>
      <c r="C11074" s="117" t="s">
        <v>41495</v>
      </c>
      <c r="D11074" s="117" t="s">
        <v>41496</v>
      </c>
      <c r="H11074" s="117" t="s">
        <v>617</v>
      </c>
    </row>
    <row r="11075" spans="1:8" x14ac:dyDescent="0.25">
      <c r="A11075" s="117" t="s">
        <v>19992</v>
      </c>
      <c r="B11075" s="117" t="s">
        <v>41497</v>
      </c>
      <c r="C11075" s="117" t="s">
        <v>41498</v>
      </c>
      <c r="D11075" s="117" t="s">
        <v>41499</v>
      </c>
      <c r="H11075" s="117" t="s">
        <v>617</v>
      </c>
    </row>
    <row r="11076" spans="1:8" x14ac:dyDescent="0.25">
      <c r="A11076" s="117" t="s">
        <v>19993</v>
      </c>
      <c r="B11076" s="117" t="s">
        <v>41497</v>
      </c>
      <c r="C11076" s="117" t="s">
        <v>41498</v>
      </c>
      <c r="D11076" s="117" t="s">
        <v>41499</v>
      </c>
      <c r="H11076" s="117" t="s">
        <v>617</v>
      </c>
    </row>
    <row r="11077" spans="1:8" x14ac:dyDescent="0.25">
      <c r="A11077" s="117" t="s">
        <v>19994</v>
      </c>
      <c r="B11077" s="117" t="s">
        <v>41497</v>
      </c>
      <c r="C11077" s="117" t="s">
        <v>41498</v>
      </c>
      <c r="D11077" s="117" t="s">
        <v>41499</v>
      </c>
      <c r="H11077" s="117" t="s">
        <v>617</v>
      </c>
    </row>
    <row r="11078" spans="1:8" x14ac:dyDescent="0.25">
      <c r="A11078" s="117" t="s">
        <v>19995</v>
      </c>
      <c r="B11078" s="117" t="s">
        <v>41500</v>
      </c>
      <c r="C11078" s="117" t="s">
        <v>41498</v>
      </c>
      <c r="D11078" s="117" t="s">
        <v>41499</v>
      </c>
      <c r="H11078" s="117" t="s">
        <v>617</v>
      </c>
    </row>
    <row r="11079" spans="1:8" x14ac:dyDescent="0.25">
      <c r="A11079" s="117" t="s">
        <v>19996</v>
      </c>
      <c r="B11079" s="117" t="s">
        <v>41500</v>
      </c>
      <c r="C11079" s="117" t="s">
        <v>41498</v>
      </c>
      <c r="D11079" s="117" t="s">
        <v>41499</v>
      </c>
      <c r="H11079" s="117" t="s">
        <v>617</v>
      </c>
    </row>
    <row r="11080" spans="1:8" x14ac:dyDescent="0.25">
      <c r="A11080" s="117" t="s">
        <v>19997</v>
      </c>
      <c r="B11080" s="117" t="s">
        <v>41500</v>
      </c>
      <c r="C11080" s="117" t="s">
        <v>41498</v>
      </c>
      <c r="D11080" s="117" t="s">
        <v>41499</v>
      </c>
      <c r="H11080" s="117" t="s">
        <v>617</v>
      </c>
    </row>
    <row r="11081" spans="1:8" x14ac:dyDescent="0.25">
      <c r="A11081" s="117" t="s">
        <v>19998</v>
      </c>
      <c r="B11081" s="117" t="s">
        <v>41501</v>
      </c>
      <c r="C11081" s="117" t="s">
        <v>41502</v>
      </c>
      <c r="H11081" s="117" t="s">
        <v>617</v>
      </c>
    </row>
    <row r="11082" spans="1:8" x14ac:dyDescent="0.25">
      <c r="A11082" s="117" t="s">
        <v>19999</v>
      </c>
      <c r="B11082" s="117" t="s">
        <v>41501</v>
      </c>
      <c r="C11082" s="117" t="s">
        <v>41502</v>
      </c>
      <c r="H11082" s="117" t="s">
        <v>617</v>
      </c>
    </row>
    <row r="11083" spans="1:8" x14ac:dyDescent="0.25">
      <c r="A11083" s="117" t="s">
        <v>20000</v>
      </c>
      <c r="B11083" s="117" t="s">
        <v>41501</v>
      </c>
      <c r="C11083" s="117" t="s">
        <v>41502</v>
      </c>
      <c r="H11083" s="117" t="s">
        <v>617</v>
      </c>
    </row>
    <row r="11084" spans="1:8" x14ac:dyDescent="0.25">
      <c r="A11084" s="117" t="s">
        <v>20001</v>
      </c>
      <c r="B11084" s="117" t="s">
        <v>41503</v>
      </c>
      <c r="C11084" s="117" t="s">
        <v>41502</v>
      </c>
      <c r="H11084" s="117" t="s">
        <v>617</v>
      </c>
    </row>
    <row r="11085" spans="1:8" x14ac:dyDescent="0.25">
      <c r="A11085" s="117" t="s">
        <v>20002</v>
      </c>
      <c r="B11085" s="117" t="s">
        <v>41503</v>
      </c>
      <c r="C11085" s="117" t="s">
        <v>41502</v>
      </c>
      <c r="H11085" s="117" t="s">
        <v>617</v>
      </c>
    </row>
    <row r="11086" spans="1:8" x14ac:dyDescent="0.25">
      <c r="A11086" s="117" t="s">
        <v>20003</v>
      </c>
      <c r="B11086" s="117" t="s">
        <v>41503</v>
      </c>
      <c r="C11086" s="117" t="s">
        <v>41502</v>
      </c>
      <c r="H11086" s="117" t="s">
        <v>617</v>
      </c>
    </row>
    <row r="11087" spans="1:8" x14ac:dyDescent="0.25">
      <c r="A11087" s="117" t="s">
        <v>20004</v>
      </c>
      <c r="B11087" s="117" t="s">
        <v>41504</v>
      </c>
      <c r="C11087" s="117" t="s">
        <v>41505</v>
      </c>
      <c r="D11087" s="117" t="s">
        <v>41506</v>
      </c>
      <c r="E11087" s="117" t="s">
        <v>41507</v>
      </c>
      <c r="F11087" s="117" t="s">
        <v>41508</v>
      </c>
      <c r="G11087" s="117" t="s">
        <v>41509</v>
      </c>
      <c r="H11087" s="117" t="s">
        <v>617</v>
      </c>
    </row>
    <row r="11088" spans="1:8" x14ac:dyDescent="0.25">
      <c r="A11088" s="117" t="s">
        <v>20005</v>
      </c>
      <c r="B11088" s="117" t="s">
        <v>41504</v>
      </c>
      <c r="C11088" s="117" t="s">
        <v>41505</v>
      </c>
      <c r="D11088" s="117" t="s">
        <v>41506</v>
      </c>
      <c r="E11088" s="117" t="s">
        <v>41507</v>
      </c>
      <c r="F11088" s="117" t="s">
        <v>41508</v>
      </c>
      <c r="G11088" s="117" t="s">
        <v>41509</v>
      </c>
      <c r="H11088" s="117" t="s">
        <v>617</v>
      </c>
    </row>
    <row r="11089" spans="1:8" x14ac:dyDescent="0.25">
      <c r="A11089" s="117" t="s">
        <v>20006</v>
      </c>
      <c r="B11089" s="117" t="s">
        <v>41434</v>
      </c>
      <c r="C11089" s="117" t="s">
        <v>41510</v>
      </c>
      <c r="H11089" s="117" t="s">
        <v>23128</v>
      </c>
    </row>
    <row r="11090" spans="1:8" x14ac:dyDescent="0.25">
      <c r="A11090" s="117" t="s">
        <v>20007</v>
      </c>
      <c r="B11090" s="117" t="s">
        <v>41434</v>
      </c>
      <c r="C11090" s="117" t="s">
        <v>41511</v>
      </c>
      <c r="H11090" s="117" t="s">
        <v>23128</v>
      </c>
    </row>
    <row r="11091" spans="1:8" x14ac:dyDescent="0.25">
      <c r="A11091" s="117" t="s">
        <v>20008</v>
      </c>
      <c r="B11091" s="117" t="s">
        <v>41434</v>
      </c>
      <c r="C11091" s="117" t="s">
        <v>41512</v>
      </c>
      <c r="H11091" s="117" t="s">
        <v>23128</v>
      </c>
    </row>
    <row r="11092" spans="1:8" x14ac:dyDescent="0.25">
      <c r="A11092" s="117" t="s">
        <v>20009</v>
      </c>
      <c r="B11092" s="117" t="s">
        <v>41513</v>
      </c>
      <c r="C11092" s="117" t="s">
        <v>41514</v>
      </c>
      <c r="D11092" s="117" t="s">
        <v>41515</v>
      </c>
      <c r="H11092" s="117" t="s">
        <v>23128</v>
      </c>
    </row>
    <row r="11093" spans="1:8" x14ac:dyDescent="0.25">
      <c r="A11093" s="117" t="s">
        <v>20010</v>
      </c>
      <c r="B11093" s="117" t="s">
        <v>41434</v>
      </c>
      <c r="C11093" s="117" t="s">
        <v>41516</v>
      </c>
      <c r="D11093" s="117" t="s">
        <v>41517</v>
      </c>
      <c r="E11093" s="117" t="s">
        <v>41518</v>
      </c>
      <c r="H11093" s="117" t="s">
        <v>23128</v>
      </c>
    </row>
    <row r="11094" spans="1:8" x14ac:dyDescent="0.25">
      <c r="A11094" s="117" t="s">
        <v>20011</v>
      </c>
      <c r="B11094" s="117" t="s">
        <v>41434</v>
      </c>
      <c r="C11094" s="117" t="s">
        <v>41516</v>
      </c>
      <c r="D11094" s="117" t="s">
        <v>41519</v>
      </c>
      <c r="E11094" s="117" t="s">
        <v>41520</v>
      </c>
      <c r="H11094" s="117" t="s">
        <v>23128</v>
      </c>
    </row>
    <row r="11095" spans="1:8" x14ac:dyDescent="0.25">
      <c r="A11095" s="117" t="s">
        <v>20012</v>
      </c>
      <c r="B11095" s="117" t="s">
        <v>41434</v>
      </c>
      <c r="C11095" s="117" t="s">
        <v>41521</v>
      </c>
      <c r="H11095" s="117" t="s">
        <v>23128</v>
      </c>
    </row>
    <row r="11096" spans="1:8" x14ac:dyDescent="0.25">
      <c r="A11096" s="117" t="s">
        <v>20013</v>
      </c>
      <c r="B11096" s="117" t="s">
        <v>41434</v>
      </c>
      <c r="C11096" s="117" t="s">
        <v>41522</v>
      </c>
      <c r="H11096" s="117" t="s">
        <v>23128</v>
      </c>
    </row>
    <row r="11097" spans="1:8" x14ac:dyDescent="0.25">
      <c r="A11097" s="117" t="s">
        <v>20014</v>
      </c>
      <c r="B11097" s="117" t="s">
        <v>41434</v>
      </c>
      <c r="C11097" s="117" t="s">
        <v>41523</v>
      </c>
      <c r="H11097" s="117" t="s">
        <v>23128</v>
      </c>
    </row>
    <row r="11098" spans="1:8" x14ac:dyDescent="0.25">
      <c r="A11098" s="117" t="s">
        <v>20015</v>
      </c>
      <c r="B11098" s="117" t="s">
        <v>41524</v>
      </c>
      <c r="C11098" s="117" t="s">
        <v>41525</v>
      </c>
      <c r="D11098" s="117" t="s">
        <v>41526</v>
      </c>
      <c r="H11098" s="117" t="s">
        <v>23128</v>
      </c>
    </row>
    <row r="11099" spans="1:8" x14ac:dyDescent="0.25">
      <c r="A11099" s="117" t="s">
        <v>20016</v>
      </c>
      <c r="B11099" s="117" t="s">
        <v>41524</v>
      </c>
      <c r="C11099" s="117" t="s">
        <v>41525</v>
      </c>
      <c r="D11099" s="117" t="s">
        <v>41527</v>
      </c>
      <c r="H11099" s="117" t="s">
        <v>23128</v>
      </c>
    </row>
    <row r="11100" spans="1:8" x14ac:dyDescent="0.25">
      <c r="A11100" s="117" t="s">
        <v>20017</v>
      </c>
      <c r="B11100" s="117" t="s">
        <v>41524</v>
      </c>
      <c r="C11100" s="117" t="s">
        <v>41525</v>
      </c>
      <c r="D11100" s="117" t="s">
        <v>41528</v>
      </c>
      <c r="H11100" s="117" t="s">
        <v>23128</v>
      </c>
    </row>
    <row r="11101" spans="1:8" x14ac:dyDescent="0.25">
      <c r="A11101" s="117" t="s">
        <v>20018</v>
      </c>
      <c r="B11101" s="117" t="s">
        <v>41439</v>
      </c>
      <c r="C11101" s="117" t="s">
        <v>41529</v>
      </c>
      <c r="D11101" s="117" t="s">
        <v>41400</v>
      </c>
      <c r="H11101" s="117" t="s">
        <v>23128</v>
      </c>
    </row>
    <row r="11102" spans="1:8" x14ac:dyDescent="0.25">
      <c r="A11102" s="117" t="s">
        <v>20019</v>
      </c>
      <c r="B11102" s="117" t="s">
        <v>41439</v>
      </c>
      <c r="C11102" s="117" t="s">
        <v>41529</v>
      </c>
      <c r="D11102" s="117" t="s">
        <v>41530</v>
      </c>
      <c r="H11102" s="117" t="s">
        <v>23128</v>
      </c>
    </row>
    <row r="11103" spans="1:8" x14ac:dyDescent="0.25">
      <c r="A11103" s="117" t="s">
        <v>20020</v>
      </c>
      <c r="B11103" s="117" t="s">
        <v>41439</v>
      </c>
      <c r="C11103" s="117" t="s">
        <v>41440</v>
      </c>
      <c r="D11103" s="117" t="s">
        <v>41530</v>
      </c>
      <c r="H11103" s="117" t="s">
        <v>23128</v>
      </c>
    </row>
    <row r="11104" spans="1:8" x14ac:dyDescent="0.25">
      <c r="A11104" s="117" t="s">
        <v>20021</v>
      </c>
      <c r="B11104" s="117" t="s">
        <v>41531</v>
      </c>
      <c r="C11104" s="117" t="s">
        <v>41532</v>
      </c>
      <c r="D11104" s="117" t="s">
        <v>41533</v>
      </c>
      <c r="H11104" s="117" t="s">
        <v>23128</v>
      </c>
    </row>
    <row r="11105" spans="1:8" x14ac:dyDescent="0.25">
      <c r="A11105" s="117" t="s">
        <v>20022</v>
      </c>
      <c r="B11105" s="117" t="s">
        <v>41531</v>
      </c>
      <c r="C11105" s="117" t="s">
        <v>41534</v>
      </c>
      <c r="D11105" s="117" t="s">
        <v>41535</v>
      </c>
      <c r="H11105" s="117" t="s">
        <v>23128</v>
      </c>
    </row>
    <row r="11106" spans="1:8" x14ac:dyDescent="0.25">
      <c r="A11106" s="117" t="s">
        <v>20023</v>
      </c>
      <c r="B11106" s="117" t="s">
        <v>41531</v>
      </c>
      <c r="C11106" s="117" t="s">
        <v>41534</v>
      </c>
      <c r="D11106" s="117" t="s">
        <v>41536</v>
      </c>
      <c r="H11106" s="117" t="s">
        <v>23128</v>
      </c>
    </row>
    <row r="11107" spans="1:8" x14ac:dyDescent="0.25">
      <c r="A11107" s="117" t="s">
        <v>20024</v>
      </c>
      <c r="B11107" s="117" t="s">
        <v>41452</v>
      </c>
      <c r="H11107" s="117" t="s">
        <v>23128</v>
      </c>
    </row>
    <row r="11108" spans="1:8" x14ac:dyDescent="0.25">
      <c r="A11108" s="117" t="s">
        <v>20025</v>
      </c>
      <c r="B11108" s="117" t="s">
        <v>41537</v>
      </c>
      <c r="C11108" s="117" t="s">
        <v>41538</v>
      </c>
      <c r="H11108" s="117" t="s">
        <v>23128</v>
      </c>
    </row>
    <row r="11109" spans="1:8" x14ac:dyDescent="0.25">
      <c r="A11109" s="117" t="s">
        <v>20026</v>
      </c>
      <c r="B11109" s="117" t="s">
        <v>8846</v>
      </c>
    </row>
    <row r="11110" spans="1:8" x14ac:dyDescent="0.25">
      <c r="A11110" s="117" t="s">
        <v>20027</v>
      </c>
      <c r="B11110" s="117" t="s">
        <v>41539</v>
      </c>
      <c r="C11110" s="117" t="s">
        <v>41540</v>
      </c>
      <c r="H11110" s="117" t="s">
        <v>617</v>
      </c>
    </row>
    <row r="11111" spans="1:8" x14ac:dyDescent="0.25">
      <c r="A11111" s="117" t="s">
        <v>20028</v>
      </c>
      <c r="B11111" s="117" t="s">
        <v>41539</v>
      </c>
      <c r="C11111" s="117" t="s">
        <v>41540</v>
      </c>
      <c r="H11111" s="117" t="s">
        <v>617</v>
      </c>
    </row>
    <row r="11112" spans="1:8" x14ac:dyDescent="0.25">
      <c r="A11112" s="117" t="s">
        <v>20029</v>
      </c>
      <c r="B11112" s="117" t="s">
        <v>41539</v>
      </c>
      <c r="C11112" s="117" t="s">
        <v>41540</v>
      </c>
      <c r="H11112" s="117" t="s">
        <v>617</v>
      </c>
    </row>
    <row r="11113" spans="1:8" x14ac:dyDescent="0.25">
      <c r="A11113" s="117" t="s">
        <v>20030</v>
      </c>
      <c r="B11113" s="117" t="s">
        <v>41541</v>
      </c>
      <c r="H11113" s="117" t="s">
        <v>617</v>
      </c>
    </row>
    <row r="11114" spans="1:8" x14ac:dyDescent="0.25">
      <c r="A11114" s="117" t="s">
        <v>20031</v>
      </c>
      <c r="B11114" s="117" t="s">
        <v>41542</v>
      </c>
      <c r="H11114" s="117" t="s">
        <v>617</v>
      </c>
    </row>
    <row r="11115" spans="1:8" x14ac:dyDescent="0.25">
      <c r="A11115" s="117" t="s">
        <v>20032</v>
      </c>
      <c r="B11115" s="117" t="s">
        <v>41541</v>
      </c>
      <c r="H11115" s="117" t="s">
        <v>617</v>
      </c>
    </row>
    <row r="11116" spans="1:8" x14ac:dyDescent="0.25">
      <c r="A11116" s="117" t="s">
        <v>20033</v>
      </c>
      <c r="B11116" s="117" t="s">
        <v>41543</v>
      </c>
      <c r="C11116" s="117" t="s">
        <v>41544</v>
      </c>
      <c r="D11116" s="117" t="s">
        <v>41545</v>
      </c>
      <c r="E11116" s="117" t="s">
        <v>41546</v>
      </c>
      <c r="H11116" s="117" t="s">
        <v>617</v>
      </c>
    </row>
    <row r="11117" spans="1:8" x14ac:dyDescent="0.25">
      <c r="A11117" s="117" t="s">
        <v>20034</v>
      </c>
      <c r="B11117" s="117" t="s">
        <v>41543</v>
      </c>
      <c r="C11117" s="117" t="s">
        <v>41544</v>
      </c>
      <c r="D11117" s="117" t="s">
        <v>41545</v>
      </c>
      <c r="E11117" s="117" t="s">
        <v>41546</v>
      </c>
      <c r="H11117" s="117" t="s">
        <v>617</v>
      </c>
    </row>
    <row r="11118" spans="1:8" x14ac:dyDescent="0.25">
      <c r="A11118" s="117" t="s">
        <v>20035</v>
      </c>
      <c r="B11118" s="117" t="s">
        <v>41543</v>
      </c>
      <c r="C11118" s="117" t="s">
        <v>41544</v>
      </c>
      <c r="D11118" s="117" t="s">
        <v>41545</v>
      </c>
      <c r="E11118" s="117" t="s">
        <v>41546</v>
      </c>
      <c r="H11118" s="117" t="s">
        <v>617</v>
      </c>
    </row>
    <row r="11119" spans="1:8" x14ac:dyDescent="0.25">
      <c r="A11119" s="117" t="s">
        <v>20036</v>
      </c>
      <c r="B11119" s="117" t="s">
        <v>41547</v>
      </c>
      <c r="C11119" s="117" t="s">
        <v>41548</v>
      </c>
      <c r="D11119" s="117" t="s">
        <v>41545</v>
      </c>
      <c r="E11119" s="117" t="s">
        <v>41546</v>
      </c>
      <c r="H11119" s="117" t="s">
        <v>617</v>
      </c>
    </row>
    <row r="11120" spans="1:8" x14ac:dyDescent="0.25">
      <c r="A11120" s="117" t="s">
        <v>20037</v>
      </c>
      <c r="B11120" s="117" t="s">
        <v>41547</v>
      </c>
      <c r="C11120" s="117" t="s">
        <v>41548</v>
      </c>
      <c r="D11120" s="117" t="s">
        <v>41545</v>
      </c>
      <c r="E11120" s="117" t="s">
        <v>41546</v>
      </c>
      <c r="H11120" s="117" t="s">
        <v>617</v>
      </c>
    </row>
    <row r="11121" spans="1:8" x14ac:dyDescent="0.25">
      <c r="A11121" s="117" t="s">
        <v>20038</v>
      </c>
      <c r="B11121" s="117" t="s">
        <v>41547</v>
      </c>
      <c r="C11121" s="117" t="s">
        <v>41548</v>
      </c>
      <c r="D11121" s="117" t="s">
        <v>41549</v>
      </c>
      <c r="E11121" s="117" t="s">
        <v>41550</v>
      </c>
      <c r="H11121" s="117" t="s">
        <v>617</v>
      </c>
    </row>
    <row r="11122" spans="1:8" x14ac:dyDescent="0.25">
      <c r="A11122" s="117" t="s">
        <v>20039</v>
      </c>
      <c r="B11122" s="117" t="s">
        <v>41551</v>
      </c>
      <c r="H11122" s="117" t="s">
        <v>617</v>
      </c>
    </row>
    <row r="11123" spans="1:8" x14ac:dyDescent="0.25">
      <c r="A11123" s="117" t="s">
        <v>20040</v>
      </c>
      <c r="B11123" s="117" t="s">
        <v>41551</v>
      </c>
      <c r="H11123" s="117" t="s">
        <v>617</v>
      </c>
    </row>
    <row r="11124" spans="1:8" x14ac:dyDescent="0.25">
      <c r="A11124" s="117" t="s">
        <v>20041</v>
      </c>
      <c r="B11124" s="117" t="s">
        <v>41551</v>
      </c>
      <c r="H11124" s="117" t="s">
        <v>617</v>
      </c>
    </row>
    <row r="11125" spans="1:8" x14ac:dyDescent="0.25">
      <c r="A11125" s="117" t="s">
        <v>20042</v>
      </c>
      <c r="B11125" s="117" t="s">
        <v>41552</v>
      </c>
      <c r="C11125" s="117" t="s">
        <v>41553</v>
      </c>
      <c r="D11125" s="117" t="s">
        <v>41554</v>
      </c>
      <c r="H11125" s="117" t="s">
        <v>617</v>
      </c>
    </row>
    <row r="11126" spans="1:8" x14ac:dyDescent="0.25">
      <c r="A11126" s="117" t="s">
        <v>20043</v>
      </c>
      <c r="B11126" s="117" t="s">
        <v>41552</v>
      </c>
      <c r="C11126" s="117" t="s">
        <v>41553</v>
      </c>
      <c r="D11126" s="117" t="s">
        <v>41554</v>
      </c>
      <c r="H11126" s="117" t="s">
        <v>617</v>
      </c>
    </row>
    <row r="11127" spans="1:8" x14ac:dyDescent="0.25">
      <c r="A11127" s="117" t="s">
        <v>20044</v>
      </c>
      <c r="B11127" s="117" t="s">
        <v>41552</v>
      </c>
      <c r="C11127" s="117" t="s">
        <v>41553</v>
      </c>
      <c r="D11127" s="117" t="s">
        <v>41554</v>
      </c>
      <c r="H11127" s="117" t="s">
        <v>617</v>
      </c>
    </row>
    <row r="11128" spans="1:8" x14ac:dyDescent="0.25">
      <c r="A11128" s="117" t="s">
        <v>20045</v>
      </c>
      <c r="B11128" s="117" t="s">
        <v>41555</v>
      </c>
      <c r="C11128" s="117" t="s">
        <v>41556</v>
      </c>
      <c r="D11128" s="117" t="s">
        <v>41557</v>
      </c>
      <c r="H11128" s="117" t="s">
        <v>617</v>
      </c>
    </row>
    <row r="11129" spans="1:8" x14ac:dyDescent="0.25">
      <c r="A11129" s="117" t="s">
        <v>20046</v>
      </c>
      <c r="B11129" s="117" t="s">
        <v>41555</v>
      </c>
      <c r="C11129" s="117" t="s">
        <v>41558</v>
      </c>
      <c r="D11129" s="117" t="s">
        <v>41559</v>
      </c>
      <c r="H11129" s="117" t="s">
        <v>617</v>
      </c>
    </row>
    <row r="11130" spans="1:8" x14ac:dyDescent="0.25">
      <c r="A11130" s="117" t="s">
        <v>20047</v>
      </c>
      <c r="B11130" s="117" t="s">
        <v>41560</v>
      </c>
      <c r="H11130" s="117" t="s">
        <v>617</v>
      </c>
    </row>
    <row r="11131" spans="1:8" x14ac:dyDescent="0.25">
      <c r="A11131" s="117" t="s">
        <v>20048</v>
      </c>
      <c r="B11131" s="117" t="s">
        <v>41560</v>
      </c>
      <c r="H11131" s="117" t="s">
        <v>617</v>
      </c>
    </row>
    <row r="11132" spans="1:8" x14ac:dyDescent="0.25">
      <c r="A11132" s="117" t="s">
        <v>20049</v>
      </c>
      <c r="B11132" s="117" t="s">
        <v>41560</v>
      </c>
      <c r="H11132" s="117" t="s">
        <v>617</v>
      </c>
    </row>
    <row r="11133" spans="1:8" x14ac:dyDescent="0.25">
      <c r="A11133" s="117" t="s">
        <v>20050</v>
      </c>
      <c r="B11133" s="117" t="s">
        <v>41561</v>
      </c>
      <c r="C11133" s="117" t="s">
        <v>41562</v>
      </c>
      <c r="H11133" s="117" t="s">
        <v>617</v>
      </c>
    </row>
    <row r="11134" spans="1:8" x14ac:dyDescent="0.25">
      <c r="A11134" s="117" t="s">
        <v>20051</v>
      </c>
      <c r="B11134" s="117" t="s">
        <v>41561</v>
      </c>
      <c r="C11134" s="117" t="s">
        <v>41562</v>
      </c>
      <c r="H11134" s="117" t="s">
        <v>617</v>
      </c>
    </row>
    <row r="11135" spans="1:8" x14ac:dyDescent="0.25">
      <c r="A11135" s="117" t="s">
        <v>20052</v>
      </c>
      <c r="B11135" s="117" t="s">
        <v>41561</v>
      </c>
      <c r="C11135" s="117" t="s">
        <v>41562</v>
      </c>
      <c r="H11135" s="117" t="s">
        <v>617</v>
      </c>
    </row>
    <row r="11136" spans="1:8" x14ac:dyDescent="0.25">
      <c r="A11136" s="117" t="s">
        <v>20053</v>
      </c>
      <c r="B11136" s="117" t="s">
        <v>41563</v>
      </c>
      <c r="C11136" s="117" t="s">
        <v>41564</v>
      </c>
      <c r="H11136" s="117" t="s">
        <v>617</v>
      </c>
    </row>
    <row r="11137" spans="1:8" x14ac:dyDescent="0.25">
      <c r="A11137" s="117" t="s">
        <v>20054</v>
      </c>
      <c r="B11137" s="117" t="s">
        <v>41563</v>
      </c>
      <c r="C11137" s="117" t="s">
        <v>41564</v>
      </c>
      <c r="H11137" s="117" t="s">
        <v>617</v>
      </c>
    </row>
    <row r="11138" spans="1:8" x14ac:dyDescent="0.25">
      <c r="A11138" s="117" t="s">
        <v>20055</v>
      </c>
      <c r="B11138" s="117" t="s">
        <v>41563</v>
      </c>
      <c r="C11138" s="117" t="s">
        <v>41564</v>
      </c>
      <c r="H11138" s="117" t="s">
        <v>617</v>
      </c>
    </row>
    <row r="11139" spans="1:8" x14ac:dyDescent="0.25">
      <c r="A11139" s="117" t="s">
        <v>20056</v>
      </c>
      <c r="B11139" s="117" t="s">
        <v>41565</v>
      </c>
      <c r="C11139" s="117" t="s">
        <v>41566</v>
      </c>
      <c r="H11139" s="117" t="s">
        <v>617</v>
      </c>
    </row>
    <row r="11140" spans="1:8" x14ac:dyDescent="0.25">
      <c r="A11140" s="117" t="s">
        <v>20057</v>
      </c>
      <c r="B11140" s="117" t="s">
        <v>41565</v>
      </c>
      <c r="C11140" s="117" t="s">
        <v>41566</v>
      </c>
      <c r="H11140" s="117" t="s">
        <v>617</v>
      </c>
    </row>
    <row r="11141" spans="1:8" x14ac:dyDescent="0.25">
      <c r="A11141" s="117" t="s">
        <v>20058</v>
      </c>
      <c r="B11141" s="117" t="s">
        <v>41565</v>
      </c>
      <c r="C11141" s="117" t="s">
        <v>41566</v>
      </c>
      <c r="H11141" s="117" t="s">
        <v>617</v>
      </c>
    </row>
    <row r="11142" spans="1:8" x14ac:dyDescent="0.25">
      <c r="A11142" s="117" t="s">
        <v>20059</v>
      </c>
      <c r="B11142" s="117" t="s">
        <v>41567</v>
      </c>
      <c r="C11142" s="117" t="s">
        <v>41568</v>
      </c>
      <c r="H11142" s="117" t="s">
        <v>617</v>
      </c>
    </row>
    <row r="11143" spans="1:8" x14ac:dyDescent="0.25">
      <c r="A11143" s="117" t="s">
        <v>20060</v>
      </c>
      <c r="B11143" s="117" t="s">
        <v>41567</v>
      </c>
      <c r="C11143" s="117" t="s">
        <v>41568</v>
      </c>
      <c r="H11143" s="117" t="s">
        <v>617</v>
      </c>
    </row>
    <row r="11144" spans="1:8" x14ac:dyDescent="0.25">
      <c r="A11144" s="117" t="s">
        <v>20061</v>
      </c>
      <c r="B11144" s="117" t="s">
        <v>41567</v>
      </c>
      <c r="C11144" s="117" t="s">
        <v>41568</v>
      </c>
      <c r="H11144" s="117" t="s">
        <v>617</v>
      </c>
    </row>
    <row r="11145" spans="1:8" x14ac:dyDescent="0.25">
      <c r="A11145" s="117" t="s">
        <v>20062</v>
      </c>
      <c r="B11145" s="117" t="s">
        <v>41569</v>
      </c>
      <c r="C11145" s="117" t="s">
        <v>41570</v>
      </c>
      <c r="H11145" s="117" t="s">
        <v>617</v>
      </c>
    </row>
    <row r="11146" spans="1:8" x14ac:dyDescent="0.25">
      <c r="A11146" s="117" t="s">
        <v>20063</v>
      </c>
      <c r="B11146" s="117" t="s">
        <v>41569</v>
      </c>
      <c r="C11146" s="117" t="s">
        <v>41570</v>
      </c>
      <c r="H11146" s="117" t="s">
        <v>617</v>
      </c>
    </row>
    <row r="11147" spans="1:8" x14ac:dyDescent="0.25">
      <c r="A11147" s="117" t="s">
        <v>20064</v>
      </c>
      <c r="B11147" s="117" t="s">
        <v>41569</v>
      </c>
      <c r="C11147" s="117" t="s">
        <v>41570</v>
      </c>
      <c r="H11147" s="117" t="s">
        <v>617</v>
      </c>
    </row>
    <row r="11148" spans="1:8" x14ac:dyDescent="0.25">
      <c r="A11148" s="117" t="s">
        <v>20065</v>
      </c>
      <c r="B11148" s="117" t="s">
        <v>41571</v>
      </c>
      <c r="C11148" s="117" t="s">
        <v>41572</v>
      </c>
      <c r="H11148" s="117" t="s">
        <v>617</v>
      </c>
    </row>
    <row r="11149" spans="1:8" x14ac:dyDescent="0.25">
      <c r="A11149" s="117" t="s">
        <v>20066</v>
      </c>
      <c r="B11149" s="117" t="s">
        <v>41571</v>
      </c>
      <c r="C11149" s="117" t="s">
        <v>41572</v>
      </c>
      <c r="H11149" s="117" t="s">
        <v>617</v>
      </c>
    </row>
    <row r="11150" spans="1:8" x14ac:dyDescent="0.25">
      <c r="A11150" s="117" t="s">
        <v>20067</v>
      </c>
      <c r="B11150" s="117" t="s">
        <v>41571</v>
      </c>
      <c r="C11150" s="117" t="s">
        <v>41572</v>
      </c>
      <c r="H11150" s="117" t="s">
        <v>617</v>
      </c>
    </row>
    <row r="11151" spans="1:8" x14ac:dyDescent="0.25">
      <c r="A11151" s="117" t="s">
        <v>20068</v>
      </c>
      <c r="B11151" s="117" t="s">
        <v>41573</v>
      </c>
      <c r="C11151" s="117" t="s">
        <v>41574</v>
      </c>
      <c r="D11151" s="117" t="s">
        <v>41575</v>
      </c>
      <c r="H11151" s="117" t="s">
        <v>617</v>
      </c>
    </row>
    <row r="11152" spans="1:8" x14ac:dyDescent="0.25">
      <c r="A11152" s="117" t="s">
        <v>20069</v>
      </c>
      <c r="B11152" s="117" t="s">
        <v>41573</v>
      </c>
      <c r="C11152" s="117" t="s">
        <v>41574</v>
      </c>
      <c r="D11152" s="117" t="s">
        <v>41575</v>
      </c>
      <c r="H11152" s="117" t="s">
        <v>617</v>
      </c>
    </row>
    <row r="11153" spans="1:8" x14ac:dyDescent="0.25">
      <c r="A11153" s="117" t="s">
        <v>20070</v>
      </c>
      <c r="B11153" s="117" t="s">
        <v>41573</v>
      </c>
      <c r="C11153" s="117" t="s">
        <v>41574</v>
      </c>
      <c r="D11153" s="117" t="s">
        <v>41575</v>
      </c>
      <c r="H11153" s="117" t="s">
        <v>617</v>
      </c>
    </row>
    <row r="11154" spans="1:8" x14ac:dyDescent="0.25">
      <c r="A11154" s="117" t="s">
        <v>20071</v>
      </c>
      <c r="B11154" s="117" t="s">
        <v>41576</v>
      </c>
      <c r="C11154" s="117" t="s">
        <v>41577</v>
      </c>
      <c r="D11154" s="117" t="s">
        <v>41578</v>
      </c>
      <c r="H11154" s="117" t="s">
        <v>617</v>
      </c>
    </row>
    <row r="11155" spans="1:8" x14ac:dyDescent="0.25">
      <c r="A11155" s="117" t="s">
        <v>20072</v>
      </c>
      <c r="B11155" s="117" t="s">
        <v>41576</v>
      </c>
      <c r="C11155" s="117" t="s">
        <v>41577</v>
      </c>
      <c r="D11155" s="117" t="s">
        <v>41578</v>
      </c>
      <c r="H11155" s="117" t="s">
        <v>617</v>
      </c>
    </row>
    <row r="11156" spans="1:8" x14ac:dyDescent="0.25">
      <c r="A11156" s="117" t="s">
        <v>20073</v>
      </c>
      <c r="B11156" s="117" t="s">
        <v>41576</v>
      </c>
      <c r="C11156" s="117" t="s">
        <v>41577</v>
      </c>
      <c r="D11156" s="117" t="s">
        <v>41578</v>
      </c>
      <c r="H11156" s="117" t="s">
        <v>617</v>
      </c>
    </row>
    <row r="11157" spans="1:8" x14ac:dyDescent="0.25">
      <c r="A11157" s="117" t="s">
        <v>20074</v>
      </c>
      <c r="B11157" s="117" t="s">
        <v>41579</v>
      </c>
      <c r="C11157" s="117" t="s">
        <v>41580</v>
      </c>
      <c r="H11157" s="117" t="s">
        <v>617</v>
      </c>
    </row>
    <row r="11158" spans="1:8" x14ac:dyDescent="0.25">
      <c r="A11158" s="117" t="s">
        <v>20075</v>
      </c>
      <c r="B11158" s="117" t="s">
        <v>41579</v>
      </c>
      <c r="C11158" s="117" t="s">
        <v>41580</v>
      </c>
      <c r="H11158" s="117" t="s">
        <v>617</v>
      </c>
    </row>
    <row r="11159" spans="1:8" x14ac:dyDescent="0.25">
      <c r="A11159" s="117" t="s">
        <v>20076</v>
      </c>
      <c r="B11159" s="117" t="s">
        <v>41579</v>
      </c>
      <c r="C11159" s="117" t="s">
        <v>41580</v>
      </c>
      <c r="H11159" s="117" t="s">
        <v>617</v>
      </c>
    </row>
    <row r="11160" spans="1:8" x14ac:dyDescent="0.25">
      <c r="A11160" s="117" t="s">
        <v>20077</v>
      </c>
      <c r="B11160" s="117" t="s">
        <v>41579</v>
      </c>
      <c r="C11160" s="117" t="s">
        <v>41581</v>
      </c>
      <c r="H11160" s="117" t="s">
        <v>617</v>
      </c>
    </row>
    <row r="11161" spans="1:8" x14ac:dyDescent="0.25">
      <c r="A11161" s="117" t="s">
        <v>20078</v>
      </c>
      <c r="B11161" s="117" t="s">
        <v>41579</v>
      </c>
      <c r="C11161" s="117" t="s">
        <v>41581</v>
      </c>
      <c r="H11161" s="117" t="s">
        <v>617</v>
      </c>
    </row>
    <row r="11162" spans="1:8" x14ac:dyDescent="0.25">
      <c r="A11162" s="117" t="s">
        <v>20079</v>
      </c>
      <c r="B11162" s="117" t="s">
        <v>41579</v>
      </c>
      <c r="C11162" s="117" t="s">
        <v>41581</v>
      </c>
      <c r="H11162" s="117" t="s">
        <v>617</v>
      </c>
    </row>
    <row r="11163" spans="1:8" x14ac:dyDescent="0.25">
      <c r="A11163" s="117" t="s">
        <v>20080</v>
      </c>
      <c r="B11163" s="117" t="s">
        <v>41582</v>
      </c>
      <c r="C11163" s="117" t="s">
        <v>41583</v>
      </c>
      <c r="D11163" s="117" t="s">
        <v>41584</v>
      </c>
      <c r="H11163" s="117" t="s">
        <v>617</v>
      </c>
    </row>
    <row r="11164" spans="1:8" x14ac:dyDescent="0.25">
      <c r="A11164" s="117" t="s">
        <v>20081</v>
      </c>
      <c r="B11164" s="117" t="s">
        <v>41582</v>
      </c>
      <c r="C11164" s="117" t="s">
        <v>41583</v>
      </c>
      <c r="D11164" s="117" t="s">
        <v>41584</v>
      </c>
      <c r="H11164" s="117" t="s">
        <v>617</v>
      </c>
    </row>
    <row r="11165" spans="1:8" x14ac:dyDescent="0.25">
      <c r="A11165" s="117" t="s">
        <v>20082</v>
      </c>
      <c r="B11165" s="117" t="s">
        <v>41582</v>
      </c>
      <c r="C11165" s="117" t="s">
        <v>41583</v>
      </c>
      <c r="D11165" s="117" t="s">
        <v>41584</v>
      </c>
      <c r="H11165" s="117" t="s">
        <v>617</v>
      </c>
    </row>
    <row r="11166" spans="1:8" x14ac:dyDescent="0.25">
      <c r="A11166" s="117" t="s">
        <v>20083</v>
      </c>
      <c r="B11166" s="117" t="s">
        <v>41585</v>
      </c>
      <c r="C11166" s="117" t="s">
        <v>41586</v>
      </c>
      <c r="D11166" s="117" t="s">
        <v>41587</v>
      </c>
      <c r="E11166" s="117" t="s">
        <v>41588</v>
      </c>
      <c r="H11166" s="117" t="s">
        <v>617</v>
      </c>
    </row>
    <row r="11167" spans="1:8" x14ac:dyDescent="0.25">
      <c r="A11167" s="117" t="s">
        <v>20084</v>
      </c>
      <c r="B11167" s="117" t="s">
        <v>41585</v>
      </c>
      <c r="C11167" s="117" t="s">
        <v>41586</v>
      </c>
      <c r="D11167" s="117" t="s">
        <v>41587</v>
      </c>
      <c r="E11167" s="117" t="s">
        <v>41588</v>
      </c>
      <c r="H11167" s="117" t="s">
        <v>617</v>
      </c>
    </row>
    <row r="11168" spans="1:8" x14ac:dyDescent="0.25">
      <c r="A11168" s="117" t="s">
        <v>20085</v>
      </c>
      <c r="B11168" s="117" t="s">
        <v>41589</v>
      </c>
      <c r="C11168" s="117" t="s">
        <v>41590</v>
      </c>
      <c r="D11168" s="117" t="s">
        <v>41591</v>
      </c>
      <c r="E11168" s="117" t="s">
        <v>41592</v>
      </c>
      <c r="H11168" s="117" t="s">
        <v>617</v>
      </c>
    </row>
    <row r="11169" spans="1:8" x14ac:dyDescent="0.25">
      <c r="A11169" s="117" t="s">
        <v>20086</v>
      </c>
      <c r="B11169" s="117" t="s">
        <v>41589</v>
      </c>
      <c r="C11169" s="117" t="s">
        <v>41590</v>
      </c>
      <c r="D11169" s="117" t="s">
        <v>41591</v>
      </c>
      <c r="E11169" s="117" t="s">
        <v>41592</v>
      </c>
      <c r="H11169" s="117" t="s">
        <v>617</v>
      </c>
    </row>
    <row r="11170" spans="1:8" x14ac:dyDescent="0.25">
      <c r="A11170" s="117" t="s">
        <v>20087</v>
      </c>
      <c r="B11170" s="117" t="s">
        <v>41593</v>
      </c>
      <c r="C11170" s="117" t="s">
        <v>41594</v>
      </c>
      <c r="D11170" s="117" t="s">
        <v>41595</v>
      </c>
      <c r="H11170" s="117" t="s">
        <v>617</v>
      </c>
    </row>
    <row r="11171" spans="1:8" x14ac:dyDescent="0.25">
      <c r="A11171" s="117" t="s">
        <v>20088</v>
      </c>
      <c r="B11171" s="117" t="s">
        <v>41593</v>
      </c>
      <c r="C11171" s="117" t="s">
        <v>41594</v>
      </c>
      <c r="D11171" s="117" t="s">
        <v>41595</v>
      </c>
      <c r="H11171" s="117" t="s">
        <v>617</v>
      </c>
    </row>
    <row r="11172" spans="1:8" x14ac:dyDescent="0.25">
      <c r="A11172" s="117" t="s">
        <v>20089</v>
      </c>
      <c r="B11172" s="117" t="s">
        <v>41596</v>
      </c>
      <c r="C11172" s="117" t="s">
        <v>41597</v>
      </c>
      <c r="D11172" s="117" t="s">
        <v>41598</v>
      </c>
      <c r="E11172" s="117" t="s">
        <v>41599</v>
      </c>
      <c r="H11172" s="117" t="s">
        <v>617</v>
      </c>
    </row>
    <row r="11173" spans="1:8" x14ac:dyDescent="0.25">
      <c r="A11173" s="117" t="s">
        <v>20090</v>
      </c>
      <c r="B11173" s="117" t="s">
        <v>41596</v>
      </c>
      <c r="C11173" s="117" t="s">
        <v>41597</v>
      </c>
      <c r="D11173" s="117" t="s">
        <v>41598</v>
      </c>
      <c r="E11173" s="117" t="s">
        <v>41599</v>
      </c>
      <c r="H11173" s="117" t="s">
        <v>617</v>
      </c>
    </row>
    <row r="11174" spans="1:8" x14ac:dyDescent="0.25">
      <c r="A11174" s="117" t="s">
        <v>20091</v>
      </c>
      <c r="B11174" s="117" t="s">
        <v>41600</v>
      </c>
      <c r="C11174" s="117" t="s">
        <v>41601</v>
      </c>
      <c r="D11174" s="117" t="s">
        <v>41602</v>
      </c>
      <c r="E11174" s="117" t="s">
        <v>41603</v>
      </c>
      <c r="F11174" s="117" t="s">
        <v>41604</v>
      </c>
      <c r="H11174" s="117" t="s">
        <v>617</v>
      </c>
    </row>
    <row r="11175" spans="1:8" x14ac:dyDescent="0.25">
      <c r="A11175" s="117" t="s">
        <v>20092</v>
      </c>
      <c r="B11175" s="117" t="s">
        <v>41600</v>
      </c>
      <c r="C11175" s="117" t="s">
        <v>41601</v>
      </c>
      <c r="D11175" s="117" t="s">
        <v>41602</v>
      </c>
      <c r="E11175" s="117" t="s">
        <v>41603</v>
      </c>
      <c r="F11175" s="117" t="s">
        <v>41604</v>
      </c>
      <c r="H11175" s="117" t="s">
        <v>617</v>
      </c>
    </row>
    <row r="11176" spans="1:8" x14ac:dyDescent="0.25">
      <c r="A11176" s="117" t="s">
        <v>20093</v>
      </c>
      <c r="B11176" s="117" t="s">
        <v>41605</v>
      </c>
      <c r="C11176" s="117" t="s">
        <v>41606</v>
      </c>
      <c r="H11176" s="117" t="s">
        <v>617</v>
      </c>
    </row>
    <row r="11177" spans="1:8" x14ac:dyDescent="0.25">
      <c r="A11177" s="117" t="s">
        <v>20094</v>
      </c>
      <c r="B11177" s="117" t="s">
        <v>41605</v>
      </c>
      <c r="C11177" s="117" t="s">
        <v>41606</v>
      </c>
      <c r="H11177" s="117" t="s">
        <v>617</v>
      </c>
    </row>
    <row r="11178" spans="1:8" x14ac:dyDescent="0.25">
      <c r="A11178" s="117" t="s">
        <v>20095</v>
      </c>
      <c r="B11178" s="117" t="s">
        <v>41607</v>
      </c>
      <c r="H11178" s="117" t="s">
        <v>617</v>
      </c>
    </row>
    <row r="11179" spans="1:8" x14ac:dyDescent="0.25">
      <c r="A11179" s="117" t="s">
        <v>20096</v>
      </c>
      <c r="B11179" s="117" t="s">
        <v>41607</v>
      </c>
      <c r="H11179" s="117" t="s">
        <v>617</v>
      </c>
    </row>
    <row r="11180" spans="1:8" x14ac:dyDescent="0.25">
      <c r="A11180" s="117" t="s">
        <v>20097</v>
      </c>
      <c r="B11180" s="117" t="s">
        <v>41607</v>
      </c>
      <c r="H11180" s="117" t="s">
        <v>617</v>
      </c>
    </row>
    <row r="11181" spans="1:8" x14ac:dyDescent="0.25">
      <c r="A11181" s="117" t="s">
        <v>20098</v>
      </c>
      <c r="B11181" s="117" t="s">
        <v>41608</v>
      </c>
      <c r="C11181" s="117" t="s">
        <v>41609</v>
      </c>
      <c r="H11181" s="117" t="s">
        <v>617</v>
      </c>
    </row>
    <row r="11182" spans="1:8" x14ac:dyDescent="0.25">
      <c r="A11182" s="117" t="s">
        <v>20099</v>
      </c>
      <c r="B11182" s="117" t="s">
        <v>41608</v>
      </c>
      <c r="C11182" s="117" t="s">
        <v>41609</v>
      </c>
      <c r="H11182" s="117" t="s">
        <v>617</v>
      </c>
    </row>
    <row r="11183" spans="1:8" x14ac:dyDescent="0.25">
      <c r="A11183" s="117" t="s">
        <v>20100</v>
      </c>
      <c r="B11183" s="117" t="s">
        <v>41610</v>
      </c>
      <c r="C11183" s="117" t="s">
        <v>41611</v>
      </c>
      <c r="H11183" s="117" t="s">
        <v>617</v>
      </c>
    </row>
    <row r="11184" spans="1:8" x14ac:dyDescent="0.25">
      <c r="A11184" s="117" t="s">
        <v>20101</v>
      </c>
      <c r="B11184" s="117" t="s">
        <v>41610</v>
      </c>
      <c r="C11184" s="117" t="s">
        <v>41611</v>
      </c>
      <c r="H11184" s="117" t="s">
        <v>617</v>
      </c>
    </row>
    <row r="11185" spans="1:8" x14ac:dyDescent="0.25">
      <c r="A11185" s="117" t="s">
        <v>20102</v>
      </c>
      <c r="B11185" s="117" t="s">
        <v>41612</v>
      </c>
      <c r="C11185" s="117" t="s">
        <v>41613</v>
      </c>
    </row>
    <row r="11186" spans="1:8" x14ac:dyDescent="0.25">
      <c r="A11186" s="117" t="s">
        <v>20103</v>
      </c>
      <c r="B11186" s="117" t="s">
        <v>41614</v>
      </c>
      <c r="C11186" s="117" t="s">
        <v>41615</v>
      </c>
      <c r="H11186" s="117" t="s">
        <v>617</v>
      </c>
    </row>
    <row r="11187" spans="1:8" x14ac:dyDescent="0.25">
      <c r="A11187" s="117" t="s">
        <v>20104</v>
      </c>
      <c r="B11187" s="117" t="s">
        <v>41616</v>
      </c>
      <c r="C11187" s="117" t="s">
        <v>41615</v>
      </c>
      <c r="H11187" s="117" t="s">
        <v>617</v>
      </c>
    </row>
    <row r="11188" spans="1:8" x14ac:dyDescent="0.25">
      <c r="A11188" s="117" t="s">
        <v>20105</v>
      </c>
      <c r="B11188" s="117" t="s">
        <v>41617</v>
      </c>
      <c r="C11188" s="117" t="s">
        <v>41588</v>
      </c>
      <c r="H11188" s="117" t="s">
        <v>617</v>
      </c>
    </row>
    <row r="11189" spans="1:8" x14ac:dyDescent="0.25">
      <c r="A11189" s="117" t="s">
        <v>20106</v>
      </c>
      <c r="B11189" s="117" t="s">
        <v>41618</v>
      </c>
      <c r="H11189" s="117" t="s">
        <v>617</v>
      </c>
    </row>
    <row r="11190" spans="1:8" x14ac:dyDescent="0.25">
      <c r="A11190" s="117" t="s">
        <v>20107</v>
      </c>
      <c r="B11190" s="117" t="s">
        <v>41618</v>
      </c>
      <c r="H11190" s="117" t="s">
        <v>617</v>
      </c>
    </row>
    <row r="11191" spans="1:8" x14ac:dyDescent="0.25">
      <c r="A11191" s="117" t="s">
        <v>20108</v>
      </c>
      <c r="B11191" s="117" t="s">
        <v>41619</v>
      </c>
      <c r="C11191" s="117" t="s">
        <v>41620</v>
      </c>
      <c r="D11191" s="117" t="s">
        <v>41621</v>
      </c>
      <c r="H11191" s="117" t="s">
        <v>617</v>
      </c>
    </row>
    <row r="11192" spans="1:8" x14ac:dyDescent="0.25">
      <c r="A11192" s="117" t="s">
        <v>20109</v>
      </c>
      <c r="B11192" s="117" t="s">
        <v>41619</v>
      </c>
      <c r="C11192" s="117" t="s">
        <v>41620</v>
      </c>
      <c r="D11192" s="117" t="s">
        <v>41621</v>
      </c>
      <c r="H11192" s="117" t="s">
        <v>617</v>
      </c>
    </row>
    <row r="11193" spans="1:8" x14ac:dyDescent="0.25">
      <c r="A11193" s="117" t="s">
        <v>20110</v>
      </c>
      <c r="B11193" s="117" t="s">
        <v>41619</v>
      </c>
      <c r="C11193" s="117" t="s">
        <v>41620</v>
      </c>
      <c r="D11193" s="117" t="s">
        <v>41621</v>
      </c>
      <c r="H11193" s="117" t="s">
        <v>617</v>
      </c>
    </row>
    <row r="11194" spans="1:8" x14ac:dyDescent="0.25">
      <c r="A11194" s="117" t="s">
        <v>20111</v>
      </c>
      <c r="B11194" s="117" t="s">
        <v>41622</v>
      </c>
      <c r="C11194" s="117" t="s">
        <v>41623</v>
      </c>
      <c r="D11194" s="117" t="s">
        <v>41624</v>
      </c>
      <c r="E11194" s="117" t="s">
        <v>41625</v>
      </c>
      <c r="H11194" s="117" t="s">
        <v>617</v>
      </c>
    </row>
    <row r="11195" spans="1:8" x14ac:dyDescent="0.25">
      <c r="A11195" s="117" t="s">
        <v>20112</v>
      </c>
      <c r="B11195" s="117" t="s">
        <v>41622</v>
      </c>
      <c r="C11195" s="117" t="s">
        <v>41623</v>
      </c>
      <c r="D11195" s="117" t="s">
        <v>41624</v>
      </c>
      <c r="E11195" s="117" t="s">
        <v>41625</v>
      </c>
      <c r="H11195" s="117" t="s">
        <v>617</v>
      </c>
    </row>
    <row r="11196" spans="1:8" x14ac:dyDescent="0.25">
      <c r="A11196" s="117" t="s">
        <v>20113</v>
      </c>
      <c r="B11196" s="117" t="s">
        <v>41622</v>
      </c>
      <c r="C11196" s="117" t="s">
        <v>41623</v>
      </c>
      <c r="D11196" s="117" t="s">
        <v>41624</v>
      </c>
      <c r="E11196" s="117" t="s">
        <v>41625</v>
      </c>
      <c r="H11196" s="117" t="s">
        <v>617</v>
      </c>
    </row>
    <row r="11197" spans="1:8" x14ac:dyDescent="0.25">
      <c r="A11197" s="117" t="s">
        <v>20114</v>
      </c>
      <c r="B11197" s="117" t="s">
        <v>41626</v>
      </c>
      <c r="C11197" s="117" t="s">
        <v>41627</v>
      </c>
      <c r="H11197" s="117" t="s">
        <v>617</v>
      </c>
    </row>
    <row r="11198" spans="1:8" x14ac:dyDescent="0.25">
      <c r="A11198" s="117" t="s">
        <v>20115</v>
      </c>
      <c r="B11198" s="117" t="s">
        <v>41626</v>
      </c>
      <c r="C11198" s="117" t="s">
        <v>41627</v>
      </c>
      <c r="H11198" s="117" t="s">
        <v>617</v>
      </c>
    </row>
    <row r="11199" spans="1:8" x14ac:dyDescent="0.25">
      <c r="A11199" s="117" t="s">
        <v>20116</v>
      </c>
      <c r="B11199" s="117" t="s">
        <v>41626</v>
      </c>
      <c r="C11199" s="117" t="s">
        <v>41627</v>
      </c>
      <c r="H11199" s="117" t="s">
        <v>617</v>
      </c>
    </row>
    <row r="11200" spans="1:8" x14ac:dyDescent="0.25">
      <c r="A11200" s="117" t="s">
        <v>20117</v>
      </c>
      <c r="B11200" s="117" t="s">
        <v>41628</v>
      </c>
      <c r="C11200" s="117" t="s">
        <v>41629</v>
      </c>
      <c r="D11200" s="117" t="s">
        <v>41630</v>
      </c>
      <c r="H11200" s="117" t="s">
        <v>617</v>
      </c>
    </row>
    <row r="11201" spans="1:8" x14ac:dyDescent="0.25">
      <c r="A11201" s="117" t="s">
        <v>20118</v>
      </c>
      <c r="B11201" s="117" t="s">
        <v>41628</v>
      </c>
      <c r="C11201" s="117" t="s">
        <v>41629</v>
      </c>
      <c r="D11201" s="117" t="s">
        <v>41630</v>
      </c>
      <c r="H11201" s="117" t="s">
        <v>617</v>
      </c>
    </row>
    <row r="11202" spans="1:8" x14ac:dyDescent="0.25">
      <c r="A11202" s="117" t="s">
        <v>20119</v>
      </c>
      <c r="B11202" s="117" t="s">
        <v>41628</v>
      </c>
      <c r="C11202" s="117" t="s">
        <v>41629</v>
      </c>
      <c r="D11202" s="117" t="s">
        <v>41630</v>
      </c>
      <c r="H11202" s="117" t="s">
        <v>617</v>
      </c>
    </row>
    <row r="11203" spans="1:8" x14ac:dyDescent="0.25">
      <c r="A11203" s="117" t="s">
        <v>20120</v>
      </c>
      <c r="B11203" s="117" t="s">
        <v>41631</v>
      </c>
      <c r="C11203" s="117" t="s">
        <v>41632</v>
      </c>
      <c r="H11203" s="117" t="s">
        <v>617</v>
      </c>
    </row>
    <row r="11204" spans="1:8" x14ac:dyDescent="0.25">
      <c r="A11204" s="117" t="s">
        <v>20121</v>
      </c>
      <c r="B11204" s="117" t="s">
        <v>41631</v>
      </c>
      <c r="C11204" s="117" t="s">
        <v>41632</v>
      </c>
      <c r="H11204" s="117" t="s">
        <v>617</v>
      </c>
    </row>
    <row r="11205" spans="1:8" x14ac:dyDescent="0.25">
      <c r="A11205" s="117" t="s">
        <v>20122</v>
      </c>
      <c r="B11205" s="117" t="s">
        <v>41631</v>
      </c>
      <c r="C11205" s="117" t="s">
        <v>41632</v>
      </c>
      <c r="H11205" s="117" t="s">
        <v>617</v>
      </c>
    </row>
    <row r="11206" spans="1:8" x14ac:dyDescent="0.25">
      <c r="A11206" s="117" t="s">
        <v>20123</v>
      </c>
      <c r="B11206" s="117" t="s">
        <v>41633</v>
      </c>
      <c r="C11206" s="117" t="s">
        <v>41634</v>
      </c>
      <c r="D11206" s="117" t="s">
        <v>41635</v>
      </c>
      <c r="H11206" s="117" t="s">
        <v>617</v>
      </c>
    </row>
    <row r="11207" spans="1:8" x14ac:dyDescent="0.25">
      <c r="A11207" s="117" t="s">
        <v>20124</v>
      </c>
      <c r="B11207" s="117" t="s">
        <v>41633</v>
      </c>
      <c r="C11207" s="117" t="s">
        <v>41634</v>
      </c>
      <c r="D11207" s="117" t="s">
        <v>41635</v>
      </c>
      <c r="H11207" s="117" t="s">
        <v>617</v>
      </c>
    </row>
    <row r="11208" spans="1:8" x14ac:dyDescent="0.25">
      <c r="A11208" s="117" t="s">
        <v>20125</v>
      </c>
      <c r="B11208" s="117" t="s">
        <v>41633</v>
      </c>
      <c r="C11208" s="117" t="s">
        <v>41634</v>
      </c>
      <c r="D11208" s="117" t="s">
        <v>41635</v>
      </c>
      <c r="H11208" s="117" t="s">
        <v>617</v>
      </c>
    </row>
    <row r="11209" spans="1:8" x14ac:dyDescent="0.25">
      <c r="A11209" s="117" t="s">
        <v>20126</v>
      </c>
      <c r="B11209" s="117" t="s">
        <v>41636</v>
      </c>
      <c r="C11209" s="117" t="s">
        <v>41637</v>
      </c>
      <c r="D11209" s="117" t="s">
        <v>41638</v>
      </c>
      <c r="E11209" s="117" t="s">
        <v>41639</v>
      </c>
      <c r="F11209" s="117" t="s">
        <v>41640</v>
      </c>
      <c r="G11209" s="117" t="s">
        <v>41641</v>
      </c>
      <c r="H11209" s="117" t="s">
        <v>617</v>
      </c>
    </row>
    <row r="11210" spans="1:8" x14ac:dyDescent="0.25">
      <c r="A11210" s="117" t="s">
        <v>20127</v>
      </c>
      <c r="B11210" s="117" t="s">
        <v>41636</v>
      </c>
      <c r="C11210" s="117" t="s">
        <v>41637</v>
      </c>
      <c r="D11210" s="117" t="s">
        <v>41638</v>
      </c>
      <c r="E11210" s="117" t="s">
        <v>41639</v>
      </c>
      <c r="F11210" s="117" t="s">
        <v>41640</v>
      </c>
      <c r="G11210" s="117" t="s">
        <v>41641</v>
      </c>
      <c r="H11210" s="117" t="s">
        <v>617</v>
      </c>
    </row>
    <row r="11211" spans="1:8" x14ac:dyDescent="0.25">
      <c r="A11211" s="117" t="s">
        <v>20128</v>
      </c>
      <c r="B11211" s="117" t="s">
        <v>41642</v>
      </c>
      <c r="C11211" s="117" t="s">
        <v>41643</v>
      </c>
      <c r="D11211" s="117" t="s">
        <v>41644</v>
      </c>
      <c r="E11211" s="117" t="s">
        <v>41645</v>
      </c>
      <c r="F11211" s="117" t="s">
        <v>41646</v>
      </c>
      <c r="G11211" s="117" t="s">
        <v>41647</v>
      </c>
      <c r="H11211" s="117" t="s">
        <v>617</v>
      </c>
    </row>
    <row r="11212" spans="1:8" x14ac:dyDescent="0.25">
      <c r="A11212" s="117" t="s">
        <v>20129</v>
      </c>
      <c r="B11212" s="117" t="s">
        <v>41642</v>
      </c>
      <c r="C11212" s="117" t="s">
        <v>41643</v>
      </c>
      <c r="D11212" s="117" t="s">
        <v>41644</v>
      </c>
      <c r="E11212" s="117" t="s">
        <v>41645</v>
      </c>
      <c r="F11212" s="117" t="s">
        <v>41646</v>
      </c>
      <c r="G11212" s="117" t="s">
        <v>41647</v>
      </c>
      <c r="H11212" s="117" t="s">
        <v>617</v>
      </c>
    </row>
    <row r="11213" spans="1:8" x14ac:dyDescent="0.25">
      <c r="A11213" s="117" t="s">
        <v>20130</v>
      </c>
      <c r="B11213" s="117" t="s">
        <v>41642</v>
      </c>
      <c r="C11213" s="117" t="s">
        <v>41643</v>
      </c>
      <c r="D11213" s="117" t="s">
        <v>41644</v>
      </c>
      <c r="E11213" s="117" t="s">
        <v>41645</v>
      </c>
      <c r="F11213" s="117" t="s">
        <v>41646</v>
      </c>
      <c r="G11213" s="117" t="s">
        <v>41647</v>
      </c>
      <c r="H11213" s="117" t="s">
        <v>617</v>
      </c>
    </row>
    <row r="11214" spans="1:8" x14ac:dyDescent="0.25">
      <c r="A11214" s="117" t="s">
        <v>20131</v>
      </c>
      <c r="B11214" s="117" t="s">
        <v>41648</v>
      </c>
      <c r="C11214" s="117" t="s">
        <v>41649</v>
      </c>
      <c r="D11214" s="117" t="s">
        <v>41650</v>
      </c>
      <c r="E11214" s="117" t="s">
        <v>41651</v>
      </c>
      <c r="F11214" s="117" t="s">
        <v>41652</v>
      </c>
      <c r="H11214" s="117" t="s">
        <v>617</v>
      </c>
    </row>
    <row r="11215" spans="1:8" x14ac:dyDescent="0.25">
      <c r="A11215" s="117" t="s">
        <v>20132</v>
      </c>
      <c r="B11215" s="117" t="s">
        <v>41648</v>
      </c>
      <c r="C11215" s="117" t="s">
        <v>41649</v>
      </c>
      <c r="D11215" s="117" t="s">
        <v>41650</v>
      </c>
      <c r="E11215" s="117" t="s">
        <v>41651</v>
      </c>
      <c r="F11215" s="117" t="s">
        <v>41652</v>
      </c>
      <c r="H11215" s="117" t="s">
        <v>617</v>
      </c>
    </row>
    <row r="11216" spans="1:8" x14ac:dyDescent="0.25">
      <c r="A11216" s="117" t="s">
        <v>20133</v>
      </c>
      <c r="B11216" s="117" t="s">
        <v>41648</v>
      </c>
      <c r="C11216" s="117" t="s">
        <v>41649</v>
      </c>
      <c r="D11216" s="117" t="s">
        <v>41650</v>
      </c>
      <c r="E11216" s="117" t="s">
        <v>41651</v>
      </c>
      <c r="F11216" s="117" t="s">
        <v>41652</v>
      </c>
      <c r="H11216" s="117" t="s">
        <v>617</v>
      </c>
    </row>
    <row r="11217" spans="1:8" x14ac:dyDescent="0.25">
      <c r="A11217" s="117" t="s">
        <v>20134</v>
      </c>
      <c r="B11217" s="117" t="s">
        <v>41653</v>
      </c>
      <c r="C11217" s="117" t="s">
        <v>41654</v>
      </c>
      <c r="D11217" s="117" t="s">
        <v>41655</v>
      </c>
      <c r="E11217" s="117" t="s">
        <v>41656</v>
      </c>
      <c r="F11217" s="117" t="s">
        <v>41657</v>
      </c>
      <c r="H11217" s="117" t="s">
        <v>617</v>
      </c>
    </row>
    <row r="11218" spans="1:8" x14ac:dyDescent="0.25">
      <c r="A11218" s="117" t="s">
        <v>20135</v>
      </c>
      <c r="B11218" s="117" t="s">
        <v>41653</v>
      </c>
      <c r="C11218" s="117" t="s">
        <v>41654</v>
      </c>
      <c r="D11218" s="117" t="s">
        <v>41655</v>
      </c>
      <c r="E11218" s="117" t="s">
        <v>41656</v>
      </c>
      <c r="F11218" s="117" t="s">
        <v>41657</v>
      </c>
      <c r="H11218" s="117" t="s">
        <v>617</v>
      </c>
    </row>
    <row r="11219" spans="1:8" x14ac:dyDescent="0.25">
      <c r="A11219" s="117" t="s">
        <v>20136</v>
      </c>
      <c r="B11219" s="117" t="s">
        <v>41653</v>
      </c>
      <c r="C11219" s="117" t="s">
        <v>41654</v>
      </c>
      <c r="D11219" s="117" t="s">
        <v>41655</v>
      </c>
      <c r="E11219" s="117" t="s">
        <v>41656</v>
      </c>
      <c r="F11219" s="117" t="s">
        <v>41657</v>
      </c>
      <c r="H11219" s="117" t="s">
        <v>617</v>
      </c>
    </row>
    <row r="11220" spans="1:8" x14ac:dyDescent="0.25">
      <c r="A11220" s="117" t="s">
        <v>20137</v>
      </c>
      <c r="B11220" s="117" t="s">
        <v>41658</v>
      </c>
      <c r="C11220" s="117" t="s">
        <v>41659</v>
      </c>
      <c r="D11220" s="117" t="s">
        <v>41660</v>
      </c>
      <c r="H11220" s="117" t="s">
        <v>617</v>
      </c>
    </row>
    <row r="11221" spans="1:8" x14ac:dyDescent="0.25">
      <c r="A11221" s="117" t="s">
        <v>20138</v>
      </c>
      <c r="B11221" s="117" t="s">
        <v>41658</v>
      </c>
      <c r="C11221" s="117" t="s">
        <v>41659</v>
      </c>
      <c r="D11221" s="117" t="s">
        <v>41660</v>
      </c>
      <c r="H11221" s="117" t="s">
        <v>617</v>
      </c>
    </row>
    <row r="11222" spans="1:8" x14ac:dyDescent="0.25">
      <c r="A11222" s="117" t="s">
        <v>20139</v>
      </c>
      <c r="B11222" s="117" t="s">
        <v>41661</v>
      </c>
      <c r="C11222" s="117" t="s">
        <v>41662</v>
      </c>
      <c r="H11222" s="117" t="s">
        <v>617</v>
      </c>
    </row>
    <row r="11223" spans="1:8" x14ac:dyDescent="0.25">
      <c r="A11223" s="117" t="s">
        <v>20140</v>
      </c>
      <c r="B11223" s="117" t="s">
        <v>41661</v>
      </c>
      <c r="C11223" s="117" t="s">
        <v>41662</v>
      </c>
      <c r="H11223" s="117" t="s">
        <v>617</v>
      </c>
    </row>
    <row r="11224" spans="1:8" x14ac:dyDescent="0.25">
      <c r="A11224" s="117" t="s">
        <v>20141</v>
      </c>
      <c r="B11224" s="117" t="s">
        <v>41661</v>
      </c>
      <c r="C11224" s="117" t="s">
        <v>41662</v>
      </c>
      <c r="H11224" s="117" t="s">
        <v>617</v>
      </c>
    </row>
    <row r="11225" spans="1:8" x14ac:dyDescent="0.25">
      <c r="A11225" s="117" t="s">
        <v>20142</v>
      </c>
      <c r="B11225" s="117" t="s">
        <v>41663</v>
      </c>
      <c r="C11225" s="117" t="s">
        <v>41664</v>
      </c>
      <c r="D11225" s="117" t="s">
        <v>41665</v>
      </c>
      <c r="E11225" s="117" t="s">
        <v>41666</v>
      </c>
      <c r="F11225" s="117" t="s">
        <v>41667</v>
      </c>
      <c r="H11225" s="117" t="s">
        <v>617</v>
      </c>
    </row>
    <row r="11226" spans="1:8" x14ac:dyDescent="0.25">
      <c r="A11226" s="117" t="s">
        <v>20143</v>
      </c>
      <c r="B11226" s="117" t="s">
        <v>41663</v>
      </c>
      <c r="C11226" s="117" t="s">
        <v>41664</v>
      </c>
      <c r="D11226" s="117" t="s">
        <v>41665</v>
      </c>
      <c r="E11226" s="117" t="s">
        <v>41666</v>
      </c>
      <c r="F11226" s="117" t="s">
        <v>41667</v>
      </c>
      <c r="H11226" s="117" t="s">
        <v>617</v>
      </c>
    </row>
    <row r="11227" spans="1:8" x14ac:dyDescent="0.25">
      <c r="A11227" s="117" t="s">
        <v>20144</v>
      </c>
      <c r="B11227" s="117" t="s">
        <v>41663</v>
      </c>
      <c r="C11227" s="117" t="s">
        <v>41668</v>
      </c>
      <c r="D11227" s="117" t="s">
        <v>41665</v>
      </c>
      <c r="E11227" s="117" t="s">
        <v>41666</v>
      </c>
      <c r="F11227" s="117" t="s">
        <v>41667</v>
      </c>
      <c r="H11227" s="117" t="s">
        <v>617</v>
      </c>
    </row>
    <row r="11228" spans="1:8" x14ac:dyDescent="0.25">
      <c r="A11228" s="117" t="s">
        <v>20145</v>
      </c>
      <c r="B11228" s="117" t="s">
        <v>41669</v>
      </c>
      <c r="C11228" s="117" t="s">
        <v>41670</v>
      </c>
      <c r="D11228" s="117" t="s">
        <v>41671</v>
      </c>
      <c r="H11228" s="117" t="s">
        <v>617</v>
      </c>
    </row>
    <row r="11229" spans="1:8" x14ac:dyDescent="0.25">
      <c r="A11229" s="117" t="s">
        <v>20146</v>
      </c>
      <c r="B11229" s="117" t="s">
        <v>41669</v>
      </c>
      <c r="C11229" s="117" t="s">
        <v>41670</v>
      </c>
      <c r="D11229" s="117" t="s">
        <v>41671</v>
      </c>
      <c r="H11229" s="117" t="s">
        <v>617</v>
      </c>
    </row>
    <row r="11230" spans="1:8" x14ac:dyDescent="0.25">
      <c r="A11230" s="117" t="s">
        <v>20147</v>
      </c>
      <c r="B11230" s="117" t="s">
        <v>41669</v>
      </c>
      <c r="C11230" s="117" t="s">
        <v>41670</v>
      </c>
      <c r="D11230" s="117" t="s">
        <v>41671</v>
      </c>
      <c r="H11230" s="117" t="s">
        <v>617</v>
      </c>
    </row>
    <row r="11231" spans="1:8" x14ac:dyDescent="0.25">
      <c r="A11231" s="117" t="s">
        <v>20148</v>
      </c>
      <c r="B11231" s="117" t="s">
        <v>41672</v>
      </c>
      <c r="C11231" s="117" t="s">
        <v>41673</v>
      </c>
      <c r="D11231" s="117" t="s">
        <v>41674</v>
      </c>
      <c r="E11231" s="117" t="s">
        <v>41675</v>
      </c>
      <c r="F11231" s="117" t="s">
        <v>41676</v>
      </c>
      <c r="H11231" s="117" t="s">
        <v>617</v>
      </c>
    </row>
    <row r="11232" spans="1:8" x14ac:dyDescent="0.25">
      <c r="A11232" s="117" t="s">
        <v>20149</v>
      </c>
      <c r="B11232" s="117" t="s">
        <v>41672</v>
      </c>
      <c r="C11232" s="117" t="s">
        <v>41673</v>
      </c>
      <c r="D11232" s="117" t="s">
        <v>41674</v>
      </c>
      <c r="E11232" s="117" t="s">
        <v>41675</v>
      </c>
      <c r="F11232" s="117" t="s">
        <v>41676</v>
      </c>
      <c r="H11232" s="117" t="s">
        <v>617</v>
      </c>
    </row>
    <row r="11233" spans="1:8" x14ac:dyDescent="0.25">
      <c r="A11233" s="117" t="s">
        <v>20150</v>
      </c>
      <c r="B11233" s="117" t="s">
        <v>41677</v>
      </c>
      <c r="C11233" s="117" t="s">
        <v>41678</v>
      </c>
      <c r="H11233" s="117" t="s">
        <v>617</v>
      </c>
    </row>
    <row r="11234" spans="1:8" x14ac:dyDescent="0.25">
      <c r="A11234" s="117" t="s">
        <v>20151</v>
      </c>
      <c r="B11234" s="117" t="s">
        <v>41677</v>
      </c>
      <c r="C11234" s="117" t="s">
        <v>41678</v>
      </c>
      <c r="H11234" s="117" t="s">
        <v>617</v>
      </c>
    </row>
    <row r="11235" spans="1:8" x14ac:dyDescent="0.25">
      <c r="A11235" s="117" t="s">
        <v>20152</v>
      </c>
      <c r="B11235" s="117" t="s">
        <v>41677</v>
      </c>
      <c r="C11235" s="117" t="s">
        <v>41678</v>
      </c>
      <c r="H11235" s="117" t="s">
        <v>617</v>
      </c>
    </row>
    <row r="11236" spans="1:8" x14ac:dyDescent="0.25">
      <c r="A11236" s="117" t="s">
        <v>20153</v>
      </c>
      <c r="B11236" s="117" t="s">
        <v>41679</v>
      </c>
      <c r="C11236" s="117" t="s">
        <v>41680</v>
      </c>
      <c r="H11236" s="117" t="s">
        <v>617</v>
      </c>
    </row>
    <row r="11237" spans="1:8" x14ac:dyDescent="0.25">
      <c r="A11237" s="117" t="s">
        <v>20154</v>
      </c>
      <c r="B11237" s="117" t="s">
        <v>41679</v>
      </c>
      <c r="C11237" s="117" t="s">
        <v>41680</v>
      </c>
      <c r="H11237" s="117" t="s">
        <v>617</v>
      </c>
    </row>
    <row r="11238" spans="1:8" x14ac:dyDescent="0.25">
      <c r="A11238" s="117" t="s">
        <v>20155</v>
      </c>
      <c r="B11238" s="117" t="s">
        <v>41679</v>
      </c>
      <c r="C11238" s="117" t="s">
        <v>41680</v>
      </c>
      <c r="H11238" s="117" t="s">
        <v>617</v>
      </c>
    </row>
    <row r="11239" spans="1:8" x14ac:dyDescent="0.25">
      <c r="A11239" s="117" t="s">
        <v>20156</v>
      </c>
      <c r="B11239" s="117" t="s">
        <v>41681</v>
      </c>
      <c r="C11239" s="117" t="s">
        <v>41682</v>
      </c>
      <c r="D11239" s="117" t="s">
        <v>41683</v>
      </c>
      <c r="E11239" s="117" t="s">
        <v>41684</v>
      </c>
      <c r="F11239" s="117" t="s">
        <v>41559</v>
      </c>
      <c r="H11239" s="117" t="s">
        <v>617</v>
      </c>
    </row>
    <row r="11240" spans="1:8" x14ac:dyDescent="0.25">
      <c r="A11240" s="117" t="s">
        <v>20157</v>
      </c>
      <c r="B11240" s="117" t="s">
        <v>41681</v>
      </c>
      <c r="C11240" s="117" t="s">
        <v>41682</v>
      </c>
      <c r="D11240" s="117" t="s">
        <v>41683</v>
      </c>
      <c r="E11240" s="117" t="s">
        <v>41684</v>
      </c>
      <c r="F11240" s="117" t="s">
        <v>41559</v>
      </c>
      <c r="H11240" s="117" t="s">
        <v>617</v>
      </c>
    </row>
    <row r="11241" spans="1:8" x14ac:dyDescent="0.25">
      <c r="A11241" s="117" t="s">
        <v>20158</v>
      </c>
      <c r="B11241" s="117" t="s">
        <v>41681</v>
      </c>
      <c r="C11241" s="117" t="s">
        <v>41685</v>
      </c>
      <c r="D11241" s="117" t="s">
        <v>41683</v>
      </c>
      <c r="E11241" s="117" t="s">
        <v>41684</v>
      </c>
      <c r="F11241" s="117" t="s">
        <v>41559</v>
      </c>
      <c r="H11241" s="117" t="s">
        <v>617</v>
      </c>
    </row>
    <row r="11242" spans="1:8" x14ac:dyDescent="0.25">
      <c r="A11242" s="117" t="s">
        <v>20159</v>
      </c>
      <c r="B11242" s="117" t="s">
        <v>41686</v>
      </c>
      <c r="C11242" s="117" t="s">
        <v>41687</v>
      </c>
      <c r="H11242" s="117" t="s">
        <v>617</v>
      </c>
    </row>
    <row r="11243" spans="1:8" x14ac:dyDescent="0.25">
      <c r="A11243" s="117" t="s">
        <v>20160</v>
      </c>
      <c r="B11243" s="117" t="s">
        <v>41688</v>
      </c>
      <c r="C11243" s="117" t="s">
        <v>41676</v>
      </c>
      <c r="H11243" s="117" t="s">
        <v>617</v>
      </c>
    </row>
    <row r="11244" spans="1:8" x14ac:dyDescent="0.25">
      <c r="A11244" s="117" t="s">
        <v>20161</v>
      </c>
      <c r="B11244" s="117" t="s">
        <v>41689</v>
      </c>
      <c r="C11244" s="117" t="s">
        <v>41690</v>
      </c>
      <c r="H11244" s="117" t="s">
        <v>617</v>
      </c>
    </row>
    <row r="11245" spans="1:8" x14ac:dyDescent="0.25">
      <c r="A11245" s="117" t="s">
        <v>20162</v>
      </c>
      <c r="B11245" s="117" t="s">
        <v>41689</v>
      </c>
      <c r="C11245" s="117" t="s">
        <v>41690</v>
      </c>
      <c r="H11245" s="117" t="s">
        <v>617</v>
      </c>
    </row>
    <row r="11246" spans="1:8" x14ac:dyDescent="0.25">
      <c r="A11246" s="117" t="s">
        <v>20163</v>
      </c>
      <c r="B11246" s="117" t="s">
        <v>41689</v>
      </c>
      <c r="C11246" s="117" t="s">
        <v>41690</v>
      </c>
      <c r="H11246" s="117" t="s">
        <v>617</v>
      </c>
    </row>
    <row r="11247" spans="1:8" x14ac:dyDescent="0.25">
      <c r="A11247" s="117" t="s">
        <v>20164</v>
      </c>
      <c r="B11247" s="117" t="s">
        <v>41691</v>
      </c>
      <c r="H11247" s="117" t="s">
        <v>617</v>
      </c>
    </row>
    <row r="11248" spans="1:8" x14ac:dyDescent="0.25">
      <c r="A11248" s="117" t="s">
        <v>20165</v>
      </c>
      <c r="B11248" s="117" t="s">
        <v>41691</v>
      </c>
      <c r="H11248" s="117" t="s">
        <v>617</v>
      </c>
    </row>
    <row r="11249" spans="1:8" x14ac:dyDescent="0.25">
      <c r="A11249" s="117" t="s">
        <v>20166</v>
      </c>
      <c r="B11249" s="117" t="s">
        <v>41691</v>
      </c>
      <c r="H11249" s="117" t="s">
        <v>617</v>
      </c>
    </row>
    <row r="11250" spans="1:8" x14ac:dyDescent="0.25">
      <c r="A11250" s="117" t="s">
        <v>20167</v>
      </c>
      <c r="B11250" s="117" t="s">
        <v>41692</v>
      </c>
      <c r="H11250" s="117" t="s">
        <v>617</v>
      </c>
    </row>
    <row r="11251" spans="1:8" x14ac:dyDescent="0.25">
      <c r="A11251" s="117" t="s">
        <v>20168</v>
      </c>
      <c r="B11251" s="117" t="s">
        <v>41693</v>
      </c>
      <c r="H11251" s="117" t="s">
        <v>617</v>
      </c>
    </row>
    <row r="11252" spans="1:8" x14ac:dyDescent="0.25">
      <c r="A11252" s="117" t="s">
        <v>20169</v>
      </c>
      <c r="B11252" s="117" t="s">
        <v>41693</v>
      </c>
      <c r="H11252" s="117" t="s">
        <v>617</v>
      </c>
    </row>
    <row r="11253" spans="1:8" x14ac:dyDescent="0.25">
      <c r="A11253" s="117" t="s">
        <v>20170</v>
      </c>
      <c r="B11253" s="117" t="s">
        <v>41694</v>
      </c>
      <c r="H11253" s="117" t="s">
        <v>617</v>
      </c>
    </row>
    <row r="11254" spans="1:8" x14ac:dyDescent="0.25">
      <c r="A11254" s="117" t="s">
        <v>20171</v>
      </c>
      <c r="B11254" s="117" t="s">
        <v>41694</v>
      </c>
      <c r="H11254" s="117" t="s">
        <v>617</v>
      </c>
    </row>
    <row r="11255" spans="1:8" x14ac:dyDescent="0.25">
      <c r="A11255" s="117" t="s">
        <v>20172</v>
      </c>
      <c r="B11255" s="117" t="s">
        <v>41694</v>
      </c>
      <c r="H11255" s="117" t="s">
        <v>617</v>
      </c>
    </row>
    <row r="11256" spans="1:8" x14ac:dyDescent="0.25">
      <c r="A11256" s="117" t="s">
        <v>20173</v>
      </c>
      <c r="B11256" s="117" t="s">
        <v>41695</v>
      </c>
      <c r="H11256" s="117" t="s">
        <v>617</v>
      </c>
    </row>
    <row r="11257" spans="1:8" x14ac:dyDescent="0.25">
      <c r="A11257" s="117" t="s">
        <v>20174</v>
      </c>
      <c r="B11257" s="117" t="s">
        <v>41695</v>
      </c>
      <c r="H11257" s="117" t="s">
        <v>617</v>
      </c>
    </row>
    <row r="11258" spans="1:8" x14ac:dyDescent="0.25">
      <c r="A11258" s="117" t="s">
        <v>20175</v>
      </c>
      <c r="B11258" s="117" t="s">
        <v>41696</v>
      </c>
      <c r="C11258" s="117" t="s">
        <v>41592</v>
      </c>
      <c r="H11258" s="117" t="s">
        <v>617</v>
      </c>
    </row>
    <row r="11259" spans="1:8" x14ac:dyDescent="0.25">
      <c r="A11259" s="117" t="s">
        <v>20176</v>
      </c>
      <c r="B11259" s="117" t="s">
        <v>41696</v>
      </c>
      <c r="C11259" s="117" t="s">
        <v>41592</v>
      </c>
      <c r="H11259" s="117" t="s">
        <v>617</v>
      </c>
    </row>
    <row r="11260" spans="1:8" x14ac:dyDescent="0.25">
      <c r="A11260" s="117" t="s">
        <v>20177</v>
      </c>
      <c r="B11260" s="117" t="s">
        <v>41697</v>
      </c>
      <c r="C11260" s="117" t="s">
        <v>41698</v>
      </c>
      <c r="H11260" s="117" t="s">
        <v>617</v>
      </c>
    </row>
    <row r="11261" spans="1:8" x14ac:dyDescent="0.25">
      <c r="A11261" s="117" t="s">
        <v>20178</v>
      </c>
      <c r="B11261" s="117" t="s">
        <v>41697</v>
      </c>
      <c r="C11261" s="117" t="s">
        <v>41698</v>
      </c>
      <c r="H11261" s="117" t="s">
        <v>617</v>
      </c>
    </row>
    <row r="11262" spans="1:8" x14ac:dyDescent="0.25">
      <c r="A11262" s="117" t="s">
        <v>20179</v>
      </c>
      <c r="B11262" s="117" t="s">
        <v>41699</v>
      </c>
      <c r="C11262" s="117" t="s">
        <v>41700</v>
      </c>
      <c r="H11262" s="117" t="s">
        <v>617</v>
      </c>
    </row>
    <row r="11263" spans="1:8" x14ac:dyDescent="0.25">
      <c r="A11263" s="117" t="s">
        <v>20180</v>
      </c>
      <c r="B11263" s="117" t="s">
        <v>41699</v>
      </c>
      <c r="C11263" s="117" t="s">
        <v>41700</v>
      </c>
      <c r="H11263" s="117" t="s">
        <v>617</v>
      </c>
    </row>
    <row r="11264" spans="1:8" x14ac:dyDescent="0.25">
      <c r="A11264" s="117" t="s">
        <v>20181</v>
      </c>
      <c r="B11264" s="117" t="s">
        <v>41701</v>
      </c>
      <c r="C11264" s="117" t="s">
        <v>41702</v>
      </c>
      <c r="H11264" s="117" t="s">
        <v>617</v>
      </c>
    </row>
    <row r="11265" spans="1:8" x14ac:dyDescent="0.25">
      <c r="A11265" s="117" t="s">
        <v>20182</v>
      </c>
      <c r="B11265" s="117" t="s">
        <v>41701</v>
      </c>
      <c r="C11265" s="117" t="s">
        <v>41703</v>
      </c>
      <c r="H11265" s="117" t="s">
        <v>617</v>
      </c>
    </row>
    <row r="11266" spans="1:8" x14ac:dyDescent="0.25">
      <c r="A11266" s="117" t="s">
        <v>20183</v>
      </c>
      <c r="B11266" s="117" t="s">
        <v>41704</v>
      </c>
      <c r="H11266" s="117" t="s">
        <v>617</v>
      </c>
    </row>
    <row r="11267" spans="1:8" x14ac:dyDescent="0.25">
      <c r="A11267" s="117" t="s">
        <v>20184</v>
      </c>
      <c r="B11267" s="117" t="s">
        <v>41704</v>
      </c>
      <c r="H11267" s="117" t="s">
        <v>617</v>
      </c>
    </row>
    <row r="11268" spans="1:8" x14ac:dyDescent="0.25">
      <c r="A11268" s="117" t="s">
        <v>20185</v>
      </c>
      <c r="B11268" s="117" t="s">
        <v>41704</v>
      </c>
      <c r="H11268" s="117" t="s">
        <v>617</v>
      </c>
    </row>
    <row r="11269" spans="1:8" x14ac:dyDescent="0.25">
      <c r="A11269" s="117" t="s">
        <v>20186</v>
      </c>
      <c r="B11269" s="117" t="s">
        <v>41705</v>
      </c>
      <c r="H11269" s="117" t="s">
        <v>617</v>
      </c>
    </row>
    <row r="11270" spans="1:8" x14ac:dyDescent="0.25">
      <c r="A11270" s="117" t="s">
        <v>20187</v>
      </c>
      <c r="B11270" s="117" t="s">
        <v>41705</v>
      </c>
      <c r="H11270" s="117" t="s">
        <v>617</v>
      </c>
    </row>
    <row r="11271" spans="1:8" x14ac:dyDescent="0.25">
      <c r="A11271" s="117" t="s">
        <v>20188</v>
      </c>
      <c r="B11271" s="117" t="s">
        <v>41706</v>
      </c>
      <c r="C11271" s="117" t="s">
        <v>41707</v>
      </c>
    </row>
    <row r="11272" spans="1:8" x14ac:dyDescent="0.25">
      <c r="A11272" s="117" t="s">
        <v>20189</v>
      </c>
      <c r="B11272" s="117" t="s">
        <v>41708</v>
      </c>
      <c r="C11272" s="117" t="s">
        <v>41709</v>
      </c>
      <c r="H11272" s="117" t="s">
        <v>617</v>
      </c>
    </row>
    <row r="11273" spans="1:8" x14ac:dyDescent="0.25">
      <c r="A11273" s="117" t="s">
        <v>20190</v>
      </c>
      <c r="B11273" s="117" t="s">
        <v>41708</v>
      </c>
      <c r="C11273" s="117" t="s">
        <v>41709</v>
      </c>
      <c r="H11273" s="117" t="s">
        <v>617</v>
      </c>
    </row>
    <row r="11274" spans="1:8" x14ac:dyDescent="0.25">
      <c r="A11274" s="117" t="s">
        <v>20191</v>
      </c>
      <c r="B11274" s="117" t="s">
        <v>41708</v>
      </c>
      <c r="C11274" s="117" t="s">
        <v>41710</v>
      </c>
      <c r="H11274" s="117" t="s">
        <v>617</v>
      </c>
    </row>
    <row r="11275" spans="1:8" x14ac:dyDescent="0.25">
      <c r="A11275" s="117" t="s">
        <v>20192</v>
      </c>
      <c r="B11275" s="117" t="s">
        <v>41708</v>
      </c>
      <c r="C11275" s="117" t="s">
        <v>41710</v>
      </c>
      <c r="H11275" s="117" t="s">
        <v>617</v>
      </c>
    </row>
    <row r="11276" spans="1:8" x14ac:dyDescent="0.25">
      <c r="A11276" s="117" t="s">
        <v>20193</v>
      </c>
      <c r="B11276" s="117" t="s">
        <v>41711</v>
      </c>
      <c r="C11276" s="117" t="s">
        <v>41709</v>
      </c>
      <c r="H11276" s="117" t="s">
        <v>617</v>
      </c>
    </row>
    <row r="11277" spans="1:8" x14ac:dyDescent="0.25">
      <c r="A11277" s="117" t="s">
        <v>20194</v>
      </c>
      <c r="B11277" s="117" t="s">
        <v>41711</v>
      </c>
      <c r="C11277" s="117" t="s">
        <v>41709</v>
      </c>
      <c r="H11277" s="117" t="s">
        <v>617</v>
      </c>
    </row>
    <row r="11278" spans="1:8" x14ac:dyDescent="0.25">
      <c r="A11278" s="117" t="s">
        <v>20195</v>
      </c>
      <c r="B11278" s="117" t="s">
        <v>41711</v>
      </c>
      <c r="C11278" s="117" t="s">
        <v>41712</v>
      </c>
      <c r="H11278" s="117" t="s">
        <v>617</v>
      </c>
    </row>
    <row r="11279" spans="1:8" x14ac:dyDescent="0.25">
      <c r="A11279" s="117" t="s">
        <v>20196</v>
      </c>
      <c r="B11279" s="117" t="s">
        <v>41711</v>
      </c>
      <c r="C11279" s="117" t="s">
        <v>41712</v>
      </c>
      <c r="H11279" s="117" t="s">
        <v>617</v>
      </c>
    </row>
    <row r="11280" spans="1:8" x14ac:dyDescent="0.25">
      <c r="A11280" s="117" t="s">
        <v>20197</v>
      </c>
      <c r="B11280" s="117" t="s">
        <v>41713</v>
      </c>
      <c r="C11280" s="117" t="s">
        <v>41714</v>
      </c>
      <c r="D11280" s="117" t="s">
        <v>41715</v>
      </c>
      <c r="H11280" s="117" t="s">
        <v>617</v>
      </c>
    </row>
    <row r="11281" spans="1:8" x14ac:dyDescent="0.25">
      <c r="A11281" s="117" t="s">
        <v>20198</v>
      </c>
      <c r="B11281" s="117" t="s">
        <v>41713</v>
      </c>
      <c r="C11281" s="117" t="s">
        <v>41714</v>
      </c>
      <c r="D11281" s="117" t="s">
        <v>41715</v>
      </c>
      <c r="H11281" s="117" t="s">
        <v>617</v>
      </c>
    </row>
    <row r="11282" spans="1:8" x14ac:dyDescent="0.25">
      <c r="A11282" s="117" t="s">
        <v>20199</v>
      </c>
      <c r="B11282" s="117" t="s">
        <v>41716</v>
      </c>
      <c r="C11282" s="117" t="s">
        <v>41717</v>
      </c>
      <c r="D11282" s="117" t="s">
        <v>41718</v>
      </c>
      <c r="E11282" s="117" t="s">
        <v>41719</v>
      </c>
      <c r="F11282" s="117" t="s">
        <v>41720</v>
      </c>
      <c r="G11282" s="117" t="s">
        <v>41721</v>
      </c>
      <c r="H11282" s="117" t="s">
        <v>617</v>
      </c>
    </row>
    <row r="11283" spans="1:8" x14ac:dyDescent="0.25">
      <c r="A11283" s="117" t="s">
        <v>20200</v>
      </c>
      <c r="B11283" s="117" t="s">
        <v>41716</v>
      </c>
      <c r="C11283" s="117" t="s">
        <v>41717</v>
      </c>
      <c r="D11283" s="117" t="s">
        <v>41718</v>
      </c>
      <c r="E11283" s="117" t="s">
        <v>41719</v>
      </c>
      <c r="F11283" s="117" t="s">
        <v>41720</v>
      </c>
      <c r="G11283" s="117" t="s">
        <v>41721</v>
      </c>
      <c r="H11283" s="117" t="s">
        <v>617</v>
      </c>
    </row>
    <row r="11284" spans="1:8" x14ac:dyDescent="0.25">
      <c r="A11284" s="117" t="s">
        <v>20201</v>
      </c>
      <c r="B11284" s="117" t="s">
        <v>41716</v>
      </c>
      <c r="C11284" s="117" t="s">
        <v>41717</v>
      </c>
      <c r="D11284" s="117" t="s">
        <v>41718</v>
      </c>
      <c r="E11284" s="117" t="s">
        <v>41719</v>
      </c>
      <c r="F11284" s="117" t="s">
        <v>41720</v>
      </c>
      <c r="G11284" s="117" t="s">
        <v>41721</v>
      </c>
      <c r="H11284" s="117" t="s">
        <v>617</v>
      </c>
    </row>
    <row r="11285" spans="1:8" x14ac:dyDescent="0.25">
      <c r="A11285" s="117" t="s">
        <v>20202</v>
      </c>
      <c r="B11285" s="117" t="s">
        <v>41716</v>
      </c>
      <c r="C11285" s="117" t="s">
        <v>41722</v>
      </c>
      <c r="D11285" s="117" t="s">
        <v>41723</v>
      </c>
      <c r="E11285" s="117" t="s">
        <v>41724</v>
      </c>
      <c r="F11285" s="117" t="s">
        <v>41725</v>
      </c>
      <c r="G11285" s="117" t="s">
        <v>41726</v>
      </c>
      <c r="H11285" s="117" t="s">
        <v>617</v>
      </c>
    </row>
    <row r="11286" spans="1:8" x14ac:dyDescent="0.25">
      <c r="A11286" s="117" t="s">
        <v>20203</v>
      </c>
      <c r="B11286" s="117" t="s">
        <v>41716</v>
      </c>
      <c r="C11286" s="117" t="s">
        <v>41722</v>
      </c>
      <c r="D11286" s="117" t="s">
        <v>41723</v>
      </c>
      <c r="E11286" s="117" t="s">
        <v>41727</v>
      </c>
      <c r="F11286" s="117" t="s">
        <v>41725</v>
      </c>
      <c r="G11286" s="117" t="s">
        <v>41726</v>
      </c>
      <c r="H11286" s="117" t="s">
        <v>617</v>
      </c>
    </row>
    <row r="11287" spans="1:8" x14ac:dyDescent="0.25">
      <c r="A11287" s="117" t="s">
        <v>20204</v>
      </c>
      <c r="B11287" s="117" t="s">
        <v>41716</v>
      </c>
      <c r="C11287" s="117" t="s">
        <v>41722</v>
      </c>
      <c r="D11287" s="117" t="s">
        <v>41723</v>
      </c>
      <c r="E11287" s="117" t="s">
        <v>41724</v>
      </c>
      <c r="F11287" s="117" t="s">
        <v>41725</v>
      </c>
      <c r="G11287" s="117" t="s">
        <v>41726</v>
      </c>
      <c r="H11287" s="117" t="s">
        <v>617</v>
      </c>
    </row>
    <row r="11288" spans="1:8" x14ac:dyDescent="0.25">
      <c r="A11288" s="117" t="s">
        <v>20205</v>
      </c>
      <c r="B11288" s="117" t="s">
        <v>41728</v>
      </c>
      <c r="C11288" s="117" t="s">
        <v>41729</v>
      </c>
      <c r="D11288" s="117" t="s">
        <v>41730</v>
      </c>
      <c r="E11288" s="117" t="s">
        <v>41731</v>
      </c>
      <c r="F11288" s="117" t="s">
        <v>41732</v>
      </c>
      <c r="G11288" s="117" t="s">
        <v>41733</v>
      </c>
      <c r="H11288" s="117" t="s">
        <v>617</v>
      </c>
    </row>
    <row r="11289" spans="1:8" x14ac:dyDescent="0.25">
      <c r="A11289" s="117" t="s">
        <v>20206</v>
      </c>
      <c r="B11289" s="117" t="s">
        <v>41728</v>
      </c>
      <c r="C11289" s="117" t="s">
        <v>41729</v>
      </c>
      <c r="D11289" s="117" t="s">
        <v>41730</v>
      </c>
      <c r="E11289" s="117" t="s">
        <v>41731</v>
      </c>
      <c r="F11289" s="117" t="s">
        <v>41732</v>
      </c>
      <c r="G11289" s="117" t="s">
        <v>41734</v>
      </c>
      <c r="H11289" s="117" t="s">
        <v>617</v>
      </c>
    </row>
    <row r="11290" spans="1:8" x14ac:dyDescent="0.25">
      <c r="A11290" s="117" t="s">
        <v>20207</v>
      </c>
      <c r="B11290" s="117" t="s">
        <v>41728</v>
      </c>
      <c r="C11290" s="117" t="s">
        <v>41729</v>
      </c>
      <c r="D11290" s="117" t="s">
        <v>41730</v>
      </c>
      <c r="E11290" s="117" t="s">
        <v>41731</v>
      </c>
      <c r="F11290" s="117" t="s">
        <v>41732</v>
      </c>
      <c r="G11290" s="117" t="s">
        <v>41733</v>
      </c>
      <c r="H11290" s="117" t="s">
        <v>617</v>
      </c>
    </row>
    <row r="11291" spans="1:8" x14ac:dyDescent="0.25">
      <c r="A11291" s="117" t="s">
        <v>20208</v>
      </c>
      <c r="B11291" s="117" t="s">
        <v>41735</v>
      </c>
      <c r="C11291" s="117" t="s">
        <v>41736</v>
      </c>
      <c r="D11291" s="117" t="s">
        <v>41737</v>
      </c>
      <c r="E11291" s="117" t="s">
        <v>41738</v>
      </c>
      <c r="F11291" s="117" t="s">
        <v>41739</v>
      </c>
      <c r="G11291" s="117" t="s">
        <v>41740</v>
      </c>
      <c r="H11291" s="117" t="s">
        <v>617</v>
      </c>
    </row>
    <row r="11292" spans="1:8" x14ac:dyDescent="0.25">
      <c r="A11292" s="117" t="s">
        <v>20209</v>
      </c>
      <c r="B11292" s="117" t="s">
        <v>41735</v>
      </c>
      <c r="C11292" s="117" t="s">
        <v>41736</v>
      </c>
      <c r="D11292" s="117" t="s">
        <v>41737</v>
      </c>
      <c r="E11292" s="117" t="s">
        <v>41738</v>
      </c>
      <c r="F11292" s="117" t="s">
        <v>41739</v>
      </c>
      <c r="G11292" s="117" t="s">
        <v>41740</v>
      </c>
      <c r="H11292" s="117" t="s">
        <v>617</v>
      </c>
    </row>
    <row r="11293" spans="1:8" x14ac:dyDescent="0.25">
      <c r="A11293" s="117" t="s">
        <v>20210</v>
      </c>
      <c r="B11293" s="117" t="s">
        <v>41735</v>
      </c>
      <c r="C11293" s="117" t="s">
        <v>41736</v>
      </c>
      <c r="D11293" s="117" t="s">
        <v>41741</v>
      </c>
      <c r="E11293" s="117" t="s">
        <v>41738</v>
      </c>
      <c r="F11293" s="117" t="s">
        <v>41739</v>
      </c>
      <c r="G11293" s="117" t="s">
        <v>41740</v>
      </c>
      <c r="H11293" s="117" t="s">
        <v>617</v>
      </c>
    </row>
    <row r="11294" spans="1:8" x14ac:dyDescent="0.25">
      <c r="A11294" s="117" t="s">
        <v>20211</v>
      </c>
      <c r="B11294" s="117" t="s">
        <v>41742</v>
      </c>
      <c r="C11294" s="117" t="s">
        <v>41743</v>
      </c>
      <c r="H11294" s="117" t="s">
        <v>617</v>
      </c>
    </row>
    <row r="11295" spans="1:8" x14ac:dyDescent="0.25">
      <c r="A11295" s="117" t="s">
        <v>20212</v>
      </c>
      <c r="B11295" s="117" t="s">
        <v>41742</v>
      </c>
      <c r="C11295" s="117" t="s">
        <v>41743</v>
      </c>
      <c r="H11295" s="117" t="s">
        <v>617</v>
      </c>
    </row>
    <row r="11296" spans="1:8" x14ac:dyDescent="0.25">
      <c r="A11296" s="117" t="s">
        <v>20213</v>
      </c>
      <c r="B11296" s="117" t="s">
        <v>41742</v>
      </c>
      <c r="C11296" s="117" t="s">
        <v>41744</v>
      </c>
      <c r="H11296" s="117" t="s">
        <v>617</v>
      </c>
    </row>
    <row r="11297" spans="1:8" x14ac:dyDescent="0.25">
      <c r="A11297" s="117" t="s">
        <v>20214</v>
      </c>
      <c r="B11297" s="117" t="s">
        <v>41742</v>
      </c>
      <c r="C11297" s="117" t="s">
        <v>41744</v>
      </c>
      <c r="H11297" s="117" t="s">
        <v>617</v>
      </c>
    </row>
    <row r="11298" spans="1:8" x14ac:dyDescent="0.25">
      <c r="A11298" s="117" t="s">
        <v>20215</v>
      </c>
      <c r="B11298" s="117" t="s">
        <v>41745</v>
      </c>
      <c r="C11298" s="117" t="s">
        <v>41746</v>
      </c>
      <c r="H11298" s="117" t="s">
        <v>617</v>
      </c>
    </row>
    <row r="11299" spans="1:8" x14ac:dyDescent="0.25">
      <c r="A11299" s="117" t="s">
        <v>20216</v>
      </c>
      <c r="B11299" s="117" t="s">
        <v>41745</v>
      </c>
      <c r="C11299" s="117" t="s">
        <v>41746</v>
      </c>
      <c r="H11299" s="117" t="s">
        <v>617</v>
      </c>
    </row>
    <row r="11300" spans="1:8" x14ac:dyDescent="0.25">
      <c r="A11300" s="117" t="s">
        <v>20217</v>
      </c>
      <c r="B11300" s="117" t="s">
        <v>41747</v>
      </c>
      <c r="H11300" s="117" t="s">
        <v>617</v>
      </c>
    </row>
    <row r="11301" spans="1:8" x14ac:dyDescent="0.25">
      <c r="A11301" s="117" t="s">
        <v>20218</v>
      </c>
      <c r="B11301" s="117" t="s">
        <v>41747</v>
      </c>
      <c r="H11301" s="117" t="s">
        <v>617</v>
      </c>
    </row>
    <row r="11302" spans="1:8" x14ac:dyDescent="0.25">
      <c r="A11302" s="117" t="s">
        <v>20219</v>
      </c>
      <c r="B11302" s="117" t="s">
        <v>41747</v>
      </c>
      <c r="H11302" s="117" t="s">
        <v>617</v>
      </c>
    </row>
    <row r="11303" spans="1:8" x14ac:dyDescent="0.25">
      <c r="A11303" s="117" t="s">
        <v>20220</v>
      </c>
      <c r="B11303" s="117" t="s">
        <v>41748</v>
      </c>
      <c r="C11303" s="117" t="s">
        <v>41749</v>
      </c>
      <c r="D11303" s="117" t="s">
        <v>41615</v>
      </c>
      <c r="H11303" s="117" t="s">
        <v>617</v>
      </c>
    </row>
    <row r="11304" spans="1:8" x14ac:dyDescent="0.25">
      <c r="A11304" s="117" t="s">
        <v>20221</v>
      </c>
      <c r="B11304" s="117" t="s">
        <v>41748</v>
      </c>
      <c r="C11304" s="117" t="s">
        <v>41749</v>
      </c>
      <c r="D11304" s="117" t="s">
        <v>41615</v>
      </c>
      <c r="H11304" s="117" t="s">
        <v>617</v>
      </c>
    </row>
    <row r="11305" spans="1:8" x14ac:dyDescent="0.25">
      <c r="A11305" s="117" t="s">
        <v>20222</v>
      </c>
      <c r="B11305" s="117" t="s">
        <v>41750</v>
      </c>
      <c r="C11305" s="117" t="s">
        <v>41751</v>
      </c>
      <c r="H11305" s="117" t="s">
        <v>41752</v>
      </c>
    </row>
    <row r="11306" spans="1:8" x14ac:dyDescent="0.25">
      <c r="A11306" s="117" t="s">
        <v>20223</v>
      </c>
      <c r="B11306" s="117" t="s">
        <v>41753</v>
      </c>
      <c r="C11306" s="117" t="s">
        <v>41754</v>
      </c>
      <c r="D11306" s="117" t="s">
        <v>41755</v>
      </c>
      <c r="E11306" s="117" t="s">
        <v>41756</v>
      </c>
      <c r="F11306" s="117" t="s">
        <v>41757</v>
      </c>
      <c r="G11306" s="117" t="s">
        <v>41758</v>
      </c>
      <c r="H11306" s="117" t="s">
        <v>617</v>
      </c>
    </row>
    <row r="11307" spans="1:8" x14ac:dyDescent="0.25">
      <c r="A11307" s="117" t="s">
        <v>20224</v>
      </c>
      <c r="B11307" s="117" t="s">
        <v>41753</v>
      </c>
      <c r="C11307" s="117" t="s">
        <v>41754</v>
      </c>
      <c r="D11307" s="117" t="s">
        <v>41755</v>
      </c>
      <c r="E11307" s="117" t="s">
        <v>41756</v>
      </c>
      <c r="F11307" s="117" t="s">
        <v>41757</v>
      </c>
      <c r="G11307" s="117" t="s">
        <v>41758</v>
      </c>
      <c r="H11307" s="117" t="s">
        <v>617</v>
      </c>
    </row>
    <row r="11308" spans="1:8" x14ac:dyDescent="0.25">
      <c r="A11308" s="117" t="s">
        <v>20225</v>
      </c>
      <c r="B11308" s="117" t="s">
        <v>41753</v>
      </c>
      <c r="C11308" s="117" t="s">
        <v>41754</v>
      </c>
      <c r="D11308" s="117" t="s">
        <v>41755</v>
      </c>
      <c r="E11308" s="117" t="s">
        <v>41756</v>
      </c>
      <c r="F11308" s="117" t="s">
        <v>41757</v>
      </c>
      <c r="G11308" s="117" t="s">
        <v>41758</v>
      </c>
      <c r="H11308" s="117" t="s">
        <v>617</v>
      </c>
    </row>
    <row r="11309" spans="1:8" x14ac:dyDescent="0.25">
      <c r="A11309" s="117" t="s">
        <v>20226</v>
      </c>
      <c r="B11309" s="117" t="s">
        <v>41759</v>
      </c>
      <c r="C11309" s="117" t="s">
        <v>41760</v>
      </c>
      <c r="D11309" s="117" t="s">
        <v>41761</v>
      </c>
      <c r="E11309" s="117" t="s">
        <v>41762</v>
      </c>
      <c r="F11309" s="117" t="s">
        <v>41763</v>
      </c>
      <c r="G11309" s="117" t="s">
        <v>41764</v>
      </c>
      <c r="H11309" s="117" t="s">
        <v>617</v>
      </c>
    </row>
    <row r="11310" spans="1:8" x14ac:dyDescent="0.25">
      <c r="A11310" s="117" t="s">
        <v>20227</v>
      </c>
      <c r="B11310" s="117" t="s">
        <v>41759</v>
      </c>
      <c r="C11310" s="117" t="s">
        <v>41760</v>
      </c>
      <c r="D11310" s="117" t="s">
        <v>41761</v>
      </c>
      <c r="E11310" s="117" t="s">
        <v>41762</v>
      </c>
      <c r="F11310" s="117" t="s">
        <v>41763</v>
      </c>
      <c r="G11310" s="117" t="s">
        <v>41764</v>
      </c>
      <c r="H11310" s="117" t="s">
        <v>617</v>
      </c>
    </row>
    <row r="11311" spans="1:8" x14ac:dyDescent="0.25">
      <c r="A11311" s="117" t="s">
        <v>20228</v>
      </c>
      <c r="B11311" s="117" t="s">
        <v>41759</v>
      </c>
      <c r="C11311" s="117" t="s">
        <v>41760</v>
      </c>
      <c r="D11311" s="117" t="s">
        <v>41761</v>
      </c>
      <c r="E11311" s="117" t="s">
        <v>41762</v>
      </c>
      <c r="F11311" s="117" t="s">
        <v>41763</v>
      </c>
      <c r="G11311" s="117" t="s">
        <v>41764</v>
      </c>
      <c r="H11311" s="117" t="s">
        <v>617</v>
      </c>
    </row>
    <row r="11312" spans="1:8" x14ac:dyDescent="0.25">
      <c r="A11312" s="117" t="s">
        <v>20229</v>
      </c>
      <c r="B11312" s="117" t="s">
        <v>41765</v>
      </c>
      <c r="C11312" s="117" t="s">
        <v>41766</v>
      </c>
      <c r="D11312" s="117" t="s">
        <v>41767</v>
      </c>
      <c r="E11312" s="117" t="s">
        <v>41768</v>
      </c>
      <c r="F11312" s="117" t="s">
        <v>41769</v>
      </c>
      <c r="G11312" s="117" t="s">
        <v>41770</v>
      </c>
      <c r="H11312" s="117" t="s">
        <v>617</v>
      </c>
    </row>
    <row r="11313" spans="1:8" x14ac:dyDescent="0.25">
      <c r="A11313" s="117" t="s">
        <v>20230</v>
      </c>
      <c r="B11313" s="117" t="s">
        <v>41765</v>
      </c>
      <c r="C11313" s="117" t="s">
        <v>41766</v>
      </c>
      <c r="D11313" s="117" t="s">
        <v>41767</v>
      </c>
      <c r="E11313" s="117" t="s">
        <v>41768</v>
      </c>
      <c r="F11313" s="117" t="s">
        <v>41769</v>
      </c>
      <c r="G11313" s="117" t="s">
        <v>41770</v>
      </c>
      <c r="H11313" s="117" t="s">
        <v>617</v>
      </c>
    </row>
    <row r="11314" spans="1:8" x14ac:dyDescent="0.25">
      <c r="A11314" s="117" t="s">
        <v>20231</v>
      </c>
      <c r="B11314" s="117" t="s">
        <v>41765</v>
      </c>
      <c r="C11314" s="117" t="s">
        <v>41766</v>
      </c>
      <c r="D11314" s="117" t="s">
        <v>41767</v>
      </c>
      <c r="E11314" s="117" t="s">
        <v>41768</v>
      </c>
      <c r="F11314" s="117" t="s">
        <v>41769</v>
      </c>
      <c r="G11314" s="117" t="s">
        <v>41770</v>
      </c>
      <c r="H11314" s="117" t="s">
        <v>617</v>
      </c>
    </row>
    <row r="11315" spans="1:8" x14ac:dyDescent="0.25">
      <c r="A11315" s="117" t="s">
        <v>20232</v>
      </c>
      <c r="B11315" s="117" t="s">
        <v>41771</v>
      </c>
      <c r="C11315" s="117" t="s">
        <v>41772</v>
      </c>
      <c r="D11315" s="117" t="s">
        <v>41773</v>
      </c>
      <c r="E11315" s="117" t="s">
        <v>41774</v>
      </c>
      <c r="F11315" s="117" t="s">
        <v>41775</v>
      </c>
      <c r="G11315" s="117" t="s">
        <v>41776</v>
      </c>
      <c r="H11315" s="117" t="s">
        <v>617</v>
      </c>
    </row>
    <row r="11316" spans="1:8" x14ac:dyDescent="0.25">
      <c r="A11316" s="117" t="s">
        <v>20233</v>
      </c>
      <c r="B11316" s="117" t="s">
        <v>41771</v>
      </c>
      <c r="C11316" s="117" t="s">
        <v>41772</v>
      </c>
      <c r="D11316" s="117" t="s">
        <v>41773</v>
      </c>
      <c r="E11316" s="117" t="s">
        <v>41774</v>
      </c>
      <c r="F11316" s="117" t="s">
        <v>41775</v>
      </c>
      <c r="G11316" s="117" t="s">
        <v>41776</v>
      </c>
      <c r="H11316" s="117" t="s">
        <v>617</v>
      </c>
    </row>
    <row r="11317" spans="1:8" x14ac:dyDescent="0.25">
      <c r="A11317" s="117" t="s">
        <v>20234</v>
      </c>
      <c r="B11317" s="117" t="s">
        <v>41771</v>
      </c>
      <c r="C11317" s="117" t="s">
        <v>41772</v>
      </c>
      <c r="D11317" s="117" t="s">
        <v>41773</v>
      </c>
      <c r="E11317" s="117" t="s">
        <v>41774</v>
      </c>
      <c r="F11317" s="117" t="s">
        <v>41775</v>
      </c>
      <c r="G11317" s="117" t="s">
        <v>41776</v>
      </c>
      <c r="H11317" s="117" t="s">
        <v>617</v>
      </c>
    </row>
    <row r="11318" spans="1:8" x14ac:dyDescent="0.25">
      <c r="A11318" s="117" t="s">
        <v>20235</v>
      </c>
      <c r="B11318" s="117" t="s">
        <v>41777</v>
      </c>
      <c r="C11318" s="117" t="s">
        <v>41778</v>
      </c>
      <c r="D11318" s="117" t="s">
        <v>41779</v>
      </c>
      <c r="E11318" s="117" t="s">
        <v>41615</v>
      </c>
      <c r="H11318" s="117" t="s">
        <v>617</v>
      </c>
    </row>
    <row r="11319" spans="1:8" x14ac:dyDescent="0.25">
      <c r="A11319" s="117" t="s">
        <v>20236</v>
      </c>
      <c r="B11319" s="117" t="s">
        <v>41777</v>
      </c>
      <c r="C11319" s="117" t="s">
        <v>41778</v>
      </c>
      <c r="D11319" s="117" t="s">
        <v>41779</v>
      </c>
      <c r="E11319" s="117" t="s">
        <v>41615</v>
      </c>
      <c r="H11319" s="117" t="s">
        <v>617</v>
      </c>
    </row>
    <row r="11320" spans="1:8" x14ac:dyDescent="0.25">
      <c r="A11320" s="117" t="s">
        <v>20237</v>
      </c>
      <c r="B11320" s="117" t="s">
        <v>41780</v>
      </c>
      <c r="C11320" s="117" t="s">
        <v>41781</v>
      </c>
    </row>
    <row r="11321" spans="1:8" x14ac:dyDescent="0.25">
      <c r="A11321" s="117" t="s">
        <v>20238</v>
      </c>
      <c r="B11321" s="117" t="s">
        <v>41782</v>
      </c>
      <c r="C11321" s="117" t="s">
        <v>41783</v>
      </c>
      <c r="D11321" s="117" t="s">
        <v>41784</v>
      </c>
      <c r="E11321" s="117" t="s">
        <v>41785</v>
      </c>
      <c r="F11321" s="117" t="s">
        <v>41786</v>
      </c>
      <c r="G11321" s="117" t="s">
        <v>41787</v>
      </c>
      <c r="H11321" s="117" t="s">
        <v>617</v>
      </c>
    </row>
    <row r="11322" spans="1:8" x14ac:dyDescent="0.25">
      <c r="A11322" s="117" t="s">
        <v>20239</v>
      </c>
      <c r="B11322" s="117" t="s">
        <v>41782</v>
      </c>
      <c r="C11322" s="117" t="s">
        <v>41783</v>
      </c>
      <c r="D11322" s="117" t="s">
        <v>41784</v>
      </c>
      <c r="E11322" s="117" t="s">
        <v>41785</v>
      </c>
      <c r="F11322" s="117" t="s">
        <v>41786</v>
      </c>
      <c r="G11322" s="117" t="s">
        <v>41787</v>
      </c>
      <c r="H11322" s="117" t="s">
        <v>617</v>
      </c>
    </row>
    <row r="11323" spans="1:8" x14ac:dyDescent="0.25">
      <c r="A11323" s="117" t="s">
        <v>20240</v>
      </c>
      <c r="B11323" s="117" t="s">
        <v>41782</v>
      </c>
      <c r="C11323" s="117" t="s">
        <v>41783</v>
      </c>
      <c r="D11323" s="117" t="s">
        <v>41784</v>
      </c>
      <c r="E11323" s="117" t="s">
        <v>41785</v>
      </c>
      <c r="F11323" s="117" t="s">
        <v>41788</v>
      </c>
      <c r="G11323" s="117" t="s">
        <v>41787</v>
      </c>
      <c r="H11323" s="117" t="s">
        <v>617</v>
      </c>
    </row>
    <row r="11324" spans="1:8" x14ac:dyDescent="0.25">
      <c r="A11324" s="117" t="s">
        <v>20241</v>
      </c>
      <c r="B11324" s="117" t="s">
        <v>41782</v>
      </c>
      <c r="C11324" s="117" t="s">
        <v>41783</v>
      </c>
      <c r="D11324" s="117" t="s">
        <v>41784</v>
      </c>
      <c r="E11324" s="117" t="s">
        <v>41785</v>
      </c>
      <c r="F11324" s="117" t="s">
        <v>41789</v>
      </c>
      <c r="G11324" s="117" t="s">
        <v>41787</v>
      </c>
      <c r="H11324" s="117" t="s">
        <v>617</v>
      </c>
    </row>
    <row r="11325" spans="1:8" x14ac:dyDescent="0.25">
      <c r="A11325" s="117" t="s">
        <v>20242</v>
      </c>
      <c r="B11325" s="117" t="s">
        <v>41782</v>
      </c>
      <c r="C11325" s="117" t="s">
        <v>41783</v>
      </c>
      <c r="D11325" s="117" t="s">
        <v>41784</v>
      </c>
      <c r="E11325" s="117" t="s">
        <v>41785</v>
      </c>
      <c r="F11325" s="117" t="s">
        <v>41790</v>
      </c>
      <c r="G11325" s="117" t="s">
        <v>41787</v>
      </c>
      <c r="H11325" s="117" t="s">
        <v>617</v>
      </c>
    </row>
    <row r="11326" spans="1:8" x14ac:dyDescent="0.25">
      <c r="A11326" s="117" t="s">
        <v>20243</v>
      </c>
      <c r="B11326" s="117" t="s">
        <v>41782</v>
      </c>
      <c r="C11326" s="117" t="s">
        <v>41783</v>
      </c>
      <c r="D11326" s="117" t="s">
        <v>41791</v>
      </c>
      <c r="E11326" s="117" t="s">
        <v>41785</v>
      </c>
      <c r="F11326" s="117" t="s">
        <v>41790</v>
      </c>
      <c r="G11326" s="117" t="s">
        <v>41787</v>
      </c>
      <c r="H11326" s="117" t="s">
        <v>617</v>
      </c>
    </row>
    <row r="11327" spans="1:8" x14ac:dyDescent="0.25">
      <c r="A11327" s="117" t="s">
        <v>20244</v>
      </c>
      <c r="B11327" s="117" t="s">
        <v>41782</v>
      </c>
      <c r="C11327" s="117" t="s">
        <v>41783</v>
      </c>
      <c r="D11327" s="117" t="s">
        <v>41784</v>
      </c>
      <c r="E11327" s="117" t="s">
        <v>41785</v>
      </c>
      <c r="F11327" s="117" t="s">
        <v>41792</v>
      </c>
      <c r="G11327" s="117" t="s">
        <v>41787</v>
      </c>
      <c r="H11327" s="117" t="s">
        <v>617</v>
      </c>
    </row>
    <row r="11328" spans="1:8" x14ac:dyDescent="0.25">
      <c r="A11328" s="117" t="s">
        <v>20245</v>
      </c>
      <c r="B11328" s="117" t="s">
        <v>41782</v>
      </c>
      <c r="C11328" s="117" t="s">
        <v>41783</v>
      </c>
      <c r="D11328" s="117" t="s">
        <v>41784</v>
      </c>
      <c r="E11328" s="117" t="s">
        <v>41785</v>
      </c>
      <c r="F11328" s="117" t="s">
        <v>41792</v>
      </c>
      <c r="G11328" s="117" t="s">
        <v>41787</v>
      </c>
      <c r="H11328" s="117" t="s">
        <v>617</v>
      </c>
    </row>
    <row r="11329" spans="1:8" x14ac:dyDescent="0.25">
      <c r="A11329" s="117" t="s">
        <v>20246</v>
      </c>
      <c r="B11329" s="117" t="s">
        <v>41793</v>
      </c>
      <c r="C11329" s="117" t="s">
        <v>41588</v>
      </c>
      <c r="H11329" s="117" t="s">
        <v>617</v>
      </c>
    </row>
    <row r="11330" spans="1:8" x14ac:dyDescent="0.25">
      <c r="A11330" s="117" t="s">
        <v>20247</v>
      </c>
      <c r="B11330" s="117" t="s">
        <v>41793</v>
      </c>
      <c r="C11330" s="117" t="s">
        <v>41588</v>
      </c>
      <c r="H11330" s="117" t="s">
        <v>617</v>
      </c>
    </row>
    <row r="11331" spans="1:8" x14ac:dyDescent="0.25">
      <c r="A11331" s="117" t="s">
        <v>20248</v>
      </c>
      <c r="B11331" s="117" t="s">
        <v>41794</v>
      </c>
      <c r="C11331" s="117" t="s">
        <v>41795</v>
      </c>
      <c r="D11331" s="117" t="s">
        <v>41796</v>
      </c>
      <c r="E11331" s="117" t="s">
        <v>41797</v>
      </c>
      <c r="H11331" s="117" t="s">
        <v>617</v>
      </c>
    </row>
    <row r="11332" spans="1:8" x14ac:dyDescent="0.25">
      <c r="A11332" s="117" t="s">
        <v>20249</v>
      </c>
      <c r="B11332" s="117" t="s">
        <v>41794</v>
      </c>
      <c r="C11332" s="117" t="s">
        <v>41795</v>
      </c>
      <c r="D11332" s="117" t="s">
        <v>41796</v>
      </c>
      <c r="E11332" s="117" t="s">
        <v>41797</v>
      </c>
      <c r="H11332" s="117" t="s">
        <v>617</v>
      </c>
    </row>
    <row r="11333" spans="1:8" x14ac:dyDescent="0.25">
      <c r="A11333" s="117" t="s">
        <v>20250</v>
      </c>
      <c r="B11333" s="117" t="s">
        <v>41798</v>
      </c>
      <c r="C11333" s="117" t="s">
        <v>41799</v>
      </c>
      <c r="D11333" s="117" t="s">
        <v>41800</v>
      </c>
      <c r="H11333" s="117" t="s">
        <v>617</v>
      </c>
    </row>
    <row r="11334" spans="1:8" x14ac:dyDescent="0.25">
      <c r="A11334" s="117" t="s">
        <v>20251</v>
      </c>
      <c r="B11334" s="117" t="s">
        <v>41798</v>
      </c>
      <c r="C11334" s="117" t="s">
        <v>41799</v>
      </c>
      <c r="D11334" s="117" t="s">
        <v>41800</v>
      </c>
      <c r="H11334" s="117" t="s">
        <v>617</v>
      </c>
    </row>
    <row r="11335" spans="1:8" x14ac:dyDescent="0.25">
      <c r="A11335" s="117" t="s">
        <v>20252</v>
      </c>
      <c r="B11335" s="117" t="s">
        <v>41801</v>
      </c>
      <c r="C11335" s="117" t="s">
        <v>41802</v>
      </c>
    </row>
    <row r="11336" spans="1:8" x14ac:dyDescent="0.25">
      <c r="A11336" s="117" t="s">
        <v>20253</v>
      </c>
      <c r="B11336" s="117" t="s">
        <v>41803</v>
      </c>
      <c r="C11336" s="117" t="s">
        <v>41804</v>
      </c>
      <c r="D11336" s="117" t="s">
        <v>41805</v>
      </c>
      <c r="H11336" s="117" t="s">
        <v>617</v>
      </c>
    </row>
    <row r="11337" spans="1:8" x14ac:dyDescent="0.25">
      <c r="A11337" s="117" t="s">
        <v>20254</v>
      </c>
      <c r="B11337" s="117" t="s">
        <v>41803</v>
      </c>
      <c r="C11337" s="117" t="s">
        <v>41804</v>
      </c>
      <c r="D11337" s="117" t="s">
        <v>41805</v>
      </c>
      <c r="H11337" s="117" t="s">
        <v>617</v>
      </c>
    </row>
    <row r="11338" spans="1:8" x14ac:dyDescent="0.25">
      <c r="A11338" s="117" t="s">
        <v>20255</v>
      </c>
      <c r="B11338" s="117" t="s">
        <v>41803</v>
      </c>
      <c r="C11338" s="117" t="s">
        <v>41804</v>
      </c>
      <c r="D11338" s="117" t="s">
        <v>41805</v>
      </c>
      <c r="H11338" s="117" t="s">
        <v>617</v>
      </c>
    </row>
    <row r="11339" spans="1:8" x14ac:dyDescent="0.25">
      <c r="A11339" s="117" t="s">
        <v>20256</v>
      </c>
      <c r="B11339" s="117" t="s">
        <v>41806</v>
      </c>
      <c r="C11339" s="117" t="s">
        <v>41807</v>
      </c>
      <c r="H11339" s="117" t="s">
        <v>617</v>
      </c>
    </row>
    <row r="11340" spans="1:8" x14ac:dyDescent="0.25">
      <c r="A11340" s="117" t="s">
        <v>20257</v>
      </c>
      <c r="B11340" s="117" t="s">
        <v>41806</v>
      </c>
      <c r="C11340" s="117" t="s">
        <v>41807</v>
      </c>
      <c r="H11340" s="117" t="s">
        <v>617</v>
      </c>
    </row>
    <row r="11341" spans="1:8" x14ac:dyDescent="0.25">
      <c r="A11341" s="117" t="s">
        <v>20258</v>
      </c>
      <c r="B11341" s="117" t="s">
        <v>41806</v>
      </c>
      <c r="C11341" s="117" t="s">
        <v>41807</v>
      </c>
      <c r="H11341" s="117" t="s">
        <v>617</v>
      </c>
    </row>
    <row r="11342" spans="1:8" x14ac:dyDescent="0.25">
      <c r="A11342" s="117" t="s">
        <v>20259</v>
      </c>
      <c r="B11342" s="117" t="s">
        <v>41808</v>
      </c>
      <c r="C11342" s="117" t="s">
        <v>41809</v>
      </c>
      <c r="H11342" s="117" t="s">
        <v>617</v>
      </c>
    </row>
    <row r="11343" spans="1:8" x14ac:dyDescent="0.25">
      <c r="A11343" s="117" t="s">
        <v>20260</v>
      </c>
      <c r="B11343" s="117" t="s">
        <v>41808</v>
      </c>
      <c r="C11343" s="117" t="s">
        <v>41809</v>
      </c>
      <c r="H11343" s="117" t="s">
        <v>617</v>
      </c>
    </row>
    <row r="11344" spans="1:8" x14ac:dyDescent="0.25">
      <c r="A11344" s="117" t="s">
        <v>20261</v>
      </c>
      <c r="B11344" s="117" t="s">
        <v>41808</v>
      </c>
      <c r="C11344" s="117" t="s">
        <v>41809</v>
      </c>
      <c r="H11344" s="117" t="s">
        <v>617</v>
      </c>
    </row>
    <row r="11345" spans="1:8" x14ac:dyDescent="0.25">
      <c r="A11345" s="117" t="s">
        <v>20262</v>
      </c>
      <c r="B11345" s="117" t="s">
        <v>41810</v>
      </c>
      <c r="C11345" s="117" t="s">
        <v>41809</v>
      </c>
      <c r="H11345" s="117" t="s">
        <v>617</v>
      </c>
    </row>
    <row r="11346" spans="1:8" x14ac:dyDescent="0.25">
      <c r="A11346" s="117" t="s">
        <v>20263</v>
      </c>
      <c r="B11346" s="117" t="s">
        <v>41810</v>
      </c>
      <c r="C11346" s="117" t="s">
        <v>41809</v>
      </c>
      <c r="H11346" s="117" t="s">
        <v>617</v>
      </c>
    </row>
    <row r="11347" spans="1:8" x14ac:dyDescent="0.25">
      <c r="A11347" s="117" t="s">
        <v>20264</v>
      </c>
      <c r="B11347" s="117" t="s">
        <v>41810</v>
      </c>
      <c r="C11347" s="117" t="s">
        <v>41809</v>
      </c>
      <c r="H11347" s="117" t="s">
        <v>617</v>
      </c>
    </row>
    <row r="11348" spans="1:8" x14ac:dyDescent="0.25">
      <c r="A11348" s="117" t="s">
        <v>20265</v>
      </c>
      <c r="B11348" s="117" t="s">
        <v>41811</v>
      </c>
      <c r="C11348" s="117" t="s">
        <v>41809</v>
      </c>
      <c r="H11348" s="117" t="s">
        <v>617</v>
      </c>
    </row>
    <row r="11349" spans="1:8" x14ac:dyDescent="0.25">
      <c r="A11349" s="117" t="s">
        <v>20266</v>
      </c>
      <c r="B11349" s="117" t="s">
        <v>41811</v>
      </c>
      <c r="C11349" s="117" t="s">
        <v>41809</v>
      </c>
      <c r="H11349" s="117" t="s">
        <v>617</v>
      </c>
    </row>
    <row r="11350" spans="1:8" x14ac:dyDescent="0.25">
      <c r="A11350" s="117" t="s">
        <v>20267</v>
      </c>
      <c r="B11350" s="117" t="s">
        <v>41811</v>
      </c>
      <c r="C11350" s="117" t="s">
        <v>41809</v>
      </c>
      <c r="H11350" s="117" t="s">
        <v>617</v>
      </c>
    </row>
    <row r="11351" spans="1:8" x14ac:dyDescent="0.25">
      <c r="A11351" s="117" t="s">
        <v>20268</v>
      </c>
      <c r="B11351" s="117" t="s">
        <v>41812</v>
      </c>
      <c r="C11351" s="117" t="s">
        <v>41809</v>
      </c>
      <c r="H11351" s="117" t="s">
        <v>617</v>
      </c>
    </row>
    <row r="11352" spans="1:8" x14ac:dyDescent="0.25">
      <c r="A11352" s="117" t="s">
        <v>20269</v>
      </c>
      <c r="B11352" s="117" t="s">
        <v>41812</v>
      </c>
      <c r="C11352" s="117" t="s">
        <v>41809</v>
      </c>
      <c r="H11352" s="117" t="s">
        <v>617</v>
      </c>
    </row>
    <row r="11353" spans="1:8" x14ac:dyDescent="0.25">
      <c r="A11353" s="117" t="s">
        <v>20270</v>
      </c>
      <c r="B11353" s="117" t="s">
        <v>41812</v>
      </c>
      <c r="C11353" s="117" t="s">
        <v>41809</v>
      </c>
      <c r="H11353" s="117" t="s">
        <v>617</v>
      </c>
    </row>
    <row r="11354" spans="1:8" x14ac:dyDescent="0.25">
      <c r="A11354" s="117" t="s">
        <v>20271</v>
      </c>
      <c r="B11354" s="117" t="s">
        <v>41813</v>
      </c>
      <c r="C11354" s="117" t="s">
        <v>41809</v>
      </c>
      <c r="H11354" s="117" t="s">
        <v>617</v>
      </c>
    </row>
    <row r="11355" spans="1:8" x14ac:dyDescent="0.25">
      <c r="A11355" s="117" t="s">
        <v>20272</v>
      </c>
      <c r="B11355" s="117" t="s">
        <v>41813</v>
      </c>
      <c r="C11355" s="117" t="s">
        <v>41809</v>
      </c>
      <c r="H11355" s="117" t="s">
        <v>617</v>
      </c>
    </row>
    <row r="11356" spans="1:8" x14ac:dyDescent="0.25">
      <c r="A11356" s="117" t="s">
        <v>20273</v>
      </c>
      <c r="B11356" s="117" t="s">
        <v>41813</v>
      </c>
      <c r="C11356" s="117" t="s">
        <v>41809</v>
      </c>
      <c r="H11356" s="117" t="s">
        <v>617</v>
      </c>
    </row>
    <row r="11357" spans="1:8" x14ac:dyDescent="0.25">
      <c r="A11357" s="117" t="s">
        <v>20274</v>
      </c>
      <c r="B11357" s="117" t="s">
        <v>41814</v>
      </c>
      <c r="C11357" s="117" t="s">
        <v>41809</v>
      </c>
      <c r="H11357" s="117" t="s">
        <v>617</v>
      </c>
    </row>
    <row r="11358" spans="1:8" x14ac:dyDescent="0.25">
      <c r="A11358" s="117" t="s">
        <v>20275</v>
      </c>
      <c r="B11358" s="117" t="s">
        <v>41814</v>
      </c>
      <c r="C11358" s="117" t="s">
        <v>41809</v>
      </c>
      <c r="H11358" s="117" t="s">
        <v>617</v>
      </c>
    </row>
    <row r="11359" spans="1:8" x14ac:dyDescent="0.25">
      <c r="A11359" s="117" t="s">
        <v>20276</v>
      </c>
      <c r="B11359" s="117" t="s">
        <v>41814</v>
      </c>
      <c r="C11359" s="117" t="s">
        <v>41809</v>
      </c>
      <c r="H11359" s="117" t="s">
        <v>617</v>
      </c>
    </row>
    <row r="11360" spans="1:8" x14ac:dyDescent="0.25">
      <c r="A11360" s="117" t="s">
        <v>20277</v>
      </c>
      <c r="B11360" s="117" t="s">
        <v>41815</v>
      </c>
      <c r="C11360" s="117" t="s">
        <v>41816</v>
      </c>
      <c r="H11360" s="117" t="s">
        <v>617</v>
      </c>
    </row>
    <row r="11361" spans="1:8" x14ac:dyDescent="0.25">
      <c r="A11361" s="117" t="s">
        <v>20278</v>
      </c>
      <c r="B11361" s="117" t="s">
        <v>41815</v>
      </c>
      <c r="C11361" s="117" t="s">
        <v>41816</v>
      </c>
      <c r="H11361" s="117" t="s">
        <v>617</v>
      </c>
    </row>
    <row r="11362" spans="1:8" x14ac:dyDescent="0.25">
      <c r="A11362" s="117" t="s">
        <v>20279</v>
      </c>
      <c r="B11362" s="117" t="s">
        <v>41815</v>
      </c>
      <c r="C11362" s="117" t="s">
        <v>41816</v>
      </c>
      <c r="H11362" s="117" t="s">
        <v>617</v>
      </c>
    </row>
    <row r="11363" spans="1:8" x14ac:dyDescent="0.25">
      <c r="A11363" s="117" t="s">
        <v>20280</v>
      </c>
      <c r="B11363" s="117" t="s">
        <v>41817</v>
      </c>
      <c r="C11363" s="117" t="s">
        <v>41818</v>
      </c>
      <c r="H11363" s="117" t="s">
        <v>617</v>
      </c>
    </row>
    <row r="11364" spans="1:8" x14ac:dyDescent="0.25">
      <c r="A11364" s="117" t="s">
        <v>20281</v>
      </c>
      <c r="B11364" s="117" t="s">
        <v>41817</v>
      </c>
      <c r="C11364" s="117" t="s">
        <v>41818</v>
      </c>
      <c r="H11364" s="117" t="s">
        <v>617</v>
      </c>
    </row>
    <row r="11365" spans="1:8" x14ac:dyDescent="0.25">
      <c r="A11365" s="117" t="s">
        <v>20282</v>
      </c>
      <c r="B11365" s="117" t="s">
        <v>41817</v>
      </c>
      <c r="C11365" s="117" t="s">
        <v>41818</v>
      </c>
      <c r="H11365" s="117" t="s">
        <v>617</v>
      </c>
    </row>
    <row r="11366" spans="1:8" x14ac:dyDescent="0.25">
      <c r="A11366" s="117" t="s">
        <v>20283</v>
      </c>
      <c r="B11366" s="117" t="s">
        <v>41817</v>
      </c>
      <c r="C11366" s="117" t="s">
        <v>41819</v>
      </c>
      <c r="H11366" s="117" t="s">
        <v>617</v>
      </c>
    </row>
    <row r="11367" spans="1:8" x14ac:dyDescent="0.25">
      <c r="A11367" s="117" t="s">
        <v>20284</v>
      </c>
      <c r="B11367" s="117" t="s">
        <v>41817</v>
      </c>
      <c r="C11367" s="117" t="s">
        <v>41819</v>
      </c>
      <c r="H11367" s="117" t="s">
        <v>617</v>
      </c>
    </row>
    <row r="11368" spans="1:8" x14ac:dyDescent="0.25">
      <c r="A11368" s="117" t="s">
        <v>20285</v>
      </c>
      <c r="B11368" s="117" t="s">
        <v>41817</v>
      </c>
      <c r="C11368" s="117" t="s">
        <v>41819</v>
      </c>
      <c r="H11368" s="117" t="s">
        <v>617</v>
      </c>
    </row>
    <row r="11369" spans="1:8" x14ac:dyDescent="0.25">
      <c r="A11369" s="117" t="s">
        <v>20286</v>
      </c>
      <c r="B11369" s="117" t="s">
        <v>41815</v>
      </c>
      <c r="C11369" s="117" t="s">
        <v>41820</v>
      </c>
      <c r="H11369" s="117" t="s">
        <v>617</v>
      </c>
    </row>
    <row r="11370" spans="1:8" x14ac:dyDescent="0.25">
      <c r="A11370" s="117" t="s">
        <v>20287</v>
      </c>
      <c r="B11370" s="117" t="s">
        <v>41815</v>
      </c>
      <c r="C11370" s="117" t="s">
        <v>41820</v>
      </c>
      <c r="H11370" s="117" t="s">
        <v>617</v>
      </c>
    </row>
    <row r="11371" spans="1:8" x14ac:dyDescent="0.25">
      <c r="A11371" s="117" t="s">
        <v>20288</v>
      </c>
      <c r="B11371" s="117" t="s">
        <v>41815</v>
      </c>
      <c r="C11371" s="117" t="s">
        <v>41820</v>
      </c>
      <c r="H11371" s="117" t="s">
        <v>617</v>
      </c>
    </row>
    <row r="11372" spans="1:8" x14ac:dyDescent="0.25">
      <c r="A11372" s="117" t="s">
        <v>20289</v>
      </c>
      <c r="B11372" s="117" t="s">
        <v>41821</v>
      </c>
      <c r="C11372" s="117" t="s">
        <v>41822</v>
      </c>
      <c r="D11372" s="117" t="s">
        <v>41823</v>
      </c>
      <c r="E11372" s="117" t="s">
        <v>41824</v>
      </c>
      <c r="F11372" s="117" t="s">
        <v>41825</v>
      </c>
      <c r="H11372" s="117" t="s">
        <v>617</v>
      </c>
    </row>
    <row r="11373" spans="1:8" x14ac:dyDescent="0.25">
      <c r="A11373" s="117" t="s">
        <v>20290</v>
      </c>
      <c r="B11373" s="117" t="s">
        <v>41826</v>
      </c>
      <c r="C11373" s="117" t="s">
        <v>41827</v>
      </c>
      <c r="D11373" s="117" t="s">
        <v>41828</v>
      </c>
      <c r="E11373" s="117" t="s">
        <v>41829</v>
      </c>
      <c r="F11373" s="117" t="s">
        <v>41830</v>
      </c>
      <c r="G11373" s="117" t="s">
        <v>41831</v>
      </c>
      <c r="H11373" s="117" t="s">
        <v>617</v>
      </c>
    </row>
    <row r="11374" spans="1:8" x14ac:dyDescent="0.25">
      <c r="A11374" s="117" t="s">
        <v>20291</v>
      </c>
      <c r="B11374" s="117" t="s">
        <v>41832</v>
      </c>
      <c r="C11374" s="117" t="s">
        <v>41833</v>
      </c>
      <c r="D11374" s="117" t="s">
        <v>41834</v>
      </c>
      <c r="E11374" s="117" t="s">
        <v>41835</v>
      </c>
      <c r="F11374" s="117" t="s">
        <v>41836</v>
      </c>
      <c r="H11374" s="117" t="s">
        <v>617</v>
      </c>
    </row>
    <row r="11375" spans="1:8" x14ac:dyDescent="0.25">
      <c r="A11375" s="117" t="s">
        <v>20292</v>
      </c>
      <c r="B11375" s="117" t="s">
        <v>41837</v>
      </c>
      <c r="C11375" s="117" t="s">
        <v>41838</v>
      </c>
    </row>
    <row r="11376" spans="1:8" x14ac:dyDescent="0.25">
      <c r="A11376" s="117" t="s">
        <v>20293</v>
      </c>
      <c r="B11376" s="117" t="s">
        <v>41839</v>
      </c>
      <c r="C11376" s="117" t="s">
        <v>41840</v>
      </c>
      <c r="D11376" s="117" t="s">
        <v>41559</v>
      </c>
      <c r="H11376" s="117" t="s">
        <v>617</v>
      </c>
    </row>
    <row r="11377" spans="1:8" x14ac:dyDescent="0.25">
      <c r="A11377" s="117" t="s">
        <v>20294</v>
      </c>
      <c r="B11377" s="117" t="s">
        <v>41839</v>
      </c>
      <c r="C11377" s="117" t="s">
        <v>41840</v>
      </c>
      <c r="D11377" s="117" t="s">
        <v>41559</v>
      </c>
      <c r="H11377" s="117" t="s">
        <v>617</v>
      </c>
    </row>
    <row r="11378" spans="1:8" x14ac:dyDescent="0.25">
      <c r="A11378" s="117" t="s">
        <v>20295</v>
      </c>
      <c r="B11378" s="117" t="s">
        <v>41839</v>
      </c>
      <c r="C11378" s="117" t="s">
        <v>41840</v>
      </c>
      <c r="D11378" s="117" t="s">
        <v>41559</v>
      </c>
      <c r="H11378" s="117" t="s">
        <v>617</v>
      </c>
    </row>
    <row r="11379" spans="1:8" x14ac:dyDescent="0.25">
      <c r="A11379" s="117" t="s">
        <v>20296</v>
      </c>
      <c r="B11379" s="117" t="s">
        <v>41839</v>
      </c>
      <c r="C11379" s="117" t="s">
        <v>41841</v>
      </c>
      <c r="D11379" s="117" t="s">
        <v>41559</v>
      </c>
      <c r="H11379" s="117" t="s">
        <v>617</v>
      </c>
    </row>
    <row r="11380" spans="1:8" x14ac:dyDescent="0.25">
      <c r="A11380" s="117" t="s">
        <v>20297</v>
      </c>
      <c r="B11380" s="117" t="s">
        <v>41839</v>
      </c>
      <c r="C11380" s="117" t="s">
        <v>41841</v>
      </c>
      <c r="D11380" s="117" t="s">
        <v>41559</v>
      </c>
      <c r="H11380" s="117" t="s">
        <v>617</v>
      </c>
    </row>
    <row r="11381" spans="1:8" x14ac:dyDescent="0.25">
      <c r="A11381" s="117" t="s">
        <v>20298</v>
      </c>
      <c r="B11381" s="117" t="s">
        <v>41839</v>
      </c>
      <c r="C11381" s="117" t="s">
        <v>41841</v>
      </c>
      <c r="D11381" s="117" t="s">
        <v>41559</v>
      </c>
      <c r="H11381" s="117" t="s">
        <v>617</v>
      </c>
    </row>
    <row r="11382" spans="1:8" x14ac:dyDescent="0.25">
      <c r="A11382" s="117" t="s">
        <v>20299</v>
      </c>
      <c r="B11382" s="117" t="s">
        <v>41839</v>
      </c>
      <c r="C11382" s="117" t="s">
        <v>41842</v>
      </c>
      <c r="D11382" s="117" t="s">
        <v>41559</v>
      </c>
      <c r="H11382" s="117" t="s">
        <v>617</v>
      </c>
    </row>
    <row r="11383" spans="1:8" x14ac:dyDescent="0.25">
      <c r="A11383" s="117" t="s">
        <v>20300</v>
      </c>
      <c r="B11383" s="117" t="s">
        <v>41839</v>
      </c>
      <c r="C11383" s="117" t="s">
        <v>41842</v>
      </c>
      <c r="D11383" s="117" t="s">
        <v>41559</v>
      </c>
      <c r="H11383" s="117" t="s">
        <v>617</v>
      </c>
    </row>
    <row r="11384" spans="1:8" x14ac:dyDescent="0.25">
      <c r="A11384" s="117" t="s">
        <v>20301</v>
      </c>
      <c r="B11384" s="117" t="s">
        <v>41839</v>
      </c>
      <c r="C11384" s="117" t="s">
        <v>41842</v>
      </c>
      <c r="D11384" s="117" t="s">
        <v>41559</v>
      </c>
      <c r="H11384" s="117" t="s">
        <v>617</v>
      </c>
    </row>
    <row r="11385" spans="1:8" x14ac:dyDescent="0.25">
      <c r="A11385" s="117" t="s">
        <v>20302</v>
      </c>
      <c r="B11385" s="117" t="s">
        <v>41843</v>
      </c>
      <c r="C11385" s="117" t="s">
        <v>41844</v>
      </c>
      <c r="H11385" s="117" t="s">
        <v>617</v>
      </c>
    </row>
    <row r="11386" spans="1:8" x14ac:dyDescent="0.25">
      <c r="A11386" s="117" t="s">
        <v>20303</v>
      </c>
      <c r="B11386" s="117" t="s">
        <v>41843</v>
      </c>
      <c r="C11386" s="117" t="s">
        <v>41844</v>
      </c>
      <c r="H11386" s="117" t="s">
        <v>617</v>
      </c>
    </row>
    <row r="11387" spans="1:8" x14ac:dyDescent="0.25">
      <c r="A11387" s="117" t="s">
        <v>20304</v>
      </c>
      <c r="B11387" s="117" t="s">
        <v>41843</v>
      </c>
      <c r="C11387" s="117" t="s">
        <v>41844</v>
      </c>
      <c r="H11387" s="117" t="s">
        <v>617</v>
      </c>
    </row>
    <row r="11388" spans="1:8" x14ac:dyDescent="0.25">
      <c r="A11388" s="117" t="s">
        <v>20305</v>
      </c>
      <c r="B11388" s="117" t="s">
        <v>41845</v>
      </c>
      <c r="C11388" s="117" t="s">
        <v>41846</v>
      </c>
      <c r="D11388" s="117" t="s">
        <v>41847</v>
      </c>
      <c r="H11388" s="117" t="s">
        <v>617</v>
      </c>
    </row>
    <row r="11389" spans="1:8" x14ac:dyDescent="0.25">
      <c r="A11389" s="117" t="s">
        <v>20306</v>
      </c>
      <c r="B11389" s="117" t="s">
        <v>41845</v>
      </c>
      <c r="C11389" s="117" t="s">
        <v>41846</v>
      </c>
      <c r="D11389" s="117" t="s">
        <v>41847</v>
      </c>
      <c r="H11389" s="117" t="s">
        <v>617</v>
      </c>
    </row>
    <row r="11390" spans="1:8" x14ac:dyDescent="0.25">
      <c r="A11390" s="117" t="s">
        <v>20307</v>
      </c>
      <c r="B11390" s="117" t="s">
        <v>41845</v>
      </c>
      <c r="C11390" s="117" t="s">
        <v>41846</v>
      </c>
      <c r="D11390" s="117" t="s">
        <v>41847</v>
      </c>
      <c r="H11390" s="117" t="s">
        <v>617</v>
      </c>
    </row>
    <row r="11391" spans="1:8" x14ac:dyDescent="0.25">
      <c r="A11391" s="117" t="s">
        <v>20308</v>
      </c>
      <c r="B11391" s="117" t="s">
        <v>41848</v>
      </c>
      <c r="C11391" s="117" t="s">
        <v>41849</v>
      </c>
      <c r="H11391" s="117" t="s">
        <v>617</v>
      </c>
    </row>
    <row r="11392" spans="1:8" x14ac:dyDescent="0.25">
      <c r="A11392" s="117" t="s">
        <v>20309</v>
      </c>
      <c r="B11392" s="117" t="s">
        <v>41848</v>
      </c>
      <c r="C11392" s="117" t="s">
        <v>41849</v>
      </c>
      <c r="H11392" s="117" t="s">
        <v>617</v>
      </c>
    </row>
    <row r="11393" spans="1:8" x14ac:dyDescent="0.25">
      <c r="A11393" s="117" t="s">
        <v>20310</v>
      </c>
      <c r="B11393" s="117" t="s">
        <v>41848</v>
      </c>
      <c r="C11393" s="117" t="s">
        <v>41849</v>
      </c>
      <c r="H11393" s="117" t="s">
        <v>617</v>
      </c>
    </row>
    <row r="11394" spans="1:8" x14ac:dyDescent="0.25">
      <c r="A11394" s="117" t="s">
        <v>20311</v>
      </c>
      <c r="B11394" s="117" t="s">
        <v>41850</v>
      </c>
      <c r="C11394" s="117" t="s">
        <v>41621</v>
      </c>
      <c r="H11394" s="117" t="s">
        <v>617</v>
      </c>
    </row>
    <row r="11395" spans="1:8" x14ac:dyDescent="0.25">
      <c r="A11395" s="117" t="s">
        <v>20312</v>
      </c>
      <c r="B11395" s="117" t="s">
        <v>41850</v>
      </c>
      <c r="C11395" s="117" t="s">
        <v>41621</v>
      </c>
      <c r="H11395" s="117" t="s">
        <v>617</v>
      </c>
    </row>
    <row r="11396" spans="1:8" x14ac:dyDescent="0.25">
      <c r="A11396" s="117" t="s">
        <v>20313</v>
      </c>
      <c r="B11396" s="117" t="s">
        <v>41850</v>
      </c>
      <c r="C11396" s="117" t="s">
        <v>41621</v>
      </c>
      <c r="H11396" s="117" t="s">
        <v>617</v>
      </c>
    </row>
    <row r="11397" spans="1:8" x14ac:dyDescent="0.25">
      <c r="A11397" s="117" t="s">
        <v>20314</v>
      </c>
      <c r="B11397" s="117" t="s">
        <v>41851</v>
      </c>
      <c r="C11397" s="117" t="s">
        <v>41454</v>
      </c>
      <c r="H11397" s="117" t="s">
        <v>617</v>
      </c>
    </row>
    <row r="11398" spans="1:8" x14ac:dyDescent="0.25">
      <c r="A11398" s="117" t="s">
        <v>20315</v>
      </c>
      <c r="B11398" s="117" t="s">
        <v>41851</v>
      </c>
      <c r="C11398" s="117" t="s">
        <v>41454</v>
      </c>
      <c r="H11398" s="117" t="s">
        <v>617</v>
      </c>
    </row>
    <row r="11399" spans="1:8" x14ac:dyDescent="0.25">
      <c r="A11399" s="117" t="s">
        <v>20316</v>
      </c>
      <c r="B11399" s="117" t="s">
        <v>41851</v>
      </c>
      <c r="C11399" s="117" t="s">
        <v>41454</v>
      </c>
      <c r="H11399" s="117" t="s">
        <v>617</v>
      </c>
    </row>
    <row r="11400" spans="1:8" x14ac:dyDescent="0.25">
      <c r="A11400" s="117" t="s">
        <v>20317</v>
      </c>
      <c r="B11400" s="117" t="s">
        <v>41852</v>
      </c>
      <c r="C11400" s="117" t="s">
        <v>41853</v>
      </c>
      <c r="H11400" s="117" t="s">
        <v>617</v>
      </c>
    </row>
    <row r="11401" spans="1:8" x14ac:dyDescent="0.25">
      <c r="A11401" s="117" t="s">
        <v>20318</v>
      </c>
      <c r="B11401" s="117" t="s">
        <v>41852</v>
      </c>
      <c r="C11401" s="117" t="s">
        <v>41853</v>
      </c>
      <c r="H11401" s="117" t="s">
        <v>617</v>
      </c>
    </row>
    <row r="11402" spans="1:8" x14ac:dyDescent="0.25">
      <c r="A11402" s="117" t="s">
        <v>20319</v>
      </c>
      <c r="B11402" s="117" t="s">
        <v>41852</v>
      </c>
      <c r="C11402" s="117" t="s">
        <v>41853</v>
      </c>
      <c r="H11402" s="117" t="s">
        <v>617</v>
      </c>
    </row>
    <row r="11403" spans="1:8" x14ac:dyDescent="0.25">
      <c r="A11403" s="117" t="s">
        <v>20320</v>
      </c>
      <c r="B11403" s="117" t="s">
        <v>41854</v>
      </c>
      <c r="C11403" s="117" t="s">
        <v>41855</v>
      </c>
      <c r="D11403" s="117" t="s">
        <v>41856</v>
      </c>
      <c r="E11403" s="117" t="s">
        <v>41857</v>
      </c>
      <c r="F11403" s="117" t="s">
        <v>41858</v>
      </c>
      <c r="G11403" s="117" t="s">
        <v>41859</v>
      </c>
      <c r="H11403" s="117" t="s">
        <v>617</v>
      </c>
    </row>
    <row r="11404" spans="1:8" x14ac:dyDescent="0.25">
      <c r="A11404" s="117" t="s">
        <v>20321</v>
      </c>
      <c r="B11404" s="117" t="s">
        <v>41854</v>
      </c>
      <c r="C11404" s="117" t="s">
        <v>41855</v>
      </c>
      <c r="D11404" s="117" t="s">
        <v>41856</v>
      </c>
      <c r="E11404" s="117" t="s">
        <v>41857</v>
      </c>
      <c r="F11404" s="117" t="s">
        <v>41858</v>
      </c>
      <c r="G11404" s="117" t="s">
        <v>41859</v>
      </c>
      <c r="H11404" s="117" t="s">
        <v>617</v>
      </c>
    </row>
    <row r="11405" spans="1:8" x14ac:dyDescent="0.25">
      <c r="A11405" s="117" t="s">
        <v>20322</v>
      </c>
      <c r="B11405" s="117" t="s">
        <v>41854</v>
      </c>
      <c r="C11405" s="117" t="s">
        <v>41855</v>
      </c>
      <c r="D11405" s="117" t="s">
        <v>41856</v>
      </c>
      <c r="E11405" s="117" t="s">
        <v>41857</v>
      </c>
      <c r="F11405" s="117" t="s">
        <v>41858</v>
      </c>
      <c r="G11405" s="117" t="s">
        <v>41859</v>
      </c>
      <c r="H11405" s="117" t="s">
        <v>617</v>
      </c>
    </row>
    <row r="11406" spans="1:8" x14ac:dyDescent="0.25">
      <c r="A11406" s="117" t="s">
        <v>20323</v>
      </c>
      <c r="B11406" s="117" t="s">
        <v>41860</v>
      </c>
      <c r="C11406" s="117" t="s">
        <v>41861</v>
      </c>
      <c r="D11406" s="117" t="s">
        <v>41862</v>
      </c>
      <c r="E11406" s="117" t="s">
        <v>41863</v>
      </c>
      <c r="F11406" s="117" t="s">
        <v>41557</v>
      </c>
      <c r="H11406" s="117" t="s">
        <v>617</v>
      </c>
    </row>
    <row r="11407" spans="1:8" x14ac:dyDescent="0.25">
      <c r="A11407" s="117" t="s">
        <v>20324</v>
      </c>
      <c r="B11407" s="117" t="s">
        <v>41860</v>
      </c>
      <c r="C11407" s="117" t="s">
        <v>41861</v>
      </c>
      <c r="D11407" s="117" t="s">
        <v>41862</v>
      </c>
      <c r="E11407" s="117" t="s">
        <v>41863</v>
      </c>
      <c r="F11407" s="117" t="s">
        <v>41557</v>
      </c>
      <c r="H11407" s="117" t="s">
        <v>617</v>
      </c>
    </row>
    <row r="11408" spans="1:8" x14ac:dyDescent="0.25">
      <c r="A11408" s="117" t="s">
        <v>20325</v>
      </c>
      <c r="B11408" s="117" t="s">
        <v>41864</v>
      </c>
      <c r="C11408" s="117" t="s">
        <v>41861</v>
      </c>
      <c r="D11408" s="117" t="s">
        <v>41862</v>
      </c>
      <c r="E11408" s="117" t="s">
        <v>41863</v>
      </c>
      <c r="F11408" s="117" t="s">
        <v>41557</v>
      </c>
      <c r="H11408" s="117" t="s">
        <v>617</v>
      </c>
    </row>
    <row r="11409" spans="1:8" x14ac:dyDescent="0.25">
      <c r="A11409" s="117" t="s">
        <v>20326</v>
      </c>
      <c r="B11409" s="117" t="s">
        <v>41864</v>
      </c>
      <c r="C11409" s="117" t="s">
        <v>41861</v>
      </c>
      <c r="D11409" s="117" t="s">
        <v>41862</v>
      </c>
      <c r="E11409" s="117" t="s">
        <v>41863</v>
      </c>
      <c r="F11409" s="117" t="s">
        <v>41557</v>
      </c>
      <c r="H11409" s="117" t="s">
        <v>617</v>
      </c>
    </row>
    <row r="11410" spans="1:8" x14ac:dyDescent="0.25">
      <c r="A11410" s="117" t="s">
        <v>20327</v>
      </c>
      <c r="B11410" s="117" t="s">
        <v>41865</v>
      </c>
      <c r="C11410" s="117" t="s">
        <v>41866</v>
      </c>
      <c r="D11410" s="117" t="s">
        <v>41867</v>
      </c>
      <c r="E11410" s="117" t="s">
        <v>41588</v>
      </c>
      <c r="H11410" s="117" t="s">
        <v>617</v>
      </c>
    </row>
    <row r="11411" spans="1:8" x14ac:dyDescent="0.25">
      <c r="A11411" s="117" t="s">
        <v>20328</v>
      </c>
      <c r="B11411" s="117" t="s">
        <v>41865</v>
      </c>
      <c r="C11411" s="117" t="s">
        <v>41866</v>
      </c>
      <c r="D11411" s="117" t="s">
        <v>41867</v>
      </c>
      <c r="E11411" s="117" t="s">
        <v>41588</v>
      </c>
      <c r="H11411" s="117" t="s">
        <v>617</v>
      </c>
    </row>
    <row r="11412" spans="1:8" x14ac:dyDescent="0.25">
      <c r="A11412" s="117" t="s">
        <v>20329</v>
      </c>
      <c r="B11412" s="117" t="s">
        <v>41868</v>
      </c>
      <c r="C11412" s="117" t="s">
        <v>41869</v>
      </c>
      <c r="D11412" s="117" t="s">
        <v>41870</v>
      </c>
      <c r="E11412" s="117" t="s">
        <v>41871</v>
      </c>
      <c r="F11412" s="117" t="s">
        <v>41872</v>
      </c>
      <c r="G11412" s="117" t="s">
        <v>41496</v>
      </c>
      <c r="H11412" s="117" t="s">
        <v>617</v>
      </c>
    </row>
    <row r="11413" spans="1:8" x14ac:dyDescent="0.25">
      <c r="A11413" s="117" t="s">
        <v>20330</v>
      </c>
      <c r="B11413" s="117" t="s">
        <v>41868</v>
      </c>
      <c r="C11413" s="117" t="s">
        <v>41869</v>
      </c>
      <c r="D11413" s="117" t="s">
        <v>41870</v>
      </c>
      <c r="E11413" s="117" t="s">
        <v>41871</v>
      </c>
      <c r="F11413" s="117" t="s">
        <v>41872</v>
      </c>
      <c r="G11413" s="117" t="s">
        <v>41496</v>
      </c>
      <c r="H11413" s="117" t="s">
        <v>617</v>
      </c>
    </row>
    <row r="11414" spans="1:8" x14ac:dyDescent="0.25">
      <c r="A11414" s="117" t="s">
        <v>20331</v>
      </c>
      <c r="B11414" s="117" t="s">
        <v>41873</v>
      </c>
      <c r="H11414" s="117" t="s">
        <v>617</v>
      </c>
    </row>
    <row r="11415" spans="1:8" x14ac:dyDescent="0.25">
      <c r="A11415" s="117" t="s">
        <v>20332</v>
      </c>
      <c r="B11415" s="117" t="s">
        <v>41873</v>
      </c>
      <c r="H11415" s="117" t="s">
        <v>617</v>
      </c>
    </row>
    <row r="11416" spans="1:8" x14ac:dyDescent="0.25">
      <c r="A11416" s="117" t="s">
        <v>20333</v>
      </c>
      <c r="B11416" s="117" t="s">
        <v>41873</v>
      </c>
      <c r="H11416" s="117" t="s">
        <v>617</v>
      </c>
    </row>
    <row r="11417" spans="1:8" x14ac:dyDescent="0.25">
      <c r="A11417" s="117" t="s">
        <v>20334</v>
      </c>
      <c r="B11417" s="117" t="s">
        <v>41874</v>
      </c>
      <c r="C11417" s="117" t="s">
        <v>41875</v>
      </c>
      <c r="D11417" s="117" t="s">
        <v>41876</v>
      </c>
      <c r="H11417" s="117" t="s">
        <v>617</v>
      </c>
    </row>
    <row r="11418" spans="1:8" x14ac:dyDescent="0.25">
      <c r="A11418" s="117" t="s">
        <v>20335</v>
      </c>
      <c r="B11418" s="117" t="s">
        <v>41874</v>
      </c>
      <c r="C11418" s="117" t="s">
        <v>41875</v>
      </c>
      <c r="D11418" s="117" t="s">
        <v>41876</v>
      </c>
      <c r="H11418" s="117" t="s">
        <v>617</v>
      </c>
    </row>
    <row r="11419" spans="1:8" x14ac:dyDescent="0.25">
      <c r="A11419" s="117" t="s">
        <v>20336</v>
      </c>
      <c r="B11419" s="117" t="s">
        <v>41877</v>
      </c>
      <c r="C11419" s="117" t="s">
        <v>41676</v>
      </c>
      <c r="H11419" s="117" t="s">
        <v>617</v>
      </c>
    </row>
    <row r="11420" spans="1:8" x14ac:dyDescent="0.25">
      <c r="A11420" s="117" t="s">
        <v>20337</v>
      </c>
      <c r="B11420" s="117" t="s">
        <v>41877</v>
      </c>
      <c r="C11420" s="117" t="s">
        <v>41676</v>
      </c>
      <c r="H11420" s="117" t="s">
        <v>617</v>
      </c>
    </row>
    <row r="11421" spans="1:8" x14ac:dyDescent="0.25">
      <c r="A11421" s="117" t="s">
        <v>20338</v>
      </c>
      <c r="B11421" s="117" t="s">
        <v>41878</v>
      </c>
      <c r="C11421" s="117" t="s">
        <v>41625</v>
      </c>
      <c r="H11421" s="117" t="s">
        <v>617</v>
      </c>
    </row>
    <row r="11422" spans="1:8" x14ac:dyDescent="0.25">
      <c r="A11422" s="117" t="s">
        <v>20339</v>
      </c>
      <c r="B11422" s="117" t="s">
        <v>41878</v>
      </c>
      <c r="C11422" s="117" t="s">
        <v>41625</v>
      </c>
      <c r="H11422" s="117" t="s">
        <v>617</v>
      </c>
    </row>
    <row r="11423" spans="1:8" x14ac:dyDescent="0.25">
      <c r="A11423" s="117" t="s">
        <v>20340</v>
      </c>
      <c r="B11423" s="117" t="s">
        <v>41879</v>
      </c>
      <c r="C11423" s="117" t="s">
        <v>41880</v>
      </c>
      <c r="D11423" s="117" t="s">
        <v>41881</v>
      </c>
      <c r="E11423" s="117" t="s">
        <v>41882</v>
      </c>
      <c r="F11423" s="117" t="s">
        <v>41883</v>
      </c>
      <c r="H11423" s="117" t="s">
        <v>617</v>
      </c>
    </row>
    <row r="11424" spans="1:8" x14ac:dyDescent="0.25">
      <c r="A11424" s="117" t="s">
        <v>20341</v>
      </c>
      <c r="B11424" s="117" t="s">
        <v>41879</v>
      </c>
      <c r="C11424" s="117" t="s">
        <v>41880</v>
      </c>
      <c r="D11424" s="117" t="s">
        <v>41881</v>
      </c>
      <c r="E11424" s="117" t="s">
        <v>41882</v>
      </c>
      <c r="F11424" s="117" t="s">
        <v>41883</v>
      </c>
      <c r="H11424" s="117" t="s">
        <v>617</v>
      </c>
    </row>
    <row r="11425" spans="1:8" x14ac:dyDescent="0.25">
      <c r="A11425" s="117" t="s">
        <v>20342</v>
      </c>
      <c r="B11425" s="117" t="s">
        <v>41879</v>
      </c>
      <c r="C11425" s="117" t="s">
        <v>41880</v>
      </c>
      <c r="D11425" s="117" t="s">
        <v>41881</v>
      </c>
      <c r="E11425" s="117" t="s">
        <v>41882</v>
      </c>
      <c r="F11425" s="117" t="s">
        <v>41883</v>
      </c>
      <c r="H11425" s="117" t="s">
        <v>617</v>
      </c>
    </row>
    <row r="11426" spans="1:8" x14ac:dyDescent="0.25">
      <c r="A11426" s="117" t="s">
        <v>20343</v>
      </c>
      <c r="B11426" s="117" t="s">
        <v>41884</v>
      </c>
      <c r="H11426" s="117" t="s">
        <v>617</v>
      </c>
    </row>
    <row r="11427" spans="1:8" x14ac:dyDescent="0.25">
      <c r="A11427" s="117" t="s">
        <v>20344</v>
      </c>
      <c r="B11427" s="117" t="s">
        <v>41884</v>
      </c>
      <c r="H11427" s="117" t="s">
        <v>617</v>
      </c>
    </row>
    <row r="11428" spans="1:8" x14ac:dyDescent="0.25">
      <c r="A11428" s="117" t="s">
        <v>20345</v>
      </c>
      <c r="B11428" s="117" t="s">
        <v>41885</v>
      </c>
      <c r="C11428" s="117" t="s">
        <v>41886</v>
      </c>
      <c r="D11428" s="117" t="s">
        <v>41887</v>
      </c>
      <c r="H11428" s="117" t="s">
        <v>617</v>
      </c>
    </row>
    <row r="11429" spans="1:8" x14ac:dyDescent="0.25">
      <c r="A11429" s="117" t="s">
        <v>20346</v>
      </c>
      <c r="B11429" s="117" t="s">
        <v>41885</v>
      </c>
      <c r="C11429" s="117" t="s">
        <v>41886</v>
      </c>
      <c r="D11429" s="117" t="s">
        <v>41887</v>
      </c>
      <c r="H11429" s="117" t="s">
        <v>617</v>
      </c>
    </row>
    <row r="11430" spans="1:8" x14ac:dyDescent="0.25">
      <c r="A11430" s="117" t="s">
        <v>20347</v>
      </c>
      <c r="B11430" s="117" t="s">
        <v>41888</v>
      </c>
      <c r="C11430" s="117" t="s">
        <v>41889</v>
      </c>
    </row>
    <row r="11431" spans="1:8" x14ac:dyDescent="0.25">
      <c r="A11431" s="117" t="s">
        <v>20348</v>
      </c>
      <c r="B11431" s="117" t="s">
        <v>8846</v>
      </c>
    </row>
    <row r="11432" spans="1:8" x14ac:dyDescent="0.25">
      <c r="A11432" s="117" t="s">
        <v>20349</v>
      </c>
      <c r="B11432" s="117" t="s">
        <v>8846</v>
      </c>
    </row>
    <row r="11433" spans="1:8" x14ac:dyDescent="0.25">
      <c r="A11433" s="117" t="s">
        <v>20350</v>
      </c>
      <c r="B11433" s="117" t="s">
        <v>41890</v>
      </c>
      <c r="C11433" s="117" t="s">
        <v>41891</v>
      </c>
      <c r="D11433" s="117" t="s">
        <v>41892</v>
      </c>
      <c r="H11433" s="117" t="s">
        <v>21988</v>
      </c>
    </row>
    <row r="11434" spans="1:8" x14ac:dyDescent="0.25">
      <c r="A11434" s="117" t="s">
        <v>20351</v>
      </c>
      <c r="B11434" s="117" t="s">
        <v>41893</v>
      </c>
      <c r="C11434" s="117" t="s">
        <v>41894</v>
      </c>
      <c r="H11434" s="117" t="s">
        <v>21988</v>
      </c>
    </row>
    <row r="11435" spans="1:8" x14ac:dyDescent="0.25">
      <c r="A11435" s="117" t="s">
        <v>20352</v>
      </c>
      <c r="B11435" s="117" t="s">
        <v>41895</v>
      </c>
      <c r="C11435" s="117" t="s">
        <v>41896</v>
      </c>
      <c r="D11435" s="117" t="s">
        <v>41897</v>
      </c>
      <c r="E11435" s="117" t="s">
        <v>41898</v>
      </c>
      <c r="H11435" s="117" t="s">
        <v>22369</v>
      </c>
    </row>
    <row r="11436" spans="1:8" x14ac:dyDescent="0.25">
      <c r="A11436" s="117" t="s">
        <v>20353</v>
      </c>
      <c r="B11436" s="117" t="s">
        <v>29398</v>
      </c>
      <c r="C11436" s="117" t="s">
        <v>41899</v>
      </c>
      <c r="D11436" s="117" t="s">
        <v>41900</v>
      </c>
      <c r="H11436" s="117" t="s">
        <v>21988</v>
      </c>
    </row>
    <row r="11437" spans="1:8" x14ac:dyDescent="0.25">
      <c r="A11437" s="117" t="s">
        <v>20354</v>
      </c>
      <c r="B11437" s="117" t="s">
        <v>41901</v>
      </c>
      <c r="C11437" s="117" t="s">
        <v>41902</v>
      </c>
      <c r="H11437" s="117" t="s">
        <v>220</v>
      </c>
    </row>
    <row r="11438" spans="1:8" x14ac:dyDescent="0.25">
      <c r="A11438" s="117" t="s">
        <v>20355</v>
      </c>
      <c r="B11438" s="117" t="s">
        <v>41903</v>
      </c>
      <c r="C11438" s="117" t="s">
        <v>41904</v>
      </c>
      <c r="D11438" s="117" t="s">
        <v>41905</v>
      </c>
      <c r="E11438" s="117" t="s">
        <v>41906</v>
      </c>
      <c r="F11438" s="117" t="s">
        <v>41907</v>
      </c>
      <c r="H11438" s="117" t="s">
        <v>21988</v>
      </c>
    </row>
    <row r="11439" spans="1:8" x14ac:dyDescent="0.25">
      <c r="A11439" s="117" t="s">
        <v>20356</v>
      </c>
      <c r="B11439" s="117" t="s">
        <v>41908</v>
      </c>
      <c r="C11439" s="117" t="s">
        <v>41909</v>
      </c>
      <c r="D11439" s="117" t="s">
        <v>41910</v>
      </c>
      <c r="E11439" s="117" t="s">
        <v>28963</v>
      </c>
      <c r="H11439" s="117" t="s">
        <v>21988</v>
      </c>
    </row>
    <row r="11440" spans="1:8" x14ac:dyDescent="0.25">
      <c r="A11440" s="117" t="s">
        <v>20357</v>
      </c>
      <c r="B11440" s="117" t="s">
        <v>41911</v>
      </c>
      <c r="C11440" s="117" t="s">
        <v>41912</v>
      </c>
      <c r="D11440" s="117" t="s">
        <v>41913</v>
      </c>
      <c r="H11440" s="117" t="s">
        <v>21988</v>
      </c>
    </row>
    <row r="11441" spans="1:8" x14ac:dyDescent="0.25">
      <c r="A11441" s="117" t="s">
        <v>20358</v>
      </c>
      <c r="B11441" s="117" t="s">
        <v>41914</v>
      </c>
      <c r="C11441" s="117" t="s">
        <v>41915</v>
      </c>
      <c r="D11441" s="117" t="s">
        <v>41916</v>
      </c>
      <c r="H11441" s="117" t="s">
        <v>21988</v>
      </c>
    </row>
    <row r="11442" spans="1:8" x14ac:dyDescent="0.25">
      <c r="A11442" s="117" t="s">
        <v>20359</v>
      </c>
      <c r="B11442" s="117" t="s">
        <v>41917</v>
      </c>
      <c r="C11442" s="117" t="s">
        <v>41918</v>
      </c>
      <c r="D11442" s="117" t="s">
        <v>41919</v>
      </c>
      <c r="H11442" s="117" t="s">
        <v>21988</v>
      </c>
    </row>
    <row r="11443" spans="1:8" x14ac:dyDescent="0.25">
      <c r="A11443" s="117" t="s">
        <v>20360</v>
      </c>
      <c r="B11443" s="117" t="s">
        <v>41920</v>
      </c>
      <c r="C11443" s="117" t="s">
        <v>41921</v>
      </c>
      <c r="D11443" s="117" t="s">
        <v>41922</v>
      </c>
      <c r="H11443" s="117" t="s">
        <v>22369</v>
      </c>
    </row>
    <row r="11444" spans="1:8" x14ac:dyDescent="0.25">
      <c r="A11444" s="117" t="s">
        <v>20361</v>
      </c>
      <c r="B11444" s="117" t="s">
        <v>41923</v>
      </c>
      <c r="C11444" s="117" t="s">
        <v>41924</v>
      </c>
      <c r="D11444" s="117" t="s">
        <v>41925</v>
      </c>
      <c r="E11444" s="117" t="s">
        <v>41926</v>
      </c>
      <c r="H11444" s="117" t="s">
        <v>21988</v>
      </c>
    </row>
    <row r="11445" spans="1:8" x14ac:dyDescent="0.25">
      <c r="A11445" s="117" t="s">
        <v>20362</v>
      </c>
      <c r="B11445" s="117" t="s">
        <v>41927</v>
      </c>
      <c r="C11445" s="117" t="s">
        <v>41928</v>
      </c>
      <c r="D11445" s="117" t="s">
        <v>41929</v>
      </c>
      <c r="E11445" s="117" t="s">
        <v>41930</v>
      </c>
      <c r="H11445" s="117" t="s">
        <v>21988</v>
      </c>
    </row>
    <row r="11446" spans="1:8" x14ac:dyDescent="0.25">
      <c r="A11446" s="117" t="s">
        <v>20363</v>
      </c>
      <c r="B11446" s="117" t="s">
        <v>41931</v>
      </c>
      <c r="C11446" s="117" t="s">
        <v>41932</v>
      </c>
      <c r="D11446" s="117" t="s">
        <v>31130</v>
      </c>
      <c r="H11446" s="117" t="s">
        <v>21988</v>
      </c>
    </row>
    <row r="11447" spans="1:8" x14ac:dyDescent="0.25">
      <c r="A11447" s="117" t="s">
        <v>20364</v>
      </c>
      <c r="B11447" s="117" t="s">
        <v>41933</v>
      </c>
      <c r="C11447" s="117" t="s">
        <v>41934</v>
      </c>
      <c r="H11447" s="117" t="s">
        <v>21988</v>
      </c>
    </row>
    <row r="11448" spans="1:8" x14ac:dyDescent="0.25">
      <c r="A11448" s="117" t="s">
        <v>20365</v>
      </c>
      <c r="B11448" s="117" t="s">
        <v>41935</v>
      </c>
      <c r="C11448" s="117" t="s">
        <v>41936</v>
      </c>
      <c r="D11448" s="117" t="s">
        <v>41937</v>
      </c>
      <c r="H11448" s="117" t="s">
        <v>21988</v>
      </c>
    </row>
    <row r="11449" spans="1:8" x14ac:dyDescent="0.25">
      <c r="A11449" s="117" t="s">
        <v>20366</v>
      </c>
      <c r="B11449" s="117" t="s">
        <v>41935</v>
      </c>
      <c r="C11449" s="117" t="s">
        <v>41936</v>
      </c>
      <c r="D11449" s="117" t="s">
        <v>41938</v>
      </c>
      <c r="H11449" s="117" t="s">
        <v>21988</v>
      </c>
    </row>
    <row r="11450" spans="1:8" x14ac:dyDescent="0.25">
      <c r="A11450" s="117" t="s">
        <v>20367</v>
      </c>
      <c r="B11450" s="117" t="s">
        <v>41935</v>
      </c>
      <c r="C11450" s="117" t="s">
        <v>41939</v>
      </c>
      <c r="D11450" s="117" t="s">
        <v>41940</v>
      </c>
      <c r="H11450" s="117" t="s">
        <v>21988</v>
      </c>
    </row>
    <row r="11451" spans="1:8" x14ac:dyDescent="0.25">
      <c r="A11451" s="117" t="s">
        <v>20368</v>
      </c>
      <c r="B11451" s="117" t="s">
        <v>41941</v>
      </c>
      <c r="C11451" s="117" t="s">
        <v>41942</v>
      </c>
      <c r="D11451" s="117" t="s">
        <v>41943</v>
      </c>
      <c r="H11451" s="117" t="s">
        <v>21988</v>
      </c>
    </row>
    <row r="11452" spans="1:8" x14ac:dyDescent="0.25">
      <c r="A11452" s="117" t="s">
        <v>20369</v>
      </c>
      <c r="B11452" s="117" t="s">
        <v>41944</v>
      </c>
      <c r="C11452" s="117" t="s">
        <v>28963</v>
      </c>
      <c r="H11452" s="117" t="s">
        <v>21988</v>
      </c>
    </row>
    <row r="11453" spans="1:8" x14ac:dyDescent="0.25">
      <c r="A11453" s="117" t="s">
        <v>20370</v>
      </c>
      <c r="B11453" s="117" t="s">
        <v>41945</v>
      </c>
      <c r="C11453" s="117" t="s">
        <v>41946</v>
      </c>
      <c r="H11453" s="117" t="s">
        <v>22369</v>
      </c>
    </row>
    <row r="11454" spans="1:8" x14ac:dyDescent="0.25">
      <c r="A11454" s="117" t="s">
        <v>20371</v>
      </c>
      <c r="B11454" s="117" t="s">
        <v>41947</v>
      </c>
      <c r="H11454" s="117" t="s">
        <v>22369</v>
      </c>
    </row>
    <row r="11455" spans="1:8" x14ac:dyDescent="0.25">
      <c r="A11455" s="117" t="s">
        <v>20372</v>
      </c>
      <c r="B11455" s="117" t="s">
        <v>41948</v>
      </c>
      <c r="C11455" s="117" t="s">
        <v>41949</v>
      </c>
      <c r="D11455" s="117" t="s">
        <v>41950</v>
      </c>
      <c r="H11455" s="117" t="s">
        <v>21988</v>
      </c>
    </row>
    <row r="11456" spans="1:8" x14ac:dyDescent="0.25">
      <c r="A11456" s="117" t="s">
        <v>20373</v>
      </c>
      <c r="B11456" s="117" t="s">
        <v>41951</v>
      </c>
      <c r="C11456" s="117" t="s">
        <v>41952</v>
      </c>
      <c r="D11456" s="117" t="s">
        <v>41953</v>
      </c>
      <c r="H11456" s="117" t="s">
        <v>21988</v>
      </c>
    </row>
    <row r="11457" spans="1:8" x14ac:dyDescent="0.25">
      <c r="A11457" s="117" t="s">
        <v>20374</v>
      </c>
      <c r="B11457" s="117" t="s">
        <v>41954</v>
      </c>
      <c r="H11457" s="117" t="s">
        <v>22369</v>
      </c>
    </row>
    <row r="11458" spans="1:8" x14ac:dyDescent="0.25">
      <c r="A11458" s="117" t="s">
        <v>20375</v>
      </c>
      <c r="B11458" s="117" t="s">
        <v>41955</v>
      </c>
      <c r="H11458" s="117" t="s">
        <v>22369</v>
      </c>
    </row>
    <row r="11459" spans="1:8" x14ac:dyDescent="0.25">
      <c r="A11459" s="117" t="s">
        <v>20376</v>
      </c>
      <c r="B11459" s="117" t="s">
        <v>41956</v>
      </c>
      <c r="H11459" s="117" t="s">
        <v>22369</v>
      </c>
    </row>
    <row r="11460" spans="1:8" x14ac:dyDescent="0.25">
      <c r="A11460" s="117" t="s">
        <v>20377</v>
      </c>
      <c r="B11460" s="117" t="s">
        <v>41957</v>
      </c>
      <c r="C11460" s="117" t="s">
        <v>41958</v>
      </c>
      <c r="H11460" s="117" t="s">
        <v>162</v>
      </c>
    </row>
    <row r="11461" spans="1:8" x14ac:dyDescent="0.25">
      <c r="A11461" s="117" t="s">
        <v>20378</v>
      </c>
      <c r="B11461" s="117" t="s">
        <v>41959</v>
      </c>
      <c r="C11461" s="117" t="s">
        <v>41960</v>
      </c>
      <c r="H11461" s="117" t="s">
        <v>21988</v>
      </c>
    </row>
    <row r="11462" spans="1:8" x14ac:dyDescent="0.25">
      <c r="A11462" s="117" t="s">
        <v>20379</v>
      </c>
      <c r="B11462" s="117" t="s">
        <v>41961</v>
      </c>
      <c r="H11462" s="117" t="s">
        <v>21988</v>
      </c>
    </row>
    <row r="11463" spans="1:8" x14ac:dyDescent="0.25">
      <c r="A11463" s="117" t="s">
        <v>20380</v>
      </c>
      <c r="B11463" s="117" t="s">
        <v>41962</v>
      </c>
      <c r="H11463" s="117" t="s">
        <v>21988</v>
      </c>
    </row>
    <row r="11464" spans="1:8" x14ac:dyDescent="0.25">
      <c r="A11464" s="117" t="s">
        <v>20381</v>
      </c>
      <c r="B11464" s="117" t="s">
        <v>41963</v>
      </c>
      <c r="C11464" s="117" t="s">
        <v>41964</v>
      </c>
      <c r="H11464" s="117" t="s">
        <v>662</v>
      </c>
    </row>
    <row r="11465" spans="1:8" x14ac:dyDescent="0.25">
      <c r="A11465" s="117" t="s">
        <v>20382</v>
      </c>
      <c r="B11465" s="117" t="s">
        <v>41965</v>
      </c>
      <c r="C11465" s="117" t="s">
        <v>41966</v>
      </c>
      <c r="H11465" s="117" t="s">
        <v>22369</v>
      </c>
    </row>
    <row r="11466" spans="1:8" x14ac:dyDescent="0.25">
      <c r="A11466" s="117" t="s">
        <v>20383</v>
      </c>
      <c r="B11466" s="117" t="s">
        <v>41967</v>
      </c>
      <c r="H11466" s="117" t="s">
        <v>22436</v>
      </c>
    </row>
    <row r="11467" spans="1:8" x14ac:dyDescent="0.25">
      <c r="A11467" s="117" t="s">
        <v>20384</v>
      </c>
      <c r="B11467" s="117" t="s">
        <v>41968</v>
      </c>
      <c r="H11467" s="117" t="s">
        <v>22369</v>
      </c>
    </row>
    <row r="11468" spans="1:8" x14ac:dyDescent="0.25">
      <c r="A11468" s="117" t="s">
        <v>20385</v>
      </c>
      <c r="B11468" s="117" t="s">
        <v>41969</v>
      </c>
      <c r="H11468" s="117" t="s">
        <v>22369</v>
      </c>
    </row>
    <row r="11469" spans="1:8" x14ac:dyDescent="0.25">
      <c r="A11469" s="117" t="s">
        <v>20386</v>
      </c>
      <c r="B11469" s="117" t="s">
        <v>41970</v>
      </c>
      <c r="H11469" s="117" t="s">
        <v>22369</v>
      </c>
    </row>
    <row r="11470" spans="1:8" x14ac:dyDescent="0.25">
      <c r="A11470" s="117" t="s">
        <v>20387</v>
      </c>
      <c r="B11470" s="117" t="s">
        <v>41971</v>
      </c>
      <c r="C11470" s="117" t="s">
        <v>41972</v>
      </c>
      <c r="H11470" s="117" t="s">
        <v>22369</v>
      </c>
    </row>
    <row r="11471" spans="1:8" x14ac:dyDescent="0.25">
      <c r="A11471" s="117" t="s">
        <v>20388</v>
      </c>
      <c r="B11471" s="117" t="s">
        <v>41973</v>
      </c>
      <c r="C11471" s="117" t="s">
        <v>41974</v>
      </c>
      <c r="H11471" s="117" t="s">
        <v>22369</v>
      </c>
    </row>
    <row r="11472" spans="1:8" x14ac:dyDescent="0.25">
      <c r="A11472" s="117" t="s">
        <v>20389</v>
      </c>
      <c r="B11472" s="117" t="s">
        <v>41975</v>
      </c>
      <c r="C11472" s="117" t="s">
        <v>41976</v>
      </c>
    </row>
    <row r="11473" spans="1:8" x14ac:dyDescent="0.25">
      <c r="A11473" s="117" t="s">
        <v>20390</v>
      </c>
      <c r="B11473" s="117" t="s">
        <v>41977</v>
      </c>
      <c r="C11473" s="117" t="s">
        <v>41978</v>
      </c>
      <c r="D11473" s="117" t="s">
        <v>41979</v>
      </c>
      <c r="H11473" s="117" t="s">
        <v>21988</v>
      </c>
    </row>
    <row r="11474" spans="1:8" x14ac:dyDescent="0.25">
      <c r="A11474" s="117" t="s">
        <v>20391</v>
      </c>
      <c r="B11474" s="117" t="s">
        <v>41980</v>
      </c>
      <c r="C11474" s="117" t="s">
        <v>41981</v>
      </c>
      <c r="D11474" s="117" t="s">
        <v>41982</v>
      </c>
      <c r="E11474" s="117" t="s">
        <v>41983</v>
      </c>
      <c r="F11474" s="117" t="s">
        <v>41984</v>
      </c>
      <c r="H11474" s="117" t="s">
        <v>21988</v>
      </c>
    </row>
    <row r="11475" spans="1:8" x14ac:dyDescent="0.25">
      <c r="A11475" s="117" t="s">
        <v>20392</v>
      </c>
      <c r="B11475" s="117" t="s">
        <v>41980</v>
      </c>
      <c r="C11475" s="117" t="s">
        <v>41981</v>
      </c>
      <c r="D11475" s="117" t="s">
        <v>41985</v>
      </c>
      <c r="E11475" s="117" t="s">
        <v>41986</v>
      </c>
      <c r="F11475" s="117" t="s">
        <v>41987</v>
      </c>
      <c r="H11475" s="117" t="s">
        <v>21988</v>
      </c>
    </row>
    <row r="11476" spans="1:8" x14ac:dyDescent="0.25">
      <c r="A11476" s="117" t="s">
        <v>20393</v>
      </c>
      <c r="B11476" s="117" t="s">
        <v>41988</v>
      </c>
      <c r="C11476" s="117" t="s">
        <v>41989</v>
      </c>
      <c r="D11476" s="117" t="s">
        <v>41990</v>
      </c>
      <c r="E11476" s="117" t="s">
        <v>41991</v>
      </c>
      <c r="H11476" s="117" t="s">
        <v>21988</v>
      </c>
    </row>
    <row r="11477" spans="1:8" x14ac:dyDescent="0.25">
      <c r="A11477" s="117" t="s">
        <v>20394</v>
      </c>
      <c r="B11477" s="117" t="s">
        <v>41992</v>
      </c>
      <c r="C11477" s="117" t="s">
        <v>41993</v>
      </c>
      <c r="D11477" s="117" t="s">
        <v>41994</v>
      </c>
      <c r="E11477" s="117" t="s">
        <v>41995</v>
      </c>
      <c r="F11477" s="117" t="s">
        <v>41996</v>
      </c>
      <c r="H11477" s="117" t="s">
        <v>21988</v>
      </c>
    </row>
    <row r="11478" spans="1:8" x14ac:dyDescent="0.25">
      <c r="A11478" s="117" t="s">
        <v>20395</v>
      </c>
      <c r="B11478" s="117" t="s">
        <v>41992</v>
      </c>
      <c r="C11478" s="117" t="s">
        <v>41993</v>
      </c>
      <c r="D11478" s="117" t="s">
        <v>41994</v>
      </c>
      <c r="E11478" s="117" t="s">
        <v>41997</v>
      </c>
      <c r="F11478" s="117" t="s">
        <v>41998</v>
      </c>
      <c r="H11478" s="117" t="s">
        <v>21988</v>
      </c>
    </row>
    <row r="11479" spans="1:8" x14ac:dyDescent="0.25">
      <c r="A11479" s="117" t="s">
        <v>20396</v>
      </c>
      <c r="B11479" s="117" t="s">
        <v>41992</v>
      </c>
      <c r="C11479" s="117" t="s">
        <v>41999</v>
      </c>
      <c r="D11479" s="117" t="s">
        <v>42000</v>
      </c>
      <c r="E11479" s="117" t="s">
        <v>42001</v>
      </c>
      <c r="F11479" s="117" t="s">
        <v>42002</v>
      </c>
      <c r="H11479" s="117" t="s">
        <v>21988</v>
      </c>
    </row>
    <row r="11480" spans="1:8" x14ac:dyDescent="0.25">
      <c r="A11480" s="117" t="s">
        <v>20397</v>
      </c>
      <c r="B11480" s="117" t="s">
        <v>41992</v>
      </c>
      <c r="C11480" s="117" t="s">
        <v>41999</v>
      </c>
      <c r="D11480" s="117" t="s">
        <v>42000</v>
      </c>
      <c r="E11480" s="117" t="s">
        <v>42003</v>
      </c>
      <c r="F11480" s="117" t="s">
        <v>42004</v>
      </c>
      <c r="H11480" s="117" t="s">
        <v>21988</v>
      </c>
    </row>
    <row r="11481" spans="1:8" x14ac:dyDescent="0.25">
      <c r="A11481" s="117" t="s">
        <v>20398</v>
      </c>
      <c r="B11481" s="117" t="s">
        <v>42005</v>
      </c>
      <c r="C11481" s="117" t="s">
        <v>42006</v>
      </c>
      <c r="D11481" s="117" t="s">
        <v>42007</v>
      </c>
      <c r="E11481" s="117" t="s">
        <v>42008</v>
      </c>
      <c r="H11481" s="117" t="s">
        <v>21988</v>
      </c>
    </row>
    <row r="11482" spans="1:8" x14ac:dyDescent="0.25">
      <c r="A11482" s="117" t="s">
        <v>20399</v>
      </c>
      <c r="B11482" s="117" t="s">
        <v>42009</v>
      </c>
      <c r="C11482" s="117" t="s">
        <v>42010</v>
      </c>
      <c r="H11482" s="117" t="s">
        <v>21988</v>
      </c>
    </row>
    <row r="11483" spans="1:8" x14ac:dyDescent="0.25">
      <c r="A11483" s="117" t="s">
        <v>20400</v>
      </c>
      <c r="B11483" s="117" t="s">
        <v>42011</v>
      </c>
      <c r="C11483" s="117" t="s">
        <v>42012</v>
      </c>
    </row>
    <row r="11484" spans="1:8" x14ac:dyDescent="0.25">
      <c r="A11484" s="117" t="s">
        <v>20401</v>
      </c>
      <c r="B11484" s="117" t="s">
        <v>42013</v>
      </c>
      <c r="C11484" s="117" t="s">
        <v>42014</v>
      </c>
      <c r="D11484" s="117" t="s">
        <v>42015</v>
      </c>
      <c r="E11484" s="117" t="s">
        <v>42016</v>
      </c>
      <c r="F11484" s="117" t="s">
        <v>42017</v>
      </c>
      <c r="H11484" s="117" t="s">
        <v>21988</v>
      </c>
    </row>
    <row r="11485" spans="1:8" x14ac:dyDescent="0.25">
      <c r="A11485" s="117" t="s">
        <v>20402</v>
      </c>
      <c r="B11485" s="117" t="s">
        <v>42018</v>
      </c>
      <c r="C11485" s="117" t="s">
        <v>42019</v>
      </c>
      <c r="D11485" s="117" t="s">
        <v>42020</v>
      </c>
      <c r="E11485" s="117" t="s">
        <v>42021</v>
      </c>
      <c r="F11485" s="117" t="s">
        <v>42022</v>
      </c>
      <c r="G11485" s="117" t="s">
        <v>42023</v>
      </c>
      <c r="H11485" s="117" t="s">
        <v>21988</v>
      </c>
    </row>
    <row r="11486" spans="1:8" x14ac:dyDescent="0.25">
      <c r="A11486" s="117" t="s">
        <v>20403</v>
      </c>
      <c r="B11486" s="117" t="s">
        <v>42024</v>
      </c>
      <c r="C11486" s="117" t="s">
        <v>42025</v>
      </c>
      <c r="D11486" s="117" t="s">
        <v>42026</v>
      </c>
      <c r="E11486" s="117" t="s">
        <v>42027</v>
      </c>
      <c r="H11486" s="117" t="s">
        <v>21988</v>
      </c>
    </row>
    <row r="11487" spans="1:8" x14ac:dyDescent="0.25">
      <c r="A11487" s="117" t="s">
        <v>20404</v>
      </c>
      <c r="B11487" s="117" t="s">
        <v>42028</v>
      </c>
      <c r="C11487" s="117" t="s">
        <v>42029</v>
      </c>
      <c r="H11487" s="117" t="s">
        <v>21988</v>
      </c>
    </row>
    <row r="11488" spans="1:8" x14ac:dyDescent="0.25">
      <c r="A11488" s="117" t="s">
        <v>20405</v>
      </c>
      <c r="B11488" s="117" t="s">
        <v>42030</v>
      </c>
      <c r="C11488" s="117" t="s">
        <v>42031</v>
      </c>
    </row>
    <row r="11489" spans="1:8" x14ac:dyDescent="0.25">
      <c r="A11489" s="117" t="s">
        <v>20406</v>
      </c>
      <c r="B11489" s="117" t="s">
        <v>42032</v>
      </c>
      <c r="C11489" s="117" t="s">
        <v>42033</v>
      </c>
      <c r="D11489" s="117" t="s">
        <v>42034</v>
      </c>
      <c r="E11489" s="117" t="s">
        <v>42035</v>
      </c>
      <c r="F11489" s="117" t="s">
        <v>42036</v>
      </c>
      <c r="H11489" s="117" t="s">
        <v>21988</v>
      </c>
    </row>
    <row r="11490" spans="1:8" x14ac:dyDescent="0.25">
      <c r="A11490" s="117" t="s">
        <v>20407</v>
      </c>
      <c r="B11490" s="117" t="s">
        <v>42037</v>
      </c>
      <c r="C11490" s="117" t="s">
        <v>42038</v>
      </c>
      <c r="D11490" s="117" t="s">
        <v>42039</v>
      </c>
      <c r="E11490" s="117" t="s">
        <v>42040</v>
      </c>
      <c r="F11490" s="117" t="s">
        <v>42041</v>
      </c>
      <c r="H11490" s="117" t="s">
        <v>21988</v>
      </c>
    </row>
    <row r="11491" spans="1:8" x14ac:dyDescent="0.25">
      <c r="A11491" s="117" t="s">
        <v>20408</v>
      </c>
      <c r="B11491" s="117" t="s">
        <v>42042</v>
      </c>
      <c r="C11491" s="117" t="s">
        <v>42043</v>
      </c>
    </row>
    <row r="11492" spans="1:8" x14ac:dyDescent="0.25">
      <c r="A11492" s="117" t="s">
        <v>20409</v>
      </c>
      <c r="B11492" s="117" t="s">
        <v>42044</v>
      </c>
      <c r="C11492" s="117" t="s">
        <v>42045</v>
      </c>
      <c r="H11492" s="117" t="s">
        <v>21988</v>
      </c>
    </row>
    <row r="11493" spans="1:8" x14ac:dyDescent="0.25">
      <c r="A11493" s="117" t="s">
        <v>20410</v>
      </c>
      <c r="B11493" s="117" t="s">
        <v>42046</v>
      </c>
      <c r="C11493" s="117" t="s">
        <v>42045</v>
      </c>
      <c r="H11493" s="117" t="s">
        <v>21988</v>
      </c>
    </row>
    <row r="11494" spans="1:8" x14ac:dyDescent="0.25">
      <c r="A11494" s="117" t="s">
        <v>20411</v>
      </c>
      <c r="B11494" s="117" t="s">
        <v>42047</v>
      </c>
      <c r="C11494" s="117" t="s">
        <v>42048</v>
      </c>
      <c r="H11494" s="117" t="s">
        <v>21988</v>
      </c>
    </row>
    <row r="11495" spans="1:8" x14ac:dyDescent="0.25">
      <c r="A11495" s="117" t="s">
        <v>20412</v>
      </c>
      <c r="B11495" s="117" t="s">
        <v>42049</v>
      </c>
      <c r="C11495" s="117" t="s">
        <v>42050</v>
      </c>
      <c r="D11495" s="117" t="s">
        <v>42051</v>
      </c>
      <c r="E11495" s="117" t="s">
        <v>42052</v>
      </c>
      <c r="F11495" s="117" t="s">
        <v>42053</v>
      </c>
      <c r="H11495" s="117" t="s">
        <v>21988</v>
      </c>
    </row>
    <row r="11496" spans="1:8" x14ac:dyDescent="0.25">
      <c r="A11496" s="117" t="s">
        <v>20413</v>
      </c>
      <c r="B11496" s="117" t="s">
        <v>42054</v>
      </c>
      <c r="C11496" s="117" t="s">
        <v>42055</v>
      </c>
      <c r="D11496" s="117" t="s">
        <v>28888</v>
      </c>
      <c r="H11496" s="117" t="s">
        <v>21988</v>
      </c>
    </row>
    <row r="11497" spans="1:8" x14ac:dyDescent="0.25">
      <c r="A11497" s="117" t="s">
        <v>20414</v>
      </c>
      <c r="B11497" s="117" t="s">
        <v>42056</v>
      </c>
      <c r="C11497" s="117" t="s">
        <v>42057</v>
      </c>
      <c r="H11497" s="117" t="s">
        <v>21988</v>
      </c>
    </row>
    <row r="11498" spans="1:8" x14ac:dyDescent="0.25">
      <c r="A11498" s="117" t="s">
        <v>20415</v>
      </c>
      <c r="B11498" s="117" t="s">
        <v>42058</v>
      </c>
      <c r="C11498" s="117" t="s">
        <v>42059</v>
      </c>
    </row>
    <row r="11499" spans="1:8" x14ac:dyDescent="0.25">
      <c r="A11499" s="117" t="s">
        <v>20416</v>
      </c>
      <c r="B11499" s="117" t="s">
        <v>29418</v>
      </c>
      <c r="C11499" s="117" t="s">
        <v>42060</v>
      </c>
      <c r="D11499" s="117" t="s">
        <v>42061</v>
      </c>
      <c r="H11499" s="117" t="s">
        <v>22369</v>
      </c>
    </row>
    <row r="11500" spans="1:8" x14ac:dyDescent="0.25">
      <c r="A11500" s="117" t="s">
        <v>20417</v>
      </c>
      <c r="B11500" s="117" t="s">
        <v>29420</v>
      </c>
      <c r="C11500" s="117" t="s">
        <v>42062</v>
      </c>
      <c r="D11500" s="117" t="s">
        <v>42063</v>
      </c>
      <c r="H11500" s="117" t="s">
        <v>22369</v>
      </c>
    </row>
    <row r="11501" spans="1:8" x14ac:dyDescent="0.25">
      <c r="A11501" s="117" t="s">
        <v>20418</v>
      </c>
      <c r="B11501" s="117" t="s">
        <v>42064</v>
      </c>
      <c r="C11501" s="117" t="s">
        <v>42065</v>
      </c>
      <c r="D11501" s="117" t="s">
        <v>42066</v>
      </c>
      <c r="H11501" s="117" t="s">
        <v>21988</v>
      </c>
    </row>
    <row r="11502" spans="1:8" x14ac:dyDescent="0.25">
      <c r="A11502" s="117" t="s">
        <v>20419</v>
      </c>
      <c r="B11502" s="117" t="s">
        <v>42067</v>
      </c>
      <c r="C11502" s="117" t="s">
        <v>42068</v>
      </c>
      <c r="D11502" s="117" t="s">
        <v>42069</v>
      </c>
      <c r="H11502" s="117" t="s">
        <v>21988</v>
      </c>
    </row>
    <row r="11503" spans="1:8" x14ac:dyDescent="0.25">
      <c r="A11503" s="117" t="s">
        <v>20420</v>
      </c>
      <c r="B11503" s="117" t="s">
        <v>42070</v>
      </c>
      <c r="C11503" s="117" t="s">
        <v>42071</v>
      </c>
      <c r="D11503" s="117" t="s">
        <v>42072</v>
      </c>
      <c r="E11503" s="117" t="s">
        <v>42048</v>
      </c>
      <c r="H11503" s="117" t="s">
        <v>21988</v>
      </c>
    </row>
    <row r="11504" spans="1:8" x14ac:dyDescent="0.25">
      <c r="A11504" s="117" t="s">
        <v>20421</v>
      </c>
      <c r="B11504" s="117" t="s">
        <v>42073</v>
      </c>
      <c r="C11504" s="117" t="s">
        <v>42074</v>
      </c>
      <c r="D11504" s="117" t="s">
        <v>42075</v>
      </c>
      <c r="E11504" s="117" t="s">
        <v>23093</v>
      </c>
      <c r="H11504" s="117" t="s">
        <v>21988</v>
      </c>
    </row>
    <row r="11505" spans="1:8" x14ac:dyDescent="0.25">
      <c r="A11505" s="117" t="s">
        <v>20422</v>
      </c>
      <c r="B11505" s="117" t="s">
        <v>42076</v>
      </c>
      <c r="C11505" s="117" t="s">
        <v>42077</v>
      </c>
      <c r="D11505" s="117" t="s">
        <v>42078</v>
      </c>
      <c r="E11505" s="117" t="s">
        <v>42079</v>
      </c>
      <c r="F11505" s="117" t="s">
        <v>29474</v>
      </c>
      <c r="H11505" s="117" t="s">
        <v>21988</v>
      </c>
    </row>
    <row r="11506" spans="1:8" x14ac:dyDescent="0.25">
      <c r="A11506" s="117" t="s">
        <v>20423</v>
      </c>
      <c r="B11506" s="117" t="s">
        <v>42080</v>
      </c>
      <c r="C11506" s="117" t="s">
        <v>42081</v>
      </c>
      <c r="D11506" s="117" t="s">
        <v>42082</v>
      </c>
      <c r="H11506" s="117" t="s">
        <v>21988</v>
      </c>
    </row>
    <row r="11507" spans="1:8" x14ac:dyDescent="0.25">
      <c r="A11507" s="117" t="s">
        <v>20424</v>
      </c>
      <c r="B11507" s="117" t="s">
        <v>42083</v>
      </c>
      <c r="C11507" s="117" t="s">
        <v>42084</v>
      </c>
      <c r="D11507" s="117" t="s">
        <v>42085</v>
      </c>
      <c r="H11507" s="117" t="s">
        <v>21988</v>
      </c>
    </row>
    <row r="11508" spans="1:8" x14ac:dyDescent="0.25">
      <c r="A11508" s="117" t="s">
        <v>20425</v>
      </c>
      <c r="B11508" s="117" t="s">
        <v>42086</v>
      </c>
      <c r="C11508" s="117" t="s">
        <v>23093</v>
      </c>
      <c r="H11508" s="117" t="s">
        <v>22369</v>
      </c>
    </row>
    <row r="11509" spans="1:8" x14ac:dyDescent="0.25">
      <c r="A11509" s="117" t="s">
        <v>20426</v>
      </c>
      <c r="B11509" s="117" t="s">
        <v>42087</v>
      </c>
      <c r="C11509" s="117" t="s">
        <v>42088</v>
      </c>
      <c r="D11509" s="117" t="s">
        <v>42089</v>
      </c>
      <c r="H11509" s="117" t="s">
        <v>22369</v>
      </c>
    </row>
    <row r="11510" spans="1:8" x14ac:dyDescent="0.25">
      <c r="A11510" s="117" t="s">
        <v>20427</v>
      </c>
      <c r="B11510" s="117" t="s">
        <v>42090</v>
      </c>
      <c r="C11510" s="117" t="s">
        <v>42091</v>
      </c>
      <c r="D11510" s="117" t="s">
        <v>42092</v>
      </c>
      <c r="H11510" s="117" t="s">
        <v>22369</v>
      </c>
    </row>
    <row r="11511" spans="1:8" x14ac:dyDescent="0.25">
      <c r="A11511" s="117" t="s">
        <v>20428</v>
      </c>
      <c r="B11511" s="117" t="s">
        <v>42093</v>
      </c>
      <c r="C11511" s="117" t="s">
        <v>42094</v>
      </c>
      <c r="D11511" s="117" t="s">
        <v>42095</v>
      </c>
      <c r="E11511" s="117" t="s">
        <v>42096</v>
      </c>
      <c r="F11511" s="117" t="s">
        <v>42097</v>
      </c>
      <c r="H11511" s="117" t="s">
        <v>21988</v>
      </c>
    </row>
    <row r="11512" spans="1:8" x14ac:dyDescent="0.25">
      <c r="A11512" s="117" t="s">
        <v>20429</v>
      </c>
      <c r="B11512" s="117" t="s">
        <v>42093</v>
      </c>
      <c r="C11512" s="117" t="s">
        <v>42098</v>
      </c>
      <c r="D11512" s="117" t="s">
        <v>42095</v>
      </c>
      <c r="E11512" s="117" t="s">
        <v>42096</v>
      </c>
      <c r="F11512" s="117" t="s">
        <v>42099</v>
      </c>
      <c r="H11512" s="117" t="s">
        <v>21988</v>
      </c>
    </row>
    <row r="11513" spans="1:8" x14ac:dyDescent="0.25">
      <c r="A11513" s="117" t="s">
        <v>20430</v>
      </c>
      <c r="B11513" s="117" t="s">
        <v>42093</v>
      </c>
      <c r="C11513" s="117" t="s">
        <v>42098</v>
      </c>
      <c r="D11513" s="117" t="s">
        <v>42095</v>
      </c>
      <c r="E11513" s="117" t="s">
        <v>42096</v>
      </c>
      <c r="F11513" s="117" t="s">
        <v>42100</v>
      </c>
      <c r="H11513" s="117" t="s">
        <v>21988</v>
      </c>
    </row>
    <row r="11514" spans="1:8" x14ac:dyDescent="0.25">
      <c r="A11514" s="117" t="s">
        <v>20431</v>
      </c>
      <c r="B11514" s="117" t="s">
        <v>42093</v>
      </c>
      <c r="C11514" s="117" t="s">
        <v>42098</v>
      </c>
      <c r="D11514" s="117" t="s">
        <v>42095</v>
      </c>
      <c r="E11514" s="117" t="s">
        <v>42096</v>
      </c>
      <c r="F11514" s="117" t="s">
        <v>42101</v>
      </c>
      <c r="H11514" s="117" t="s">
        <v>21988</v>
      </c>
    </row>
    <row r="11515" spans="1:8" x14ac:dyDescent="0.25">
      <c r="A11515" s="117" t="s">
        <v>20432</v>
      </c>
      <c r="B11515" s="117" t="s">
        <v>42093</v>
      </c>
      <c r="C11515" s="117" t="s">
        <v>42098</v>
      </c>
      <c r="D11515" s="117" t="s">
        <v>42102</v>
      </c>
      <c r="E11515" s="117" t="s">
        <v>42103</v>
      </c>
      <c r="F11515" s="117" t="s">
        <v>42104</v>
      </c>
      <c r="H11515" s="117" t="s">
        <v>21988</v>
      </c>
    </row>
    <row r="11516" spans="1:8" x14ac:dyDescent="0.25">
      <c r="A11516" s="117" t="s">
        <v>20433</v>
      </c>
      <c r="B11516" s="117" t="s">
        <v>42093</v>
      </c>
      <c r="C11516" s="117" t="s">
        <v>42098</v>
      </c>
      <c r="D11516" s="117" t="s">
        <v>42102</v>
      </c>
      <c r="E11516" s="117" t="s">
        <v>42103</v>
      </c>
      <c r="F11516" s="117" t="s">
        <v>42105</v>
      </c>
      <c r="H11516" s="117" t="s">
        <v>21988</v>
      </c>
    </row>
    <row r="11517" spans="1:8" x14ac:dyDescent="0.25">
      <c r="A11517" s="117" t="s">
        <v>20434</v>
      </c>
      <c r="B11517" s="117" t="s">
        <v>42093</v>
      </c>
      <c r="C11517" s="117" t="s">
        <v>42098</v>
      </c>
      <c r="D11517" s="117" t="s">
        <v>42102</v>
      </c>
      <c r="E11517" s="117" t="s">
        <v>42106</v>
      </c>
      <c r="F11517" s="117" t="s">
        <v>42104</v>
      </c>
      <c r="H11517" s="117" t="s">
        <v>21988</v>
      </c>
    </row>
    <row r="11518" spans="1:8" x14ac:dyDescent="0.25">
      <c r="A11518" s="117" t="s">
        <v>20435</v>
      </c>
      <c r="B11518" s="117" t="s">
        <v>42093</v>
      </c>
      <c r="C11518" s="117" t="s">
        <v>42098</v>
      </c>
      <c r="D11518" s="117" t="s">
        <v>42102</v>
      </c>
      <c r="E11518" s="117" t="s">
        <v>42106</v>
      </c>
      <c r="F11518" s="117" t="s">
        <v>42107</v>
      </c>
      <c r="H11518" s="117" t="s">
        <v>21988</v>
      </c>
    </row>
    <row r="11519" spans="1:8" x14ac:dyDescent="0.25">
      <c r="A11519" s="117" t="s">
        <v>20436</v>
      </c>
      <c r="B11519" s="117" t="s">
        <v>42108</v>
      </c>
      <c r="C11519" s="117" t="s">
        <v>42109</v>
      </c>
      <c r="D11519" s="117" t="s">
        <v>42110</v>
      </c>
      <c r="E11519" s="117" t="s">
        <v>42111</v>
      </c>
      <c r="F11519" s="117" t="s">
        <v>28963</v>
      </c>
      <c r="H11519" s="117" t="s">
        <v>21988</v>
      </c>
    </row>
    <row r="11520" spans="1:8" x14ac:dyDescent="0.25">
      <c r="A11520" s="117" t="s">
        <v>20437</v>
      </c>
      <c r="B11520" s="117" t="s">
        <v>42093</v>
      </c>
      <c r="C11520" s="117" t="s">
        <v>42112</v>
      </c>
      <c r="D11520" s="117" t="s">
        <v>42113</v>
      </c>
      <c r="E11520" s="117" t="s">
        <v>42114</v>
      </c>
      <c r="F11520" s="117" t="s">
        <v>42115</v>
      </c>
      <c r="H11520" s="117" t="s">
        <v>21988</v>
      </c>
    </row>
    <row r="11521" spans="1:8" x14ac:dyDescent="0.25">
      <c r="A11521" s="117" t="s">
        <v>20438</v>
      </c>
      <c r="B11521" s="117" t="s">
        <v>42093</v>
      </c>
      <c r="C11521" s="117" t="s">
        <v>42098</v>
      </c>
      <c r="D11521" s="117" t="s">
        <v>42113</v>
      </c>
      <c r="E11521" s="117" t="s">
        <v>42116</v>
      </c>
      <c r="F11521" s="117" t="s">
        <v>42117</v>
      </c>
      <c r="H11521" s="117" t="s">
        <v>21988</v>
      </c>
    </row>
    <row r="11522" spans="1:8" x14ac:dyDescent="0.25">
      <c r="A11522" s="117" t="s">
        <v>20439</v>
      </c>
      <c r="B11522" s="117" t="s">
        <v>42093</v>
      </c>
      <c r="C11522" s="117" t="s">
        <v>42098</v>
      </c>
      <c r="D11522" s="117" t="s">
        <v>42113</v>
      </c>
      <c r="E11522" s="117" t="s">
        <v>42116</v>
      </c>
      <c r="F11522" s="117" t="s">
        <v>42118</v>
      </c>
      <c r="H11522" s="117" t="s">
        <v>21988</v>
      </c>
    </row>
    <row r="11523" spans="1:8" x14ac:dyDescent="0.25">
      <c r="A11523" s="117" t="s">
        <v>20440</v>
      </c>
      <c r="B11523" s="117" t="s">
        <v>42093</v>
      </c>
      <c r="C11523" s="117" t="s">
        <v>42098</v>
      </c>
      <c r="D11523" s="117" t="s">
        <v>42113</v>
      </c>
      <c r="E11523" s="117" t="s">
        <v>42116</v>
      </c>
      <c r="F11523" s="117" t="s">
        <v>42119</v>
      </c>
      <c r="H11523" s="117" t="s">
        <v>21988</v>
      </c>
    </row>
    <row r="11524" spans="1:8" x14ac:dyDescent="0.25">
      <c r="A11524" s="117" t="s">
        <v>20441</v>
      </c>
      <c r="B11524" s="117" t="s">
        <v>42120</v>
      </c>
      <c r="C11524" s="117" t="s">
        <v>42121</v>
      </c>
      <c r="H11524" s="117" t="s">
        <v>21988</v>
      </c>
    </row>
    <row r="11525" spans="1:8" x14ac:dyDescent="0.25">
      <c r="A11525" s="117" t="s">
        <v>20442</v>
      </c>
      <c r="B11525" s="117" t="s">
        <v>29065</v>
      </c>
      <c r="C11525" s="117" t="s">
        <v>42122</v>
      </c>
      <c r="D11525" s="117" t="s">
        <v>42123</v>
      </c>
      <c r="H11525" s="117" t="s">
        <v>22369</v>
      </c>
    </row>
    <row r="11526" spans="1:8" x14ac:dyDescent="0.25">
      <c r="A11526" s="117" t="s">
        <v>20443</v>
      </c>
      <c r="B11526" s="117" t="s">
        <v>29068</v>
      </c>
      <c r="C11526" s="117" t="s">
        <v>42124</v>
      </c>
      <c r="D11526" s="117" t="s">
        <v>42125</v>
      </c>
      <c r="H11526" s="117" t="s">
        <v>22369</v>
      </c>
    </row>
    <row r="11527" spans="1:8" x14ac:dyDescent="0.25">
      <c r="A11527" s="117" t="s">
        <v>20444</v>
      </c>
      <c r="B11527" s="117" t="s">
        <v>42126</v>
      </c>
      <c r="C11527" s="117" t="s">
        <v>42127</v>
      </c>
      <c r="D11527" s="117" t="s">
        <v>42128</v>
      </c>
      <c r="E11527" s="117" t="s">
        <v>42129</v>
      </c>
      <c r="H11527" s="117" t="s">
        <v>22369</v>
      </c>
    </row>
    <row r="11528" spans="1:8" x14ac:dyDescent="0.25">
      <c r="A11528" s="117" t="s">
        <v>20445</v>
      </c>
      <c r="B11528" s="117" t="s">
        <v>42130</v>
      </c>
      <c r="C11528" s="117" t="s">
        <v>42131</v>
      </c>
      <c r="D11528" s="117" t="s">
        <v>42132</v>
      </c>
      <c r="H11528" s="117" t="s">
        <v>22369</v>
      </c>
    </row>
    <row r="11529" spans="1:8" x14ac:dyDescent="0.25">
      <c r="A11529" s="117" t="s">
        <v>20446</v>
      </c>
      <c r="B11529" s="117" t="s">
        <v>42133</v>
      </c>
      <c r="C11529" s="117" t="s">
        <v>42134</v>
      </c>
    </row>
    <row r="11530" spans="1:8" x14ac:dyDescent="0.25">
      <c r="A11530" s="117" t="s">
        <v>20447</v>
      </c>
      <c r="B11530" s="117" t="s">
        <v>29306</v>
      </c>
      <c r="C11530" s="117" t="s">
        <v>42135</v>
      </c>
      <c r="D11530" s="117" t="s">
        <v>42136</v>
      </c>
      <c r="E11530" s="117" t="s">
        <v>42137</v>
      </c>
      <c r="H11530" s="117" t="s">
        <v>21988</v>
      </c>
    </row>
    <row r="11531" spans="1:8" x14ac:dyDescent="0.25">
      <c r="A11531" s="117" t="s">
        <v>20448</v>
      </c>
      <c r="B11531" s="117" t="s">
        <v>29306</v>
      </c>
      <c r="C11531" s="117" t="s">
        <v>42138</v>
      </c>
      <c r="D11531" s="117" t="s">
        <v>42136</v>
      </c>
      <c r="E11531" s="117" t="s">
        <v>42137</v>
      </c>
      <c r="H11531" s="117" t="s">
        <v>21988</v>
      </c>
    </row>
    <row r="11532" spans="1:8" x14ac:dyDescent="0.25">
      <c r="A11532" s="117" t="s">
        <v>20449</v>
      </c>
      <c r="B11532" s="117" t="s">
        <v>42139</v>
      </c>
      <c r="C11532" s="117" t="s">
        <v>42140</v>
      </c>
      <c r="H11532" s="117" t="s">
        <v>21988</v>
      </c>
    </row>
    <row r="11533" spans="1:8" x14ac:dyDescent="0.25">
      <c r="A11533" s="117" t="s">
        <v>20450</v>
      </c>
      <c r="B11533" s="117" t="s">
        <v>42141</v>
      </c>
      <c r="C11533" s="117" t="s">
        <v>42142</v>
      </c>
      <c r="D11533" s="117" t="s">
        <v>23101</v>
      </c>
      <c r="H11533" s="117" t="s">
        <v>220</v>
      </c>
    </row>
    <row r="11534" spans="1:8" x14ac:dyDescent="0.25">
      <c r="A11534" s="117" t="s">
        <v>20451</v>
      </c>
      <c r="B11534" s="117" t="s">
        <v>42143</v>
      </c>
      <c r="C11534" s="117" t="s">
        <v>42144</v>
      </c>
    </row>
    <row r="11535" spans="1:8" x14ac:dyDescent="0.25">
      <c r="A11535" s="117" t="s">
        <v>20452</v>
      </c>
      <c r="B11535" s="117" t="s">
        <v>28977</v>
      </c>
      <c r="C11535" s="117" t="s">
        <v>42145</v>
      </c>
      <c r="D11535" s="117" t="s">
        <v>42146</v>
      </c>
      <c r="H11535" s="117" t="s">
        <v>21988</v>
      </c>
    </row>
    <row r="11536" spans="1:8" x14ac:dyDescent="0.25">
      <c r="A11536" s="117" t="s">
        <v>20453</v>
      </c>
      <c r="B11536" s="117" t="s">
        <v>42147</v>
      </c>
      <c r="C11536" s="117" t="s">
        <v>28983</v>
      </c>
    </row>
    <row r="11537" spans="1:8" x14ac:dyDescent="0.25">
      <c r="A11537" s="117" t="s">
        <v>20454</v>
      </c>
      <c r="B11537" s="117" t="s">
        <v>42148</v>
      </c>
      <c r="C11537" s="117" t="s">
        <v>42149</v>
      </c>
      <c r="H11537" s="117" t="s">
        <v>21988</v>
      </c>
    </row>
    <row r="11538" spans="1:8" x14ac:dyDescent="0.25">
      <c r="A11538" s="117" t="s">
        <v>20455</v>
      </c>
      <c r="B11538" s="117" t="s">
        <v>42150</v>
      </c>
      <c r="H11538" s="117" t="s">
        <v>220</v>
      </c>
    </row>
    <row r="11539" spans="1:8" x14ac:dyDescent="0.25">
      <c r="A11539" s="117" t="s">
        <v>20456</v>
      </c>
      <c r="B11539" s="117" t="s">
        <v>42151</v>
      </c>
      <c r="H11539" s="117" t="s">
        <v>22369</v>
      </c>
    </row>
    <row r="11540" spans="1:8" x14ac:dyDescent="0.25">
      <c r="A11540" s="117" t="s">
        <v>20457</v>
      </c>
      <c r="B11540" s="117" t="s">
        <v>42152</v>
      </c>
      <c r="H11540" s="117" t="s">
        <v>662</v>
      </c>
    </row>
    <row r="11541" spans="1:8" x14ac:dyDescent="0.25">
      <c r="A11541" s="117" t="s">
        <v>20458</v>
      </c>
      <c r="B11541" s="117" t="s">
        <v>42153</v>
      </c>
      <c r="C11541" s="117" t="s">
        <v>42154</v>
      </c>
      <c r="H11541" s="117" t="s">
        <v>253</v>
      </c>
    </row>
    <row r="11542" spans="1:8" x14ac:dyDescent="0.25">
      <c r="A11542" s="117" t="s">
        <v>20459</v>
      </c>
      <c r="B11542" s="117" t="s">
        <v>42155</v>
      </c>
      <c r="H11542" s="117" t="s">
        <v>253</v>
      </c>
    </row>
    <row r="11543" spans="1:8" x14ac:dyDescent="0.25">
      <c r="A11543" s="117" t="s">
        <v>20460</v>
      </c>
      <c r="B11543" s="117" t="s">
        <v>42156</v>
      </c>
      <c r="C11543" s="117" t="s">
        <v>42157</v>
      </c>
      <c r="H11543" s="117" t="s">
        <v>220</v>
      </c>
    </row>
    <row r="11544" spans="1:8" x14ac:dyDescent="0.25">
      <c r="A11544" s="117" t="s">
        <v>20461</v>
      </c>
      <c r="B11544" s="117" t="s">
        <v>42158</v>
      </c>
      <c r="C11544" s="117" t="s">
        <v>42159</v>
      </c>
      <c r="H11544" s="117" t="s">
        <v>21988</v>
      </c>
    </row>
    <row r="11545" spans="1:8" x14ac:dyDescent="0.25">
      <c r="A11545" s="117" t="s">
        <v>20462</v>
      </c>
      <c r="B11545" s="117" t="s">
        <v>42158</v>
      </c>
      <c r="C11545" s="117" t="s">
        <v>42160</v>
      </c>
      <c r="H11545" s="117" t="s">
        <v>21988</v>
      </c>
    </row>
    <row r="11546" spans="1:8" x14ac:dyDescent="0.25">
      <c r="A11546" s="117" t="s">
        <v>20463</v>
      </c>
      <c r="B11546" s="117" t="s">
        <v>42161</v>
      </c>
      <c r="C11546" s="117" t="s">
        <v>42162</v>
      </c>
      <c r="H11546" s="117" t="s">
        <v>21988</v>
      </c>
    </row>
    <row r="11547" spans="1:8" x14ac:dyDescent="0.25">
      <c r="A11547" s="117" t="s">
        <v>20464</v>
      </c>
      <c r="B11547" s="117" t="s">
        <v>42163</v>
      </c>
      <c r="H11547" s="117" t="s">
        <v>253</v>
      </c>
    </row>
    <row r="11548" spans="1:8" x14ac:dyDescent="0.25">
      <c r="A11548" s="117" t="s">
        <v>20465</v>
      </c>
      <c r="B11548" s="117" t="s">
        <v>42164</v>
      </c>
      <c r="H11548" s="117" t="s">
        <v>220</v>
      </c>
    </row>
    <row r="11549" spans="1:8" x14ac:dyDescent="0.25">
      <c r="A11549" s="117" t="s">
        <v>20466</v>
      </c>
      <c r="B11549" s="117" t="s">
        <v>42165</v>
      </c>
      <c r="H11549" s="117" t="s">
        <v>220</v>
      </c>
    </row>
    <row r="11550" spans="1:8" x14ac:dyDescent="0.25">
      <c r="A11550" s="117" t="s">
        <v>20467</v>
      </c>
      <c r="B11550" s="117" t="s">
        <v>42166</v>
      </c>
      <c r="H11550" s="117" t="s">
        <v>253</v>
      </c>
    </row>
    <row r="11551" spans="1:8" x14ac:dyDescent="0.25">
      <c r="A11551" s="117" t="s">
        <v>20468</v>
      </c>
      <c r="B11551" s="117" t="s">
        <v>42167</v>
      </c>
      <c r="H11551" s="117" t="s">
        <v>220</v>
      </c>
    </row>
    <row r="11552" spans="1:8" x14ac:dyDescent="0.25">
      <c r="A11552" s="117" t="s">
        <v>20469</v>
      </c>
      <c r="B11552" s="117" t="s">
        <v>42168</v>
      </c>
      <c r="H11552" s="117" t="s">
        <v>220</v>
      </c>
    </row>
    <row r="11553" spans="1:8" x14ac:dyDescent="0.25">
      <c r="A11553" s="117" t="s">
        <v>20470</v>
      </c>
      <c r="B11553" s="117" t="s">
        <v>42169</v>
      </c>
      <c r="H11553" s="117" t="s">
        <v>220</v>
      </c>
    </row>
    <row r="11554" spans="1:8" x14ac:dyDescent="0.25">
      <c r="A11554" s="117" t="s">
        <v>20471</v>
      </c>
      <c r="B11554" s="117" t="s">
        <v>42170</v>
      </c>
      <c r="H11554" s="117" t="s">
        <v>253</v>
      </c>
    </row>
    <row r="11555" spans="1:8" x14ac:dyDescent="0.25">
      <c r="A11555" s="117" t="s">
        <v>20472</v>
      </c>
      <c r="B11555" s="117" t="s">
        <v>42171</v>
      </c>
      <c r="C11555" s="117" t="s">
        <v>42172</v>
      </c>
    </row>
    <row r="11556" spans="1:8" x14ac:dyDescent="0.25">
      <c r="A11556" s="117" t="s">
        <v>20473</v>
      </c>
      <c r="B11556" s="117" t="s">
        <v>42173</v>
      </c>
      <c r="C11556" s="117" t="s">
        <v>42174</v>
      </c>
      <c r="H11556" s="117" t="s">
        <v>21988</v>
      </c>
    </row>
    <row r="11557" spans="1:8" x14ac:dyDescent="0.25">
      <c r="A11557" s="117" t="s">
        <v>20474</v>
      </c>
      <c r="B11557" s="117" t="s">
        <v>8846</v>
      </c>
    </row>
    <row r="11558" spans="1:8" x14ac:dyDescent="0.25">
      <c r="A11558" s="117" t="s">
        <v>20475</v>
      </c>
      <c r="B11558" s="117" t="s">
        <v>42175</v>
      </c>
      <c r="C11558" s="117" t="s">
        <v>42176</v>
      </c>
      <c r="H11558" s="117" t="s">
        <v>21988</v>
      </c>
    </row>
    <row r="11559" spans="1:8" x14ac:dyDescent="0.25">
      <c r="A11559" s="117" t="s">
        <v>20476</v>
      </c>
      <c r="B11559" s="117" t="s">
        <v>42177</v>
      </c>
      <c r="H11559" s="117" t="s">
        <v>617</v>
      </c>
    </row>
    <row r="11560" spans="1:8" x14ac:dyDescent="0.25">
      <c r="A11560" s="117" t="s">
        <v>20478</v>
      </c>
      <c r="B11560" s="117" t="s">
        <v>42178</v>
      </c>
      <c r="C11560" s="117" t="s">
        <v>42179</v>
      </c>
      <c r="H11560" s="117" t="s">
        <v>220</v>
      </c>
    </row>
    <row r="11561" spans="1:8" x14ac:dyDescent="0.25">
      <c r="A11561" s="117" t="s">
        <v>20479</v>
      </c>
      <c r="B11561" s="117" t="s">
        <v>42180</v>
      </c>
      <c r="C11561" s="117" t="s">
        <v>42181</v>
      </c>
      <c r="H11561" s="117" t="s">
        <v>220</v>
      </c>
    </row>
    <row r="11562" spans="1:8" x14ac:dyDescent="0.25">
      <c r="A11562" s="117" t="s">
        <v>20480</v>
      </c>
      <c r="B11562" s="117" t="s">
        <v>42180</v>
      </c>
      <c r="C11562" s="117" t="s">
        <v>42182</v>
      </c>
      <c r="H11562" s="117" t="s">
        <v>220</v>
      </c>
    </row>
    <row r="11563" spans="1:8" x14ac:dyDescent="0.25">
      <c r="A11563" s="117" t="s">
        <v>20481</v>
      </c>
      <c r="B11563" s="117" t="s">
        <v>42183</v>
      </c>
      <c r="C11563" s="117" t="s">
        <v>42184</v>
      </c>
    </row>
    <row r="11564" spans="1:8" x14ac:dyDescent="0.25">
      <c r="A11564" s="117" t="s">
        <v>20482</v>
      </c>
      <c r="B11564" s="117" t="s">
        <v>42185</v>
      </c>
      <c r="C11564" s="117" t="s">
        <v>42186</v>
      </c>
      <c r="D11564" s="117" t="s">
        <v>42187</v>
      </c>
      <c r="H11564" s="117" t="s">
        <v>220</v>
      </c>
    </row>
    <row r="11565" spans="1:8" x14ac:dyDescent="0.25">
      <c r="A11565" s="117" t="s">
        <v>20483</v>
      </c>
      <c r="B11565" s="117" t="s">
        <v>42185</v>
      </c>
      <c r="C11565" s="117" t="s">
        <v>42188</v>
      </c>
      <c r="D11565" s="117" t="s">
        <v>42187</v>
      </c>
      <c r="H11565" s="117" t="s">
        <v>220</v>
      </c>
    </row>
    <row r="11566" spans="1:8" x14ac:dyDescent="0.25">
      <c r="A11566" s="117" t="s">
        <v>20484</v>
      </c>
      <c r="B11566" s="117" t="s">
        <v>42185</v>
      </c>
      <c r="C11566" s="117" t="s">
        <v>42189</v>
      </c>
      <c r="D11566" s="117" t="s">
        <v>42187</v>
      </c>
      <c r="H11566" s="117" t="s">
        <v>220</v>
      </c>
    </row>
    <row r="11567" spans="1:8" x14ac:dyDescent="0.25">
      <c r="A11567" s="117" t="s">
        <v>20485</v>
      </c>
      <c r="B11567" s="117" t="s">
        <v>42190</v>
      </c>
      <c r="C11567" s="117" t="s">
        <v>42191</v>
      </c>
      <c r="D11567" s="117" t="s">
        <v>42192</v>
      </c>
      <c r="H11567" s="117" t="s">
        <v>220</v>
      </c>
    </row>
    <row r="11568" spans="1:8" x14ac:dyDescent="0.25">
      <c r="A11568" s="117" t="s">
        <v>20486</v>
      </c>
      <c r="B11568" s="117" t="s">
        <v>42190</v>
      </c>
      <c r="C11568" s="117" t="s">
        <v>42193</v>
      </c>
      <c r="D11568" s="117" t="s">
        <v>42192</v>
      </c>
      <c r="H11568" s="117" t="s">
        <v>220</v>
      </c>
    </row>
    <row r="11569" spans="1:8" x14ac:dyDescent="0.25">
      <c r="A11569" s="117" t="s">
        <v>20487</v>
      </c>
      <c r="B11569" s="117" t="s">
        <v>42194</v>
      </c>
      <c r="C11569" s="117" t="s">
        <v>42195</v>
      </c>
      <c r="D11569" s="117" t="s">
        <v>42196</v>
      </c>
      <c r="H11569" s="117" t="s">
        <v>220</v>
      </c>
    </row>
    <row r="11570" spans="1:8" x14ac:dyDescent="0.25">
      <c r="A11570" s="117" t="s">
        <v>20488</v>
      </c>
      <c r="B11570" s="117" t="s">
        <v>42197</v>
      </c>
      <c r="C11570" s="117" t="s">
        <v>42198</v>
      </c>
      <c r="H11570" s="117" t="s">
        <v>220</v>
      </c>
    </row>
    <row r="11571" spans="1:8" x14ac:dyDescent="0.25">
      <c r="A11571" s="117" t="s">
        <v>20489</v>
      </c>
      <c r="B11571" s="117" t="s">
        <v>42199</v>
      </c>
      <c r="C11571" s="117" t="s">
        <v>42200</v>
      </c>
    </row>
    <row r="11572" spans="1:8" x14ac:dyDescent="0.25">
      <c r="A11572" s="117" t="s">
        <v>20490</v>
      </c>
      <c r="B11572" s="117" t="s">
        <v>42201</v>
      </c>
      <c r="C11572" s="117" t="s">
        <v>42202</v>
      </c>
      <c r="D11572" s="117" t="s">
        <v>42203</v>
      </c>
      <c r="E11572" s="117" t="s">
        <v>42204</v>
      </c>
      <c r="F11572" s="117" t="s">
        <v>42205</v>
      </c>
      <c r="H11572" s="117" t="s">
        <v>220</v>
      </c>
    </row>
    <row r="11573" spans="1:8" x14ac:dyDescent="0.25">
      <c r="A11573" s="117" t="s">
        <v>20491</v>
      </c>
      <c r="B11573" s="117" t="s">
        <v>42201</v>
      </c>
      <c r="C11573" s="117" t="s">
        <v>42202</v>
      </c>
      <c r="D11573" s="117" t="s">
        <v>42206</v>
      </c>
      <c r="E11573" s="117" t="s">
        <v>42204</v>
      </c>
      <c r="F11573" s="117" t="s">
        <v>42205</v>
      </c>
      <c r="H11573" s="117" t="s">
        <v>220</v>
      </c>
    </row>
    <row r="11574" spans="1:8" x14ac:dyDescent="0.25">
      <c r="A11574" s="117" t="s">
        <v>20492</v>
      </c>
      <c r="B11574" s="117" t="s">
        <v>42201</v>
      </c>
      <c r="C11574" s="117" t="s">
        <v>42202</v>
      </c>
      <c r="D11574" s="117" t="s">
        <v>42207</v>
      </c>
      <c r="E11574" s="117" t="s">
        <v>42204</v>
      </c>
      <c r="F11574" s="117" t="s">
        <v>42205</v>
      </c>
      <c r="H11574" s="117" t="s">
        <v>220</v>
      </c>
    </row>
    <row r="11575" spans="1:8" x14ac:dyDescent="0.25">
      <c r="A11575" s="117" t="s">
        <v>20493</v>
      </c>
      <c r="B11575" s="117" t="s">
        <v>42208</v>
      </c>
      <c r="C11575" s="117" t="s">
        <v>42209</v>
      </c>
      <c r="D11575" s="117" t="s">
        <v>42210</v>
      </c>
      <c r="E11575" s="117" t="s">
        <v>42211</v>
      </c>
      <c r="F11575" s="117" t="s">
        <v>42212</v>
      </c>
      <c r="H11575" s="117" t="s">
        <v>220</v>
      </c>
    </row>
    <row r="11576" spans="1:8" x14ac:dyDescent="0.25">
      <c r="A11576" s="117" t="s">
        <v>20494</v>
      </c>
      <c r="B11576" s="117" t="s">
        <v>42208</v>
      </c>
      <c r="C11576" s="117" t="s">
        <v>42213</v>
      </c>
      <c r="D11576" s="117" t="s">
        <v>42214</v>
      </c>
      <c r="E11576" s="117" t="s">
        <v>42211</v>
      </c>
      <c r="F11576" s="117" t="s">
        <v>42212</v>
      </c>
      <c r="H11576" s="117" t="s">
        <v>220</v>
      </c>
    </row>
    <row r="11577" spans="1:8" x14ac:dyDescent="0.25">
      <c r="A11577" s="117" t="s">
        <v>20495</v>
      </c>
      <c r="B11577" s="117" t="s">
        <v>42215</v>
      </c>
      <c r="C11577" s="117" t="s">
        <v>42216</v>
      </c>
      <c r="D11577" s="117" t="s">
        <v>42217</v>
      </c>
      <c r="E11577" s="117" t="s">
        <v>42218</v>
      </c>
      <c r="H11577" s="117" t="s">
        <v>220</v>
      </c>
    </row>
    <row r="11578" spans="1:8" x14ac:dyDescent="0.25">
      <c r="A11578" s="117" t="s">
        <v>20496</v>
      </c>
      <c r="B11578" s="117" t="s">
        <v>42219</v>
      </c>
      <c r="C11578" s="117" t="s">
        <v>42220</v>
      </c>
      <c r="D11578" s="117" t="s">
        <v>42221</v>
      </c>
      <c r="E11578" s="117" t="s">
        <v>42222</v>
      </c>
      <c r="H11578" s="117" t="s">
        <v>220</v>
      </c>
    </row>
    <row r="11579" spans="1:8" x14ac:dyDescent="0.25">
      <c r="A11579" s="117" t="s">
        <v>20497</v>
      </c>
      <c r="B11579" s="117" t="s">
        <v>42223</v>
      </c>
      <c r="C11579" s="117" t="s">
        <v>42224</v>
      </c>
      <c r="D11579" s="117" t="s">
        <v>42225</v>
      </c>
      <c r="H11579" s="117" t="s">
        <v>220</v>
      </c>
    </row>
    <row r="11580" spans="1:8" x14ac:dyDescent="0.25">
      <c r="A11580" s="117" t="s">
        <v>20498</v>
      </c>
      <c r="B11580" s="117" t="s">
        <v>42226</v>
      </c>
      <c r="C11580" s="117" t="s">
        <v>42227</v>
      </c>
    </row>
    <row r="11581" spans="1:8" x14ac:dyDescent="0.25">
      <c r="A11581" s="117" t="s">
        <v>20499</v>
      </c>
      <c r="B11581" s="117" t="s">
        <v>42228</v>
      </c>
      <c r="C11581" s="117" t="s">
        <v>42229</v>
      </c>
      <c r="D11581" s="117" t="s">
        <v>42230</v>
      </c>
      <c r="E11581" s="117" t="s">
        <v>42231</v>
      </c>
      <c r="H11581" s="117" t="s">
        <v>220</v>
      </c>
    </row>
    <row r="11582" spans="1:8" x14ac:dyDescent="0.25">
      <c r="A11582" s="117" t="s">
        <v>20500</v>
      </c>
      <c r="B11582" s="117" t="s">
        <v>42232</v>
      </c>
      <c r="C11582" s="117" t="s">
        <v>42233</v>
      </c>
      <c r="D11582" s="117" t="s">
        <v>42234</v>
      </c>
      <c r="E11582" s="117" t="s">
        <v>39455</v>
      </c>
      <c r="H11582" s="117" t="s">
        <v>220</v>
      </c>
    </row>
    <row r="11583" spans="1:8" x14ac:dyDescent="0.25">
      <c r="A11583" s="117" t="s">
        <v>20501</v>
      </c>
      <c r="B11583" s="117" t="s">
        <v>42232</v>
      </c>
      <c r="C11583" s="117" t="s">
        <v>42235</v>
      </c>
      <c r="D11583" s="117" t="s">
        <v>42234</v>
      </c>
      <c r="E11583" s="117" t="s">
        <v>39455</v>
      </c>
      <c r="H11583" s="117" t="s">
        <v>220</v>
      </c>
    </row>
    <row r="11584" spans="1:8" x14ac:dyDescent="0.25">
      <c r="A11584" s="117" t="s">
        <v>20502</v>
      </c>
      <c r="B11584" s="117" t="s">
        <v>42232</v>
      </c>
      <c r="C11584" s="117" t="s">
        <v>42236</v>
      </c>
      <c r="D11584" s="117" t="s">
        <v>42234</v>
      </c>
      <c r="E11584" s="117" t="s">
        <v>39455</v>
      </c>
      <c r="H11584" s="117" t="s">
        <v>220</v>
      </c>
    </row>
    <row r="11585" spans="1:8" x14ac:dyDescent="0.25">
      <c r="A11585" s="117" t="s">
        <v>20503</v>
      </c>
      <c r="B11585" s="117" t="s">
        <v>42232</v>
      </c>
      <c r="C11585" s="117" t="s">
        <v>42237</v>
      </c>
      <c r="D11585" s="117" t="s">
        <v>42234</v>
      </c>
      <c r="E11585" s="117" t="s">
        <v>39455</v>
      </c>
      <c r="H11585" s="117" t="s">
        <v>220</v>
      </c>
    </row>
    <row r="11586" spans="1:8" x14ac:dyDescent="0.25">
      <c r="A11586" s="117" t="s">
        <v>20504</v>
      </c>
      <c r="B11586" s="117" t="s">
        <v>42238</v>
      </c>
      <c r="C11586" s="117" t="s">
        <v>42239</v>
      </c>
    </row>
    <row r="11587" spans="1:8" x14ac:dyDescent="0.25">
      <c r="A11587" s="117" t="s">
        <v>20505</v>
      </c>
      <c r="B11587" s="117" t="s">
        <v>42240</v>
      </c>
      <c r="C11587" s="117" t="s">
        <v>42241</v>
      </c>
      <c r="D11587" s="117" t="s">
        <v>42242</v>
      </c>
      <c r="E11587" s="117" t="s">
        <v>42243</v>
      </c>
      <c r="H11587" s="117" t="s">
        <v>220</v>
      </c>
    </row>
    <row r="11588" spans="1:8" x14ac:dyDescent="0.25">
      <c r="A11588" s="117" t="s">
        <v>20506</v>
      </c>
      <c r="B11588" s="117" t="s">
        <v>42244</v>
      </c>
      <c r="C11588" s="117" t="s">
        <v>42245</v>
      </c>
    </row>
    <row r="11589" spans="1:8" x14ac:dyDescent="0.25">
      <c r="A11589" s="117" t="s">
        <v>20507</v>
      </c>
      <c r="B11589" s="117" t="s">
        <v>42246</v>
      </c>
      <c r="C11589" s="117" t="s">
        <v>42247</v>
      </c>
      <c r="D11589" s="117" t="s">
        <v>42248</v>
      </c>
      <c r="E11589" s="117" t="s">
        <v>42249</v>
      </c>
      <c r="F11589" s="117" t="s">
        <v>42250</v>
      </c>
      <c r="H11589" s="117" t="s">
        <v>220</v>
      </c>
    </row>
    <row r="11590" spans="1:8" x14ac:dyDescent="0.25">
      <c r="A11590" s="117" t="s">
        <v>20508</v>
      </c>
      <c r="B11590" s="117" t="s">
        <v>42246</v>
      </c>
      <c r="C11590" s="117" t="s">
        <v>42251</v>
      </c>
      <c r="D11590" s="117" t="s">
        <v>42248</v>
      </c>
      <c r="E11590" s="117" t="s">
        <v>42249</v>
      </c>
      <c r="F11590" s="117" t="s">
        <v>42250</v>
      </c>
      <c r="H11590" s="117" t="s">
        <v>220</v>
      </c>
    </row>
    <row r="11591" spans="1:8" x14ac:dyDescent="0.25">
      <c r="A11591" s="117" t="s">
        <v>20509</v>
      </c>
      <c r="B11591" s="117" t="s">
        <v>42246</v>
      </c>
      <c r="C11591" s="117" t="s">
        <v>42252</v>
      </c>
      <c r="D11591" s="117" t="s">
        <v>42248</v>
      </c>
      <c r="E11591" s="117" t="s">
        <v>42249</v>
      </c>
      <c r="F11591" s="117" t="s">
        <v>42250</v>
      </c>
      <c r="H11591" s="117" t="s">
        <v>220</v>
      </c>
    </row>
    <row r="11592" spans="1:8" x14ac:dyDescent="0.25">
      <c r="A11592" s="117" t="s">
        <v>20510</v>
      </c>
      <c r="B11592" s="117" t="s">
        <v>42253</v>
      </c>
      <c r="C11592" s="117" t="s">
        <v>42254</v>
      </c>
      <c r="D11592" s="117" t="s">
        <v>42255</v>
      </c>
      <c r="E11592" s="117" t="s">
        <v>42256</v>
      </c>
      <c r="F11592" s="117" t="s">
        <v>42257</v>
      </c>
      <c r="G11592" s="117" t="s">
        <v>42258</v>
      </c>
      <c r="H11592" s="117" t="s">
        <v>220</v>
      </c>
    </row>
    <row r="11593" spans="1:8" x14ac:dyDescent="0.25">
      <c r="A11593" s="117" t="s">
        <v>20511</v>
      </c>
      <c r="B11593" s="117" t="s">
        <v>42253</v>
      </c>
      <c r="C11593" s="117" t="s">
        <v>42259</v>
      </c>
      <c r="D11593" s="117" t="s">
        <v>42255</v>
      </c>
      <c r="E11593" s="117" t="s">
        <v>42256</v>
      </c>
      <c r="F11593" s="117" t="s">
        <v>42260</v>
      </c>
      <c r="G11593" s="117" t="s">
        <v>42261</v>
      </c>
      <c r="H11593" s="117" t="s">
        <v>220</v>
      </c>
    </row>
    <row r="11594" spans="1:8" x14ac:dyDescent="0.25">
      <c r="A11594" s="117" t="s">
        <v>20512</v>
      </c>
      <c r="B11594" s="117" t="s">
        <v>42253</v>
      </c>
      <c r="C11594" s="117" t="s">
        <v>42262</v>
      </c>
      <c r="D11594" s="117" t="s">
        <v>42255</v>
      </c>
      <c r="E11594" s="117" t="s">
        <v>42256</v>
      </c>
      <c r="F11594" s="117" t="s">
        <v>42257</v>
      </c>
      <c r="G11594" s="117" t="s">
        <v>42258</v>
      </c>
      <c r="H11594" s="117" t="s">
        <v>220</v>
      </c>
    </row>
    <row r="11595" spans="1:8" x14ac:dyDescent="0.25">
      <c r="A11595" s="117" t="s">
        <v>20513</v>
      </c>
      <c r="B11595" s="117" t="s">
        <v>42253</v>
      </c>
      <c r="C11595" s="117" t="s">
        <v>42263</v>
      </c>
      <c r="D11595" s="117" t="s">
        <v>42264</v>
      </c>
      <c r="E11595" s="117" t="s">
        <v>42265</v>
      </c>
      <c r="F11595" s="117" t="s">
        <v>42266</v>
      </c>
      <c r="G11595" s="117" t="s">
        <v>42267</v>
      </c>
      <c r="H11595" s="117" t="s">
        <v>220</v>
      </c>
    </row>
    <row r="11596" spans="1:8" x14ac:dyDescent="0.25">
      <c r="A11596" s="117" t="s">
        <v>20514</v>
      </c>
      <c r="B11596" s="117" t="s">
        <v>42253</v>
      </c>
      <c r="C11596" s="117" t="s">
        <v>42268</v>
      </c>
      <c r="D11596" s="117" t="s">
        <v>42269</v>
      </c>
      <c r="E11596" s="117" t="s">
        <v>42265</v>
      </c>
      <c r="F11596" s="117" t="s">
        <v>42266</v>
      </c>
      <c r="G11596" s="117" t="s">
        <v>42267</v>
      </c>
      <c r="H11596" s="117" t="s">
        <v>220</v>
      </c>
    </row>
    <row r="11597" spans="1:8" x14ac:dyDescent="0.25">
      <c r="A11597" s="117" t="s">
        <v>20515</v>
      </c>
      <c r="B11597" s="117" t="s">
        <v>42253</v>
      </c>
      <c r="C11597" s="117" t="s">
        <v>42270</v>
      </c>
      <c r="D11597" s="117" t="s">
        <v>42271</v>
      </c>
      <c r="E11597" s="117" t="s">
        <v>42265</v>
      </c>
      <c r="F11597" s="117" t="s">
        <v>42266</v>
      </c>
      <c r="G11597" s="117" t="s">
        <v>42267</v>
      </c>
      <c r="H11597" s="117" t="s">
        <v>220</v>
      </c>
    </row>
    <row r="11598" spans="1:8" x14ac:dyDescent="0.25">
      <c r="A11598" s="117" t="s">
        <v>20516</v>
      </c>
      <c r="B11598" s="117" t="s">
        <v>42272</v>
      </c>
      <c r="C11598" s="117" t="s">
        <v>42273</v>
      </c>
    </row>
    <row r="11599" spans="1:8" x14ac:dyDescent="0.25">
      <c r="A11599" s="117" t="s">
        <v>20517</v>
      </c>
      <c r="B11599" s="117" t="s">
        <v>42274</v>
      </c>
      <c r="C11599" s="117" t="s">
        <v>42275</v>
      </c>
      <c r="D11599" s="117" t="s">
        <v>42276</v>
      </c>
      <c r="E11599" s="117" t="s">
        <v>23101</v>
      </c>
      <c r="H11599" s="117" t="s">
        <v>253</v>
      </c>
    </row>
    <row r="11600" spans="1:8" x14ac:dyDescent="0.25">
      <c r="A11600" s="117" t="s">
        <v>20518</v>
      </c>
      <c r="B11600" s="117" t="s">
        <v>42274</v>
      </c>
      <c r="C11600" s="117" t="s">
        <v>42277</v>
      </c>
      <c r="D11600" s="117" t="s">
        <v>42278</v>
      </c>
      <c r="E11600" s="117" t="s">
        <v>23101</v>
      </c>
      <c r="H11600" s="117" t="s">
        <v>253</v>
      </c>
    </row>
    <row r="11601" spans="1:8" x14ac:dyDescent="0.25">
      <c r="A11601" s="117" t="s">
        <v>20519</v>
      </c>
      <c r="B11601" s="117" t="s">
        <v>42274</v>
      </c>
      <c r="C11601" s="117" t="s">
        <v>42277</v>
      </c>
      <c r="D11601" s="117" t="s">
        <v>42279</v>
      </c>
      <c r="E11601" s="117" t="s">
        <v>23101</v>
      </c>
      <c r="H11601" s="117" t="s">
        <v>253</v>
      </c>
    </row>
    <row r="11602" spans="1:8" x14ac:dyDescent="0.25">
      <c r="A11602" s="117" t="s">
        <v>20520</v>
      </c>
      <c r="B11602" s="117" t="s">
        <v>42280</v>
      </c>
      <c r="C11602" s="117" t="s">
        <v>42277</v>
      </c>
      <c r="D11602" s="117" t="s">
        <v>42276</v>
      </c>
      <c r="E11602" s="117" t="s">
        <v>23101</v>
      </c>
      <c r="H11602" s="117" t="s">
        <v>253</v>
      </c>
    </row>
    <row r="11603" spans="1:8" x14ac:dyDescent="0.25">
      <c r="A11603" s="117" t="s">
        <v>20521</v>
      </c>
      <c r="B11603" s="117" t="s">
        <v>42280</v>
      </c>
      <c r="C11603" s="117" t="s">
        <v>42277</v>
      </c>
      <c r="D11603" s="117" t="s">
        <v>42278</v>
      </c>
      <c r="E11603" s="117" t="s">
        <v>23101</v>
      </c>
      <c r="H11603" s="117" t="s">
        <v>253</v>
      </c>
    </row>
    <row r="11604" spans="1:8" x14ac:dyDescent="0.25">
      <c r="A11604" s="117" t="s">
        <v>20522</v>
      </c>
      <c r="B11604" s="117" t="s">
        <v>42280</v>
      </c>
      <c r="C11604" s="117" t="s">
        <v>42277</v>
      </c>
      <c r="D11604" s="117" t="s">
        <v>42279</v>
      </c>
      <c r="E11604" s="117" t="s">
        <v>23101</v>
      </c>
      <c r="H11604" s="117" t="s">
        <v>253</v>
      </c>
    </row>
    <row r="11605" spans="1:8" x14ac:dyDescent="0.25">
      <c r="A11605" s="117" t="s">
        <v>20523</v>
      </c>
      <c r="B11605" s="117" t="s">
        <v>42281</v>
      </c>
      <c r="C11605" s="117" t="s">
        <v>42282</v>
      </c>
    </row>
    <row r="11606" spans="1:8" x14ac:dyDescent="0.25">
      <c r="A11606" s="117" t="s">
        <v>20524</v>
      </c>
      <c r="B11606" s="117" t="s">
        <v>42283</v>
      </c>
      <c r="C11606" s="117" t="s">
        <v>42284</v>
      </c>
      <c r="D11606" s="117" t="s">
        <v>42285</v>
      </c>
      <c r="E11606" s="117" t="s">
        <v>42286</v>
      </c>
      <c r="H11606" s="117" t="s">
        <v>253</v>
      </c>
    </row>
    <row r="11607" spans="1:8" x14ac:dyDescent="0.25">
      <c r="A11607" s="117" t="s">
        <v>20525</v>
      </c>
      <c r="B11607" s="117" t="s">
        <v>42283</v>
      </c>
      <c r="C11607" s="117" t="s">
        <v>42287</v>
      </c>
      <c r="D11607" s="117" t="s">
        <v>42285</v>
      </c>
      <c r="E11607" s="117" t="s">
        <v>42286</v>
      </c>
      <c r="H11607" s="117" t="s">
        <v>253</v>
      </c>
    </row>
    <row r="11608" spans="1:8" x14ac:dyDescent="0.25">
      <c r="A11608" s="117" t="s">
        <v>20526</v>
      </c>
      <c r="B11608" s="117" t="s">
        <v>42283</v>
      </c>
      <c r="C11608" s="117" t="s">
        <v>42288</v>
      </c>
      <c r="D11608" s="117" t="s">
        <v>42285</v>
      </c>
      <c r="E11608" s="117" t="s">
        <v>42286</v>
      </c>
      <c r="H11608" s="117" t="s">
        <v>253</v>
      </c>
    </row>
    <row r="11609" spans="1:8" x14ac:dyDescent="0.25">
      <c r="A11609" s="117" t="s">
        <v>20527</v>
      </c>
      <c r="B11609" s="117" t="s">
        <v>42283</v>
      </c>
      <c r="C11609" s="117" t="s">
        <v>42289</v>
      </c>
      <c r="D11609" s="117" t="s">
        <v>42285</v>
      </c>
      <c r="E11609" s="117" t="s">
        <v>42286</v>
      </c>
      <c r="H11609" s="117" t="s">
        <v>253</v>
      </c>
    </row>
    <row r="11610" spans="1:8" x14ac:dyDescent="0.25">
      <c r="A11610" s="117" t="s">
        <v>20528</v>
      </c>
      <c r="B11610" s="117" t="s">
        <v>42283</v>
      </c>
      <c r="C11610" s="117" t="s">
        <v>42290</v>
      </c>
      <c r="D11610" s="117" t="s">
        <v>42285</v>
      </c>
      <c r="E11610" s="117" t="s">
        <v>42286</v>
      </c>
      <c r="H11610" s="117" t="s">
        <v>253</v>
      </c>
    </row>
    <row r="11611" spans="1:8" x14ac:dyDescent="0.25">
      <c r="A11611" s="117" t="s">
        <v>20529</v>
      </c>
      <c r="B11611" s="117" t="s">
        <v>42283</v>
      </c>
      <c r="C11611" s="117" t="s">
        <v>42291</v>
      </c>
      <c r="D11611" s="117" t="s">
        <v>42285</v>
      </c>
      <c r="E11611" s="117" t="s">
        <v>42286</v>
      </c>
      <c r="H11611" s="117" t="s">
        <v>253</v>
      </c>
    </row>
    <row r="11612" spans="1:8" x14ac:dyDescent="0.25">
      <c r="A11612" s="117" t="s">
        <v>20530</v>
      </c>
      <c r="B11612" s="117" t="s">
        <v>42292</v>
      </c>
      <c r="C11612" s="117" t="s">
        <v>42293</v>
      </c>
      <c r="D11612" s="117" t="s">
        <v>42294</v>
      </c>
      <c r="H11612" s="117" t="s">
        <v>253</v>
      </c>
    </row>
    <row r="11613" spans="1:8" x14ac:dyDescent="0.25">
      <c r="A11613" s="117" t="s">
        <v>20531</v>
      </c>
      <c r="B11613" s="117" t="s">
        <v>42295</v>
      </c>
      <c r="C11613" s="117" t="s">
        <v>42296</v>
      </c>
      <c r="D11613" s="117" t="s">
        <v>42297</v>
      </c>
      <c r="H11613" s="117" t="s">
        <v>253</v>
      </c>
    </row>
    <row r="11614" spans="1:8" x14ac:dyDescent="0.25">
      <c r="A11614" s="117" t="s">
        <v>20532</v>
      </c>
      <c r="B11614" s="117" t="s">
        <v>42298</v>
      </c>
      <c r="C11614" s="117" t="s">
        <v>42299</v>
      </c>
      <c r="D11614" s="117" t="s">
        <v>42300</v>
      </c>
      <c r="E11614" s="117" t="s">
        <v>42301</v>
      </c>
      <c r="H11614" s="117" t="s">
        <v>253</v>
      </c>
    </row>
    <row r="11615" spans="1:8" x14ac:dyDescent="0.25">
      <c r="A11615" s="117" t="s">
        <v>20533</v>
      </c>
      <c r="B11615" s="117" t="s">
        <v>42302</v>
      </c>
      <c r="C11615" s="117" t="s">
        <v>42299</v>
      </c>
      <c r="D11615" s="117" t="s">
        <v>42300</v>
      </c>
      <c r="E11615" s="117" t="s">
        <v>42301</v>
      </c>
      <c r="H11615" s="117" t="s">
        <v>253</v>
      </c>
    </row>
    <row r="11616" spans="1:8" x14ac:dyDescent="0.25">
      <c r="A11616" s="117" t="s">
        <v>20534</v>
      </c>
      <c r="B11616" s="117" t="s">
        <v>42303</v>
      </c>
      <c r="C11616" s="117" t="s">
        <v>42299</v>
      </c>
      <c r="D11616" s="117" t="s">
        <v>42300</v>
      </c>
      <c r="E11616" s="117" t="s">
        <v>42301</v>
      </c>
      <c r="H11616" s="117" t="s">
        <v>253</v>
      </c>
    </row>
    <row r="11617" spans="1:8" x14ac:dyDescent="0.25">
      <c r="A11617" s="117" t="s">
        <v>20535</v>
      </c>
      <c r="B11617" s="117" t="s">
        <v>42304</v>
      </c>
      <c r="C11617" s="117" t="s">
        <v>42305</v>
      </c>
      <c r="H11617" s="117" t="s">
        <v>22369</v>
      </c>
    </row>
    <row r="11618" spans="1:8" x14ac:dyDescent="0.25">
      <c r="A11618" s="117" t="s">
        <v>20536</v>
      </c>
      <c r="B11618" s="117" t="s">
        <v>42306</v>
      </c>
      <c r="C11618" s="117" t="s">
        <v>42307</v>
      </c>
    </row>
    <row r="11619" spans="1:8" x14ac:dyDescent="0.25">
      <c r="A11619" s="117" t="s">
        <v>20537</v>
      </c>
      <c r="B11619" s="117" t="s">
        <v>42308</v>
      </c>
      <c r="C11619" s="117" t="s">
        <v>42309</v>
      </c>
      <c r="H11619" s="117" t="s">
        <v>21988</v>
      </c>
    </row>
    <row r="11620" spans="1:8" x14ac:dyDescent="0.25">
      <c r="A11620" s="117" t="s">
        <v>20538</v>
      </c>
      <c r="B11620" s="117" t="s">
        <v>42310</v>
      </c>
      <c r="C11620" s="117" t="s">
        <v>42311</v>
      </c>
    </row>
    <row r="11621" spans="1:8" x14ac:dyDescent="0.25">
      <c r="A11621" s="117" t="s">
        <v>20539</v>
      </c>
      <c r="B11621" s="117" t="s">
        <v>42312</v>
      </c>
      <c r="C11621" s="117" t="s">
        <v>42313</v>
      </c>
      <c r="D11621" s="117" t="s">
        <v>42314</v>
      </c>
      <c r="E11621" s="117" t="s">
        <v>42315</v>
      </c>
      <c r="F11621" s="117" t="s">
        <v>23271</v>
      </c>
      <c r="H11621" s="117" t="s">
        <v>220</v>
      </c>
    </row>
    <row r="11622" spans="1:8" x14ac:dyDescent="0.25">
      <c r="A11622" s="117" t="s">
        <v>20540</v>
      </c>
      <c r="B11622" s="117" t="s">
        <v>42316</v>
      </c>
      <c r="C11622" s="117" t="s">
        <v>42317</v>
      </c>
      <c r="D11622" s="117" t="s">
        <v>42318</v>
      </c>
      <c r="E11622" s="117" t="s">
        <v>42315</v>
      </c>
      <c r="F11622" s="117" t="s">
        <v>23271</v>
      </c>
      <c r="H11622" s="117" t="s">
        <v>220</v>
      </c>
    </row>
    <row r="11623" spans="1:8" x14ac:dyDescent="0.25">
      <c r="A11623" s="117" t="s">
        <v>20541</v>
      </c>
      <c r="B11623" s="117" t="s">
        <v>42319</v>
      </c>
      <c r="C11623" s="117" t="s">
        <v>42320</v>
      </c>
      <c r="D11623" s="117" t="s">
        <v>42321</v>
      </c>
      <c r="E11623" s="117" t="s">
        <v>42315</v>
      </c>
      <c r="F11623" s="117" t="s">
        <v>23271</v>
      </c>
      <c r="H11623" s="117" t="s">
        <v>220</v>
      </c>
    </row>
    <row r="11624" spans="1:8" x14ac:dyDescent="0.25">
      <c r="A11624" s="117" t="s">
        <v>20542</v>
      </c>
      <c r="B11624" s="117" t="s">
        <v>42322</v>
      </c>
      <c r="C11624" s="117" t="s">
        <v>42323</v>
      </c>
    </row>
    <row r="11625" spans="1:8" x14ac:dyDescent="0.25">
      <c r="A11625" s="117" t="s">
        <v>20543</v>
      </c>
      <c r="B11625" s="117" t="s">
        <v>42312</v>
      </c>
      <c r="C11625" s="117" t="s">
        <v>42313</v>
      </c>
      <c r="D11625" s="117" t="s">
        <v>42314</v>
      </c>
      <c r="E11625" s="117" t="s">
        <v>42315</v>
      </c>
      <c r="F11625" s="117" t="s">
        <v>42324</v>
      </c>
      <c r="H11625" s="117" t="s">
        <v>220</v>
      </c>
    </row>
    <row r="11626" spans="1:8" x14ac:dyDescent="0.25">
      <c r="A11626" s="117" t="s">
        <v>20544</v>
      </c>
      <c r="B11626" s="117" t="s">
        <v>42316</v>
      </c>
      <c r="C11626" s="117" t="s">
        <v>42317</v>
      </c>
      <c r="D11626" s="117" t="s">
        <v>42318</v>
      </c>
      <c r="E11626" s="117" t="s">
        <v>42315</v>
      </c>
      <c r="F11626" s="117" t="s">
        <v>42324</v>
      </c>
      <c r="H11626" s="117" t="s">
        <v>220</v>
      </c>
    </row>
    <row r="11627" spans="1:8" x14ac:dyDescent="0.25">
      <c r="A11627" s="117" t="s">
        <v>20545</v>
      </c>
      <c r="B11627" s="117" t="s">
        <v>42319</v>
      </c>
      <c r="C11627" s="117" t="s">
        <v>42320</v>
      </c>
      <c r="D11627" s="117" t="s">
        <v>42321</v>
      </c>
      <c r="E11627" s="117" t="s">
        <v>42315</v>
      </c>
      <c r="F11627" s="117" t="s">
        <v>42324</v>
      </c>
      <c r="H11627" s="117" t="s">
        <v>220</v>
      </c>
    </row>
    <row r="11628" spans="1:8" x14ac:dyDescent="0.25">
      <c r="A11628" s="117" t="s">
        <v>20546</v>
      </c>
      <c r="B11628" s="117" t="s">
        <v>42325</v>
      </c>
      <c r="C11628" s="117" t="s">
        <v>42326</v>
      </c>
    </row>
    <row r="11629" spans="1:8" x14ac:dyDescent="0.25">
      <c r="A11629" s="117" t="s">
        <v>20547</v>
      </c>
      <c r="B11629" s="117" t="s">
        <v>42327</v>
      </c>
      <c r="C11629" s="117" t="s">
        <v>42328</v>
      </c>
      <c r="D11629" s="117" t="s">
        <v>42329</v>
      </c>
      <c r="E11629" s="117" t="s">
        <v>42330</v>
      </c>
      <c r="F11629" s="117" t="s">
        <v>21849</v>
      </c>
      <c r="H11629" s="117" t="s">
        <v>220</v>
      </c>
    </row>
    <row r="11630" spans="1:8" x14ac:dyDescent="0.25">
      <c r="A11630" s="117" t="s">
        <v>20548</v>
      </c>
      <c r="B11630" s="117" t="s">
        <v>42331</v>
      </c>
      <c r="C11630" s="117" t="s">
        <v>42332</v>
      </c>
      <c r="D11630" s="117" t="s">
        <v>42333</v>
      </c>
      <c r="E11630" s="117" t="s">
        <v>42330</v>
      </c>
      <c r="F11630" s="117" t="s">
        <v>21849</v>
      </c>
      <c r="H11630" s="117" t="s">
        <v>220</v>
      </c>
    </row>
    <row r="11631" spans="1:8" x14ac:dyDescent="0.25">
      <c r="A11631" s="117" t="s">
        <v>20549</v>
      </c>
      <c r="B11631" s="117" t="s">
        <v>42334</v>
      </c>
      <c r="C11631" s="117" t="s">
        <v>42335</v>
      </c>
      <c r="D11631" s="117" t="s">
        <v>42336</v>
      </c>
      <c r="E11631" s="117" t="s">
        <v>42330</v>
      </c>
      <c r="F11631" s="117" t="s">
        <v>21849</v>
      </c>
      <c r="H11631" s="117" t="s">
        <v>220</v>
      </c>
    </row>
    <row r="11632" spans="1:8" x14ac:dyDescent="0.25">
      <c r="A11632" s="117" t="s">
        <v>20550</v>
      </c>
      <c r="B11632" s="117" t="s">
        <v>42337</v>
      </c>
      <c r="C11632" s="117" t="s">
        <v>42338</v>
      </c>
    </row>
    <row r="11633" spans="1:8" x14ac:dyDescent="0.25">
      <c r="A11633" s="117" t="s">
        <v>20551</v>
      </c>
      <c r="B11633" s="117" t="s">
        <v>42327</v>
      </c>
      <c r="C11633" s="117" t="s">
        <v>42339</v>
      </c>
      <c r="D11633" s="117" t="s">
        <v>42340</v>
      </c>
      <c r="E11633" s="117" t="s">
        <v>42341</v>
      </c>
      <c r="F11633" s="117" t="s">
        <v>27315</v>
      </c>
      <c r="H11633" s="117" t="s">
        <v>220</v>
      </c>
    </row>
    <row r="11634" spans="1:8" x14ac:dyDescent="0.25">
      <c r="A11634" s="117" t="s">
        <v>20552</v>
      </c>
      <c r="B11634" s="117" t="s">
        <v>42331</v>
      </c>
      <c r="C11634" s="117" t="s">
        <v>42342</v>
      </c>
      <c r="D11634" s="117" t="s">
        <v>42340</v>
      </c>
      <c r="E11634" s="117" t="s">
        <v>42341</v>
      </c>
      <c r="F11634" s="117" t="s">
        <v>27315</v>
      </c>
      <c r="H11634" s="117" t="s">
        <v>220</v>
      </c>
    </row>
    <row r="11635" spans="1:8" x14ac:dyDescent="0.25">
      <c r="A11635" s="117" t="s">
        <v>20553</v>
      </c>
      <c r="B11635" s="117" t="s">
        <v>42334</v>
      </c>
      <c r="C11635" s="117" t="s">
        <v>42343</v>
      </c>
      <c r="D11635" s="117" t="s">
        <v>42340</v>
      </c>
      <c r="E11635" s="117" t="s">
        <v>42341</v>
      </c>
      <c r="F11635" s="117" t="s">
        <v>27315</v>
      </c>
      <c r="H11635" s="117" t="s">
        <v>220</v>
      </c>
    </row>
    <row r="11636" spans="1:8" x14ac:dyDescent="0.25">
      <c r="A11636" s="117" t="s">
        <v>20554</v>
      </c>
      <c r="B11636" s="117" t="s">
        <v>42344</v>
      </c>
      <c r="C11636" s="117" t="s">
        <v>42345</v>
      </c>
    </row>
    <row r="11637" spans="1:8" x14ac:dyDescent="0.25">
      <c r="A11637" s="117" t="s">
        <v>20555</v>
      </c>
      <c r="B11637" s="117" t="s">
        <v>42312</v>
      </c>
      <c r="C11637" s="117" t="s">
        <v>42346</v>
      </c>
      <c r="D11637" s="117" t="s">
        <v>42347</v>
      </c>
      <c r="E11637" s="117" t="s">
        <v>42348</v>
      </c>
      <c r="F11637" s="117" t="s">
        <v>42349</v>
      </c>
      <c r="H11637" s="117" t="s">
        <v>220</v>
      </c>
    </row>
    <row r="11638" spans="1:8" x14ac:dyDescent="0.25">
      <c r="A11638" s="117" t="s">
        <v>20556</v>
      </c>
      <c r="B11638" s="117" t="s">
        <v>42316</v>
      </c>
      <c r="C11638" s="117" t="s">
        <v>42350</v>
      </c>
      <c r="D11638" s="117" t="s">
        <v>42347</v>
      </c>
      <c r="E11638" s="117" t="s">
        <v>42348</v>
      </c>
      <c r="F11638" s="117" t="s">
        <v>42349</v>
      </c>
      <c r="H11638" s="117" t="s">
        <v>220</v>
      </c>
    </row>
    <row r="11639" spans="1:8" x14ac:dyDescent="0.25">
      <c r="A11639" s="117" t="s">
        <v>20557</v>
      </c>
      <c r="B11639" s="117" t="s">
        <v>42319</v>
      </c>
      <c r="C11639" s="117" t="s">
        <v>42351</v>
      </c>
      <c r="D11639" s="117" t="s">
        <v>42347</v>
      </c>
      <c r="E11639" s="117" t="s">
        <v>42348</v>
      </c>
      <c r="F11639" s="117" t="s">
        <v>42349</v>
      </c>
      <c r="H11639" s="117" t="s">
        <v>220</v>
      </c>
    </row>
    <row r="11640" spans="1:8" x14ac:dyDescent="0.25">
      <c r="A11640" s="117" t="s">
        <v>20558</v>
      </c>
      <c r="B11640" s="117" t="s">
        <v>42352</v>
      </c>
      <c r="C11640" s="117" t="s">
        <v>42353</v>
      </c>
    </row>
    <row r="11641" spans="1:8" x14ac:dyDescent="0.25">
      <c r="A11641" s="117" t="s">
        <v>20559</v>
      </c>
      <c r="B11641" s="117" t="s">
        <v>42312</v>
      </c>
      <c r="C11641" s="117" t="s">
        <v>42354</v>
      </c>
      <c r="D11641" s="117" t="s">
        <v>42355</v>
      </c>
      <c r="E11641" s="117" t="s">
        <v>42356</v>
      </c>
      <c r="F11641" s="117" t="s">
        <v>42357</v>
      </c>
      <c r="G11641" s="117" t="s">
        <v>42358</v>
      </c>
      <c r="H11641" s="117" t="s">
        <v>220</v>
      </c>
    </row>
    <row r="11642" spans="1:8" x14ac:dyDescent="0.25">
      <c r="A11642" s="117" t="s">
        <v>20560</v>
      </c>
      <c r="B11642" s="117" t="s">
        <v>42316</v>
      </c>
      <c r="C11642" s="117" t="s">
        <v>42359</v>
      </c>
      <c r="D11642" s="117" t="s">
        <v>42355</v>
      </c>
      <c r="E11642" s="117" t="s">
        <v>42356</v>
      </c>
      <c r="F11642" s="117" t="s">
        <v>42360</v>
      </c>
      <c r="G11642" s="117" t="s">
        <v>42358</v>
      </c>
      <c r="H11642" s="117" t="s">
        <v>220</v>
      </c>
    </row>
    <row r="11643" spans="1:8" x14ac:dyDescent="0.25">
      <c r="A11643" s="117" t="s">
        <v>20561</v>
      </c>
      <c r="B11643" s="117" t="s">
        <v>42319</v>
      </c>
      <c r="C11643" s="117" t="s">
        <v>42361</v>
      </c>
      <c r="D11643" s="117" t="s">
        <v>42355</v>
      </c>
      <c r="E11643" s="117" t="s">
        <v>42356</v>
      </c>
      <c r="F11643" s="117" t="s">
        <v>42362</v>
      </c>
      <c r="G11643" s="117" t="s">
        <v>42358</v>
      </c>
      <c r="H11643" s="117" t="s">
        <v>220</v>
      </c>
    </row>
    <row r="11644" spans="1:8" x14ac:dyDescent="0.25">
      <c r="A11644" s="117" t="s">
        <v>20562</v>
      </c>
      <c r="B11644" s="117" t="s">
        <v>42363</v>
      </c>
      <c r="C11644" s="117" t="s">
        <v>42364</v>
      </c>
    </row>
    <row r="11645" spans="1:8" x14ac:dyDescent="0.25">
      <c r="A11645" s="117" t="s">
        <v>20563</v>
      </c>
      <c r="B11645" s="117" t="s">
        <v>42327</v>
      </c>
      <c r="C11645" s="117" t="s">
        <v>42365</v>
      </c>
      <c r="D11645" s="117" t="s">
        <v>42366</v>
      </c>
      <c r="E11645" s="117" t="s">
        <v>42367</v>
      </c>
      <c r="F11645" s="117" t="s">
        <v>42368</v>
      </c>
      <c r="H11645" s="117" t="s">
        <v>220</v>
      </c>
    </row>
    <row r="11646" spans="1:8" x14ac:dyDescent="0.25">
      <c r="A11646" s="117" t="s">
        <v>20564</v>
      </c>
      <c r="B11646" s="117" t="s">
        <v>42331</v>
      </c>
      <c r="C11646" s="117" t="s">
        <v>42369</v>
      </c>
      <c r="D11646" s="117" t="s">
        <v>42366</v>
      </c>
      <c r="E11646" s="117" t="s">
        <v>42367</v>
      </c>
      <c r="F11646" s="117" t="s">
        <v>42368</v>
      </c>
      <c r="H11646" s="117" t="s">
        <v>220</v>
      </c>
    </row>
    <row r="11647" spans="1:8" x14ac:dyDescent="0.25">
      <c r="A11647" s="117" t="s">
        <v>20565</v>
      </c>
      <c r="B11647" s="117" t="s">
        <v>42334</v>
      </c>
      <c r="C11647" s="117" t="s">
        <v>42370</v>
      </c>
      <c r="D11647" s="117" t="s">
        <v>42366</v>
      </c>
      <c r="E11647" s="117" t="s">
        <v>42367</v>
      </c>
      <c r="F11647" s="117" t="s">
        <v>42368</v>
      </c>
      <c r="H11647" s="117" t="s">
        <v>220</v>
      </c>
    </row>
    <row r="11648" spans="1:8" x14ac:dyDescent="0.25">
      <c r="A11648" s="117" t="s">
        <v>20566</v>
      </c>
      <c r="B11648" s="117" t="s">
        <v>42371</v>
      </c>
      <c r="C11648" s="117" t="s">
        <v>42372</v>
      </c>
    </row>
    <row r="11649" spans="1:8" x14ac:dyDescent="0.25">
      <c r="A11649" s="117" t="s">
        <v>20567</v>
      </c>
      <c r="B11649" s="117" t="s">
        <v>42327</v>
      </c>
      <c r="C11649" s="117" t="s">
        <v>42373</v>
      </c>
      <c r="D11649" s="117" t="s">
        <v>42374</v>
      </c>
      <c r="E11649" s="117" t="s">
        <v>42356</v>
      </c>
      <c r="F11649" s="117" t="s">
        <v>42362</v>
      </c>
      <c r="G11649" s="117" t="s">
        <v>42358</v>
      </c>
      <c r="H11649" s="117" t="s">
        <v>220</v>
      </c>
    </row>
    <row r="11650" spans="1:8" x14ac:dyDescent="0.25">
      <c r="A11650" s="117" t="s">
        <v>20568</v>
      </c>
      <c r="B11650" s="117" t="s">
        <v>42331</v>
      </c>
      <c r="C11650" s="117" t="s">
        <v>42375</v>
      </c>
      <c r="D11650" s="117" t="s">
        <v>42376</v>
      </c>
      <c r="E11650" s="117" t="s">
        <v>42377</v>
      </c>
      <c r="F11650" s="117" t="s">
        <v>42378</v>
      </c>
      <c r="G11650" s="117" t="s">
        <v>42358</v>
      </c>
      <c r="H11650" s="117" t="s">
        <v>220</v>
      </c>
    </row>
    <row r="11651" spans="1:8" x14ac:dyDescent="0.25">
      <c r="A11651" s="117" t="s">
        <v>20569</v>
      </c>
      <c r="B11651" s="117" t="s">
        <v>42334</v>
      </c>
      <c r="C11651" s="117" t="s">
        <v>42379</v>
      </c>
      <c r="D11651" s="117" t="s">
        <v>42376</v>
      </c>
      <c r="E11651" s="117" t="s">
        <v>42377</v>
      </c>
      <c r="F11651" s="117" t="s">
        <v>42378</v>
      </c>
      <c r="G11651" s="117" t="s">
        <v>42358</v>
      </c>
      <c r="H11651" s="117" t="s">
        <v>220</v>
      </c>
    </row>
    <row r="11652" spans="1:8" x14ac:dyDescent="0.25">
      <c r="A11652" s="117" t="s">
        <v>20570</v>
      </c>
      <c r="B11652" s="117" t="s">
        <v>42380</v>
      </c>
      <c r="C11652" s="117" t="s">
        <v>42381</v>
      </c>
    </row>
    <row r="11653" spans="1:8" x14ac:dyDescent="0.25">
      <c r="A11653" s="117" t="s">
        <v>20571</v>
      </c>
      <c r="B11653" s="117" t="s">
        <v>42382</v>
      </c>
      <c r="C11653" s="117" t="s">
        <v>42383</v>
      </c>
      <c r="H11653" s="117" t="s">
        <v>220</v>
      </c>
    </row>
    <row r="11654" spans="1:8" x14ac:dyDescent="0.25">
      <c r="A11654" s="117" t="s">
        <v>20572</v>
      </c>
      <c r="B11654" s="117" t="s">
        <v>42384</v>
      </c>
      <c r="C11654" s="117" t="s">
        <v>31633</v>
      </c>
      <c r="H11654" s="117" t="s">
        <v>220</v>
      </c>
    </row>
    <row r="11655" spans="1:8" x14ac:dyDescent="0.25">
      <c r="A11655" s="117" t="s">
        <v>20574</v>
      </c>
      <c r="B11655" s="117" t="s">
        <v>42385</v>
      </c>
      <c r="C11655" s="117" t="s">
        <v>42386</v>
      </c>
      <c r="D11655" s="117" t="s">
        <v>42387</v>
      </c>
      <c r="E11655" s="117" t="s">
        <v>42388</v>
      </c>
      <c r="F11655" s="117" t="s">
        <v>42389</v>
      </c>
      <c r="H11655" s="117" t="s">
        <v>220</v>
      </c>
    </row>
    <row r="11656" spans="1:8" x14ac:dyDescent="0.25">
      <c r="A11656" s="117" t="s">
        <v>20575</v>
      </c>
      <c r="B11656" s="117" t="s">
        <v>42390</v>
      </c>
      <c r="C11656" s="117" t="s">
        <v>42391</v>
      </c>
      <c r="D11656" s="117" t="s">
        <v>42392</v>
      </c>
      <c r="E11656" s="117" t="s">
        <v>42393</v>
      </c>
      <c r="F11656" s="117" t="s">
        <v>42394</v>
      </c>
      <c r="H11656" s="117" t="s">
        <v>220</v>
      </c>
    </row>
    <row r="11657" spans="1:8" x14ac:dyDescent="0.25">
      <c r="A11657" s="117" t="s">
        <v>20576</v>
      </c>
      <c r="B11657" s="117" t="s">
        <v>42395</v>
      </c>
      <c r="C11657" s="117" t="s">
        <v>42396</v>
      </c>
      <c r="D11657" s="117" t="s">
        <v>42397</v>
      </c>
      <c r="E11657" s="117" t="s">
        <v>42398</v>
      </c>
      <c r="F11657" s="117" t="s">
        <v>42399</v>
      </c>
      <c r="H11657" s="117" t="s">
        <v>220</v>
      </c>
    </row>
    <row r="11658" spans="1:8" x14ac:dyDescent="0.25">
      <c r="A11658" s="117" t="s">
        <v>20577</v>
      </c>
      <c r="B11658" s="117" t="s">
        <v>42400</v>
      </c>
      <c r="C11658" s="117" t="s">
        <v>42401</v>
      </c>
      <c r="D11658" s="117" t="s">
        <v>42402</v>
      </c>
      <c r="E11658" s="117" t="s">
        <v>42403</v>
      </c>
      <c r="F11658" s="117" t="s">
        <v>42404</v>
      </c>
      <c r="H11658" s="117" t="s">
        <v>220</v>
      </c>
    </row>
    <row r="11659" spans="1:8" x14ac:dyDescent="0.25">
      <c r="A11659" s="117" t="s">
        <v>20578</v>
      </c>
      <c r="B11659" s="117" t="s">
        <v>8846</v>
      </c>
    </row>
    <row r="11660" spans="1:8" x14ac:dyDescent="0.25">
      <c r="A11660" s="117" t="s">
        <v>20579</v>
      </c>
      <c r="B11660" s="117" t="s">
        <v>42385</v>
      </c>
      <c r="C11660" s="117" t="s">
        <v>42386</v>
      </c>
      <c r="D11660" s="117" t="s">
        <v>42405</v>
      </c>
      <c r="H11660" s="117" t="s">
        <v>220</v>
      </c>
    </row>
    <row r="11661" spans="1:8" x14ac:dyDescent="0.25">
      <c r="A11661" s="117" t="s">
        <v>20580</v>
      </c>
      <c r="B11661" s="117" t="s">
        <v>42390</v>
      </c>
      <c r="C11661" s="117" t="s">
        <v>42391</v>
      </c>
      <c r="D11661" s="117" t="s">
        <v>42406</v>
      </c>
      <c r="H11661" s="117" t="s">
        <v>220</v>
      </c>
    </row>
    <row r="11662" spans="1:8" x14ac:dyDescent="0.25">
      <c r="A11662" s="117" t="s">
        <v>20581</v>
      </c>
      <c r="B11662" s="117" t="s">
        <v>42395</v>
      </c>
      <c r="C11662" s="117" t="s">
        <v>42407</v>
      </c>
      <c r="D11662" s="117" t="s">
        <v>42408</v>
      </c>
      <c r="H11662" s="117" t="s">
        <v>220</v>
      </c>
    </row>
    <row r="11663" spans="1:8" x14ac:dyDescent="0.25">
      <c r="A11663" s="117" t="s">
        <v>20582</v>
      </c>
      <c r="B11663" s="117" t="s">
        <v>42400</v>
      </c>
      <c r="C11663" s="117" t="s">
        <v>42409</v>
      </c>
      <c r="D11663" s="117" t="s">
        <v>42410</v>
      </c>
      <c r="H11663" s="117" t="s">
        <v>220</v>
      </c>
    </row>
    <row r="11664" spans="1:8" x14ac:dyDescent="0.25">
      <c r="A11664" s="117" t="s">
        <v>20583</v>
      </c>
      <c r="B11664" s="117" t="s">
        <v>8846</v>
      </c>
    </row>
    <row r="11665" spans="1:8" x14ac:dyDescent="0.25">
      <c r="A11665" s="117" t="s">
        <v>20584</v>
      </c>
      <c r="B11665" s="117" t="s">
        <v>42411</v>
      </c>
      <c r="C11665" s="117" t="s">
        <v>42412</v>
      </c>
      <c r="D11665" s="117" t="s">
        <v>42413</v>
      </c>
      <c r="H11665" s="117" t="s">
        <v>253</v>
      </c>
    </row>
    <row r="11666" spans="1:8" x14ac:dyDescent="0.25">
      <c r="A11666" s="117" t="s">
        <v>20585</v>
      </c>
      <c r="B11666" s="117" t="s">
        <v>42414</v>
      </c>
      <c r="C11666" s="117" t="s">
        <v>42415</v>
      </c>
      <c r="D11666" s="117" t="s">
        <v>42416</v>
      </c>
      <c r="H11666" s="117" t="s">
        <v>253</v>
      </c>
    </row>
    <row r="11667" spans="1:8" x14ac:dyDescent="0.25">
      <c r="A11667" s="117" t="s">
        <v>20586</v>
      </c>
      <c r="B11667" s="117" t="s">
        <v>42417</v>
      </c>
      <c r="C11667" s="117" t="s">
        <v>42418</v>
      </c>
      <c r="D11667" s="117" t="s">
        <v>42416</v>
      </c>
      <c r="H11667" s="117" t="s">
        <v>253</v>
      </c>
    </row>
    <row r="11668" spans="1:8" x14ac:dyDescent="0.25">
      <c r="A11668" s="117" t="s">
        <v>20587</v>
      </c>
      <c r="B11668" s="117" t="s">
        <v>42419</v>
      </c>
      <c r="C11668" s="117" t="s">
        <v>42420</v>
      </c>
      <c r="D11668" s="117" t="s">
        <v>42413</v>
      </c>
      <c r="H11668" s="117" t="s">
        <v>253</v>
      </c>
    </row>
    <row r="11669" spans="1:8" x14ac:dyDescent="0.25">
      <c r="A11669" s="117" t="s">
        <v>20588</v>
      </c>
      <c r="B11669" s="117" t="s">
        <v>42421</v>
      </c>
      <c r="C11669" s="117" t="s">
        <v>42422</v>
      </c>
      <c r="D11669" s="117" t="s">
        <v>42416</v>
      </c>
      <c r="H11669" s="117" t="s">
        <v>253</v>
      </c>
    </row>
    <row r="11670" spans="1:8" x14ac:dyDescent="0.25">
      <c r="A11670" s="117" t="s">
        <v>20589</v>
      </c>
      <c r="B11670" s="117" t="s">
        <v>42423</v>
      </c>
      <c r="C11670" s="117" t="s">
        <v>42424</v>
      </c>
      <c r="D11670" s="117" t="s">
        <v>42416</v>
      </c>
      <c r="H11670" s="117" t="s">
        <v>253</v>
      </c>
    </row>
    <row r="11671" spans="1:8" x14ac:dyDescent="0.25">
      <c r="A11671" s="117" t="s">
        <v>20590</v>
      </c>
      <c r="B11671" s="117" t="s">
        <v>42425</v>
      </c>
      <c r="C11671" s="117" t="s">
        <v>42420</v>
      </c>
      <c r="D11671" s="117" t="s">
        <v>42413</v>
      </c>
      <c r="H11671" s="117" t="s">
        <v>253</v>
      </c>
    </row>
    <row r="11672" spans="1:8" x14ac:dyDescent="0.25">
      <c r="A11672" s="117" t="s">
        <v>20591</v>
      </c>
      <c r="B11672" s="117" t="s">
        <v>42426</v>
      </c>
      <c r="C11672" s="117" t="s">
        <v>42422</v>
      </c>
      <c r="D11672" s="117" t="s">
        <v>42416</v>
      </c>
      <c r="H11672" s="117" t="s">
        <v>253</v>
      </c>
    </row>
    <row r="11673" spans="1:8" x14ac:dyDescent="0.25">
      <c r="A11673" s="117" t="s">
        <v>20592</v>
      </c>
      <c r="B11673" s="117" t="s">
        <v>42427</v>
      </c>
      <c r="C11673" s="117" t="s">
        <v>42424</v>
      </c>
      <c r="D11673" s="117" t="s">
        <v>42416</v>
      </c>
      <c r="H11673" s="117" t="s">
        <v>253</v>
      </c>
    </row>
    <row r="11674" spans="1:8" x14ac:dyDescent="0.25">
      <c r="A11674" s="117" t="s">
        <v>20593</v>
      </c>
      <c r="B11674" s="117" t="s">
        <v>42428</v>
      </c>
      <c r="C11674" s="117" t="s">
        <v>42420</v>
      </c>
      <c r="D11674" s="117" t="s">
        <v>42413</v>
      </c>
      <c r="H11674" s="117" t="s">
        <v>253</v>
      </c>
    </row>
    <row r="11675" spans="1:8" x14ac:dyDescent="0.25">
      <c r="A11675" s="117" t="s">
        <v>20594</v>
      </c>
      <c r="B11675" s="117" t="s">
        <v>42429</v>
      </c>
      <c r="C11675" s="117" t="s">
        <v>42422</v>
      </c>
      <c r="D11675" s="117" t="s">
        <v>42416</v>
      </c>
      <c r="H11675" s="117" t="s">
        <v>253</v>
      </c>
    </row>
    <row r="11676" spans="1:8" x14ac:dyDescent="0.25">
      <c r="A11676" s="117" t="s">
        <v>20595</v>
      </c>
      <c r="B11676" s="117" t="s">
        <v>42430</v>
      </c>
      <c r="C11676" s="117" t="s">
        <v>42424</v>
      </c>
      <c r="D11676" s="117" t="s">
        <v>42416</v>
      </c>
      <c r="H11676" s="117" t="s">
        <v>253</v>
      </c>
    </row>
    <row r="11677" spans="1:8" x14ac:dyDescent="0.25">
      <c r="A11677" s="117" t="s">
        <v>20596</v>
      </c>
      <c r="B11677" s="117" t="s">
        <v>42431</v>
      </c>
      <c r="C11677" s="117" t="s">
        <v>42432</v>
      </c>
      <c r="D11677" s="117" t="s">
        <v>42433</v>
      </c>
      <c r="E11677" s="117" t="s">
        <v>30012</v>
      </c>
      <c r="H11677" s="117" t="s">
        <v>253</v>
      </c>
    </row>
    <row r="11678" spans="1:8" x14ac:dyDescent="0.25">
      <c r="A11678" s="117" t="s">
        <v>20597</v>
      </c>
      <c r="B11678" s="117" t="s">
        <v>42434</v>
      </c>
      <c r="C11678" s="117" t="s">
        <v>42435</v>
      </c>
      <c r="D11678" s="117" t="s">
        <v>42436</v>
      </c>
      <c r="E11678" s="117" t="s">
        <v>42437</v>
      </c>
      <c r="H11678" s="117" t="s">
        <v>253</v>
      </c>
    </row>
    <row r="11679" spans="1:8" x14ac:dyDescent="0.25">
      <c r="A11679" s="117" t="s">
        <v>20598</v>
      </c>
      <c r="B11679" s="117" t="s">
        <v>42438</v>
      </c>
      <c r="C11679" s="117" t="s">
        <v>42439</v>
      </c>
      <c r="D11679" s="117" t="s">
        <v>42440</v>
      </c>
      <c r="E11679" s="117" t="s">
        <v>42437</v>
      </c>
      <c r="H11679" s="117" t="s">
        <v>253</v>
      </c>
    </row>
    <row r="11680" spans="1:8" x14ac:dyDescent="0.25">
      <c r="A11680" s="117" t="s">
        <v>20599</v>
      </c>
      <c r="B11680" s="117" t="s">
        <v>42441</v>
      </c>
      <c r="C11680" s="117" t="s">
        <v>42442</v>
      </c>
      <c r="D11680" s="117" t="s">
        <v>42433</v>
      </c>
      <c r="E11680" s="117" t="s">
        <v>30012</v>
      </c>
      <c r="H11680" s="117" t="s">
        <v>253</v>
      </c>
    </row>
    <row r="11681" spans="1:8" x14ac:dyDescent="0.25">
      <c r="A11681" s="117" t="s">
        <v>20600</v>
      </c>
      <c r="B11681" s="117" t="s">
        <v>42443</v>
      </c>
      <c r="C11681" s="117" t="s">
        <v>42444</v>
      </c>
      <c r="D11681" s="117" t="s">
        <v>42436</v>
      </c>
      <c r="E11681" s="117" t="s">
        <v>42437</v>
      </c>
      <c r="H11681" s="117" t="s">
        <v>253</v>
      </c>
    </row>
    <row r="11682" spans="1:8" x14ac:dyDescent="0.25">
      <c r="A11682" s="117" t="s">
        <v>20601</v>
      </c>
      <c r="B11682" s="117" t="s">
        <v>42445</v>
      </c>
      <c r="C11682" s="117" t="s">
        <v>42446</v>
      </c>
      <c r="D11682" s="117" t="s">
        <v>42440</v>
      </c>
      <c r="E11682" s="117" t="s">
        <v>42437</v>
      </c>
      <c r="H11682" s="117" t="s">
        <v>253</v>
      </c>
    </row>
    <row r="11683" spans="1:8" x14ac:dyDescent="0.25">
      <c r="A11683" s="117" t="s">
        <v>20602</v>
      </c>
      <c r="B11683" s="117" t="s">
        <v>42447</v>
      </c>
      <c r="C11683" s="117" t="s">
        <v>42448</v>
      </c>
      <c r="D11683" s="117" t="s">
        <v>42433</v>
      </c>
      <c r="E11683" s="117" t="s">
        <v>30012</v>
      </c>
      <c r="H11683" s="117" t="s">
        <v>253</v>
      </c>
    </row>
    <row r="11684" spans="1:8" x14ac:dyDescent="0.25">
      <c r="A11684" s="117" t="s">
        <v>20603</v>
      </c>
      <c r="B11684" s="117" t="s">
        <v>42449</v>
      </c>
      <c r="C11684" s="117" t="s">
        <v>42450</v>
      </c>
      <c r="D11684" s="117" t="s">
        <v>42436</v>
      </c>
      <c r="E11684" s="117" t="s">
        <v>42437</v>
      </c>
      <c r="H11684" s="117" t="s">
        <v>253</v>
      </c>
    </row>
    <row r="11685" spans="1:8" x14ac:dyDescent="0.25">
      <c r="A11685" s="117" t="s">
        <v>20604</v>
      </c>
      <c r="B11685" s="117" t="s">
        <v>42451</v>
      </c>
      <c r="C11685" s="117" t="s">
        <v>42452</v>
      </c>
      <c r="D11685" s="117" t="s">
        <v>42440</v>
      </c>
      <c r="E11685" s="117" t="s">
        <v>42437</v>
      </c>
      <c r="H11685" s="117" t="s">
        <v>253</v>
      </c>
    </row>
    <row r="11686" spans="1:8" x14ac:dyDescent="0.25">
      <c r="A11686" s="117" t="s">
        <v>20605</v>
      </c>
      <c r="B11686" s="117" t="s">
        <v>42453</v>
      </c>
      <c r="C11686" s="117" t="s">
        <v>42454</v>
      </c>
      <c r="D11686" s="117" t="s">
        <v>42455</v>
      </c>
      <c r="E11686" s="117" t="s">
        <v>42456</v>
      </c>
      <c r="H11686" s="117" t="s">
        <v>253</v>
      </c>
    </row>
    <row r="11687" spans="1:8" x14ac:dyDescent="0.25">
      <c r="A11687" s="117" t="s">
        <v>20606</v>
      </c>
      <c r="B11687" s="117" t="s">
        <v>42457</v>
      </c>
      <c r="C11687" s="117" t="s">
        <v>42454</v>
      </c>
      <c r="D11687" s="117" t="s">
        <v>42455</v>
      </c>
      <c r="E11687" s="117" t="s">
        <v>42456</v>
      </c>
      <c r="H11687" s="117" t="s">
        <v>253</v>
      </c>
    </row>
    <row r="11688" spans="1:8" x14ac:dyDescent="0.25">
      <c r="A11688" s="117" t="s">
        <v>20607</v>
      </c>
      <c r="B11688" s="117" t="s">
        <v>42458</v>
      </c>
      <c r="C11688" s="117" t="s">
        <v>42454</v>
      </c>
      <c r="D11688" s="117" t="s">
        <v>42455</v>
      </c>
      <c r="E11688" s="117" t="s">
        <v>42456</v>
      </c>
      <c r="H11688" s="117" t="s">
        <v>253</v>
      </c>
    </row>
    <row r="11689" spans="1:8" x14ac:dyDescent="0.25">
      <c r="A11689" s="117" t="s">
        <v>20608</v>
      </c>
      <c r="B11689" s="117" t="s">
        <v>42459</v>
      </c>
      <c r="C11689" s="117" t="s">
        <v>42454</v>
      </c>
      <c r="D11689" s="117" t="s">
        <v>42455</v>
      </c>
      <c r="E11689" s="117" t="s">
        <v>42456</v>
      </c>
      <c r="H11689" s="117" t="s">
        <v>253</v>
      </c>
    </row>
    <row r="11690" spans="1:8" x14ac:dyDescent="0.25">
      <c r="A11690" s="117" t="s">
        <v>20609</v>
      </c>
      <c r="B11690" s="117" t="s">
        <v>42460</v>
      </c>
      <c r="C11690" s="117" t="s">
        <v>42461</v>
      </c>
      <c r="D11690" s="117" t="s">
        <v>42455</v>
      </c>
      <c r="E11690" s="117" t="s">
        <v>42456</v>
      </c>
      <c r="H11690" s="117" t="s">
        <v>253</v>
      </c>
    </row>
    <row r="11691" spans="1:8" x14ac:dyDescent="0.25">
      <c r="A11691" s="117" t="s">
        <v>20610</v>
      </c>
      <c r="B11691" s="117" t="s">
        <v>42462</v>
      </c>
      <c r="C11691" s="117" t="s">
        <v>42454</v>
      </c>
      <c r="D11691" s="117" t="s">
        <v>42455</v>
      </c>
      <c r="E11691" s="117" t="s">
        <v>42456</v>
      </c>
      <c r="H11691" s="117" t="s">
        <v>253</v>
      </c>
    </row>
    <row r="11692" spans="1:8" x14ac:dyDescent="0.25">
      <c r="A11692" s="117" t="s">
        <v>20611</v>
      </c>
      <c r="B11692" s="117" t="s">
        <v>42463</v>
      </c>
      <c r="C11692" s="117" t="s">
        <v>42454</v>
      </c>
      <c r="D11692" s="117" t="s">
        <v>42455</v>
      </c>
      <c r="E11692" s="117" t="s">
        <v>42456</v>
      </c>
      <c r="H11692" s="117" t="s">
        <v>253</v>
      </c>
    </row>
    <row r="11693" spans="1:8" x14ac:dyDescent="0.25">
      <c r="A11693" s="117" t="s">
        <v>20612</v>
      </c>
      <c r="B11693" s="117" t="s">
        <v>42464</v>
      </c>
      <c r="C11693" s="117" t="s">
        <v>42465</v>
      </c>
      <c r="D11693" s="117" t="s">
        <v>42466</v>
      </c>
      <c r="E11693" s="117" t="s">
        <v>42467</v>
      </c>
      <c r="H11693" s="117" t="s">
        <v>253</v>
      </c>
    </row>
    <row r="11694" spans="1:8" x14ac:dyDescent="0.25">
      <c r="A11694" s="117" t="s">
        <v>20613</v>
      </c>
      <c r="B11694" s="117" t="s">
        <v>42468</v>
      </c>
      <c r="C11694" s="117" t="s">
        <v>42465</v>
      </c>
      <c r="D11694" s="117" t="s">
        <v>42466</v>
      </c>
      <c r="E11694" s="117" t="s">
        <v>42467</v>
      </c>
      <c r="H11694" s="117" t="s">
        <v>253</v>
      </c>
    </row>
    <row r="11695" spans="1:8" x14ac:dyDescent="0.25">
      <c r="A11695" s="117" t="s">
        <v>20614</v>
      </c>
      <c r="B11695" s="117" t="s">
        <v>42469</v>
      </c>
      <c r="C11695" s="117" t="s">
        <v>42465</v>
      </c>
      <c r="D11695" s="117" t="s">
        <v>42466</v>
      </c>
      <c r="E11695" s="117" t="s">
        <v>42467</v>
      </c>
      <c r="H11695" s="117" t="s">
        <v>253</v>
      </c>
    </row>
    <row r="11696" spans="1:8" x14ac:dyDescent="0.25">
      <c r="A11696" s="117" t="s">
        <v>20615</v>
      </c>
      <c r="B11696" s="117" t="s">
        <v>42470</v>
      </c>
      <c r="C11696" s="117" t="s">
        <v>42465</v>
      </c>
      <c r="D11696" s="117" t="s">
        <v>42466</v>
      </c>
      <c r="E11696" s="117" t="s">
        <v>42467</v>
      </c>
      <c r="H11696" s="117" t="s">
        <v>253</v>
      </c>
    </row>
    <row r="11697" spans="1:8" x14ac:dyDescent="0.25">
      <c r="A11697" s="117" t="s">
        <v>20616</v>
      </c>
      <c r="B11697" s="117" t="s">
        <v>42471</v>
      </c>
      <c r="C11697" s="117" t="s">
        <v>42465</v>
      </c>
      <c r="D11697" s="117" t="s">
        <v>42466</v>
      </c>
      <c r="E11697" s="117" t="s">
        <v>42467</v>
      </c>
      <c r="H11697" s="117" t="s">
        <v>253</v>
      </c>
    </row>
    <row r="11698" spans="1:8" x14ac:dyDescent="0.25">
      <c r="A11698" s="117" t="s">
        <v>20617</v>
      </c>
      <c r="B11698" s="117" t="s">
        <v>42472</v>
      </c>
      <c r="C11698" s="117" t="s">
        <v>42465</v>
      </c>
      <c r="D11698" s="117" t="s">
        <v>42466</v>
      </c>
      <c r="E11698" s="117" t="s">
        <v>42467</v>
      </c>
      <c r="H11698" s="117" t="s">
        <v>253</v>
      </c>
    </row>
    <row r="11699" spans="1:8" x14ac:dyDescent="0.25">
      <c r="A11699" s="117" t="s">
        <v>20618</v>
      </c>
      <c r="B11699" s="117" t="s">
        <v>42473</v>
      </c>
      <c r="C11699" s="117" t="s">
        <v>42465</v>
      </c>
      <c r="D11699" s="117" t="s">
        <v>42466</v>
      </c>
      <c r="E11699" s="117" t="s">
        <v>42467</v>
      </c>
      <c r="H11699" s="117" t="s">
        <v>253</v>
      </c>
    </row>
    <row r="11700" spans="1:8" x14ac:dyDescent="0.25">
      <c r="A11700" s="117" t="s">
        <v>20619</v>
      </c>
      <c r="B11700" s="117" t="s">
        <v>42474</v>
      </c>
      <c r="C11700" s="117" t="s">
        <v>42475</v>
      </c>
      <c r="D11700" s="117" t="s">
        <v>42476</v>
      </c>
      <c r="E11700" s="117" t="s">
        <v>42456</v>
      </c>
      <c r="H11700" s="117" t="s">
        <v>253</v>
      </c>
    </row>
    <row r="11701" spans="1:8" x14ac:dyDescent="0.25">
      <c r="A11701" s="117" t="s">
        <v>20620</v>
      </c>
      <c r="B11701" s="117" t="s">
        <v>42477</v>
      </c>
      <c r="C11701" s="117" t="s">
        <v>42475</v>
      </c>
      <c r="D11701" s="117" t="s">
        <v>42476</v>
      </c>
      <c r="E11701" s="117" t="s">
        <v>42456</v>
      </c>
      <c r="H11701" s="117" t="s">
        <v>253</v>
      </c>
    </row>
    <row r="11702" spans="1:8" x14ac:dyDescent="0.25">
      <c r="A11702" s="117" t="s">
        <v>20621</v>
      </c>
      <c r="B11702" s="117" t="s">
        <v>42478</v>
      </c>
      <c r="C11702" s="117" t="s">
        <v>42475</v>
      </c>
      <c r="D11702" s="117" t="s">
        <v>42476</v>
      </c>
      <c r="E11702" s="117" t="s">
        <v>42456</v>
      </c>
      <c r="H11702" s="117" t="s">
        <v>253</v>
      </c>
    </row>
    <row r="11703" spans="1:8" x14ac:dyDescent="0.25">
      <c r="A11703" s="117" t="s">
        <v>20622</v>
      </c>
      <c r="B11703" s="117" t="s">
        <v>42479</v>
      </c>
      <c r="C11703" s="117" t="s">
        <v>42475</v>
      </c>
      <c r="D11703" s="117" t="s">
        <v>42476</v>
      </c>
      <c r="E11703" s="117" t="s">
        <v>42456</v>
      </c>
      <c r="H11703" s="117" t="s">
        <v>253</v>
      </c>
    </row>
    <row r="11704" spans="1:8" x14ac:dyDescent="0.25">
      <c r="A11704" s="117" t="s">
        <v>20623</v>
      </c>
      <c r="B11704" s="117" t="s">
        <v>42480</v>
      </c>
      <c r="C11704" s="117" t="s">
        <v>42475</v>
      </c>
      <c r="D11704" s="117" t="s">
        <v>42476</v>
      </c>
      <c r="E11704" s="117" t="s">
        <v>42456</v>
      </c>
      <c r="H11704" s="117" t="s">
        <v>253</v>
      </c>
    </row>
    <row r="11705" spans="1:8" x14ac:dyDescent="0.25">
      <c r="A11705" s="117" t="s">
        <v>20624</v>
      </c>
      <c r="B11705" s="117" t="s">
        <v>42481</v>
      </c>
      <c r="C11705" s="117" t="s">
        <v>42475</v>
      </c>
      <c r="D11705" s="117" t="s">
        <v>42476</v>
      </c>
      <c r="E11705" s="117" t="s">
        <v>42456</v>
      </c>
      <c r="H11705" s="117" t="s">
        <v>253</v>
      </c>
    </row>
    <row r="11706" spans="1:8" x14ac:dyDescent="0.25">
      <c r="A11706" s="117" t="s">
        <v>20625</v>
      </c>
      <c r="B11706" s="117" t="s">
        <v>42482</v>
      </c>
      <c r="C11706" s="117" t="s">
        <v>42475</v>
      </c>
      <c r="D11706" s="117" t="s">
        <v>42476</v>
      </c>
      <c r="E11706" s="117" t="s">
        <v>42456</v>
      </c>
      <c r="H11706" s="117" t="s">
        <v>253</v>
      </c>
    </row>
    <row r="11707" spans="1:8" x14ac:dyDescent="0.25">
      <c r="A11707" s="117" t="s">
        <v>20626</v>
      </c>
      <c r="B11707" s="117" t="s">
        <v>42483</v>
      </c>
      <c r="C11707" s="117" t="s">
        <v>42484</v>
      </c>
    </row>
    <row r="11708" spans="1:8" x14ac:dyDescent="0.25">
      <c r="A11708" s="117" t="s">
        <v>20627</v>
      </c>
      <c r="B11708" s="117" t="s">
        <v>42485</v>
      </c>
      <c r="C11708" s="117" t="s">
        <v>42486</v>
      </c>
      <c r="D11708" s="117" t="s">
        <v>42487</v>
      </c>
      <c r="E11708" s="117" t="s">
        <v>42488</v>
      </c>
      <c r="F11708" s="117" t="s">
        <v>42489</v>
      </c>
      <c r="H11708" s="117" t="s">
        <v>220</v>
      </c>
    </row>
    <row r="11709" spans="1:8" x14ac:dyDescent="0.25">
      <c r="A11709" s="117" t="s">
        <v>20628</v>
      </c>
      <c r="B11709" s="117" t="s">
        <v>42490</v>
      </c>
      <c r="C11709" s="117" t="s">
        <v>42486</v>
      </c>
      <c r="D11709" s="117" t="s">
        <v>42491</v>
      </c>
      <c r="E11709" s="117" t="s">
        <v>42488</v>
      </c>
      <c r="F11709" s="117" t="s">
        <v>42489</v>
      </c>
      <c r="H11709" s="117" t="s">
        <v>220</v>
      </c>
    </row>
    <row r="11710" spans="1:8" x14ac:dyDescent="0.25">
      <c r="A11710" s="117" t="s">
        <v>20629</v>
      </c>
      <c r="B11710" s="117" t="s">
        <v>42485</v>
      </c>
      <c r="C11710" s="117" t="s">
        <v>42486</v>
      </c>
      <c r="D11710" s="117" t="s">
        <v>42492</v>
      </c>
      <c r="E11710" s="117" t="s">
        <v>42488</v>
      </c>
      <c r="F11710" s="117" t="s">
        <v>42489</v>
      </c>
      <c r="H11710" s="117" t="s">
        <v>220</v>
      </c>
    </row>
    <row r="11711" spans="1:8" x14ac:dyDescent="0.25">
      <c r="A11711" s="117" t="s">
        <v>20630</v>
      </c>
      <c r="B11711" s="117" t="s">
        <v>42485</v>
      </c>
      <c r="C11711" s="117" t="s">
        <v>42486</v>
      </c>
      <c r="D11711" s="117" t="s">
        <v>42493</v>
      </c>
      <c r="E11711" s="117" t="s">
        <v>42488</v>
      </c>
      <c r="F11711" s="117" t="s">
        <v>42489</v>
      </c>
      <c r="H11711" s="117" t="s">
        <v>220</v>
      </c>
    </row>
    <row r="11712" spans="1:8" x14ac:dyDescent="0.25">
      <c r="A11712" s="117" t="s">
        <v>20631</v>
      </c>
      <c r="B11712" s="117" t="s">
        <v>42494</v>
      </c>
      <c r="C11712" s="117" t="s">
        <v>42495</v>
      </c>
      <c r="D11712" s="117" t="s">
        <v>42496</v>
      </c>
      <c r="E11712" s="117" t="s">
        <v>42497</v>
      </c>
      <c r="F11712" s="117" t="s">
        <v>42498</v>
      </c>
      <c r="H11712" s="117" t="s">
        <v>220</v>
      </c>
    </row>
    <row r="11713" spans="1:8" x14ac:dyDescent="0.25">
      <c r="A11713" s="117" t="s">
        <v>20632</v>
      </c>
      <c r="B11713" s="117" t="s">
        <v>42494</v>
      </c>
      <c r="C11713" s="117" t="s">
        <v>42495</v>
      </c>
      <c r="D11713" s="117" t="s">
        <v>42499</v>
      </c>
      <c r="E11713" s="117" t="s">
        <v>42497</v>
      </c>
      <c r="F11713" s="117" t="s">
        <v>42498</v>
      </c>
      <c r="H11713" s="117" t="s">
        <v>220</v>
      </c>
    </row>
    <row r="11714" spans="1:8" x14ac:dyDescent="0.25">
      <c r="A11714" s="117" t="s">
        <v>20633</v>
      </c>
      <c r="B11714" s="117" t="s">
        <v>42494</v>
      </c>
      <c r="C11714" s="117" t="s">
        <v>42495</v>
      </c>
      <c r="D11714" s="117" t="s">
        <v>42500</v>
      </c>
      <c r="E11714" s="117" t="s">
        <v>42497</v>
      </c>
      <c r="F11714" s="117" t="s">
        <v>42498</v>
      </c>
      <c r="H11714" s="117" t="s">
        <v>220</v>
      </c>
    </row>
    <row r="11715" spans="1:8" x14ac:dyDescent="0.25">
      <c r="A11715" s="117" t="s">
        <v>20634</v>
      </c>
      <c r="B11715" s="117" t="s">
        <v>42494</v>
      </c>
      <c r="C11715" s="117" t="s">
        <v>42501</v>
      </c>
      <c r="D11715" s="117" t="s">
        <v>42502</v>
      </c>
      <c r="E11715" s="117" t="s">
        <v>42497</v>
      </c>
      <c r="F11715" s="117" t="s">
        <v>42498</v>
      </c>
      <c r="H11715" s="117" t="s">
        <v>220</v>
      </c>
    </row>
    <row r="11716" spans="1:8" x14ac:dyDescent="0.25">
      <c r="A11716" s="117" t="s">
        <v>20635</v>
      </c>
      <c r="B11716" s="117" t="s">
        <v>42503</v>
      </c>
      <c r="C11716" s="117" t="s">
        <v>42504</v>
      </c>
      <c r="D11716" s="117" t="s">
        <v>42505</v>
      </c>
      <c r="E11716" s="117" t="s">
        <v>42506</v>
      </c>
      <c r="F11716" s="117" t="s">
        <v>42498</v>
      </c>
      <c r="H11716" s="117" t="s">
        <v>220</v>
      </c>
    </row>
    <row r="11717" spans="1:8" x14ac:dyDescent="0.25">
      <c r="A11717" s="117" t="s">
        <v>20636</v>
      </c>
      <c r="B11717" s="117" t="s">
        <v>42503</v>
      </c>
      <c r="C11717" s="117" t="s">
        <v>42504</v>
      </c>
      <c r="D11717" s="117" t="s">
        <v>42507</v>
      </c>
      <c r="E11717" s="117" t="s">
        <v>42506</v>
      </c>
      <c r="F11717" s="117" t="s">
        <v>42498</v>
      </c>
      <c r="H11717" s="117" t="s">
        <v>220</v>
      </c>
    </row>
    <row r="11718" spans="1:8" x14ac:dyDescent="0.25">
      <c r="A11718" s="117" t="s">
        <v>20637</v>
      </c>
      <c r="B11718" s="117" t="s">
        <v>42503</v>
      </c>
      <c r="C11718" s="117" t="s">
        <v>42504</v>
      </c>
      <c r="D11718" s="117" t="s">
        <v>42508</v>
      </c>
      <c r="E11718" s="117" t="s">
        <v>42506</v>
      </c>
      <c r="F11718" s="117" t="s">
        <v>42498</v>
      </c>
      <c r="H11718" s="117" t="s">
        <v>220</v>
      </c>
    </row>
    <row r="11719" spans="1:8" x14ac:dyDescent="0.25">
      <c r="A11719" s="117" t="s">
        <v>20638</v>
      </c>
      <c r="B11719" s="117" t="s">
        <v>42503</v>
      </c>
      <c r="C11719" s="117" t="s">
        <v>42509</v>
      </c>
      <c r="D11719" s="117" t="s">
        <v>42510</v>
      </c>
      <c r="E11719" s="117" t="s">
        <v>42506</v>
      </c>
      <c r="F11719" s="117" t="s">
        <v>42498</v>
      </c>
      <c r="H11719" s="117" t="s">
        <v>220</v>
      </c>
    </row>
    <row r="11720" spans="1:8" x14ac:dyDescent="0.25">
      <c r="A11720" s="117" t="s">
        <v>20639</v>
      </c>
      <c r="B11720" s="117" t="s">
        <v>42485</v>
      </c>
      <c r="C11720" s="117" t="s">
        <v>42511</v>
      </c>
      <c r="D11720" s="117" t="s">
        <v>42487</v>
      </c>
      <c r="E11720" s="117" t="s">
        <v>42488</v>
      </c>
      <c r="F11720" s="117" t="s">
        <v>42489</v>
      </c>
      <c r="H11720" s="117" t="s">
        <v>220</v>
      </c>
    </row>
    <row r="11721" spans="1:8" x14ac:dyDescent="0.25">
      <c r="A11721" s="117" t="s">
        <v>20640</v>
      </c>
      <c r="B11721" s="117" t="s">
        <v>42485</v>
      </c>
      <c r="C11721" s="117" t="s">
        <v>42511</v>
      </c>
      <c r="D11721" s="117" t="s">
        <v>42491</v>
      </c>
      <c r="E11721" s="117" t="s">
        <v>42488</v>
      </c>
      <c r="F11721" s="117" t="s">
        <v>42489</v>
      </c>
      <c r="H11721" s="117" t="s">
        <v>220</v>
      </c>
    </row>
    <row r="11722" spans="1:8" x14ac:dyDescent="0.25">
      <c r="A11722" s="117" t="s">
        <v>20641</v>
      </c>
      <c r="B11722" s="117" t="s">
        <v>42485</v>
      </c>
      <c r="C11722" s="117" t="s">
        <v>42511</v>
      </c>
      <c r="D11722" s="117" t="s">
        <v>42492</v>
      </c>
      <c r="E11722" s="117" t="s">
        <v>42488</v>
      </c>
      <c r="F11722" s="117" t="s">
        <v>42489</v>
      </c>
      <c r="H11722" s="117" t="s">
        <v>220</v>
      </c>
    </row>
    <row r="11723" spans="1:8" x14ac:dyDescent="0.25">
      <c r="A11723" s="117" t="s">
        <v>20642</v>
      </c>
      <c r="B11723" s="117" t="s">
        <v>42485</v>
      </c>
      <c r="C11723" s="117" t="s">
        <v>42511</v>
      </c>
      <c r="D11723" s="117" t="s">
        <v>42493</v>
      </c>
      <c r="E11723" s="117" t="s">
        <v>42488</v>
      </c>
      <c r="F11723" s="117" t="s">
        <v>42489</v>
      </c>
      <c r="H11723" s="117" t="s">
        <v>220</v>
      </c>
    </row>
    <row r="11724" spans="1:8" x14ac:dyDescent="0.25">
      <c r="A11724" s="117" t="s">
        <v>20643</v>
      </c>
      <c r="B11724" s="117" t="s">
        <v>42494</v>
      </c>
      <c r="C11724" s="117" t="s">
        <v>42512</v>
      </c>
      <c r="D11724" s="117" t="s">
        <v>42496</v>
      </c>
      <c r="E11724" s="117" t="s">
        <v>42497</v>
      </c>
      <c r="F11724" s="117" t="s">
        <v>42498</v>
      </c>
      <c r="H11724" s="117" t="s">
        <v>220</v>
      </c>
    </row>
    <row r="11725" spans="1:8" x14ac:dyDescent="0.25">
      <c r="A11725" s="117" t="s">
        <v>20644</v>
      </c>
      <c r="B11725" s="117" t="s">
        <v>42494</v>
      </c>
      <c r="C11725" s="117" t="s">
        <v>42512</v>
      </c>
      <c r="D11725" s="117" t="s">
        <v>42499</v>
      </c>
      <c r="E11725" s="117" t="s">
        <v>42497</v>
      </c>
      <c r="F11725" s="117" t="s">
        <v>42498</v>
      </c>
      <c r="H11725" s="117" t="s">
        <v>220</v>
      </c>
    </row>
    <row r="11726" spans="1:8" x14ac:dyDescent="0.25">
      <c r="A11726" s="117" t="s">
        <v>20645</v>
      </c>
      <c r="B11726" s="117" t="s">
        <v>42494</v>
      </c>
      <c r="C11726" s="117" t="s">
        <v>42512</v>
      </c>
      <c r="D11726" s="117" t="s">
        <v>42513</v>
      </c>
      <c r="E11726" s="117" t="s">
        <v>42497</v>
      </c>
      <c r="F11726" s="117" t="s">
        <v>42498</v>
      </c>
      <c r="H11726" s="117" t="s">
        <v>220</v>
      </c>
    </row>
    <row r="11727" spans="1:8" x14ac:dyDescent="0.25">
      <c r="A11727" s="117" t="s">
        <v>20646</v>
      </c>
      <c r="B11727" s="117" t="s">
        <v>42494</v>
      </c>
      <c r="C11727" s="117" t="s">
        <v>42512</v>
      </c>
      <c r="D11727" s="117" t="s">
        <v>42502</v>
      </c>
      <c r="E11727" s="117" t="s">
        <v>42497</v>
      </c>
      <c r="F11727" s="117" t="s">
        <v>42498</v>
      </c>
      <c r="H11727" s="117" t="s">
        <v>220</v>
      </c>
    </row>
    <row r="11728" spans="1:8" x14ac:dyDescent="0.25">
      <c r="A11728" s="117" t="s">
        <v>20647</v>
      </c>
      <c r="B11728" s="117" t="s">
        <v>42503</v>
      </c>
      <c r="C11728" s="117" t="s">
        <v>42514</v>
      </c>
      <c r="D11728" s="117" t="s">
        <v>42505</v>
      </c>
      <c r="E11728" s="117" t="s">
        <v>42506</v>
      </c>
      <c r="F11728" s="117" t="s">
        <v>42498</v>
      </c>
      <c r="H11728" s="117" t="s">
        <v>220</v>
      </c>
    </row>
    <row r="11729" spans="1:8" x14ac:dyDescent="0.25">
      <c r="A11729" s="117" t="s">
        <v>20648</v>
      </c>
      <c r="B11729" s="117" t="s">
        <v>42503</v>
      </c>
      <c r="C11729" s="117" t="s">
        <v>42514</v>
      </c>
      <c r="D11729" s="117" t="s">
        <v>42507</v>
      </c>
      <c r="E11729" s="117" t="s">
        <v>42506</v>
      </c>
      <c r="F11729" s="117" t="s">
        <v>42498</v>
      </c>
      <c r="H11729" s="117" t="s">
        <v>220</v>
      </c>
    </row>
    <row r="11730" spans="1:8" x14ac:dyDescent="0.25">
      <c r="A11730" s="117" t="s">
        <v>20649</v>
      </c>
      <c r="B11730" s="117" t="s">
        <v>42503</v>
      </c>
      <c r="C11730" s="117" t="s">
        <v>42514</v>
      </c>
      <c r="D11730" s="117" t="s">
        <v>42508</v>
      </c>
      <c r="E11730" s="117" t="s">
        <v>42506</v>
      </c>
      <c r="F11730" s="117" t="s">
        <v>42498</v>
      </c>
      <c r="H11730" s="117" t="s">
        <v>220</v>
      </c>
    </row>
    <row r="11731" spans="1:8" x14ac:dyDescent="0.25">
      <c r="A11731" s="117" t="s">
        <v>20650</v>
      </c>
      <c r="B11731" s="117" t="s">
        <v>42503</v>
      </c>
      <c r="C11731" s="117" t="s">
        <v>42514</v>
      </c>
      <c r="D11731" s="117" t="s">
        <v>42510</v>
      </c>
      <c r="E11731" s="117" t="s">
        <v>42506</v>
      </c>
      <c r="F11731" s="117" t="s">
        <v>42498</v>
      </c>
      <c r="H11731" s="117" t="s">
        <v>220</v>
      </c>
    </row>
    <row r="11732" spans="1:8" x14ac:dyDescent="0.25">
      <c r="A11732" s="117" t="s">
        <v>20651</v>
      </c>
      <c r="B11732" s="117" t="s">
        <v>42515</v>
      </c>
      <c r="C11732" s="117" t="s">
        <v>42516</v>
      </c>
    </row>
    <row r="11733" spans="1:8" x14ac:dyDescent="0.25">
      <c r="A11733" s="117" t="s">
        <v>20652</v>
      </c>
      <c r="B11733" s="117" t="s">
        <v>42517</v>
      </c>
      <c r="C11733" s="117" t="s">
        <v>42518</v>
      </c>
    </row>
    <row r="11734" spans="1:8" x14ac:dyDescent="0.25">
      <c r="A11734" s="117" t="s">
        <v>20653</v>
      </c>
      <c r="B11734" s="117" t="s">
        <v>42519</v>
      </c>
      <c r="C11734" s="117" t="s">
        <v>42520</v>
      </c>
    </row>
    <row r="11735" spans="1:8" x14ac:dyDescent="0.25">
      <c r="A11735" s="117" t="s">
        <v>20654</v>
      </c>
      <c r="B11735" s="117" t="s">
        <v>42521</v>
      </c>
      <c r="C11735" s="117" t="s">
        <v>42522</v>
      </c>
      <c r="D11735" s="117" t="s">
        <v>42523</v>
      </c>
      <c r="E11735" s="117" t="s">
        <v>42524</v>
      </c>
      <c r="F11735" s="117" t="s">
        <v>42525</v>
      </c>
      <c r="H11735" s="117" t="s">
        <v>220</v>
      </c>
    </row>
    <row r="11736" spans="1:8" x14ac:dyDescent="0.25">
      <c r="A11736" s="117" t="s">
        <v>20655</v>
      </c>
      <c r="B11736" s="117" t="s">
        <v>42526</v>
      </c>
      <c r="C11736" s="117" t="s">
        <v>42527</v>
      </c>
      <c r="D11736" s="117" t="s">
        <v>42528</v>
      </c>
      <c r="E11736" s="117" t="s">
        <v>42529</v>
      </c>
      <c r="F11736" s="117" t="s">
        <v>42530</v>
      </c>
      <c r="H11736" s="117" t="s">
        <v>220</v>
      </c>
    </row>
    <row r="11737" spans="1:8" x14ac:dyDescent="0.25">
      <c r="A11737" s="117" t="s">
        <v>20656</v>
      </c>
      <c r="B11737" s="117" t="s">
        <v>42521</v>
      </c>
      <c r="C11737" s="117" t="s">
        <v>42522</v>
      </c>
      <c r="D11737" s="117" t="s">
        <v>42531</v>
      </c>
      <c r="E11737" s="117" t="s">
        <v>42532</v>
      </c>
      <c r="F11737" s="117" t="s">
        <v>42525</v>
      </c>
      <c r="H11737" s="117" t="s">
        <v>220</v>
      </c>
    </row>
    <row r="11738" spans="1:8" x14ac:dyDescent="0.25">
      <c r="A11738" s="117" t="s">
        <v>20657</v>
      </c>
      <c r="B11738" s="117" t="s">
        <v>42526</v>
      </c>
      <c r="C11738" s="117" t="s">
        <v>42527</v>
      </c>
      <c r="D11738" s="117" t="s">
        <v>42533</v>
      </c>
      <c r="E11738" s="117" t="s">
        <v>42534</v>
      </c>
      <c r="F11738" s="117" t="s">
        <v>42535</v>
      </c>
      <c r="H11738" s="117" t="s">
        <v>220</v>
      </c>
    </row>
    <row r="11739" spans="1:8" x14ac:dyDescent="0.25">
      <c r="A11739" s="117" t="s">
        <v>20658</v>
      </c>
      <c r="B11739" s="117" t="s">
        <v>42536</v>
      </c>
      <c r="C11739" s="117" t="s">
        <v>42537</v>
      </c>
      <c r="D11739" s="117" t="s">
        <v>42538</v>
      </c>
      <c r="E11739" s="117" t="s">
        <v>42539</v>
      </c>
      <c r="F11739" s="117" t="s">
        <v>42540</v>
      </c>
      <c r="H11739" s="117" t="s">
        <v>220</v>
      </c>
    </row>
    <row r="11740" spans="1:8" x14ac:dyDescent="0.25">
      <c r="A11740" s="117" t="s">
        <v>20659</v>
      </c>
      <c r="B11740" s="117" t="s">
        <v>42541</v>
      </c>
      <c r="C11740" s="117" t="s">
        <v>42542</v>
      </c>
      <c r="D11740" s="117" t="s">
        <v>42543</v>
      </c>
      <c r="E11740" s="117" t="s">
        <v>42544</v>
      </c>
      <c r="F11740" s="117" t="s">
        <v>42535</v>
      </c>
      <c r="H11740" s="117" t="s">
        <v>220</v>
      </c>
    </row>
    <row r="11741" spans="1:8" x14ac:dyDescent="0.25">
      <c r="A11741" s="117" t="s">
        <v>20660</v>
      </c>
      <c r="B11741" s="117" t="s">
        <v>42545</v>
      </c>
      <c r="C11741" s="117" t="s">
        <v>42537</v>
      </c>
      <c r="D11741" s="117" t="s">
        <v>42546</v>
      </c>
      <c r="E11741" s="117" t="s">
        <v>42547</v>
      </c>
      <c r="F11741" s="117" t="s">
        <v>42548</v>
      </c>
      <c r="H11741" s="117" t="s">
        <v>220</v>
      </c>
    </row>
    <row r="11742" spans="1:8" x14ac:dyDescent="0.25">
      <c r="A11742" s="117" t="s">
        <v>20661</v>
      </c>
      <c r="B11742" s="117" t="s">
        <v>42541</v>
      </c>
      <c r="C11742" s="117" t="s">
        <v>42542</v>
      </c>
      <c r="D11742" s="117" t="s">
        <v>42549</v>
      </c>
      <c r="E11742" s="117" t="s">
        <v>42550</v>
      </c>
      <c r="F11742" s="117" t="s">
        <v>42551</v>
      </c>
      <c r="H11742" s="117" t="s">
        <v>220</v>
      </c>
    </row>
    <row r="11743" spans="1:8" x14ac:dyDescent="0.25">
      <c r="A11743" s="117" t="s">
        <v>20662</v>
      </c>
      <c r="B11743" s="117" t="s">
        <v>42545</v>
      </c>
      <c r="C11743" s="117" t="s">
        <v>42537</v>
      </c>
      <c r="D11743" s="117" t="s">
        <v>42552</v>
      </c>
      <c r="E11743" s="117" t="s">
        <v>42553</v>
      </c>
      <c r="F11743" s="117" t="s">
        <v>42525</v>
      </c>
      <c r="H11743" s="117" t="s">
        <v>220</v>
      </c>
    </row>
    <row r="11744" spans="1:8" x14ac:dyDescent="0.25">
      <c r="A11744" s="117" t="s">
        <v>20663</v>
      </c>
      <c r="B11744" s="117" t="s">
        <v>42541</v>
      </c>
      <c r="C11744" s="117" t="s">
        <v>42542</v>
      </c>
      <c r="D11744" s="117" t="s">
        <v>42554</v>
      </c>
      <c r="E11744" s="117" t="s">
        <v>42555</v>
      </c>
      <c r="F11744" s="117" t="s">
        <v>42535</v>
      </c>
      <c r="H11744" s="117" t="s">
        <v>220</v>
      </c>
    </row>
    <row r="11745" spans="1:8" x14ac:dyDescent="0.25">
      <c r="A11745" s="117" t="s">
        <v>20664</v>
      </c>
      <c r="B11745" s="117" t="s">
        <v>42545</v>
      </c>
      <c r="C11745" s="117" t="s">
        <v>42556</v>
      </c>
      <c r="D11745" s="117" t="s">
        <v>42557</v>
      </c>
      <c r="E11745" s="117" t="s">
        <v>42558</v>
      </c>
      <c r="F11745" s="117" t="s">
        <v>42525</v>
      </c>
      <c r="H11745" s="117" t="s">
        <v>220</v>
      </c>
    </row>
    <row r="11746" spans="1:8" x14ac:dyDescent="0.25">
      <c r="A11746" s="117" t="s">
        <v>20665</v>
      </c>
      <c r="B11746" s="117" t="s">
        <v>42559</v>
      </c>
      <c r="C11746" s="117" t="s">
        <v>42560</v>
      </c>
      <c r="D11746" s="117" t="s">
        <v>42561</v>
      </c>
      <c r="E11746" s="117" t="s">
        <v>42562</v>
      </c>
      <c r="F11746" s="117" t="s">
        <v>42535</v>
      </c>
      <c r="H11746" s="117" t="s">
        <v>220</v>
      </c>
    </row>
    <row r="11747" spans="1:8" x14ac:dyDescent="0.25">
      <c r="A11747" s="117" t="s">
        <v>20666</v>
      </c>
      <c r="B11747" s="117" t="s">
        <v>42545</v>
      </c>
      <c r="C11747" s="117" t="s">
        <v>42563</v>
      </c>
      <c r="D11747" s="117" t="s">
        <v>42564</v>
      </c>
      <c r="E11747" s="117" t="s">
        <v>42553</v>
      </c>
      <c r="F11747" s="117" t="s">
        <v>42525</v>
      </c>
      <c r="H11747" s="117" t="s">
        <v>220</v>
      </c>
    </row>
    <row r="11748" spans="1:8" x14ac:dyDescent="0.25">
      <c r="A11748" s="117" t="s">
        <v>20667</v>
      </c>
      <c r="B11748" s="117" t="s">
        <v>42541</v>
      </c>
      <c r="C11748" s="117" t="s">
        <v>42565</v>
      </c>
      <c r="D11748" s="117" t="s">
        <v>42566</v>
      </c>
      <c r="E11748" s="117" t="s">
        <v>42555</v>
      </c>
      <c r="F11748" s="117" t="s">
        <v>42535</v>
      </c>
      <c r="H11748" s="117" t="s">
        <v>220</v>
      </c>
    </row>
    <row r="11749" spans="1:8" x14ac:dyDescent="0.25">
      <c r="A11749" s="117" t="s">
        <v>20668</v>
      </c>
      <c r="B11749" s="117" t="s">
        <v>42567</v>
      </c>
      <c r="C11749" s="117" t="s">
        <v>42568</v>
      </c>
      <c r="D11749" s="117" t="s">
        <v>42569</v>
      </c>
      <c r="E11749" s="117" t="s">
        <v>42570</v>
      </c>
      <c r="F11749" s="117" t="s">
        <v>26252</v>
      </c>
      <c r="H11749" s="117" t="s">
        <v>220</v>
      </c>
    </row>
    <row r="11750" spans="1:8" x14ac:dyDescent="0.25">
      <c r="A11750" s="117" t="s">
        <v>20669</v>
      </c>
      <c r="B11750" s="117" t="s">
        <v>42571</v>
      </c>
      <c r="C11750" s="117" t="s">
        <v>42572</v>
      </c>
      <c r="D11750" s="117" t="s">
        <v>42573</v>
      </c>
      <c r="E11750" s="117" t="s">
        <v>42574</v>
      </c>
      <c r="F11750" s="117" t="s">
        <v>42575</v>
      </c>
      <c r="H11750" s="117" t="s">
        <v>220</v>
      </c>
    </row>
    <row r="11751" spans="1:8" x14ac:dyDescent="0.25">
      <c r="A11751" s="117" t="s">
        <v>20670</v>
      </c>
      <c r="B11751" s="117" t="s">
        <v>42567</v>
      </c>
      <c r="C11751" s="117" t="s">
        <v>42576</v>
      </c>
      <c r="D11751" s="117" t="s">
        <v>42569</v>
      </c>
      <c r="E11751" s="117" t="s">
        <v>42577</v>
      </c>
      <c r="F11751" s="117" t="s">
        <v>26252</v>
      </c>
      <c r="H11751" s="117" t="s">
        <v>220</v>
      </c>
    </row>
    <row r="11752" spans="1:8" x14ac:dyDescent="0.25">
      <c r="A11752" s="117" t="s">
        <v>20671</v>
      </c>
      <c r="B11752" s="117" t="s">
        <v>42571</v>
      </c>
      <c r="C11752" s="117" t="s">
        <v>42578</v>
      </c>
      <c r="D11752" s="117" t="s">
        <v>42573</v>
      </c>
      <c r="E11752" s="117" t="s">
        <v>42579</v>
      </c>
      <c r="F11752" s="117" t="s">
        <v>42575</v>
      </c>
      <c r="H11752" s="117" t="s">
        <v>220</v>
      </c>
    </row>
    <row r="11753" spans="1:8" x14ac:dyDescent="0.25">
      <c r="A11753" s="117" t="s">
        <v>20672</v>
      </c>
      <c r="B11753" s="117" t="s">
        <v>42580</v>
      </c>
      <c r="C11753" s="117" t="s">
        <v>42581</v>
      </c>
      <c r="D11753" s="117" t="s">
        <v>42569</v>
      </c>
      <c r="E11753" s="117" t="s">
        <v>42582</v>
      </c>
      <c r="F11753" s="117" t="s">
        <v>26252</v>
      </c>
      <c r="H11753" s="117" t="s">
        <v>220</v>
      </c>
    </row>
    <row r="11754" spans="1:8" x14ac:dyDescent="0.25">
      <c r="A11754" s="117" t="s">
        <v>20673</v>
      </c>
      <c r="B11754" s="117" t="s">
        <v>42583</v>
      </c>
      <c r="C11754" s="117" t="s">
        <v>42584</v>
      </c>
      <c r="D11754" s="117" t="s">
        <v>42585</v>
      </c>
      <c r="E11754" s="117" t="s">
        <v>42586</v>
      </c>
      <c r="F11754" s="117" t="s">
        <v>30831</v>
      </c>
      <c r="H11754" s="117" t="s">
        <v>220</v>
      </c>
    </row>
    <row r="11755" spans="1:8" x14ac:dyDescent="0.25">
      <c r="A11755" s="117" t="s">
        <v>20674</v>
      </c>
      <c r="B11755" s="117" t="s">
        <v>42580</v>
      </c>
      <c r="C11755" s="117" t="s">
        <v>42587</v>
      </c>
      <c r="D11755" s="117" t="s">
        <v>42588</v>
      </c>
      <c r="E11755" s="117" t="s">
        <v>42589</v>
      </c>
      <c r="F11755" s="117" t="s">
        <v>23707</v>
      </c>
      <c r="H11755" s="117" t="s">
        <v>220</v>
      </c>
    </row>
    <row r="11756" spans="1:8" x14ac:dyDescent="0.25">
      <c r="A11756" s="117" t="s">
        <v>20675</v>
      </c>
      <c r="B11756" s="117" t="s">
        <v>42571</v>
      </c>
      <c r="C11756" s="117" t="s">
        <v>42590</v>
      </c>
      <c r="D11756" s="117" t="s">
        <v>42591</v>
      </c>
      <c r="E11756" s="117" t="s">
        <v>42592</v>
      </c>
      <c r="F11756" s="117" t="s">
        <v>27913</v>
      </c>
      <c r="H11756" s="117" t="s">
        <v>220</v>
      </c>
    </row>
    <row r="11757" spans="1:8" x14ac:dyDescent="0.25">
      <c r="A11757" s="117" t="s">
        <v>20676</v>
      </c>
      <c r="B11757" s="117" t="s">
        <v>42580</v>
      </c>
      <c r="C11757" s="117" t="s">
        <v>42593</v>
      </c>
      <c r="D11757" s="117" t="s">
        <v>42588</v>
      </c>
      <c r="E11757" s="117" t="s">
        <v>42594</v>
      </c>
      <c r="F11757" s="117" t="s">
        <v>23707</v>
      </c>
      <c r="H11757" s="117" t="s">
        <v>220</v>
      </c>
    </row>
    <row r="11758" spans="1:8" x14ac:dyDescent="0.25">
      <c r="A11758" s="117" t="s">
        <v>20677</v>
      </c>
      <c r="B11758" s="117" t="s">
        <v>42571</v>
      </c>
      <c r="C11758" s="117" t="s">
        <v>42595</v>
      </c>
      <c r="D11758" s="117" t="s">
        <v>42591</v>
      </c>
      <c r="E11758" s="117" t="s">
        <v>42596</v>
      </c>
      <c r="F11758" s="117" t="s">
        <v>27913</v>
      </c>
      <c r="H11758" s="117" t="s">
        <v>220</v>
      </c>
    </row>
    <row r="11759" spans="1:8" x14ac:dyDescent="0.25">
      <c r="A11759" s="117" t="s">
        <v>20678</v>
      </c>
      <c r="B11759" s="117" t="s">
        <v>42580</v>
      </c>
      <c r="C11759" s="117" t="s">
        <v>42597</v>
      </c>
      <c r="D11759" s="117" t="s">
        <v>42598</v>
      </c>
      <c r="E11759" s="117" t="s">
        <v>42599</v>
      </c>
      <c r="F11759" s="117" t="s">
        <v>23271</v>
      </c>
      <c r="H11759" s="117" t="s">
        <v>220</v>
      </c>
    </row>
    <row r="11760" spans="1:8" x14ac:dyDescent="0.25">
      <c r="A11760" s="117" t="s">
        <v>20679</v>
      </c>
      <c r="B11760" s="117" t="s">
        <v>42571</v>
      </c>
      <c r="C11760" s="117" t="s">
        <v>42600</v>
      </c>
      <c r="D11760" s="117" t="s">
        <v>42601</v>
      </c>
      <c r="E11760" s="117" t="s">
        <v>42602</v>
      </c>
      <c r="F11760" s="117" t="s">
        <v>28122</v>
      </c>
      <c r="H11760" s="117" t="s">
        <v>220</v>
      </c>
    </row>
    <row r="11761" spans="1:8" x14ac:dyDescent="0.25">
      <c r="A11761" s="117" t="s">
        <v>20680</v>
      </c>
      <c r="B11761" s="117" t="s">
        <v>42580</v>
      </c>
      <c r="C11761" s="117" t="s">
        <v>42603</v>
      </c>
      <c r="D11761" s="117" t="s">
        <v>42604</v>
      </c>
      <c r="E11761" s="117" t="s">
        <v>42605</v>
      </c>
      <c r="F11761" s="117" t="s">
        <v>23271</v>
      </c>
      <c r="H11761" s="117" t="s">
        <v>220</v>
      </c>
    </row>
    <row r="11762" spans="1:8" x14ac:dyDescent="0.25">
      <c r="A11762" s="117" t="s">
        <v>20681</v>
      </c>
      <c r="B11762" s="117" t="s">
        <v>42571</v>
      </c>
      <c r="C11762" s="117" t="s">
        <v>42606</v>
      </c>
      <c r="D11762" s="117" t="s">
        <v>42607</v>
      </c>
      <c r="E11762" s="117" t="s">
        <v>42608</v>
      </c>
      <c r="F11762" s="117" t="s">
        <v>30844</v>
      </c>
      <c r="H11762" s="117" t="s">
        <v>220</v>
      </c>
    </row>
    <row r="11763" spans="1:8" x14ac:dyDescent="0.25">
      <c r="A11763" s="117" t="s">
        <v>20682</v>
      </c>
      <c r="B11763" s="117" t="s">
        <v>42580</v>
      </c>
      <c r="C11763" s="117" t="s">
        <v>42609</v>
      </c>
      <c r="D11763" s="117" t="s">
        <v>42610</v>
      </c>
      <c r="E11763" s="117" t="s">
        <v>42611</v>
      </c>
      <c r="F11763" s="117" t="s">
        <v>24248</v>
      </c>
      <c r="H11763" s="117" t="s">
        <v>220</v>
      </c>
    </row>
    <row r="11764" spans="1:8" x14ac:dyDescent="0.25">
      <c r="A11764" s="117" t="s">
        <v>20683</v>
      </c>
      <c r="B11764" s="117" t="s">
        <v>42571</v>
      </c>
      <c r="C11764" s="117" t="s">
        <v>42612</v>
      </c>
      <c r="D11764" s="117" t="s">
        <v>42613</v>
      </c>
      <c r="E11764" s="117" t="s">
        <v>42614</v>
      </c>
      <c r="F11764" s="117" t="s">
        <v>40166</v>
      </c>
      <c r="H11764" s="117" t="s">
        <v>220</v>
      </c>
    </row>
    <row r="11765" spans="1:8" x14ac:dyDescent="0.25">
      <c r="A11765" s="117" t="s">
        <v>20684</v>
      </c>
      <c r="B11765" s="117" t="s">
        <v>42580</v>
      </c>
      <c r="C11765" s="117" t="s">
        <v>42615</v>
      </c>
      <c r="D11765" s="117" t="s">
        <v>42610</v>
      </c>
      <c r="E11765" s="117" t="s">
        <v>42616</v>
      </c>
      <c r="F11765" s="117" t="s">
        <v>24248</v>
      </c>
      <c r="H11765" s="117" t="s">
        <v>220</v>
      </c>
    </row>
    <row r="11766" spans="1:8" x14ac:dyDescent="0.25">
      <c r="A11766" s="117" t="s">
        <v>20685</v>
      </c>
      <c r="B11766" s="117" t="s">
        <v>42571</v>
      </c>
      <c r="C11766" s="117" t="s">
        <v>42617</v>
      </c>
      <c r="D11766" s="117" t="s">
        <v>42613</v>
      </c>
      <c r="E11766" s="117" t="s">
        <v>42618</v>
      </c>
      <c r="F11766" s="117" t="s">
        <v>40166</v>
      </c>
      <c r="H11766" s="117" t="s">
        <v>220</v>
      </c>
    </row>
    <row r="11767" spans="1:8" x14ac:dyDescent="0.25">
      <c r="A11767" s="117" t="s">
        <v>20686</v>
      </c>
      <c r="B11767" s="117" t="s">
        <v>42580</v>
      </c>
      <c r="C11767" s="117" t="s">
        <v>42619</v>
      </c>
      <c r="D11767" s="117" t="s">
        <v>42610</v>
      </c>
      <c r="E11767" s="117" t="s">
        <v>42620</v>
      </c>
      <c r="F11767" s="117" t="s">
        <v>26252</v>
      </c>
      <c r="H11767" s="117" t="s">
        <v>220</v>
      </c>
    </row>
    <row r="11768" spans="1:8" x14ac:dyDescent="0.25">
      <c r="A11768" s="117" t="s">
        <v>20687</v>
      </c>
      <c r="B11768" s="117" t="s">
        <v>42571</v>
      </c>
      <c r="C11768" s="117" t="s">
        <v>42621</v>
      </c>
      <c r="D11768" s="117" t="s">
        <v>42613</v>
      </c>
      <c r="E11768" s="117" t="s">
        <v>42622</v>
      </c>
      <c r="F11768" s="117" t="s">
        <v>42623</v>
      </c>
      <c r="H11768" s="117" t="s">
        <v>220</v>
      </c>
    </row>
    <row r="11769" spans="1:8" x14ac:dyDescent="0.25">
      <c r="A11769" s="117" t="s">
        <v>20688</v>
      </c>
      <c r="B11769" s="117" t="s">
        <v>42580</v>
      </c>
      <c r="C11769" s="117" t="s">
        <v>42624</v>
      </c>
      <c r="D11769" s="117" t="s">
        <v>42610</v>
      </c>
      <c r="E11769" s="117" t="s">
        <v>42625</v>
      </c>
      <c r="F11769" s="117" t="s">
        <v>26252</v>
      </c>
      <c r="H11769" s="117" t="s">
        <v>220</v>
      </c>
    </row>
    <row r="11770" spans="1:8" x14ac:dyDescent="0.25">
      <c r="A11770" s="117" t="s">
        <v>20689</v>
      </c>
      <c r="B11770" s="117" t="s">
        <v>42571</v>
      </c>
      <c r="C11770" s="117" t="s">
        <v>42626</v>
      </c>
      <c r="D11770" s="117" t="s">
        <v>42613</v>
      </c>
      <c r="E11770" s="117" t="s">
        <v>42627</v>
      </c>
      <c r="F11770" s="117" t="s">
        <v>40166</v>
      </c>
      <c r="H11770" s="117" t="s">
        <v>220</v>
      </c>
    </row>
    <row r="11771" spans="1:8" x14ac:dyDescent="0.25">
      <c r="A11771" s="117" t="s">
        <v>20690</v>
      </c>
      <c r="B11771" s="117" t="s">
        <v>42580</v>
      </c>
      <c r="C11771" s="117" t="s">
        <v>42628</v>
      </c>
      <c r="D11771" s="117" t="s">
        <v>42629</v>
      </c>
      <c r="E11771" s="117" t="s">
        <v>42630</v>
      </c>
      <c r="F11771" s="117" t="s">
        <v>26252</v>
      </c>
      <c r="H11771" s="117" t="s">
        <v>220</v>
      </c>
    </row>
    <row r="11772" spans="1:8" x14ac:dyDescent="0.25">
      <c r="A11772" s="117" t="s">
        <v>20691</v>
      </c>
      <c r="B11772" s="117" t="s">
        <v>42571</v>
      </c>
      <c r="C11772" s="117" t="s">
        <v>42631</v>
      </c>
      <c r="D11772" s="117" t="s">
        <v>42632</v>
      </c>
      <c r="E11772" s="117" t="s">
        <v>42633</v>
      </c>
      <c r="F11772" s="117" t="s">
        <v>42623</v>
      </c>
      <c r="H11772" s="117" t="s">
        <v>220</v>
      </c>
    </row>
    <row r="11773" spans="1:8" x14ac:dyDescent="0.25">
      <c r="A11773" s="117" t="s">
        <v>20692</v>
      </c>
      <c r="B11773" s="117" t="s">
        <v>42580</v>
      </c>
      <c r="C11773" s="117" t="s">
        <v>42634</v>
      </c>
      <c r="D11773" s="117" t="s">
        <v>42629</v>
      </c>
      <c r="E11773" s="117" t="s">
        <v>42635</v>
      </c>
      <c r="F11773" s="117" t="s">
        <v>26252</v>
      </c>
      <c r="H11773" s="117" t="s">
        <v>220</v>
      </c>
    </row>
    <row r="11774" spans="1:8" x14ac:dyDescent="0.25">
      <c r="A11774" s="117" t="s">
        <v>20693</v>
      </c>
      <c r="B11774" s="117" t="s">
        <v>42571</v>
      </c>
      <c r="C11774" s="117" t="s">
        <v>42636</v>
      </c>
      <c r="D11774" s="117" t="s">
        <v>42632</v>
      </c>
      <c r="E11774" s="117" t="s">
        <v>42637</v>
      </c>
      <c r="F11774" s="117" t="s">
        <v>42623</v>
      </c>
      <c r="H11774" s="117" t="s">
        <v>220</v>
      </c>
    </row>
    <row r="11775" spans="1:8" x14ac:dyDescent="0.25">
      <c r="A11775" s="117" t="s">
        <v>20694</v>
      </c>
      <c r="B11775" s="117" t="s">
        <v>42580</v>
      </c>
      <c r="C11775" s="117" t="s">
        <v>42638</v>
      </c>
      <c r="D11775" s="117" t="s">
        <v>42639</v>
      </c>
      <c r="E11775" s="117" t="s">
        <v>42640</v>
      </c>
      <c r="F11775" s="117" t="s">
        <v>26252</v>
      </c>
      <c r="H11775" s="117" t="s">
        <v>220</v>
      </c>
    </row>
    <row r="11776" spans="1:8" x14ac:dyDescent="0.25">
      <c r="A11776" s="117" t="s">
        <v>20695</v>
      </c>
      <c r="B11776" s="117" t="s">
        <v>42571</v>
      </c>
      <c r="C11776" s="117" t="s">
        <v>42641</v>
      </c>
      <c r="D11776" s="117" t="s">
        <v>42642</v>
      </c>
      <c r="E11776" s="117" t="s">
        <v>42643</v>
      </c>
      <c r="F11776" s="117" t="s">
        <v>42623</v>
      </c>
      <c r="H11776" s="117" t="s">
        <v>220</v>
      </c>
    </row>
    <row r="11777" spans="1:8" x14ac:dyDescent="0.25">
      <c r="A11777" s="117" t="s">
        <v>20696</v>
      </c>
      <c r="B11777" s="117" t="s">
        <v>42580</v>
      </c>
      <c r="C11777" s="117" t="s">
        <v>42644</v>
      </c>
      <c r="D11777" s="117" t="s">
        <v>42639</v>
      </c>
      <c r="E11777" s="117" t="s">
        <v>42645</v>
      </c>
      <c r="F11777" s="117" t="s">
        <v>26252</v>
      </c>
      <c r="H11777" s="117" t="s">
        <v>220</v>
      </c>
    </row>
    <row r="11778" spans="1:8" x14ac:dyDescent="0.25">
      <c r="A11778" s="117" t="s">
        <v>20697</v>
      </c>
      <c r="B11778" s="117" t="s">
        <v>42571</v>
      </c>
      <c r="C11778" s="117" t="s">
        <v>42646</v>
      </c>
      <c r="D11778" s="117" t="s">
        <v>42642</v>
      </c>
      <c r="E11778" s="117" t="s">
        <v>42614</v>
      </c>
      <c r="F11778" s="117" t="s">
        <v>40166</v>
      </c>
      <c r="H11778" s="117" t="s">
        <v>220</v>
      </c>
    </row>
    <row r="11779" spans="1:8" x14ac:dyDescent="0.25">
      <c r="A11779" s="117" t="s">
        <v>20698</v>
      </c>
      <c r="B11779" s="117" t="s">
        <v>42580</v>
      </c>
      <c r="C11779" s="117" t="s">
        <v>42647</v>
      </c>
      <c r="D11779" s="117" t="s">
        <v>42639</v>
      </c>
      <c r="E11779" s="117" t="s">
        <v>42648</v>
      </c>
      <c r="F11779" s="117" t="s">
        <v>26252</v>
      </c>
      <c r="H11779" s="117" t="s">
        <v>220</v>
      </c>
    </row>
    <row r="11780" spans="1:8" x14ac:dyDescent="0.25">
      <c r="A11780" s="117" t="s">
        <v>20699</v>
      </c>
      <c r="B11780" s="117" t="s">
        <v>42571</v>
      </c>
      <c r="C11780" s="117" t="s">
        <v>42649</v>
      </c>
      <c r="D11780" s="117" t="s">
        <v>42642</v>
      </c>
      <c r="E11780" s="117" t="s">
        <v>42618</v>
      </c>
      <c r="F11780" s="117" t="s">
        <v>40166</v>
      </c>
      <c r="H11780" s="117" t="s">
        <v>220</v>
      </c>
    </row>
    <row r="11781" spans="1:8" x14ac:dyDescent="0.25">
      <c r="A11781" s="117" t="s">
        <v>20700</v>
      </c>
      <c r="B11781" s="117" t="s">
        <v>42650</v>
      </c>
      <c r="C11781" s="117" t="s">
        <v>42651</v>
      </c>
      <c r="D11781" s="117" t="s">
        <v>42652</v>
      </c>
      <c r="E11781" s="117" t="s">
        <v>42653</v>
      </c>
      <c r="F11781" s="117" t="s">
        <v>42654</v>
      </c>
      <c r="H11781" s="117" t="s">
        <v>220</v>
      </c>
    </row>
    <row r="11782" spans="1:8" x14ac:dyDescent="0.25">
      <c r="A11782" s="117" t="s">
        <v>20701</v>
      </c>
      <c r="B11782" s="117" t="s">
        <v>42655</v>
      </c>
      <c r="C11782" s="117" t="s">
        <v>42656</v>
      </c>
      <c r="D11782" s="117" t="s">
        <v>42657</v>
      </c>
      <c r="E11782" s="117" t="s">
        <v>42658</v>
      </c>
      <c r="F11782" s="117" t="s">
        <v>42659</v>
      </c>
      <c r="H11782" s="117" t="s">
        <v>220</v>
      </c>
    </row>
    <row r="11783" spans="1:8" x14ac:dyDescent="0.25">
      <c r="A11783" s="117" t="s">
        <v>20702</v>
      </c>
      <c r="B11783" s="117" t="s">
        <v>42650</v>
      </c>
      <c r="C11783" s="117" t="s">
        <v>42651</v>
      </c>
      <c r="D11783" s="117" t="s">
        <v>42660</v>
      </c>
      <c r="E11783" s="117" t="s">
        <v>42661</v>
      </c>
      <c r="F11783" s="117" t="s">
        <v>42654</v>
      </c>
      <c r="H11783" s="117" t="s">
        <v>220</v>
      </c>
    </row>
    <row r="11784" spans="1:8" x14ac:dyDescent="0.25">
      <c r="A11784" s="117" t="s">
        <v>20703</v>
      </c>
      <c r="B11784" s="117" t="s">
        <v>42655</v>
      </c>
      <c r="C11784" s="117" t="s">
        <v>42656</v>
      </c>
      <c r="D11784" s="117" t="s">
        <v>42662</v>
      </c>
      <c r="E11784" s="117" t="s">
        <v>42663</v>
      </c>
      <c r="F11784" s="117" t="s">
        <v>42659</v>
      </c>
      <c r="H11784" s="117" t="s">
        <v>220</v>
      </c>
    </row>
    <row r="11785" spans="1:8" x14ac:dyDescent="0.25">
      <c r="A11785" s="117" t="s">
        <v>20704</v>
      </c>
      <c r="B11785" s="117" t="s">
        <v>42650</v>
      </c>
      <c r="C11785" s="117" t="s">
        <v>42651</v>
      </c>
      <c r="D11785" s="117" t="s">
        <v>42664</v>
      </c>
      <c r="E11785" s="117" t="s">
        <v>42665</v>
      </c>
      <c r="F11785" s="117" t="s">
        <v>42654</v>
      </c>
      <c r="H11785" s="117" t="s">
        <v>220</v>
      </c>
    </row>
    <row r="11786" spans="1:8" x14ac:dyDescent="0.25">
      <c r="A11786" s="117" t="s">
        <v>20705</v>
      </c>
      <c r="B11786" s="117" t="s">
        <v>42655</v>
      </c>
      <c r="C11786" s="117" t="s">
        <v>42656</v>
      </c>
      <c r="D11786" s="117" t="s">
        <v>42666</v>
      </c>
      <c r="E11786" s="117" t="s">
        <v>42667</v>
      </c>
      <c r="F11786" s="117" t="s">
        <v>42659</v>
      </c>
      <c r="H11786" s="117" t="s">
        <v>220</v>
      </c>
    </row>
    <row r="11787" spans="1:8" x14ac:dyDescent="0.25">
      <c r="A11787" s="117" t="s">
        <v>20706</v>
      </c>
      <c r="B11787" s="117" t="s">
        <v>42650</v>
      </c>
      <c r="C11787" s="117" t="s">
        <v>42651</v>
      </c>
      <c r="D11787" s="117" t="s">
        <v>42668</v>
      </c>
      <c r="E11787" s="117" t="s">
        <v>42669</v>
      </c>
      <c r="F11787" s="117" t="s">
        <v>42654</v>
      </c>
      <c r="H11787" s="117" t="s">
        <v>220</v>
      </c>
    </row>
    <row r="11788" spans="1:8" x14ac:dyDescent="0.25">
      <c r="A11788" s="117" t="s">
        <v>20707</v>
      </c>
      <c r="B11788" s="117" t="s">
        <v>42655</v>
      </c>
      <c r="C11788" s="117" t="s">
        <v>42656</v>
      </c>
      <c r="D11788" s="117" t="s">
        <v>42670</v>
      </c>
      <c r="E11788" s="117" t="s">
        <v>42671</v>
      </c>
      <c r="F11788" s="117" t="s">
        <v>42659</v>
      </c>
      <c r="H11788" s="117" t="s">
        <v>220</v>
      </c>
    </row>
    <row r="11789" spans="1:8" x14ac:dyDescent="0.25">
      <c r="A11789" s="117" t="s">
        <v>20708</v>
      </c>
      <c r="B11789" s="117" t="s">
        <v>42650</v>
      </c>
      <c r="C11789" s="117" t="s">
        <v>42651</v>
      </c>
      <c r="D11789" s="117" t="s">
        <v>42672</v>
      </c>
      <c r="E11789" s="117" t="s">
        <v>42673</v>
      </c>
      <c r="F11789" s="117" t="s">
        <v>42654</v>
      </c>
      <c r="H11789" s="117" t="s">
        <v>220</v>
      </c>
    </row>
    <row r="11790" spans="1:8" x14ac:dyDescent="0.25">
      <c r="A11790" s="117" t="s">
        <v>20709</v>
      </c>
      <c r="B11790" s="117" t="s">
        <v>42655</v>
      </c>
      <c r="C11790" s="117" t="s">
        <v>42656</v>
      </c>
      <c r="D11790" s="117" t="s">
        <v>42674</v>
      </c>
      <c r="E11790" s="117" t="s">
        <v>42675</v>
      </c>
      <c r="F11790" s="117" t="s">
        <v>42659</v>
      </c>
      <c r="H11790" s="117" t="s">
        <v>220</v>
      </c>
    </row>
    <row r="11791" spans="1:8" x14ac:dyDescent="0.25">
      <c r="A11791" s="117" t="s">
        <v>20710</v>
      </c>
      <c r="B11791" s="117" t="s">
        <v>42650</v>
      </c>
      <c r="C11791" s="117" t="s">
        <v>42651</v>
      </c>
      <c r="D11791" s="117" t="s">
        <v>42676</v>
      </c>
      <c r="E11791" s="117" t="s">
        <v>42677</v>
      </c>
      <c r="F11791" s="117" t="s">
        <v>42654</v>
      </c>
      <c r="H11791" s="117" t="s">
        <v>220</v>
      </c>
    </row>
    <row r="11792" spans="1:8" x14ac:dyDescent="0.25">
      <c r="A11792" s="117" t="s">
        <v>20711</v>
      </c>
      <c r="B11792" s="117" t="s">
        <v>42655</v>
      </c>
      <c r="C11792" s="117" t="s">
        <v>42656</v>
      </c>
      <c r="D11792" s="117" t="s">
        <v>42678</v>
      </c>
      <c r="E11792" s="117" t="s">
        <v>42679</v>
      </c>
      <c r="F11792" s="117" t="s">
        <v>42659</v>
      </c>
      <c r="H11792" s="117" t="s">
        <v>220</v>
      </c>
    </row>
    <row r="11793" spans="1:8" x14ac:dyDescent="0.25">
      <c r="A11793" s="117" t="s">
        <v>20712</v>
      </c>
      <c r="B11793" s="117" t="s">
        <v>42650</v>
      </c>
      <c r="C11793" s="117" t="s">
        <v>42651</v>
      </c>
      <c r="D11793" s="117" t="s">
        <v>42680</v>
      </c>
      <c r="E11793" s="117" t="s">
        <v>42681</v>
      </c>
      <c r="F11793" s="117" t="s">
        <v>42654</v>
      </c>
      <c r="H11793" s="117" t="s">
        <v>220</v>
      </c>
    </row>
    <row r="11794" spans="1:8" x14ac:dyDescent="0.25">
      <c r="A11794" s="117" t="s">
        <v>20713</v>
      </c>
      <c r="B11794" s="117" t="s">
        <v>42655</v>
      </c>
      <c r="C11794" s="117" t="s">
        <v>42656</v>
      </c>
      <c r="D11794" s="117" t="s">
        <v>42682</v>
      </c>
      <c r="E11794" s="117" t="s">
        <v>42683</v>
      </c>
      <c r="F11794" s="117" t="s">
        <v>42659</v>
      </c>
      <c r="H11794" s="117" t="s">
        <v>220</v>
      </c>
    </row>
    <row r="11795" spans="1:8" x14ac:dyDescent="0.25">
      <c r="A11795" s="117" t="s">
        <v>20714</v>
      </c>
      <c r="B11795" s="117" t="s">
        <v>42684</v>
      </c>
      <c r="C11795" s="117" t="s">
        <v>42685</v>
      </c>
      <c r="D11795" s="117" t="s">
        <v>42686</v>
      </c>
      <c r="E11795" s="117" t="s">
        <v>42687</v>
      </c>
      <c r="F11795" s="117" t="s">
        <v>42688</v>
      </c>
      <c r="H11795" s="117" t="s">
        <v>220</v>
      </c>
    </row>
    <row r="11796" spans="1:8" x14ac:dyDescent="0.25">
      <c r="A11796" s="117" t="s">
        <v>20715</v>
      </c>
      <c r="B11796" s="117" t="s">
        <v>42655</v>
      </c>
      <c r="C11796" s="117" t="s">
        <v>42689</v>
      </c>
      <c r="D11796" s="117" t="s">
        <v>42690</v>
      </c>
      <c r="E11796" s="117" t="s">
        <v>42691</v>
      </c>
      <c r="F11796" s="117" t="s">
        <v>42692</v>
      </c>
      <c r="H11796" s="117" t="s">
        <v>220</v>
      </c>
    </row>
    <row r="11797" spans="1:8" x14ac:dyDescent="0.25">
      <c r="A11797" s="117" t="s">
        <v>20716</v>
      </c>
      <c r="B11797" s="117" t="s">
        <v>42650</v>
      </c>
      <c r="C11797" s="117" t="s">
        <v>42693</v>
      </c>
      <c r="D11797" s="117" t="s">
        <v>42694</v>
      </c>
      <c r="E11797" s="117" t="s">
        <v>42695</v>
      </c>
      <c r="F11797" s="117" t="s">
        <v>42696</v>
      </c>
      <c r="H11797" s="117" t="s">
        <v>220</v>
      </c>
    </row>
    <row r="11798" spans="1:8" x14ac:dyDescent="0.25">
      <c r="A11798" s="117" t="s">
        <v>20717</v>
      </c>
      <c r="B11798" s="117" t="s">
        <v>42655</v>
      </c>
      <c r="C11798" s="117" t="s">
        <v>42689</v>
      </c>
      <c r="D11798" s="117" t="s">
        <v>42697</v>
      </c>
      <c r="E11798" s="117" t="s">
        <v>42698</v>
      </c>
      <c r="F11798" s="117" t="s">
        <v>42699</v>
      </c>
      <c r="H11798" s="117" t="s">
        <v>220</v>
      </c>
    </row>
    <row r="11799" spans="1:8" x14ac:dyDescent="0.25">
      <c r="A11799" s="117" t="s">
        <v>20718</v>
      </c>
      <c r="B11799" s="117" t="s">
        <v>42650</v>
      </c>
      <c r="C11799" s="117" t="s">
        <v>42700</v>
      </c>
      <c r="D11799" s="117" t="s">
        <v>42701</v>
      </c>
      <c r="E11799" s="117" t="s">
        <v>42702</v>
      </c>
      <c r="F11799" s="117" t="s">
        <v>42696</v>
      </c>
      <c r="H11799" s="117" t="s">
        <v>220</v>
      </c>
    </row>
    <row r="11800" spans="1:8" x14ac:dyDescent="0.25">
      <c r="A11800" s="117" t="s">
        <v>20719</v>
      </c>
      <c r="B11800" s="117" t="s">
        <v>42655</v>
      </c>
      <c r="C11800" s="117" t="s">
        <v>42703</v>
      </c>
      <c r="D11800" s="117" t="s">
        <v>42704</v>
      </c>
      <c r="E11800" s="117" t="s">
        <v>42705</v>
      </c>
      <c r="F11800" s="117" t="s">
        <v>42692</v>
      </c>
      <c r="H11800" s="117" t="s">
        <v>220</v>
      </c>
    </row>
    <row r="11801" spans="1:8" x14ac:dyDescent="0.25">
      <c r="A11801" s="117" t="s">
        <v>20720</v>
      </c>
      <c r="B11801" s="117" t="s">
        <v>42650</v>
      </c>
      <c r="C11801" s="117" t="s">
        <v>42700</v>
      </c>
      <c r="D11801" s="117" t="s">
        <v>42706</v>
      </c>
      <c r="E11801" s="117" t="s">
        <v>42707</v>
      </c>
      <c r="F11801" s="117" t="s">
        <v>42696</v>
      </c>
      <c r="H11801" s="117" t="s">
        <v>220</v>
      </c>
    </row>
    <row r="11802" spans="1:8" x14ac:dyDescent="0.25">
      <c r="A11802" s="117" t="s">
        <v>20721</v>
      </c>
      <c r="B11802" s="117" t="s">
        <v>42655</v>
      </c>
      <c r="C11802" s="117" t="s">
        <v>42703</v>
      </c>
      <c r="D11802" s="117" t="s">
        <v>42708</v>
      </c>
      <c r="E11802" s="117" t="s">
        <v>42709</v>
      </c>
      <c r="F11802" s="117" t="s">
        <v>42692</v>
      </c>
      <c r="H11802" s="117" t="s">
        <v>220</v>
      </c>
    </row>
    <row r="11803" spans="1:8" x14ac:dyDescent="0.25">
      <c r="A11803" s="117" t="s">
        <v>20722</v>
      </c>
      <c r="B11803" s="117" t="s">
        <v>42650</v>
      </c>
      <c r="C11803" s="117" t="s">
        <v>42700</v>
      </c>
      <c r="D11803" s="117" t="s">
        <v>42710</v>
      </c>
      <c r="E11803" s="117" t="s">
        <v>42711</v>
      </c>
      <c r="F11803" s="117" t="s">
        <v>42696</v>
      </c>
      <c r="H11803" s="117" t="s">
        <v>220</v>
      </c>
    </row>
    <row r="11804" spans="1:8" x14ac:dyDescent="0.25">
      <c r="A11804" s="117" t="s">
        <v>20723</v>
      </c>
      <c r="B11804" s="117" t="s">
        <v>42655</v>
      </c>
      <c r="C11804" s="117" t="s">
        <v>42703</v>
      </c>
      <c r="D11804" s="117" t="s">
        <v>42712</v>
      </c>
      <c r="E11804" s="117" t="s">
        <v>42713</v>
      </c>
      <c r="F11804" s="117" t="s">
        <v>42692</v>
      </c>
      <c r="H11804" s="117" t="s">
        <v>220</v>
      </c>
    </row>
    <row r="11805" spans="1:8" x14ac:dyDescent="0.25">
      <c r="A11805" s="117" t="s">
        <v>20724</v>
      </c>
      <c r="B11805" s="117" t="s">
        <v>42714</v>
      </c>
      <c r="C11805" s="117" t="s">
        <v>42715</v>
      </c>
      <c r="D11805" s="117" t="s">
        <v>42716</v>
      </c>
      <c r="E11805" s="117" t="s">
        <v>42717</v>
      </c>
      <c r="F11805" s="117" t="s">
        <v>42654</v>
      </c>
      <c r="H11805" s="117" t="s">
        <v>220</v>
      </c>
    </row>
    <row r="11806" spans="1:8" x14ac:dyDescent="0.25">
      <c r="A11806" s="117" t="s">
        <v>20725</v>
      </c>
      <c r="B11806" s="117" t="s">
        <v>42718</v>
      </c>
      <c r="C11806" s="117" t="s">
        <v>42719</v>
      </c>
      <c r="D11806" s="117" t="s">
        <v>42720</v>
      </c>
      <c r="E11806" s="117" t="s">
        <v>42721</v>
      </c>
      <c r="F11806" s="117" t="s">
        <v>42722</v>
      </c>
      <c r="H11806" s="117" t="s">
        <v>220</v>
      </c>
    </row>
    <row r="11807" spans="1:8" x14ac:dyDescent="0.25">
      <c r="A11807" s="117" t="s">
        <v>20726</v>
      </c>
      <c r="B11807" s="117" t="s">
        <v>42714</v>
      </c>
      <c r="C11807" s="117" t="s">
        <v>42715</v>
      </c>
      <c r="D11807" s="117" t="s">
        <v>42723</v>
      </c>
      <c r="E11807" s="117" t="s">
        <v>42717</v>
      </c>
      <c r="F11807" s="117" t="s">
        <v>42654</v>
      </c>
      <c r="H11807" s="117" t="s">
        <v>220</v>
      </c>
    </row>
    <row r="11808" spans="1:8" x14ac:dyDescent="0.25">
      <c r="A11808" s="117" t="s">
        <v>20727</v>
      </c>
      <c r="B11808" s="117" t="s">
        <v>42718</v>
      </c>
      <c r="C11808" s="117" t="s">
        <v>42719</v>
      </c>
      <c r="D11808" s="117" t="s">
        <v>42724</v>
      </c>
      <c r="E11808" s="117" t="s">
        <v>42721</v>
      </c>
      <c r="F11808" s="117" t="s">
        <v>42722</v>
      </c>
      <c r="H11808" s="117" t="s">
        <v>220</v>
      </c>
    </row>
    <row r="11809" spans="1:8" x14ac:dyDescent="0.25">
      <c r="A11809" s="117" t="s">
        <v>20728</v>
      </c>
      <c r="B11809" s="117" t="s">
        <v>42725</v>
      </c>
      <c r="C11809" s="117" t="s">
        <v>42715</v>
      </c>
      <c r="D11809" s="117" t="s">
        <v>42726</v>
      </c>
      <c r="E11809" s="117" t="s">
        <v>42727</v>
      </c>
      <c r="F11809" s="117" t="s">
        <v>42654</v>
      </c>
      <c r="H11809" s="117" t="s">
        <v>220</v>
      </c>
    </row>
    <row r="11810" spans="1:8" x14ac:dyDescent="0.25">
      <c r="A11810" s="117" t="s">
        <v>20729</v>
      </c>
      <c r="B11810" s="117" t="s">
        <v>42718</v>
      </c>
      <c r="C11810" s="117" t="s">
        <v>42719</v>
      </c>
      <c r="D11810" s="117" t="s">
        <v>42728</v>
      </c>
      <c r="E11810" s="117" t="s">
        <v>42729</v>
      </c>
      <c r="F11810" s="117" t="s">
        <v>42722</v>
      </c>
      <c r="H11810" s="117" t="s">
        <v>220</v>
      </c>
    </row>
    <row r="11811" spans="1:8" x14ac:dyDescent="0.25">
      <c r="A11811" s="117" t="s">
        <v>20730</v>
      </c>
      <c r="B11811" s="117" t="s">
        <v>42725</v>
      </c>
      <c r="C11811" s="117" t="s">
        <v>42715</v>
      </c>
      <c r="D11811" s="117" t="s">
        <v>42730</v>
      </c>
      <c r="E11811" s="117" t="s">
        <v>42717</v>
      </c>
      <c r="F11811" s="117" t="s">
        <v>42654</v>
      </c>
      <c r="H11811" s="117" t="s">
        <v>220</v>
      </c>
    </row>
    <row r="11812" spans="1:8" x14ac:dyDescent="0.25">
      <c r="A11812" s="117" t="s">
        <v>20731</v>
      </c>
      <c r="B11812" s="117" t="s">
        <v>42718</v>
      </c>
      <c r="C11812" s="117" t="s">
        <v>42719</v>
      </c>
      <c r="D11812" s="117" t="s">
        <v>42731</v>
      </c>
      <c r="E11812" s="117" t="s">
        <v>42721</v>
      </c>
      <c r="F11812" s="117" t="s">
        <v>42722</v>
      </c>
      <c r="H11812" s="117" t="s">
        <v>220</v>
      </c>
    </row>
    <row r="11813" spans="1:8" x14ac:dyDescent="0.25">
      <c r="A11813" s="117" t="s">
        <v>20732</v>
      </c>
      <c r="B11813" s="117" t="s">
        <v>42725</v>
      </c>
      <c r="C11813" s="117" t="s">
        <v>42715</v>
      </c>
      <c r="D11813" s="117" t="s">
        <v>42732</v>
      </c>
      <c r="E11813" s="117" t="s">
        <v>42733</v>
      </c>
      <c r="F11813" s="117" t="s">
        <v>42654</v>
      </c>
      <c r="H11813" s="117" t="s">
        <v>220</v>
      </c>
    </row>
    <row r="11814" spans="1:8" x14ac:dyDescent="0.25">
      <c r="A11814" s="117" t="s">
        <v>20733</v>
      </c>
      <c r="B11814" s="117" t="s">
        <v>42718</v>
      </c>
      <c r="C11814" s="117" t="s">
        <v>42719</v>
      </c>
      <c r="D11814" s="117" t="s">
        <v>42734</v>
      </c>
      <c r="E11814" s="117" t="s">
        <v>42735</v>
      </c>
      <c r="F11814" s="117" t="s">
        <v>42722</v>
      </c>
      <c r="H11814" s="117" t="s">
        <v>220</v>
      </c>
    </row>
    <row r="11815" spans="1:8" x14ac:dyDescent="0.25">
      <c r="A11815" s="117" t="s">
        <v>20734</v>
      </c>
      <c r="B11815" s="117" t="s">
        <v>42725</v>
      </c>
      <c r="C11815" s="117" t="s">
        <v>42715</v>
      </c>
      <c r="D11815" s="117" t="s">
        <v>42736</v>
      </c>
      <c r="E11815" s="117" t="s">
        <v>42733</v>
      </c>
      <c r="F11815" s="117" t="s">
        <v>42654</v>
      </c>
      <c r="H11815" s="117" t="s">
        <v>220</v>
      </c>
    </row>
    <row r="11816" spans="1:8" x14ac:dyDescent="0.25">
      <c r="A11816" s="117" t="s">
        <v>20735</v>
      </c>
      <c r="B11816" s="117" t="s">
        <v>42718</v>
      </c>
      <c r="C11816" s="117" t="s">
        <v>42719</v>
      </c>
      <c r="D11816" s="117" t="s">
        <v>42737</v>
      </c>
      <c r="E11816" s="117" t="s">
        <v>42735</v>
      </c>
      <c r="F11816" s="117" t="s">
        <v>42722</v>
      </c>
      <c r="H11816" s="117" t="s">
        <v>220</v>
      </c>
    </row>
    <row r="11817" spans="1:8" x14ac:dyDescent="0.25">
      <c r="A11817" s="117" t="s">
        <v>20736</v>
      </c>
      <c r="B11817" s="117" t="s">
        <v>42714</v>
      </c>
      <c r="C11817" s="117" t="s">
        <v>42715</v>
      </c>
      <c r="D11817" s="117" t="s">
        <v>42738</v>
      </c>
      <c r="E11817" s="117" t="s">
        <v>42739</v>
      </c>
      <c r="F11817" s="117" t="s">
        <v>42654</v>
      </c>
      <c r="H11817" s="117" t="s">
        <v>220</v>
      </c>
    </row>
    <row r="11818" spans="1:8" x14ac:dyDescent="0.25">
      <c r="A11818" s="117" t="s">
        <v>20737</v>
      </c>
      <c r="B11818" s="117" t="s">
        <v>42718</v>
      </c>
      <c r="C11818" s="117" t="s">
        <v>42740</v>
      </c>
      <c r="D11818" s="117" t="s">
        <v>42741</v>
      </c>
      <c r="E11818" s="117" t="s">
        <v>42742</v>
      </c>
      <c r="F11818" s="117" t="s">
        <v>42722</v>
      </c>
      <c r="H11818" s="117" t="s">
        <v>220</v>
      </c>
    </row>
    <row r="11819" spans="1:8" x14ac:dyDescent="0.25">
      <c r="A11819" s="117" t="s">
        <v>20738</v>
      </c>
      <c r="B11819" s="117" t="s">
        <v>42725</v>
      </c>
      <c r="C11819" s="117" t="s">
        <v>42715</v>
      </c>
      <c r="D11819" s="117" t="s">
        <v>42743</v>
      </c>
      <c r="E11819" s="117" t="s">
        <v>42744</v>
      </c>
      <c r="F11819" s="117" t="s">
        <v>42654</v>
      </c>
      <c r="H11819" s="117" t="s">
        <v>220</v>
      </c>
    </row>
    <row r="11820" spans="1:8" x14ac:dyDescent="0.25">
      <c r="A11820" s="117" t="s">
        <v>20739</v>
      </c>
      <c r="B11820" s="117" t="s">
        <v>42718</v>
      </c>
      <c r="C11820" s="117" t="s">
        <v>42719</v>
      </c>
      <c r="D11820" s="117" t="s">
        <v>42745</v>
      </c>
      <c r="E11820" s="117" t="s">
        <v>42746</v>
      </c>
      <c r="F11820" s="117" t="s">
        <v>42722</v>
      </c>
      <c r="H11820" s="117" t="s">
        <v>220</v>
      </c>
    </row>
    <row r="11821" spans="1:8" x14ac:dyDescent="0.25">
      <c r="A11821" s="117" t="s">
        <v>20740</v>
      </c>
      <c r="B11821" s="117" t="s">
        <v>42725</v>
      </c>
      <c r="C11821" s="117" t="s">
        <v>42747</v>
      </c>
      <c r="D11821" s="117" t="s">
        <v>42748</v>
      </c>
      <c r="E11821" s="117" t="s">
        <v>42744</v>
      </c>
      <c r="F11821" s="117" t="s">
        <v>42654</v>
      </c>
      <c r="H11821" s="117" t="s">
        <v>220</v>
      </c>
    </row>
    <row r="11822" spans="1:8" x14ac:dyDescent="0.25">
      <c r="A11822" s="117" t="s">
        <v>20741</v>
      </c>
      <c r="B11822" s="117" t="s">
        <v>42718</v>
      </c>
      <c r="C11822" s="117" t="s">
        <v>42749</v>
      </c>
      <c r="D11822" s="117" t="s">
        <v>42750</v>
      </c>
      <c r="E11822" s="117" t="s">
        <v>42746</v>
      </c>
      <c r="F11822" s="117" t="s">
        <v>42722</v>
      </c>
      <c r="H11822" s="117" t="s">
        <v>220</v>
      </c>
    </row>
    <row r="11823" spans="1:8" x14ac:dyDescent="0.25">
      <c r="A11823" s="117" t="s">
        <v>20742</v>
      </c>
      <c r="B11823" s="117" t="s">
        <v>42725</v>
      </c>
      <c r="C11823" s="117" t="s">
        <v>42747</v>
      </c>
      <c r="D11823" s="117" t="s">
        <v>42751</v>
      </c>
      <c r="E11823" s="117" t="s">
        <v>42744</v>
      </c>
      <c r="F11823" s="117" t="s">
        <v>42654</v>
      </c>
      <c r="H11823" s="117" t="s">
        <v>220</v>
      </c>
    </row>
    <row r="11824" spans="1:8" x14ac:dyDescent="0.25">
      <c r="A11824" s="117" t="s">
        <v>20743</v>
      </c>
      <c r="B11824" s="117" t="s">
        <v>42718</v>
      </c>
      <c r="C11824" s="117" t="s">
        <v>42749</v>
      </c>
      <c r="D11824" s="117" t="s">
        <v>42752</v>
      </c>
      <c r="E11824" s="117" t="s">
        <v>42746</v>
      </c>
      <c r="F11824" s="117" t="s">
        <v>42722</v>
      </c>
      <c r="H11824" s="117" t="s">
        <v>220</v>
      </c>
    </row>
    <row r="11825" spans="1:8" x14ac:dyDescent="0.25">
      <c r="A11825" s="117" t="s">
        <v>20744</v>
      </c>
      <c r="B11825" s="117" t="s">
        <v>42725</v>
      </c>
      <c r="C11825" s="117" t="s">
        <v>42753</v>
      </c>
      <c r="D11825" s="117" t="s">
        <v>42754</v>
      </c>
      <c r="E11825" s="117" t="s">
        <v>42755</v>
      </c>
      <c r="F11825" s="117" t="s">
        <v>42756</v>
      </c>
      <c r="H11825" s="117" t="s">
        <v>220</v>
      </c>
    </row>
    <row r="11826" spans="1:8" x14ac:dyDescent="0.25">
      <c r="A11826" s="117" t="s">
        <v>20745</v>
      </c>
      <c r="B11826" s="117" t="s">
        <v>42718</v>
      </c>
      <c r="C11826" s="117" t="s">
        <v>42757</v>
      </c>
      <c r="D11826" s="117" t="s">
        <v>42758</v>
      </c>
      <c r="E11826" s="117" t="s">
        <v>42759</v>
      </c>
      <c r="F11826" s="117" t="s">
        <v>42699</v>
      </c>
      <c r="H11826" s="117" t="s">
        <v>220</v>
      </c>
    </row>
    <row r="11827" spans="1:8" x14ac:dyDescent="0.25">
      <c r="A11827" s="117" t="s">
        <v>20746</v>
      </c>
      <c r="B11827" s="117" t="s">
        <v>42725</v>
      </c>
      <c r="C11827" s="117" t="s">
        <v>42753</v>
      </c>
      <c r="D11827" s="117" t="s">
        <v>42760</v>
      </c>
      <c r="E11827" s="117" t="s">
        <v>42761</v>
      </c>
      <c r="F11827" s="117" t="s">
        <v>42756</v>
      </c>
      <c r="H11827" s="117" t="s">
        <v>220</v>
      </c>
    </row>
    <row r="11828" spans="1:8" x14ac:dyDescent="0.25">
      <c r="A11828" s="117" t="s">
        <v>20747</v>
      </c>
      <c r="B11828" s="117" t="s">
        <v>42718</v>
      </c>
      <c r="C11828" s="117" t="s">
        <v>42757</v>
      </c>
      <c r="D11828" s="117" t="s">
        <v>42762</v>
      </c>
      <c r="E11828" s="117" t="s">
        <v>42763</v>
      </c>
      <c r="F11828" s="117" t="s">
        <v>42722</v>
      </c>
      <c r="H11828" s="117" t="s">
        <v>220</v>
      </c>
    </row>
    <row r="11829" spans="1:8" x14ac:dyDescent="0.25">
      <c r="A11829" s="117" t="s">
        <v>20748</v>
      </c>
      <c r="B11829" s="117" t="s">
        <v>42725</v>
      </c>
      <c r="C11829" s="117" t="s">
        <v>42753</v>
      </c>
      <c r="D11829" s="117" t="s">
        <v>42764</v>
      </c>
      <c r="E11829" s="117" t="s">
        <v>42761</v>
      </c>
      <c r="F11829" s="117" t="s">
        <v>42756</v>
      </c>
      <c r="H11829" s="117" t="s">
        <v>220</v>
      </c>
    </row>
    <row r="11830" spans="1:8" x14ac:dyDescent="0.25">
      <c r="A11830" s="117" t="s">
        <v>20749</v>
      </c>
      <c r="B11830" s="117" t="s">
        <v>42718</v>
      </c>
      <c r="C11830" s="117" t="s">
        <v>42757</v>
      </c>
      <c r="D11830" s="117" t="s">
        <v>42765</v>
      </c>
      <c r="E11830" s="117" t="s">
        <v>42766</v>
      </c>
      <c r="F11830" s="117" t="s">
        <v>42722</v>
      </c>
      <c r="H11830" s="117" t="s">
        <v>220</v>
      </c>
    </row>
    <row r="11831" spans="1:8" x14ac:dyDescent="0.25">
      <c r="A11831" s="117" t="s">
        <v>20750</v>
      </c>
      <c r="B11831" s="117" t="s">
        <v>42725</v>
      </c>
      <c r="C11831" s="117" t="s">
        <v>42753</v>
      </c>
      <c r="D11831" s="117" t="s">
        <v>42767</v>
      </c>
      <c r="E11831" s="117" t="s">
        <v>42761</v>
      </c>
      <c r="F11831" s="117" t="s">
        <v>42756</v>
      </c>
      <c r="H11831" s="117" t="s">
        <v>220</v>
      </c>
    </row>
    <row r="11832" spans="1:8" x14ac:dyDescent="0.25">
      <c r="A11832" s="117" t="s">
        <v>20751</v>
      </c>
      <c r="B11832" s="117" t="s">
        <v>42718</v>
      </c>
      <c r="C11832" s="117" t="s">
        <v>42757</v>
      </c>
      <c r="D11832" s="117" t="s">
        <v>42768</v>
      </c>
      <c r="E11832" s="117" t="s">
        <v>42769</v>
      </c>
      <c r="F11832" s="117" t="s">
        <v>42722</v>
      </c>
      <c r="H11832" s="117" t="s">
        <v>220</v>
      </c>
    </row>
    <row r="11833" spans="1:8" x14ac:dyDescent="0.25">
      <c r="A11833" s="117" t="s">
        <v>20752</v>
      </c>
      <c r="B11833" s="117" t="s">
        <v>42770</v>
      </c>
      <c r="C11833" s="117" t="s">
        <v>42771</v>
      </c>
      <c r="D11833" s="117" t="s">
        <v>42772</v>
      </c>
      <c r="E11833" s="117" t="s">
        <v>42773</v>
      </c>
      <c r="F11833" s="117" t="s">
        <v>42774</v>
      </c>
      <c r="H11833" s="117" t="s">
        <v>220</v>
      </c>
    </row>
    <row r="11834" spans="1:8" x14ac:dyDescent="0.25">
      <c r="A11834" s="117" t="s">
        <v>20753</v>
      </c>
      <c r="B11834" s="117" t="s">
        <v>42770</v>
      </c>
      <c r="C11834" s="117" t="s">
        <v>42775</v>
      </c>
      <c r="D11834" s="117" t="s">
        <v>42776</v>
      </c>
      <c r="E11834" s="117" t="s">
        <v>42777</v>
      </c>
      <c r="F11834" s="117" t="s">
        <v>42654</v>
      </c>
      <c r="H11834" s="117" t="s">
        <v>220</v>
      </c>
    </row>
    <row r="11835" spans="1:8" x14ac:dyDescent="0.25">
      <c r="A11835" s="117" t="s">
        <v>20754</v>
      </c>
      <c r="B11835" s="117" t="s">
        <v>42770</v>
      </c>
      <c r="C11835" s="117" t="s">
        <v>42771</v>
      </c>
      <c r="D11835" s="117" t="s">
        <v>42778</v>
      </c>
      <c r="E11835" s="117" t="s">
        <v>42779</v>
      </c>
      <c r="F11835" s="117" t="s">
        <v>42774</v>
      </c>
      <c r="H11835" s="117" t="s">
        <v>220</v>
      </c>
    </row>
    <row r="11836" spans="1:8" x14ac:dyDescent="0.25">
      <c r="A11836" s="117" t="s">
        <v>20755</v>
      </c>
      <c r="B11836" s="117" t="s">
        <v>42770</v>
      </c>
      <c r="C11836" s="117" t="s">
        <v>42775</v>
      </c>
      <c r="D11836" s="117" t="s">
        <v>42780</v>
      </c>
      <c r="E11836" s="117" t="s">
        <v>42781</v>
      </c>
      <c r="F11836" s="117" t="s">
        <v>42782</v>
      </c>
      <c r="H11836" s="117" t="s">
        <v>220</v>
      </c>
    </row>
    <row r="11837" spans="1:8" x14ac:dyDescent="0.25">
      <c r="A11837" s="117" t="s">
        <v>20756</v>
      </c>
      <c r="B11837" s="117" t="s">
        <v>42770</v>
      </c>
      <c r="C11837" s="117" t="s">
        <v>42771</v>
      </c>
      <c r="D11837" s="117" t="s">
        <v>42783</v>
      </c>
      <c r="E11837" s="117" t="s">
        <v>42784</v>
      </c>
      <c r="F11837" s="117" t="s">
        <v>42774</v>
      </c>
      <c r="H11837" s="117" t="s">
        <v>220</v>
      </c>
    </row>
    <row r="11838" spans="1:8" x14ac:dyDescent="0.25">
      <c r="A11838" s="117" t="s">
        <v>20757</v>
      </c>
      <c r="B11838" s="117" t="s">
        <v>42770</v>
      </c>
      <c r="C11838" s="117" t="s">
        <v>42775</v>
      </c>
      <c r="D11838" s="117" t="s">
        <v>42785</v>
      </c>
      <c r="E11838" s="117" t="s">
        <v>42786</v>
      </c>
      <c r="F11838" s="117" t="s">
        <v>42782</v>
      </c>
      <c r="H11838" s="117" t="s">
        <v>220</v>
      </c>
    </row>
    <row r="11839" spans="1:8" x14ac:dyDescent="0.25">
      <c r="A11839" s="117" t="s">
        <v>20758</v>
      </c>
      <c r="B11839" s="117" t="s">
        <v>42770</v>
      </c>
      <c r="C11839" s="117" t="s">
        <v>42771</v>
      </c>
      <c r="D11839" s="117" t="s">
        <v>42787</v>
      </c>
      <c r="E11839" s="117" t="s">
        <v>42788</v>
      </c>
      <c r="F11839" s="117" t="s">
        <v>42774</v>
      </c>
      <c r="H11839" s="117" t="s">
        <v>220</v>
      </c>
    </row>
    <row r="11840" spans="1:8" x14ac:dyDescent="0.25">
      <c r="A11840" s="117" t="s">
        <v>20759</v>
      </c>
      <c r="B11840" s="117" t="s">
        <v>42770</v>
      </c>
      <c r="C11840" s="117" t="s">
        <v>42775</v>
      </c>
      <c r="D11840" s="117" t="s">
        <v>42789</v>
      </c>
      <c r="E11840" s="117" t="s">
        <v>42790</v>
      </c>
      <c r="F11840" s="117" t="s">
        <v>42782</v>
      </c>
      <c r="H11840" s="117" t="s">
        <v>220</v>
      </c>
    </row>
    <row r="11841" spans="1:8" x14ac:dyDescent="0.25">
      <c r="A11841" s="117" t="s">
        <v>20760</v>
      </c>
      <c r="B11841" s="117" t="s">
        <v>42770</v>
      </c>
      <c r="C11841" s="117" t="s">
        <v>42771</v>
      </c>
      <c r="D11841" s="117" t="s">
        <v>42791</v>
      </c>
      <c r="E11841" s="117" t="s">
        <v>42792</v>
      </c>
      <c r="F11841" s="117" t="s">
        <v>42774</v>
      </c>
      <c r="H11841" s="117" t="s">
        <v>220</v>
      </c>
    </row>
    <row r="11842" spans="1:8" x14ac:dyDescent="0.25">
      <c r="A11842" s="117" t="s">
        <v>20761</v>
      </c>
      <c r="B11842" s="117" t="s">
        <v>42770</v>
      </c>
      <c r="C11842" s="117" t="s">
        <v>42775</v>
      </c>
      <c r="D11842" s="117" t="s">
        <v>42793</v>
      </c>
      <c r="E11842" s="117" t="s">
        <v>42794</v>
      </c>
      <c r="F11842" s="117" t="s">
        <v>42782</v>
      </c>
      <c r="H11842" s="117" t="s">
        <v>220</v>
      </c>
    </row>
    <row r="11843" spans="1:8" x14ac:dyDescent="0.25">
      <c r="A11843" s="117" t="s">
        <v>20762</v>
      </c>
      <c r="B11843" s="117" t="s">
        <v>42770</v>
      </c>
      <c r="C11843" s="117" t="s">
        <v>42771</v>
      </c>
      <c r="D11843" s="117" t="s">
        <v>42795</v>
      </c>
      <c r="E11843" s="117" t="s">
        <v>42796</v>
      </c>
      <c r="F11843" s="117" t="s">
        <v>42774</v>
      </c>
      <c r="H11843" s="117" t="s">
        <v>220</v>
      </c>
    </row>
    <row r="11844" spans="1:8" x14ac:dyDescent="0.25">
      <c r="A11844" s="117" t="s">
        <v>20763</v>
      </c>
      <c r="B11844" s="117" t="s">
        <v>42770</v>
      </c>
      <c r="C11844" s="117" t="s">
        <v>42775</v>
      </c>
      <c r="D11844" s="117" t="s">
        <v>42797</v>
      </c>
      <c r="E11844" s="117" t="s">
        <v>42798</v>
      </c>
      <c r="F11844" s="117" t="s">
        <v>42782</v>
      </c>
      <c r="H11844" s="117" t="s">
        <v>220</v>
      </c>
    </row>
    <row r="11845" spans="1:8" x14ac:dyDescent="0.25">
      <c r="A11845" s="117" t="s">
        <v>20764</v>
      </c>
      <c r="B11845" s="117" t="s">
        <v>42770</v>
      </c>
      <c r="C11845" s="117" t="s">
        <v>42799</v>
      </c>
      <c r="D11845" s="117" t="s">
        <v>42800</v>
      </c>
      <c r="E11845" s="117" t="s">
        <v>42801</v>
      </c>
      <c r="F11845" s="117" t="s">
        <v>42802</v>
      </c>
      <c r="H11845" s="117" t="s">
        <v>220</v>
      </c>
    </row>
    <row r="11846" spans="1:8" x14ac:dyDescent="0.25">
      <c r="A11846" s="117" t="s">
        <v>20765</v>
      </c>
      <c r="B11846" s="117" t="s">
        <v>42770</v>
      </c>
      <c r="C11846" s="117" t="s">
        <v>42775</v>
      </c>
      <c r="D11846" s="117" t="s">
        <v>42803</v>
      </c>
      <c r="E11846" s="117" t="s">
        <v>42804</v>
      </c>
      <c r="F11846" s="117" t="s">
        <v>42782</v>
      </c>
      <c r="H11846" s="117" t="s">
        <v>220</v>
      </c>
    </row>
    <row r="11847" spans="1:8" x14ac:dyDescent="0.25">
      <c r="A11847" s="117" t="s">
        <v>20766</v>
      </c>
      <c r="B11847" s="117" t="s">
        <v>42770</v>
      </c>
      <c r="C11847" s="117" t="s">
        <v>42805</v>
      </c>
      <c r="D11847" s="117" t="s">
        <v>42806</v>
      </c>
      <c r="E11847" s="117" t="s">
        <v>42807</v>
      </c>
      <c r="F11847" s="117" t="s">
        <v>42551</v>
      </c>
      <c r="H11847" s="117" t="s">
        <v>220</v>
      </c>
    </row>
    <row r="11848" spans="1:8" x14ac:dyDescent="0.25">
      <c r="A11848" s="117" t="s">
        <v>20767</v>
      </c>
      <c r="B11848" s="117" t="s">
        <v>42770</v>
      </c>
      <c r="C11848" s="117" t="s">
        <v>42808</v>
      </c>
      <c r="D11848" s="117" t="s">
        <v>42809</v>
      </c>
      <c r="E11848" s="117" t="s">
        <v>42810</v>
      </c>
      <c r="F11848" s="117" t="s">
        <v>42782</v>
      </c>
      <c r="H11848" s="117" t="s">
        <v>220</v>
      </c>
    </row>
    <row r="11849" spans="1:8" x14ac:dyDescent="0.25">
      <c r="A11849" s="117" t="s">
        <v>20768</v>
      </c>
      <c r="B11849" s="117" t="s">
        <v>42770</v>
      </c>
      <c r="C11849" s="117" t="s">
        <v>42811</v>
      </c>
      <c r="D11849" s="117" t="s">
        <v>42812</v>
      </c>
      <c r="E11849" s="117" t="s">
        <v>42813</v>
      </c>
      <c r="F11849" s="117" t="s">
        <v>42774</v>
      </c>
      <c r="H11849" s="117" t="s">
        <v>220</v>
      </c>
    </row>
    <row r="11850" spans="1:8" x14ac:dyDescent="0.25">
      <c r="A11850" s="117" t="s">
        <v>20769</v>
      </c>
      <c r="B11850" s="117" t="s">
        <v>42770</v>
      </c>
      <c r="C11850" s="117" t="s">
        <v>42814</v>
      </c>
      <c r="D11850" s="117" t="s">
        <v>42815</v>
      </c>
      <c r="E11850" s="117" t="s">
        <v>42816</v>
      </c>
      <c r="F11850" s="117" t="s">
        <v>42782</v>
      </c>
      <c r="H11850" s="117" t="s">
        <v>220</v>
      </c>
    </row>
    <row r="11851" spans="1:8" x14ac:dyDescent="0.25">
      <c r="A11851" s="117" t="s">
        <v>20770</v>
      </c>
      <c r="B11851" s="117" t="s">
        <v>42770</v>
      </c>
      <c r="C11851" s="117" t="s">
        <v>42817</v>
      </c>
      <c r="D11851" s="117" t="s">
        <v>42818</v>
      </c>
      <c r="E11851" s="117" t="s">
        <v>42819</v>
      </c>
      <c r="F11851" s="117" t="s">
        <v>42774</v>
      </c>
      <c r="H11851" s="117" t="s">
        <v>220</v>
      </c>
    </row>
    <row r="11852" spans="1:8" x14ac:dyDescent="0.25">
      <c r="A11852" s="117" t="s">
        <v>20771</v>
      </c>
      <c r="B11852" s="117" t="s">
        <v>42770</v>
      </c>
      <c r="C11852" s="117" t="s">
        <v>42820</v>
      </c>
      <c r="D11852" s="117" t="s">
        <v>42821</v>
      </c>
      <c r="E11852" s="117" t="s">
        <v>42822</v>
      </c>
      <c r="F11852" s="117" t="s">
        <v>42782</v>
      </c>
      <c r="H11852" s="117" t="s">
        <v>220</v>
      </c>
    </row>
    <row r="11853" spans="1:8" x14ac:dyDescent="0.25">
      <c r="A11853" s="117" t="s">
        <v>20772</v>
      </c>
      <c r="B11853" s="117" t="s">
        <v>42823</v>
      </c>
      <c r="C11853" s="117" t="s">
        <v>42824</v>
      </c>
    </row>
    <row r="11854" spans="1:8" x14ac:dyDescent="0.25">
      <c r="A11854" s="117" t="s">
        <v>20773</v>
      </c>
      <c r="B11854" s="117" t="s">
        <v>42825</v>
      </c>
      <c r="C11854" s="117" t="s">
        <v>42826</v>
      </c>
      <c r="D11854" s="117" t="s">
        <v>42827</v>
      </c>
      <c r="E11854" s="117" t="s">
        <v>42828</v>
      </c>
      <c r="F11854" s="117" t="s">
        <v>42829</v>
      </c>
      <c r="G11854" s="117" t="s">
        <v>42830</v>
      </c>
      <c r="H11854" s="117" t="s">
        <v>220</v>
      </c>
    </row>
    <row r="11855" spans="1:8" x14ac:dyDescent="0.25">
      <c r="A11855" s="117" t="s">
        <v>20774</v>
      </c>
      <c r="B11855" s="117" t="s">
        <v>42825</v>
      </c>
      <c r="C11855" s="117" t="s">
        <v>42826</v>
      </c>
      <c r="D11855" s="117" t="s">
        <v>42831</v>
      </c>
      <c r="E11855" s="117" t="s">
        <v>42832</v>
      </c>
      <c r="F11855" s="117" t="s">
        <v>42833</v>
      </c>
      <c r="G11855" s="117" t="s">
        <v>42834</v>
      </c>
      <c r="H11855" s="117" t="s">
        <v>220</v>
      </c>
    </row>
    <row r="11856" spans="1:8" x14ac:dyDescent="0.25">
      <c r="A11856" s="117" t="s">
        <v>20775</v>
      </c>
      <c r="B11856" s="117" t="s">
        <v>42835</v>
      </c>
      <c r="C11856" s="117" t="s">
        <v>42836</v>
      </c>
      <c r="D11856" s="117" t="s">
        <v>42837</v>
      </c>
      <c r="E11856" s="117" t="s">
        <v>42838</v>
      </c>
      <c r="F11856" s="117" t="s">
        <v>42839</v>
      </c>
      <c r="G11856" s="117" t="s">
        <v>42840</v>
      </c>
      <c r="H11856" s="117" t="s">
        <v>220</v>
      </c>
    </row>
    <row r="11857" spans="1:8" x14ac:dyDescent="0.25">
      <c r="A11857" s="117" t="s">
        <v>20776</v>
      </c>
      <c r="B11857" s="117" t="s">
        <v>42835</v>
      </c>
      <c r="C11857" s="117" t="s">
        <v>42836</v>
      </c>
      <c r="D11857" s="117" t="s">
        <v>42841</v>
      </c>
      <c r="E11857" s="117" t="s">
        <v>42842</v>
      </c>
      <c r="F11857" s="117" t="s">
        <v>42843</v>
      </c>
      <c r="G11857" s="117" t="s">
        <v>42834</v>
      </c>
      <c r="H11857" s="117" t="s">
        <v>220</v>
      </c>
    </row>
    <row r="11858" spans="1:8" x14ac:dyDescent="0.25">
      <c r="A11858" s="117" t="s">
        <v>20777</v>
      </c>
      <c r="B11858" s="117" t="s">
        <v>42835</v>
      </c>
      <c r="C11858" s="117" t="s">
        <v>42836</v>
      </c>
      <c r="D11858" s="117" t="s">
        <v>42844</v>
      </c>
      <c r="E11858" s="117" t="s">
        <v>42845</v>
      </c>
      <c r="F11858" s="117" t="s">
        <v>42846</v>
      </c>
      <c r="G11858" s="117" t="s">
        <v>42834</v>
      </c>
      <c r="H11858" s="117" t="s">
        <v>220</v>
      </c>
    </row>
    <row r="11859" spans="1:8" x14ac:dyDescent="0.25">
      <c r="A11859" s="117" t="s">
        <v>20778</v>
      </c>
      <c r="B11859" s="117" t="s">
        <v>42835</v>
      </c>
      <c r="C11859" s="117" t="s">
        <v>42847</v>
      </c>
      <c r="D11859" s="117" t="s">
        <v>42848</v>
      </c>
      <c r="E11859" s="117" t="s">
        <v>42849</v>
      </c>
      <c r="F11859" s="117" t="s">
        <v>42850</v>
      </c>
      <c r="G11859" s="117" t="s">
        <v>42834</v>
      </c>
      <c r="H11859" s="117" t="s">
        <v>220</v>
      </c>
    </row>
    <row r="11860" spans="1:8" x14ac:dyDescent="0.25">
      <c r="A11860" s="117" t="s">
        <v>20779</v>
      </c>
      <c r="B11860" s="117" t="s">
        <v>42835</v>
      </c>
      <c r="C11860" s="117" t="s">
        <v>42851</v>
      </c>
      <c r="D11860" s="117" t="s">
        <v>42852</v>
      </c>
      <c r="E11860" s="117" t="s">
        <v>42853</v>
      </c>
      <c r="F11860" s="117" t="s">
        <v>42846</v>
      </c>
      <c r="G11860" s="117" t="s">
        <v>42834</v>
      </c>
      <c r="H11860" s="117" t="s">
        <v>220</v>
      </c>
    </row>
    <row r="11861" spans="1:8" x14ac:dyDescent="0.25">
      <c r="A11861" s="117" t="s">
        <v>20780</v>
      </c>
      <c r="B11861" s="117" t="s">
        <v>42854</v>
      </c>
      <c r="C11861" s="117" t="s">
        <v>42855</v>
      </c>
      <c r="D11861" s="117" t="s">
        <v>42856</v>
      </c>
      <c r="E11861" s="117" t="s">
        <v>42857</v>
      </c>
      <c r="F11861" s="117" t="s">
        <v>42858</v>
      </c>
      <c r="H11861" s="117" t="s">
        <v>220</v>
      </c>
    </row>
    <row r="11862" spans="1:8" x14ac:dyDescent="0.25">
      <c r="A11862" s="117" t="s">
        <v>20781</v>
      </c>
      <c r="B11862" s="117" t="s">
        <v>42854</v>
      </c>
      <c r="C11862" s="117" t="s">
        <v>42859</v>
      </c>
      <c r="D11862" s="117" t="s">
        <v>42856</v>
      </c>
      <c r="E11862" s="117" t="s">
        <v>42860</v>
      </c>
      <c r="F11862" s="117" t="s">
        <v>42858</v>
      </c>
      <c r="H11862" s="117" t="s">
        <v>220</v>
      </c>
    </row>
    <row r="11863" spans="1:8" x14ac:dyDescent="0.25">
      <c r="A11863" s="117" t="s">
        <v>20782</v>
      </c>
      <c r="B11863" s="117" t="s">
        <v>42854</v>
      </c>
      <c r="C11863" s="117" t="s">
        <v>42861</v>
      </c>
      <c r="D11863" s="117" t="s">
        <v>42856</v>
      </c>
      <c r="E11863" s="117" t="s">
        <v>42862</v>
      </c>
      <c r="F11863" s="117" t="s">
        <v>42858</v>
      </c>
      <c r="H11863" s="117" t="s">
        <v>220</v>
      </c>
    </row>
    <row r="11864" spans="1:8" x14ac:dyDescent="0.25">
      <c r="A11864" s="117" t="s">
        <v>20783</v>
      </c>
      <c r="B11864" s="117" t="s">
        <v>42854</v>
      </c>
      <c r="C11864" s="117" t="s">
        <v>42863</v>
      </c>
      <c r="D11864" s="117" t="s">
        <v>42856</v>
      </c>
      <c r="E11864" s="117" t="s">
        <v>42864</v>
      </c>
      <c r="F11864" s="117" t="s">
        <v>42858</v>
      </c>
      <c r="H11864" s="117" t="s">
        <v>220</v>
      </c>
    </row>
    <row r="11865" spans="1:8" x14ac:dyDescent="0.25">
      <c r="A11865" s="117" t="s">
        <v>20784</v>
      </c>
      <c r="B11865" s="117" t="s">
        <v>42854</v>
      </c>
      <c r="C11865" s="117" t="s">
        <v>42865</v>
      </c>
      <c r="D11865" s="117" t="s">
        <v>42856</v>
      </c>
      <c r="E11865" s="117" t="s">
        <v>42866</v>
      </c>
      <c r="F11865" s="117" t="s">
        <v>42858</v>
      </c>
      <c r="H11865" s="117" t="s">
        <v>220</v>
      </c>
    </row>
    <row r="11866" spans="1:8" x14ac:dyDescent="0.25">
      <c r="A11866" s="117" t="s">
        <v>20785</v>
      </c>
      <c r="B11866" s="117" t="s">
        <v>42854</v>
      </c>
      <c r="C11866" s="117" t="s">
        <v>42867</v>
      </c>
      <c r="D11866" s="117" t="s">
        <v>42856</v>
      </c>
      <c r="E11866" s="117" t="s">
        <v>42868</v>
      </c>
      <c r="F11866" s="117" t="s">
        <v>42869</v>
      </c>
      <c r="H11866" s="117" t="s">
        <v>220</v>
      </c>
    </row>
    <row r="11867" spans="1:8" x14ac:dyDescent="0.25">
      <c r="A11867" s="117" t="s">
        <v>20786</v>
      </c>
      <c r="B11867" s="117" t="s">
        <v>42854</v>
      </c>
      <c r="C11867" s="117" t="s">
        <v>42870</v>
      </c>
      <c r="D11867" s="117" t="s">
        <v>42856</v>
      </c>
      <c r="E11867" s="117" t="s">
        <v>42871</v>
      </c>
      <c r="F11867" s="117" t="s">
        <v>42869</v>
      </c>
      <c r="H11867" s="117" t="s">
        <v>220</v>
      </c>
    </row>
    <row r="11868" spans="1:8" x14ac:dyDescent="0.25">
      <c r="A11868" s="117" t="s">
        <v>20787</v>
      </c>
      <c r="B11868" s="117" t="s">
        <v>42854</v>
      </c>
      <c r="C11868" s="117" t="s">
        <v>42872</v>
      </c>
      <c r="D11868" s="117" t="s">
        <v>42873</v>
      </c>
      <c r="E11868" s="117" t="s">
        <v>42874</v>
      </c>
      <c r="F11868" s="117" t="s">
        <v>42875</v>
      </c>
      <c r="H11868" s="117" t="s">
        <v>220</v>
      </c>
    </row>
    <row r="11869" spans="1:8" x14ac:dyDescent="0.25">
      <c r="A11869" s="117" t="s">
        <v>20788</v>
      </c>
      <c r="B11869" s="117" t="s">
        <v>42854</v>
      </c>
      <c r="C11869" s="117" t="s">
        <v>42876</v>
      </c>
      <c r="D11869" s="117" t="s">
        <v>42873</v>
      </c>
      <c r="E11869" s="117" t="s">
        <v>42877</v>
      </c>
      <c r="F11869" s="117" t="s">
        <v>42875</v>
      </c>
      <c r="H11869" s="117" t="s">
        <v>220</v>
      </c>
    </row>
    <row r="11870" spans="1:8" x14ac:dyDescent="0.25">
      <c r="A11870" s="117" t="s">
        <v>20789</v>
      </c>
      <c r="B11870" s="117" t="s">
        <v>42854</v>
      </c>
      <c r="C11870" s="117" t="s">
        <v>42878</v>
      </c>
      <c r="D11870" s="117" t="s">
        <v>42873</v>
      </c>
      <c r="E11870" s="117" t="s">
        <v>42879</v>
      </c>
      <c r="F11870" s="117" t="s">
        <v>42880</v>
      </c>
      <c r="H11870" s="117" t="s">
        <v>220</v>
      </c>
    </row>
    <row r="11871" spans="1:8" x14ac:dyDescent="0.25">
      <c r="A11871" s="117" t="s">
        <v>20790</v>
      </c>
      <c r="B11871" s="117" t="s">
        <v>42854</v>
      </c>
      <c r="C11871" s="117" t="s">
        <v>42881</v>
      </c>
      <c r="D11871" s="117" t="s">
        <v>42873</v>
      </c>
      <c r="E11871" s="117" t="s">
        <v>42882</v>
      </c>
      <c r="F11871" s="117" t="s">
        <v>42875</v>
      </c>
      <c r="H11871" s="117" t="s">
        <v>220</v>
      </c>
    </row>
    <row r="11872" spans="1:8" x14ac:dyDescent="0.25">
      <c r="A11872" s="117" t="s">
        <v>20791</v>
      </c>
      <c r="B11872" s="117" t="s">
        <v>42854</v>
      </c>
      <c r="C11872" s="117" t="s">
        <v>42883</v>
      </c>
      <c r="D11872" s="117" t="s">
        <v>42873</v>
      </c>
      <c r="E11872" s="117" t="s">
        <v>42884</v>
      </c>
      <c r="F11872" s="117" t="s">
        <v>42885</v>
      </c>
      <c r="H11872" s="117" t="s">
        <v>220</v>
      </c>
    </row>
    <row r="11873" spans="1:8" x14ac:dyDescent="0.25">
      <c r="A11873" s="117" t="s">
        <v>20792</v>
      </c>
      <c r="B11873" s="117" t="s">
        <v>42854</v>
      </c>
      <c r="C11873" s="117" t="s">
        <v>42886</v>
      </c>
      <c r="D11873" s="117" t="s">
        <v>42873</v>
      </c>
      <c r="E11873" s="117" t="s">
        <v>42887</v>
      </c>
      <c r="F11873" s="117" t="s">
        <v>42880</v>
      </c>
      <c r="H11873" s="117" t="s">
        <v>220</v>
      </c>
    </row>
    <row r="11874" spans="1:8" x14ac:dyDescent="0.25">
      <c r="A11874" s="117" t="s">
        <v>20793</v>
      </c>
      <c r="B11874" s="117" t="s">
        <v>42854</v>
      </c>
      <c r="C11874" s="117" t="s">
        <v>42888</v>
      </c>
      <c r="D11874" s="117" t="s">
        <v>42873</v>
      </c>
      <c r="E11874" s="117" t="s">
        <v>42889</v>
      </c>
      <c r="F11874" s="117" t="s">
        <v>42880</v>
      </c>
      <c r="H11874" s="117" t="s">
        <v>220</v>
      </c>
    </row>
    <row r="11875" spans="1:8" x14ac:dyDescent="0.25">
      <c r="A11875" s="117" t="s">
        <v>20794</v>
      </c>
      <c r="B11875" s="117" t="s">
        <v>42854</v>
      </c>
      <c r="C11875" s="117" t="s">
        <v>42890</v>
      </c>
      <c r="D11875" s="117" t="s">
        <v>42873</v>
      </c>
      <c r="E11875" s="117" t="s">
        <v>42891</v>
      </c>
      <c r="F11875" s="117" t="s">
        <v>42875</v>
      </c>
      <c r="H11875" s="117" t="s">
        <v>220</v>
      </c>
    </row>
    <row r="11876" spans="1:8" x14ac:dyDescent="0.25">
      <c r="A11876" s="117" t="s">
        <v>20795</v>
      </c>
      <c r="B11876" s="117" t="s">
        <v>42854</v>
      </c>
      <c r="C11876" s="117" t="s">
        <v>42892</v>
      </c>
      <c r="D11876" s="117" t="s">
        <v>42873</v>
      </c>
      <c r="E11876" s="117" t="s">
        <v>42893</v>
      </c>
      <c r="F11876" s="117" t="s">
        <v>42875</v>
      </c>
      <c r="H11876" s="117" t="s">
        <v>220</v>
      </c>
    </row>
    <row r="11877" spans="1:8" x14ac:dyDescent="0.25">
      <c r="A11877" s="117" t="s">
        <v>20796</v>
      </c>
      <c r="B11877" s="117" t="s">
        <v>42650</v>
      </c>
      <c r="C11877" s="117" t="s">
        <v>42894</v>
      </c>
      <c r="D11877" s="117" t="s">
        <v>42895</v>
      </c>
      <c r="E11877" s="117" t="s">
        <v>42896</v>
      </c>
      <c r="F11877" s="117" t="s">
        <v>42897</v>
      </c>
      <c r="G11877" s="117" t="s">
        <v>42898</v>
      </c>
      <c r="H11877" s="117" t="s">
        <v>220</v>
      </c>
    </row>
    <row r="11878" spans="1:8" x14ac:dyDescent="0.25">
      <c r="A11878" s="117" t="s">
        <v>20797</v>
      </c>
      <c r="B11878" s="117" t="s">
        <v>42650</v>
      </c>
      <c r="C11878" s="117" t="s">
        <v>42894</v>
      </c>
      <c r="D11878" s="117" t="s">
        <v>42899</v>
      </c>
      <c r="E11878" s="117" t="s">
        <v>42900</v>
      </c>
      <c r="F11878" s="117" t="s">
        <v>42901</v>
      </c>
      <c r="G11878" s="117" t="s">
        <v>42898</v>
      </c>
      <c r="H11878" s="117" t="s">
        <v>220</v>
      </c>
    </row>
    <row r="11879" spans="1:8" x14ac:dyDescent="0.25">
      <c r="A11879" s="117" t="s">
        <v>20798</v>
      </c>
      <c r="B11879" s="117" t="s">
        <v>42650</v>
      </c>
      <c r="C11879" s="117" t="s">
        <v>42894</v>
      </c>
      <c r="D11879" s="117" t="s">
        <v>42902</v>
      </c>
      <c r="E11879" s="117" t="s">
        <v>42903</v>
      </c>
      <c r="F11879" s="117" t="s">
        <v>42904</v>
      </c>
      <c r="G11879" s="117" t="s">
        <v>42898</v>
      </c>
      <c r="H11879" s="117" t="s">
        <v>220</v>
      </c>
    </row>
    <row r="11880" spans="1:8" x14ac:dyDescent="0.25">
      <c r="A11880" s="117" t="s">
        <v>20799</v>
      </c>
      <c r="B11880" s="117" t="s">
        <v>42650</v>
      </c>
      <c r="C11880" s="117" t="s">
        <v>42894</v>
      </c>
      <c r="D11880" s="117" t="s">
        <v>42905</v>
      </c>
      <c r="E11880" s="117" t="s">
        <v>42906</v>
      </c>
      <c r="F11880" s="117" t="s">
        <v>42907</v>
      </c>
      <c r="G11880" s="117" t="s">
        <v>42898</v>
      </c>
      <c r="H11880" s="117" t="s">
        <v>220</v>
      </c>
    </row>
    <row r="11881" spans="1:8" x14ac:dyDescent="0.25">
      <c r="A11881" s="117" t="s">
        <v>20800</v>
      </c>
      <c r="B11881" s="117" t="s">
        <v>42650</v>
      </c>
      <c r="C11881" s="117" t="s">
        <v>42894</v>
      </c>
      <c r="D11881" s="117" t="s">
        <v>42908</v>
      </c>
      <c r="E11881" s="117" t="s">
        <v>42909</v>
      </c>
      <c r="F11881" s="117" t="s">
        <v>42910</v>
      </c>
      <c r="G11881" s="117" t="s">
        <v>42898</v>
      </c>
      <c r="H11881" s="117" t="s">
        <v>220</v>
      </c>
    </row>
    <row r="11882" spans="1:8" x14ac:dyDescent="0.25">
      <c r="A11882" s="117" t="s">
        <v>20801</v>
      </c>
      <c r="B11882" s="117" t="s">
        <v>42650</v>
      </c>
      <c r="C11882" s="117" t="s">
        <v>42894</v>
      </c>
      <c r="D11882" s="117" t="s">
        <v>42911</v>
      </c>
      <c r="E11882" s="117" t="s">
        <v>42912</v>
      </c>
      <c r="F11882" s="117" t="s">
        <v>42913</v>
      </c>
      <c r="G11882" s="117" t="s">
        <v>42898</v>
      </c>
      <c r="H11882" s="117" t="s">
        <v>220</v>
      </c>
    </row>
    <row r="11883" spans="1:8" x14ac:dyDescent="0.25">
      <c r="A11883" s="117" t="s">
        <v>20802</v>
      </c>
      <c r="B11883" s="117" t="s">
        <v>42650</v>
      </c>
      <c r="C11883" s="117" t="s">
        <v>42894</v>
      </c>
      <c r="D11883" s="117" t="s">
        <v>42914</v>
      </c>
      <c r="E11883" s="117" t="s">
        <v>42915</v>
      </c>
      <c r="F11883" s="117" t="s">
        <v>42916</v>
      </c>
      <c r="G11883" s="117" t="s">
        <v>42898</v>
      </c>
      <c r="H11883" s="117" t="s">
        <v>220</v>
      </c>
    </row>
    <row r="11884" spans="1:8" x14ac:dyDescent="0.25">
      <c r="A11884" s="117" t="s">
        <v>20803</v>
      </c>
      <c r="B11884" s="117" t="s">
        <v>42650</v>
      </c>
      <c r="C11884" s="117" t="s">
        <v>42917</v>
      </c>
      <c r="D11884" s="117" t="s">
        <v>42918</v>
      </c>
      <c r="E11884" s="117" t="s">
        <v>42919</v>
      </c>
      <c r="F11884" s="117" t="s">
        <v>42920</v>
      </c>
      <c r="G11884" s="117" t="s">
        <v>42921</v>
      </c>
      <c r="H11884" s="117" t="s">
        <v>220</v>
      </c>
    </row>
    <row r="11885" spans="1:8" x14ac:dyDescent="0.25">
      <c r="A11885" s="117" t="s">
        <v>20804</v>
      </c>
      <c r="B11885" s="117" t="s">
        <v>42650</v>
      </c>
      <c r="C11885" s="117" t="s">
        <v>42917</v>
      </c>
      <c r="D11885" s="117" t="s">
        <v>42922</v>
      </c>
      <c r="E11885" s="117" t="s">
        <v>42923</v>
      </c>
      <c r="F11885" s="117" t="s">
        <v>42920</v>
      </c>
      <c r="G11885" s="117" t="s">
        <v>42921</v>
      </c>
      <c r="H11885" s="117" t="s">
        <v>220</v>
      </c>
    </row>
    <row r="11886" spans="1:8" x14ac:dyDescent="0.25">
      <c r="A11886" s="117" t="s">
        <v>20805</v>
      </c>
      <c r="B11886" s="117" t="s">
        <v>42650</v>
      </c>
      <c r="C11886" s="117" t="s">
        <v>42924</v>
      </c>
      <c r="D11886" s="117" t="s">
        <v>42925</v>
      </c>
      <c r="E11886" s="117" t="s">
        <v>42926</v>
      </c>
      <c r="F11886" s="117" t="s">
        <v>42927</v>
      </c>
      <c r="G11886" s="117" t="s">
        <v>42921</v>
      </c>
      <c r="H11886" s="117" t="s">
        <v>220</v>
      </c>
    </row>
    <row r="11887" spans="1:8" x14ac:dyDescent="0.25">
      <c r="A11887" s="117" t="s">
        <v>20806</v>
      </c>
      <c r="B11887" s="117" t="s">
        <v>42650</v>
      </c>
      <c r="C11887" s="117" t="s">
        <v>42924</v>
      </c>
      <c r="D11887" s="117" t="s">
        <v>42928</v>
      </c>
      <c r="E11887" s="117" t="s">
        <v>42929</v>
      </c>
      <c r="F11887" s="117" t="s">
        <v>42930</v>
      </c>
      <c r="G11887" s="117" t="s">
        <v>42921</v>
      </c>
      <c r="H11887" s="117" t="s">
        <v>220</v>
      </c>
    </row>
    <row r="11888" spans="1:8" x14ac:dyDescent="0.25">
      <c r="A11888" s="117" t="s">
        <v>20807</v>
      </c>
      <c r="B11888" s="117" t="s">
        <v>42650</v>
      </c>
      <c r="C11888" s="117" t="s">
        <v>42924</v>
      </c>
      <c r="D11888" s="117" t="s">
        <v>42931</v>
      </c>
      <c r="E11888" s="117" t="s">
        <v>42932</v>
      </c>
      <c r="F11888" s="117" t="s">
        <v>42933</v>
      </c>
      <c r="G11888" s="117" t="s">
        <v>42921</v>
      </c>
      <c r="H11888" s="117" t="s">
        <v>220</v>
      </c>
    </row>
    <row r="11889" spans="1:8" x14ac:dyDescent="0.25">
      <c r="A11889" s="117" t="s">
        <v>20808</v>
      </c>
      <c r="B11889" s="117" t="s">
        <v>42934</v>
      </c>
      <c r="C11889" s="117" t="s">
        <v>42935</v>
      </c>
      <c r="D11889" s="117" t="s">
        <v>42936</v>
      </c>
      <c r="E11889" s="117" t="s">
        <v>42937</v>
      </c>
      <c r="F11889" s="117" t="s">
        <v>42938</v>
      </c>
      <c r="G11889" s="117" t="s">
        <v>42898</v>
      </c>
      <c r="H11889" s="117" t="s">
        <v>220</v>
      </c>
    </row>
    <row r="11890" spans="1:8" x14ac:dyDescent="0.25">
      <c r="A11890" s="117" t="s">
        <v>20809</v>
      </c>
      <c r="B11890" s="117" t="s">
        <v>42934</v>
      </c>
      <c r="C11890" s="117" t="s">
        <v>42935</v>
      </c>
      <c r="D11890" s="117" t="s">
        <v>42939</v>
      </c>
      <c r="E11890" s="117" t="s">
        <v>42940</v>
      </c>
      <c r="F11890" s="117" t="s">
        <v>42938</v>
      </c>
      <c r="G11890" s="117" t="s">
        <v>42898</v>
      </c>
      <c r="H11890" s="117" t="s">
        <v>220</v>
      </c>
    </row>
    <row r="11891" spans="1:8" x14ac:dyDescent="0.25">
      <c r="A11891" s="117" t="s">
        <v>20810</v>
      </c>
      <c r="B11891" s="117" t="s">
        <v>42934</v>
      </c>
      <c r="C11891" s="117" t="s">
        <v>42935</v>
      </c>
      <c r="D11891" s="117" t="s">
        <v>42941</v>
      </c>
      <c r="E11891" s="117" t="s">
        <v>42942</v>
      </c>
      <c r="F11891" s="117" t="s">
        <v>42943</v>
      </c>
      <c r="G11891" s="117" t="s">
        <v>42898</v>
      </c>
      <c r="H11891" s="117" t="s">
        <v>220</v>
      </c>
    </row>
    <row r="11892" spans="1:8" x14ac:dyDescent="0.25">
      <c r="A11892" s="117" t="s">
        <v>20811</v>
      </c>
      <c r="B11892" s="117" t="s">
        <v>42934</v>
      </c>
      <c r="C11892" s="117" t="s">
        <v>42944</v>
      </c>
      <c r="D11892" s="117" t="s">
        <v>42945</v>
      </c>
      <c r="E11892" s="117" t="s">
        <v>42946</v>
      </c>
      <c r="F11892" s="117" t="s">
        <v>42947</v>
      </c>
      <c r="G11892" s="117" t="s">
        <v>42948</v>
      </c>
      <c r="H11892" s="117" t="s">
        <v>220</v>
      </c>
    </row>
    <row r="11893" spans="1:8" x14ac:dyDescent="0.25">
      <c r="A11893" s="117" t="s">
        <v>20812</v>
      </c>
      <c r="B11893" s="117" t="s">
        <v>42934</v>
      </c>
      <c r="C11893" s="117" t="s">
        <v>42935</v>
      </c>
      <c r="D11893" s="117" t="s">
        <v>42949</v>
      </c>
      <c r="E11893" s="117" t="s">
        <v>42950</v>
      </c>
      <c r="F11893" s="117" t="s">
        <v>42951</v>
      </c>
      <c r="G11893" s="117" t="s">
        <v>42898</v>
      </c>
      <c r="H11893" s="117" t="s">
        <v>220</v>
      </c>
    </row>
    <row r="11894" spans="1:8" x14ac:dyDescent="0.25">
      <c r="A11894" s="117" t="s">
        <v>20813</v>
      </c>
      <c r="B11894" s="117" t="s">
        <v>42934</v>
      </c>
      <c r="C11894" s="117" t="s">
        <v>42935</v>
      </c>
      <c r="D11894" s="117" t="s">
        <v>42952</v>
      </c>
      <c r="E11894" s="117" t="s">
        <v>42953</v>
      </c>
      <c r="F11894" s="117" t="s">
        <v>42951</v>
      </c>
      <c r="G11894" s="117" t="s">
        <v>42898</v>
      </c>
      <c r="H11894" s="117" t="s">
        <v>220</v>
      </c>
    </row>
    <row r="11895" spans="1:8" x14ac:dyDescent="0.25">
      <c r="A11895" s="117" t="s">
        <v>20814</v>
      </c>
      <c r="B11895" s="117" t="s">
        <v>42934</v>
      </c>
      <c r="C11895" s="117" t="s">
        <v>42935</v>
      </c>
      <c r="D11895" s="117" t="s">
        <v>42954</v>
      </c>
      <c r="E11895" s="117" t="s">
        <v>42955</v>
      </c>
      <c r="F11895" s="117" t="s">
        <v>42943</v>
      </c>
      <c r="G11895" s="117" t="s">
        <v>42898</v>
      </c>
      <c r="H11895" s="117" t="s">
        <v>220</v>
      </c>
    </row>
    <row r="11896" spans="1:8" x14ac:dyDescent="0.25">
      <c r="A11896" s="117" t="s">
        <v>20815</v>
      </c>
      <c r="B11896" s="117" t="s">
        <v>42934</v>
      </c>
      <c r="C11896" s="117" t="s">
        <v>42956</v>
      </c>
      <c r="D11896" s="117" t="s">
        <v>42957</v>
      </c>
      <c r="E11896" s="117" t="s">
        <v>42958</v>
      </c>
      <c r="F11896" s="117" t="s">
        <v>42938</v>
      </c>
      <c r="G11896" s="117" t="s">
        <v>42898</v>
      </c>
      <c r="H11896" s="117" t="s">
        <v>220</v>
      </c>
    </row>
    <row r="11897" spans="1:8" x14ac:dyDescent="0.25">
      <c r="A11897" s="117" t="s">
        <v>20816</v>
      </c>
      <c r="B11897" s="117" t="s">
        <v>42934</v>
      </c>
      <c r="C11897" s="117" t="s">
        <v>42959</v>
      </c>
      <c r="D11897" s="117" t="s">
        <v>42960</v>
      </c>
      <c r="E11897" s="117" t="s">
        <v>42961</v>
      </c>
      <c r="F11897" s="117" t="s">
        <v>42938</v>
      </c>
      <c r="G11897" s="117" t="s">
        <v>42898</v>
      </c>
      <c r="H11897" s="117" t="s">
        <v>220</v>
      </c>
    </row>
    <row r="11898" spans="1:8" x14ac:dyDescent="0.25">
      <c r="A11898" s="117" t="s">
        <v>20817</v>
      </c>
      <c r="B11898" s="117" t="s">
        <v>42934</v>
      </c>
      <c r="C11898" s="117" t="s">
        <v>42959</v>
      </c>
      <c r="D11898" s="117" t="s">
        <v>42962</v>
      </c>
      <c r="E11898" s="117" t="s">
        <v>42963</v>
      </c>
      <c r="F11898" s="117" t="s">
        <v>42938</v>
      </c>
      <c r="G11898" s="117" t="s">
        <v>42898</v>
      </c>
      <c r="H11898" s="117" t="s">
        <v>220</v>
      </c>
    </row>
    <row r="11899" spans="1:8" x14ac:dyDescent="0.25">
      <c r="A11899" s="117" t="s">
        <v>20818</v>
      </c>
      <c r="B11899" s="117" t="s">
        <v>42934</v>
      </c>
      <c r="C11899" s="117" t="s">
        <v>42964</v>
      </c>
      <c r="D11899" s="117" t="s">
        <v>42965</v>
      </c>
      <c r="E11899" s="117" t="s">
        <v>42966</v>
      </c>
      <c r="F11899" s="117" t="s">
        <v>42938</v>
      </c>
      <c r="G11899" s="117" t="s">
        <v>42898</v>
      </c>
      <c r="H11899" s="117" t="s">
        <v>220</v>
      </c>
    </row>
    <row r="11900" spans="1:8" x14ac:dyDescent="0.25">
      <c r="A11900" s="117" t="s">
        <v>20819</v>
      </c>
      <c r="B11900" s="117" t="s">
        <v>42934</v>
      </c>
      <c r="C11900" s="117" t="s">
        <v>42964</v>
      </c>
      <c r="D11900" s="117" t="s">
        <v>42967</v>
      </c>
      <c r="E11900" s="117" t="s">
        <v>42968</v>
      </c>
      <c r="F11900" s="117" t="s">
        <v>42969</v>
      </c>
      <c r="G11900" s="117" t="s">
        <v>42898</v>
      </c>
      <c r="H11900" s="117" t="s">
        <v>220</v>
      </c>
    </row>
    <row r="11901" spans="1:8" x14ac:dyDescent="0.25">
      <c r="A11901" s="117" t="s">
        <v>20820</v>
      </c>
      <c r="B11901" s="117" t="s">
        <v>42934</v>
      </c>
      <c r="C11901" s="117" t="s">
        <v>42964</v>
      </c>
      <c r="D11901" s="117" t="s">
        <v>42970</v>
      </c>
      <c r="E11901" s="117" t="s">
        <v>42971</v>
      </c>
      <c r="F11901" s="117" t="s">
        <v>42969</v>
      </c>
      <c r="G11901" s="117" t="s">
        <v>42898</v>
      </c>
      <c r="H11901" s="117" t="s">
        <v>220</v>
      </c>
    </row>
    <row r="11902" spans="1:8" x14ac:dyDescent="0.25">
      <c r="A11902" s="117" t="s">
        <v>20821</v>
      </c>
      <c r="B11902" s="117" t="s">
        <v>42934</v>
      </c>
      <c r="C11902" s="117" t="s">
        <v>42964</v>
      </c>
      <c r="D11902" s="117" t="s">
        <v>42972</v>
      </c>
      <c r="E11902" s="117" t="s">
        <v>42973</v>
      </c>
      <c r="F11902" s="117" t="s">
        <v>42969</v>
      </c>
      <c r="G11902" s="117" t="s">
        <v>42898</v>
      </c>
      <c r="H11902" s="117" t="s">
        <v>220</v>
      </c>
    </row>
    <row r="11903" spans="1:8" x14ac:dyDescent="0.25">
      <c r="A11903" s="117" t="s">
        <v>20822</v>
      </c>
      <c r="B11903" s="117" t="s">
        <v>42770</v>
      </c>
      <c r="C11903" s="117" t="s">
        <v>42974</v>
      </c>
      <c r="D11903" s="117" t="s">
        <v>42975</v>
      </c>
      <c r="E11903" s="117" t="s">
        <v>42976</v>
      </c>
      <c r="F11903" s="117" t="s">
        <v>42977</v>
      </c>
      <c r="G11903" s="117" t="s">
        <v>42978</v>
      </c>
      <c r="H11903" s="117" t="s">
        <v>220</v>
      </c>
    </row>
    <row r="11904" spans="1:8" x14ac:dyDescent="0.25">
      <c r="A11904" s="117" t="s">
        <v>20823</v>
      </c>
      <c r="B11904" s="117" t="s">
        <v>42770</v>
      </c>
      <c r="C11904" s="117" t="s">
        <v>42974</v>
      </c>
      <c r="D11904" s="117" t="s">
        <v>42979</v>
      </c>
      <c r="E11904" s="117" t="s">
        <v>42980</v>
      </c>
      <c r="F11904" s="117" t="s">
        <v>42977</v>
      </c>
      <c r="G11904" s="117" t="s">
        <v>42978</v>
      </c>
      <c r="H11904" s="117" t="s">
        <v>220</v>
      </c>
    </row>
    <row r="11905" spans="1:8" x14ac:dyDescent="0.25">
      <c r="A11905" s="117" t="s">
        <v>20824</v>
      </c>
      <c r="B11905" s="117" t="s">
        <v>42770</v>
      </c>
      <c r="C11905" s="117" t="s">
        <v>42974</v>
      </c>
      <c r="D11905" s="117" t="s">
        <v>42981</v>
      </c>
      <c r="E11905" s="117" t="s">
        <v>42982</v>
      </c>
      <c r="F11905" s="117" t="s">
        <v>42977</v>
      </c>
      <c r="G11905" s="117" t="s">
        <v>42978</v>
      </c>
      <c r="H11905" s="117" t="s">
        <v>220</v>
      </c>
    </row>
    <row r="11906" spans="1:8" x14ac:dyDescent="0.25">
      <c r="A11906" s="117" t="s">
        <v>20825</v>
      </c>
      <c r="B11906" s="117" t="s">
        <v>42770</v>
      </c>
      <c r="C11906" s="117" t="s">
        <v>42974</v>
      </c>
      <c r="D11906" s="117" t="s">
        <v>42983</v>
      </c>
      <c r="E11906" s="117" t="s">
        <v>42984</v>
      </c>
      <c r="F11906" s="117" t="s">
        <v>42977</v>
      </c>
      <c r="G11906" s="117" t="s">
        <v>42978</v>
      </c>
      <c r="H11906" s="117" t="s">
        <v>220</v>
      </c>
    </row>
    <row r="11907" spans="1:8" x14ac:dyDescent="0.25">
      <c r="A11907" s="117" t="s">
        <v>20826</v>
      </c>
      <c r="B11907" s="117" t="s">
        <v>42770</v>
      </c>
      <c r="C11907" s="117" t="s">
        <v>42974</v>
      </c>
      <c r="D11907" s="117" t="s">
        <v>42985</v>
      </c>
      <c r="E11907" s="117" t="s">
        <v>42986</v>
      </c>
      <c r="F11907" s="117" t="s">
        <v>42977</v>
      </c>
      <c r="G11907" s="117" t="s">
        <v>42978</v>
      </c>
      <c r="H11907" s="117" t="s">
        <v>220</v>
      </c>
    </row>
    <row r="11908" spans="1:8" x14ac:dyDescent="0.25">
      <c r="A11908" s="117" t="s">
        <v>20827</v>
      </c>
      <c r="B11908" s="117" t="s">
        <v>42770</v>
      </c>
      <c r="C11908" s="117" t="s">
        <v>42974</v>
      </c>
      <c r="D11908" s="117" t="s">
        <v>42987</v>
      </c>
      <c r="E11908" s="117" t="s">
        <v>42988</v>
      </c>
      <c r="F11908" s="117" t="s">
        <v>42977</v>
      </c>
      <c r="G11908" s="117" t="s">
        <v>42978</v>
      </c>
      <c r="H11908" s="117" t="s">
        <v>220</v>
      </c>
    </row>
    <row r="11909" spans="1:8" x14ac:dyDescent="0.25">
      <c r="A11909" s="117" t="s">
        <v>20828</v>
      </c>
      <c r="B11909" s="117" t="s">
        <v>42770</v>
      </c>
      <c r="C11909" s="117" t="s">
        <v>42974</v>
      </c>
      <c r="D11909" s="117" t="s">
        <v>42989</v>
      </c>
      <c r="E11909" s="117" t="s">
        <v>42990</v>
      </c>
      <c r="F11909" s="117" t="s">
        <v>42977</v>
      </c>
      <c r="G11909" s="117" t="s">
        <v>42978</v>
      </c>
      <c r="H11909" s="117" t="s">
        <v>220</v>
      </c>
    </row>
    <row r="11910" spans="1:8" x14ac:dyDescent="0.25">
      <c r="A11910" s="117" t="s">
        <v>20829</v>
      </c>
      <c r="B11910" s="117" t="s">
        <v>42770</v>
      </c>
      <c r="C11910" s="117" t="s">
        <v>42974</v>
      </c>
      <c r="D11910" s="117" t="s">
        <v>42991</v>
      </c>
      <c r="E11910" s="117" t="s">
        <v>42992</v>
      </c>
      <c r="F11910" s="117" t="s">
        <v>42977</v>
      </c>
      <c r="G11910" s="117" t="s">
        <v>42978</v>
      </c>
      <c r="H11910" s="117" t="s">
        <v>220</v>
      </c>
    </row>
    <row r="11911" spans="1:8" x14ac:dyDescent="0.25">
      <c r="A11911" s="117" t="s">
        <v>20830</v>
      </c>
      <c r="B11911" s="117" t="s">
        <v>42770</v>
      </c>
      <c r="C11911" s="117" t="s">
        <v>42974</v>
      </c>
      <c r="D11911" s="117" t="s">
        <v>42993</v>
      </c>
      <c r="E11911" s="117" t="s">
        <v>42994</v>
      </c>
      <c r="F11911" s="117" t="s">
        <v>42977</v>
      </c>
      <c r="G11911" s="117" t="s">
        <v>42978</v>
      </c>
      <c r="H11911" s="117" t="s">
        <v>220</v>
      </c>
    </row>
    <row r="11912" spans="1:8" x14ac:dyDescent="0.25">
      <c r="A11912" s="117" t="s">
        <v>20831</v>
      </c>
      <c r="B11912" s="117" t="s">
        <v>42770</v>
      </c>
      <c r="C11912" s="117" t="s">
        <v>42974</v>
      </c>
      <c r="D11912" s="117" t="s">
        <v>42995</v>
      </c>
      <c r="E11912" s="117" t="s">
        <v>42996</v>
      </c>
      <c r="F11912" s="117" t="s">
        <v>42977</v>
      </c>
      <c r="G11912" s="117" t="s">
        <v>42978</v>
      </c>
      <c r="H11912" s="117" t="s">
        <v>220</v>
      </c>
    </row>
    <row r="11913" spans="1:8" x14ac:dyDescent="0.25">
      <c r="A11913" s="117" t="s">
        <v>20832</v>
      </c>
      <c r="B11913" s="117" t="s">
        <v>42997</v>
      </c>
      <c r="C11913" s="117" t="s">
        <v>42998</v>
      </c>
    </row>
    <row r="11914" spans="1:8" x14ac:dyDescent="0.25">
      <c r="A11914" s="117" t="s">
        <v>20833</v>
      </c>
      <c r="B11914" s="117" t="s">
        <v>42999</v>
      </c>
      <c r="C11914" s="117" t="s">
        <v>43000</v>
      </c>
      <c r="D11914" s="117" t="s">
        <v>43001</v>
      </c>
      <c r="E11914" s="117" t="s">
        <v>43002</v>
      </c>
      <c r="H11914" s="117" t="s">
        <v>21988</v>
      </c>
    </row>
    <row r="11915" spans="1:8" x14ac:dyDescent="0.25">
      <c r="A11915" s="117" t="s">
        <v>20834</v>
      </c>
      <c r="B11915" s="117" t="s">
        <v>43003</v>
      </c>
      <c r="C11915" s="117" t="s">
        <v>36595</v>
      </c>
      <c r="H11915" s="117" t="s">
        <v>21988</v>
      </c>
    </row>
    <row r="11916" spans="1:8" x14ac:dyDescent="0.25">
      <c r="A11916" s="117" t="s">
        <v>20835</v>
      </c>
      <c r="B11916" s="117" t="s">
        <v>43004</v>
      </c>
      <c r="C11916" s="117" t="s">
        <v>43005</v>
      </c>
      <c r="D11916" s="117" t="s">
        <v>43006</v>
      </c>
      <c r="H11916" s="117" t="s">
        <v>21988</v>
      </c>
    </row>
    <row r="11917" spans="1:8" x14ac:dyDescent="0.25">
      <c r="A11917" s="117" t="s">
        <v>20836</v>
      </c>
      <c r="B11917" s="117" t="s">
        <v>43007</v>
      </c>
      <c r="C11917" s="117" t="s">
        <v>43008</v>
      </c>
    </row>
    <row r="11918" spans="1:8" x14ac:dyDescent="0.25">
      <c r="A11918" s="117" t="s">
        <v>20837</v>
      </c>
      <c r="B11918" s="117" t="s">
        <v>43009</v>
      </c>
      <c r="C11918" s="117" t="s">
        <v>43010</v>
      </c>
      <c r="H11918" s="117" t="s">
        <v>21988</v>
      </c>
    </row>
    <row r="11919" spans="1:8" x14ac:dyDescent="0.25">
      <c r="A11919" s="117" t="s">
        <v>20838</v>
      </c>
      <c r="B11919" s="117" t="s">
        <v>43011</v>
      </c>
      <c r="C11919" s="117" t="s">
        <v>43012</v>
      </c>
    </row>
    <row r="11920" spans="1:8" x14ac:dyDescent="0.25">
      <c r="A11920" s="117" t="s">
        <v>20839</v>
      </c>
      <c r="B11920" s="117" t="s">
        <v>43013</v>
      </c>
      <c r="C11920" s="117" t="s">
        <v>43014</v>
      </c>
      <c r="H11920" s="117" t="s">
        <v>21988</v>
      </c>
    </row>
    <row r="11921" spans="1:8" x14ac:dyDescent="0.25">
      <c r="A11921" s="117" t="s">
        <v>20840</v>
      </c>
      <c r="B11921" s="117" t="s">
        <v>43015</v>
      </c>
      <c r="C11921" s="117" t="s">
        <v>43016</v>
      </c>
    </row>
    <row r="11922" spans="1:8" x14ac:dyDescent="0.25">
      <c r="A11922" s="117" t="s">
        <v>20841</v>
      </c>
      <c r="B11922" s="117" t="s">
        <v>43017</v>
      </c>
      <c r="H11922" s="117" t="s">
        <v>480</v>
      </c>
    </row>
    <row r="11923" spans="1:8" x14ac:dyDescent="0.25">
      <c r="A11923" s="117" t="s">
        <v>20842</v>
      </c>
      <c r="B11923" s="117" t="s">
        <v>43018</v>
      </c>
      <c r="C11923" s="117" t="s">
        <v>43019</v>
      </c>
    </row>
    <row r="11924" spans="1:8" x14ac:dyDescent="0.25">
      <c r="A11924" s="117" t="s">
        <v>20843</v>
      </c>
      <c r="B11924" s="117" t="s">
        <v>43020</v>
      </c>
      <c r="C11924" s="117" t="s">
        <v>43021</v>
      </c>
      <c r="H11924" s="117" t="s">
        <v>21988</v>
      </c>
    </row>
    <row r="11925" spans="1:8" x14ac:dyDescent="0.25">
      <c r="A11925" s="117" t="s">
        <v>20844</v>
      </c>
      <c r="B11925" s="117" t="s">
        <v>43022</v>
      </c>
      <c r="C11925" s="117" t="s">
        <v>43023</v>
      </c>
    </row>
    <row r="11926" spans="1:8" x14ac:dyDescent="0.25">
      <c r="A11926" s="117" t="s">
        <v>20845</v>
      </c>
      <c r="B11926" s="117" t="s">
        <v>43024</v>
      </c>
      <c r="C11926" s="117" t="s">
        <v>43025</v>
      </c>
      <c r="H11926" s="117" t="s">
        <v>21988</v>
      </c>
    </row>
    <row r="11927" spans="1:8" x14ac:dyDescent="0.25">
      <c r="A11927" s="117" t="s">
        <v>20846</v>
      </c>
      <c r="B11927" s="117" t="s">
        <v>43026</v>
      </c>
      <c r="C11927" s="117" t="s">
        <v>43025</v>
      </c>
      <c r="H11927" s="117" t="s">
        <v>21988</v>
      </c>
    </row>
    <row r="11928" spans="1:8" x14ac:dyDescent="0.25">
      <c r="A11928" s="117" t="s">
        <v>20847</v>
      </c>
      <c r="B11928" s="117" t="s">
        <v>43027</v>
      </c>
      <c r="C11928" s="117" t="s">
        <v>43025</v>
      </c>
      <c r="H11928" s="117" t="s">
        <v>21988</v>
      </c>
    </row>
    <row r="11929" spans="1:8" x14ac:dyDescent="0.25">
      <c r="A11929" s="117" t="s">
        <v>20848</v>
      </c>
      <c r="B11929" s="117" t="s">
        <v>43028</v>
      </c>
      <c r="C11929" s="117" t="s">
        <v>43029</v>
      </c>
      <c r="H11929" s="117" t="s">
        <v>21988</v>
      </c>
    </row>
    <row r="11930" spans="1:8" x14ac:dyDescent="0.25">
      <c r="A11930" s="117" t="s">
        <v>20849</v>
      </c>
      <c r="B11930" s="117" t="s">
        <v>43030</v>
      </c>
      <c r="C11930" s="117" t="s">
        <v>43029</v>
      </c>
      <c r="H11930" s="117" t="s">
        <v>21988</v>
      </c>
    </row>
    <row r="11931" spans="1:8" x14ac:dyDescent="0.25">
      <c r="A11931" s="117" t="s">
        <v>20850</v>
      </c>
      <c r="B11931" s="117" t="s">
        <v>43031</v>
      </c>
      <c r="C11931" s="117" t="s">
        <v>43032</v>
      </c>
      <c r="H11931" s="117" t="s">
        <v>21988</v>
      </c>
    </row>
    <row r="11932" spans="1:8" x14ac:dyDescent="0.25">
      <c r="A11932" s="117" t="s">
        <v>20851</v>
      </c>
      <c r="B11932" s="117" t="s">
        <v>43033</v>
      </c>
      <c r="C11932" s="117" t="s">
        <v>43034</v>
      </c>
      <c r="H11932" s="117" t="s">
        <v>21988</v>
      </c>
    </row>
    <row r="11933" spans="1:8" x14ac:dyDescent="0.25">
      <c r="A11933" s="117" t="s">
        <v>20852</v>
      </c>
      <c r="B11933" s="117" t="s">
        <v>43035</v>
      </c>
      <c r="C11933" s="117" t="s">
        <v>43036</v>
      </c>
    </row>
    <row r="11934" spans="1:8" x14ac:dyDescent="0.25">
      <c r="A11934" s="117" t="s">
        <v>20853</v>
      </c>
      <c r="B11934" s="117" t="s">
        <v>43037</v>
      </c>
      <c r="C11934" s="117" t="s">
        <v>43029</v>
      </c>
      <c r="H11934" s="117" t="s">
        <v>21988</v>
      </c>
    </row>
    <row r="11935" spans="1:8" x14ac:dyDescent="0.25">
      <c r="A11935" s="117" t="s">
        <v>20854</v>
      </c>
      <c r="B11935" s="117" t="s">
        <v>43038</v>
      </c>
      <c r="C11935" s="117" t="s">
        <v>43039</v>
      </c>
    </row>
    <row r="11936" spans="1:8" x14ac:dyDescent="0.25">
      <c r="A11936" s="117" t="s">
        <v>20855</v>
      </c>
      <c r="B11936" s="117" t="s">
        <v>43040</v>
      </c>
      <c r="C11936" s="117" t="s">
        <v>43041</v>
      </c>
      <c r="H11936" s="117" t="s">
        <v>21988</v>
      </c>
    </row>
    <row r="11937" spans="1:8" x14ac:dyDescent="0.25">
      <c r="A11937" s="117" t="s">
        <v>20856</v>
      </c>
      <c r="B11937" s="117" t="s">
        <v>43042</v>
      </c>
    </row>
    <row r="11938" spans="1:8" x14ac:dyDescent="0.25">
      <c r="A11938" s="117" t="s">
        <v>20857</v>
      </c>
      <c r="B11938" s="117" t="s">
        <v>43043</v>
      </c>
      <c r="H11938" s="117" t="s">
        <v>480</v>
      </c>
    </row>
    <row r="11939" spans="1:8" x14ac:dyDescent="0.25">
      <c r="A11939" s="117" t="s">
        <v>20858</v>
      </c>
      <c r="B11939" s="117" t="s">
        <v>43044</v>
      </c>
      <c r="H11939" s="117" t="s">
        <v>21988</v>
      </c>
    </row>
    <row r="11940" spans="1:8" x14ac:dyDescent="0.25">
      <c r="A11940" s="117" t="s">
        <v>20859</v>
      </c>
      <c r="B11940" s="117" t="s">
        <v>43045</v>
      </c>
      <c r="C11940" s="117" t="s">
        <v>43046</v>
      </c>
      <c r="H11940" s="117" t="s">
        <v>21988</v>
      </c>
    </row>
    <row r="11941" spans="1:8" x14ac:dyDescent="0.25">
      <c r="A11941" s="117" t="s">
        <v>20860</v>
      </c>
      <c r="B11941" s="117" t="s">
        <v>43047</v>
      </c>
      <c r="C11941" s="117" t="s">
        <v>43048</v>
      </c>
      <c r="H11941" s="117" t="s">
        <v>21988</v>
      </c>
    </row>
    <row r="11942" spans="1:8" x14ac:dyDescent="0.25">
      <c r="A11942" s="117" t="s">
        <v>20861</v>
      </c>
      <c r="B11942" s="117" t="s">
        <v>43049</v>
      </c>
      <c r="C11942" s="117" t="s">
        <v>43050</v>
      </c>
      <c r="H11942" s="117" t="s">
        <v>21988</v>
      </c>
    </row>
    <row r="11943" spans="1:8" x14ac:dyDescent="0.25">
      <c r="A11943" s="117" t="s">
        <v>20862</v>
      </c>
      <c r="B11943" s="117" t="s">
        <v>43051</v>
      </c>
      <c r="C11943" s="117" t="s">
        <v>43052</v>
      </c>
      <c r="H11943" s="117" t="s">
        <v>21988</v>
      </c>
    </row>
    <row r="11944" spans="1:8" x14ac:dyDescent="0.25">
      <c r="A11944" s="117" t="s">
        <v>20863</v>
      </c>
      <c r="B11944" s="117" t="s">
        <v>43053</v>
      </c>
      <c r="C11944" s="117" t="s">
        <v>43054</v>
      </c>
      <c r="H11944" s="117" t="s">
        <v>22369</v>
      </c>
    </row>
    <row r="11945" spans="1:8" x14ac:dyDescent="0.25">
      <c r="A11945" s="117" t="s">
        <v>20864</v>
      </c>
      <c r="B11945" s="117" t="s">
        <v>43055</v>
      </c>
      <c r="C11945" s="117" t="s">
        <v>43056</v>
      </c>
      <c r="H11945" s="117" t="s">
        <v>22369</v>
      </c>
    </row>
    <row r="11946" spans="1:8" x14ac:dyDescent="0.25">
      <c r="A11946" s="117" t="s">
        <v>20865</v>
      </c>
      <c r="B11946" s="117" t="s">
        <v>43057</v>
      </c>
      <c r="C11946" s="117" t="s">
        <v>43058</v>
      </c>
      <c r="H11946" s="117" t="s">
        <v>21988</v>
      </c>
    </row>
    <row r="11947" spans="1:8" x14ac:dyDescent="0.25">
      <c r="A11947" s="117" t="s">
        <v>20866</v>
      </c>
      <c r="B11947" s="117" t="s">
        <v>43059</v>
      </c>
      <c r="C11947" s="117" t="s">
        <v>43060</v>
      </c>
      <c r="H11947" s="117" t="s">
        <v>21988</v>
      </c>
    </row>
    <row r="11948" spans="1:8" x14ac:dyDescent="0.25">
      <c r="A11948" s="117" t="s">
        <v>20867</v>
      </c>
      <c r="B11948" s="117" t="s">
        <v>43061</v>
      </c>
      <c r="H11948" s="117" t="s">
        <v>22369</v>
      </c>
    </row>
    <row r="11949" spans="1:8" x14ac:dyDescent="0.25">
      <c r="A11949" s="117" t="s">
        <v>20868</v>
      </c>
      <c r="B11949" s="117" t="s">
        <v>43062</v>
      </c>
      <c r="H11949" s="117" t="s">
        <v>22369</v>
      </c>
    </row>
    <row r="11950" spans="1:8" x14ac:dyDescent="0.25">
      <c r="A11950" s="117" t="s">
        <v>20869</v>
      </c>
      <c r="B11950" s="117" t="s">
        <v>43063</v>
      </c>
      <c r="H11950" s="117" t="s">
        <v>21988</v>
      </c>
    </row>
    <row r="11951" spans="1:8" x14ac:dyDescent="0.25">
      <c r="A11951" s="117" t="s">
        <v>20870</v>
      </c>
      <c r="B11951" s="117" t="s">
        <v>43064</v>
      </c>
      <c r="C11951" s="117" t="s">
        <v>28122</v>
      </c>
      <c r="H11951" s="117" t="s">
        <v>22369</v>
      </c>
    </row>
    <row r="11952" spans="1:8" x14ac:dyDescent="0.25">
      <c r="A11952" s="117" t="s">
        <v>20871</v>
      </c>
      <c r="B11952" s="117" t="s">
        <v>43065</v>
      </c>
      <c r="C11952" s="117" t="s">
        <v>30844</v>
      </c>
      <c r="H11952" s="117" t="s">
        <v>22369</v>
      </c>
    </row>
    <row r="11953" spans="1:8" x14ac:dyDescent="0.25">
      <c r="A11953" s="117" t="s">
        <v>20872</v>
      </c>
      <c r="B11953" s="117" t="s">
        <v>43066</v>
      </c>
      <c r="C11953" s="117" t="s">
        <v>30029</v>
      </c>
      <c r="H11953" s="117" t="s">
        <v>22369</v>
      </c>
    </row>
    <row r="11954" spans="1:8" x14ac:dyDescent="0.25">
      <c r="A11954" s="117" t="s">
        <v>20873</v>
      </c>
      <c r="B11954" s="117" t="s">
        <v>43067</v>
      </c>
      <c r="C11954" s="117" t="s">
        <v>43068</v>
      </c>
    </row>
    <row r="11955" spans="1:8" x14ac:dyDescent="0.25">
      <c r="A11955" s="117" t="s">
        <v>20874</v>
      </c>
      <c r="B11955" s="117" t="s">
        <v>43069</v>
      </c>
      <c r="H11955" s="117" t="s">
        <v>162</v>
      </c>
    </row>
    <row r="11956" spans="1:8" x14ac:dyDescent="0.25">
      <c r="A11956" s="117" t="s">
        <v>20875</v>
      </c>
      <c r="B11956" s="117" t="s">
        <v>43070</v>
      </c>
      <c r="H11956" s="117" t="s">
        <v>162</v>
      </c>
    </row>
    <row r="11957" spans="1:8" x14ac:dyDescent="0.25">
      <c r="A11957" s="117" t="s">
        <v>20876</v>
      </c>
      <c r="B11957" s="117" t="s">
        <v>43071</v>
      </c>
    </row>
    <row r="11958" spans="1:8" x14ac:dyDescent="0.25">
      <c r="A11958" s="117" t="s">
        <v>20877</v>
      </c>
      <c r="B11958" s="117" t="s">
        <v>43072</v>
      </c>
      <c r="H11958" s="117" t="s">
        <v>162</v>
      </c>
    </row>
    <row r="11959" spans="1:8" x14ac:dyDescent="0.25">
      <c r="A11959" s="117" t="s">
        <v>20878</v>
      </c>
      <c r="B11959" s="117" t="s">
        <v>43073</v>
      </c>
      <c r="H11959" s="117" t="s">
        <v>162</v>
      </c>
    </row>
    <row r="11960" spans="1:8" x14ac:dyDescent="0.25">
      <c r="A11960" s="117" t="s">
        <v>20879</v>
      </c>
      <c r="B11960" s="117" t="s">
        <v>43074</v>
      </c>
      <c r="C11960" s="117" t="s">
        <v>23271</v>
      </c>
      <c r="H11960" s="117" t="s">
        <v>162</v>
      </c>
    </row>
    <row r="11961" spans="1:8" x14ac:dyDescent="0.25">
      <c r="A11961" s="117" t="s">
        <v>20880</v>
      </c>
      <c r="B11961" s="117" t="s">
        <v>43075</v>
      </c>
      <c r="H11961" s="117" t="s">
        <v>162</v>
      </c>
    </row>
    <row r="11962" spans="1:8" x14ac:dyDescent="0.25">
      <c r="A11962" s="117" t="s">
        <v>20881</v>
      </c>
      <c r="B11962" s="117" t="s">
        <v>43076</v>
      </c>
      <c r="C11962" s="117" t="s">
        <v>43077</v>
      </c>
      <c r="H11962" s="117" t="s">
        <v>162</v>
      </c>
    </row>
    <row r="11963" spans="1:8" x14ac:dyDescent="0.25">
      <c r="A11963" s="117" t="s">
        <v>20882</v>
      </c>
      <c r="B11963" s="117" t="s">
        <v>43078</v>
      </c>
      <c r="C11963" s="117" t="s">
        <v>43077</v>
      </c>
      <c r="H11963" s="117" t="s">
        <v>162</v>
      </c>
    </row>
    <row r="11964" spans="1:8" x14ac:dyDescent="0.25">
      <c r="A11964" s="117" t="s">
        <v>20883</v>
      </c>
      <c r="B11964" s="117" t="s">
        <v>43079</v>
      </c>
      <c r="C11964" s="117" t="s">
        <v>43080</v>
      </c>
    </row>
    <row r="11965" spans="1:8" x14ac:dyDescent="0.25">
      <c r="A11965" s="117" t="s">
        <v>20884</v>
      </c>
      <c r="B11965" s="117" t="s">
        <v>43081</v>
      </c>
      <c r="H11965" s="117" t="s">
        <v>162</v>
      </c>
    </row>
    <row r="11966" spans="1:8" x14ac:dyDescent="0.25">
      <c r="A11966" s="117" t="s">
        <v>20885</v>
      </c>
      <c r="B11966" s="117" t="s">
        <v>43082</v>
      </c>
      <c r="C11966" s="117" t="s">
        <v>43083</v>
      </c>
    </row>
    <row r="11967" spans="1:8" x14ac:dyDescent="0.25">
      <c r="A11967" s="117" t="s">
        <v>20886</v>
      </c>
      <c r="B11967" s="117" t="s">
        <v>43084</v>
      </c>
      <c r="H11967" s="117" t="s">
        <v>21988</v>
      </c>
    </row>
    <row r="11968" spans="1:8" x14ac:dyDescent="0.25">
      <c r="A11968" s="117" t="s">
        <v>20887</v>
      </c>
      <c r="B11968" s="117" t="s">
        <v>43085</v>
      </c>
      <c r="H11968" s="117" t="s">
        <v>21988</v>
      </c>
    </row>
    <row r="11969" spans="1:8" x14ac:dyDescent="0.25">
      <c r="A11969" s="117" t="s">
        <v>20888</v>
      </c>
      <c r="B11969" s="117" t="s">
        <v>43086</v>
      </c>
    </row>
    <row r="11970" spans="1:8" x14ac:dyDescent="0.25">
      <c r="A11970" s="117" t="s">
        <v>20889</v>
      </c>
      <c r="B11970" s="117" t="s">
        <v>43087</v>
      </c>
      <c r="C11970" s="117" t="s">
        <v>43088</v>
      </c>
      <c r="D11970" s="117" t="s">
        <v>43089</v>
      </c>
      <c r="H11970" s="117" t="s">
        <v>22369</v>
      </c>
    </row>
    <row r="11971" spans="1:8" x14ac:dyDescent="0.25">
      <c r="A11971" s="117" t="s">
        <v>20890</v>
      </c>
      <c r="B11971" s="117" t="s">
        <v>43090</v>
      </c>
      <c r="C11971" s="117" t="s">
        <v>43091</v>
      </c>
      <c r="D11971" s="117" t="s">
        <v>30844</v>
      </c>
      <c r="H11971" s="117" t="s">
        <v>162</v>
      </c>
    </row>
    <row r="11972" spans="1:8" x14ac:dyDescent="0.25">
      <c r="A11972" s="117" t="s">
        <v>20891</v>
      </c>
      <c r="B11972" s="117" t="s">
        <v>43092</v>
      </c>
      <c r="H11972" s="117" t="s">
        <v>220</v>
      </c>
    </row>
    <row r="11973" spans="1:8" x14ac:dyDescent="0.25">
      <c r="A11973" s="117" t="s">
        <v>20892</v>
      </c>
      <c r="B11973" s="117" t="s">
        <v>43093</v>
      </c>
      <c r="C11973" s="117" t="s">
        <v>43094</v>
      </c>
    </row>
    <row r="11974" spans="1:8" x14ac:dyDescent="0.25">
      <c r="A11974" s="117" t="s">
        <v>20893</v>
      </c>
      <c r="B11974" s="117" t="s">
        <v>43095</v>
      </c>
      <c r="C11974" s="117" t="s">
        <v>43096</v>
      </c>
      <c r="D11974" s="117" t="s">
        <v>43097</v>
      </c>
      <c r="H11974" s="117" t="s">
        <v>22369</v>
      </c>
    </row>
    <row r="11975" spans="1:8" x14ac:dyDescent="0.25">
      <c r="A11975" s="117" t="s">
        <v>20894</v>
      </c>
      <c r="B11975" s="117" t="s">
        <v>43098</v>
      </c>
      <c r="C11975" s="117" t="s">
        <v>43099</v>
      </c>
    </row>
    <row r="11976" spans="1:8" x14ac:dyDescent="0.25">
      <c r="A11976" s="117" t="s">
        <v>20895</v>
      </c>
      <c r="B11976" s="117" t="s">
        <v>43100</v>
      </c>
      <c r="C11976" s="117" t="s">
        <v>43101</v>
      </c>
      <c r="H11976" s="117" t="s">
        <v>220</v>
      </c>
    </row>
    <row r="11977" spans="1:8" x14ac:dyDescent="0.25">
      <c r="A11977" s="117" t="s">
        <v>20896</v>
      </c>
      <c r="B11977" s="117" t="s">
        <v>43102</v>
      </c>
      <c r="C11977" s="117" t="s">
        <v>43103</v>
      </c>
    </row>
    <row r="11978" spans="1:8" x14ac:dyDescent="0.25">
      <c r="A11978" s="117" t="s">
        <v>20897</v>
      </c>
      <c r="B11978" s="117" t="s">
        <v>43104</v>
      </c>
      <c r="C11978" s="117" t="s">
        <v>43105</v>
      </c>
    </row>
    <row r="11979" spans="1:8" x14ac:dyDescent="0.25">
      <c r="A11979" s="117" t="s">
        <v>20898</v>
      </c>
      <c r="B11979" s="117" t="s">
        <v>43106</v>
      </c>
      <c r="C11979" s="117" t="s">
        <v>43107</v>
      </c>
      <c r="H11979" s="117" t="s">
        <v>21988</v>
      </c>
    </row>
    <row r="11980" spans="1:8" x14ac:dyDescent="0.25">
      <c r="A11980" s="117" t="s">
        <v>20899</v>
      </c>
      <c r="B11980" s="117" t="s">
        <v>43108</v>
      </c>
      <c r="C11980" s="117" t="s">
        <v>43109</v>
      </c>
      <c r="H11980" s="117" t="s">
        <v>21988</v>
      </c>
    </row>
    <row r="11981" spans="1:8" x14ac:dyDescent="0.25">
      <c r="A11981" s="117" t="s">
        <v>20900</v>
      </c>
      <c r="B11981" s="117" t="s">
        <v>43110</v>
      </c>
      <c r="C11981" s="117" t="s">
        <v>43111</v>
      </c>
      <c r="H11981" s="117" t="s">
        <v>21988</v>
      </c>
    </row>
    <row r="11982" spans="1:8" x14ac:dyDescent="0.25">
      <c r="A11982" s="117" t="s">
        <v>20901</v>
      </c>
      <c r="B11982" s="117" t="s">
        <v>43112</v>
      </c>
      <c r="C11982" s="117" t="s">
        <v>43113</v>
      </c>
      <c r="H11982" s="117" t="s">
        <v>21988</v>
      </c>
    </row>
    <row r="11983" spans="1:8" x14ac:dyDescent="0.25">
      <c r="A11983" s="117" t="s">
        <v>20902</v>
      </c>
      <c r="B11983" s="117" t="s">
        <v>43114</v>
      </c>
      <c r="C11983" s="117" t="s">
        <v>43115</v>
      </c>
      <c r="H11983" s="117" t="s">
        <v>21988</v>
      </c>
    </row>
    <row r="11984" spans="1:8" x14ac:dyDescent="0.25">
      <c r="A11984" s="117" t="s">
        <v>20903</v>
      </c>
      <c r="B11984" s="117" t="s">
        <v>43116</v>
      </c>
      <c r="C11984" s="117" t="s">
        <v>43117</v>
      </c>
      <c r="H11984" s="117" t="s">
        <v>21988</v>
      </c>
    </row>
    <row r="11985" spans="1:8" x14ac:dyDescent="0.25">
      <c r="A11985" s="117" t="s">
        <v>20904</v>
      </c>
      <c r="B11985" s="117" t="s">
        <v>43118</v>
      </c>
      <c r="C11985" s="117" t="s">
        <v>43119</v>
      </c>
    </row>
    <row r="11986" spans="1:8" x14ac:dyDescent="0.25">
      <c r="A11986" s="117" t="s">
        <v>20905</v>
      </c>
      <c r="B11986" s="117" t="s">
        <v>43120</v>
      </c>
      <c r="C11986" s="117" t="s">
        <v>43121</v>
      </c>
      <c r="H11986" s="117" t="s">
        <v>21988</v>
      </c>
    </row>
    <row r="11987" spans="1:8" x14ac:dyDescent="0.25">
      <c r="A11987" s="117" t="s">
        <v>20906</v>
      </c>
      <c r="B11987" s="117" t="s">
        <v>43122</v>
      </c>
      <c r="C11987" s="117" t="s">
        <v>43123</v>
      </c>
      <c r="H11987" s="117" t="s">
        <v>21988</v>
      </c>
    </row>
    <row r="11988" spans="1:8" x14ac:dyDescent="0.25">
      <c r="A11988" s="117" t="s">
        <v>20907</v>
      </c>
      <c r="B11988" s="117" t="s">
        <v>43124</v>
      </c>
      <c r="C11988" s="117" t="s">
        <v>43125</v>
      </c>
      <c r="H11988" s="117" t="s">
        <v>21988</v>
      </c>
    </row>
    <row r="11989" spans="1:8" x14ac:dyDescent="0.25">
      <c r="A11989" s="117" t="s">
        <v>20908</v>
      </c>
      <c r="B11989" s="117" t="s">
        <v>43126</v>
      </c>
      <c r="C11989" s="117" t="s">
        <v>43127</v>
      </c>
      <c r="H11989" s="117" t="s">
        <v>21988</v>
      </c>
    </row>
    <row r="11990" spans="1:8" x14ac:dyDescent="0.25">
      <c r="A11990" s="117" t="s">
        <v>20909</v>
      </c>
      <c r="B11990" s="117" t="s">
        <v>43128</v>
      </c>
      <c r="C11990" s="117" t="s">
        <v>43129</v>
      </c>
      <c r="H11990" s="117" t="s">
        <v>21988</v>
      </c>
    </row>
    <row r="11991" spans="1:8" x14ac:dyDescent="0.25">
      <c r="A11991" s="117" t="s">
        <v>20910</v>
      </c>
      <c r="B11991" s="117" t="s">
        <v>43130</v>
      </c>
      <c r="C11991" s="117" t="s">
        <v>43131</v>
      </c>
    </row>
    <row r="11992" spans="1:8" x14ac:dyDescent="0.25">
      <c r="A11992" s="117" t="s">
        <v>20911</v>
      </c>
      <c r="B11992" s="117" t="s">
        <v>43132</v>
      </c>
      <c r="C11992" s="117" t="s">
        <v>43133</v>
      </c>
      <c r="H11992" s="117" t="s">
        <v>21988</v>
      </c>
    </row>
    <row r="11993" spans="1:8" x14ac:dyDescent="0.25">
      <c r="A11993" s="117" t="s">
        <v>20912</v>
      </c>
      <c r="B11993" s="117" t="s">
        <v>43134</v>
      </c>
      <c r="C11993" s="117" t="s">
        <v>43135</v>
      </c>
      <c r="H11993" s="117" t="s">
        <v>21988</v>
      </c>
    </row>
    <row r="11994" spans="1:8" x14ac:dyDescent="0.25">
      <c r="A11994" s="117" t="s">
        <v>20913</v>
      </c>
      <c r="B11994" s="117" t="s">
        <v>43136</v>
      </c>
      <c r="C11994" s="117" t="s">
        <v>43115</v>
      </c>
      <c r="H11994" s="117" t="s">
        <v>21988</v>
      </c>
    </row>
    <row r="11995" spans="1:8" x14ac:dyDescent="0.25">
      <c r="A11995" s="117" t="s">
        <v>20914</v>
      </c>
      <c r="B11995" s="117" t="s">
        <v>43137</v>
      </c>
      <c r="C11995" s="117" t="s">
        <v>43129</v>
      </c>
      <c r="H11995" s="117" t="s">
        <v>21988</v>
      </c>
    </row>
    <row r="11996" spans="1:8" x14ac:dyDescent="0.25">
      <c r="A11996" s="117" t="s">
        <v>20915</v>
      </c>
      <c r="B11996" s="117" t="s">
        <v>43138</v>
      </c>
      <c r="C11996" s="117" t="s">
        <v>43113</v>
      </c>
      <c r="H11996" s="117" t="s">
        <v>21988</v>
      </c>
    </row>
    <row r="11997" spans="1:8" x14ac:dyDescent="0.25">
      <c r="A11997" s="117" t="s">
        <v>20916</v>
      </c>
      <c r="B11997" s="117" t="s">
        <v>43139</v>
      </c>
      <c r="C11997" s="117" t="s">
        <v>43140</v>
      </c>
      <c r="H11997" s="117" t="s">
        <v>21988</v>
      </c>
    </row>
    <row r="11998" spans="1:8" x14ac:dyDescent="0.25">
      <c r="A11998" s="117" t="s">
        <v>20917</v>
      </c>
      <c r="B11998" s="117" t="s">
        <v>43141</v>
      </c>
      <c r="C11998" s="117" t="s">
        <v>43142</v>
      </c>
    </row>
    <row r="11999" spans="1:8" x14ac:dyDescent="0.25">
      <c r="A11999" s="117" t="s">
        <v>20918</v>
      </c>
      <c r="B11999" s="117" t="s">
        <v>43143</v>
      </c>
      <c r="C11999" s="117" t="s">
        <v>43144</v>
      </c>
      <c r="H11999" s="117" t="s">
        <v>21988</v>
      </c>
    </row>
    <row r="12000" spans="1:8" x14ac:dyDescent="0.25">
      <c r="A12000" s="117" t="s">
        <v>20919</v>
      </c>
      <c r="B12000" s="117" t="s">
        <v>43145</v>
      </c>
      <c r="C12000" s="117" t="s">
        <v>43146</v>
      </c>
      <c r="H12000" s="117" t="s">
        <v>21988</v>
      </c>
    </row>
    <row r="12001" spans="1:8" x14ac:dyDescent="0.25">
      <c r="A12001" s="117" t="s">
        <v>20920</v>
      </c>
      <c r="B12001" s="117" t="s">
        <v>43147</v>
      </c>
      <c r="C12001" s="117" t="s">
        <v>43109</v>
      </c>
      <c r="H12001" s="117" t="s">
        <v>21988</v>
      </c>
    </row>
    <row r="12002" spans="1:8" x14ac:dyDescent="0.25">
      <c r="A12002" s="117" t="s">
        <v>20921</v>
      </c>
      <c r="B12002" s="117" t="s">
        <v>43148</v>
      </c>
      <c r="C12002" s="117" t="s">
        <v>43123</v>
      </c>
      <c r="H12002" s="117" t="s">
        <v>21988</v>
      </c>
    </row>
    <row r="12003" spans="1:8" x14ac:dyDescent="0.25">
      <c r="A12003" s="117" t="s">
        <v>20922</v>
      </c>
      <c r="B12003" s="117" t="s">
        <v>43149</v>
      </c>
      <c r="C12003" s="117" t="s">
        <v>43150</v>
      </c>
      <c r="H12003" s="117" t="s">
        <v>21988</v>
      </c>
    </row>
    <row r="12004" spans="1:8" x14ac:dyDescent="0.25">
      <c r="A12004" s="117" t="s">
        <v>20923</v>
      </c>
      <c r="B12004" s="117" t="s">
        <v>43151</v>
      </c>
      <c r="C12004" s="117" t="s">
        <v>43125</v>
      </c>
      <c r="H12004" s="117" t="s">
        <v>21988</v>
      </c>
    </row>
    <row r="12005" spans="1:8" x14ac:dyDescent="0.25">
      <c r="A12005" s="117" t="s">
        <v>20924</v>
      </c>
      <c r="B12005" s="117" t="s">
        <v>43152</v>
      </c>
      <c r="C12005" s="117" t="s">
        <v>43153</v>
      </c>
    </row>
    <row r="12006" spans="1:8" x14ac:dyDescent="0.25">
      <c r="A12006" s="117" t="s">
        <v>20925</v>
      </c>
      <c r="B12006" s="117" t="s">
        <v>43154</v>
      </c>
      <c r="C12006" s="117" t="s">
        <v>43146</v>
      </c>
      <c r="H12006" s="117" t="s">
        <v>21988</v>
      </c>
    </row>
    <row r="12007" spans="1:8" x14ac:dyDescent="0.25">
      <c r="A12007" s="117" t="s">
        <v>20926</v>
      </c>
      <c r="B12007" s="117" t="s">
        <v>43155</v>
      </c>
      <c r="C12007" s="117" t="s">
        <v>43121</v>
      </c>
      <c r="H12007" s="117" t="s">
        <v>21988</v>
      </c>
    </row>
    <row r="12008" spans="1:8" x14ac:dyDescent="0.25">
      <c r="A12008" s="117" t="s">
        <v>20927</v>
      </c>
      <c r="B12008" s="117" t="s">
        <v>43156</v>
      </c>
      <c r="C12008" s="117" t="s">
        <v>43123</v>
      </c>
      <c r="H12008" s="117" t="s">
        <v>21988</v>
      </c>
    </row>
    <row r="12009" spans="1:8" x14ac:dyDescent="0.25">
      <c r="A12009" s="117" t="s">
        <v>20928</v>
      </c>
      <c r="B12009" s="117" t="s">
        <v>43157</v>
      </c>
      <c r="C12009" s="117" t="s">
        <v>43158</v>
      </c>
      <c r="H12009" s="117" t="s">
        <v>21988</v>
      </c>
    </row>
    <row r="12010" spans="1:8" x14ac:dyDescent="0.25">
      <c r="A12010" s="117" t="s">
        <v>20929</v>
      </c>
      <c r="B12010" s="117" t="s">
        <v>43159</v>
      </c>
      <c r="C12010" s="117" t="s">
        <v>43160</v>
      </c>
      <c r="H12010" s="117" t="s">
        <v>21988</v>
      </c>
    </row>
    <row r="12011" spans="1:8" x14ac:dyDescent="0.25">
      <c r="A12011" s="117" t="s">
        <v>20930</v>
      </c>
      <c r="B12011" s="117" t="s">
        <v>43161</v>
      </c>
      <c r="C12011" s="117" t="s">
        <v>43129</v>
      </c>
      <c r="H12011" s="117" t="s">
        <v>21988</v>
      </c>
    </row>
    <row r="12012" spans="1:8" x14ac:dyDescent="0.25">
      <c r="A12012" s="117" t="s">
        <v>20931</v>
      </c>
      <c r="B12012" s="117" t="s">
        <v>43162</v>
      </c>
      <c r="C12012" s="117" t="s">
        <v>43163</v>
      </c>
    </row>
    <row r="12013" spans="1:8" x14ac:dyDescent="0.25">
      <c r="A12013" s="117" t="s">
        <v>20932</v>
      </c>
      <c r="B12013" s="117" t="s">
        <v>43164</v>
      </c>
      <c r="C12013" s="117" t="s">
        <v>43165</v>
      </c>
      <c r="D12013" s="117" t="s">
        <v>22413</v>
      </c>
      <c r="H12013" s="117" t="s">
        <v>21988</v>
      </c>
    </row>
    <row r="12014" spans="1:8" x14ac:dyDescent="0.25">
      <c r="A12014" s="117" t="s">
        <v>20933</v>
      </c>
      <c r="B12014" s="117" t="s">
        <v>43166</v>
      </c>
      <c r="C12014" s="117" t="s">
        <v>43165</v>
      </c>
      <c r="D12014" s="117" t="s">
        <v>22413</v>
      </c>
      <c r="H12014" s="117" t="s">
        <v>21988</v>
      </c>
    </row>
    <row r="12015" spans="1:8" x14ac:dyDescent="0.25">
      <c r="A12015" s="117" t="s">
        <v>20934</v>
      </c>
      <c r="B12015" s="117" t="s">
        <v>43167</v>
      </c>
      <c r="C12015" s="117" t="s">
        <v>43165</v>
      </c>
      <c r="D12015" s="117" t="s">
        <v>22413</v>
      </c>
      <c r="H12015" s="117" t="s">
        <v>21988</v>
      </c>
    </row>
    <row r="12016" spans="1:8" x14ac:dyDescent="0.25">
      <c r="A12016" s="117" t="s">
        <v>20935</v>
      </c>
      <c r="B12016" s="117" t="s">
        <v>43168</v>
      </c>
      <c r="C12016" s="117" t="s">
        <v>43165</v>
      </c>
      <c r="D12016" s="117" t="s">
        <v>22413</v>
      </c>
      <c r="H12016" s="117" t="s">
        <v>21988</v>
      </c>
    </row>
    <row r="12017" spans="1:8" x14ac:dyDescent="0.25">
      <c r="A12017" s="117" t="s">
        <v>20936</v>
      </c>
      <c r="B12017" s="117" t="s">
        <v>43169</v>
      </c>
      <c r="C12017" s="117" t="s">
        <v>43170</v>
      </c>
      <c r="H12017" s="117" t="s">
        <v>21988</v>
      </c>
    </row>
    <row r="12018" spans="1:8" x14ac:dyDescent="0.25">
      <c r="A12018" s="117" t="s">
        <v>20937</v>
      </c>
      <c r="B12018" s="117" t="s">
        <v>43171</v>
      </c>
      <c r="C12018" s="117" t="s">
        <v>43172</v>
      </c>
      <c r="H12018" s="117" t="s">
        <v>21988</v>
      </c>
    </row>
    <row r="12019" spans="1:8" x14ac:dyDescent="0.25">
      <c r="A12019" s="117" t="s">
        <v>20938</v>
      </c>
      <c r="B12019" s="117" t="s">
        <v>43173</v>
      </c>
      <c r="C12019" s="117" t="s">
        <v>43121</v>
      </c>
      <c r="H12019" s="117" t="s">
        <v>21988</v>
      </c>
    </row>
    <row r="12020" spans="1:8" x14ac:dyDescent="0.25">
      <c r="A12020" s="117" t="s">
        <v>20939</v>
      </c>
      <c r="B12020" s="117" t="s">
        <v>43174</v>
      </c>
      <c r="C12020" s="117" t="s">
        <v>43175</v>
      </c>
      <c r="H12020" s="117" t="s">
        <v>21988</v>
      </c>
    </row>
    <row r="12021" spans="1:8" x14ac:dyDescent="0.25">
      <c r="A12021" s="117" t="s">
        <v>20941</v>
      </c>
      <c r="B12021" s="117" t="s">
        <v>43176</v>
      </c>
      <c r="C12021" s="117" t="s">
        <v>1488</v>
      </c>
    </row>
    <row r="12022" spans="1:8" x14ac:dyDescent="0.25">
      <c r="A12022" s="117" t="s">
        <v>20942</v>
      </c>
      <c r="B12022" s="117" t="s">
        <v>43177</v>
      </c>
      <c r="C12022" s="117" t="s">
        <v>43178</v>
      </c>
      <c r="H12022" s="117" t="s">
        <v>220</v>
      </c>
    </row>
    <row r="12023" spans="1:8" x14ac:dyDescent="0.25">
      <c r="A12023" s="117" t="s">
        <v>20943</v>
      </c>
      <c r="B12023" s="117" t="s">
        <v>43179</v>
      </c>
      <c r="C12023" s="117" t="s">
        <v>43180</v>
      </c>
      <c r="D12023" s="117" t="s">
        <v>21849</v>
      </c>
      <c r="H12023" s="117" t="s">
        <v>253</v>
      </c>
    </row>
    <row r="12024" spans="1:8" x14ac:dyDescent="0.25">
      <c r="A12024" s="117" t="s">
        <v>20944</v>
      </c>
      <c r="B12024" s="117" t="s">
        <v>43181</v>
      </c>
      <c r="C12024" s="117" t="s">
        <v>43182</v>
      </c>
      <c r="H12024" s="117" t="s">
        <v>253</v>
      </c>
    </row>
    <row r="12025" spans="1:8" x14ac:dyDescent="0.25">
      <c r="A12025" s="117" t="s">
        <v>20945</v>
      </c>
      <c r="B12025" s="117" t="s">
        <v>43183</v>
      </c>
      <c r="C12025" s="117" t="s">
        <v>43184</v>
      </c>
      <c r="D12025" s="117" t="s">
        <v>43185</v>
      </c>
      <c r="H12025" s="117" t="s">
        <v>253</v>
      </c>
    </row>
    <row r="12026" spans="1:8" x14ac:dyDescent="0.25">
      <c r="A12026" s="117" t="s">
        <v>20946</v>
      </c>
      <c r="B12026" s="117" t="s">
        <v>43186</v>
      </c>
      <c r="C12026" s="117" t="s">
        <v>43187</v>
      </c>
    </row>
    <row r="12027" spans="1:8" x14ac:dyDescent="0.25">
      <c r="A12027" s="117" t="s">
        <v>20947</v>
      </c>
      <c r="B12027" s="117" t="s">
        <v>43188</v>
      </c>
      <c r="C12027" s="117" t="s">
        <v>43189</v>
      </c>
      <c r="D12027" s="117" t="s">
        <v>43190</v>
      </c>
      <c r="E12027" s="117" t="s">
        <v>24474</v>
      </c>
      <c r="H12027" s="117" t="s">
        <v>220</v>
      </c>
    </row>
    <row r="12028" spans="1:8" x14ac:dyDescent="0.25">
      <c r="A12028" s="117" t="s">
        <v>20948</v>
      </c>
      <c r="B12028" s="117" t="s">
        <v>43188</v>
      </c>
      <c r="C12028" s="117" t="s">
        <v>43191</v>
      </c>
      <c r="D12028" s="117" t="s">
        <v>43192</v>
      </c>
      <c r="E12028" s="117" t="s">
        <v>43193</v>
      </c>
      <c r="H12028" s="117" t="s">
        <v>220</v>
      </c>
    </row>
    <row r="12029" spans="1:8" x14ac:dyDescent="0.25">
      <c r="A12029" s="117" t="s">
        <v>20949</v>
      </c>
      <c r="B12029" s="117" t="s">
        <v>43194</v>
      </c>
      <c r="C12029" s="117" t="s">
        <v>43195</v>
      </c>
      <c r="D12029" s="117" t="s">
        <v>43196</v>
      </c>
      <c r="E12029" s="117" t="s">
        <v>43197</v>
      </c>
      <c r="H12029" s="117" t="s">
        <v>220</v>
      </c>
    </row>
    <row r="12030" spans="1:8" x14ac:dyDescent="0.25">
      <c r="A12030" s="117" t="s">
        <v>20950</v>
      </c>
      <c r="B12030" s="117" t="s">
        <v>43188</v>
      </c>
      <c r="C12030" s="117" t="s">
        <v>43198</v>
      </c>
      <c r="D12030" s="117" t="s">
        <v>43199</v>
      </c>
      <c r="E12030" s="117" t="s">
        <v>43200</v>
      </c>
      <c r="F12030" s="117" t="s">
        <v>43201</v>
      </c>
      <c r="G12030" s="117" t="s">
        <v>43202</v>
      </c>
      <c r="H12030" s="117" t="s">
        <v>220</v>
      </c>
    </row>
    <row r="12031" spans="1:8" x14ac:dyDescent="0.25">
      <c r="A12031" s="117" t="s">
        <v>20951</v>
      </c>
      <c r="B12031" s="117" t="s">
        <v>43188</v>
      </c>
      <c r="C12031" s="117" t="s">
        <v>43203</v>
      </c>
      <c r="D12031" s="117" t="s">
        <v>43204</v>
      </c>
      <c r="E12031" s="117" t="s">
        <v>43205</v>
      </c>
      <c r="F12031" s="117" t="s">
        <v>43206</v>
      </c>
      <c r="G12031" s="117" t="s">
        <v>43207</v>
      </c>
      <c r="H12031" s="117" t="s">
        <v>220</v>
      </c>
    </row>
    <row r="12032" spans="1:8" x14ac:dyDescent="0.25">
      <c r="A12032" s="117" t="s">
        <v>20952</v>
      </c>
      <c r="B12032" s="117" t="s">
        <v>43194</v>
      </c>
      <c r="C12032" s="117" t="s">
        <v>43208</v>
      </c>
      <c r="D12032" s="117" t="s">
        <v>43209</v>
      </c>
      <c r="E12032" s="117" t="s">
        <v>43210</v>
      </c>
      <c r="F12032" s="117" t="s">
        <v>43211</v>
      </c>
      <c r="G12032" s="117" t="s">
        <v>43212</v>
      </c>
      <c r="H12032" s="117" t="s">
        <v>220</v>
      </c>
    </row>
    <row r="12033" spans="1:8" x14ac:dyDescent="0.25">
      <c r="A12033" s="117" t="s">
        <v>20953</v>
      </c>
      <c r="B12033" s="117" t="s">
        <v>43213</v>
      </c>
      <c r="C12033" s="117" t="s">
        <v>43214</v>
      </c>
      <c r="D12033" s="117" t="s">
        <v>43215</v>
      </c>
      <c r="E12033" s="117" t="s">
        <v>43216</v>
      </c>
      <c r="H12033" s="117" t="s">
        <v>220</v>
      </c>
    </row>
    <row r="12034" spans="1:8" x14ac:dyDescent="0.25">
      <c r="A12034" s="117" t="s">
        <v>20954</v>
      </c>
      <c r="B12034" s="117" t="s">
        <v>43217</v>
      </c>
      <c r="C12034" s="117" t="s">
        <v>43218</v>
      </c>
      <c r="H12034" s="117" t="s">
        <v>220</v>
      </c>
    </row>
    <row r="12035" spans="1:8" x14ac:dyDescent="0.25">
      <c r="A12035" s="117" t="s">
        <v>20955</v>
      </c>
      <c r="B12035" s="117" t="s">
        <v>43219</v>
      </c>
      <c r="C12035" s="117" t="s">
        <v>43220</v>
      </c>
    </row>
    <row r="12036" spans="1:8" x14ac:dyDescent="0.25">
      <c r="A12036" s="117" t="s">
        <v>20956</v>
      </c>
      <c r="B12036" s="117" t="s">
        <v>43221</v>
      </c>
      <c r="C12036" s="117" t="s">
        <v>43222</v>
      </c>
      <c r="D12036" s="117" t="s">
        <v>43223</v>
      </c>
      <c r="H12036" s="117" t="s">
        <v>220</v>
      </c>
    </row>
    <row r="12037" spans="1:8" x14ac:dyDescent="0.25">
      <c r="A12037" s="117" t="s">
        <v>20958</v>
      </c>
      <c r="B12037" s="117" t="s">
        <v>43224</v>
      </c>
      <c r="C12037" s="117" t="s">
        <v>43225</v>
      </c>
      <c r="D12037" s="117" t="s">
        <v>43226</v>
      </c>
      <c r="E12037" s="117" t="s">
        <v>29400</v>
      </c>
      <c r="H12037" s="117" t="s">
        <v>220</v>
      </c>
    </row>
    <row r="12038" spans="1:8" x14ac:dyDescent="0.25">
      <c r="A12038" s="117" t="s">
        <v>20959</v>
      </c>
      <c r="B12038" s="117" t="s">
        <v>43224</v>
      </c>
      <c r="C12038" s="117" t="s">
        <v>43225</v>
      </c>
      <c r="D12038" s="117" t="s">
        <v>43227</v>
      </c>
      <c r="E12038" s="117" t="s">
        <v>43228</v>
      </c>
      <c r="H12038" s="117" t="s">
        <v>220</v>
      </c>
    </row>
    <row r="12039" spans="1:8" x14ac:dyDescent="0.25">
      <c r="A12039" s="117" t="s">
        <v>20960</v>
      </c>
      <c r="B12039" s="117" t="s">
        <v>43229</v>
      </c>
      <c r="C12039" s="117" t="s">
        <v>43230</v>
      </c>
    </row>
    <row r="12040" spans="1:8" x14ac:dyDescent="0.25">
      <c r="A12040" s="117" t="s">
        <v>20961</v>
      </c>
      <c r="B12040" s="117" t="s">
        <v>43231</v>
      </c>
      <c r="C12040" s="117" t="s">
        <v>43232</v>
      </c>
      <c r="D12040" s="117" t="s">
        <v>43233</v>
      </c>
      <c r="H12040" s="117" t="s">
        <v>220</v>
      </c>
    </row>
    <row r="12041" spans="1:8" x14ac:dyDescent="0.25">
      <c r="A12041" s="117" t="s">
        <v>20962</v>
      </c>
      <c r="B12041" s="117" t="s">
        <v>43234</v>
      </c>
      <c r="C12041" s="117" t="s">
        <v>43235</v>
      </c>
      <c r="D12041" s="117" t="s">
        <v>43236</v>
      </c>
      <c r="E12041" s="117" t="s">
        <v>43237</v>
      </c>
      <c r="H12041" s="117" t="s">
        <v>253</v>
      </c>
    </row>
    <row r="12042" spans="1:8" x14ac:dyDescent="0.25">
      <c r="A12042" s="117" t="s">
        <v>20963</v>
      </c>
      <c r="B12042" s="117" t="s">
        <v>43238</v>
      </c>
      <c r="C12042" s="117" t="s">
        <v>43239</v>
      </c>
      <c r="D12042" s="117" t="s">
        <v>43240</v>
      </c>
      <c r="E12042" s="117" t="s">
        <v>43241</v>
      </c>
      <c r="H12042" s="117" t="s">
        <v>253</v>
      </c>
    </row>
    <row r="12043" spans="1:8" x14ac:dyDescent="0.25">
      <c r="A12043" s="117" t="s">
        <v>20964</v>
      </c>
      <c r="B12043" s="117" t="s">
        <v>43242</v>
      </c>
      <c r="C12043" s="117" t="s">
        <v>43243</v>
      </c>
    </row>
    <row r="12044" spans="1:8" x14ac:dyDescent="0.25">
      <c r="A12044" s="117" t="s">
        <v>20965</v>
      </c>
      <c r="B12044" s="117" t="s">
        <v>43244</v>
      </c>
      <c r="C12044" s="117" t="s">
        <v>43245</v>
      </c>
      <c r="D12044" s="117" t="s">
        <v>43246</v>
      </c>
      <c r="E12044" s="117" t="s">
        <v>43247</v>
      </c>
      <c r="H12044" s="117" t="s">
        <v>22369</v>
      </c>
    </row>
    <row r="12045" spans="1:8" x14ac:dyDescent="0.25">
      <c r="A12045" s="117" t="s">
        <v>20966</v>
      </c>
      <c r="B12045" s="117" t="s">
        <v>43248</v>
      </c>
      <c r="C12045" s="117" t="s">
        <v>43249</v>
      </c>
    </row>
    <row r="12046" spans="1:8" x14ac:dyDescent="0.25">
      <c r="A12046" s="117" t="s">
        <v>20967</v>
      </c>
      <c r="B12046" s="117" t="s">
        <v>43250</v>
      </c>
      <c r="C12046" s="117" t="s">
        <v>43251</v>
      </c>
      <c r="H12046" s="117" t="s">
        <v>22369</v>
      </c>
    </row>
    <row r="12047" spans="1:8" x14ac:dyDescent="0.25">
      <c r="A12047" s="117" t="s">
        <v>20968</v>
      </c>
      <c r="B12047" s="117" t="s">
        <v>43252</v>
      </c>
      <c r="C12047" s="117" t="s">
        <v>43253</v>
      </c>
    </row>
    <row r="12048" spans="1:8" x14ac:dyDescent="0.25">
      <c r="A12048" s="117" t="s">
        <v>20969</v>
      </c>
      <c r="B12048" s="117" t="s">
        <v>8846</v>
      </c>
    </row>
    <row r="12049" spans="1:8" x14ac:dyDescent="0.25">
      <c r="A12049" s="117" t="s">
        <v>20970</v>
      </c>
      <c r="B12049" s="117" t="s">
        <v>43254</v>
      </c>
      <c r="C12049" s="117" t="s">
        <v>43255</v>
      </c>
      <c r="D12049" s="117" t="s">
        <v>43256</v>
      </c>
      <c r="H12049" s="117" t="s">
        <v>253</v>
      </c>
    </row>
    <row r="12050" spans="1:8" x14ac:dyDescent="0.25">
      <c r="A12050" s="117" t="s">
        <v>20971</v>
      </c>
      <c r="B12050" s="117" t="s">
        <v>43257</v>
      </c>
      <c r="C12050" s="117" t="s">
        <v>43258</v>
      </c>
      <c r="D12050" s="117" t="s">
        <v>43259</v>
      </c>
      <c r="H12050" s="117" t="s">
        <v>253</v>
      </c>
    </row>
    <row r="12051" spans="1:8" x14ac:dyDescent="0.25">
      <c r="A12051" s="117" t="s">
        <v>20972</v>
      </c>
      <c r="B12051" s="117" t="s">
        <v>43260</v>
      </c>
      <c r="C12051" s="117" t="s">
        <v>43258</v>
      </c>
      <c r="D12051" s="117" t="s">
        <v>43259</v>
      </c>
      <c r="H12051" s="117" t="s">
        <v>253</v>
      </c>
    </row>
    <row r="12052" spans="1:8" x14ac:dyDescent="0.25">
      <c r="A12052" s="117" t="s">
        <v>20973</v>
      </c>
      <c r="B12052" s="117" t="s">
        <v>43261</v>
      </c>
      <c r="C12052" s="117" t="s">
        <v>43258</v>
      </c>
      <c r="D12052" s="117" t="s">
        <v>43259</v>
      </c>
      <c r="H12052" s="117" t="s">
        <v>253</v>
      </c>
    </row>
    <row r="12053" spans="1:8" x14ac:dyDescent="0.25">
      <c r="A12053" s="117" t="s">
        <v>20974</v>
      </c>
      <c r="B12053" s="117" t="s">
        <v>43262</v>
      </c>
      <c r="C12053" s="117" t="s">
        <v>43258</v>
      </c>
      <c r="D12053" s="117" t="s">
        <v>43259</v>
      </c>
      <c r="H12053" s="117" t="s">
        <v>253</v>
      </c>
    </row>
    <row r="12054" spans="1:8" x14ac:dyDescent="0.25">
      <c r="A12054" s="117" t="s">
        <v>20975</v>
      </c>
      <c r="B12054" s="117" t="s">
        <v>43263</v>
      </c>
      <c r="C12054" s="117" t="s">
        <v>43264</v>
      </c>
      <c r="D12054" s="117" t="s">
        <v>43265</v>
      </c>
      <c r="H12054" s="117" t="s">
        <v>253</v>
      </c>
    </row>
    <row r="12055" spans="1:8" x14ac:dyDescent="0.25">
      <c r="A12055" s="117" t="s">
        <v>20976</v>
      </c>
      <c r="B12055" s="117" t="s">
        <v>43266</v>
      </c>
      <c r="C12055" s="117" t="s">
        <v>43267</v>
      </c>
      <c r="D12055" s="117" t="s">
        <v>43268</v>
      </c>
      <c r="H12055" s="117" t="s">
        <v>253</v>
      </c>
    </row>
    <row r="12056" spans="1:8" x14ac:dyDescent="0.25">
      <c r="A12056" s="117" t="s">
        <v>20977</v>
      </c>
      <c r="B12056" s="117" t="s">
        <v>43269</v>
      </c>
      <c r="C12056" s="117" t="s">
        <v>43270</v>
      </c>
      <c r="D12056" s="117" t="s">
        <v>43271</v>
      </c>
      <c r="H12056" s="117" t="s">
        <v>253</v>
      </c>
    </row>
    <row r="12057" spans="1:8" x14ac:dyDescent="0.25">
      <c r="A12057" s="117" t="s">
        <v>20978</v>
      </c>
      <c r="B12057" s="117" t="s">
        <v>43272</v>
      </c>
      <c r="C12057" s="117" t="s">
        <v>43273</v>
      </c>
      <c r="D12057" s="117" t="s">
        <v>43274</v>
      </c>
      <c r="H12057" s="117" t="s">
        <v>253</v>
      </c>
    </row>
    <row r="12058" spans="1:8" x14ac:dyDescent="0.25">
      <c r="A12058" s="117" t="s">
        <v>20979</v>
      </c>
      <c r="B12058" s="117" t="s">
        <v>43275</v>
      </c>
      <c r="C12058" s="117" t="s">
        <v>43276</v>
      </c>
      <c r="D12058" s="117" t="s">
        <v>43277</v>
      </c>
      <c r="H12058" s="117" t="s">
        <v>253</v>
      </c>
    </row>
    <row r="12059" spans="1:8" x14ac:dyDescent="0.25">
      <c r="A12059" s="117" t="s">
        <v>20980</v>
      </c>
      <c r="B12059" s="117" t="s">
        <v>43278</v>
      </c>
      <c r="C12059" s="117" t="s">
        <v>43279</v>
      </c>
      <c r="D12059" s="117" t="s">
        <v>43280</v>
      </c>
      <c r="H12059" s="117" t="s">
        <v>253</v>
      </c>
    </row>
    <row r="12060" spans="1:8" x14ac:dyDescent="0.25">
      <c r="A12060" s="117" t="s">
        <v>20981</v>
      </c>
      <c r="B12060" s="117" t="s">
        <v>43281</v>
      </c>
      <c r="C12060" s="117" t="s">
        <v>43282</v>
      </c>
      <c r="D12060" s="117" t="s">
        <v>43280</v>
      </c>
      <c r="H12060" s="117" t="s">
        <v>253</v>
      </c>
    </row>
    <row r="12061" spans="1:8" x14ac:dyDescent="0.25">
      <c r="A12061" s="117" t="s">
        <v>20982</v>
      </c>
      <c r="B12061" s="117" t="s">
        <v>43283</v>
      </c>
      <c r="C12061" s="117" t="s">
        <v>43284</v>
      </c>
      <c r="H12061" s="117" t="s">
        <v>253</v>
      </c>
    </row>
    <row r="12062" spans="1:8" x14ac:dyDescent="0.25">
      <c r="A12062" s="117" t="s">
        <v>20983</v>
      </c>
      <c r="B12062" s="117" t="s">
        <v>43285</v>
      </c>
      <c r="C12062" s="117" t="s">
        <v>43286</v>
      </c>
      <c r="D12062" s="117" t="s">
        <v>22445</v>
      </c>
      <c r="H12062" s="117" t="s">
        <v>253</v>
      </c>
    </row>
    <row r="12063" spans="1:8" x14ac:dyDescent="0.25">
      <c r="A12063" s="117" t="s">
        <v>20984</v>
      </c>
      <c r="B12063" s="117" t="s">
        <v>43287</v>
      </c>
      <c r="C12063" s="117" t="s">
        <v>43286</v>
      </c>
      <c r="D12063" s="117" t="s">
        <v>22445</v>
      </c>
      <c r="H12063" s="117" t="s">
        <v>253</v>
      </c>
    </row>
    <row r="12064" spans="1:8" x14ac:dyDescent="0.25">
      <c r="A12064" s="117" t="s">
        <v>20985</v>
      </c>
      <c r="B12064" s="117" t="s">
        <v>43288</v>
      </c>
      <c r="C12064" s="117" t="s">
        <v>43289</v>
      </c>
      <c r="D12064" s="117" t="s">
        <v>43290</v>
      </c>
      <c r="E12064" s="117" t="s">
        <v>43291</v>
      </c>
      <c r="H12064" s="117" t="s">
        <v>253</v>
      </c>
    </row>
    <row r="12065" spans="1:8" x14ac:dyDescent="0.25">
      <c r="A12065" s="117" t="s">
        <v>20986</v>
      </c>
      <c r="B12065" s="117" t="s">
        <v>43292</v>
      </c>
      <c r="C12065" s="117" t="s">
        <v>43289</v>
      </c>
      <c r="D12065" s="117" t="s">
        <v>43293</v>
      </c>
      <c r="E12065" s="117" t="s">
        <v>43291</v>
      </c>
      <c r="H12065" s="117" t="s">
        <v>253</v>
      </c>
    </row>
    <row r="12066" spans="1:8" x14ac:dyDescent="0.25">
      <c r="A12066" s="117" t="s">
        <v>20987</v>
      </c>
      <c r="B12066" s="117" t="s">
        <v>43294</v>
      </c>
      <c r="C12066" s="117" t="s">
        <v>43295</v>
      </c>
      <c r="D12066" s="117" t="s">
        <v>43296</v>
      </c>
      <c r="E12066" s="117" t="s">
        <v>43291</v>
      </c>
      <c r="H12066" s="117" t="s">
        <v>253</v>
      </c>
    </row>
    <row r="12067" spans="1:8" x14ac:dyDescent="0.25">
      <c r="A12067" s="117" t="s">
        <v>20988</v>
      </c>
      <c r="B12067" s="117" t="s">
        <v>43297</v>
      </c>
      <c r="C12067" s="117" t="s">
        <v>43298</v>
      </c>
      <c r="D12067" s="117" t="s">
        <v>43299</v>
      </c>
      <c r="E12067" s="117" t="s">
        <v>43300</v>
      </c>
      <c r="H12067" s="117" t="s">
        <v>253</v>
      </c>
    </row>
    <row r="12068" spans="1:8" x14ac:dyDescent="0.25">
      <c r="A12068" s="117" t="s">
        <v>20989</v>
      </c>
      <c r="B12068" s="117" t="s">
        <v>43301</v>
      </c>
      <c r="C12068" s="117" t="s">
        <v>43302</v>
      </c>
      <c r="D12068" s="117" t="s">
        <v>43303</v>
      </c>
      <c r="E12068" s="117" t="s">
        <v>43304</v>
      </c>
      <c r="H12068" s="117" t="s">
        <v>253</v>
      </c>
    </row>
    <row r="12069" spans="1:8" x14ac:dyDescent="0.25">
      <c r="A12069" s="117" t="s">
        <v>20990</v>
      </c>
      <c r="B12069" s="117" t="s">
        <v>43305</v>
      </c>
      <c r="C12069" s="117" t="s">
        <v>43306</v>
      </c>
      <c r="D12069" s="117" t="s">
        <v>43307</v>
      </c>
      <c r="E12069" s="117" t="s">
        <v>43300</v>
      </c>
      <c r="H12069" s="117" t="s">
        <v>253</v>
      </c>
    </row>
    <row r="12070" spans="1:8" x14ac:dyDescent="0.25">
      <c r="A12070" s="117" t="s">
        <v>20991</v>
      </c>
      <c r="B12070" s="117" t="s">
        <v>43308</v>
      </c>
      <c r="C12070" s="117" t="s">
        <v>43309</v>
      </c>
      <c r="D12070" s="117" t="s">
        <v>43310</v>
      </c>
      <c r="E12070" s="117" t="s">
        <v>43311</v>
      </c>
      <c r="H12070" s="117" t="s">
        <v>253</v>
      </c>
    </row>
    <row r="12071" spans="1:8" x14ac:dyDescent="0.25">
      <c r="A12071" s="117" t="s">
        <v>20992</v>
      </c>
      <c r="B12071" s="117" t="s">
        <v>43312</v>
      </c>
      <c r="C12071" s="117" t="s">
        <v>43313</v>
      </c>
    </row>
    <row r="12072" spans="1:8" x14ac:dyDescent="0.25">
      <c r="A12072" s="117" t="s">
        <v>20993</v>
      </c>
      <c r="B12072" s="117" t="s">
        <v>43314</v>
      </c>
      <c r="C12072" s="117" t="s">
        <v>43315</v>
      </c>
      <c r="H12072" s="117" t="s">
        <v>253</v>
      </c>
    </row>
    <row r="12073" spans="1:8" x14ac:dyDescent="0.25">
      <c r="A12073" s="117" t="s">
        <v>20994</v>
      </c>
      <c r="B12073" s="117" t="s">
        <v>43316</v>
      </c>
      <c r="C12073" s="117" t="s">
        <v>43317</v>
      </c>
      <c r="H12073" s="117" t="s">
        <v>253</v>
      </c>
    </row>
    <row r="12074" spans="1:8" x14ac:dyDescent="0.25">
      <c r="A12074" s="117" t="s">
        <v>20995</v>
      </c>
      <c r="B12074" s="117" t="s">
        <v>43316</v>
      </c>
      <c r="C12074" s="117" t="s">
        <v>43318</v>
      </c>
      <c r="H12074" s="117" t="s">
        <v>253</v>
      </c>
    </row>
    <row r="12075" spans="1:8" x14ac:dyDescent="0.25">
      <c r="A12075" s="117" t="s">
        <v>20996</v>
      </c>
      <c r="B12075" s="117" t="s">
        <v>43319</v>
      </c>
      <c r="C12075" s="117" t="s">
        <v>43317</v>
      </c>
      <c r="H12075" s="117" t="s">
        <v>253</v>
      </c>
    </row>
    <row r="12076" spans="1:8" x14ac:dyDescent="0.25">
      <c r="A12076" s="117" t="s">
        <v>20997</v>
      </c>
      <c r="B12076" s="117" t="s">
        <v>43319</v>
      </c>
      <c r="C12076" s="117" t="s">
        <v>43318</v>
      </c>
      <c r="H12076" s="117" t="s">
        <v>253</v>
      </c>
    </row>
    <row r="12077" spans="1:8" x14ac:dyDescent="0.25">
      <c r="A12077" s="117" t="s">
        <v>20998</v>
      </c>
      <c r="B12077" s="117" t="s">
        <v>43320</v>
      </c>
      <c r="C12077" s="117" t="s">
        <v>43321</v>
      </c>
      <c r="D12077" s="117" t="s">
        <v>23271</v>
      </c>
      <c r="H12077" s="117" t="s">
        <v>253</v>
      </c>
    </row>
    <row r="12078" spans="1:8" x14ac:dyDescent="0.25">
      <c r="A12078" s="117" t="s">
        <v>20999</v>
      </c>
      <c r="B12078" s="117" t="s">
        <v>43322</v>
      </c>
      <c r="C12078" s="117" t="s">
        <v>43321</v>
      </c>
      <c r="D12078" s="117" t="s">
        <v>23271</v>
      </c>
      <c r="H12078" s="117" t="s">
        <v>253</v>
      </c>
    </row>
    <row r="12079" spans="1:8" x14ac:dyDescent="0.25">
      <c r="A12079" s="117" t="s">
        <v>21000</v>
      </c>
      <c r="B12079" s="117" t="s">
        <v>43323</v>
      </c>
      <c r="C12079" s="117" t="s">
        <v>43321</v>
      </c>
      <c r="D12079" s="117" t="s">
        <v>23271</v>
      </c>
      <c r="H12079" s="117" t="s">
        <v>253</v>
      </c>
    </row>
    <row r="12080" spans="1:8" x14ac:dyDescent="0.25">
      <c r="A12080" s="117" t="s">
        <v>21002</v>
      </c>
      <c r="B12080" s="117" t="s">
        <v>43324</v>
      </c>
      <c r="C12080" s="117" t="s">
        <v>43325</v>
      </c>
      <c r="D12080" s="117" t="s">
        <v>43326</v>
      </c>
      <c r="E12080" s="117" t="s">
        <v>43327</v>
      </c>
      <c r="H12080" s="117" t="s">
        <v>253</v>
      </c>
    </row>
    <row r="12081" spans="1:8" x14ac:dyDescent="0.25">
      <c r="A12081" s="117" t="s">
        <v>21003</v>
      </c>
      <c r="B12081" s="117" t="s">
        <v>43328</v>
      </c>
      <c r="C12081" s="117" t="s">
        <v>43329</v>
      </c>
      <c r="D12081" s="117" t="s">
        <v>43330</v>
      </c>
      <c r="E12081" s="117" t="s">
        <v>43331</v>
      </c>
      <c r="F12081" s="117" t="s">
        <v>24248</v>
      </c>
      <c r="H12081" s="117" t="s">
        <v>253</v>
      </c>
    </row>
    <row r="12082" spans="1:8" x14ac:dyDescent="0.25">
      <c r="A12082" s="117" t="s">
        <v>21004</v>
      </c>
      <c r="B12082" s="117" t="s">
        <v>43328</v>
      </c>
      <c r="C12082" s="117" t="s">
        <v>43332</v>
      </c>
      <c r="D12082" s="117" t="s">
        <v>43333</v>
      </c>
      <c r="E12082" s="117" t="s">
        <v>43331</v>
      </c>
      <c r="F12082" s="117" t="s">
        <v>24248</v>
      </c>
      <c r="H12082" s="117" t="s">
        <v>253</v>
      </c>
    </row>
    <row r="12083" spans="1:8" x14ac:dyDescent="0.25">
      <c r="A12083" s="117" t="s">
        <v>21005</v>
      </c>
      <c r="B12083" s="117" t="s">
        <v>43328</v>
      </c>
      <c r="C12083" s="117" t="s">
        <v>43334</v>
      </c>
      <c r="D12083" s="117" t="s">
        <v>43335</v>
      </c>
      <c r="E12083" s="117" t="s">
        <v>43331</v>
      </c>
      <c r="F12083" s="117" t="s">
        <v>24248</v>
      </c>
      <c r="H12083" s="117" t="s">
        <v>253</v>
      </c>
    </row>
    <row r="12084" spans="1:8" x14ac:dyDescent="0.25">
      <c r="A12084" s="117" t="s">
        <v>21006</v>
      </c>
      <c r="B12084" s="117" t="s">
        <v>43328</v>
      </c>
      <c r="C12084" s="117" t="s">
        <v>43336</v>
      </c>
      <c r="D12084" s="117" t="s">
        <v>43337</v>
      </c>
      <c r="E12084" s="117" t="s">
        <v>43338</v>
      </c>
      <c r="F12084" s="117" t="s">
        <v>23707</v>
      </c>
      <c r="H12084" s="117" t="s">
        <v>253</v>
      </c>
    </row>
    <row r="12085" spans="1:8" x14ac:dyDescent="0.25">
      <c r="A12085" s="117" t="s">
        <v>21007</v>
      </c>
      <c r="B12085" s="117" t="s">
        <v>43328</v>
      </c>
      <c r="C12085" s="117" t="s">
        <v>43339</v>
      </c>
      <c r="D12085" s="117" t="s">
        <v>43340</v>
      </c>
      <c r="E12085" s="117" t="s">
        <v>43338</v>
      </c>
      <c r="F12085" s="117" t="s">
        <v>23707</v>
      </c>
      <c r="H12085" s="117" t="s">
        <v>253</v>
      </c>
    </row>
    <row r="12086" spans="1:8" x14ac:dyDescent="0.25">
      <c r="A12086" s="117" t="s">
        <v>21008</v>
      </c>
      <c r="B12086" s="117" t="s">
        <v>43328</v>
      </c>
      <c r="C12086" s="117" t="s">
        <v>43341</v>
      </c>
      <c r="D12086" s="117" t="s">
        <v>43342</v>
      </c>
      <c r="E12086" s="117" t="s">
        <v>43338</v>
      </c>
      <c r="F12086" s="117" t="s">
        <v>23707</v>
      </c>
      <c r="H12086" s="117" t="s">
        <v>253</v>
      </c>
    </row>
    <row r="12087" spans="1:8" x14ac:dyDescent="0.25">
      <c r="A12087" s="117" t="s">
        <v>21009</v>
      </c>
      <c r="B12087" s="117" t="s">
        <v>43328</v>
      </c>
      <c r="C12087" s="117" t="s">
        <v>43343</v>
      </c>
      <c r="D12087" s="117" t="s">
        <v>43344</v>
      </c>
      <c r="E12087" s="117" t="s">
        <v>43345</v>
      </c>
      <c r="F12087" s="117" t="s">
        <v>43346</v>
      </c>
      <c r="H12087" s="117" t="s">
        <v>253</v>
      </c>
    </row>
    <row r="12088" spans="1:8" x14ac:dyDescent="0.25">
      <c r="A12088" s="117" t="s">
        <v>21010</v>
      </c>
      <c r="B12088" s="117" t="s">
        <v>43328</v>
      </c>
      <c r="C12088" s="117" t="s">
        <v>43347</v>
      </c>
      <c r="D12088" s="117" t="s">
        <v>43348</v>
      </c>
      <c r="E12088" s="117" t="s">
        <v>43349</v>
      </c>
      <c r="F12088" s="117" t="s">
        <v>43346</v>
      </c>
      <c r="H12088" s="117" t="s">
        <v>253</v>
      </c>
    </row>
    <row r="12089" spans="1:8" x14ac:dyDescent="0.25">
      <c r="A12089" s="117" t="s">
        <v>21011</v>
      </c>
      <c r="B12089" s="117" t="s">
        <v>43350</v>
      </c>
      <c r="C12089" s="117" t="s">
        <v>30831</v>
      </c>
      <c r="H12089" s="117" t="s">
        <v>253</v>
      </c>
    </row>
    <row r="12090" spans="1:8" x14ac:dyDescent="0.25">
      <c r="A12090" s="117" t="s">
        <v>21012</v>
      </c>
      <c r="B12090" s="117" t="s">
        <v>43351</v>
      </c>
      <c r="C12090" s="117" t="s">
        <v>43352</v>
      </c>
      <c r="H12090" s="117" t="s">
        <v>253</v>
      </c>
    </row>
    <row r="12091" spans="1:8" x14ac:dyDescent="0.25">
      <c r="A12091" s="117" t="s">
        <v>21013</v>
      </c>
      <c r="B12091" s="117" t="s">
        <v>43353</v>
      </c>
      <c r="C12091" s="117" t="s">
        <v>43354</v>
      </c>
      <c r="H12091" s="117" t="s">
        <v>253</v>
      </c>
    </row>
    <row r="12092" spans="1:8" x14ac:dyDescent="0.25">
      <c r="A12092" s="117" t="s">
        <v>21014</v>
      </c>
      <c r="B12092" s="117" t="s">
        <v>43355</v>
      </c>
      <c r="C12092" s="117" t="s">
        <v>43354</v>
      </c>
      <c r="H12092" s="117" t="s">
        <v>253</v>
      </c>
    </row>
    <row r="12093" spans="1:8" x14ac:dyDescent="0.25">
      <c r="A12093" s="117" t="s">
        <v>21015</v>
      </c>
      <c r="B12093" s="117" t="s">
        <v>43356</v>
      </c>
      <c r="C12093" s="117" t="s">
        <v>30831</v>
      </c>
      <c r="H12093" s="117" t="s">
        <v>253</v>
      </c>
    </row>
    <row r="12094" spans="1:8" x14ac:dyDescent="0.25">
      <c r="A12094" s="117" t="s">
        <v>21016</v>
      </c>
      <c r="B12094" s="117" t="s">
        <v>43357</v>
      </c>
      <c r="C12094" s="117" t="s">
        <v>30831</v>
      </c>
      <c r="H12094" s="117" t="s">
        <v>253</v>
      </c>
    </row>
    <row r="12095" spans="1:8" x14ac:dyDescent="0.25">
      <c r="A12095" s="117" t="s">
        <v>21017</v>
      </c>
      <c r="B12095" s="117" t="s">
        <v>43358</v>
      </c>
      <c r="C12095" s="117" t="s">
        <v>43359</v>
      </c>
      <c r="H12095" s="117" t="s">
        <v>253</v>
      </c>
    </row>
    <row r="12096" spans="1:8" x14ac:dyDescent="0.25">
      <c r="A12096" s="117" t="s">
        <v>21018</v>
      </c>
      <c r="B12096" s="117" t="s">
        <v>43360</v>
      </c>
      <c r="C12096" s="117" t="s">
        <v>43361</v>
      </c>
      <c r="H12096" s="117" t="s">
        <v>253</v>
      </c>
    </row>
    <row r="12097" spans="1:8" x14ac:dyDescent="0.25">
      <c r="A12097" s="117" t="s">
        <v>21019</v>
      </c>
      <c r="B12097" s="117" t="s">
        <v>43362</v>
      </c>
      <c r="C12097" s="117" t="s">
        <v>43361</v>
      </c>
      <c r="H12097" s="117" t="s">
        <v>253</v>
      </c>
    </row>
    <row r="12098" spans="1:8" x14ac:dyDescent="0.25">
      <c r="A12098" s="117" t="s">
        <v>21020</v>
      </c>
      <c r="B12098" s="117" t="s">
        <v>43363</v>
      </c>
      <c r="C12098" s="117" t="s">
        <v>43364</v>
      </c>
      <c r="H12098" s="117" t="s">
        <v>253</v>
      </c>
    </row>
    <row r="12099" spans="1:8" x14ac:dyDescent="0.25">
      <c r="A12099" s="117" t="s">
        <v>21021</v>
      </c>
      <c r="B12099" s="117" t="s">
        <v>43365</v>
      </c>
      <c r="C12099" s="117" t="s">
        <v>43364</v>
      </c>
      <c r="H12099" s="117" t="s">
        <v>253</v>
      </c>
    </row>
    <row r="12100" spans="1:8" x14ac:dyDescent="0.25">
      <c r="A12100" s="117" t="s">
        <v>21022</v>
      </c>
      <c r="B12100" s="117" t="s">
        <v>43366</v>
      </c>
      <c r="C12100" s="117" t="s">
        <v>43364</v>
      </c>
      <c r="H12100" s="117" t="s">
        <v>253</v>
      </c>
    </row>
    <row r="12101" spans="1:8" x14ac:dyDescent="0.25">
      <c r="A12101" s="117" t="s">
        <v>21023</v>
      </c>
      <c r="B12101" s="117" t="s">
        <v>43367</v>
      </c>
      <c r="C12101" s="117" t="s">
        <v>43364</v>
      </c>
      <c r="H12101" s="117" t="s">
        <v>253</v>
      </c>
    </row>
    <row r="12102" spans="1:8" x14ac:dyDescent="0.25">
      <c r="A12102" s="117" t="s">
        <v>21024</v>
      </c>
      <c r="B12102" s="117" t="s">
        <v>43368</v>
      </c>
      <c r="C12102" s="117" t="s">
        <v>43369</v>
      </c>
      <c r="H12102" s="117" t="s">
        <v>253</v>
      </c>
    </row>
    <row r="12103" spans="1:8" x14ac:dyDescent="0.25">
      <c r="A12103" s="117" t="s">
        <v>21025</v>
      </c>
      <c r="B12103" s="117" t="s">
        <v>43370</v>
      </c>
      <c r="C12103" s="117" t="s">
        <v>43369</v>
      </c>
      <c r="H12103" s="117" t="s">
        <v>253</v>
      </c>
    </row>
    <row r="12104" spans="1:8" x14ac:dyDescent="0.25">
      <c r="A12104" s="117" t="s">
        <v>21026</v>
      </c>
      <c r="B12104" s="117" t="s">
        <v>43371</v>
      </c>
      <c r="C12104" s="117" t="s">
        <v>43372</v>
      </c>
      <c r="D12104" s="117" t="s">
        <v>43373</v>
      </c>
      <c r="E12104" s="117" t="s">
        <v>43374</v>
      </c>
      <c r="F12104" s="117" t="s">
        <v>43375</v>
      </c>
      <c r="G12104" s="117" t="s">
        <v>43376</v>
      </c>
      <c r="H12104" s="117" t="s">
        <v>253</v>
      </c>
    </row>
    <row r="12105" spans="1:8" x14ac:dyDescent="0.25">
      <c r="A12105" s="117" t="s">
        <v>21027</v>
      </c>
      <c r="B12105" s="117" t="s">
        <v>43377</v>
      </c>
      <c r="C12105" s="117" t="s">
        <v>43378</v>
      </c>
      <c r="D12105" s="117" t="s">
        <v>43379</v>
      </c>
      <c r="E12105" s="117" t="s">
        <v>43380</v>
      </c>
      <c r="F12105" s="117" t="s">
        <v>43381</v>
      </c>
      <c r="H12105" s="117" t="s">
        <v>253</v>
      </c>
    </row>
    <row r="12106" spans="1:8" x14ac:dyDescent="0.25">
      <c r="A12106" s="117" t="s">
        <v>21028</v>
      </c>
      <c r="B12106" s="117" t="s">
        <v>43377</v>
      </c>
      <c r="C12106" s="117" t="s">
        <v>43378</v>
      </c>
      <c r="D12106" s="117" t="s">
        <v>43382</v>
      </c>
      <c r="E12106" s="117" t="s">
        <v>43383</v>
      </c>
      <c r="F12106" s="117" t="s">
        <v>43384</v>
      </c>
      <c r="G12106" s="117" t="s">
        <v>43385</v>
      </c>
      <c r="H12106" s="117" t="s">
        <v>253</v>
      </c>
    </row>
    <row r="12107" spans="1:8" x14ac:dyDescent="0.25">
      <c r="A12107" s="117" t="s">
        <v>21029</v>
      </c>
      <c r="B12107" s="117" t="s">
        <v>43371</v>
      </c>
      <c r="C12107" s="117" t="s">
        <v>43372</v>
      </c>
      <c r="D12107" s="117" t="s">
        <v>43386</v>
      </c>
      <c r="E12107" s="117" t="s">
        <v>43387</v>
      </c>
      <c r="F12107" s="117" t="s">
        <v>43388</v>
      </c>
      <c r="H12107" s="117" t="s">
        <v>253</v>
      </c>
    </row>
    <row r="12108" spans="1:8" x14ac:dyDescent="0.25">
      <c r="A12108" s="117" t="s">
        <v>21030</v>
      </c>
      <c r="B12108" s="117" t="s">
        <v>43389</v>
      </c>
      <c r="C12108" s="117" t="s">
        <v>43390</v>
      </c>
      <c r="D12108" s="117" t="s">
        <v>43391</v>
      </c>
      <c r="E12108" s="117" t="s">
        <v>43392</v>
      </c>
      <c r="F12108" s="117" t="s">
        <v>43393</v>
      </c>
      <c r="G12108" s="117" t="s">
        <v>43394</v>
      </c>
      <c r="H12108" s="117" t="s">
        <v>253</v>
      </c>
    </row>
    <row r="12109" spans="1:8" x14ac:dyDescent="0.25">
      <c r="A12109" s="117" t="s">
        <v>21031</v>
      </c>
      <c r="B12109" s="117" t="s">
        <v>43395</v>
      </c>
      <c r="C12109" s="117" t="s">
        <v>43396</v>
      </c>
      <c r="D12109" s="117" t="s">
        <v>43397</v>
      </c>
      <c r="E12109" s="117" t="s">
        <v>43398</v>
      </c>
      <c r="F12109" s="117" t="s">
        <v>43399</v>
      </c>
      <c r="G12109" s="117" t="s">
        <v>43400</v>
      </c>
      <c r="H12109" s="117" t="s">
        <v>253</v>
      </c>
    </row>
    <row r="12110" spans="1:8" x14ac:dyDescent="0.25">
      <c r="A12110" s="117" t="s">
        <v>21032</v>
      </c>
      <c r="B12110" s="117" t="s">
        <v>43401</v>
      </c>
      <c r="C12110" s="117" t="s">
        <v>43402</v>
      </c>
      <c r="D12110" s="117" t="s">
        <v>43403</v>
      </c>
      <c r="E12110" s="117" t="s">
        <v>43404</v>
      </c>
      <c r="F12110" s="117" t="s">
        <v>43405</v>
      </c>
      <c r="G12110" s="117" t="s">
        <v>43406</v>
      </c>
      <c r="H12110" s="117" t="s">
        <v>253</v>
      </c>
    </row>
    <row r="12111" spans="1:8" x14ac:dyDescent="0.25">
      <c r="A12111" s="117" t="s">
        <v>21033</v>
      </c>
      <c r="B12111" s="117" t="s">
        <v>43407</v>
      </c>
      <c r="C12111" s="117" t="s">
        <v>43408</v>
      </c>
      <c r="D12111" s="117" t="s">
        <v>43409</v>
      </c>
      <c r="E12111" s="117" t="s">
        <v>43410</v>
      </c>
      <c r="F12111" s="117" t="s">
        <v>43411</v>
      </c>
      <c r="G12111" s="117" t="s">
        <v>43412</v>
      </c>
      <c r="H12111" s="117" t="s">
        <v>253</v>
      </c>
    </row>
    <row r="12112" spans="1:8" x14ac:dyDescent="0.25">
      <c r="A12112" s="117" t="s">
        <v>21035</v>
      </c>
      <c r="B12112" s="117" t="s">
        <v>43413</v>
      </c>
      <c r="C12112" s="117" t="s">
        <v>26252</v>
      </c>
      <c r="H12112" s="117" t="s">
        <v>253</v>
      </c>
    </row>
    <row r="12113" spans="1:8" x14ac:dyDescent="0.25">
      <c r="A12113" s="117" t="s">
        <v>21036</v>
      </c>
      <c r="B12113" s="117" t="s">
        <v>43414</v>
      </c>
      <c r="C12113" s="117" t="s">
        <v>26252</v>
      </c>
      <c r="H12113" s="117" t="s">
        <v>253</v>
      </c>
    </row>
    <row r="12114" spans="1:8" x14ac:dyDescent="0.25">
      <c r="A12114" s="117" t="s">
        <v>21037</v>
      </c>
      <c r="B12114" s="117" t="s">
        <v>43415</v>
      </c>
      <c r="H12114" s="117" t="s">
        <v>253</v>
      </c>
    </row>
    <row r="12115" spans="1:8" x14ac:dyDescent="0.25">
      <c r="A12115" s="117" t="s">
        <v>21038</v>
      </c>
      <c r="B12115" s="117" t="s">
        <v>43416</v>
      </c>
      <c r="H12115" s="117" t="s">
        <v>253</v>
      </c>
    </row>
    <row r="12116" spans="1:8" x14ac:dyDescent="0.25">
      <c r="A12116" s="117" t="s">
        <v>21039</v>
      </c>
      <c r="B12116" s="117" t="s">
        <v>43417</v>
      </c>
      <c r="H12116" s="117" t="s">
        <v>253</v>
      </c>
    </row>
    <row r="12117" spans="1:8" x14ac:dyDescent="0.25">
      <c r="A12117" s="117" t="s">
        <v>21040</v>
      </c>
      <c r="B12117" s="117" t="s">
        <v>43418</v>
      </c>
      <c r="H12117" s="117" t="s">
        <v>253</v>
      </c>
    </row>
    <row r="12118" spans="1:8" x14ac:dyDescent="0.25">
      <c r="A12118" s="117" t="s">
        <v>21041</v>
      </c>
      <c r="B12118" s="117" t="s">
        <v>43419</v>
      </c>
      <c r="C12118" s="117" t="s">
        <v>43420</v>
      </c>
      <c r="H12118" s="117" t="s">
        <v>253</v>
      </c>
    </row>
    <row r="12119" spans="1:8" x14ac:dyDescent="0.25">
      <c r="A12119" s="117" t="s">
        <v>21042</v>
      </c>
      <c r="B12119" s="117" t="s">
        <v>43421</v>
      </c>
      <c r="H12119" s="117" t="s">
        <v>253</v>
      </c>
    </row>
    <row r="12120" spans="1:8" x14ac:dyDescent="0.25">
      <c r="A12120" s="117" t="s">
        <v>21043</v>
      </c>
      <c r="B12120" s="117" t="s">
        <v>43422</v>
      </c>
      <c r="H12120" s="117" t="s">
        <v>253</v>
      </c>
    </row>
    <row r="12121" spans="1:8" x14ac:dyDescent="0.25">
      <c r="A12121" s="117" t="s">
        <v>21044</v>
      </c>
      <c r="B12121" s="117" t="s">
        <v>43423</v>
      </c>
      <c r="H12121" s="117" t="s">
        <v>253</v>
      </c>
    </row>
    <row r="12122" spans="1:8" x14ac:dyDescent="0.25">
      <c r="A12122" s="117" t="s">
        <v>21045</v>
      </c>
      <c r="B12122" s="117" t="s">
        <v>43424</v>
      </c>
      <c r="H12122" s="117" t="s">
        <v>253</v>
      </c>
    </row>
    <row r="12123" spans="1:8" x14ac:dyDescent="0.25">
      <c r="A12123" s="117" t="s">
        <v>21046</v>
      </c>
      <c r="B12123" s="117" t="s">
        <v>43425</v>
      </c>
      <c r="H12123" s="117" t="s">
        <v>253</v>
      </c>
    </row>
    <row r="12124" spans="1:8" x14ac:dyDescent="0.25">
      <c r="A12124" s="117" t="s">
        <v>21047</v>
      </c>
      <c r="B12124" s="117" t="s">
        <v>43426</v>
      </c>
      <c r="H12124" s="117" t="s">
        <v>253</v>
      </c>
    </row>
    <row r="12125" spans="1:8" x14ac:dyDescent="0.25">
      <c r="A12125" s="117" t="s">
        <v>21048</v>
      </c>
      <c r="B12125" s="117" t="s">
        <v>43427</v>
      </c>
      <c r="H12125" s="117" t="s">
        <v>253</v>
      </c>
    </row>
    <row r="12126" spans="1:8" x14ac:dyDescent="0.25">
      <c r="A12126" s="117" t="s">
        <v>21049</v>
      </c>
      <c r="B12126" s="117" t="s">
        <v>43428</v>
      </c>
      <c r="H12126" s="117" t="s">
        <v>253</v>
      </c>
    </row>
    <row r="12127" spans="1:8" x14ac:dyDescent="0.25">
      <c r="A12127" s="117" t="s">
        <v>21050</v>
      </c>
      <c r="B12127" s="117" t="s">
        <v>43429</v>
      </c>
      <c r="H12127" s="117" t="s">
        <v>253</v>
      </c>
    </row>
    <row r="12128" spans="1:8" x14ac:dyDescent="0.25">
      <c r="A12128" s="117" t="s">
        <v>21051</v>
      </c>
      <c r="B12128" s="117" t="s">
        <v>43430</v>
      </c>
      <c r="H12128" s="117" t="s">
        <v>253</v>
      </c>
    </row>
    <row r="12129" spans="1:8" x14ac:dyDescent="0.25">
      <c r="A12129" s="117" t="s">
        <v>21052</v>
      </c>
      <c r="B12129" s="117" t="s">
        <v>43431</v>
      </c>
      <c r="H12129" s="117" t="s">
        <v>253</v>
      </c>
    </row>
    <row r="12130" spans="1:8" x14ac:dyDescent="0.25">
      <c r="A12130" s="117" t="s">
        <v>21053</v>
      </c>
      <c r="B12130" s="117" t="s">
        <v>43432</v>
      </c>
      <c r="H12130" s="117" t="s">
        <v>253</v>
      </c>
    </row>
    <row r="12131" spans="1:8" x14ac:dyDescent="0.25">
      <c r="A12131" s="117" t="s">
        <v>21054</v>
      </c>
      <c r="B12131" s="117" t="s">
        <v>43433</v>
      </c>
      <c r="H12131" s="117" t="s">
        <v>253</v>
      </c>
    </row>
    <row r="12132" spans="1:8" x14ac:dyDescent="0.25">
      <c r="A12132" s="117" t="s">
        <v>21055</v>
      </c>
      <c r="B12132" s="117" t="s">
        <v>43434</v>
      </c>
      <c r="H12132" s="117" t="s">
        <v>253</v>
      </c>
    </row>
    <row r="12133" spans="1:8" x14ac:dyDescent="0.25">
      <c r="A12133" s="117" t="s">
        <v>21056</v>
      </c>
      <c r="B12133" s="117" t="s">
        <v>43435</v>
      </c>
      <c r="C12133" s="117" t="s">
        <v>43436</v>
      </c>
      <c r="H12133" s="117" t="s">
        <v>253</v>
      </c>
    </row>
    <row r="12134" spans="1:8" x14ac:dyDescent="0.25">
      <c r="A12134" s="117" t="s">
        <v>21057</v>
      </c>
      <c r="B12134" s="117" t="s">
        <v>43437</v>
      </c>
      <c r="C12134" s="117" t="s">
        <v>43438</v>
      </c>
      <c r="H12134" s="117" t="s">
        <v>253</v>
      </c>
    </row>
    <row r="12135" spans="1:8" x14ac:dyDescent="0.25">
      <c r="A12135" s="117" t="s">
        <v>21058</v>
      </c>
      <c r="B12135" s="117" t="s">
        <v>43439</v>
      </c>
      <c r="C12135" s="117" t="s">
        <v>43440</v>
      </c>
      <c r="H12135" s="117" t="s">
        <v>253</v>
      </c>
    </row>
    <row r="12136" spans="1:8" x14ac:dyDescent="0.25">
      <c r="A12136" s="117" t="s">
        <v>21059</v>
      </c>
      <c r="B12136" s="117" t="s">
        <v>43441</v>
      </c>
      <c r="C12136" s="117" t="s">
        <v>43442</v>
      </c>
      <c r="H12136" s="117" t="s">
        <v>253</v>
      </c>
    </row>
    <row r="12137" spans="1:8" x14ac:dyDescent="0.25">
      <c r="A12137" s="117" t="s">
        <v>21060</v>
      </c>
      <c r="B12137" s="117" t="s">
        <v>43443</v>
      </c>
      <c r="C12137" s="117" t="s">
        <v>43444</v>
      </c>
      <c r="H12137" s="117" t="s">
        <v>253</v>
      </c>
    </row>
    <row r="12138" spans="1:8" x14ac:dyDescent="0.25">
      <c r="A12138" s="117" t="s">
        <v>21061</v>
      </c>
      <c r="B12138" s="117" t="s">
        <v>43445</v>
      </c>
      <c r="H12138" s="117" t="s">
        <v>253</v>
      </c>
    </row>
    <row r="12139" spans="1:8" x14ac:dyDescent="0.25">
      <c r="A12139" s="117" t="s">
        <v>21062</v>
      </c>
      <c r="B12139" s="117" t="s">
        <v>43446</v>
      </c>
      <c r="C12139" s="117" t="s">
        <v>43447</v>
      </c>
      <c r="H12139" s="117" t="s">
        <v>220</v>
      </c>
    </row>
    <row r="12140" spans="1:8" x14ac:dyDescent="0.25">
      <c r="A12140" s="117" t="s">
        <v>21063</v>
      </c>
      <c r="B12140" s="117" t="s">
        <v>43448</v>
      </c>
      <c r="C12140" s="117" t="s">
        <v>43449</v>
      </c>
      <c r="H12140" s="117" t="s">
        <v>253</v>
      </c>
    </row>
    <row r="12141" spans="1:8" x14ac:dyDescent="0.25">
      <c r="A12141" s="117" t="s">
        <v>21064</v>
      </c>
      <c r="B12141" s="117" t="s">
        <v>43448</v>
      </c>
      <c r="C12141" s="117" t="s">
        <v>43450</v>
      </c>
      <c r="H12141" s="117" t="s">
        <v>253</v>
      </c>
    </row>
    <row r="12142" spans="1:8" x14ac:dyDescent="0.25">
      <c r="A12142" s="117" t="s">
        <v>21065</v>
      </c>
      <c r="B12142" s="117" t="s">
        <v>43448</v>
      </c>
      <c r="C12142" s="117" t="s">
        <v>43451</v>
      </c>
      <c r="H12142" s="117" t="s">
        <v>253</v>
      </c>
    </row>
    <row r="12143" spans="1:8" x14ac:dyDescent="0.25">
      <c r="A12143" s="117" t="s">
        <v>21066</v>
      </c>
      <c r="B12143" s="117" t="s">
        <v>43452</v>
      </c>
      <c r="C12143" s="117" t="s">
        <v>43453</v>
      </c>
      <c r="H12143" s="117" t="s">
        <v>253</v>
      </c>
    </row>
    <row r="12144" spans="1:8" x14ac:dyDescent="0.25">
      <c r="A12144" s="117" t="s">
        <v>21067</v>
      </c>
      <c r="B12144" s="117" t="s">
        <v>43454</v>
      </c>
      <c r="H12144" s="117" t="s">
        <v>253</v>
      </c>
    </row>
    <row r="12145" spans="1:8" x14ac:dyDescent="0.25">
      <c r="A12145" s="117" t="s">
        <v>21068</v>
      </c>
      <c r="B12145" s="117" t="s">
        <v>43455</v>
      </c>
      <c r="C12145" s="117" t="s">
        <v>43456</v>
      </c>
    </row>
    <row r="12146" spans="1:8" x14ac:dyDescent="0.25">
      <c r="A12146" s="117" t="s">
        <v>21069</v>
      </c>
      <c r="B12146" s="117" t="s">
        <v>43457</v>
      </c>
      <c r="C12146" s="117" t="s">
        <v>43458</v>
      </c>
      <c r="H12146" s="117" t="s">
        <v>253</v>
      </c>
    </row>
    <row r="12147" spans="1:8" x14ac:dyDescent="0.25">
      <c r="A12147" s="117" t="s">
        <v>21070</v>
      </c>
      <c r="B12147" s="117" t="s">
        <v>43459</v>
      </c>
      <c r="C12147" s="117" t="s">
        <v>43458</v>
      </c>
      <c r="H12147" s="117" t="s">
        <v>253</v>
      </c>
    </row>
    <row r="12148" spans="1:8" x14ac:dyDescent="0.25">
      <c r="A12148" s="117" t="s">
        <v>21071</v>
      </c>
      <c r="B12148" s="117" t="s">
        <v>43460</v>
      </c>
      <c r="C12148" s="117" t="s">
        <v>43461</v>
      </c>
      <c r="H12148" s="117" t="s">
        <v>253</v>
      </c>
    </row>
    <row r="12149" spans="1:8" x14ac:dyDescent="0.25">
      <c r="A12149" s="117" t="s">
        <v>21072</v>
      </c>
      <c r="B12149" s="117" t="s">
        <v>43462</v>
      </c>
      <c r="C12149" s="117" t="s">
        <v>43461</v>
      </c>
      <c r="H12149" s="117" t="s">
        <v>253</v>
      </c>
    </row>
    <row r="12150" spans="1:8" x14ac:dyDescent="0.25">
      <c r="A12150" s="117" t="s">
        <v>21073</v>
      </c>
      <c r="B12150" s="117" t="s">
        <v>43463</v>
      </c>
      <c r="C12150" s="117" t="s">
        <v>43464</v>
      </c>
      <c r="D12150" s="117" t="s">
        <v>43465</v>
      </c>
      <c r="H12150" s="117" t="s">
        <v>253</v>
      </c>
    </row>
    <row r="12151" spans="1:8" x14ac:dyDescent="0.25">
      <c r="A12151" s="117" t="s">
        <v>21074</v>
      </c>
      <c r="B12151" s="117" t="s">
        <v>43466</v>
      </c>
      <c r="C12151" s="117" t="s">
        <v>43467</v>
      </c>
      <c r="D12151" s="117" t="s">
        <v>36694</v>
      </c>
      <c r="H12151" s="117" t="s">
        <v>253</v>
      </c>
    </row>
    <row r="12152" spans="1:8" x14ac:dyDescent="0.25">
      <c r="A12152" s="117" t="s">
        <v>21075</v>
      </c>
      <c r="B12152" s="117" t="s">
        <v>43468</v>
      </c>
      <c r="C12152" s="117" t="s">
        <v>43469</v>
      </c>
    </row>
    <row r="12153" spans="1:8" x14ac:dyDescent="0.25">
      <c r="A12153" s="117" t="s">
        <v>21076</v>
      </c>
      <c r="B12153" s="117" t="s">
        <v>43470</v>
      </c>
      <c r="C12153" s="117" t="s">
        <v>43471</v>
      </c>
      <c r="H12153" s="117" t="s">
        <v>253</v>
      </c>
    </row>
    <row r="12154" spans="1:8" x14ac:dyDescent="0.25">
      <c r="A12154" s="117" t="s">
        <v>21077</v>
      </c>
      <c r="B12154" s="117" t="s">
        <v>43472</v>
      </c>
      <c r="C12154" s="117" t="s">
        <v>43471</v>
      </c>
      <c r="H12154" s="117" t="s">
        <v>253</v>
      </c>
    </row>
    <row r="12155" spans="1:8" x14ac:dyDescent="0.25">
      <c r="A12155" s="117" t="s">
        <v>21079</v>
      </c>
      <c r="B12155" s="117" t="s">
        <v>43473</v>
      </c>
      <c r="C12155" s="117" t="s">
        <v>43474</v>
      </c>
      <c r="H12155" s="117" t="s">
        <v>253</v>
      </c>
    </row>
    <row r="12156" spans="1:8" x14ac:dyDescent="0.25">
      <c r="A12156" s="117" t="s">
        <v>21080</v>
      </c>
      <c r="B12156" s="117" t="s">
        <v>43475</v>
      </c>
      <c r="C12156" s="117" t="s">
        <v>43474</v>
      </c>
      <c r="H12156" s="117" t="s">
        <v>253</v>
      </c>
    </row>
    <row r="12157" spans="1:8" x14ac:dyDescent="0.25">
      <c r="A12157" s="117" t="s">
        <v>21081</v>
      </c>
      <c r="B12157" s="117" t="s">
        <v>43476</v>
      </c>
      <c r="C12157" s="117" t="s">
        <v>43477</v>
      </c>
    </row>
    <row r="12158" spans="1:8" x14ac:dyDescent="0.25">
      <c r="A12158" s="117" t="s">
        <v>21082</v>
      </c>
      <c r="B12158" s="117" t="s">
        <v>43478</v>
      </c>
      <c r="C12158" s="117" t="s">
        <v>43479</v>
      </c>
      <c r="D12158" s="117" t="s">
        <v>43480</v>
      </c>
      <c r="H12158" s="117" t="s">
        <v>253</v>
      </c>
    </row>
    <row r="12159" spans="1:8" x14ac:dyDescent="0.25">
      <c r="A12159" s="117" t="s">
        <v>21083</v>
      </c>
      <c r="B12159" s="117" t="s">
        <v>43478</v>
      </c>
      <c r="C12159" s="117" t="s">
        <v>43481</v>
      </c>
      <c r="D12159" s="117" t="s">
        <v>43480</v>
      </c>
      <c r="H12159" s="117" t="s">
        <v>253</v>
      </c>
    </row>
    <row r="12160" spans="1:8" x14ac:dyDescent="0.25">
      <c r="A12160" s="117" t="s">
        <v>21084</v>
      </c>
      <c r="B12160" s="117" t="s">
        <v>43478</v>
      </c>
      <c r="C12160" s="117" t="s">
        <v>43482</v>
      </c>
      <c r="D12160" s="117" t="s">
        <v>43480</v>
      </c>
      <c r="H12160" s="117" t="s">
        <v>253</v>
      </c>
    </row>
    <row r="12161" spans="1:8" x14ac:dyDescent="0.25">
      <c r="A12161" s="117" t="s">
        <v>21085</v>
      </c>
      <c r="B12161" s="117" t="s">
        <v>43483</v>
      </c>
      <c r="C12161" s="117" t="s">
        <v>43484</v>
      </c>
      <c r="D12161" s="117" t="s">
        <v>43485</v>
      </c>
      <c r="E12161" s="117" t="s">
        <v>43486</v>
      </c>
      <c r="F12161" s="117" t="s">
        <v>43487</v>
      </c>
      <c r="G12161" s="117" t="s">
        <v>43488</v>
      </c>
      <c r="H12161" s="117" t="s">
        <v>253</v>
      </c>
    </row>
    <row r="12162" spans="1:8" x14ac:dyDescent="0.25">
      <c r="A12162" s="117" t="s">
        <v>21087</v>
      </c>
      <c r="B12162" s="117" t="s">
        <v>43489</v>
      </c>
      <c r="C12162" s="117" t="s">
        <v>43490</v>
      </c>
      <c r="D12162" s="117" t="s">
        <v>43491</v>
      </c>
      <c r="H12162" s="117" t="s">
        <v>253</v>
      </c>
    </row>
    <row r="12163" spans="1:8" x14ac:dyDescent="0.25">
      <c r="A12163" s="117" t="s">
        <v>21088</v>
      </c>
      <c r="B12163" s="117" t="s">
        <v>43492</v>
      </c>
      <c r="C12163" s="117" t="s">
        <v>43493</v>
      </c>
      <c r="D12163" s="117" t="s">
        <v>43494</v>
      </c>
      <c r="H12163" s="117" t="s">
        <v>253</v>
      </c>
    </row>
    <row r="12164" spans="1:8" x14ac:dyDescent="0.25">
      <c r="A12164" s="117" t="s">
        <v>21089</v>
      </c>
      <c r="B12164" s="117" t="s">
        <v>43495</v>
      </c>
      <c r="C12164" s="117" t="s">
        <v>43496</v>
      </c>
      <c r="D12164" s="117" t="s">
        <v>43497</v>
      </c>
      <c r="H12164" s="117" t="s">
        <v>253</v>
      </c>
    </row>
    <row r="12165" spans="1:8" x14ac:dyDescent="0.25">
      <c r="A12165" s="117" t="s">
        <v>21090</v>
      </c>
      <c r="B12165" s="117" t="s">
        <v>43498</v>
      </c>
      <c r="C12165" s="117" t="s">
        <v>43496</v>
      </c>
      <c r="D12165" s="117" t="s">
        <v>43497</v>
      </c>
      <c r="H12165" s="117" t="s">
        <v>253</v>
      </c>
    </row>
    <row r="12166" spans="1:8" x14ac:dyDescent="0.25">
      <c r="A12166" s="117" t="s">
        <v>21091</v>
      </c>
      <c r="B12166" s="117" t="s">
        <v>43499</v>
      </c>
      <c r="C12166" s="117" t="s">
        <v>43500</v>
      </c>
      <c r="D12166" s="117" t="s">
        <v>43501</v>
      </c>
      <c r="H12166" s="117" t="s">
        <v>253</v>
      </c>
    </row>
    <row r="12167" spans="1:8" x14ac:dyDescent="0.25">
      <c r="A12167" s="117" t="s">
        <v>21092</v>
      </c>
      <c r="B12167" s="117" t="s">
        <v>43502</v>
      </c>
      <c r="C12167" s="117" t="s">
        <v>43503</v>
      </c>
      <c r="D12167" s="117" t="s">
        <v>43504</v>
      </c>
      <c r="H12167" s="117" t="s">
        <v>253</v>
      </c>
    </row>
    <row r="12168" spans="1:8" x14ac:dyDescent="0.25">
      <c r="A12168" s="117" t="s">
        <v>21093</v>
      </c>
      <c r="B12168" s="117" t="s">
        <v>43505</v>
      </c>
      <c r="C12168" s="117" t="s">
        <v>43506</v>
      </c>
      <c r="D12168" s="117" t="s">
        <v>43507</v>
      </c>
      <c r="H12168" s="117" t="s">
        <v>253</v>
      </c>
    </row>
    <row r="12169" spans="1:8" x14ac:dyDescent="0.25">
      <c r="A12169" s="117" t="s">
        <v>21094</v>
      </c>
      <c r="B12169" s="117" t="s">
        <v>43508</v>
      </c>
      <c r="C12169" s="117" t="s">
        <v>43500</v>
      </c>
      <c r="D12169" s="117" t="s">
        <v>43509</v>
      </c>
      <c r="H12169" s="117" t="s">
        <v>253</v>
      </c>
    </row>
    <row r="12170" spans="1:8" x14ac:dyDescent="0.25">
      <c r="A12170" s="117" t="s">
        <v>21095</v>
      </c>
      <c r="B12170" s="117" t="s">
        <v>43510</v>
      </c>
      <c r="C12170" s="117" t="s">
        <v>43511</v>
      </c>
      <c r="H12170" s="117" t="s">
        <v>253</v>
      </c>
    </row>
    <row r="12171" spans="1:8" x14ac:dyDescent="0.25">
      <c r="A12171" s="117" t="s">
        <v>21096</v>
      </c>
      <c r="B12171" s="117" t="s">
        <v>43512</v>
      </c>
      <c r="C12171" s="117" t="s">
        <v>43513</v>
      </c>
      <c r="H12171" s="117" t="s">
        <v>253</v>
      </c>
    </row>
    <row r="12172" spans="1:8" x14ac:dyDescent="0.25">
      <c r="A12172" s="117" t="s">
        <v>21097</v>
      </c>
      <c r="B12172" s="117" t="s">
        <v>43514</v>
      </c>
      <c r="C12172" s="117" t="s">
        <v>43515</v>
      </c>
      <c r="D12172" s="117" t="s">
        <v>43516</v>
      </c>
      <c r="H12172" s="117" t="s">
        <v>253</v>
      </c>
    </row>
    <row r="12173" spans="1:8" x14ac:dyDescent="0.25">
      <c r="A12173" s="117" t="s">
        <v>21098</v>
      </c>
      <c r="B12173" s="117" t="s">
        <v>43517</v>
      </c>
      <c r="C12173" s="117" t="s">
        <v>43515</v>
      </c>
      <c r="D12173" s="117" t="s">
        <v>43516</v>
      </c>
      <c r="H12173" s="117" t="s">
        <v>253</v>
      </c>
    </row>
    <row r="12174" spans="1:8" x14ac:dyDescent="0.25">
      <c r="A12174" s="117" t="s">
        <v>21099</v>
      </c>
      <c r="B12174" s="117" t="s">
        <v>43518</v>
      </c>
      <c r="C12174" s="117" t="s">
        <v>43519</v>
      </c>
      <c r="D12174" s="117" t="s">
        <v>43520</v>
      </c>
      <c r="H12174" s="117" t="s">
        <v>253</v>
      </c>
    </row>
    <row r="12175" spans="1:8" x14ac:dyDescent="0.25">
      <c r="A12175" s="117" t="s">
        <v>21100</v>
      </c>
      <c r="B12175" s="117" t="s">
        <v>43521</v>
      </c>
      <c r="C12175" s="117" t="s">
        <v>43519</v>
      </c>
      <c r="D12175" s="117" t="s">
        <v>43520</v>
      </c>
      <c r="H12175" s="117" t="s">
        <v>253</v>
      </c>
    </row>
    <row r="12176" spans="1:8" x14ac:dyDescent="0.25">
      <c r="A12176" s="117" t="s">
        <v>21101</v>
      </c>
      <c r="B12176" s="117" t="s">
        <v>43522</v>
      </c>
      <c r="C12176" s="117" t="s">
        <v>43523</v>
      </c>
      <c r="D12176" s="117" t="s">
        <v>43524</v>
      </c>
      <c r="H12176" s="117" t="s">
        <v>253</v>
      </c>
    </row>
    <row r="12177" spans="1:8" x14ac:dyDescent="0.25">
      <c r="A12177" s="117" t="s">
        <v>21102</v>
      </c>
      <c r="B12177" s="117" t="s">
        <v>43525</v>
      </c>
      <c r="C12177" s="117" t="s">
        <v>43526</v>
      </c>
      <c r="D12177" s="117" t="s">
        <v>43527</v>
      </c>
      <c r="H12177" s="117" t="s">
        <v>253</v>
      </c>
    </row>
    <row r="12178" spans="1:8" x14ac:dyDescent="0.25">
      <c r="A12178" s="117" t="s">
        <v>21103</v>
      </c>
      <c r="B12178" s="117" t="s">
        <v>43528</v>
      </c>
      <c r="C12178" s="117" t="s">
        <v>43529</v>
      </c>
      <c r="D12178" s="117" t="s">
        <v>43530</v>
      </c>
      <c r="H12178" s="117" t="s">
        <v>253</v>
      </c>
    </row>
    <row r="12179" spans="1:8" x14ac:dyDescent="0.25">
      <c r="A12179" s="117" t="s">
        <v>21104</v>
      </c>
      <c r="B12179" s="117" t="s">
        <v>43531</v>
      </c>
      <c r="C12179" s="117" t="s">
        <v>43532</v>
      </c>
      <c r="D12179" s="117" t="s">
        <v>43533</v>
      </c>
      <c r="H12179" s="117" t="s">
        <v>253</v>
      </c>
    </row>
    <row r="12180" spans="1:8" x14ac:dyDescent="0.25">
      <c r="A12180" s="117" t="s">
        <v>21105</v>
      </c>
      <c r="B12180" s="117" t="s">
        <v>43534</v>
      </c>
      <c r="C12180" s="117" t="s">
        <v>43535</v>
      </c>
      <c r="D12180" s="117" t="s">
        <v>43536</v>
      </c>
      <c r="H12180" s="117" t="s">
        <v>253</v>
      </c>
    </row>
    <row r="12181" spans="1:8" x14ac:dyDescent="0.25">
      <c r="A12181" s="117" t="s">
        <v>21106</v>
      </c>
      <c r="B12181" s="117" t="s">
        <v>43537</v>
      </c>
      <c r="C12181" s="117" t="s">
        <v>43526</v>
      </c>
      <c r="D12181" s="117" t="s">
        <v>43527</v>
      </c>
      <c r="H12181" s="117" t="s">
        <v>253</v>
      </c>
    </row>
    <row r="12182" spans="1:8" x14ac:dyDescent="0.25">
      <c r="A12182" s="117" t="s">
        <v>21107</v>
      </c>
      <c r="B12182" s="117" t="s">
        <v>43538</v>
      </c>
      <c r="C12182" s="117" t="s">
        <v>43539</v>
      </c>
      <c r="D12182" s="117" t="s">
        <v>43536</v>
      </c>
      <c r="H12182" s="117" t="s">
        <v>253</v>
      </c>
    </row>
    <row r="12183" spans="1:8" x14ac:dyDescent="0.25">
      <c r="A12183" s="117" t="s">
        <v>21108</v>
      </c>
      <c r="B12183" s="117" t="s">
        <v>43540</v>
      </c>
      <c r="C12183" s="117" t="s">
        <v>43541</v>
      </c>
      <c r="D12183" s="117" t="s">
        <v>43542</v>
      </c>
      <c r="H12183" s="117" t="s">
        <v>253</v>
      </c>
    </row>
    <row r="12184" spans="1:8" x14ac:dyDescent="0.25">
      <c r="A12184" s="117" t="s">
        <v>21109</v>
      </c>
      <c r="B12184" s="117" t="s">
        <v>43543</v>
      </c>
      <c r="C12184" s="117" t="s">
        <v>43544</v>
      </c>
      <c r="D12184" s="117" t="s">
        <v>43545</v>
      </c>
      <c r="E12184" s="117" t="s">
        <v>43546</v>
      </c>
      <c r="H12184" s="117" t="s">
        <v>253</v>
      </c>
    </row>
    <row r="12185" spans="1:8" x14ac:dyDescent="0.25">
      <c r="A12185" s="117" t="s">
        <v>21110</v>
      </c>
      <c r="B12185" s="117" t="s">
        <v>43547</v>
      </c>
      <c r="C12185" s="117" t="s">
        <v>43548</v>
      </c>
      <c r="D12185" s="117" t="s">
        <v>43549</v>
      </c>
      <c r="E12185" s="117" t="s">
        <v>43550</v>
      </c>
      <c r="H12185" s="117" t="s">
        <v>253</v>
      </c>
    </row>
    <row r="12186" spans="1:8" x14ac:dyDescent="0.25">
      <c r="A12186" s="117" t="s">
        <v>21111</v>
      </c>
      <c r="B12186" s="117" t="s">
        <v>43551</v>
      </c>
      <c r="C12186" s="117" t="s">
        <v>43552</v>
      </c>
      <c r="D12186" s="117" t="s">
        <v>43533</v>
      </c>
      <c r="H12186" s="117" t="s">
        <v>253</v>
      </c>
    </row>
    <row r="12187" spans="1:8" x14ac:dyDescent="0.25">
      <c r="A12187" s="117" t="s">
        <v>21112</v>
      </c>
      <c r="B12187" s="117" t="s">
        <v>43553</v>
      </c>
      <c r="C12187" s="117" t="s">
        <v>43554</v>
      </c>
    </row>
    <row r="12188" spans="1:8" x14ac:dyDescent="0.25">
      <c r="A12188" s="117" t="s">
        <v>21113</v>
      </c>
      <c r="B12188" s="117" t="s">
        <v>43555</v>
      </c>
      <c r="C12188" s="117" t="s">
        <v>43556</v>
      </c>
      <c r="D12188" s="117" t="s">
        <v>43557</v>
      </c>
      <c r="E12188" s="117" t="s">
        <v>43558</v>
      </c>
      <c r="F12188" s="117" t="s">
        <v>43559</v>
      </c>
      <c r="H12188" s="117" t="s">
        <v>253</v>
      </c>
    </row>
    <row r="12189" spans="1:8" x14ac:dyDescent="0.25">
      <c r="A12189" s="117" t="s">
        <v>21114</v>
      </c>
      <c r="B12189" s="117" t="s">
        <v>43560</v>
      </c>
      <c r="C12189" s="117" t="s">
        <v>43556</v>
      </c>
      <c r="D12189" s="117" t="s">
        <v>43557</v>
      </c>
      <c r="E12189" s="117" t="s">
        <v>43558</v>
      </c>
      <c r="F12189" s="117" t="s">
        <v>43559</v>
      </c>
      <c r="H12189" s="117" t="s">
        <v>253</v>
      </c>
    </row>
    <row r="12190" spans="1:8" x14ac:dyDescent="0.25">
      <c r="A12190" s="117" t="s">
        <v>21115</v>
      </c>
      <c r="B12190" s="117" t="s">
        <v>43561</v>
      </c>
      <c r="C12190" s="117" t="s">
        <v>43562</v>
      </c>
      <c r="D12190" s="117" t="s">
        <v>43563</v>
      </c>
      <c r="E12190" s="117" t="s">
        <v>43564</v>
      </c>
      <c r="F12190" s="117" t="s">
        <v>43565</v>
      </c>
      <c r="H12190" s="117" t="s">
        <v>253</v>
      </c>
    </row>
    <row r="12191" spans="1:8" x14ac:dyDescent="0.25">
      <c r="A12191" s="117" t="s">
        <v>21116</v>
      </c>
      <c r="B12191" s="117" t="s">
        <v>43566</v>
      </c>
      <c r="C12191" s="117" t="s">
        <v>43567</v>
      </c>
      <c r="D12191" s="117" t="s">
        <v>43563</v>
      </c>
      <c r="E12191" s="117" t="s">
        <v>43564</v>
      </c>
      <c r="F12191" s="117" t="s">
        <v>43565</v>
      </c>
      <c r="H12191" s="117" t="s">
        <v>253</v>
      </c>
    </row>
    <row r="12192" spans="1:8" x14ac:dyDescent="0.25">
      <c r="A12192" s="117" t="s">
        <v>21117</v>
      </c>
      <c r="B12192" s="117" t="s">
        <v>43568</v>
      </c>
      <c r="C12192" s="117" t="s">
        <v>43569</v>
      </c>
      <c r="D12192" s="117" t="s">
        <v>43570</v>
      </c>
      <c r="E12192" s="117" t="s">
        <v>43571</v>
      </c>
      <c r="F12192" s="117" t="s">
        <v>43572</v>
      </c>
      <c r="H12192" s="117" t="s">
        <v>253</v>
      </c>
    </row>
    <row r="12193" spans="1:8" x14ac:dyDescent="0.25">
      <c r="A12193" s="117" t="s">
        <v>21118</v>
      </c>
      <c r="B12193" s="117" t="s">
        <v>43573</v>
      </c>
      <c r="C12193" s="117" t="s">
        <v>43574</v>
      </c>
      <c r="D12193" s="117" t="s">
        <v>43575</v>
      </c>
      <c r="E12193" s="117" t="s">
        <v>43576</v>
      </c>
      <c r="F12193" s="117" t="s">
        <v>43577</v>
      </c>
      <c r="H12193" s="117" t="s">
        <v>253</v>
      </c>
    </row>
    <row r="12194" spans="1:8" x14ac:dyDescent="0.25">
      <c r="A12194" s="117" t="s">
        <v>21119</v>
      </c>
      <c r="B12194" s="117" t="s">
        <v>43578</v>
      </c>
      <c r="C12194" s="117" t="s">
        <v>43574</v>
      </c>
      <c r="D12194" s="117" t="s">
        <v>43575</v>
      </c>
      <c r="E12194" s="117" t="s">
        <v>43576</v>
      </c>
      <c r="F12194" s="117" t="s">
        <v>43577</v>
      </c>
      <c r="H12194" s="117" t="s">
        <v>253</v>
      </c>
    </row>
    <row r="12195" spans="1:8" x14ac:dyDescent="0.25">
      <c r="A12195" s="117" t="s">
        <v>21120</v>
      </c>
      <c r="B12195" s="117" t="s">
        <v>43579</v>
      </c>
      <c r="C12195" s="117" t="s">
        <v>43580</v>
      </c>
      <c r="D12195" s="117" t="s">
        <v>43581</v>
      </c>
      <c r="E12195" s="117" t="s">
        <v>43582</v>
      </c>
      <c r="F12195" s="117" t="s">
        <v>43583</v>
      </c>
      <c r="H12195" s="117" t="s">
        <v>253</v>
      </c>
    </row>
    <row r="12196" spans="1:8" x14ac:dyDescent="0.25">
      <c r="A12196" s="117" t="s">
        <v>21121</v>
      </c>
      <c r="B12196" s="117" t="s">
        <v>43584</v>
      </c>
      <c r="H12196" s="117" t="s">
        <v>253</v>
      </c>
    </row>
    <row r="12197" spans="1:8" x14ac:dyDescent="0.25">
      <c r="A12197" s="117" t="s">
        <v>21122</v>
      </c>
      <c r="B12197" s="117" t="s">
        <v>43585</v>
      </c>
      <c r="C12197" s="117" t="s">
        <v>43586</v>
      </c>
      <c r="H12197" s="117" t="s">
        <v>253</v>
      </c>
    </row>
    <row r="12198" spans="1:8" x14ac:dyDescent="0.25">
      <c r="A12198" s="117" t="s">
        <v>21123</v>
      </c>
      <c r="B12198" s="117" t="s">
        <v>8846</v>
      </c>
    </row>
    <row r="12199" spans="1:8" x14ac:dyDescent="0.25">
      <c r="A12199" s="117" t="s">
        <v>21124</v>
      </c>
      <c r="B12199" s="117" t="s">
        <v>43587</v>
      </c>
      <c r="C12199" s="117" t="s">
        <v>43588</v>
      </c>
      <c r="D12199" s="117" t="s">
        <v>43589</v>
      </c>
      <c r="E12199" s="117" t="s">
        <v>43590</v>
      </c>
      <c r="H12199" s="117" t="s">
        <v>253</v>
      </c>
    </row>
    <row r="12200" spans="1:8" x14ac:dyDescent="0.25">
      <c r="A12200" s="117" t="s">
        <v>21125</v>
      </c>
      <c r="B12200" s="117" t="s">
        <v>43587</v>
      </c>
      <c r="C12200" s="117" t="s">
        <v>43588</v>
      </c>
      <c r="D12200" s="117" t="s">
        <v>43591</v>
      </c>
      <c r="E12200" s="117" t="s">
        <v>43590</v>
      </c>
      <c r="H12200" s="117" t="s">
        <v>253</v>
      </c>
    </row>
    <row r="12201" spans="1:8" x14ac:dyDescent="0.25">
      <c r="A12201" s="117" t="s">
        <v>21126</v>
      </c>
      <c r="B12201" s="117" t="s">
        <v>43587</v>
      </c>
      <c r="C12201" s="117" t="s">
        <v>43588</v>
      </c>
      <c r="D12201" s="117" t="s">
        <v>43592</v>
      </c>
      <c r="E12201" s="117" t="s">
        <v>43593</v>
      </c>
      <c r="H12201" s="117" t="s">
        <v>253</v>
      </c>
    </row>
    <row r="12202" spans="1:8" x14ac:dyDescent="0.25">
      <c r="A12202" s="117" t="s">
        <v>21127</v>
      </c>
      <c r="B12202" s="117" t="s">
        <v>43587</v>
      </c>
      <c r="C12202" s="117" t="s">
        <v>43588</v>
      </c>
      <c r="D12202" s="117" t="s">
        <v>43594</v>
      </c>
      <c r="E12202" s="117" t="s">
        <v>43590</v>
      </c>
      <c r="H12202" s="117" t="s">
        <v>253</v>
      </c>
    </row>
    <row r="12203" spans="1:8" x14ac:dyDescent="0.25">
      <c r="A12203" s="117" t="s">
        <v>21128</v>
      </c>
      <c r="B12203" s="117" t="s">
        <v>43587</v>
      </c>
      <c r="C12203" s="117" t="s">
        <v>43588</v>
      </c>
      <c r="D12203" s="117" t="s">
        <v>43595</v>
      </c>
      <c r="E12203" s="117" t="s">
        <v>43596</v>
      </c>
      <c r="H12203" s="117" t="s">
        <v>253</v>
      </c>
    </row>
    <row r="12204" spans="1:8" x14ac:dyDescent="0.25">
      <c r="A12204" s="117" t="s">
        <v>21129</v>
      </c>
      <c r="B12204" s="117" t="s">
        <v>43587</v>
      </c>
      <c r="C12204" s="117" t="s">
        <v>43588</v>
      </c>
      <c r="D12204" s="117" t="s">
        <v>43597</v>
      </c>
      <c r="E12204" s="117" t="s">
        <v>43598</v>
      </c>
      <c r="H12204" s="117" t="s">
        <v>253</v>
      </c>
    </row>
    <row r="12205" spans="1:8" x14ac:dyDescent="0.25">
      <c r="A12205" s="117" t="s">
        <v>21130</v>
      </c>
      <c r="B12205" s="117" t="s">
        <v>43599</v>
      </c>
      <c r="C12205" s="117" t="s">
        <v>43588</v>
      </c>
      <c r="D12205" s="117" t="s">
        <v>43600</v>
      </c>
      <c r="E12205" s="117" t="s">
        <v>43601</v>
      </c>
      <c r="H12205" s="117" t="s">
        <v>253</v>
      </c>
    </row>
    <row r="12206" spans="1:8" x14ac:dyDescent="0.25">
      <c r="A12206" s="117" t="s">
        <v>21131</v>
      </c>
      <c r="B12206" s="117" t="s">
        <v>43587</v>
      </c>
      <c r="C12206" s="117" t="s">
        <v>43588</v>
      </c>
      <c r="D12206" s="117" t="s">
        <v>43602</v>
      </c>
      <c r="E12206" s="117" t="s">
        <v>43603</v>
      </c>
      <c r="H12206" s="117" t="s">
        <v>253</v>
      </c>
    </row>
    <row r="12207" spans="1:8" x14ac:dyDescent="0.25">
      <c r="A12207" s="117" t="s">
        <v>21132</v>
      </c>
      <c r="B12207" s="117" t="s">
        <v>43604</v>
      </c>
      <c r="C12207" s="117" t="s">
        <v>43605</v>
      </c>
      <c r="D12207" s="117" t="s">
        <v>43606</v>
      </c>
      <c r="H12207" s="117" t="s">
        <v>253</v>
      </c>
    </row>
    <row r="12208" spans="1:8" x14ac:dyDescent="0.25">
      <c r="A12208" s="117" t="s">
        <v>21133</v>
      </c>
      <c r="B12208" s="117" t="s">
        <v>43604</v>
      </c>
      <c r="C12208" s="117" t="s">
        <v>43607</v>
      </c>
      <c r="D12208" s="117" t="s">
        <v>43608</v>
      </c>
      <c r="H12208" s="117" t="s">
        <v>253</v>
      </c>
    </row>
    <row r="12209" spans="1:8" x14ac:dyDescent="0.25">
      <c r="A12209" s="117" t="s">
        <v>21134</v>
      </c>
      <c r="B12209" s="117" t="s">
        <v>43604</v>
      </c>
      <c r="C12209" s="117" t="s">
        <v>43609</v>
      </c>
      <c r="D12209" s="117" t="s">
        <v>43610</v>
      </c>
      <c r="H12209" s="117" t="s">
        <v>253</v>
      </c>
    </row>
    <row r="12210" spans="1:8" x14ac:dyDescent="0.25">
      <c r="A12210" s="117" t="s">
        <v>21135</v>
      </c>
      <c r="B12210" s="117" t="s">
        <v>43604</v>
      </c>
      <c r="C12210" s="117" t="s">
        <v>43611</v>
      </c>
      <c r="D12210" s="117" t="s">
        <v>43610</v>
      </c>
      <c r="H12210" s="117" t="s">
        <v>253</v>
      </c>
    </row>
    <row r="12211" spans="1:8" x14ac:dyDescent="0.25">
      <c r="A12211" s="117" t="s">
        <v>21136</v>
      </c>
      <c r="B12211" s="117" t="s">
        <v>43604</v>
      </c>
      <c r="C12211" s="117" t="s">
        <v>43612</v>
      </c>
      <c r="D12211" s="117" t="s">
        <v>43610</v>
      </c>
      <c r="H12211" s="117" t="s">
        <v>253</v>
      </c>
    </row>
    <row r="12212" spans="1:8" x14ac:dyDescent="0.25">
      <c r="A12212" s="117" t="s">
        <v>21137</v>
      </c>
      <c r="B12212" s="117" t="s">
        <v>43613</v>
      </c>
      <c r="C12212" s="117" t="s">
        <v>43614</v>
      </c>
      <c r="D12212" s="117" t="s">
        <v>43615</v>
      </c>
      <c r="E12212" s="117" t="s">
        <v>43616</v>
      </c>
      <c r="H12212" s="117" t="s">
        <v>253</v>
      </c>
    </row>
    <row r="12213" spans="1:8" x14ac:dyDescent="0.25">
      <c r="A12213" s="117" t="s">
        <v>21138</v>
      </c>
      <c r="B12213" s="117" t="s">
        <v>43617</v>
      </c>
      <c r="C12213" s="117" t="s">
        <v>43618</v>
      </c>
      <c r="D12213" s="117" t="s">
        <v>43619</v>
      </c>
      <c r="H12213" s="117" t="s">
        <v>253</v>
      </c>
    </row>
    <row r="12214" spans="1:8" x14ac:dyDescent="0.25">
      <c r="A12214" s="117" t="s">
        <v>21139</v>
      </c>
      <c r="B12214" s="117" t="s">
        <v>43620</v>
      </c>
      <c r="C12214" s="117" t="s">
        <v>43618</v>
      </c>
      <c r="D12214" s="117" t="s">
        <v>43619</v>
      </c>
      <c r="H12214" s="117" t="s">
        <v>253</v>
      </c>
    </row>
    <row r="12215" spans="1:8" x14ac:dyDescent="0.25">
      <c r="A12215" s="117" t="s">
        <v>21140</v>
      </c>
      <c r="B12215" s="117" t="s">
        <v>43621</v>
      </c>
      <c r="C12215" s="117" t="s">
        <v>43622</v>
      </c>
      <c r="D12215" s="117" t="s">
        <v>43623</v>
      </c>
      <c r="H12215" s="117" t="s">
        <v>253</v>
      </c>
    </row>
    <row r="12216" spans="1:8" x14ac:dyDescent="0.25">
      <c r="A12216" s="117" t="s">
        <v>21141</v>
      </c>
      <c r="B12216" s="117" t="s">
        <v>43624</v>
      </c>
      <c r="C12216" s="117" t="s">
        <v>43625</v>
      </c>
      <c r="D12216" s="117" t="s">
        <v>43626</v>
      </c>
      <c r="H12216" s="117" t="s">
        <v>253</v>
      </c>
    </row>
    <row r="12217" spans="1:8" x14ac:dyDescent="0.25">
      <c r="A12217" s="117" t="s">
        <v>21142</v>
      </c>
      <c r="B12217" s="117" t="s">
        <v>43627</v>
      </c>
      <c r="C12217" s="117" t="s">
        <v>43628</v>
      </c>
      <c r="D12217" s="117" t="s">
        <v>43629</v>
      </c>
      <c r="H12217" s="117" t="s">
        <v>253</v>
      </c>
    </row>
    <row r="12218" spans="1:8" x14ac:dyDescent="0.25">
      <c r="A12218" s="117" t="s">
        <v>21143</v>
      </c>
      <c r="B12218" s="117" t="s">
        <v>43630</v>
      </c>
      <c r="C12218" s="117" t="s">
        <v>43631</v>
      </c>
      <c r="D12218" s="117" t="s">
        <v>43629</v>
      </c>
      <c r="H12218" s="117" t="s">
        <v>253</v>
      </c>
    </row>
    <row r="12219" spans="1:8" x14ac:dyDescent="0.25">
      <c r="A12219" s="117" t="s">
        <v>21144</v>
      </c>
      <c r="B12219" s="117" t="s">
        <v>43632</v>
      </c>
      <c r="C12219" s="117" t="s">
        <v>43633</v>
      </c>
    </row>
    <row r="12220" spans="1:8" x14ac:dyDescent="0.25">
      <c r="A12220" s="117" t="s">
        <v>21145</v>
      </c>
      <c r="B12220" s="117" t="s">
        <v>43634</v>
      </c>
      <c r="C12220" s="117" t="s">
        <v>43635</v>
      </c>
      <c r="H12220" s="117" t="s">
        <v>253</v>
      </c>
    </row>
    <row r="12221" spans="1:8" x14ac:dyDescent="0.25">
      <c r="A12221" s="117" t="s">
        <v>21146</v>
      </c>
      <c r="B12221" s="117" t="s">
        <v>43636</v>
      </c>
      <c r="C12221" s="117" t="s">
        <v>43637</v>
      </c>
      <c r="H12221" s="117" t="s">
        <v>24085</v>
      </c>
    </row>
    <row r="12222" spans="1:8" x14ac:dyDescent="0.25">
      <c r="A12222" s="117" t="s">
        <v>21147</v>
      </c>
      <c r="B12222" s="117" t="s">
        <v>43638</v>
      </c>
      <c r="C12222" s="117" t="s">
        <v>43639</v>
      </c>
      <c r="D12222" s="117" t="s">
        <v>43640</v>
      </c>
      <c r="H12222" s="117" t="s">
        <v>253</v>
      </c>
    </row>
    <row r="12223" spans="1:8" x14ac:dyDescent="0.25">
      <c r="A12223" s="117" t="s">
        <v>21148</v>
      </c>
      <c r="B12223" s="117" t="s">
        <v>43641</v>
      </c>
      <c r="C12223" s="117" t="s">
        <v>43642</v>
      </c>
      <c r="D12223" s="117" t="s">
        <v>43643</v>
      </c>
      <c r="E12223" s="117" t="s">
        <v>43644</v>
      </c>
      <c r="F12223" s="117" t="s">
        <v>43645</v>
      </c>
      <c r="H12223" s="117" t="s">
        <v>253</v>
      </c>
    </row>
    <row r="12224" spans="1:8" x14ac:dyDescent="0.25">
      <c r="A12224" s="117" t="s">
        <v>21149</v>
      </c>
      <c r="B12224" s="117" t="s">
        <v>43646</v>
      </c>
      <c r="C12224" s="117" t="s">
        <v>43647</v>
      </c>
      <c r="D12224" s="117" t="s">
        <v>43648</v>
      </c>
      <c r="E12224" s="117" t="s">
        <v>43649</v>
      </c>
      <c r="F12224" s="117" t="s">
        <v>43650</v>
      </c>
      <c r="H12224" s="117" t="s">
        <v>253</v>
      </c>
    </row>
    <row r="12225" spans="1:8" x14ac:dyDescent="0.25">
      <c r="A12225" s="117" t="s">
        <v>21150</v>
      </c>
      <c r="B12225" s="117" t="s">
        <v>43651</v>
      </c>
      <c r="C12225" s="117" t="s">
        <v>43652</v>
      </c>
      <c r="H12225" s="117" t="s">
        <v>253</v>
      </c>
    </row>
    <row r="12226" spans="1:8" x14ac:dyDescent="0.25">
      <c r="A12226" s="117" t="s">
        <v>21151</v>
      </c>
      <c r="B12226" s="117" t="s">
        <v>43653</v>
      </c>
      <c r="C12226" s="117" t="s">
        <v>43654</v>
      </c>
      <c r="D12226" s="117" t="s">
        <v>43655</v>
      </c>
      <c r="H12226" s="117" t="s">
        <v>253</v>
      </c>
    </row>
    <row r="12227" spans="1:8" x14ac:dyDescent="0.25">
      <c r="A12227" s="117" t="s">
        <v>21152</v>
      </c>
      <c r="B12227" s="117" t="s">
        <v>43656</v>
      </c>
      <c r="C12227" s="117" t="s">
        <v>43657</v>
      </c>
      <c r="D12227" s="117" t="s">
        <v>43658</v>
      </c>
      <c r="H12227" s="117" t="s">
        <v>253</v>
      </c>
    </row>
    <row r="12228" spans="1:8" x14ac:dyDescent="0.25">
      <c r="A12228" s="117" t="s">
        <v>21153</v>
      </c>
      <c r="B12228" s="117" t="s">
        <v>43656</v>
      </c>
      <c r="C12228" s="117" t="s">
        <v>43659</v>
      </c>
      <c r="D12228" s="117" t="s">
        <v>43660</v>
      </c>
      <c r="H12228" s="117" t="s">
        <v>253</v>
      </c>
    </row>
    <row r="12229" spans="1:8" x14ac:dyDescent="0.25">
      <c r="A12229" s="117" t="s">
        <v>21154</v>
      </c>
      <c r="B12229" s="117" t="s">
        <v>43661</v>
      </c>
      <c r="C12229" s="117" t="s">
        <v>43662</v>
      </c>
      <c r="D12229" s="117" t="s">
        <v>43663</v>
      </c>
      <c r="E12229" s="117" t="s">
        <v>43664</v>
      </c>
      <c r="H12229" s="117" t="s">
        <v>253</v>
      </c>
    </row>
    <row r="12230" spans="1:8" x14ac:dyDescent="0.25">
      <c r="A12230" s="117" t="s">
        <v>21155</v>
      </c>
      <c r="B12230" s="117" t="s">
        <v>43665</v>
      </c>
      <c r="C12230" s="117" t="s">
        <v>43666</v>
      </c>
      <c r="D12230" s="117" t="s">
        <v>43663</v>
      </c>
      <c r="E12230" s="117" t="s">
        <v>43664</v>
      </c>
      <c r="H12230" s="117" t="s">
        <v>253</v>
      </c>
    </row>
    <row r="12231" spans="1:8" x14ac:dyDescent="0.25">
      <c r="A12231" s="117" t="s">
        <v>21156</v>
      </c>
      <c r="B12231" s="117" t="s">
        <v>43667</v>
      </c>
      <c r="C12231" s="117" t="s">
        <v>43668</v>
      </c>
      <c r="D12231" s="117" t="s">
        <v>43669</v>
      </c>
      <c r="E12231" s="117" t="s">
        <v>43670</v>
      </c>
      <c r="H12231" s="117" t="s">
        <v>253</v>
      </c>
    </row>
    <row r="12232" spans="1:8" x14ac:dyDescent="0.25">
      <c r="A12232" s="117" t="s">
        <v>21157</v>
      </c>
      <c r="B12232" s="117" t="s">
        <v>43671</v>
      </c>
      <c r="C12232" s="117" t="s">
        <v>43672</v>
      </c>
      <c r="D12232" s="117" t="s">
        <v>43673</v>
      </c>
      <c r="H12232" s="117" t="s">
        <v>253</v>
      </c>
    </row>
    <row r="12233" spans="1:8" x14ac:dyDescent="0.25">
      <c r="A12233" s="117" t="s">
        <v>21158</v>
      </c>
      <c r="B12233" s="117" t="s">
        <v>43674</v>
      </c>
      <c r="C12233" s="117" t="s">
        <v>43675</v>
      </c>
      <c r="D12233" s="117" t="s">
        <v>43676</v>
      </c>
      <c r="E12233" s="117" t="s">
        <v>43677</v>
      </c>
      <c r="F12233" s="117" t="s">
        <v>43678</v>
      </c>
      <c r="H12233" s="117" t="s">
        <v>253</v>
      </c>
    </row>
    <row r="12234" spans="1:8" x14ac:dyDescent="0.25">
      <c r="A12234" s="117" t="s">
        <v>21159</v>
      </c>
      <c r="B12234" s="117" t="s">
        <v>43679</v>
      </c>
      <c r="H12234" s="117" t="s">
        <v>253</v>
      </c>
    </row>
    <row r="12235" spans="1:8" x14ac:dyDescent="0.25">
      <c r="A12235" s="117" t="s">
        <v>21160</v>
      </c>
      <c r="B12235" s="117" t="s">
        <v>43680</v>
      </c>
      <c r="H12235" s="117" t="s">
        <v>253</v>
      </c>
    </row>
    <row r="12236" spans="1:8" x14ac:dyDescent="0.25">
      <c r="A12236" s="117" t="s">
        <v>21161</v>
      </c>
      <c r="B12236" s="117" t="s">
        <v>43681</v>
      </c>
      <c r="C12236" s="117" t="s">
        <v>23093</v>
      </c>
      <c r="H12236" s="117" t="s">
        <v>253</v>
      </c>
    </row>
    <row r="12237" spans="1:8" x14ac:dyDescent="0.25">
      <c r="A12237" s="117" t="s">
        <v>21162</v>
      </c>
      <c r="B12237" s="117" t="s">
        <v>43682</v>
      </c>
      <c r="H12237" s="117" t="s">
        <v>253</v>
      </c>
    </row>
    <row r="12238" spans="1:8" x14ac:dyDescent="0.25">
      <c r="A12238" s="117" t="s">
        <v>21163</v>
      </c>
      <c r="B12238" s="117" t="s">
        <v>43683</v>
      </c>
      <c r="C12238" s="117" t="s">
        <v>43684</v>
      </c>
      <c r="H12238" s="117" t="s">
        <v>253</v>
      </c>
    </row>
    <row r="12239" spans="1:8" x14ac:dyDescent="0.25">
      <c r="A12239" s="117" t="s">
        <v>21164</v>
      </c>
      <c r="B12239" s="117" t="s">
        <v>43685</v>
      </c>
      <c r="C12239" s="117" t="s">
        <v>43686</v>
      </c>
      <c r="H12239" s="117" t="s">
        <v>253</v>
      </c>
    </row>
    <row r="12240" spans="1:8" x14ac:dyDescent="0.25">
      <c r="A12240" s="117" t="s">
        <v>21165</v>
      </c>
      <c r="B12240" s="117" t="s">
        <v>43687</v>
      </c>
      <c r="C12240" s="117" t="s">
        <v>40166</v>
      </c>
      <c r="H12240" s="117" t="s">
        <v>253</v>
      </c>
    </row>
    <row r="12241" spans="1:8" x14ac:dyDescent="0.25">
      <c r="A12241" s="117" t="s">
        <v>21166</v>
      </c>
      <c r="B12241" s="117" t="s">
        <v>43688</v>
      </c>
      <c r="C12241" s="117" t="s">
        <v>43689</v>
      </c>
      <c r="H12241" s="117" t="s">
        <v>253</v>
      </c>
    </row>
    <row r="12242" spans="1:8" x14ac:dyDescent="0.25">
      <c r="A12242" s="117" t="s">
        <v>21167</v>
      </c>
      <c r="B12242" s="117" t="s">
        <v>43690</v>
      </c>
      <c r="C12242" s="117" t="s">
        <v>43691</v>
      </c>
      <c r="H12242" s="117" t="s">
        <v>24085</v>
      </c>
    </row>
    <row r="12243" spans="1:8" x14ac:dyDescent="0.25">
      <c r="A12243" s="117" t="s">
        <v>21168</v>
      </c>
      <c r="B12243" s="117" t="s">
        <v>43692</v>
      </c>
      <c r="C12243" s="117" t="s">
        <v>43693</v>
      </c>
      <c r="H12243" s="117" t="s">
        <v>253</v>
      </c>
    </row>
    <row r="12244" spans="1:8" x14ac:dyDescent="0.25">
      <c r="A12244" s="117" t="s">
        <v>21169</v>
      </c>
      <c r="B12244" s="117" t="s">
        <v>43694</v>
      </c>
      <c r="C12244" s="117" t="s">
        <v>43693</v>
      </c>
      <c r="H12244" s="117" t="s">
        <v>253</v>
      </c>
    </row>
    <row r="12245" spans="1:8" x14ac:dyDescent="0.25">
      <c r="A12245" s="117" t="s">
        <v>21170</v>
      </c>
      <c r="B12245" s="117" t="s">
        <v>43695</v>
      </c>
      <c r="C12245" s="117" t="s">
        <v>43696</v>
      </c>
      <c r="H12245" s="117" t="s">
        <v>253</v>
      </c>
    </row>
    <row r="12246" spans="1:8" x14ac:dyDescent="0.25">
      <c r="A12246" s="117" t="s">
        <v>21171</v>
      </c>
      <c r="B12246" s="117" t="s">
        <v>43697</v>
      </c>
      <c r="C12246" s="117" t="s">
        <v>43696</v>
      </c>
      <c r="H12246" s="117" t="s">
        <v>253</v>
      </c>
    </row>
    <row r="12247" spans="1:8" x14ac:dyDescent="0.25">
      <c r="A12247" s="117" t="s">
        <v>21172</v>
      </c>
      <c r="B12247" s="117" t="s">
        <v>43698</v>
      </c>
      <c r="C12247" s="117" t="s">
        <v>43699</v>
      </c>
      <c r="H12247" s="117" t="s">
        <v>253</v>
      </c>
    </row>
    <row r="12248" spans="1:8" x14ac:dyDescent="0.25">
      <c r="A12248" s="117" t="s">
        <v>21173</v>
      </c>
      <c r="B12248" s="117" t="s">
        <v>43700</v>
      </c>
      <c r="C12248" s="117" t="s">
        <v>43696</v>
      </c>
      <c r="H12248" s="117" t="s">
        <v>253</v>
      </c>
    </row>
    <row r="12249" spans="1:8" x14ac:dyDescent="0.25">
      <c r="A12249" s="117" t="s">
        <v>21174</v>
      </c>
      <c r="B12249" s="117" t="s">
        <v>43701</v>
      </c>
      <c r="C12249" s="117" t="s">
        <v>43696</v>
      </c>
      <c r="H12249" s="117" t="s">
        <v>253</v>
      </c>
    </row>
    <row r="12250" spans="1:8" x14ac:dyDescent="0.25">
      <c r="A12250" s="117" t="s">
        <v>21175</v>
      </c>
      <c r="B12250" s="117" t="s">
        <v>43702</v>
      </c>
      <c r="C12250" s="117" t="s">
        <v>43693</v>
      </c>
      <c r="H12250" s="117" t="s">
        <v>253</v>
      </c>
    </row>
    <row r="12251" spans="1:8" x14ac:dyDescent="0.25">
      <c r="A12251" s="117" t="s">
        <v>21176</v>
      </c>
      <c r="B12251" s="117" t="s">
        <v>43703</v>
      </c>
      <c r="C12251" s="117" t="s">
        <v>43704</v>
      </c>
      <c r="H12251" s="117" t="s">
        <v>253</v>
      </c>
    </row>
    <row r="12252" spans="1:8" x14ac:dyDescent="0.25">
      <c r="A12252" s="117" t="s">
        <v>21177</v>
      </c>
      <c r="B12252" s="117" t="s">
        <v>43705</v>
      </c>
      <c r="C12252" s="117" t="s">
        <v>43706</v>
      </c>
      <c r="H12252" s="117" t="s">
        <v>253</v>
      </c>
    </row>
    <row r="12253" spans="1:8" x14ac:dyDescent="0.25">
      <c r="A12253" s="117" t="s">
        <v>21178</v>
      </c>
      <c r="B12253" s="117" t="s">
        <v>43707</v>
      </c>
      <c r="C12253" s="117" t="s">
        <v>43708</v>
      </c>
      <c r="H12253" s="117" t="s">
        <v>253</v>
      </c>
    </row>
    <row r="12254" spans="1:8" x14ac:dyDescent="0.25">
      <c r="A12254" s="117" t="s">
        <v>21179</v>
      </c>
      <c r="B12254" s="117" t="s">
        <v>43709</v>
      </c>
      <c r="C12254" s="117" t="s">
        <v>43710</v>
      </c>
      <c r="H12254" s="117" t="s">
        <v>253</v>
      </c>
    </row>
    <row r="12255" spans="1:8" x14ac:dyDescent="0.25">
      <c r="A12255" s="117" t="s">
        <v>21180</v>
      </c>
      <c r="B12255" s="117" t="s">
        <v>43711</v>
      </c>
      <c r="C12255" s="117" t="s">
        <v>43712</v>
      </c>
      <c r="H12255" s="117" t="s">
        <v>253</v>
      </c>
    </row>
    <row r="12256" spans="1:8" x14ac:dyDescent="0.25">
      <c r="A12256" s="117" t="s">
        <v>21181</v>
      </c>
      <c r="B12256" s="117" t="s">
        <v>43713</v>
      </c>
      <c r="C12256" s="117" t="s">
        <v>43714</v>
      </c>
      <c r="H12256" s="117" t="s">
        <v>253</v>
      </c>
    </row>
    <row r="12257" spans="1:8" x14ac:dyDescent="0.25">
      <c r="A12257" s="117" t="s">
        <v>21182</v>
      </c>
      <c r="B12257" s="117" t="s">
        <v>43715</v>
      </c>
      <c r="H12257" s="117" t="s">
        <v>253</v>
      </c>
    </row>
    <row r="12258" spans="1:8" x14ac:dyDescent="0.25">
      <c r="A12258" s="117" t="s">
        <v>21183</v>
      </c>
      <c r="B12258" s="117" t="s">
        <v>43716</v>
      </c>
      <c r="C12258" s="117" t="s">
        <v>43717</v>
      </c>
      <c r="H12258" s="117" t="s">
        <v>253</v>
      </c>
    </row>
    <row r="12259" spans="1:8" x14ac:dyDescent="0.25">
      <c r="A12259" s="117" t="s">
        <v>21184</v>
      </c>
      <c r="B12259" s="117" t="s">
        <v>43718</v>
      </c>
      <c r="C12259" s="117" t="s">
        <v>43719</v>
      </c>
      <c r="H12259" s="117" t="s">
        <v>24085</v>
      </c>
    </row>
    <row r="12260" spans="1:8" x14ac:dyDescent="0.25">
      <c r="A12260" s="117" t="s">
        <v>21185</v>
      </c>
      <c r="B12260" s="117" t="s">
        <v>43720</v>
      </c>
      <c r="C12260" s="117" t="s">
        <v>43721</v>
      </c>
      <c r="D12260" s="117" t="s">
        <v>43722</v>
      </c>
      <c r="E12260" s="117" t="s">
        <v>43723</v>
      </c>
      <c r="F12260" s="117" t="s">
        <v>43724</v>
      </c>
      <c r="H12260" s="117" t="s">
        <v>253</v>
      </c>
    </row>
    <row r="12261" spans="1:8" x14ac:dyDescent="0.25">
      <c r="A12261" s="117" t="s">
        <v>21186</v>
      </c>
      <c r="B12261" s="117" t="s">
        <v>43725</v>
      </c>
      <c r="C12261" s="117" t="s">
        <v>43726</v>
      </c>
      <c r="D12261" s="117" t="s">
        <v>43727</v>
      </c>
      <c r="E12261" s="117" t="s">
        <v>43728</v>
      </c>
      <c r="F12261" s="117" t="s">
        <v>43724</v>
      </c>
      <c r="H12261" s="117" t="s">
        <v>253</v>
      </c>
    </row>
    <row r="12262" spans="1:8" x14ac:dyDescent="0.25">
      <c r="A12262" s="117" t="s">
        <v>21187</v>
      </c>
      <c r="B12262" s="117" t="s">
        <v>43729</v>
      </c>
      <c r="C12262" s="117" t="s">
        <v>43730</v>
      </c>
      <c r="D12262" s="117" t="s">
        <v>43731</v>
      </c>
      <c r="E12262" s="117" t="s">
        <v>43732</v>
      </c>
      <c r="H12262" s="117" t="s">
        <v>253</v>
      </c>
    </row>
    <row r="12263" spans="1:8" x14ac:dyDescent="0.25">
      <c r="A12263" s="117" t="s">
        <v>21188</v>
      </c>
      <c r="B12263" s="117" t="s">
        <v>43725</v>
      </c>
      <c r="C12263" s="117" t="s">
        <v>43733</v>
      </c>
      <c r="D12263" s="117" t="s">
        <v>43727</v>
      </c>
      <c r="E12263" s="117" t="s">
        <v>43728</v>
      </c>
      <c r="F12263" s="117" t="s">
        <v>43724</v>
      </c>
      <c r="H12263" s="117" t="s">
        <v>253</v>
      </c>
    </row>
    <row r="12264" spans="1:8" x14ac:dyDescent="0.25">
      <c r="A12264" s="117" t="s">
        <v>21189</v>
      </c>
      <c r="B12264" s="117" t="s">
        <v>43734</v>
      </c>
      <c r="C12264" s="117" t="s">
        <v>43735</v>
      </c>
      <c r="D12264" s="117" t="s">
        <v>43736</v>
      </c>
      <c r="E12264" s="117" t="s">
        <v>43737</v>
      </c>
      <c r="F12264" s="117" t="s">
        <v>43738</v>
      </c>
      <c r="G12264" s="117" t="s">
        <v>23271</v>
      </c>
      <c r="H12264" s="117" t="s">
        <v>253</v>
      </c>
    </row>
    <row r="12265" spans="1:8" x14ac:dyDescent="0.25">
      <c r="A12265" s="117" t="s">
        <v>21190</v>
      </c>
      <c r="B12265" s="117" t="s">
        <v>43734</v>
      </c>
      <c r="C12265" s="117" t="s">
        <v>43735</v>
      </c>
      <c r="D12265" s="117" t="s">
        <v>43736</v>
      </c>
      <c r="E12265" s="117" t="s">
        <v>43739</v>
      </c>
      <c r="F12265" s="117" t="s">
        <v>43740</v>
      </c>
      <c r="H12265" s="117" t="s">
        <v>253</v>
      </c>
    </row>
    <row r="12266" spans="1:8" x14ac:dyDescent="0.25">
      <c r="A12266" s="117" t="s">
        <v>21191</v>
      </c>
      <c r="B12266" s="117" t="s">
        <v>43734</v>
      </c>
      <c r="C12266" s="117" t="s">
        <v>43735</v>
      </c>
      <c r="D12266" s="117" t="s">
        <v>43741</v>
      </c>
      <c r="E12266" s="117" t="s">
        <v>43742</v>
      </c>
      <c r="F12266" s="117" t="s">
        <v>43743</v>
      </c>
      <c r="G12266" s="117" t="s">
        <v>23271</v>
      </c>
      <c r="H12266" s="117" t="s">
        <v>253</v>
      </c>
    </row>
    <row r="12267" spans="1:8" x14ac:dyDescent="0.25">
      <c r="A12267" s="117" t="s">
        <v>21192</v>
      </c>
      <c r="B12267" s="117" t="s">
        <v>43744</v>
      </c>
      <c r="C12267" s="117" t="s">
        <v>43745</v>
      </c>
      <c r="D12267" s="117" t="s">
        <v>43746</v>
      </c>
      <c r="E12267" s="117" t="s">
        <v>43747</v>
      </c>
      <c r="F12267" s="117" t="s">
        <v>43748</v>
      </c>
      <c r="H12267" s="117" t="s">
        <v>253</v>
      </c>
    </row>
    <row r="12268" spans="1:8" x14ac:dyDescent="0.25">
      <c r="A12268" s="117" t="s">
        <v>21193</v>
      </c>
      <c r="B12268" s="117" t="s">
        <v>43749</v>
      </c>
      <c r="C12268" s="117" t="s">
        <v>43750</v>
      </c>
      <c r="D12268" s="117" t="s">
        <v>43751</v>
      </c>
      <c r="E12268" s="117" t="s">
        <v>43752</v>
      </c>
      <c r="H12268" s="117" t="s">
        <v>253</v>
      </c>
    </row>
    <row r="12269" spans="1:8" x14ac:dyDescent="0.25">
      <c r="A12269" s="117" t="s">
        <v>21194</v>
      </c>
      <c r="B12269" s="117" t="s">
        <v>43734</v>
      </c>
      <c r="C12269" s="117" t="s">
        <v>43735</v>
      </c>
      <c r="D12269" s="117" t="s">
        <v>43753</v>
      </c>
      <c r="E12269" s="117" t="s">
        <v>43742</v>
      </c>
      <c r="F12269" s="117" t="s">
        <v>43754</v>
      </c>
      <c r="G12269" s="117" t="s">
        <v>23271</v>
      </c>
      <c r="H12269" s="117" t="s">
        <v>253</v>
      </c>
    </row>
    <row r="12270" spans="1:8" x14ac:dyDescent="0.25">
      <c r="A12270" s="117" t="s">
        <v>21195</v>
      </c>
      <c r="B12270" s="117" t="s">
        <v>43755</v>
      </c>
      <c r="C12270" s="117" t="s">
        <v>43756</v>
      </c>
      <c r="D12270" s="117" t="s">
        <v>43757</v>
      </c>
      <c r="E12270" s="117" t="s">
        <v>43758</v>
      </c>
      <c r="H12270" s="117" t="s">
        <v>253</v>
      </c>
    </row>
    <row r="12271" spans="1:8" x14ac:dyDescent="0.25">
      <c r="A12271" s="117" t="s">
        <v>21196</v>
      </c>
      <c r="B12271" s="117" t="s">
        <v>43759</v>
      </c>
      <c r="C12271" s="117" t="s">
        <v>43760</v>
      </c>
      <c r="H12271" s="117" t="s">
        <v>253</v>
      </c>
    </row>
    <row r="12272" spans="1:8" x14ac:dyDescent="0.25">
      <c r="A12272" s="117" t="s">
        <v>21197</v>
      </c>
      <c r="B12272" s="117" t="s">
        <v>43761</v>
      </c>
      <c r="C12272" s="117" t="s">
        <v>43762</v>
      </c>
      <c r="D12272" s="117" t="s">
        <v>43763</v>
      </c>
      <c r="E12272" s="117" t="s">
        <v>43764</v>
      </c>
      <c r="H12272" s="117" t="s">
        <v>253</v>
      </c>
    </row>
    <row r="12273" spans="1:8" x14ac:dyDescent="0.25">
      <c r="A12273" s="117" t="s">
        <v>21198</v>
      </c>
      <c r="B12273" s="117" t="s">
        <v>43765</v>
      </c>
      <c r="C12273" s="117" t="s">
        <v>43766</v>
      </c>
      <c r="D12273" s="117" t="s">
        <v>43767</v>
      </c>
      <c r="E12273" s="117" t="s">
        <v>43768</v>
      </c>
      <c r="F12273" s="117" t="s">
        <v>43769</v>
      </c>
      <c r="G12273" s="117" t="s">
        <v>43770</v>
      </c>
      <c r="H12273" s="117" t="s">
        <v>253</v>
      </c>
    </row>
    <row r="12274" spans="1:8" x14ac:dyDescent="0.25">
      <c r="A12274" s="117" t="s">
        <v>21199</v>
      </c>
      <c r="B12274" s="117" t="s">
        <v>43771</v>
      </c>
      <c r="C12274" s="117" t="s">
        <v>43772</v>
      </c>
      <c r="D12274" s="117" t="s">
        <v>43773</v>
      </c>
      <c r="E12274" s="117" t="s">
        <v>43774</v>
      </c>
      <c r="F12274" s="117" t="s">
        <v>43775</v>
      </c>
      <c r="G12274" s="117" t="s">
        <v>43776</v>
      </c>
      <c r="H12274" s="117" t="s">
        <v>253</v>
      </c>
    </row>
    <row r="12275" spans="1:8" x14ac:dyDescent="0.25">
      <c r="A12275" s="117" t="s">
        <v>21200</v>
      </c>
      <c r="B12275" s="117" t="s">
        <v>43777</v>
      </c>
      <c r="C12275" s="117" t="s">
        <v>43778</v>
      </c>
      <c r="D12275" s="117" t="s">
        <v>43779</v>
      </c>
      <c r="E12275" s="117" t="s">
        <v>43780</v>
      </c>
      <c r="F12275" s="117" t="s">
        <v>43781</v>
      </c>
      <c r="G12275" s="117" t="s">
        <v>43782</v>
      </c>
      <c r="H12275" s="117" t="s">
        <v>253</v>
      </c>
    </row>
    <row r="12276" spans="1:8" x14ac:dyDescent="0.25">
      <c r="A12276" s="117" t="s">
        <v>21201</v>
      </c>
      <c r="B12276" s="117" t="s">
        <v>43783</v>
      </c>
      <c r="C12276" s="117" t="s">
        <v>43784</v>
      </c>
      <c r="D12276" s="117" t="s">
        <v>43785</v>
      </c>
      <c r="E12276" s="117" t="s">
        <v>43786</v>
      </c>
      <c r="F12276" s="117" t="s">
        <v>43787</v>
      </c>
      <c r="G12276" s="117" t="s">
        <v>43788</v>
      </c>
      <c r="H12276" s="117" t="s">
        <v>253</v>
      </c>
    </row>
    <row r="12277" spans="1:8" x14ac:dyDescent="0.25">
      <c r="A12277" s="117" t="s">
        <v>21202</v>
      </c>
      <c r="B12277" s="117" t="s">
        <v>43789</v>
      </c>
      <c r="C12277" s="117" t="s">
        <v>43790</v>
      </c>
      <c r="D12277" s="117" t="s">
        <v>43791</v>
      </c>
      <c r="E12277" s="117" t="s">
        <v>43792</v>
      </c>
      <c r="F12277" s="117" t="s">
        <v>43793</v>
      </c>
      <c r="G12277" s="117" t="s">
        <v>22413</v>
      </c>
      <c r="H12277" s="117" t="s">
        <v>253</v>
      </c>
    </row>
    <row r="12278" spans="1:8" x14ac:dyDescent="0.25">
      <c r="A12278" s="117" t="s">
        <v>21203</v>
      </c>
      <c r="B12278" s="117" t="s">
        <v>43794</v>
      </c>
      <c r="C12278" s="117" t="s">
        <v>43795</v>
      </c>
      <c r="D12278" s="117" t="s">
        <v>43796</v>
      </c>
      <c r="E12278" s="117" t="s">
        <v>43797</v>
      </c>
      <c r="F12278" s="117" t="s">
        <v>43798</v>
      </c>
      <c r="H12278" s="117" t="s">
        <v>253</v>
      </c>
    </row>
    <row r="12279" spans="1:8" x14ac:dyDescent="0.25">
      <c r="A12279" s="117" t="s">
        <v>21204</v>
      </c>
      <c r="B12279" s="117" t="s">
        <v>43799</v>
      </c>
      <c r="C12279" s="117" t="s">
        <v>43800</v>
      </c>
      <c r="D12279" s="117" t="s">
        <v>43801</v>
      </c>
      <c r="E12279" s="117" t="s">
        <v>43802</v>
      </c>
      <c r="F12279" s="117" t="s">
        <v>43803</v>
      </c>
      <c r="G12279" s="117" t="s">
        <v>43804</v>
      </c>
      <c r="H12279" s="117" t="s">
        <v>253</v>
      </c>
    </row>
    <row r="12280" spans="1:8" x14ac:dyDescent="0.25">
      <c r="A12280" s="117" t="s">
        <v>21205</v>
      </c>
      <c r="B12280" s="117" t="s">
        <v>43805</v>
      </c>
      <c r="C12280" s="117" t="s">
        <v>43806</v>
      </c>
      <c r="D12280" s="117" t="s">
        <v>43791</v>
      </c>
      <c r="E12280" s="117" t="s">
        <v>43807</v>
      </c>
      <c r="F12280" s="117" t="s">
        <v>43808</v>
      </c>
      <c r="G12280" s="117" t="s">
        <v>24248</v>
      </c>
      <c r="H12280" s="117" t="s">
        <v>253</v>
      </c>
    </row>
    <row r="12281" spans="1:8" x14ac:dyDescent="0.25">
      <c r="A12281" s="117" t="s">
        <v>21207</v>
      </c>
      <c r="B12281" s="117" t="s">
        <v>43809</v>
      </c>
      <c r="C12281" s="117" t="s">
        <v>43810</v>
      </c>
      <c r="D12281" s="117" t="s">
        <v>43811</v>
      </c>
      <c r="E12281" s="117" t="s">
        <v>31783</v>
      </c>
      <c r="H12281" s="117" t="s">
        <v>253</v>
      </c>
    </row>
    <row r="12282" spans="1:8" x14ac:dyDescent="0.25">
      <c r="A12282" s="117" t="s">
        <v>21208</v>
      </c>
      <c r="B12282" s="117" t="s">
        <v>43812</v>
      </c>
      <c r="C12282" s="117" t="s">
        <v>43813</v>
      </c>
      <c r="D12282" s="117" t="s">
        <v>43814</v>
      </c>
      <c r="H12282" s="117" t="s">
        <v>253</v>
      </c>
    </row>
    <row r="12283" spans="1:8" x14ac:dyDescent="0.25">
      <c r="A12283" s="117" t="s">
        <v>21209</v>
      </c>
      <c r="B12283" s="117" t="s">
        <v>43815</v>
      </c>
      <c r="C12283" s="117" t="s">
        <v>43813</v>
      </c>
      <c r="D12283" s="117" t="s">
        <v>43816</v>
      </c>
      <c r="H12283" s="117" t="s">
        <v>253</v>
      </c>
    </row>
    <row r="12284" spans="1:8" x14ac:dyDescent="0.25">
      <c r="A12284" s="117" t="s">
        <v>21210</v>
      </c>
      <c r="B12284" s="117" t="s">
        <v>43817</v>
      </c>
      <c r="C12284" s="117" t="s">
        <v>43818</v>
      </c>
      <c r="D12284" s="117" t="s">
        <v>43819</v>
      </c>
      <c r="H12284" s="117" t="s">
        <v>253</v>
      </c>
    </row>
    <row r="12285" spans="1:8" x14ac:dyDescent="0.25">
      <c r="A12285" s="117" t="s">
        <v>21211</v>
      </c>
      <c r="B12285" s="117" t="s">
        <v>43820</v>
      </c>
      <c r="C12285" s="117" t="s">
        <v>43821</v>
      </c>
      <c r="D12285" s="117" t="s">
        <v>43822</v>
      </c>
      <c r="H12285" s="117" t="s">
        <v>253</v>
      </c>
    </row>
    <row r="12286" spans="1:8" x14ac:dyDescent="0.25">
      <c r="A12286" s="117" t="s">
        <v>21212</v>
      </c>
      <c r="B12286" s="117" t="s">
        <v>43823</v>
      </c>
      <c r="C12286" s="117" t="s">
        <v>43824</v>
      </c>
      <c r="D12286" s="117" t="s">
        <v>43825</v>
      </c>
      <c r="H12286" s="117" t="s">
        <v>253</v>
      </c>
    </row>
    <row r="12287" spans="1:8" x14ac:dyDescent="0.25">
      <c r="A12287" s="117" t="s">
        <v>21213</v>
      </c>
      <c r="B12287" s="117" t="s">
        <v>43826</v>
      </c>
      <c r="C12287" s="117" t="s">
        <v>43824</v>
      </c>
      <c r="D12287" s="117" t="s">
        <v>43825</v>
      </c>
      <c r="H12287" s="117" t="s">
        <v>253</v>
      </c>
    </row>
    <row r="12288" spans="1:8" x14ac:dyDescent="0.25">
      <c r="A12288" s="117" t="s">
        <v>21214</v>
      </c>
      <c r="B12288" s="117" t="s">
        <v>43817</v>
      </c>
      <c r="C12288" s="117" t="s">
        <v>43827</v>
      </c>
      <c r="D12288" s="117" t="s">
        <v>43828</v>
      </c>
      <c r="H12288" s="117" t="s">
        <v>253</v>
      </c>
    </row>
    <row r="12289" spans="1:8" x14ac:dyDescent="0.25">
      <c r="A12289" s="117" t="s">
        <v>21215</v>
      </c>
      <c r="B12289" s="117" t="s">
        <v>43829</v>
      </c>
      <c r="C12289" s="117" t="s">
        <v>43830</v>
      </c>
      <c r="D12289" s="117" t="s">
        <v>43831</v>
      </c>
      <c r="H12289" s="117" t="s">
        <v>253</v>
      </c>
    </row>
    <row r="12290" spans="1:8" x14ac:dyDescent="0.25">
      <c r="A12290" s="117" t="s">
        <v>21216</v>
      </c>
      <c r="B12290" s="117" t="s">
        <v>43829</v>
      </c>
      <c r="C12290" s="117" t="s">
        <v>43832</v>
      </c>
      <c r="D12290" s="117" t="s">
        <v>43833</v>
      </c>
      <c r="H12290" s="117" t="s">
        <v>253</v>
      </c>
    </row>
    <row r="12291" spans="1:8" x14ac:dyDescent="0.25">
      <c r="A12291" s="117" t="s">
        <v>21217</v>
      </c>
      <c r="B12291" s="117" t="s">
        <v>43834</v>
      </c>
      <c r="C12291" s="117" t="s">
        <v>43835</v>
      </c>
      <c r="H12291" s="117" t="s">
        <v>253</v>
      </c>
    </row>
    <row r="12292" spans="1:8" x14ac:dyDescent="0.25">
      <c r="A12292" s="117" t="s">
        <v>21218</v>
      </c>
      <c r="B12292" s="117" t="s">
        <v>43836</v>
      </c>
      <c r="C12292" s="117" t="s">
        <v>43837</v>
      </c>
      <c r="H12292" s="117" t="s">
        <v>220</v>
      </c>
    </row>
    <row r="12293" spans="1:8" x14ac:dyDescent="0.25">
      <c r="A12293" s="117" t="s">
        <v>21219</v>
      </c>
      <c r="B12293" s="117" t="s">
        <v>43838</v>
      </c>
      <c r="C12293" s="117" t="s">
        <v>43839</v>
      </c>
      <c r="H12293" s="117" t="s">
        <v>24085</v>
      </c>
    </row>
    <row r="12294" spans="1:8" x14ac:dyDescent="0.25">
      <c r="A12294" s="117" t="s">
        <v>21220</v>
      </c>
      <c r="B12294" s="117" t="s">
        <v>43840</v>
      </c>
      <c r="C12294" s="117" t="s">
        <v>43841</v>
      </c>
      <c r="D12294" s="117" t="s">
        <v>43842</v>
      </c>
      <c r="E12294" s="117" t="s">
        <v>23271</v>
      </c>
      <c r="H12294" s="117" t="s">
        <v>253</v>
      </c>
    </row>
    <row r="12295" spans="1:8" x14ac:dyDescent="0.25">
      <c r="A12295" s="117" t="s">
        <v>21221</v>
      </c>
      <c r="B12295" s="117" t="s">
        <v>43843</v>
      </c>
      <c r="C12295" s="117" t="s">
        <v>43844</v>
      </c>
      <c r="D12295" s="117" t="s">
        <v>43845</v>
      </c>
      <c r="E12295" s="117" t="s">
        <v>30834</v>
      </c>
      <c r="H12295" s="117" t="s">
        <v>253</v>
      </c>
    </row>
    <row r="12296" spans="1:8" x14ac:dyDescent="0.25">
      <c r="A12296" s="117" t="s">
        <v>21223</v>
      </c>
      <c r="B12296" s="117" t="s">
        <v>43846</v>
      </c>
      <c r="C12296" s="117" t="s">
        <v>43847</v>
      </c>
      <c r="D12296" s="117" t="s">
        <v>43848</v>
      </c>
      <c r="H12296" s="117" t="s">
        <v>253</v>
      </c>
    </row>
    <row r="12297" spans="1:8" x14ac:dyDescent="0.25">
      <c r="A12297" s="117" t="s">
        <v>21224</v>
      </c>
      <c r="B12297" s="117" t="s">
        <v>43846</v>
      </c>
      <c r="C12297" s="117" t="s">
        <v>43849</v>
      </c>
      <c r="D12297" s="117" t="s">
        <v>43848</v>
      </c>
      <c r="H12297" s="117" t="s">
        <v>253</v>
      </c>
    </row>
    <row r="12298" spans="1:8" x14ac:dyDescent="0.25">
      <c r="A12298" s="117" t="s">
        <v>21225</v>
      </c>
      <c r="B12298" s="117" t="s">
        <v>43846</v>
      </c>
      <c r="C12298" s="117" t="s">
        <v>43850</v>
      </c>
      <c r="D12298" s="117" t="s">
        <v>43848</v>
      </c>
      <c r="H12298" s="117" t="s">
        <v>253</v>
      </c>
    </row>
    <row r="12299" spans="1:8" x14ac:dyDescent="0.25">
      <c r="A12299" s="117" t="s">
        <v>21226</v>
      </c>
      <c r="B12299" s="117" t="s">
        <v>43851</v>
      </c>
      <c r="C12299" s="117" t="s">
        <v>43852</v>
      </c>
      <c r="H12299" s="117" t="s">
        <v>24085</v>
      </c>
    </row>
    <row r="12300" spans="1:8" x14ac:dyDescent="0.25">
      <c r="A12300" s="117" t="s">
        <v>21227</v>
      </c>
      <c r="B12300" s="117" t="s">
        <v>43853</v>
      </c>
      <c r="C12300" s="117" t="s">
        <v>43854</v>
      </c>
      <c r="D12300" s="117" t="s">
        <v>43855</v>
      </c>
      <c r="E12300" s="117" t="s">
        <v>43856</v>
      </c>
      <c r="F12300" s="117" t="s">
        <v>43857</v>
      </c>
      <c r="G12300" s="117" t="s">
        <v>43858</v>
      </c>
      <c r="H12300" s="117" t="s">
        <v>253</v>
      </c>
    </row>
    <row r="12301" spans="1:8" x14ac:dyDescent="0.25">
      <c r="A12301" s="117" t="s">
        <v>21228</v>
      </c>
      <c r="B12301" s="117" t="s">
        <v>43859</v>
      </c>
      <c r="C12301" s="117" t="s">
        <v>43860</v>
      </c>
      <c r="D12301" s="117" t="s">
        <v>43861</v>
      </c>
      <c r="E12301" s="117" t="s">
        <v>43862</v>
      </c>
      <c r="F12301" s="117" t="s">
        <v>43863</v>
      </c>
      <c r="G12301" s="117" t="s">
        <v>43864</v>
      </c>
      <c r="H12301" s="117" t="s">
        <v>253</v>
      </c>
    </row>
    <row r="12302" spans="1:8" x14ac:dyDescent="0.25">
      <c r="A12302" s="117" t="s">
        <v>21229</v>
      </c>
      <c r="B12302" s="117" t="s">
        <v>43865</v>
      </c>
      <c r="C12302" s="117" t="s">
        <v>43866</v>
      </c>
      <c r="D12302" s="117" t="s">
        <v>43867</v>
      </c>
      <c r="E12302" s="117" t="s">
        <v>43868</v>
      </c>
      <c r="F12302" s="117" t="s">
        <v>43869</v>
      </c>
      <c r="G12302" s="117" t="s">
        <v>43870</v>
      </c>
      <c r="H12302" s="117" t="s">
        <v>253</v>
      </c>
    </row>
    <row r="12303" spans="1:8" x14ac:dyDescent="0.25">
      <c r="A12303" s="117" t="s">
        <v>21230</v>
      </c>
      <c r="B12303" s="117" t="s">
        <v>43871</v>
      </c>
      <c r="C12303" s="117" t="s">
        <v>43872</v>
      </c>
      <c r="D12303" s="117" t="s">
        <v>43873</v>
      </c>
      <c r="E12303" s="117" t="s">
        <v>43874</v>
      </c>
      <c r="F12303" s="117" t="s">
        <v>43875</v>
      </c>
      <c r="G12303" s="117" t="s">
        <v>43876</v>
      </c>
      <c r="H12303" s="117" t="s">
        <v>253</v>
      </c>
    </row>
    <row r="12304" spans="1:8" x14ac:dyDescent="0.25">
      <c r="A12304" s="117" t="s">
        <v>21231</v>
      </c>
      <c r="B12304" s="117" t="s">
        <v>43877</v>
      </c>
      <c r="C12304" s="117" t="s">
        <v>43878</v>
      </c>
      <c r="D12304" s="117" t="s">
        <v>43879</v>
      </c>
      <c r="E12304" s="117" t="s">
        <v>43880</v>
      </c>
      <c r="F12304" s="117" t="s">
        <v>43881</v>
      </c>
      <c r="G12304" s="117" t="s">
        <v>43882</v>
      </c>
      <c r="H12304" s="117" t="s">
        <v>253</v>
      </c>
    </row>
    <row r="12305" spans="1:8" x14ac:dyDescent="0.25">
      <c r="A12305" s="117" t="s">
        <v>21232</v>
      </c>
      <c r="B12305" s="117" t="s">
        <v>43883</v>
      </c>
      <c r="C12305" s="117" t="s">
        <v>43884</v>
      </c>
      <c r="D12305" s="117" t="s">
        <v>43885</v>
      </c>
      <c r="E12305" s="117" t="s">
        <v>43886</v>
      </c>
      <c r="F12305" s="117" t="s">
        <v>43887</v>
      </c>
      <c r="G12305" s="117" t="s">
        <v>43888</v>
      </c>
      <c r="H12305" s="117" t="s">
        <v>253</v>
      </c>
    </row>
    <row r="12306" spans="1:8" x14ac:dyDescent="0.25">
      <c r="A12306" s="117" t="s">
        <v>21233</v>
      </c>
      <c r="B12306" s="117" t="s">
        <v>43889</v>
      </c>
      <c r="C12306" s="117" t="s">
        <v>43890</v>
      </c>
      <c r="D12306" s="117" t="s">
        <v>43891</v>
      </c>
      <c r="E12306" s="117" t="s">
        <v>43892</v>
      </c>
      <c r="F12306" s="117" t="s">
        <v>43893</v>
      </c>
      <c r="G12306" s="117" t="s">
        <v>43894</v>
      </c>
      <c r="H12306" s="117" t="s">
        <v>253</v>
      </c>
    </row>
    <row r="12307" spans="1:8" x14ac:dyDescent="0.25">
      <c r="A12307" s="117" t="s">
        <v>21234</v>
      </c>
      <c r="B12307" s="117" t="s">
        <v>43895</v>
      </c>
      <c r="C12307" s="117" t="s">
        <v>43896</v>
      </c>
      <c r="D12307" s="117" t="s">
        <v>43897</v>
      </c>
      <c r="E12307" s="117" t="s">
        <v>43898</v>
      </c>
      <c r="F12307" s="117" t="s">
        <v>43899</v>
      </c>
      <c r="G12307" s="117" t="s">
        <v>43888</v>
      </c>
      <c r="H12307" s="117" t="s">
        <v>253</v>
      </c>
    </row>
    <row r="12308" spans="1:8" x14ac:dyDescent="0.25">
      <c r="A12308" s="117" t="s">
        <v>21235</v>
      </c>
      <c r="B12308" s="117" t="s">
        <v>43900</v>
      </c>
      <c r="C12308" s="117" t="s">
        <v>43901</v>
      </c>
      <c r="D12308" s="117" t="s">
        <v>43902</v>
      </c>
      <c r="E12308" s="117" t="s">
        <v>43903</v>
      </c>
      <c r="F12308" s="117" t="s">
        <v>43904</v>
      </c>
      <c r="G12308" s="117" t="s">
        <v>43905</v>
      </c>
      <c r="H12308" s="117" t="s">
        <v>253</v>
      </c>
    </row>
    <row r="12309" spans="1:8" x14ac:dyDescent="0.25">
      <c r="A12309" s="117" t="s">
        <v>21236</v>
      </c>
      <c r="B12309" s="117" t="s">
        <v>43906</v>
      </c>
      <c r="C12309" s="117" t="s">
        <v>43884</v>
      </c>
      <c r="D12309" s="117" t="s">
        <v>43885</v>
      </c>
      <c r="E12309" s="117" t="s">
        <v>43907</v>
      </c>
      <c r="F12309" s="117" t="s">
        <v>43908</v>
      </c>
      <c r="G12309" s="117" t="s">
        <v>43909</v>
      </c>
      <c r="H12309" s="117" t="s">
        <v>253</v>
      </c>
    </row>
    <row r="12310" spans="1:8" x14ac:dyDescent="0.25">
      <c r="A12310" s="117" t="s">
        <v>21237</v>
      </c>
      <c r="B12310" s="117" t="s">
        <v>43910</v>
      </c>
      <c r="C12310" s="117" t="s">
        <v>43911</v>
      </c>
      <c r="D12310" s="117" t="s">
        <v>43912</v>
      </c>
      <c r="E12310" s="117" t="s">
        <v>43913</v>
      </c>
      <c r="F12310" s="117" t="s">
        <v>43914</v>
      </c>
      <c r="G12310" s="117" t="s">
        <v>43915</v>
      </c>
      <c r="H12310" s="117" t="s">
        <v>253</v>
      </c>
    </row>
    <row r="12311" spans="1:8" x14ac:dyDescent="0.25">
      <c r="A12311" s="117" t="s">
        <v>21238</v>
      </c>
      <c r="B12311" s="117" t="s">
        <v>43916</v>
      </c>
      <c r="C12311" s="117" t="s">
        <v>43917</v>
      </c>
      <c r="D12311" s="117" t="s">
        <v>43918</v>
      </c>
      <c r="E12311" s="117" t="s">
        <v>43919</v>
      </c>
      <c r="F12311" s="117" t="s">
        <v>43920</v>
      </c>
      <c r="G12311" s="117" t="s">
        <v>43921</v>
      </c>
      <c r="H12311" s="117" t="s">
        <v>253</v>
      </c>
    </row>
    <row r="12312" spans="1:8" x14ac:dyDescent="0.25">
      <c r="A12312" s="117" t="s">
        <v>21239</v>
      </c>
      <c r="B12312" s="117" t="s">
        <v>43922</v>
      </c>
      <c r="C12312" s="117" t="s">
        <v>43872</v>
      </c>
      <c r="D12312" s="117" t="s">
        <v>43873</v>
      </c>
      <c r="E12312" s="117" t="s">
        <v>43874</v>
      </c>
      <c r="F12312" s="117" t="s">
        <v>43923</v>
      </c>
      <c r="G12312" s="117" t="s">
        <v>43876</v>
      </c>
      <c r="H12312" s="117" t="s">
        <v>253</v>
      </c>
    </row>
    <row r="12313" spans="1:8" x14ac:dyDescent="0.25">
      <c r="A12313" s="117" t="s">
        <v>21240</v>
      </c>
      <c r="B12313" s="117" t="s">
        <v>43924</v>
      </c>
      <c r="C12313" s="117" t="s">
        <v>43925</v>
      </c>
    </row>
    <row r="12314" spans="1:8" x14ac:dyDescent="0.25">
      <c r="A12314" s="117" t="s">
        <v>21241</v>
      </c>
      <c r="B12314" s="117" t="s">
        <v>43926</v>
      </c>
      <c r="C12314" s="117" t="s">
        <v>43927</v>
      </c>
      <c r="H12314" s="117" t="s">
        <v>220</v>
      </c>
    </row>
    <row r="12315" spans="1:8" x14ac:dyDescent="0.25">
      <c r="A12315" s="117" t="s">
        <v>21242</v>
      </c>
      <c r="B12315" s="117" t="s">
        <v>43928</v>
      </c>
      <c r="C12315" s="117" t="s">
        <v>43929</v>
      </c>
      <c r="H12315" s="117" t="s">
        <v>220</v>
      </c>
    </row>
    <row r="12316" spans="1:8" x14ac:dyDescent="0.25">
      <c r="A12316" s="117" t="s">
        <v>21243</v>
      </c>
      <c r="B12316" s="117" t="s">
        <v>43930</v>
      </c>
      <c r="C12316" s="117" t="s">
        <v>43929</v>
      </c>
      <c r="H12316" s="117" t="s">
        <v>220</v>
      </c>
    </row>
    <row r="12317" spans="1:8" x14ac:dyDescent="0.25">
      <c r="A12317" s="117" t="s">
        <v>21244</v>
      </c>
      <c r="B12317" s="117" t="s">
        <v>43931</v>
      </c>
      <c r="C12317" s="117" t="s">
        <v>43932</v>
      </c>
      <c r="H12317" s="117" t="s">
        <v>220</v>
      </c>
    </row>
    <row r="12318" spans="1:8" x14ac:dyDescent="0.25">
      <c r="A12318" s="117" t="s">
        <v>21245</v>
      </c>
      <c r="B12318" s="117" t="s">
        <v>43933</v>
      </c>
      <c r="C12318" s="117" t="s">
        <v>43934</v>
      </c>
      <c r="H12318" s="117" t="s">
        <v>220</v>
      </c>
    </row>
    <row r="12319" spans="1:8" x14ac:dyDescent="0.25">
      <c r="A12319" s="117" t="s">
        <v>21246</v>
      </c>
      <c r="B12319" s="117" t="s">
        <v>43935</v>
      </c>
      <c r="C12319" s="117" t="s">
        <v>43936</v>
      </c>
      <c r="H12319" s="117" t="s">
        <v>220</v>
      </c>
    </row>
    <row r="12320" spans="1:8" x14ac:dyDescent="0.25">
      <c r="A12320" s="117" t="s">
        <v>21247</v>
      </c>
      <c r="B12320" s="117" t="s">
        <v>43937</v>
      </c>
      <c r="C12320" s="117" t="s">
        <v>43938</v>
      </c>
      <c r="D12320" s="117" t="s">
        <v>24899</v>
      </c>
      <c r="H12320" s="117" t="s">
        <v>220</v>
      </c>
    </row>
    <row r="12321" spans="1:8" x14ac:dyDescent="0.25">
      <c r="A12321" s="117" t="s">
        <v>21248</v>
      </c>
      <c r="B12321" s="117" t="s">
        <v>43939</v>
      </c>
      <c r="C12321" s="117" t="s">
        <v>43940</v>
      </c>
      <c r="H12321" s="117" t="s">
        <v>253</v>
      </c>
    </row>
    <row r="12322" spans="1:8" x14ac:dyDescent="0.25">
      <c r="A12322" s="117" t="s">
        <v>21249</v>
      </c>
      <c r="B12322" s="117" t="s">
        <v>43941</v>
      </c>
      <c r="C12322" s="117" t="s">
        <v>43942</v>
      </c>
      <c r="H12322" s="117" t="s">
        <v>253</v>
      </c>
    </row>
    <row r="12323" spans="1:8" x14ac:dyDescent="0.25">
      <c r="A12323" s="117" t="s">
        <v>21251</v>
      </c>
      <c r="B12323" s="117" t="s">
        <v>43943</v>
      </c>
      <c r="C12323" s="117" t="s">
        <v>43944</v>
      </c>
      <c r="H12323" s="117" t="s">
        <v>24085</v>
      </c>
    </row>
    <row r="12324" spans="1:8" x14ac:dyDescent="0.25">
      <c r="A12324" s="117" t="s">
        <v>21252</v>
      </c>
      <c r="B12324" s="117" t="s">
        <v>43945</v>
      </c>
      <c r="C12324" s="117" t="s">
        <v>30029</v>
      </c>
      <c r="H12324" s="117" t="s">
        <v>220</v>
      </c>
    </row>
    <row r="12325" spans="1:8" x14ac:dyDescent="0.25">
      <c r="A12325" s="117" t="s">
        <v>21253</v>
      </c>
      <c r="B12325" s="117" t="s">
        <v>43946</v>
      </c>
      <c r="C12325" s="117" t="s">
        <v>30029</v>
      </c>
      <c r="H12325" s="117" t="s">
        <v>220</v>
      </c>
    </row>
    <row r="12326" spans="1:8" x14ac:dyDescent="0.25">
      <c r="A12326" s="117" t="s">
        <v>21254</v>
      </c>
      <c r="B12326" s="117" t="s">
        <v>43947</v>
      </c>
      <c r="C12326" s="117" t="s">
        <v>30029</v>
      </c>
      <c r="H12326" s="117" t="s">
        <v>220</v>
      </c>
    </row>
    <row r="12327" spans="1:8" x14ac:dyDescent="0.25">
      <c r="A12327" s="117" t="s">
        <v>21255</v>
      </c>
      <c r="B12327" s="117" t="s">
        <v>43948</v>
      </c>
      <c r="C12327" s="117" t="s">
        <v>30029</v>
      </c>
      <c r="H12327" s="117" t="s">
        <v>220</v>
      </c>
    </row>
    <row r="12328" spans="1:8" x14ac:dyDescent="0.25">
      <c r="A12328" s="117" t="s">
        <v>21256</v>
      </c>
      <c r="B12328" s="117" t="s">
        <v>43949</v>
      </c>
      <c r="C12328" s="117" t="s">
        <v>30029</v>
      </c>
      <c r="H12328" s="117" t="s">
        <v>220</v>
      </c>
    </row>
    <row r="12329" spans="1:8" x14ac:dyDescent="0.25">
      <c r="A12329" s="117" t="s">
        <v>21257</v>
      </c>
      <c r="B12329" s="117" t="s">
        <v>43950</v>
      </c>
      <c r="C12329" s="117" t="s">
        <v>30029</v>
      </c>
      <c r="H12329" s="117" t="s">
        <v>220</v>
      </c>
    </row>
    <row r="12330" spans="1:8" x14ac:dyDescent="0.25">
      <c r="A12330" s="117" t="s">
        <v>21258</v>
      </c>
      <c r="B12330" s="117" t="s">
        <v>43951</v>
      </c>
      <c r="C12330" s="117" t="s">
        <v>30029</v>
      </c>
      <c r="H12330" s="117" t="s">
        <v>220</v>
      </c>
    </row>
    <row r="12331" spans="1:8" x14ac:dyDescent="0.25">
      <c r="A12331" s="117" t="s">
        <v>21259</v>
      </c>
      <c r="B12331" s="117" t="s">
        <v>43952</v>
      </c>
      <c r="C12331" s="117" t="s">
        <v>30029</v>
      </c>
      <c r="H12331" s="117" t="s">
        <v>220</v>
      </c>
    </row>
    <row r="12332" spans="1:8" x14ac:dyDescent="0.25">
      <c r="A12332" s="117" t="s">
        <v>21260</v>
      </c>
      <c r="B12332" s="117" t="s">
        <v>43953</v>
      </c>
      <c r="C12332" s="117" t="s">
        <v>30029</v>
      </c>
      <c r="H12332" s="117" t="s">
        <v>220</v>
      </c>
    </row>
    <row r="12333" spans="1:8" x14ac:dyDescent="0.25">
      <c r="A12333" s="117" t="s">
        <v>21261</v>
      </c>
      <c r="B12333" s="117" t="s">
        <v>43954</v>
      </c>
      <c r="C12333" s="117" t="s">
        <v>28122</v>
      </c>
      <c r="H12333" s="117" t="s">
        <v>220</v>
      </c>
    </row>
    <row r="12334" spans="1:8" x14ac:dyDescent="0.25">
      <c r="A12334" s="117" t="s">
        <v>21262</v>
      </c>
      <c r="B12334" s="117" t="s">
        <v>43955</v>
      </c>
      <c r="C12334" s="117" t="s">
        <v>28122</v>
      </c>
      <c r="H12334" s="117" t="s">
        <v>220</v>
      </c>
    </row>
    <row r="12335" spans="1:8" x14ac:dyDescent="0.25">
      <c r="A12335" s="117" t="s">
        <v>21263</v>
      </c>
      <c r="B12335" s="117" t="s">
        <v>43956</v>
      </c>
      <c r="C12335" s="117" t="s">
        <v>30029</v>
      </c>
      <c r="H12335" s="117" t="s">
        <v>220</v>
      </c>
    </row>
    <row r="12336" spans="1:8" x14ac:dyDescent="0.25">
      <c r="A12336" s="117" t="s">
        <v>21264</v>
      </c>
      <c r="B12336" s="117" t="s">
        <v>43957</v>
      </c>
      <c r="C12336" s="117" t="s">
        <v>30029</v>
      </c>
      <c r="H12336" s="117" t="s">
        <v>220</v>
      </c>
    </row>
    <row r="12337" spans="1:8" x14ac:dyDescent="0.25">
      <c r="A12337" s="117" t="s">
        <v>21265</v>
      </c>
      <c r="B12337" s="117" t="s">
        <v>43958</v>
      </c>
      <c r="C12337" s="117" t="s">
        <v>30029</v>
      </c>
      <c r="H12337" s="117" t="s">
        <v>220</v>
      </c>
    </row>
    <row r="12338" spans="1:8" x14ac:dyDescent="0.25">
      <c r="A12338" s="117" t="s">
        <v>21266</v>
      </c>
      <c r="B12338" s="117" t="s">
        <v>43959</v>
      </c>
      <c r="C12338" s="117" t="s">
        <v>29970</v>
      </c>
      <c r="H12338" s="117" t="s">
        <v>220</v>
      </c>
    </row>
    <row r="12339" spans="1:8" x14ac:dyDescent="0.25">
      <c r="A12339" s="117" t="s">
        <v>21267</v>
      </c>
      <c r="B12339" s="117" t="s">
        <v>43960</v>
      </c>
      <c r="C12339" s="117" t="s">
        <v>24248</v>
      </c>
      <c r="H12339" s="117" t="s">
        <v>220</v>
      </c>
    </row>
    <row r="12340" spans="1:8" x14ac:dyDescent="0.25">
      <c r="A12340" s="117" t="s">
        <v>21268</v>
      </c>
      <c r="B12340" s="117" t="s">
        <v>43961</v>
      </c>
      <c r="C12340" s="117" t="s">
        <v>24248</v>
      </c>
      <c r="H12340" s="117" t="s">
        <v>220</v>
      </c>
    </row>
    <row r="12341" spans="1:8" x14ac:dyDescent="0.25">
      <c r="A12341" s="117" t="s">
        <v>21269</v>
      </c>
      <c r="B12341" s="117" t="s">
        <v>43962</v>
      </c>
      <c r="C12341" s="117" t="s">
        <v>24248</v>
      </c>
      <c r="H12341" s="117" t="s">
        <v>220</v>
      </c>
    </row>
    <row r="12342" spans="1:8" x14ac:dyDescent="0.25">
      <c r="A12342" s="117" t="s">
        <v>21270</v>
      </c>
      <c r="B12342" s="117" t="s">
        <v>43963</v>
      </c>
      <c r="C12342" s="117" t="s">
        <v>24248</v>
      </c>
      <c r="H12342" s="117" t="s">
        <v>220</v>
      </c>
    </row>
    <row r="12343" spans="1:8" x14ac:dyDescent="0.25">
      <c r="A12343" s="117" t="s">
        <v>21271</v>
      </c>
      <c r="B12343" s="117" t="s">
        <v>43964</v>
      </c>
      <c r="C12343" s="117" t="s">
        <v>43965</v>
      </c>
      <c r="D12343" s="117" t="s">
        <v>43966</v>
      </c>
      <c r="E12343" s="117" t="s">
        <v>43967</v>
      </c>
      <c r="F12343" s="117" t="s">
        <v>43968</v>
      </c>
      <c r="H12343" s="117" t="s">
        <v>220</v>
      </c>
    </row>
    <row r="12344" spans="1:8" x14ac:dyDescent="0.25">
      <c r="A12344" s="117" t="s">
        <v>21272</v>
      </c>
      <c r="B12344" s="117" t="s">
        <v>43969</v>
      </c>
      <c r="C12344" s="117" t="s">
        <v>43965</v>
      </c>
      <c r="D12344" s="117" t="s">
        <v>43966</v>
      </c>
      <c r="E12344" s="117" t="s">
        <v>43967</v>
      </c>
      <c r="F12344" s="117" t="s">
        <v>43968</v>
      </c>
      <c r="H12344" s="117" t="s">
        <v>220</v>
      </c>
    </row>
    <row r="12345" spans="1:8" x14ac:dyDescent="0.25">
      <c r="A12345" s="117" t="s">
        <v>21273</v>
      </c>
      <c r="B12345" s="117" t="s">
        <v>43970</v>
      </c>
      <c r="C12345" s="117" t="s">
        <v>43971</v>
      </c>
      <c r="H12345" s="117" t="s">
        <v>220</v>
      </c>
    </row>
    <row r="12346" spans="1:8" x14ac:dyDescent="0.25">
      <c r="A12346" s="117" t="s">
        <v>21274</v>
      </c>
      <c r="B12346" s="117" t="s">
        <v>43972</v>
      </c>
      <c r="C12346" s="117" t="s">
        <v>43965</v>
      </c>
      <c r="D12346" s="117" t="s">
        <v>43966</v>
      </c>
      <c r="E12346" s="117" t="s">
        <v>43967</v>
      </c>
      <c r="F12346" s="117" t="s">
        <v>43968</v>
      </c>
      <c r="H12346" s="117" t="s">
        <v>220</v>
      </c>
    </row>
    <row r="12347" spans="1:8" x14ac:dyDescent="0.25">
      <c r="A12347" s="117" t="s">
        <v>21275</v>
      </c>
      <c r="B12347" s="117" t="s">
        <v>43973</v>
      </c>
      <c r="C12347" s="117" t="s">
        <v>43974</v>
      </c>
      <c r="H12347" s="117" t="s">
        <v>220</v>
      </c>
    </row>
    <row r="12348" spans="1:8" x14ac:dyDescent="0.25">
      <c r="A12348" s="117" t="s">
        <v>21276</v>
      </c>
      <c r="B12348" s="117" t="s">
        <v>43975</v>
      </c>
      <c r="C12348" s="117" t="s">
        <v>43965</v>
      </c>
      <c r="D12348" s="117" t="s">
        <v>43966</v>
      </c>
      <c r="E12348" s="117" t="s">
        <v>43967</v>
      </c>
      <c r="F12348" s="117" t="s">
        <v>43968</v>
      </c>
      <c r="H12348" s="117" t="s">
        <v>220</v>
      </c>
    </row>
    <row r="12349" spans="1:8" x14ac:dyDescent="0.25">
      <c r="A12349" s="117" t="s">
        <v>21278</v>
      </c>
      <c r="B12349" s="117" t="s">
        <v>43976</v>
      </c>
      <c r="C12349" s="117" t="s">
        <v>43977</v>
      </c>
      <c r="H12349" s="117" t="s">
        <v>220</v>
      </c>
    </row>
    <row r="12350" spans="1:8" x14ac:dyDescent="0.25">
      <c r="A12350" s="117" t="s">
        <v>21279</v>
      </c>
      <c r="B12350" s="117" t="s">
        <v>43978</v>
      </c>
      <c r="H12350" s="117" t="s">
        <v>220</v>
      </c>
    </row>
    <row r="12351" spans="1:8" x14ac:dyDescent="0.25">
      <c r="A12351" s="117" t="s">
        <v>21280</v>
      </c>
      <c r="B12351" s="117" t="s">
        <v>43979</v>
      </c>
      <c r="C12351" s="117" t="s">
        <v>43980</v>
      </c>
      <c r="H12351" s="117" t="s">
        <v>220</v>
      </c>
    </row>
    <row r="12352" spans="1:8" x14ac:dyDescent="0.25">
      <c r="A12352" s="117" t="s">
        <v>21281</v>
      </c>
      <c r="B12352" s="117" t="s">
        <v>43981</v>
      </c>
      <c r="C12352" s="117" t="s">
        <v>43982</v>
      </c>
      <c r="D12352" s="117" t="s">
        <v>43983</v>
      </c>
      <c r="E12352" s="117" t="s">
        <v>43984</v>
      </c>
      <c r="F12352" s="117" t="s">
        <v>43985</v>
      </c>
      <c r="H12352" s="117" t="s">
        <v>220</v>
      </c>
    </row>
    <row r="12353" spans="1:8" x14ac:dyDescent="0.25">
      <c r="A12353" s="117" t="s">
        <v>21282</v>
      </c>
      <c r="B12353" s="117" t="s">
        <v>43986</v>
      </c>
      <c r="H12353" s="117" t="s">
        <v>220</v>
      </c>
    </row>
    <row r="12354" spans="1:8" x14ac:dyDescent="0.25">
      <c r="A12354" s="117" t="s">
        <v>21283</v>
      </c>
      <c r="B12354" s="117" t="s">
        <v>43987</v>
      </c>
      <c r="C12354" s="117" t="s">
        <v>43982</v>
      </c>
      <c r="D12354" s="117" t="s">
        <v>43983</v>
      </c>
      <c r="E12354" s="117" t="s">
        <v>43984</v>
      </c>
      <c r="F12354" s="117" t="s">
        <v>43985</v>
      </c>
      <c r="H12354" s="117" t="s">
        <v>220</v>
      </c>
    </row>
    <row r="12355" spans="1:8" x14ac:dyDescent="0.25">
      <c r="A12355" s="117" t="s">
        <v>21284</v>
      </c>
      <c r="B12355" s="117" t="s">
        <v>43988</v>
      </c>
      <c r="C12355" s="117" t="s">
        <v>43982</v>
      </c>
      <c r="D12355" s="117" t="s">
        <v>43983</v>
      </c>
      <c r="E12355" s="117" t="s">
        <v>43984</v>
      </c>
      <c r="F12355" s="117" t="s">
        <v>43985</v>
      </c>
      <c r="H12355" s="117" t="s">
        <v>220</v>
      </c>
    </row>
    <row r="12356" spans="1:8" x14ac:dyDescent="0.25">
      <c r="A12356" s="117" t="s">
        <v>21286</v>
      </c>
      <c r="B12356" s="117" t="s">
        <v>43989</v>
      </c>
      <c r="C12356" s="117" t="s">
        <v>43990</v>
      </c>
      <c r="D12356" s="117" t="s">
        <v>43991</v>
      </c>
      <c r="H12356" s="117" t="s">
        <v>253</v>
      </c>
    </row>
    <row r="12357" spans="1:8" x14ac:dyDescent="0.25">
      <c r="A12357" s="117" t="s">
        <v>21287</v>
      </c>
      <c r="B12357" s="117" t="s">
        <v>43989</v>
      </c>
      <c r="C12357" s="117" t="s">
        <v>43992</v>
      </c>
      <c r="D12357" s="117" t="s">
        <v>43993</v>
      </c>
      <c r="H12357" s="117" t="s">
        <v>253</v>
      </c>
    </row>
    <row r="12358" spans="1:8" x14ac:dyDescent="0.25">
      <c r="A12358" s="117" t="s">
        <v>21288</v>
      </c>
      <c r="B12358" s="117" t="s">
        <v>43994</v>
      </c>
      <c r="C12358" s="117" t="s">
        <v>43995</v>
      </c>
      <c r="D12358" s="117" t="s">
        <v>24978</v>
      </c>
      <c r="H12358" s="117" t="s">
        <v>253</v>
      </c>
    </row>
    <row r="12359" spans="1:8" x14ac:dyDescent="0.25">
      <c r="A12359" s="117" t="s">
        <v>21289</v>
      </c>
      <c r="B12359" s="117" t="s">
        <v>43994</v>
      </c>
      <c r="C12359" s="117" t="s">
        <v>43996</v>
      </c>
      <c r="D12359" s="117" t="s">
        <v>43997</v>
      </c>
      <c r="H12359" s="117" t="s">
        <v>253</v>
      </c>
    </row>
    <row r="12360" spans="1:8" x14ac:dyDescent="0.25">
      <c r="A12360" s="117" t="s">
        <v>21290</v>
      </c>
      <c r="B12360" s="117" t="s">
        <v>43998</v>
      </c>
      <c r="H12360" s="117" t="s">
        <v>253</v>
      </c>
    </row>
    <row r="12361" spans="1:8" x14ac:dyDescent="0.25">
      <c r="A12361" s="117" t="s">
        <v>21291</v>
      </c>
      <c r="B12361" s="117" t="s">
        <v>43999</v>
      </c>
      <c r="C12361" s="117" t="s">
        <v>23271</v>
      </c>
      <c r="H12361" s="117" t="s">
        <v>253</v>
      </c>
    </row>
    <row r="12362" spans="1:8" x14ac:dyDescent="0.25">
      <c r="A12362" s="117" t="s">
        <v>21292</v>
      </c>
      <c r="B12362" s="117" t="s">
        <v>44000</v>
      </c>
      <c r="C12362" s="117" t="s">
        <v>44001</v>
      </c>
      <c r="H12362" s="117" t="s">
        <v>253</v>
      </c>
    </row>
    <row r="12363" spans="1:8" x14ac:dyDescent="0.25">
      <c r="A12363" s="117" t="s">
        <v>21293</v>
      </c>
      <c r="B12363" s="117" t="s">
        <v>44002</v>
      </c>
      <c r="C12363" s="117" t="s">
        <v>44003</v>
      </c>
      <c r="H12363" s="117" t="s">
        <v>253</v>
      </c>
    </row>
    <row r="12364" spans="1:8" x14ac:dyDescent="0.25">
      <c r="A12364" s="117" t="s">
        <v>21294</v>
      </c>
      <c r="B12364" s="117" t="s">
        <v>44004</v>
      </c>
      <c r="H12364" s="117" t="s">
        <v>253</v>
      </c>
    </row>
    <row r="12365" spans="1:8" x14ac:dyDescent="0.25">
      <c r="A12365" s="117" t="s">
        <v>21295</v>
      </c>
      <c r="B12365" s="117" t="s">
        <v>44005</v>
      </c>
      <c r="C12365" s="117" t="s">
        <v>44006</v>
      </c>
      <c r="H12365" s="117" t="s">
        <v>253</v>
      </c>
    </row>
    <row r="12366" spans="1:8" x14ac:dyDescent="0.25">
      <c r="A12366" s="117" t="s">
        <v>21296</v>
      </c>
      <c r="B12366" s="117" t="s">
        <v>44007</v>
      </c>
      <c r="C12366" s="117" t="s">
        <v>30834</v>
      </c>
      <c r="H12366" s="117" t="s">
        <v>253</v>
      </c>
    </row>
    <row r="12367" spans="1:8" x14ac:dyDescent="0.25">
      <c r="A12367" s="117" t="s">
        <v>21297</v>
      </c>
      <c r="B12367" s="117" t="s">
        <v>44008</v>
      </c>
      <c r="C12367" s="117" t="s">
        <v>44009</v>
      </c>
      <c r="D12367" s="117" t="s">
        <v>44010</v>
      </c>
      <c r="H12367" s="117" t="s">
        <v>253</v>
      </c>
    </row>
    <row r="12368" spans="1:8" x14ac:dyDescent="0.25">
      <c r="A12368" s="117" t="s">
        <v>21298</v>
      </c>
      <c r="B12368" s="117" t="s">
        <v>44008</v>
      </c>
      <c r="C12368" s="117" t="s">
        <v>44011</v>
      </c>
      <c r="D12368" s="117" t="s">
        <v>44012</v>
      </c>
      <c r="H12368" s="117" t="s">
        <v>253</v>
      </c>
    </row>
    <row r="12369" spans="1:8" x14ac:dyDescent="0.25">
      <c r="A12369" s="117" t="s">
        <v>21299</v>
      </c>
      <c r="B12369" s="117" t="s">
        <v>44008</v>
      </c>
      <c r="C12369" s="117" t="s">
        <v>44009</v>
      </c>
      <c r="D12369" s="117" t="s">
        <v>44013</v>
      </c>
      <c r="H12369" s="117" t="s">
        <v>253</v>
      </c>
    </row>
    <row r="12370" spans="1:8" x14ac:dyDescent="0.25">
      <c r="A12370" s="117" t="s">
        <v>21300</v>
      </c>
      <c r="B12370" s="117" t="s">
        <v>44008</v>
      </c>
      <c r="C12370" s="117" t="s">
        <v>44009</v>
      </c>
      <c r="D12370" s="117" t="s">
        <v>44014</v>
      </c>
      <c r="H12370" s="117" t="s">
        <v>253</v>
      </c>
    </row>
    <row r="12371" spans="1:8" x14ac:dyDescent="0.25">
      <c r="A12371" s="117" t="s">
        <v>21301</v>
      </c>
      <c r="B12371" s="117" t="s">
        <v>44008</v>
      </c>
      <c r="C12371" s="117" t="s">
        <v>44009</v>
      </c>
      <c r="D12371" s="117" t="s">
        <v>44015</v>
      </c>
      <c r="H12371" s="117" t="s">
        <v>253</v>
      </c>
    </row>
    <row r="12372" spans="1:8" x14ac:dyDescent="0.25">
      <c r="A12372" s="117" t="s">
        <v>21302</v>
      </c>
      <c r="B12372" s="117" t="s">
        <v>44008</v>
      </c>
      <c r="C12372" s="117" t="s">
        <v>44009</v>
      </c>
      <c r="D12372" s="117" t="s">
        <v>44016</v>
      </c>
      <c r="H12372" s="117" t="s">
        <v>253</v>
      </c>
    </row>
    <row r="12373" spans="1:8" x14ac:dyDescent="0.25">
      <c r="A12373" s="117" t="s">
        <v>21303</v>
      </c>
      <c r="B12373" s="117" t="s">
        <v>44008</v>
      </c>
      <c r="C12373" s="117" t="s">
        <v>44009</v>
      </c>
      <c r="D12373" s="117" t="s">
        <v>44017</v>
      </c>
      <c r="H12373" s="117" t="s">
        <v>253</v>
      </c>
    </row>
    <row r="12374" spans="1:8" x14ac:dyDescent="0.25">
      <c r="A12374" s="117" t="s">
        <v>21304</v>
      </c>
      <c r="B12374" s="117" t="s">
        <v>44008</v>
      </c>
      <c r="C12374" s="117" t="s">
        <v>44009</v>
      </c>
      <c r="D12374" s="117" t="s">
        <v>44018</v>
      </c>
      <c r="H12374" s="117" t="s">
        <v>253</v>
      </c>
    </row>
    <row r="12375" spans="1:8" x14ac:dyDescent="0.25">
      <c r="A12375" s="117" t="s">
        <v>21305</v>
      </c>
      <c r="B12375" s="117" t="s">
        <v>44008</v>
      </c>
      <c r="C12375" s="117" t="s">
        <v>44009</v>
      </c>
      <c r="D12375" s="117" t="s">
        <v>44019</v>
      </c>
      <c r="H12375" s="117" t="s">
        <v>253</v>
      </c>
    </row>
    <row r="12376" spans="1:8" x14ac:dyDescent="0.25">
      <c r="A12376" s="117" t="s">
        <v>21306</v>
      </c>
      <c r="B12376" s="117" t="s">
        <v>44008</v>
      </c>
      <c r="C12376" s="117" t="s">
        <v>44009</v>
      </c>
      <c r="D12376" s="117" t="s">
        <v>44020</v>
      </c>
      <c r="H12376" s="117" t="s">
        <v>253</v>
      </c>
    </row>
    <row r="12377" spans="1:8" x14ac:dyDescent="0.25">
      <c r="A12377" s="117" t="s">
        <v>21307</v>
      </c>
      <c r="B12377" s="117" t="s">
        <v>44008</v>
      </c>
      <c r="C12377" s="117" t="s">
        <v>44009</v>
      </c>
      <c r="D12377" s="117" t="s">
        <v>44021</v>
      </c>
      <c r="H12377" s="117" t="s">
        <v>253</v>
      </c>
    </row>
    <row r="12378" spans="1:8" x14ac:dyDescent="0.25">
      <c r="A12378" s="117" t="s">
        <v>21308</v>
      </c>
      <c r="B12378" s="117" t="s">
        <v>44008</v>
      </c>
      <c r="C12378" s="117" t="s">
        <v>44009</v>
      </c>
      <c r="D12378" s="117" t="s">
        <v>44022</v>
      </c>
      <c r="H12378" s="117" t="s">
        <v>253</v>
      </c>
    </row>
    <row r="12379" spans="1:8" x14ac:dyDescent="0.25">
      <c r="A12379" s="117" t="s">
        <v>21309</v>
      </c>
      <c r="B12379" s="117" t="s">
        <v>44008</v>
      </c>
      <c r="C12379" s="117" t="s">
        <v>44009</v>
      </c>
      <c r="D12379" s="117" t="s">
        <v>44023</v>
      </c>
      <c r="H12379" s="117" t="s">
        <v>253</v>
      </c>
    </row>
    <row r="12380" spans="1:8" x14ac:dyDescent="0.25">
      <c r="A12380" s="117" t="s">
        <v>21310</v>
      </c>
      <c r="B12380" s="117" t="s">
        <v>44008</v>
      </c>
      <c r="C12380" s="117" t="s">
        <v>44009</v>
      </c>
      <c r="D12380" s="117" t="s">
        <v>44024</v>
      </c>
      <c r="H12380" s="117" t="s">
        <v>253</v>
      </c>
    </row>
    <row r="12381" spans="1:8" x14ac:dyDescent="0.25">
      <c r="A12381" s="117" t="s">
        <v>21311</v>
      </c>
      <c r="B12381" s="117" t="s">
        <v>44025</v>
      </c>
      <c r="C12381" s="117" t="s">
        <v>44026</v>
      </c>
      <c r="D12381" s="117" t="s">
        <v>44027</v>
      </c>
      <c r="E12381" s="117" t="s">
        <v>44028</v>
      </c>
      <c r="F12381" s="117" t="s">
        <v>44029</v>
      </c>
      <c r="G12381" s="117" t="s">
        <v>44030</v>
      </c>
      <c r="H12381" s="117" t="s">
        <v>253</v>
      </c>
    </row>
    <row r="12382" spans="1:8" x14ac:dyDescent="0.25">
      <c r="A12382" s="117" t="s">
        <v>21312</v>
      </c>
      <c r="B12382" s="117" t="s">
        <v>44031</v>
      </c>
      <c r="C12382" s="117" t="s">
        <v>44032</v>
      </c>
      <c r="D12382" s="117" t="s">
        <v>44033</v>
      </c>
      <c r="E12382" s="117" t="s">
        <v>44034</v>
      </c>
      <c r="F12382" s="117" t="s">
        <v>44035</v>
      </c>
      <c r="G12382" s="117" t="s">
        <v>44036</v>
      </c>
      <c r="H12382" s="117" t="s">
        <v>253</v>
      </c>
    </row>
    <row r="12383" spans="1:8" x14ac:dyDescent="0.25">
      <c r="A12383" s="117" t="s">
        <v>21313</v>
      </c>
      <c r="B12383" s="117" t="s">
        <v>44031</v>
      </c>
      <c r="C12383" s="117" t="s">
        <v>44032</v>
      </c>
      <c r="D12383" s="117" t="s">
        <v>44033</v>
      </c>
      <c r="E12383" s="117" t="s">
        <v>44034</v>
      </c>
      <c r="F12383" s="117" t="s">
        <v>44037</v>
      </c>
      <c r="G12383" s="117" t="s">
        <v>44038</v>
      </c>
      <c r="H12383" s="117" t="s">
        <v>253</v>
      </c>
    </row>
    <row r="12384" spans="1:8" x14ac:dyDescent="0.25">
      <c r="A12384" s="117" t="s">
        <v>21314</v>
      </c>
      <c r="B12384" s="117" t="s">
        <v>44031</v>
      </c>
      <c r="C12384" s="117" t="s">
        <v>44032</v>
      </c>
      <c r="D12384" s="117" t="s">
        <v>44033</v>
      </c>
      <c r="E12384" s="117" t="s">
        <v>44034</v>
      </c>
      <c r="F12384" s="117" t="s">
        <v>44035</v>
      </c>
      <c r="G12384" s="117" t="s">
        <v>44039</v>
      </c>
      <c r="H12384" s="117" t="s">
        <v>253</v>
      </c>
    </row>
    <row r="12385" spans="1:8" x14ac:dyDescent="0.25">
      <c r="A12385" s="117" t="s">
        <v>21315</v>
      </c>
      <c r="B12385" s="117" t="s">
        <v>44040</v>
      </c>
      <c r="C12385" s="117" t="s">
        <v>44041</v>
      </c>
      <c r="H12385" s="117" t="s">
        <v>253</v>
      </c>
    </row>
    <row r="12386" spans="1:8" x14ac:dyDescent="0.25">
      <c r="A12386" s="117" t="s">
        <v>21317</v>
      </c>
      <c r="B12386" s="117" t="s">
        <v>44042</v>
      </c>
      <c r="C12386" s="117" t="s">
        <v>44043</v>
      </c>
      <c r="D12386" s="117" t="s">
        <v>25288</v>
      </c>
      <c r="H12386" s="117" t="s">
        <v>253</v>
      </c>
    </row>
    <row r="12387" spans="1:8" x14ac:dyDescent="0.25">
      <c r="A12387" s="117" t="s">
        <v>21318</v>
      </c>
      <c r="B12387" s="117" t="s">
        <v>44044</v>
      </c>
      <c r="C12387" s="117" t="s">
        <v>44045</v>
      </c>
      <c r="D12387" s="117" t="s">
        <v>32581</v>
      </c>
      <c r="H12387" s="117" t="s">
        <v>253</v>
      </c>
    </row>
    <row r="12388" spans="1:8" x14ac:dyDescent="0.25">
      <c r="A12388" s="117" t="s">
        <v>21319</v>
      </c>
      <c r="B12388" s="117" t="s">
        <v>44046</v>
      </c>
      <c r="C12388" s="117" t="s">
        <v>44047</v>
      </c>
      <c r="H12388" s="117" t="s">
        <v>253</v>
      </c>
    </row>
    <row r="12389" spans="1:8" x14ac:dyDescent="0.25">
      <c r="A12389" s="117" t="s">
        <v>21321</v>
      </c>
      <c r="B12389" s="117" t="s">
        <v>44048</v>
      </c>
      <c r="H12389" s="117" t="s">
        <v>253</v>
      </c>
    </row>
    <row r="12390" spans="1:8" x14ac:dyDescent="0.25">
      <c r="A12390" s="117" t="s">
        <v>21322</v>
      </c>
      <c r="B12390" s="117" t="s">
        <v>44049</v>
      </c>
      <c r="C12390" s="117" t="s">
        <v>44050</v>
      </c>
      <c r="H12390" s="117" t="s">
        <v>253</v>
      </c>
    </row>
    <row r="12391" spans="1:8" x14ac:dyDescent="0.25">
      <c r="A12391" s="117" t="s">
        <v>21323</v>
      </c>
      <c r="B12391" s="117" t="s">
        <v>44051</v>
      </c>
      <c r="H12391" s="117" t="s">
        <v>253</v>
      </c>
    </row>
    <row r="12392" spans="1:8" x14ac:dyDescent="0.25">
      <c r="A12392" s="117" t="s">
        <v>21324</v>
      </c>
      <c r="B12392" s="117" t="s">
        <v>44052</v>
      </c>
      <c r="H12392" s="117" t="s">
        <v>253</v>
      </c>
    </row>
    <row r="12393" spans="1:8" x14ac:dyDescent="0.25">
      <c r="A12393" s="117" t="s">
        <v>21325</v>
      </c>
      <c r="B12393" s="117" t="s">
        <v>44053</v>
      </c>
      <c r="H12393" s="117" t="s">
        <v>253</v>
      </c>
    </row>
    <row r="12394" spans="1:8" x14ac:dyDescent="0.25">
      <c r="A12394" s="117" t="s">
        <v>21326</v>
      </c>
      <c r="B12394" s="117" t="s">
        <v>44054</v>
      </c>
      <c r="H12394" s="117" t="s">
        <v>253</v>
      </c>
    </row>
    <row r="12395" spans="1:8" x14ac:dyDescent="0.25">
      <c r="A12395" s="117" t="s">
        <v>21327</v>
      </c>
      <c r="B12395" s="117" t="s">
        <v>44055</v>
      </c>
      <c r="H12395" s="117" t="s">
        <v>253</v>
      </c>
    </row>
    <row r="12396" spans="1:8" x14ac:dyDescent="0.25">
      <c r="A12396" s="117" t="s">
        <v>21328</v>
      </c>
      <c r="B12396" s="117" t="s">
        <v>44056</v>
      </c>
      <c r="H12396" s="117" t="s">
        <v>253</v>
      </c>
    </row>
    <row r="12397" spans="1:8" x14ac:dyDescent="0.25">
      <c r="A12397" s="117" t="s">
        <v>21329</v>
      </c>
      <c r="B12397" s="117" t="s">
        <v>44057</v>
      </c>
      <c r="H12397" s="117" t="s">
        <v>253</v>
      </c>
    </row>
    <row r="12398" spans="1:8" x14ac:dyDescent="0.25">
      <c r="A12398" s="117" t="s">
        <v>21330</v>
      </c>
      <c r="B12398" s="117" t="s">
        <v>44058</v>
      </c>
      <c r="H12398" s="117" t="s">
        <v>253</v>
      </c>
    </row>
    <row r="12399" spans="1:8" x14ac:dyDescent="0.25">
      <c r="A12399" s="117" t="s">
        <v>21331</v>
      </c>
      <c r="B12399" s="117" t="s">
        <v>44059</v>
      </c>
      <c r="H12399" s="117" t="s">
        <v>253</v>
      </c>
    </row>
    <row r="12400" spans="1:8" x14ac:dyDescent="0.25">
      <c r="A12400" s="117" t="s">
        <v>21332</v>
      </c>
      <c r="B12400" s="117" t="s">
        <v>44060</v>
      </c>
      <c r="C12400" s="117" t="s">
        <v>44061</v>
      </c>
    </row>
    <row r="12401" spans="1:8" x14ac:dyDescent="0.25">
      <c r="A12401" s="117" t="s">
        <v>21333</v>
      </c>
      <c r="B12401" s="117" t="s">
        <v>44062</v>
      </c>
      <c r="H12401" s="117" t="s">
        <v>253</v>
      </c>
    </row>
    <row r="12402" spans="1:8" x14ac:dyDescent="0.25">
      <c r="A12402" s="117" t="s">
        <v>21334</v>
      </c>
      <c r="B12402" s="117" t="s">
        <v>44063</v>
      </c>
      <c r="C12402" s="117" t="s">
        <v>44064</v>
      </c>
      <c r="D12402" s="117" t="s">
        <v>44065</v>
      </c>
      <c r="E12402" s="117" t="s">
        <v>44066</v>
      </c>
      <c r="F12402" s="117" t="s">
        <v>44067</v>
      </c>
      <c r="G12402" s="117" t="s">
        <v>44068</v>
      </c>
      <c r="H12402" s="117" t="s">
        <v>253</v>
      </c>
    </row>
    <row r="12403" spans="1:8" x14ac:dyDescent="0.25">
      <c r="A12403" s="117" t="s">
        <v>21335</v>
      </c>
      <c r="B12403" s="117" t="s">
        <v>44069</v>
      </c>
      <c r="H12403" s="117" t="s">
        <v>253</v>
      </c>
    </row>
    <row r="12404" spans="1:8" x14ac:dyDescent="0.25">
      <c r="A12404" s="117" t="s">
        <v>21336</v>
      </c>
      <c r="B12404" s="117" t="s">
        <v>44070</v>
      </c>
      <c r="H12404" s="117" t="s">
        <v>253</v>
      </c>
    </row>
    <row r="12405" spans="1:8" x14ac:dyDescent="0.25">
      <c r="A12405" s="117" t="s">
        <v>21337</v>
      </c>
      <c r="B12405" s="117" t="s">
        <v>44071</v>
      </c>
      <c r="C12405" s="117" t="s">
        <v>44072</v>
      </c>
      <c r="D12405" s="117" t="s">
        <v>44073</v>
      </c>
      <c r="H12405" s="117" t="s">
        <v>253</v>
      </c>
    </row>
    <row r="12406" spans="1:8" x14ac:dyDescent="0.25">
      <c r="A12406" s="117" t="s">
        <v>21338</v>
      </c>
      <c r="B12406" s="117" t="s">
        <v>44074</v>
      </c>
      <c r="C12406" s="117" t="s">
        <v>44075</v>
      </c>
      <c r="D12406" s="117" t="s">
        <v>44076</v>
      </c>
      <c r="E12406" s="117" t="s">
        <v>44077</v>
      </c>
      <c r="H12406" s="117" t="s">
        <v>253</v>
      </c>
    </row>
    <row r="12407" spans="1:8" x14ac:dyDescent="0.25">
      <c r="A12407" s="117" t="s">
        <v>21339</v>
      </c>
      <c r="B12407" s="117" t="s">
        <v>44078</v>
      </c>
      <c r="C12407" s="117" t="s">
        <v>44079</v>
      </c>
      <c r="D12407" s="117" t="s">
        <v>44080</v>
      </c>
      <c r="E12407" s="117" t="s">
        <v>26257</v>
      </c>
      <c r="H12407" s="117" t="s">
        <v>253</v>
      </c>
    </row>
    <row r="12408" spans="1:8" x14ac:dyDescent="0.25">
      <c r="A12408" s="117" t="s">
        <v>21341</v>
      </c>
      <c r="B12408" s="117" t="s">
        <v>44081</v>
      </c>
      <c r="C12408" s="117" t="s">
        <v>44082</v>
      </c>
      <c r="D12408" s="117" t="s">
        <v>44083</v>
      </c>
      <c r="H12408" s="117" t="s">
        <v>253</v>
      </c>
    </row>
    <row r="12409" spans="1:8" x14ac:dyDescent="0.25">
      <c r="A12409" s="117" t="s">
        <v>21342</v>
      </c>
      <c r="B12409" s="117" t="s">
        <v>44081</v>
      </c>
      <c r="C12409" s="117" t="s">
        <v>44084</v>
      </c>
      <c r="D12409" s="117" t="s">
        <v>44083</v>
      </c>
      <c r="H12409" s="117" t="s">
        <v>253</v>
      </c>
    </row>
    <row r="12410" spans="1:8" x14ac:dyDescent="0.25">
      <c r="A12410" s="117" t="s">
        <v>21343</v>
      </c>
      <c r="B12410" s="117" t="s">
        <v>44085</v>
      </c>
      <c r="C12410" s="117" t="s">
        <v>44086</v>
      </c>
      <c r="D12410" s="117" t="s">
        <v>44087</v>
      </c>
      <c r="H12410" s="117" t="s">
        <v>253</v>
      </c>
    </row>
    <row r="12411" spans="1:8" x14ac:dyDescent="0.25">
      <c r="A12411" s="117" t="s">
        <v>21344</v>
      </c>
      <c r="B12411" s="117" t="s">
        <v>44085</v>
      </c>
      <c r="C12411" s="117" t="s">
        <v>44088</v>
      </c>
      <c r="D12411" s="117" t="s">
        <v>44087</v>
      </c>
      <c r="H12411" s="117" t="s">
        <v>253</v>
      </c>
    </row>
    <row r="12412" spans="1:8" x14ac:dyDescent="0.25">
      <c r="A12412" s="117" t="s">
        <v>21345</v>
      </c>
      <c r="B12412" s="117" t="s">
        <v>44085</v>
      </c>
      <c r="C12412" s="117" t="s">
        <v>44089</v>
      </c>
      <c r="D12412" s="117" t="s">
        <v>44087</v>
      </c>
      <c r="H12412" s="117" t="s">
        <v>253</v>
      </c>
    </row>
    <row r="12413" spans="1:8" x14ac:dyDescent="0.25">
      <c r="A12413" s="117" t="s">
        <v>21346</v>
      </c>
      <c r="B12413" s="117" t="s">
        <v>44085</v>
      </c>
      <c r="C12413" s="117" t="s">
        <v>44090</v>
      </c>
      <c r="D12413" s="117" t="s">
        <v>44087</v>
      </c>
      <c r="H12413" s="117" t="s">
        <v>253</v>
      </c>
    </row>
    <row r="12414" spans="1:8" x14ac:dyDescent="0.25">
      <c r="A12414" s="117" t="s">
        <v>21347</v>
      </c>
      <c r="B12414" s="117" t="s">
        <v>44091</v>
      </c>
      <c r="C12414" s="117" t="s">
        <v>44092</v>
      </c>
      <c r="D12414" s="117" t="s">
        <v>44093</v>
      </c>
      <c r="H12414" s="117" t="s">
        <v>253</v>
      </c>
    </row>
    <row r="12415" spans="1:8" x14ac:dyDescent="0.25">
      <c r="A12415" s="117" t="s">
        <v>21348</v>
      </c>
      <c r="B12415" s="117" t="s">
        <v>44091</v>
      </c>
      <c r="C12415" s="117" t="s">
        <v>44094</v>
      </c>
      <c r="D12415" s="117" t="s">
        <v>44093</v>
      </c>
      <c r="H12415" s="117" t="s">
        <v>253</v>
      </c>
    </row>
    <row r="12416" spans="1:8" x14ac:dyDescent="0.25">
      <c r="A12416" s="117" t="s">
        <v>21349</v>
      </c>
      <c r="B12416" s="117" t="s">
        <v>44091</v>
      </c>
      <c r="C12416" s="117" t="s">
        <v>44095</v>
      </c>
      <c r="D12416" s="117" t="s">
        <v>44096</v>
      </c>
      <c r="H12416" s="117" t="s">
        <v>253</v>
      </c>
    </row>
    <row r="12417" spans="1:8" x14ac:dyDescent="0.25">
      <c r="A12417" s="117" t="s">
        <v>21350</v>
      </c>
      <c r="B12417" s="117" t="s">
        <v>44097</v>
      </c>
      <c r="C12417" s="117" t="s">
        <v>44098</v>
      </c>
      <c r="D12417" s="117" t="s">
        <v>44099</v>
      </c>
      <c r="H12417" s="117" t="s">
        <v>253</v>
      </c>
    </row>
    <row r="12418" spans="1:8" x14ac:dyDescent="0.25">
      <c r="A12418" s="117" t="s">
        <v>21351</v>
      </c>
      <c r="B12418" s="117" t="s">
        <v>44100</v>
      </c>
      <c r="C12418" s="117" t="s">
        <v>44101</v>
      </c>
      <c r="D12418" s="117" t="s">
        <v>44102</v>
      </c>
      <c r="H12418" s="117" t="s">
        <v>253</v>
      </c>
    </row>
    <row r="12419" spans="1:8" x14ac:dyDescent="0.25">
      <c r="A12419" s="117" t="s">
        <v>21352</v>
      </c>
      <c r="B12419" s="117" t="s">
        <v>44100</v>
      </c>
      <c r="C12419" s="117" t="s">
        <v>44103</v>
      </c>
      <c r="D12419" s="117" t="s">
        <v>44104</v>
      </c>
      <c r="H12419" s="117" t="s">
        <v>253</v>
      </c>
    </row>
    <row r="12420" spans="1:8" x14ac:dyDescent="0.25">
      <c r="A12420" s="117" t="s">
        <v>21353</v>
      </c>
      <c r="B12420" s="117" t="s">
        <v>44100</v>
      </c>
      <c r="C12420" s="117" t="s">
        <v>44103</v>
      </c>
      <c r="D12420" s="117" t="s">
        <v>44105</v>
      </c>
      <c r="H12420" s="117" t="s">
        <v>253</v>
      </c>
    </row>
    <row r="12421" spans="1:8" x14ac:dyDescent="0.25">
      <c r="A12421" s="117" t="s">
        <v>21354</v>
      </c>
      <c r="B12421" s="117" t="s">
        <v>44106</v>
      </c>
      <c r="C12421" s="117" t="s">
        <v>44107</v>
      </c>
      <c r="D12421" s="117" t="s">
        <v>44108</v>
      </c>
      <c r="H12421" s="117" t="s">
        <v>253</v>
      </c>
    </row>
    <row r="12422" spans="1:8" x14ac:dyDescent="0.25">
      <c r="A12422" s="117" t="s">
        <v>21355</v>
      </c>
      <c r="B12422" s="117" t="s">
        <v>44109</v>
      </c>
      <c r="H12422" s="117" t="s">
        <v>253</v>
      </c>
    </row>
    <row r="12423" spans="1:8" x14ac:dyDescent="0.25">
      <c r="A12423" s="117" t="s">
        <v>21356</v>
      </c>
      <c r="B12423" s="117" t="s">
        <v>44110</v>
      </c>
      <c r="H12423" s="117" t="s">
        <v>253</v>
      </c>
    </row>
    <row r="12424" spans="1:8" x14ac:dyDescent="0.25">
      <c r="A12424" s="117" t="s">
        <v>21357</v>
      </c>
      <c r="B12424" s="117" t="s">
        <v>44111</v>
      </c>
      <c r="C12424" s="117" t="s">
        <v>44112</v>
      </c>
      <c r="D12424" s="117" t="s">
        <v>44113</v>
      </c>
      <c r="E12424" s="117" t="s">
        <v>44114</v>
      </c>
      <c r="F12424" s="117" t="s">
        <v>44115</v>
      </c>
      <c r="G12424" s="117" t="s">
        <v>44116</v>
      </c>
      <c r="H12424" s="117" t="s">
        <v>253</v>
      </c>
    </row>
    <row r="12425" spans="1:8" x14ac:dyDescent="0.25">
      <c r="A12425" s="117" t="s">
        <v>21358</v>
      </c>
      <c r="B12425" s="117" t="s">
        <v>44117</v>
      </c>
      <c r="C12425" s="117" t="s">
        <v>44118</v>
      </c>
      <c r="D12425" s="117" t="s">
        <v>44119</v>
      </c>
      <c r="E12425" s="117" t="s">
        <v>44120</v>
      </c>
      <c r="H12425" s="117" t="s">
        <v>253</v>
      </c>
    </row>
    <row r="12426" spans="1:8" x14ac:dyDescent="0.25">
      <c r="A12426" s="117" t="s">
        <v>21359</v>
      </c>
      <c r="B12426" s="117" t="s">
        <v>44121</v>
      </c>
      <c r="C12426" s="117" t="s">
        <v>44122</v>
      </c>
      <c r="D12426" s="117" t="s">
        <v>44123</v>
      </c>
      <c r="E12426" s="117" t="s">
        <v>44124</v>
      </c>
      <c r="F12426" s="117" t="s">
        <v>44125</v>
      </c>
      <c r="G12426" s="117" t="s">
        <v>30029</v>
      </c>
      <c r="H12426" s="117" t="s">
        <v>253</v>
      </c>
    </row>
    <row r="12427" spans="1:8" x14ac:dyDescent="0.25">
      <c r="A12427" s="117" t="s">
        <v>21360</v>
      </c>
      <c r="B12427" s="117" t="s">
        <v>44121</v>
      </c>
      <c r="C12427" s="117" t="s">
        <v>44126</v>
      </c>
      <c r="D12427" s="117" t="s">
        <v>44123</v>
      </c>
      <c r="E12427" s="117" t="s">
        <v>44124</v>
      </c>
      <c r="F12427" s="117" t="s">
        <v>44125</v>
      </c>
      <c r="G12427" s="117" t="s">
        <v>30029</v>
      </c>
      <c r="H12427" s="117" t="s">
        <v>253</v>
      </c>
    </row>
    <row r="12428" spans="1:8" x14ac:dyDescent="0.25">
      <c r="A12428" s="117" t="s">
        <v>21361</v>
      </c>
      <c r="B12428" s="117" t="s">
        <v>44127</v>
      </c>
      <c r="C12428" s="117" t="s">
        <v>44128</v>
      </c>
      <c r="D12428" s="117" t="s">
        <v>44129</v>
      </c>
      <c r="H12428" s="117" t="s">
        <v>253</v>
      </c>
    </row>
    <row r="12429" spans="1:8" x14ac:dyDescent="0.25">
      <c r="A12429" s="117" t="s">
        <v>21362</v>
      </c>
      <c r="B12429" s="117" t="s">
        <v>44130</v>
      </c>
      <c r="C12429" s="117" t="s">
        <v>44131</v>
      </c>
    </row>
    <row r="12430" spans="1:8" x14ac:dyDescent="0.25">
      <c r="A12430" s="117" t="s">
        <v>21363</v>
      </c>
      <c r="B12430" s="117" t="s">
        <v>44132</v>
      </c>
      <c r="C12430" s="117" t="s">
        <v>22413</v>
      </c>
      <c r="H12430" s="117" t="s">
        <v>220</v>
      </c>
    </row>
    <row r="12431" spans="1:8" x14ac:dyDescent="0.25">
      <c r="A12431" s="117" t="s">
        <v>21364</v>
      </c>
      <c r="B12431" s="117" t="s">
        <v>44133</v>
      </c>
      <c r="C12431" s="117" t="s">
        <v>30834</v>
      </c>
      <c r="H12431" s="117" t="s">
        <v>220</v>
      </c>
    </row>
    <row r="12432" spans="1:8" x14ac:dyDescent="0.25">
      <c r="A12432" s="117" t="s">
        <v>21365</v>
      </c>
      <c r="B12432" s="117" t="s">
        <v>44134</v>
      </c>
      <c r="C12432" s="117" t="s">
        <v>22413</v>
      </c>
      <c r="H12432" s="117" t="s">
        <v>220</v>
      </c>
    </row>
    <row r="12433" spans="1:8" x14ac:dyDescent="0.25">
      <c r="A12433" s="117" t="s">
        <v>21366</v>
      </c>
      <c r="B12433" s="117" t="s">
        <v>44135</v>
      </c>
      <c r="C12433" s="117" t="s">
        <v>22413</v>
      </c>
      <c r="H12433" s="117" t="s">
        <v>220</v>
      </c>
    </row>
    <row r="12434" spans="1:8" x14ac:dyDescent="0.25">
      <c r="A12434" s="117" t="s">
        <v>21367</v>
      </c>
      <c r="B12434" s="117" t="s">
        <v>44136</v>
      </c>
      <c r="C12434" s="117" t="s">
        <v>44137</v>
      </c>
      <c r="H12434" s="117" t="s">
        <v>253</v>
      </c>
    </row>
    <row r="12435" spans="1:8" x14ac:dyDescent="0.25">
      <c r="A12435" s="117" t="s">
        <v>21368</v>
      </c>
      <c r="B12435" s="117" t="s">
        <v>44138</v>
      </c>
      <c r="C12435" s="117" t="s">
        <v>44139</v>
      </c>
      <c r="H12435" s="117" t="s">
        <v>253</v>
      </c>
    </row>
    <row r="12436" spans="1:8" x14ac:dyDescent="0.25">
      <c r="A12436" s="117" t="s">
        <v>21369</v>
      </c>
      <c r="B12436" s="117" t="s">
        <v>44140</v>
      </c>
      <c r="C12436" s="117" t="s">
        <v>44141</v>
      </c>
      <c r="H12436" s="117" t="s">
        <v>253</v>
      </c>
    </row>
    <row r="12437" spans="1:8" x14ac:dyDescent="0.25">
      <c r="A12437" s="117" t="s">
        <v>21370</v>
      </c>
      <c r="B12437" s="117" t="s">
        <v>44142</v>
      </c>
      <c r="C12437" s="117" t="s">
        <v>24248</v>
      </c>
      <c r="H12437" s="117" t="s">
        <v>253</v>
      </c>
    </row>
    <row r="12438" spans="1:8" x14ac:dyDescent="0.25">
      <c r="A12438" s="117" t="s">
        <v>21371</v>
      </c>
      <c r="B12438" s="117" t="s">
        <v>44143</v>
      </c>
      <c r="C12438" s="117" t="s">
        <v>35938</v>
      </c>
      <c r="H12438" s="117" t="s">
        <v>253</v>
      </c>
    </row>
    <row r="12439" spans="1:8" x14ac:dyDescent="0.25">
      <c r="A12439" s="117" t="s">
        <v>21372</v>
      </c>
      <c r="B12439" s="117" t="s">
        <v>44144</v>
      </c>
      <c r="C12439" s="117" t="s">
        <v>24248</v>
      </c>
      <c r="H12439" s="117" t="s">
        <v>253</v>
      </c>
    </row>
    <row r="12440" spans="1:8" x14ac:dyDescent="0.25">
      <c r="A12440" s="117" t="s">
        <v>21373</v>
      </c>
      <c r="B12440" s="117" t="s">
        <v>44145</v>
      </c>
      <c r="C12440" s="117" t="s">
        <v>24248</v>
      </c>
      <c r="H12440" s="117" t="s">
        <v>253</v>
      </c>
    </row>
    <row r="12441" spans="1:8" x14ac:dyDescent="0.25">
      <c r="A12441" s="117" t="s">
        <v>21374</v>
      </c>
    </row>
    <row r="12442" spans="1:8" x14ac:dyDescent="0.25">
      <c r="A12442" s="117" t="s">
        <v>21375</v>
      </c>
      <c r="B12442" s="117" t="s">
        <v>44146</v>
      </c>
      <c r="C12442" s="117" t="s">
        <v>23707</v>
      </c>
      <c r="H12442" s="117" t="s">
        <v>220</v>
      </c>
    </row>
    <row r="12443" spans="1:8" x14ac:dyDescent="0.25">
      <c r="A12443" s="117" t="s">
        <v>21376</v>
      </c>
      <c r="B12443" s="117" t="s">
        <v>44147</v>
      </c>
      <c r="C12443" s="117" t="s">
        <v>24248</v>
      </c>
      <c r="H12443" s="117" t="s">
        <v>220</v>
      </c>
    </row>
    <row r="12444" spans="1:8" x14ac:dyDescent="0.25">
      <c r="A12444" s="117" t="s">
        <v>21377</v>
      </c>
      <c r="B12444" s="117" t="s">
        <v>44148</v>
      </c>
      <c r="H12444" s="117" t="s">
        <v>220</v>
      </c>
    </row>
    <row r="12445" spans="1:8" x14ac:dyDescent="0.25">
      <c r="A12445" s="117" t="s">
        <v>21378</v>
      </c>
      <c r="B12445" s="117" t="s">
        <v>44149</v>
      </c>
      <c r="C12445" s="117" t="s">
        <v>44150</v>
      </c>
      <c r="H12445" s="117" t="s">
        <v>253</v>
      </c>
    </row>
    <row r="12446" spans="1:8" x14ac:dyDescent="0.25">
      <c r="A12446" s="117" t="s">
        <v>21379</v>
      </c>
      <c r="B12446" s="117" t="s">
        <v>44149</v>
      </c>
      <c r="C12446" s="117" t="s">
        <v>44151</v>
      </c>
      <c r="H12446" s="117" t="s">
        <v>253</v>
      </c>
    </row>
    <row r="12447" spans="1:8" x14ac:dyDescent="0.25">
      <c r="A12447" s="117" t="s">
        <v>21380</v>
      </c>
      <c r="B12447" s="117" t="s">
        <v>44149</v>
      </c>
      <c r="C12447" s="117" t="s">
        <v>44152</v>
      </c>
      <c r="H12447" s="117" t="s">
        <v>253</v>
      </c>
    </row>
    <row r="12448" spans="1:8" x14ac:dyDescent="0.25">
      <c r="A12448" s="117" t="s">
        <v>21381</v>
      </c>
      <c r="B12448" s="117" t="s">
        <v>44149</v>
      </c>
      <c r="C12448" s="117" t="s">
        <v>44153</v>
      </c>
      <c r="H12448" s="117" t="s">
        <v>253</v>
      </c>
    </row>
    <row r="12449" spans="1:8" x14ac:dyDescent="0.25">
      <c r="A12449" s="117" t="s">
        <v>21382</v>
      </c>
      <c r="B12449" s="117" t="s">
        <v>44154</v>
      </c>
      <c r="C12449" s="117" t="s">
        <v>30029</v>
      </c>
      <c r="H12449" s="117" t="s">
        <v>253</v>
      </c>
    </row>
    <row r="12450" spans="1:8" x14ac:dyDescent="0.25">
      <c r="A12450" s="117" t="s">
        <v>21383</v>
      </c>
      <c r="B12450" s="117" t="s">
        <v>44155</v>
      </c>
      <c r="C12450" s="117" t="s">
        <v>44156</v>
      </c>
      <c r="H12450" s="117" t="s">
        <v>253</v>
      </c>
    </row>
    <row r="12451" spans="1:8" x14ac:dyDescent="0.25">
      <c r="A12451" s="117" t="s">
        <v>21384</v>
      </c>
      <c r="B12451" s="117" t="s">
        <v>44157</v>
      </c>
      <c r="C12451" s="117" t="s">
        <v>30029</v>
      </c>
      <c r="H12451" s="117" t="s">
        <v>253</v>
      </c>
    </row>
    <row r="12452" spans="1:8" x14ac:dyDescent="0.25">
      <c r="A12452" s="117" t="s">
        <v>21385</v>
      </c>
      <c r="B12452" s="117" t="s">
        <v>44158</v>
      </c>
      <c r="C12452" s="117" t="s">
        <v>30029</v>
      </c>
      <c r="H12452" s="117" t="s">
        <v>253</v>
      </c>
    </row>
    <row r="12453" spans="1:8" x14ac:dyDescent="0.25">
      <c r="A12453" s="117" t="s">
        <v>21387</v>
      </c>
      <c r="B12453" s="117" t="s">
        <v>44159</v>
      </c>
      <c r="C12453" s="117" t="s">
        <v>31783</v>
      </c>
      <c r="H12453" s="117" t="s">
        <v>220</v>
      </c>
    </row>
    <row r="12454" spans="1:8" x14ac:dyDescent="0.25">
      <c r="A12454" s="117" t="s">
        <v>21388</v>
      </c>
      <c r="B12454" s="117" t="s">
        <v>44160</v>
      </c>
      <c r="H12454" s="117" t="s">
        <v>253</v>
      </c>
    </row>
    <row r="12455" spans="1:8" x14ac:dyDescent="0.25">
      <c r="A12455" s="117" t="s">
        <v>21389</v>
      </c>
      <c r="B12455" s="117" t="s">
        <v>44161</v>
      </c>
      <c r="C12455" s="117" t="s">
        <v>29970</v>
      </c>
      <c r="H12455" s="117" t="s">
        <v>253</v>
      </c>
    </row>
    <row r="12456" spans="1:8" x14ac:dyDescent="0.25">
      <c r="A12456" s="117" t="s">
        <v>21390</v>
      </c>
      <c r="B12456" s="117" t="s">
        <v>44162</v>
      </c>
      <c r="C12456" s="117" t="s">
        <v>29970</v>
      </c>
      <c r="H12456" s="117" t="s">
        <v>253</v>
      </c>
    </row>
    <row r="12457" spans="1:8" x14ac:dyDescent="0.25">
      <c r="A12457" s="117" t="s">
        <v>21391</v>
      </c>
    </row>
    <row r="12458" spans="1:8" x14ac:dyDescent="0.25">
      <c r="A12458" s="117" t="s">
        <v>21392</v>
      </c>
      <c r="B12458" s="117" t="s">
        <v>44163</v>
      </c>
      <c r="H12458" s="117" t="s">
        <v>480</v>
      </c>
    </row>
    <row r="12459" spans="1:8" x14ac:dyDescent="0.25">
      <c r="A12459" s="117" t="s">
        <v>21393</v>
      </c>
      <c r="B12459" s="117" t="s">
        <v>44164</v>
      </c>
      <c r="H12459" s="117" t="s">
        <v>253</v>
      </c>
    </row>
    <row r="12460" spans="1:8" x14ac:dyDescent="0.25">
      <c r="A12460" s="117" t="s">
        <v>21394</v>
      </c>
      <c r="B12460" s="117" t="s">
        <v>44165</v>
      </c>
      <c r="H12460" s="117" t="s">
        <v>253</v>
      </c>
    </row>
    <row r="12461" spans="1:8" x14ac:dyDescent="0.25">
      <c r="A12461" s="117" t="s">
        <v>21395</v>
      </c>
      <c r="B12461" s="117" t="s">
        <v>44166</v>
      </c>
      <c r="C12461" s="117" t="s">
        <v>44167</v>
      </c>
      <c r="H12461" s="117" t="s">
        <v>253</v>
      </c>
    </row>
    <row r="12462" spans="1:8" x14ac:dyDescent="0.25">
      <c r="A12462" s="117" t="s">
        <v>21396</v>
      </c>
      <c r="B12462" s="117" t="s">
        <v>44168</v>
      </c>
      <c r="C12462" s="117" t="s">
        <v>44169</v>
      </c>
      <c r="D12462" s="117" t="s">
        <v>26252</v>
      </c>
      <c r="H12462" s="117" t="s">
        <v>253</v>
      </c>
    </row>
    <row r="12463" spans="1:8" x14ac:dyDescent="0.25">
      <c r="A12463" s="117" t="s">
        <v>21397</v>
      </c>
      <c r="B12463" s="117" t="s">
        <v>44170</v>
      </c>
      <c r="C12463" s="117" t="s">
        <v>44171</v>
      </c>
      <c r="D12463" s="117" t="s">
        <v>44172</v>
      </c>
      <c r="H12463" s="117" t="s">
        <v>253</v>
      </c>
    </row>
    <row r="12464" spans="1:8" x14ac:dyDescent="0.25">
      <c r="A12464" s="117" t="s">
        <v>21398</v>
      </c>
      <c r="B12464" s="117" t="s">
        <v>44173</v>
      </c>
      <c r="C12464" s="117" t="s">
        <v>44174</v>
      </c>
      <c r="H12464" s="117" t="s">
        <v>253</v>
      </c>
    </row>
    <row r="12465" spans="1:8" x14ac:dyDescent="0.25">
      <c r="A12465" s="117" t="s">
        <v>21399</v>
      </c>
      <c r="B12465" s="117" t="s">
        <v>44175</v>
      </c>
      <c r="C12465" s="117" t="s">
        <v>44176</v>
      </c>
      <c r="H12465" s="117" t="s">
        <v>253</v>
      </c>
    </row>
    <row r="12466" spans="1:8" x14ac:dyDescent="0.25">
      <c r="A12466" s="117" t="s">
        <v>21400</v>
      </c>
      <c r="B12466" s="117" t="s">
        <v>44177</v>
      </c>
      <c r="C12466" s="117" t="s">
        <v>44178</v>
      </c>
    </row>
    <row r="12467" spans="1:8" x14ac:dyDescent="0.25">
      <c r="A12467" s="117" t="s">
        <v>21401</v>
      </c>
      <c r="B12467" s="117" t="s">
        <v>44179</v>
      </c>
      <c r="C12467" s="117" t="s">
        <v>44180</v>
      </c>
      <c r="D12467" s="117" t="s">
        <v>44181</v>
      </c>
      <c r="E12467" s="117" t="s">
        <v>44182</v>
      </c>
      <c r="F12467" s="117" t="s">
        <v>44183</v>
      </c>
      <c r="G12467" s="117" t="s">
        <v>44184</v>
      </c>
      <c r="H12467" s="117" t="s">
        <v>253</v>
      </c>
    </row>
    <row r="12468" spans="1:8" x14ac:dyDescent="0.25">
      <c r="A12468" s="117" t="s">
        <v>21402</v>
      </c>
      <c r="B12468" s="117" t="s">
        <v>44179</v>
      </c>
      <c r="C12468" s="117" t="s">
        <v>44185</v>
      </c>
      <c r="D12468" s="117" t="s">
        <v>44186</v>
      </c>
      <c r="E12468" s="117" t="s">
        <v>44187</v>
      </c>
      <c r="F12468" s="117" t="s">
        <v>44188</v>
      </c>
      <c r="G12468" s="117" t="s">
        <v>44189</v>
      </c>
      <c r="H12468" s="117" t="s">
        <v>253</v>
      </c>
    </row>
    <row r="12469" spans="1:8" x14ac:dyDescent="0.25">
      <c r="A12469" s="117" t="s">
        <v>21403</v>
      </c>
      <c r="B12469" s="117" t="s">
        <v>44190</v>
      </c>
      <c r="C12469" s="117" t="s">
        <v>44191</v>
      </c>
      <c r="D12469" s="117" t="s">
        <v>44192</v>
      </c>
      <c r="E12469" s="117" t="s">
        <v>44193</v>
      </c>
      <c r="F12469" s="117" t="s">
        <v>44194</v>
      </c>
      <c r="G12469" s="117" t="s">
        <v>44195</v>
      </c>
      <c r="H12469" s="117" t="s">
        <v>253</v>
      </c>
    </row>
    <row r="12470" spans="1:8" x14ac:dyDescent="0.25">
      <c r="A12470" s="117" t="s">
        <v>21404</v>
      </c>
      <c r="B12470" s="117" t="s">
        <v>44190</v>
      </c>
      <c r="C12470" s="117" t="s">
        <v>44196</v>
      </c>
      <c r="D12470" s="117" t="s">
        <v>44197</v>
      </c>
      <c r="E12470" s="117" t="s">
        <v>44198</v>
      </c>
      <c r="F12470" s="117" t="s">
        <v>44199</v>
      </c>
      <c r="G12470" s="117" t="s">
        <v>44200</v>
      </c>
      <c r="H12470" s="117" t="s">
        <v>253</v>
      </c>
    </row>
    <row r="12471" spans="1:8" x14ac:dyDescent="0.25">
      <c r="A12471" s="117" t="s">
        <v>21405</v>
      </c>
      <c r="B12471" s="117" t="s">
        <v>44201</v>
      </c>
      <c r="C12471" s="117" t="s">
        <v>44202</v>
      </c>
      <c r="D12471" s="117" t="s">
        <v>44203</v>
      </c>
      <c r="E12471" s="117" t="s">
        <v>44204</v>
      </c>
      <c r="F12471" s="117" t="s">
        <v>44205</v>
      </c>
      <c r="G12471" s="117" t="s">
        <v>44206</v>
      </c>
      <c r="H12471" s="117" t="s">
        <v>253</v>
      </c>
    </row>
    <row r="12472" spans="1:8" x14ac:dyDescent="0.25">
      <c r="A12472" s="117" t="s">
        <v>21406</v>
      </c>
      <c r="B12472" s="117" t="s">
        <v>44207</v>
      </c>
      <c r="C12472" s="117" t="s">
        <v>44208</v>
      </c>
      <c r="D12472" s="117" t="s">
        <v>44209</v>
      </c>
      <c r="E12472" s="117" t="s">
        <v>44210</v>
      </c>
      <c r="F12472" s="117" t="s">
        <v>44211</v>
      </c>
      <c r="G12472" s="117" t="s">
        <v>44212</v>
      </c>
      <c r="H12472" s="117" t="s">
        <v>253</v>
      </c>
    </row>
    <row r="12473" spans="1:8" x14ac:dyDescent="0.25">
      <c r="A12473" s="117" t="s">
        <v>21407</v>
      </c>
      <c r="B12473" s="117" t="s">
        <v>44213</v>
      </c>
      <c r="C12473" s="117" t="s">
        <v>44208</v>
      </c>
      <c r="D12473" s="117" t="s">
        <v>44209</v>
      </c>
      <c r="E12473" s="117" t="s">
        <v>44210</v>
      </c>
      <c r="F12473" s="117" t="s">
        <v>44211</v>
      </c>
      <c r="G12473" s="117" t="s">
        <v>44214</v>
      </c>
      <c r="H12473" s="117" t="s">
        <v>253</v>
      </c>
    </row>
    <row r="12474" spans="1:8" x14ac:dyDescent="0.25">
      <c r="A12474" s="117" t="s">
        <v>21408</v>
      </c>
      <c r="B12474" s="117" t="s">
        <v>44201</v>
      </c>
      <c r="C12474" s="117" t="s">
        <v>44215</v>
      </c>
      <c r="D12474" s="117" t="s">
        <v>44216</v>
      </c>
      <c r="E12474" s="117" t="s">
        <v>44217</v>
      </c>
      <c r="F12474" s="117" t="s">
        <v>44218</v>
      </c>
      <c r="G12474" s="117" t="s">
        <v>44219</v>
      </c>
      <c r="H12474" s="117" t="s">
        <v>253</v>
      </c>
    </row>
    <row r="12475" spans="1:8" x14ac:dyDescent="0.25">
      <c r="A12475" s="117" t="s">
        <v>21409</v>
      </c>
      <c r="B12475" s="117" t="s">
        <v>44220</v>
      </c>
      <c r="C12475" s="117" t="s">
        <v>44221</v>
      </c>
      <c r="D12475" s="117" t="s">
        <v>44222</v>
      </c>
      <c r="H12475" s="117" t="s">
        <v>253</v>
      </c>
    </row>
    <row r="12476" spans="1:8" x14ac:dyDescent="0.25">
      <c r="A12476" s="117" t="s">
        <v>21410</v>
      </c>
      <c r="B12476" s="117" t="s">
        <v>44223</v>
      </c>
      <c r="C12476" s="117" t="s">
        <v>44224</v>
      </c>
      <c r="D12476" s="117" t="s">
        <v>44225</v>
      </c>
      <c r="E12476" s="117" t="s">
        <v>44226</v>
      </c>
      <c r="F12476" s="117" t="s">
        <v>44227</v>
      </c>
      <c r="G12476" s="117" t="s">
        <v>44228</v>
      </c>
      <c r="H12476" s="117" t="s">
        <v>253</v>
      </c>
    </row>
    <row r="12477" spans="1:8" x14ac:dyDescent="0.25">
      <c r="A12477" s="117" t="s">
        <v>21411</v>
      </c>
      <c r="B12477" s="117" t="s">
        <v>44229</v>
      </c>
      <c r="C12477" s="117" t="s">
        <v>44230</v>
      </c>
      <c r="D12477" s="117" t="s">
        <v>44231</v>
      </c>
      <c r="E12477" s="117" t="s">
        <v>44232</v>
      </c>
      <c r="F12477" s="117" t="s">
        <v>44233</v>
      </c>
      <c r="H12477" s="117" t="s">
        <v>253</v>
      </c>
    </row>
    <row r="12478" spans="1:8" x14ac:dyDescent="0.25">
      <c r="A12478" s="117" t="s">
        <v>21412</v>
      </c>
      <c r="B12478" s="117" t="s">
        <v>44234</v>
      </c>
      <c r="C12478" s="117" t="s">
        <v>44235</v>
      </c>
      <c r="D12478" s="117" t="s">
        <v>44236</v>
      </c>
      <c r="E12478" s="117" t="s">
        <v>44237</v>
      </c>
      <c r="F12478" s="117" t="s">
        <v>44238</v>
      </c>
      <c r="G12478" s="117" t="s">
        <v>44239</v>
      </c>
      <c r="H12478" s="117" t="s">
        <v>253</v>
      </c>
    </row>
    <row r="12479" spans="1:8" x14ac:dyDescent="0.25">
      <c r="A12479" s="117" t="s">
        <v>21413</v>
      </c>
      <c r="B12479" s="117" t="s">
        <v>44240</v>
      </c>
      <c r="C12479" s="117" t="s">
        <v>44241</v>
      </c>
      <c r="D12479" s="117" t="s">
        <v>44242</v>
      </c>
      <c r="E12479" s="117" t="s">
        <v>44243</v>
      </c>
      <c r="F12479" s="117" t="s">
        <v>44244</v>
      </c>
      <c r="G12479" s="117" t="s">
        <v>44245</v>
      </c>
      <c r="H12479" s="117" t="s">
        <v>253</v>
      </c>
    </row>
    <row r="12480" spans="1:8" x14ac:dyDescent="0.25">
      <c r="A12480" s="117" t="s">
        <v>21414</v>
      </c>
      <c r="B12480" s="117" t="s">
        <v>44246</v>
      </c>
      <c r="C12480" s="117" t="s">
        <v>44247</v>
      </c>
      <c r="D12480" s="117" t="s">
        <v>44248</v>
      </c>
      <c r="H12480" s="117" t="s">
        <v>253</v>
      </c>
    </row>
    <row r="12481" spans="1:8" x14ac:dyDescent="0.25">
      <c r="A12481" s="117" t="s">
        <v>21415</v>
      </c>
      <c r="B12481" s="117" t="s">
        <v>44249</v>
      </c>
      <c r="C12481" s="117" t="s">
        <v>44250</v>
      </c>
      <c r="D12481" s="117" t="s">
        <v>44251</v>
      </c>
      <c r="E12481" s="117" t="s">
        <v>44252</v>
      </c>
      <c r="F12481" s="117" t="s">
        <v>44253</v>
      </c>
      <c r="G12481" s="117" t="s">
        <v>44254</v>
      </c>
      <c r="H12481" s="117" t="s">
        <v>253</v>
      </c>
    </row>
    <row r="12482" spans="1:8" x14ac:dyDescent="0.25">
      <c r="A12482" s="117" t="s">
        <v>21416</v>
      </c>
      <c r="B12482" s="117" t="s">
        <v>44255</v>
      </c>
      <c r="C12482" s="117" t="s">
        <v>44256</v>
      </c>
      <c r="D12482" s="117" t="s">
        <v>44257</v>
      </c>
      <c r="E12482" s="117" t="s">
        <v>44258</v>
      </c>
      <c r="F12482" s="117" t="s">
        <v>44259</v>
      </c>
      <c r="G12482" s="117" t="s">
        <v>44260</v>
      </c>
      <c r="H12482" s="117" t="s">
        <v>253</v>
      </c>
    </row>
    <row r="12483" spans="1:8" x14ac:dyDescent="0.25">
      <c r="A12483" s="117" t="s">
        <v>21417</v>
      </c>
      <c r="B12483" s="117" t="s">
        <v>44261</v>
      </c>
      <c r="C12483" s="117" t="s">
        <v>44262</v>
      </c>
      <c r="D12483" s="117" t="s">
        <v>44263</v>
      </c>
      <c r="E12483" s="117" t="s">
        <v>44264</v>
      </c>
      <c r="F12483" s="117" t="s">
        <v>44265</v>
      </c>
      <c r="G12483" s="117" t="s">
        <v>44266</v>
      </c>
      <c r="H12483" s="117" t="s">
        <v>253</v>
      </c>
    </row>
    <row r="12484" spans="1:8" x14ac:dyDescent="0.25">
      <c r="A12484" s="117" t="s">
        <v>21418</v>
      </c>
      <c r="B12484" s="117" t="s">
        <v>44267</v>
      </c>
      <c r="C12484" s="117" t="s">
        <v>44268</v>
      </c>
      <c r="D12484" s="117" t="s">
        <v>44269</v>
      </c>
      <c r="E12484" s="117" t="s">
        <v>44270</v>
      </c>
      <c r="F12484" s="117" t="s">
        <v>44271</v>
      </c>
      <c r="G12484" s="117" t="s">
        <v>44272</v>
      </c>
      <c r="H12484" s="117" t="s">
        <v>253</v>
      </c>
    </row>
    <row r="12485" spans="1:8" x14ac:dyDescent="0.25">
      <c r="A12485" s="117" t="s">
        <v>21419</v>
      </c>
      <c r="B12485" s="117" t="s">
        <v>44273</v>
      </c>
      <c r="C12485" s="117" t="s">
        <v>44274</v>
      </c>
      <c r="D12485" s="117" t="s">
        <v>44275</v>
      </c>
      <c r="E12485" s="117" t="s">
        <v>44276</v>
      </c>
      <c r="F12485" s="117" t="s">
        <v>44277</v>
      </c>
      <c r="G12485" s="117" t="s">
        <v>44278</v>
      </c>
      <c r="H12485" s="117" t="s">
        <v>253</v>
      </c>
    </row>
    <row r="12486" spans="1:8" x14ac:dyDescent="0.25">
      <c r="A12486" s="117" t="s">
        <v>21420</v>
      </c>
      <c r="B12486" s="117" t="s">
        <v>44279</v>
      </c>
      <c r="C12486" s="117" t="s">
        <v>44280</v>
      </c>
      <c r="D12486" s="117" t="s">
        <v>44281</v>
      </c>
      <c r="E12486" s="117" t="s">
        <v>44282</v>
      </c>
      <c r="F12486" s="117" t="s">
        <v>44283</v>
      </c>
      <c r="G12486" s="117" t="s">
        <v>44284</v>
      </c>
      <c r="H12486" s="117" t="s">
        <v>253</v>
      </c>
    </row>
    <row r="12487" spans="1:8" x14ac:dyDescent="0.25">
      <c r="A12487" s="117" t="s">
        <v>21421</v>
      </c>
      <c r="B12487" s="117" t="s">
        <v>44285</v>
      </c>
      <c r="C12487" s="117" t="s">
        <v>44286</v>
      </c>
      <c r="D12487" s="117" t="s">
        <v>44287</v>
      </c>
      <c r="E12487" s="117" t="s">
        <v>44288</v>
      </c>
      <c r="F12487" s="117" t="s">
        <v>44289</v>
      </c>
      <c r="G12487" s="117" t="s">
        <v>44290</v>
      </c>
      <c r="H12487" s="117" t="s">
        <v>253</v>
      </c>
    </row>
    <row r="12488" spans="1:8" x14ac:dyDescent="0.25">
      <c r="A12488" s="117" t="s">
        <v>21422</v>
      </c>
      <c r="B12488" s="117" t="s">
        <v>44291</v>
      </c>
      <c r="C12488" s="117" t="s">
        <v>44292</v>
      </c>
      <c r="D12488" s="117" t="s">
        <v>44293</v>
      </c>
      <c r="E12488" s="117" t="s">
        <v>44294</v>
      </c>
      <c r="F12488" s="117" t="s">
        <v>44295</v>
      </c>
      <c r="G12488" s="117" t="s">
        <v>44296</v>
      </c>
      <c r="H12488" s="117" t="s">
        <v>253</v>
      </c>
    </row>
    <row r="12489" spans="1:8" x14ac:dyDescent="0.25">
      <c r="A12489" s="117" t="s">
        <v>21423</v>
      </c>
      <c r="B12489" s="117" t="s">
        <v>44297</v>
      </c>
      <c r="C12489" s="117" t="s">
        <v>44298</v>
      </c>
      <c r="D12489" s="117" t="s">
        <v>44299</v>
      </c>
      <c r="E12489" s="117" t="s">
        <v>44300</v>
      </c>
      <c r="F12489" s="117" t="s">
        <v>44301</v>
      </c>
      <c r="G12489" s="117" t="s">
        <v>44302</v>
      </c>
      <c r="H12489" s="117" t="s">
        <v>253</v>
      </c>
    </row>
    <row r="12490" spans="1:8" x14ac:dyDescent="0.25">
      <c r="A12490" s="117" t="s">
        <v>21424</v>
      </c>
      <c r="B12490" s="117" t="s">
        <v>44303</v>
      </c>
      <c r="C12490" s="117" t="s">
        <v>44304</v>
      </c>
      <c r="D12490" s="117" t="s">
        <v>44305</v>
      </c>
      <c r="E12490" s="117" t="s">
        <v>44306</v>
      </c>
      <c r="F12490" s="117" t="s">
        <v>44307</v>
      </c>
      <c r="G12490" s="117" t="s">
        <v>44308</v>
      </c>
      <c r="H12490" s="117" t="s">
        <v>253</v>
      </c>
    </row>
    <row r="12491" spans="1:8" x14ac:dyDescent="0.25">
      <c r="A12491" s="117" t="s">
        <v>21425</v>
      </c>
      <c r="B12491" s="117" t="s">
        <v>44309</v>
      </c>
      <c r="C12491" s="117" t="s">
        <v>44310</v>
      </c>
      <c r="D12491" s="117" t="s">
        <v>44311</v>
      </c>
      <c r="E12491" s="117" t="s">
        <v>44312</v>
      </c>
      <c r="F12491" s="117" t="s">
        <v>44313</v>
      </c>
      <c r="G12491" s="117" t="s">
        <v>44314</v>
      </c>
      <c r="H12491" s="117" t="s">
        <v>253</v>
      </c>
    </row>
    <row r="12492" spans="1:8" x14ac:dyDescent="0.25">
      <c r="A12492" s="117" t="s">
        <v>21426</v>
      </c>
      <c r="B12492" s="117" t="s">
        <v>44315</v>
      </c>
      <c r="C12492" s="117" t="s">
        <v>44316</v>
      </c>
      <c r="D12492" s="117" t="s">
        <v>44317</v>
      </c>
      <c r="E12492" s="117" t="s">
        <v>44318</v>
      </c>
      <c r="F12492" s="117" t="s">
        <v>44319</v>
      </c>
      <c r="G12492" s="117" t="s">
        <v>44320</v>
      </c>
      <c r="H12492" s="117" t="s">
        <v>253</v>
      </c>
    </row>
    <row r="12493" spans="1:8" x14ac:dyDescent="0.25">
      <c r="A12493" s="117" t="s">
        <v>21427</v>
      </c>
      <c r="B12493" s="117" t="s">
        <v>44321</v>
      </c>
      <c r="C12493" s="117" t="s">
        <v>44322</v>
      </c>
      <c r="D12493" s="117" t="s">
        <v>44323</v>
      </c>
      <c r="E12493" s="117" t="s">
        <v>44324</v>
      </c>
      <c r="F12493" s="117" t="s">
        <v>44325</v>
      </c>
      <c r="G12493" s="117" t="s">
        <v>44326</v>
      </c>
      <c r="H12493" s="117" t="s">
        <v>253</v>
      </c>
    </row>
    <row r="12494" spans="1:8" x14ac:dyDescent="0.25">
      <c r="A12494" s="117" t="s">
        <v>21428</v>
      </c>
      <c r="B12494" s="117" t="s">
        <v>44327</v>
      </c>
      <c r="C12494" s="117" t="s">
        <v>44328</v>
      </c>
      <c r="D12494" s="117" t="s">
        <v>44329</v>
      </c>
      <c r="E12494" s="117" t="s">
        <v>44330</v>
      </c>
      <c r="F12494" s="117" t="s">
        <v>44331</v>
      </c>
      <c r="G12494" s="117" t="s">
        <v>44332</v>
      </c>
      <c r="H12494" s="117" t="s">
        <v>253</v>
      </c>
    </row>
    <row r="12495" spans="1:8" x14ac:dyDescent="0.25">
      <c r="A12495" s="117" t="s">
        <v>21430</v>
      </c>
      <c r="B12495" s="117" t="s">
        <v>44333</v>
      </c>
      <c r="C12495" s="117" t="s">
        <v>44334</v>
      </c>
      <c r="H12495" s="117" t="s">
        <v>253</v>
      </c>
    </row>
    <row r="12496" spans="1:8" x14ac:dyDescent="0.25">
      <c r="A12496" s="117" t="s">
        <v>21431</v>
      </c>
      <c r="B12496" s="117" t="s">
        <v>44335</v>
      </c>
      <c r="C12496" s="117" t="s">
        <v>35938</v>
      </c>
      <c r="H12496" s="117" t="s">
        <v>253</v>
      </c>
    </row>
    <row r="12497" spans="1:8" x14ac:dyDescent="0.25">
      <c r="A12497" s="117" t="s">
        <v>21432</v>
      </c>
      <c r="B12497" s="117" t="s">
        <v>44336</v>
      </c>
      <c r="C12497" s="117" t="s">
        <v>44337</v>
      </c>
      <c r="H12497" s="117" t="s">
        <v>253</v>
      </c>
    </row>
    <row r="12498" spans="1:8" x14ac:dyDescent="0.25">
      <c r="A12498" s="117" t="s">
        <v>21433</v>
      </c>
      <c r="B12498" s="117" t="s">
        <v>44338</v>
      </c>
      <c r="C12498" s="117" t="s">
        <v>44339</v>
      </c>
      <c r="D12498" s="117" t="s">
        <v>44340</v>
      </c>
      <c r="E12498" s="117" t="s">
        <v>44341</v>
      </c>
      <c r="F12498" s="117" t="s">
        <v>44342</v>
      </c>
      <c r="G12498" s="117" t="s">
        <v>27913</v>
      </c>
      <c r="H12498" s="117" t="s">
        <v>253</v>
      </c>
    </row>
    <row r="12499" spans="1:8" x14ac:dyDescent="0.25">
      <c r="A12499" s="117" t="s">
        <v>21434</v>
      </c>
      <c r="B12499" s="117" t="s">
        <v>44343</v>
      </c>
      <c r="C12499" s="117" t="s">
        <v>44344</v>
      </c>
      <c r="D12499" s="117" t="s">
        <v>44345</v>
      </c>
      <c r="E12499" s="117" t="s">
        <v>44346</v>
      </c>
      <c r="F12499" s="117" t="s">
        <v>44347</v>
      </c>
      <c r="H12499" s="117" t="s">
        <v>253</v>
      </c>
    </row>
    <row r="12500" spans="1:8" x14ac:dyDescent="0.25">
      <c r="A12500" s="117" t="s">
        <v>21435</v>
      </c>
      <c r="B12500" s="117" t="s">
        <v>44348</v>
      </c>
      <c r="C12500" s="117" t="s">
        <v>30834</v>
      </c>
      <c r="H12500" s="117" t="s">
        <v>253</v>
      </c>
    </row>
    <row r="12501" spans="1:8" x14ac:dyDescent="0.25">
      <c r="A12501" s="117" t="s">
        <v>21436</v>
      </c>
      <c r="B12501" s="117" t="s">
        <v>44349</v>
      </c>
      <c r="C12501" s="117" t="s">
        <v>44350</v>
      </c>
      <c r="H12501" s="117" t="s">
        <v>253</v>
      </c>
    </row>
    <row r="12502" spans="1:8" x14ac:dyDescent="0.25">
      <c r="A12502" s="117" t="s">
        <v>21437</v>
      </c>
      <c r="B12502" s="117" t="s">
        <v>44351</v>
      </c>
      <c r="C12502" s="117" t="s">
        <v>44352</v>
      </c>
      <c r="H12502" s="117" t="s">
        <v>253</v>
      </c>
    </row>
    <row r="12503" spans="1:8" x14ac:dyDescent="0.25">
      <c r="A12503" s="117" t="s">
        <v>21438</v>
      </c>
      <c r="B12503" s="117" t="s">
        <v>44353</v>
      </c>
      <c r="C12503" s="117" t="s">
        <v>44354</v>
      </c>
      <c r="D12503" s="117" t="s">
        <v>44355</v>
      </c>
      <c r="E12503" s="117" t="s">
        <v>44356</v>
      </c>
      <c r="H12503" s="117" t="s">
        <v>253</v>
      </c>
    </row>
    <row r="12504" spans="1:8" x14ac:dyDescent="0.25">
      <c r="A12504" s="117" t="s">
        <v>21439</v>
      </c>
      <c r="B12504" s="117" t="s">
        <v>44357</v>
      </c>
      <c r="C12504" s="117" t="s">
        <v>44358</v>
      </c>
      <c r="H12504" s="117" t="s">
        <v>253</v>
      </c>
    </row>
    <row r="12505" spans="1:8" x14ac:dyDescent="0.25">
      <c r="A12505" s="117" t="s">
        <v>21440</v>
      </c>
      <c r="B12505" s="117" t="s">
        <v>44359</v>
      </c>
      <c r="C12505" s="117" t="s">
        <v>30029</v>
      </c>
      <c r="H12505" s="117" t="s">
        <v>253</v>
      </c>
    </row>
    <row r="12506" spans="1:8" x14ac:dyDescent="0.25">
      <c r="A12506" s="117" t="s">
        <v>21441</v>
      </c>
      <c r="B12506" s="117" t="s">
        <v>44360</v>
      </c>
      <c r="C12506" s="117" t="s">
        <v>44361</v>
      </c>
      <c r="D12506" s="117" t="s">
        <v>44362</v>
      </c>
      <c r="E12506" s="117" t="s">
        <v>44363</v>
      </c>
      <c r="F12506" s="117" t="s">
        <v>44364</v>
      </c>
      <c r="H12506" s="117" t="s">
        <v>253</v>
      </c>
    </row>
    <row r="12507" spans="1:8" x14ac:dyDescent="0.25">
      <c r="A12507" s="117" t="s">
        <v>21442</v>
      </c>
      <c r="B12507" s="117" t="s">
        <v>44365</v>
      </c>
      <c r="C12507" s="117" t="s">
        <v>44366</v>
      </c>
      <c r="D12507" s="117" t="s">
        <v>44367</v>
      </c>
      <c r="E12507" s="117" t="s">
        <v>44368</v>
      </c>
      <c r="F12507" s="117" t="s">
        <v>44369</v>
      </c>
      <c r="H12507" s="117" t="s">
        <v>253</v>
      </c>
    </row>
    <row r="12508" spans="1:8" x14ac:dyDescent="0.25">
      <c r="A12508" s="117" t="s">
        <v>21443</v>
      </c>
      <c r="B12508" s="117" t="s">
        <v>44370</v>
      </c>
      <c r="C12508" s="117" t="s">
        <v>44371</v>
      </c>
      <c r="D12508" s="117" t="s">
        <v>44372</v>
      </c>
      <c r="E12508" s="117" t="s">
        <v>44373</v>
      </c>
      <c r="F12508" s="117" t="s">
        <v>44374</v>
      </c>
      <c r="G12508" s="117" t="s">
        <v>44375</v>
      </c>
      <c r="H12508" s="117" t="s">
        <v>253</v>
      </c>
    </row>
    <row r="12509" spans="1:8" x14ac:dyDescent="0.25">
      <c r="A12509" s="117" t="s">
        <v>21444</v>
      </c>
      <c r="B12509" s="117" t="s">
        <v>44376</v>
      </c>
      <c r="C12509" s="117" t="s">
        <v>44377</v>
      </c>
      <c r="D12509" s="117" t="s">
        <v>44378</v>
      </c>
      <c r="E12509" s="117" t="s">
        <v>44379</v>
      </c>
      <c r="F12509" s="117" t="s">
        <v>44369</v>
      </c>
      <c r="H12509" s="117" t="s">
        <v>253</v>
      </c>
    </row>
    <row r="12510" spans="1:8" x14ac:dyDescent="0.25">
      <c r="A12510" s="117" t="s">
        <v>21445</v>
      </c>
      <c r="B12510" s="117" t="s">
        <v>44380</v>
      </c>
      <c r="C12510" s="117" t="s">
        <v>44381</v>
      </c>
      <c r="D12510" s="117" t="s">
        <v>44382</v>
      </c>
      <c r="E12510" s="117" t="s">
        <v>44383</v>
      </c>
      <c r="F12510" s="117" t="s">
        <v>44384</v>
      </c>
      <c r="G12510" s="117" t="s">
        <v>30834</v>
      </c>
      <c r="H12510" s="117" t="s">
        <v>253</v>
      </c>
    </row>
    <row r="12511" spans="1:8" x14ac:dyDescent="0.25">
      <c r="A12511" s="117" t="s">
        <v>21446</v>
      </c>
      <c r="B12511" s="117" t="s">
        <v>44385</v>
      </c>
      <c r="C12511" s="117" t="s">
        <v>44386</v>
      </c>
      <c r="D12511" s="117" t="s">
        <v>44387</v>
      </c>
      <c r="E12511" s="117" t="s">
        <v>44388</v>
      </c>
      <c r="F12511" s="117" t="s">
        <v>44389</v>
      </c>
      <c r="H12511" s="117" t="s">
        <v>253</v>
      </c>
    </row>
    <row r="12512" spans="1:8" x14ac:dyDescent="0.25">
      <c r="A12512" s="117" t="s">
        <v>21447</v>
      </c>
      <c r="B12512" s="117" t="s">
        <v>44390</v>
      </c>
      <c r="C12512" s="117" t="s">
        <v>44391</v>
      </c>
      <c r="D12512" s="117" t="s">
        <v>44392</v>
      </c>
      <c r="E12512" s="117" t="s">
        <v>44393</v>
      </c>
      <c r="F12512" s="117" t="s">
        <v>44394</v>
      </c>
      <c r="G12512" s="117" t="s">
        <v>44395</v>
      </c>
      <c r="H12512" s="117" t="s">
        <v>253</v>
      </c>
    </row>
    <row r="12513" spans="1:8" x14ac:dyDescent="0.25">
      <c r="A12513" s="117" t="s">
        <v>21448</v>
      </c>
      <c r="B12513" s="117" t="s">
        <v>44396</v>
      </c>
      <c r="C12513" s="117" t="s">
        <v>44397</v>
      </c>
      <c r="D12513" s="117" t="s">
        <v>44392</v>
      </c>
      <c r="E12513" s="117" t="s">
        <v>44398</v>
      </c>
      <c r="F12513" s="117" t="s">
        <v>44399</v>
      </c>
      <c r="G12513" s="117" t="s">
        <v>44400</v>
      </c>
      <c r="H12513" s="117" t="s">
        <v>253</v>
      </c>
    </row>
    <row r="12514" spans="1:8" x14ac:dyDescent="0.25">
      <c r="A12514" s="117" t="s">
        <v>21449</v>
      </c>
      <c r="B12514" s="117" t="s">
        <v>44385</v>
      </c>
      <c r="C12514" s="117" t="s">
        <v>44401</v>
      </c>
      <c r="D12514" s="117" t="s">
        <v>44402</v>
      </c>
      <c r="E12514" s="117" t="s">
        <v>44388</v>
      </c>
      <c r="F12514" s="117" t="s">
        <v>44389</v>
      </c>
      <c r="H12514" s="117" t="s">
        <v>253</v>
      </c>
    </row>
    <row r="12515" spans="1:8" x14ac:dyDescent="0.25">
      <c r="A12515" s="117" t="s">
        <v>21450</v>
      </c>
      <c r="B12515" s="117" t="s">
        <v>44403</v>
      </c>
      <c r="C12515" s="117" t="s">
        <v>44404</v>
      </c>
      <c r="D12515" s="117" t="s">
        <v>44405</v>
      </c>
      <c r="E12515" s="117" t="s">
        <v>44379</v>
      </c>
      <c r="F12515" s="117" t="s">
        <v>44369</v>
      </c>
      <c r="H12515" s="117" t="s">
        <v>253</v>
      </c>
    </row>
    <row r="12516" spans="1:8" x14ac:dyDescent="0.25">
      <c r="A12516" s="117" t="s">
        <v>21452</v>
      </c>
      <c r="B12516" s="117" t="s">
        <v>44406</v>
      </c>
      <c r="C12516" s="117" t="s">
        <v>44407</v>
      </c>
      <c r="D12516" s="117" t="s">
        <v>44408</v>
      </c>
      <c r="E12516" s="117" t="s">
        <v>44409</v>
      </c>
      <c r="H12516" s="117" t="s">
        <v>253</v>
      </c>
    </row>
    <row r="12517" spans="1:8" x14ac:dyDescent="0.25">
      <c r="A12517" s="117" t="s">
        <v>21453</v>
      </c>
      <c r="B12517" s="117" t="s">
        <v>44410</v>
      </c>
      <c r="C12517" s="117" t="s">
        <v>44411</v>
      </c>
      <c r="D12517" s="117" t="s">
        <v>44412</v>
      </c>
      <c r="E12517" s="117" t="s">
        <v>44413</v>
      </c>
      <c r="H12517" s="117" t="s">
        <v>253</v>
      </c>
    </row>
    <row r="12518" spans="1:8" x14ac:dyDescent="0.25">
      <c r="A12518" s="117" t="s">
        <v>21454</v>
      </c>
      <c r="B12518" s="117" t="s">
        <v>44414</v>
      </c>
      <c r="C12518" s="117" t="s">
        <v>44411</v>
      </c>
      <c r="D12518" s="117" t="s">
        <v>44415</v>
      </c>
      <c r="E12518" s="117" t="s">
        <v>44416</v>
      </c>
      <c r="H12518" s="117" t="s">
        <v>253</v>
      </c>
    </row>
    <row r="12519" spans="1:8" x14ac:dyDescent="0.25">
      <c r="A12519" s="117" t="s">
        <v>21455</v>
      </c>
      <c r="B12519" s="117" t="s">
        <v>44417</v>
      </c>
      <c r="C12519" s="117" t="s">
        <v>44418</v>
      </c>
      <c r="D12519" s="117" t="s">
        <v>44419</v>
      </c>
      <c r="E12519" s="117" t="s">
        <v>44420</v>
      </c>
      <c r="F12519" s="117" t="s">
        <v>35938</v>
      </c>
      <c r="H12519" s="117" t="s">
        <v>253</v>
      </c>
    </row>
    <row r="12520" spans="1:8" x14ac:dyDescent="0.25">
      <c r="A12520" s="117" t="s">
        <v>21456</v>
      </c>
      <c r="B12520" s="117" t="s">
        <v>44421</v>
      </c>
      <c r="C12520" s="117" t="s">
        <v>44418</v>
      </c>
      <c r="D12520" s="117" t="s">
        <v>44422</v>
      </c>
      <c r="E12520" s="117" t="s">
        <v>44423</v>
      </c>
      <c r="F12520" s="117" t="s">
        <v>28122</v>
      </c>
      <c r="H12520" s="117" t="s">
        <v>253</v>
      </c>
    </row>
    <row r="12521" spans="1:8" x14ac:dyDescent="0.25">
      <c r="A12521" s="117" t="s">
        <v>21457</v>
      </c>
      <c r="B12521" s="117" t="s">
        <v>44424</v>
      </c>
      <c r="C12521" s="117" t="s">
        <v>44425</v>
      </c>
      <c r="D12521" s="117" t="s">
        <v>44426</v>
      </c>
      <c r="E12521" s="117" t="s">
        <v>44427</v>
      </c>
      <c r="H12521" s="117" t="s">
        <v>253</v>
      </c>
    </row>
    <row r="12522" spans="1:8" x14ac:dyDescent="0.25">
      <c r="A12522" s="117" t="s">
        <v>21458</v>
      </c>
      <c r="B12522" s="117" t="s">
        <v>44428</v>
      </c>
      <c r="C12522" s="117" t="s">
        <v>44429</v>
      </c>
      <c r="D12522" s="117" t="s">
        <v>44430</v>
      </c>
      <c r="E12522" s="117" t="s">
        <v>44431</v>
      </c>
      <c r="H12522" s="117" t="s">
        <v>253</v>
      </c>
    </row>
    <row r="12523" spans="1:8" x14ac:dyDescent="0.25">
      <c r="A12523" s="117" t="s">
        <v>21459</v>
      </c>
      <c r="B12523" s="117" t="s">
        <v>44432</v>
      </c>
      <c r="C12523" s="117" t="s">
        <v>44433</v>
      </c>
      <c r="D12523" s="117" t="s">
        <v>44434</v>
      </c>
      <c r="E12523" s="117" t="s">
        <v>44435</v>
      </c>
      <c r="F12523" s="117" t="s">
        <v>44436</v>
      </c>
      <c r="G12523" s="117" t="s">
        <v>44437</v>
      </c>
      <c r="H12523" s="117" t="s">
        <v>253</v>
      </c>
    </row>
    <row r="12524" spans="1:8" x14ac:dyDescent="0.25">
      <c r="A12524" s="117" t="s">
        <v>21460</v>
      </c>
      <c r="B12524" s="117" t="s">
        <v>44438</v>
      </c>
      <c r="C12524" s="117" t="s">
        <v>44439</v>
      </c>
      <c r="D12524" s="117" t="s">
        <v>44440</v>
      </c>
      <c r="E12524" s="117" t="s">
        <v>44441</v>
      </c>
      <c r="F12524" s="117" t="s">
        <v>44442</v>
      </c>
      <c r="G12524" s="117" t="s">
        <v>44443</v>
      </c>
      <c r="H12524" s="117" t="s">
        <v>253</v>
      </c>
    </row>
    <row r="12525" spans="1:8" x14ac:dyDescent="0.25">
      <c r="A12525" s="117" t="s">
        <v>21461</v>
      </c>
      <c r="B12525" s="117" t="s">
        <v>44444</v>
      </c>
      <c r="C12525" s="117" t="s">
        <v>44445</v>
      </c>
      <c r="D12525" s="117" t="s">
        <v>44446</v>
      </c>
      <c r="E12525" s="117" t="s">
        <v>44447</v>
      </c>
      <c r="F12525" s="117" t="s">
        <v>44448</v>
      </c>
      <c r="G12525" s="117" t="s">
        <v>44449</v>
      </c>
      <c r="H12525" s="117" t="s">
        <v>253</v>
      </c>
    </row>
    <row r="12526" spans="1:8" x14ac:dyDescent="0.25">
      <c r="A12526" s="117" t="s">
        <v>21462</v>
      </c>
      <c r="B12526" s="117" t="s">
        <v>44450</v>
      </c>
      <c r="C12526" s="117" t="s">
        <v>44451</v>
      </c>
      <c r="D12526" s="117" t="s">
        <v>44452</v>
      </c>
      <c r="E12526" s="117" t="s">
        <v>44453</v>
      </c>
      <c r="F12526" s="117" t="s">
        <v>44454</v>
      </c>
      <c r="G12526" s="117" t="s">
        <v>44455</v>
      </c>
      <c r="H12526" s="117" t="s">
        <v>253</v>
      </c>
    </row>
    <row r="12527" spans="1:8" x14ac:dyDescent="0.25">
      <c r="A12527" s="117" t="s">
        <v>21464</v>
      </c>
      <c r="B12527" s="117" t="s">
        <v>44456</v>
      </c>
      <c r="C12527" s="117" t="s">
        <v>44457</v>
      </c>
      <c r="D12527" s="117" t="s">
        <v>44458</v>
      </c>
      <c r="H12527" s="117" t="s">
        <v>253</v>
      </c>
    </row>
    <row r="12528" spans="1:8" x14ac:dyDescent="0.25">
      <c r="A12528" s="117" t="s">
        <v>21465</v>
      </c>
      <c r="B12528" s="117" t="s">
        <v>44456</v>
      </c>
      <c r="C12528" s="117" t="s">
        <v>44459</v>
      </c>
      <c r="D12528" s="117" t="s">
        <v>31783</v>
      </c>
      <c r="H12528" s="117" t="s">
        <v>253</v>
      </c>
    </row>
    <row r="12529" spans="1:8" x14ac:dyDescent="0.25">
      <c r="A12529" s="117" t="s">
        <v>21466</v>
      </c>
      <c r="B12529" s="117" t="s">
        <v>44460</v>
      </c>
      <c r="C12529" s="117" t="s">
        <v>44461</v>
      </c>
      <c r="H12529" s="117" t="s">
        <v>253</v>
      </c>
    </row>
    <row r="12530" spans="1:8" x14ac:dyDescent="0.25">
      <c r="A12530" s="117" t="s">
        <v>21467</v>
      </c>
      <c r="B12530" s="117" t="s">
        <v>44462</v>
      </c>
      <c r="C12530" s="117" t="s">
        <v>44463</v>
      </c>
      <c r="D12530" s="117" t="s">
        <v>44464</v>
      </c>
      <c r="H12530" s="117" t="s">
        <v>253</v>
      </c>
    </row>
    <row r="12531" spans="1:8" x14ac:dyDescent="0.25">
      <c r="A12531" s="117" t="s">
        <v>21468</v>
      </c>
      <c r="B12531" s="117" t="s">
        <v>44465</v>
      </c>
      <c r="C12531" s="117" t="s">
        <v>44466</v>
      </c>
      <c r="D12531" s="117" t="s">
        <v>44467</v>
      </c>
      <c r="H12531" s="117" t="s">
        <v>253</v>
      </c>
    </row>
    <row r="12532" spans="1:8" x14ac:dyDescent="0.25">
      <c r="A12532" s="117" t="s">
        <v>21469</v>
      </c>
      <c r="B12532" s="117" t="s">
        <v>44468</v>
      </c>
      <c r="C12532" s="117" t="s">
        <v>44469</v>
      </c>
      <c r="D12532" s="117" t="s">
        <v>44470</v>
      </c>
      <c r="H12532" s="117" t="s">
        <v>253</v>
      </c>
    </row>
    <row r="12533" spans="1:8" x14ac:dyDescent="0.25">
      <c r="A12533" s="117" t="s">
        <v>21470</v>
      </c>
      <c r="B12533" s="117" t="s">
        <v>44471</v>
      </c>
      <c r="C12533" s="117" t="s">
        <v>44472</v>
      </c>
      <c r="D12533" s="117" t="s">
        <v>44473</v>
      </c>
      <c r="H12533" s="117" t="s">
        <v>253</v>
      </c>
    </row>
    <row r="12534" spans="1:8" x14ac:dyDescent="0.25">
      <c r="A12534" s="117" t="s">
        <v>21471</v>
      </c>
      <c r="B12534" s="117" t="s">
        <v>44474</v>
      </c>
      <c r="C12534" s="117" t="s">
        <v>44475</v>
      </c>
      <c r="H12534" s="117" t="s">
        <v>253</v>
      </c>
    </row>
    <row r="12535" spans="1:8" x14ac:dyDescent="0.25">
      <c r="A12535" s="117" t="s">
        <v>21472</v>
      </c>
      <c r="B12535" s="117" t="s">
        <v>44476</v>
      </c>
      <c r="C12535" s="117" t="s">
        <v>44477</v>
      </c>
      <c r="D12535" s="117" t="s">
        <v>44478</v>
      </c>
      <c r="H12535" s="117" t="s">
        <v>253</v>
      </c>
    </row>
    <row r="12536" spans="1:8" x14ac:dyDescent="0.25">
      <c r="A12536" s="117" t="s">
        <v>21473</v>
      </c>
      <c r="B12536" s="117" t="s">
        <v>44479</v>
      </c>
      <c r="C12536" s="117" t="s">
        <v>44480</v>
      </c>
      <c r="D12536" s="117" t="s">
        <v>44481</v>
      </c>
      <c r="E12536" s="117" t="s">
        <v>24899</v>
      </c>
      <c r="H12536" s="117" t="s">
        <v>253</v>
      </c>
    </row>
    <row r="12537" spans="1:8" x14ac:dyDescent="0.25">
      <c r="A12537" s="117" t="s">
        <v>21474</v>
      </c>
      <c r="B12537" s="117" t="s">
        <v>44482</v>
      </c>
      <c r="C12537" s="117" t="s">
        <v>44483</v>
      </c>
      <c r="D12537" s="117" t="s">
        <v>44484</v>
      </c>
      <c r="H12537" s="117" t="s">
        <v>253</v>
      </c>
    </row>
    <row r="12538" spans="1:8" x14ac:dyDescent="0.25">
      <c r="A12538" s="117" t="s">
        <v>21475</v>
      </c>
      <c r="B12538" s="117" t="s">
        <v>44485</v>
      </c>
      <c r="H12538" s="117" t="s">
        <v>253</v>
      </c>
    </row>
    <row r="12539" spans="1:8" x14ac:dyDescent="0.25">
      <c r="A12539" s="117" t="s">
        <v>21477</v>
      </c>
      <c r="B12539" s="117" t="s">
        <v>44486</v>
      </c>
      <c r="H12539" s="117" t="s">
        <v>253</v>
      </c>
    </row>
    <row r="12540" spans="1:8" x14ac:dyDescent="0.25">
      <c r="A12540" s="117" t="s">
        <v>21478</v>
      </c>
      <c r="B12540" s="117" t="s">
        <v>44487</v>
      </c>
      <c r="H12540" s="117" t="s">
        <v>253</v>
      </c>
    </row>
    <row r="12541" spans="1:8" x14ac:dyDescent="0.25">
      <c r="A12541" s="117" t="s">
        <v>21479</v>
      </c>
      <c r="B12541" s="117" t="s">
        <v>44488</v>
      </c>
      <c r="H12541" s="117" t="s">
        <v>253</v>
      </c>
    </row>
    <row r="12542" spans="1:8" x14ac:dyDescent="0.25">
      <c r="A12542" s="117" t="s">
        <v>21480</v>
      </c>
      <c r="B12542" s="117" t="s">
        <v>44489</v>
      </c>
      <c r="H12542" s="117" t="s">
        <v>253</v>
      </c>
    </row>
    <row r="12543" spans="1:8" x14ac:dyDescent="0.25">
      <c r="A12543" s="117" t="s">
        <v>21481</v>
      </c>
      <c r="B12543" s="117" t="s">
        <v>44490</v>
      </c>
      <c r="H12543" s="117" t="s">
        <v>253</v>
      </c>
    </row>
    <row r="12544" spans="1:8" x14ac:dyDescent="0.25">
      <c r="A12544" s="117" t="s">
        <v>21482</v>
      </c>
      <c r="B12544" s="117" t="s">
        <v>44491</v>
      </c>
      <c r="C12544" s="117" t="s">
        <v>44492</v>
      </c>
      <c r="D12544" s="117" t="s">
        <v>44493</v>
      </c>
      <c r="H12544" s="117" t="s">
        <v>253</v>
      </c>
    </row>
    <row r="12545" spans="1:8" x14ac:dyDescent="0.25">
      <c r="A12545" s="117" t="s">
        <v>21483</v>
      </c>
      <c r="B12545" s="117" t="s">
        <v>44494</v>
      </c>
      <c r="C12545" s="117" t="s">
        <v>44495</v>
      </c>
      <c r="D12545" s="117" t="s">
        <v>44496</v>
      </c>
      <c r="H12545" s="117" t="s">
        <v>253</v>
      </c>
    </row>
    <row r="12546" spans="1:8" x14ac:dyDescent="0.25">
      <c r="A12546" s="117" t="s">
        <v>21484</v>
      </c>
      <c r="B12546" s="117" t="s">
        <v>44497</v>
      </c>
      <c r="C12546" s="117" t="s">
        <v>44498</v>
      </c>
      <c r="H12546" s="117" t="s">
        <v>253</v>
      </c>
    </row>
    <row r="12547" spans="1:8" x14ac:dyDescent="0.25">
      <c r="A12547" s="117" t="s">
        <v>21485</v>
      </c>
      <c r="B12547" s="117" t="s">
        <v>44499</v>
      </c>
      <c r="H12547" s="117" t="s">
        <v>253</v>
      </c>
    </row>
    <row r="12548" spans="1:8" x14ac:dyDescent="0.25">
      <c r="A12548" s="117" t="s">
        <v>21486</v>
      </c>
      <c r="B12548" s="117" t="s">
        <v>44500</v>
      </c>
      <c r="H12548" s="117" t="s">
        <v>253</v>
      </c>
    </row>
    <row r="12549" spans="1:8" x14ac:dyDescent="0.25">
      <c r="A12549" s="117" t="s">
        <v>21487</v>
      </c>
      <c r="B12549" s="117" t="s">
        <v>44501</v>
      </c>
      <c r="C12549" s="117" t="s">
        <v>44502</v>
      </c>
      <c r="D12549" s="117" t="s">
        <v>44503</v>
      </c>
      <c r="E12549" s="117" t="s">
        <v>44504</v>
      </c>
      <c r="F12549" s="117" t="s">
        <v>44505</v>
      </c>
      <c r="H12549" s="117" t="s">
        <v>253</v>
      </c>
    </row>
    <row r="12550" spans="1:8" x14ac:dyDescent="0.25">
      <c r="A12550" s="117" t="s">
        <v>21488</v>
      </c>
      <c r="B12550" s="117" t="s">
        <v>44506</v>
      </c>
      <c r="H12550" s="117" t="s">
        <v>253</v>
      </c>
    </row>
    <row r="12551" spans="1:8" x14ac:dyDescent="0.25">
      <c r="A12551" s="117" t="s">
        <v>21489</v>
      </c>
      <c r="B12551" s="117" t="s">
        <v>44507</v>
      </c>
      <c r="H12551" s="117" t="s">
        <v>253</v>
      </c>
    </row>
    <row r="12552" spans="1:8" x14ac:dyDescent="0.25">
      <c r="A12552" s="117" t="s">
        <v>21490</v>
      </c>
      <c r="B12552" s="117" t="s">
        <v>44508</v>
      </c>
      <c r="H12552" s="117" t="s">
        <v>253</v>
      </c>
    </row>
    <row r="12553" spans="1:8" x14ac:dyDescent="0.25">
      <c r="A12553" s="117" t="s">
        <v>21491</v>
      </c>
      <c r="B12553" s="117" t="s">
        <v>44509</v>
      </c>
      <c r="H12553" s="117" t="s">
        <v>253</v>
      </c>
    </row>
    <row r="12554" spans="1:8" x14ac:dyDescent="0.25">
      <c r="A12554" s="117" t="s">
        <v>21492</v>
      </c>
      <c r="B12554" s="117" t="s">
        <v>44510</v>
      </c>
      <c r="H12554" s="117" t="s">
        <v>253</v>
      </c>
    </row>
    <row r="12555" spans="1:8" x14ac:dyDescent="0.25">
      <c r="A12555" s="117" t="s">
        <v>21493</v>
      </c>
      <c r="B12555" s="117" t="s">
        <v>44511</v>
      </c>
      <c r="H12555" s="117" t="s">
        <v>253</v>
      </c>
    </row>
    <row r="12556" spans="1:8" x14ac:dyDescent="0.25">
      <c r="A12556" s="117" t="s">
        <v>21494</v>
      </c>
      <c r="B12556" s="117" t="s">
        <v>44512</v>
      </c>
      <c r="C12556" s="117" t="s">
        <v>23707</v>
      </c>
      <c r="H12556" s="117" t="s">
        <v>253</v>
      </c>
    </row>
    <row r="12557" spans="1:8" x14ac:dyDescent="0.25">
      <c r="A12557" s="117" t="s">
        <v>21495</v>
      </c>
      <c r="B12557" s="117" t="s">
        <v>44513</v>
      </c>
      <c r="H12557" s="117" t="s">
        <v>253</v>
      </c>
    </row>
    <row r="12558" spans="1:8" x14ac:dyDescent="0.25">
      <c r="A12558" s="117" t="s">
        <v>21496</v>
      </c>
      <c r="B12558" s="117" t="s">
        <v>44514</v>
      </c>
      <c r="C12558" s="117" t="s">
        <v>44515</v>
      </c>
      <c r="H12558" s="117" t="s">
        <v>253</v>
      </c>
    </row>
    <row r="12559" spans="1:8" x14ac:dyDescent="0.25">
      <c r="A12559" s="117" t="s">
        <v>21497</v>
      </c>
      <c r="B12559" s="117" t="s">
        <v>44516</v>
      </c>
      <c r="C12559" s="117" t="s">
        <v>44517</v>
      </c>
      <c r="D12559" s="117" t="s">
        <v>44518</v>
      </c>
      <c r="E12559" s="117" t="s">
        <v>43640</v>
      </c>
      <c r="H12559" s="117" t="s">
        <v>253</v>
      </c>
    </row>
    <row r="12560" spans="1:8" x14ac:dyDescent="0.25">
      <c r="A12560" s="117" t="s">
        <v>21498</v>
      </c>
      <c r="B12560" s="117" t="s">
        <v>44519</v>
      </c>
      <c r="H12560" s="117" t="s">
        <v>253</v>
      </c>
    </row>
    <row r="12561" spans="1:8" x14ac:dyDescent="0.25">
      <c r="A12561" s="117" t="s">
        <v>21499</v>
      </c>
      <c r="B12561" s="117" t="s">
        <v>44520</v>
      </c>
      <c r="C12561" s="117" t="s">
        <v>44521</v>
      </c>
    </row>
    <row r="12562" spans="1:8" x14ac:dyDescent="0.25">
      <c r="A12562" s="117" t="s">
        <v>21500</v>
      </c>
      <c r="B12562" s="117" t="s">
        <v>44522</v>
      </c>
      <c r="H12562" s="117" t="s">
        <v>480</v>
      </c>
    </row>
    <row r="12563" spans="1:8" x14ac:dyDescent="0.25">
      <c r="A12563" s="117" t="s">
        <v>21501</v>
      </c>
      <c r="B12563" s="117" t="s">
        <v>44523</v>
      </c>
      <c r="C12563" s="117" t="s">
        <v>44524</v>
      </c>
      <c r="H12563" s="117" t="s">
        <v>253</v>
      </c>
    </row>
    <row r="12564" spans="1:8" x14ac:dyDescent="0.25">
      <c r="A12564" s="117" t="s">
        <v>21502</v>
      </c>
      <c r="B12564" s="117" t="s">
        <v>44525</v>
      </c>
      <c r="C12564" s="117" t="s">
        <v>44526</v>
      </c>
      <c r="D12564" s="117" t="s">
        <v>44527</v>
      </c>
      <c r="E12564" s="117" t="s">
        <v>30831</v>
      </c>
      <c r="H12564" s="117" t="s">
        <v>253</v>
      </c>
    </row>
    <row r="12565" spans="1:8" x14ac:dyDescent="0.25">
      <c r="A12565" s="117" t="s">
        <v>21504</v>
      </c>
      <c r="B12565" s="117" t="s">
        <v>8846</v>
      </c>
    </row>
    <row r="12566" spans="1:8" x14ac:dyDescent="0.25">
      <c r="A12566" s="117" t="s">
        <v>21505</v>
      </c>
      <c r="B12566" s="117" t="s">
        <v>44528</v>
      </c>
      <c r="C12566" s="117" t="s">
        <v>44529</v>
      </c>
      <c r="D12566" s="117" t="s">
        <v>44530</v>
      </c>
      <c r="H12566" s="117" t="s">
        <v>617</v>
      </c>
    </row>
    <row r="12567" spans="1:8" x14ac:dyDescent="0.25">
      <c r="A12567" s="117" t="s">
        <v>21506</v>
      </c>
      <c r="B12567" s="117" t="s">
        <v>44528</v>
      </c>
      <c r="C12567" s="117" t="s">
        <v>44531</v>
      </c>
      <c r="H12567" s="117" t="s">
        <v>617</v>
      </c>
    </row>
    <row r="12568" spans="1:8" x14ac:dyDescent="0.25">
      <c r="A12568" s="117" t="s">
        <v>21507</v>
      </c>
      <c r="B12568" s="117" t="s">
        <v>44528</v>
      </c>
      <c r="C12568" s="117" t="s">
        <v>44532</v>
      </c>
      <c r="H12568" s="117" t="s">
        <v>617</v>
      </c>
    </row>
    <row r="12569" spans="1:8" x14ac:dyDescent="0.25">
      <c r="A12569" s="117" t="s">
        <v>21508</v>
      </c>
      <c r="B12569" s="117" t="s">
        <v>44528</v>
      </c>
      <c r="C12569" s="117" t="s">
        <v>44533</v>
      </c>
      <c r="H12569" s="117" t="s">
        <v>617</v>
      </c>
    </row>
    <row r="12570" spans="1:8" x14ac:dyDescent="0.25">
      <c r="A12570" s="117" t="s">
        <v>21509</v>
      </c>
      <c r="B12570" s="117" t="s">
        <v>44534</v>
      </c>
      <c r="C12570" s="117" t="s">
        <v>44535</v>
      </c>
      <c r="H12570" s="117" t="s">
        <v>617</v>
      </c>
    </row>
    <row r="12571" spans="1:8" x14ac:dyDescent="0.25">
      <c r="A12571" s="117" t="s">
        <v>21510</v>
      </c>
      <c r="B12571" s="117" t="s">
        <v>44528</v>
      </c>
      <c r="C12571" s="117" t="s">
        <v>44536</v>
      </c>
      <c r="H12571" s="117" t="s">
        <v>617</v>
      </c>
    </row>
    <row r="12572" spans="1:8" x14ac:dyDescent="0.25">
      <c r="A12572" s="117" t="s">
        <v>21511</v>
      </c>
      <c r="B12572" s="117" t="s">
        <v>44537</v>
      </c>
      <c r="C12572" s="117" t="s">
        <v>44538</v>
      </c>
      <c r="D12572" s="117" t="s">
        <v>44539</v>
      </c>
      <c r="H12572" s="117" t="s">
        <v>617</v>
      </c>
    </row>
    <row r="12573" spans="1:8" x14ac:dyDescent="0.25">
      <c r="A12573" s="117" t="s">
        <v>21512</v>
      </c>
      <c r="B12573" s="117" t="s">
        <v>44528</v>
      </c>
      <c r="C12573" s="117" t="s">
        <v>44540</v>
      </c>
      <c r="H12573" s="117" t="s">
        <v>617</v>
      </c>
    </row>
    <row r="12574" spans="1:8" x14ac:dyDescent="0.25">
      <c r="A12574" s="117" t="s">
        <v>21513</v>
      </c>
      <c r="B12574" s="117" t="s">
        <v>44528</v>
      </c>
      <c r="C12574" s="117" t="s">
        <v>44541</v>
      </c>
      <c r="H12574" s="117" t="s">
        <v>617</v>
      </c>
    </row>
    <row r="12575" spans="1:8" x14ac:dyDescent="0.25">
      <c r="A12575" s="117" t="s">
        <v>21514</v>
      </c>
      <c r="B12575" s="117" t="s">
        <v>44542</v>
      </c>
      <c r="C12575" s="117" t="s">
        <v>38997</v>
      </c>
      <c r="H12575" s="117" t="s">
        <v>617</v>
      </c>
    </row>
    <row r="12576" spans="1:8" x14ac:dyDescent="0.25">
      <c r="A12576" s="117" t="s">
        <v>21515</v>
      </c>
      <c r="B12576" s="117" t="s">
        <v>44543</v>
      </c>
      <c r="C12576" s="117" t="s">
        <v>44544</v>
      </c>
      <c r="D12576" s="117" t="s">
        <v>44545</v>
      </c>
      <c r="H12576" s="117" t="s">
        <v>617</v>
      </c>
    </row>
    <row r="12577" spans="1:8" x14ac:dyDescent="0.25">
      <c r="A12577" s="117" t="s">
        <v>21516</v>
      </c>
      <c r="B12577" s="117" t="s">
        <v>44543</v>
      </c>
      <c r="C12577" s="117" t="s">
        <v>44544</v>
      </c>
      <c r="D12577" s="117" t="s">
        <v>44546</v>
      </c>
      <c r="H12577" s="117" t="s">
        <v>617</v>
      </c>
    </row>
    <row r="12578" spans="1:8" x14ac:dyDescent="0.25">
      <c r="A12578" s="117" t="s">
        <v>21517</v>
      </c>
      <c r="B12578" s="117" t="s">
        <v>44543</v>
      </c>
      <c r="C12578" s="117" t="s">
        <v>44544</v>
      </c>
      <c r="D12578" s="117" t="s">
        <v>44547</v>
      </c>
      <c r="E12578" s="117" t="s">
        <v>44548</v>
      </c>
      <c r="H12578" s="117" t="s">
        <v>617</v>
      </c>
    </row>
    <row r="12579" spans="1:8" x14ac:dyDescent="0.25">
      <c r="A12579" s="117" t="s">
        <v>21518</v>
      </c>
      <c r="B12579" s="117" t="s">
        <v>44543</v>
      </c>
      <c r="C12579" s="117" t="s">
        <v>44544</v>
      </c>
      <c r="D12579" s="117" t="s">
        <v>44547</v>
      </c>
      <c r="E12579" s="117" t="s">
        <v>44549</v>
      </c>
      <c r="H12579" s="117" t="s">
        <v>617</v>
      </c>
    </row>
    <row r="12580" spans="1:8" x14ac:dyDescent="0.25">
      <c r="A12580" s="117" t="s">
        <v>21519</v>
      </c>
      <c r="B12580" s="117" t="s">
        <v>44543</v>
      </c>
      <c r="C12580" s="117" t="s">
        <v>44550</v>
      </c>
      <c r="D12580" s="117" t="s">
        <v>44551</v>
      </c>
      <c r="E12580" s="117" t="s">
        <v>44552</v>
      </c>
      <c r="H12580" s="117" t="s">
        <v>617</v>
      </c>
    </row>
    <row r="12581" spans="1:8" x14ac:dyDescent="0.25">
      <c r="A12581" s="117" t="s">
        <v>21520</v>
      </c>
      <c r="B12581" s="117" t="s">
        <v>44543</v>
      </c>
      <c r="C12581" s="117" t="s">
        <v>44544</v>
      </c>
      <c r="D12581" s="117" t="s">
        <v>44547</v>
      </c>
      <c r="E12581" s="117" t="s">
        <v>44553</v>
      </c>
      <c r="H12581" s="117" t="s">
        <v>617</v>
      </c>
    </row>
    <row r="12582" spans="1:8" x14ac:dyDescent="0.25">
      <c r="A12582" s="117" t="s">
        <v>21521</v>
      </c>
      <c r="B12582" s="117" t="s">
        <v>44543</v>
      </c>
      <c r="C12582" s="117" t="s">
        <v>44554</v>
      </c>
      <c r="D12582" s="117" t="s">
        <v>44555</v>
      </c>
      <c r="E12582" s="117" t="s">
        <v>25024</v>
      </c>
      <c r="H12582" s="117" t="s">
        <v>617</v>
      </c>
    </row>
    <row r="12583" spans="1:8" x14ac:dyDescent="0.25">
      <c r="A12583" s="117" t="s">
        <v>21522</v>
      </c>
      <c r="B12583" s="117" t="s">
        <v>44556</v>
      </c>
      <c r="C12583" s="117" t="s">
        <v>44557</v>
      </c>
      <c r="D12583" s="117" t="s">
        <v>44558</v>
      </c>
      <c r="H12583" s="117" t="s">
        <v>617</v>
      </c>
    </row>
    <row r="12584" spans="1:8" x14ac:dyDescent="0.25">
      <c r="A12584" s="117" t="s">
        <v>21523</v>
      </c>
      <c r="B12584" s="117" t="s">
        <v>44559</v>
      </c>
      <c r="C12584" s="117" t="s">
        <v>44560</v>
      </c>
      <c r="D12584" s="117" t="s">
        <v>44561</v>
      </c>
      <c r="E12584" s="117" t="s">
        <v>44562</v>
      </c>
      <c r="H12584" s="117" t="s">
        <v>617</v>
      </c>
    </row>
    <row r="12585" spans="1:8" x14ac:dyDescent="0.25">
      <c r="A12585" s="117" t="s">
        <v>21524</v>
      </c>
      <c r="B12585" s="117" t="s">
        <v>44559</v>
      </c>
      <c r="C12585" s="117" t="s">
        <v>44560</v>
      </c>
      <c r="D12585" s="117" t="s">
        <v>44563</v>
      </c>
      <c r="E12585" s="117" t="s">
        <v>44564</v>
      </c>
      <c r="F12585" s="117" t="s">
        <v>44565</v>
      </c>
      <c r="H12585" s="117" t="s">
        <v>617</v>
      </c>
    </row>
    <row r="12586" spans="1:8" x14ac:dyDescent="0.25">
      <c r="A12586" s="117" t="s">
        <v>21525</v>
      </c>
      <c r="B12586" s="117" t="s">
        <v>44528</v>
      </c>
      <c r="C12586" s="117" t="s">
        <v>44566</v>
      </c>
      <c r="H12586" s="117" t="s">
        <v>617</v>
      </c>
    </row>
    <row r="12587" spans="1:8" x14ac:dyDescent="0.25">
      <c r="A12587" s="117" t="s">
        <v>21526</v>
      </c>
      <c r="B12587" s="117" t="s">
        <v>44528</v>
      </c>
      <c r="C12587" s="117" t="s">
        <v>44567</v>
      </c>
      <c r="H12587" s="117" t="s">
        <v>617</v>
      </c>
    </row>
    <row r="12588" spans="1:8" x14ac:dyDescent="0.25">
      <c r="A12588" s="117" t="s">
        <v>21527</v>
      </c>
      <c r="B12588" s="117" t="s">
        <v>44528</v>
      </c>
      <c r="C12588" s="117" t="s">
        <v>44568</v>
      </c>
      <c r="H12588" s="117" t="s">
        <v>617</v>
      </c>
    </row>
    <row r="12589" spans="1:8" x14ac:dyDescent="0.25">
      <c r="A12589" s="117" t="s">
        <v>21528</v>
      </c>
      <c r="B12589" s="117" t="s">
        <v>44528</v>
      </c>
      <c r="C12589" s="117" t="s">
        <v>44569</v>
      </c>
      <c r="H12589" s="117" t="s">
        <v>617</v>
      </c>
    </row>
    <row r="12590" spans="1:8" x14ac:dyDescent="0.25">
      <c r="A12590" s="117" t="s">
        <v>21529</v>
      </c>
      <c r="B12590" s="117" t="s">
        <v>44528</v>
      </c>
      <c r="C12590" s="117" t="s">
        <v>44570</v>
      </c>
      <c r="H12590" s="117" t="s">
        <v>617</v>
      </c>
    </row>
    <row r="12591" spans="1:8" x14ac:dyDescent="0.25">
      <c r="A12591" s="117" t="s">
        <v>21530</v>
      </c>
      <c r="B12591" s="117" t="s">
        <v>44528</v>
      </c>
      <c r="C12591" s="117" t="s">
        <v>44571</v>
      </c>
      <c r="H12591" s="117" t="s">
        <v>617</v>
      </c>
    </row>
    <row r="12592" spans="1:8" x14ac:dyDescent="0.25">
      <c r="A12592" s="117" t="s">
        <v>21531</v>
      </c>
      <c r="B12592" s="117" t="s">
        <v>44528</v>
      </c>
      <c r="C12592" s="117" t="s">
        <v>44572</v>
      </c>
      <c r="H12592" s="117" t="s">
        <v>617</v>
      </c>
    </row>
    <row r="12593" spans="1:8" x14ac:dyDescent="0.25">
      <c r="A12593" s="117" t="s">
        <v>21532</v>
      </c>
      <c r="B12593" s="117" t="s">
        <v>44573</v>
      </c>
      <c r="C12593" s="117" t="s">
        <v>44574</v>
      </c>
    </row>
    <row r="12594" spans="1:8" x14ac:dyDescent="0.25">
      <c r="A12594" s="117" t="s">
        <v>21533</v>
      </c>
      <c r="B12594" s="117" t="s">
        <v>44575</v>
      </c>
      <c r="C12594" s="117" t="s">
        <v>44576</v>
      </c>
      <c r="D12594" s="117" t="s">
        <v>44577</v>
      </c>
      <c r="H12594" s="117" t="s">
        <v>617</v>
      </c>
    </row>
    <row r="12595" spans="1:8" x14ac:dyDescent="0.25">
      <c r="A12595" s="117" t="s">
        <v>21534</v>
      </c>
      <c r="B12595" s="117" t="s">
        <v>44578</v>
      </c>
      <c r="C12595" s="117" t="s">
        <v>44579</v>
      </c>
    </row>
    <row r="12596" spans="1:8" x14ac:dyDescent="0.25">
      <c r="A12596" s="117" t="s">
        <v>21535</v>
      </c>
      <c r="B12596" s="117" t="s">
        <v>44528</v>
      </c>
      <c r="C12596" s="117" t="s">
        <v>44529</v>
      </c>
      <c r="D12596" s="117" t="s">
        <v>44580</v>
      </c>
      <c r="H12596" s="117" t="s">
        <v>617</v>
      </c>
    </row>
    <row r="12597" spans="1:8" x14ac:dyDescent="0.25">
      <c r="A12597" s="117" t="s">
        <v>21536</v>
      </c>
      <c r="B12597" s="117" t="s">
        <v>8846</v>
      </c>
    </row>
    <row r="12598" spans="1:8" x14ac:dyDescent="0.25">
      <c r="A12598" s="117" t="s">
        <v>21537</v>
      </c>
      <c r="B12598" s="117" t="s">
        <v>44575</v>
      </c>
      <c r="C12598" s="117" t="s">
        <v>44581</v>
      </c>
      <c r="D12598" s="117" t="s">
        <v>44582</v>
      </c>
      <c r="H12598" s="117" t="s">
        <v>617</v>
      </c>
    </row>
    <row r="12599" spans="1:8" x14ac:dyDescent="0.25">
      <c r="A12599" s="117" t="s">
        <v>21538</v>
      </c>
      <c r="B12599" s="117" t="s">
        <v>44583</v>
      </c>
      <c r="C12599" s="117" t="s">
        <v>44584</v>
      </c>
      <c r="H12599" s="117" t="s">
        <v>44585</v>
      </c>
    </row>
    <row r="12600" spans="1:8" x14ac:dyDescent="0.25">
      <c r="A12600" s="117" t="s">
        <v>21539</v>
      </c>
      <c r="B12600" s="117" t="s">
        <v>44586</v>
      </c>
      <c r="C12600" s="117" t="s">
        <v>44587</v>
      </c>
      <c r="D12600" s="117" t="s">
        <v>44588</v>
      </c>
      <c r="H12600" s="117" t="s">
        <v>253</v>
      </c>
    </row>
    <row r="12601" spans="1:8" x14ac:dyDescent="0.25">
      <c r="A12601" s="117" t="s">
        <v>21540</v>
      </c>
      <c r="B12601" s="117" t="s">
        <v>44589</v>
      </c>
      <c r="C12601" s="117" t="s">
        <v>44590</v>
      </c>
      <c r="D12601" s="117" t="s">
        <v>44591</v>
      </c>
      <c r="H12601" s="117" t="s">
        <v>253</v>
      </c>
    </row>
    <row r="12602" spans="1:8" x14ac:dyDescent="0.25">
      <c r="A12602" s="117" t="s">
        <v>21541</v>
      </c>
      <c r="B12602" s="117" t="s">
        <v>44592</v>
      </c>
      <c r="C12602" s="117" t="s">
        <v>44593</v>
      </c>
      <c r="D12602" s="117" t="s">
        <v>44594</v>
      </c>
      <c r="H12602" s="117" t="s">
        <v>253</v>
      </c>
    </row>
    <row r="12603" spans="1:8" x14ac:dyDescent="0.25">
      <c r="A12603" s="117" t="s">
        <v>21542</v>
      </c>
      <c r="B12603" s="117" t="s">
        <v>44595</v>
      </c>
      <c r="C12603" s="117" t="s">
        <v>44596</v>
      </c>
      <c r="H12603" s="117" t="s">
        <v>253</v>
      </c>
    </row>
    <row r="12604" spans="1:8" x14ac:dyDescent="0.25">
      <c r="A12604" s="117" t="s">
        <v>21543</v>
      </c>
      <c r="B12604" s="117" t="s">
        <v>44597</v>
      </c>
      <c r="C12604" s="117" t="s">
        <v>44598</v>
      </c>
      <c r="H12604" s="117" t="s">
        <v>253</v>
      </c>
    </row>
    <row r="12605" spans="1:8" x14ac:dyDescent="0.25">
      <c r="A12605" s="117" t="s">
        <v>21544</v>
      </c>
      <c r="B12605" s="117" t="s">
        <v>44599</v>
      </c>
      <c r="C12605" s="117" t="s">
        <v>44600</v>
      </c>
      <c r="D12605" s="117" t="s">
        <v>44601</v>
      </c>
      <c r="H12605" s="117" t="s">
        <v>253</v>
      </c>
    </row>
    <row r="12606" spans="1:8" x14ac:dyDescent="0.25">
      <c r="A12606" s="117" t="s">
        <v>21545</v>
      </c>
      <c r="B12606" s="117" t="s">
        <v>44602</v>
      </c>
      <c r="C12606" s="117" t="s">
        <v>44603</v>
      </c>
      <c r="H12606" s="117" t="s">
        <v>253</v>
      </c>
    </row>
    <row r="12607" spans="1:8" x14ac:dyDescent="0.25">
      <c r="A12607" s="117" t="s">
        <v>21546</v>
      </c>
      <c r="B12607" s="117" t="s">
        <v>44604</v>
      </c>
      <c r="C12607" s="117" t="s">
        <v>44605</v>
      </c>
      <c r="H12607" s="117" t="s">
        <v>253</v>
      </c>
    </row>
    <row r="12608" spans="1:8" x14ac:dyDescent="0.25">
      <c r="A12608" s="117" t="s">
        <v>21547</v>
      </c>
      <c r="B12608" s="117" t="s">
        <v>44606</v>
      </c>
      <c r="C12608" s="117" t="s">
        <v>44607</v>
      </c>
      <c r="H12608" s="117" t="s">
        <v>253</v>
      </c>
    </row>
    <row r="12609" spans="1:8" x14ac:dyDescent="0.25">
      <c r="A12609" s="117" t="s">
        <v>21548</v>
      </c>
      <c r="B12609" s="117" t="s">
        <v>44608</v>
      </c>
      <c r="C12609" s="117" t="s">
        <v>44609</v>
      </c>
      <c r="H12609" s="117" t="s">
        <v>253</v>
      </c>
    </row>
    <row r="12610" spans="1:8" x14ac:dyDescent="0.25">
      <c r="A12610" s="117" t="s">
        <v>21549</v>
      </c>
      <c r="B12610" s="117" t="s">
        <v>44610</v>
      </c>
      <c r="C12610" s="117" t="s">
        <v>44611</v>
      </c>
      <c r="H12610" s="117" t="s">
        <v>253</v>
      </c>
    </row>
    <row r="12611" spans="1:8" x14ac:dyDescent="0.25">
      <c r="A12611" s="117" t="s">
        <v>21550</v>
      </c>
      <c r="B12611" s="117" t="s">
        <v>44612</v>
      </c>
      <c r="C12611" s="117" t="s">
        <v>44609</v>
      </c>
      <c r="H12611" s="117" t="s">
        <v>253</v>
      </c>
    </row>
    <row r="12612" spans="1:8" x14ac:dyDescent="0.25">
      <c r="A12612" s="117" t="s">
        <v>21551</v>
      </c>
      <c r="B12612" s="117" t="s">
        <v>44613</v>
      </c>
      <c r="C12612" s="117" t="s">
        <v>44614</v>
      </c>
      <c r="H12612" s="117" t="s">
        <v>480</v>
      </c>
    </row>
    <row r="12613" spans="1:8" x14ac:dyDescent="0.25">
      <c r="A12613" s="117" t="s">
        <v>21552</v>
      </c>
      <c r="B12613" s="117" t="s">
        <v>44615</v>
      </c>
      <c r="C12613" s="117" t="s">
        <v>44616</v>
      </c>
      <c r="H12613" s="117" t="s">
        <v>480</v>
      </c>
    </row>
    <row r="12614" spans="1:8" x14ac:dyDescent="0.25">
      <c r="A12614" s="117" t="s">
        <v>21553</v>
      </c>
      <c r="B12614" s="117" t="s">
        <v>44617</v>
      </c>
      <c r="C12614" s="117" t="s">
        <v>44618</v>
      </c>
      <c r="H12614" s="117" t="s">
        <v>480</v>
      </c>
    </row>
    <row r="12615" spans="1:8" x14ac:dyDescent="0.25">
      <c r="A12615" s="117" t="s">
        <v>21554</v>
      </c>
      <c r="B12615" s="117" t="s">
        <v>44619</v>
      </c>
    </row>
    <row r="12616" spans="1:8" x14ac:dyDescent="0.25">
      <c r="A12616" s="117" t="s">
        <v>21555</v>
      </c>
      <c r="B12616" s="117" t="s">
        <v>44620</v>
      </c>
      <c r="C12616" s="117" t="s">
        <v>30029</v>
      </c>
      <c r="H12616" s="117" t="s">
        <v>253</v>
      </c>
    </row>
    <row r="12617" spans="1:8" x14ac:dyDescent="0.25">
      <c r="A12617" s="117" t="s">
        <v>21556</v>
      </c>
      <c r="B12617" s="117" t="s">
        <v>44621</v>
      </c>
      <c r="C12617" s="117" t="s">
        <v>44622</v>
      </c>
      <c r="H12617" s="117" t="s">
        <v>253</v>
      </c>
    </row>
    <row r="12618" spans="1:8" x14ac:dyDescent="0.25">
      <c r="A12618" s="117" t="s">
        <v>21557</v>
      </c>
      <c r="B12618" s="117" t="s">
        <v>44623</v>
      </c>
      <c r="C12618" s="117" t="s">
        <v>44624</v>
      </c>
      <c r="H12618" s="117" t="s">
        <v>253</v>
      </c>
    </row>
    <row r="12619" spans="1:8" x14ac:dyDescent="0.25">
      <c r="A12619" s="117" t="s">
        <v>21558</v>
      </c>
      <c r="B12619" s="117" t="s">
        <v>44625</v>
      </c>
      <c r="C12619" s="117" t="s">
        <v>44626</v>
      </c>
      <c r="D12619" s="117" t="s">
        <v>30834</v>
      </c>
      <c r="H12619" s="117" t="s">
        <v>253</v>
      </c>
    </row>
    <row r="12620" spans="1:8" x14ac:dyDescent="0.25">
      <c r="A12620" s="117" t="s">
        <v>21559</v>
      </c>
      <c r="B12620" s="117" t="s">
        <v>44627</v>
      </c>
    </row>
    <row r="12621" spans="1:8" x14ac:dyDescent="0.25">
      <c r="A12621" s="117" t="s">
        <v>21560</v>
      </c>
      <c r="B12621" s="117" t="s">
        <v>44628</v>
      </c>
      <c r="H12621" s="117" t="s">
        <v>22369</v>
      </c>
    </row>
    <row r="12622" spans="1:8" x14ac:dyDescent="0.25">
      <c r="A12622" s="117" t="s">
        <v>21561</v>
      </c>
      <c r="B12622" s="117" t="s">
        <v>44629</v>
      </c>
      <c r="H12622" s="117" t="s">
        <v>22436</v>
      </c>
    </row>
    <row r="12623" spans="1:8" x14ac:dyDescent="0.25">
      <c r="A12623" s="117" t="s">
        <v>21562</v>
      </c>
      <c r="B12623" s="117" t="s">
        <v>44630</v>
      </c>
      <c r="H12623" s="117" t="s">
        <v>22436</v>
      </c>
    </row>
    <row r="12624" spans="1:8" x14ac:dyDescent="0.25">
      <c r="A12624" s="117" t="s">
        <v>21563</v>
      </c>
      <c r="B12624" s="117" t="s">
        <v>44631</v>
      </c>
      <c r="H12624" s="117" t="s">
        <v>22436</v>
      </c>
    </row>
    <row r="12625" spans="1:8" x14ac:dyDescent="0.25">
      <c r="A12625" s="117" t="s">
        <v>21564</v>
      </c>
      <c r="B12625" s="117" t="s">
        <v>44632</v>
      </c>
      <c r="H12625" s="117" t="s">
        <v>22436</v>
      </c>
    </row>
    <row r="12626" spans="1:8" x14ac:dyDescent="0.25">
      <c r="A12626" s="117" t="s">
        <v>21565</v>
      </c>
      <c r="B12626" s="117" t="s">
        <v>44633</v>
      </c>
    </row>
    <row r="12627" spans="1:8" x14ac:dyDescent="0.25">
      <c r="A12627" s="117" t="s">
        <v>21566</v>
      </c>
      <c r="B12627" s="117" t="s">
        <v>44634</v>
      </c>
      <c r="H12627" s="117" t="s">
        <v>22436</v>
      </c>
    </row>
    <row r="12628" spans="1:8" x14ac:dyDescent="0.25">
      <c r="A12628" s="117" t="s">
        <v>21567</v>
      </c>
      <c r="B12628" s="117" t="s">
        <v>44635</v>
      </c>
      <c r="H12628" s="117" t="s">
        <v>22436</v>
      </c>
    </row>
    <row r="12629" spans="1:8" x14ac:dyDescent="0.25">
      <c r="A12629" s="117" t="s">
        <v>21568</v>
      </c>
      <c r="B12629" s="117" t="s">
        <v>44636</v>
      </c>
      <c r="H12629" s="117" t="s">
        <v>22436</v>
      </c>
    </row>
    <row r="12630" spans="1:8" x14ac:dyDescent="0.25">
      <c r="A12630" s="117" t="s">
        <v>21569</v>
      </c>
      <c r="B12630" s="117" t="s">
        <v>44637</v>
      </c>
      <c r="H12630" s="117" t="s">
        <v>22436</v>
      </c>
    </row>
    <row r="12631" spans="1:8" x14ac:dyDescent="0.25">
      <c r="A12631" s="117" t="s">
        <v>21570</v>
      </c>
      <c r="B12631" s="117" t="s">
        <v>44638</v>
      </c>
      <c r="C12631" s="117" t="s">
        <v>44639</v>
      </c>
      <c r="H12631" s="117" t="s">
        <v>22436</v>
      </c>
    </row>
    <row r="12632" spans="1:8" x14ac:dyDescent="0.25">
      <c r="A12632" s="117" t="s">
        <v>21571</v>
      </c>
      <c r="B12632" s="117" t="s">
        <v>44640</v>
      </c>
      <c r="H12632" s="117" t="s">
        <v>22436</v>
      </c>
    </row>
    <row r="12633" spans="1:8" x14ac:dyDescent="0.25">
      <c r="A12633" s="117" t="s">
        <v>21572</v>
      </c>
      <c r="B12633" s="117" t="s">
        <v>44641</v>
      </c>
    </row>
    <row r="12634" spans="1:8" x14ac:dyDescent="0.25">
      <c r="A12634" s="117" t="s">
        <v>21573</v>
      </c>
      <c r="B12634" s="117" t="s">
        <v>44642</v>
      </c>
      <c r="C12634" s="117" t="s">
        <v>44643</v>
      </c>
      <c r="H12634" s="117" t="s">
        <v>253</v>
      </c>
    </row>
    <row r="12635" spans="1:8" x14ac:dyDescent="0.25">
      <c r="A12635" s="117" t="s">
        <v>21574</v>
      </c>
      <c r="B12635" s="117" t="s">
        <v>44644</v>
      </c>
      <c r="H12635" s="117" t="s">
        <v>22436</v>
      </c>
    </row>
    <row r="12636" spans="1:8" x14ac:dyDescent="0.25">
      <c r="A12636" s="117" t="s">
        <v>21575</v>
      </c>
      <c r="B12636" s="117" t="s">
        <v>44645</v>
      </c>
      <c r="H12636" s="117" t="s">
        <v>22369</v>
      </c>
    </row>
    <row r="12637" spans="1:8" x14ac:dyDescent="0.25">
      <c r="A12637" s="117" t="s">
        <v>21576</v>
      </c>
      <c r="B12637" s="117" t="s">
        <v>44646</v>
      </c>
      <c r="C12637" s="117" t="s">
        <v>44605</v>
      </c>
      <c r="H12637" s="117" t="s">
        <v>253</v>
      </c>
    </row>
    <row r="12638" spans="1:8" x14ac:dyDescent="0.25">
      <c r="A12638" s="117" t="s">
        <v>21577</v>
      </c>
      <c r="B12638" s="117" t="s">
        <v>44647</v>
      </c>
      <c r="C12638" s="117" t="s">
        <v>44605</v>
      </c>
      <c r="H12638" s="117" t="s">
        <v>253</v>
      </c>
    </row>
    <row r="12639" spans="1:8" x14ac:dyDescent="0.25">
      <c r="A12639" s="117" t="s">
        <v>21578</v>
      </c>
      <c r="B12639" s="117" t="s">
        <v>44648</v>
      </c>
      <c r="C12639" s="117" t="s">
        <v>44649</v>
      </c>
      <c r="D12639" s="117" t="s">
        <v>44650</v>
      </c>
      <c r="H12639" s="117" t="s">
        <v>253</v>
      </c>
    </row>
    <row r="12640" spans="1:8" x14ac:dyDescent="0.25">
      <c r="A12640" s="117" t="s">
        <v>21579</v>
      </c>
      <c r="B12640" s="117" t="s">
        <v>44648</v>
      </c>
      <c r="C12640" s="117" t="s">
        <v>44651</v>
      </c>
      <c r="D12640" s="117" t="s">
        <v>44603</v>
      </c>
      <c r="H12640" s="117" t="s">
        <v>253</v>
      </c>
    </row>
    <row r="12641" spans="1:8" x14ac:dyDescent="0.25">
      <c r="A12641" s="117" t="s">
        <v>21580</v>
      </c>
      <c r="B12641" s="117" t="s">
        <v>44652</v>
      </c>
      <c r="C12641" s="117" t="s">
        <v>44653</v>
      </c>
      <c r="D12641" s="117" t="s">
        <v>44654</v>
      </c>
      <c r="H12641" s="117" t="s">
        <v>253</v>
      </c>
    </row>
    <row r="12642" spans="1:8" x14ac:dyDescent="0.25">
      <c r="A12642" s="117" t="s">
        <v>21581</v>
      </c>
      <c r="B12642" s="117" t="s">
        <v>44655</v>
      </c>
      <c r="H12642" s="117" t="s">
        <v>22436</v>
      </c>
    </row>
    <row r="12643" spans="1:8" x14ac:dyDescent="0.25">
      <c r="A12643" s="117" t="s">
        <v>21582</v>
      </c>
      <c r="B12643" s="117" t="s">
        <v>44656</v>
      </c>
      <c r="C12643" s="117" t="s">
        <v>44657</v>
      </c>
      <c r="H12643" s="117" t="s">
        <v>253</v>
      </c>
    </row>
    <row r="12644" spans="1:8" x14ac:dyDescent="0.25">
      <c r="A12644" s="117" t="s">
        <v>21583</v>
      </c>
      <c r="B12644" s="117" t="s">
        <v>44658</v>
      </c>
      <c r="C12644" s="117" t="s">
        <v>44659</v>
      </c>
      <c r="D12644" s="117" t="s">
        <v>44660</v>
      </c>
      <c r="H12644" s="117" t="s">
        <v>253</v>
      </c>
    </row>
    <row r="12645" spans="1:8" x14ac:dyDescent="0.25">
      <c r="A12645" s="117" t="s">
        <v>21584</v>
      </c>
      <c r="B12645" s="117" t="s">
        <v>44661</v>
      </c>
      <c r="C12645" s="117" t="s">
        <v>44662</v>
      </c>
      <c r="D12645" s="117" t="s">
        <v>44660</v>
      </c>
      <c r="H12645" s="117" t="s">
        <v>253</v>
      </c>
    </row>
    <row r="12646" spans="1:8" x14ac:dyDescent="0.25">
      <c r="A12646" s="117" t="s">
        <v>21585</v>
      </c>
      <c r="B12646" s="117" t="s">
        <v>44663</v>
      </c>
      <c r="C12646" s="117" t="s">
        <v>44664</v>
      </c>
      <c r="D12646" s="117" t="s">
        <v>44660</v>
      </c>
      <c r="H12646" s="117" t="s">
        <v>253</v>
      </c>
    </row>
    <row r="12647" spans="1:8" x14ac:dyDescent="0.25">
      <c r="A12647" s="117" t="s">
        <v>21586</v>
      </c>
      <c r="B12647" s="117" t="s">
        <v>44665</v>
      </c>
      <c r="C12647" s="117" t="s">
        <v>44664</v>
      </c>
      <c r="D12647" s="117" t="s">
        <v>44660</v>
      </c>
      <c r="H12647" s="117" t="s">
        <v>253</v>
      </c>
    </row>
    <row r="12648" spans="1:8" x14ac:dyDescent="0.25">
      <c r="A12648" s="117" t="s">
        <v>21587</v>
      </c>
      <c r="B12648" s="117" t="s">
        <v>44666</v>
      </c>
      <c r="C12648" s="117" t="s">
        <v>44667</v>
      </c>
      <c r="H12648" s="117" t="s">
        <v>253</v>
      </c>
    </row>
    <row r="12649" spans="1:8" x14ac:dyDescent="0.25">
      <c r="A12649" s="117" t="s">
        <v>21588</v>
      </c>
      <c r="B12649" s="117" t="s">
        <v>44668</v>
      </c>
      <c r="C12649" s="117" t="s">
        <v>44669</v>
      </c>
      <c r="H12649" s="117" t="s">
        <v>22369</v>
      </c>
    </row>
    <row r="12650" spans="1:8" x14ac:dyDescent="0.25">
      <c r="A12650" s="117" t="s">
        <v>21589</v>
      </c>
      <c r="B12650" s="117" t="s">
        <v>44668</v>
      </c>
      <c r="C12650" s="117" t="s">
        <v>44670</v>
      </c>
      <c r="H12650" s="117" t="s">
        <v>22369</v>
      </c>
    </row>
    <row r="12651" spans="1:8" x14ac:dyDescent="0.25">
      <c r="A12651" s="117" t="s">
        <v>21590</v>
      </c>
      <c r="B12651" s="117" t="s">
        <v>44671</v>
      </c>
      <c r="C12651" s="117" t="s">
        <v>44672</v>
      </c>
      <c r="D12651" s="117" t="s">
        <v>44673</v>
      </c>
      <c r="H12651" s="117" t="s">
        <v>22369</v>
      </c>
    </row>
    <row r="12652" spans="1:8" x14ac:dyDescent="0.25">
      <c r="A12652" s="117" t="s">
        <v>21591</v>
      </c>
      <c r="B12652" s="117" t="s">
        <v>44671</v>
      </c>
      <c r="C12652" s="117" t="s">
        <v>44674</v>
      </c>
      <c r="H12652" s="117" t="s">
        <v>22369</v>
      </c>
    </row>
    <row r="12653" spans="1:8" x14ac:dyDescent="0.25">
      <c r="A12653" s="117" t="s">
        <v>21592</v>
      </c>
      <c r="B12653" s="117" t="s">
        <v>44675</v>
      </c>
      <c r="C12653" s="117" t="s">
        <v>44676</v>
      </c>
      <c r="H12653" s="117" t="s">
        <v>22369</v>
      </c>
    </row>
    <row r="12654" spans="1:8" x14ac:dyDescent="0.25">
      <c r="A12654" s="117" t="s">
        <v>21593</v>
      </c>
      <c r="B12654" s="117" t="s">
        <v>44677</v>
      </c>
      <c r="C12654" s="117" t="s">
        <v>44678</v>
      </c>
      <c r="D12654" s="117" t="s">
        <v>44679</v>
      </c>
      <c r="E12654" s="117" t="s">
        <v>31719</v>
      </c>
      <c r="H12654" s="117" t="s">
        <v>22369</v>
      </c>
    </row>
    <row r="12655" spans="1:8" x14ac:dyDescent="0.25">
      <c r="A12655" s="117" t="s">
        <v>21594</v>
      </c>
      <c r="B12655" s="117" t="s">
        <v>44680</v>
      </c>
      <c r="C12655" s="117" t="s">
        <v>44681</v>
      </c>
      <c r="D12655" s="117" t="s">
        <v>44682</v>
      </c>
      <c r="H12655" s="117" t="s">
        <v>253</v>
      </c>
    </row>
    <row r="12656" spans="1:8" x14ac:dyDescent="0.25">
      <c r="A12656" s="117" t="s">
        <v>21595</v>
      </c>
      <c r="B12656" s="117" t="s">
        <v>44683</v>
      </c>
      <c r="C12656" s="117" t="s">
        <v>44684</v>
      </c>
      <c r="H12656" s="117" t="s">
        <v>253</v>
      </c>
    </row>
    <row r="12657" spans="1:8" x14ac:dyDescent="0.25">
      <c r="A12657" s="117" t="s">
        <v>21596</v>
      </c>
      <c r="B12657" s="117" t="s">
        <v>44685</v>
      </c>
      <c r="C12657" s="117" t="s">
        <v>44684</v>
      </c>
      <c r="H12657" s="117" t="s">
        <v>253</v>
      </c>
    </row>
    <row r="12658" spans="1:8" x14ac:dyDescent="0.25">
      <c r="A12658" s="117" t="s">
        <v>21597</v>
      </c>
      <c r="B12658" s="117" t="s">
        <v>44686</v>
      </c>
      <c r="C12658" s="117" t="s">
        <v>44687</v>
      </c>
      <c r="H12658" s="117" t="s">
        <v>253</v>
      </c>
    </row>
    <row r="12659" spans="1:8" x14ac:dyDescent="0.25">
      <c r="A12659" s="117" t="s">
        <v>21598</v>
      </c>
      <c r="B12659" s="117" t="s">
        <v>44688</v>
      </c>
      <c r="C12659" s="117" t="s">
        <v>44689</v>
      </c>
      <c r="D12659" s="117" t="s">
        <v>44690</v>
      </c>
      <c r="H12659" s="117" t="s">
        <v>253</v>
      </c>
    </row>
    <row r="12660" spans="1:8" x14ac:dyDescent="0.25">
      <c r="A12660" s="117" t="s">
        <v>21599</v>
      </c>
      <c r="B12660" s="117" t="s">
        <v>44691</v>
      </c>
    </row>
    <row r="12661" spans="1:8" x14ac:dyDescent="0.25">
      <c r="A12661" s="117" t="s">
        <v>21600</v>
      </c>
      <c r="B12661" s="117" t="s">
        <v>44692</v>
      </c>
      <c r="H12661" s="117" t="s">
        <v>22436</v>
      </c>
    </row>
    <row r="12662" spans="1:8" x14ac:dyDescent="0.25">
      <c r="A12662" s="117" t="s">
        <v>21601</v>
      </c>
      <c r="B12662" s="117" t="s">
        <v>44693</v>
      </c>
      <c r="H12662" s="117" t="s">
        <v>22436</v>
      </c>
    </row>
    <row r="12663" spans="1:8" x14ac:dyDescent="0.25">
      <c r="A12663" s="117" t="s">
        <v>21602</v>
      </c>
      <c r="B12663" s="117" t="s">
        <v>44694</v>
      </c>
      <c r="C12663" s="117" t="s">
        <v>24899</v>
      </c>
      <c r="H12663" s="117" t="s">
        <v>22436</v>
      </c>
    </row>
    <row r="12664" spans="1:8" x14ac:dyDescent="0.25">
      <c r="A12664" s="117" t="s">
        <v>21603</v>
      </c>
      <c r="B12664" s="117" t="s">
        <v>44695</v>
      </c>
    </row>
    <row r="12665" spans="1:8" x14ac:dyDescent="0.25">
      <c r="A12665" s="117" t="s">
        <v>21604</v>
      </c>
      <c r="B12665" s="117" t="s">
        <v>44696</v>
      </c>
      <c r="C12665" s="117" t="s">
        <v>44697</v>
      </c>
      <c r="H12665" s="117" t="s">
        <v>253</v>
      </c>
    </row>
    <row r="12666" spans="1:8" x14ac:dyDescent="0.25">
      <c r="A12666" s="117" t="s">
        <v>21605</v>
      </c>
      <c r="B12666" s="117" t="s">
        <v>44698</v>
      </c>
    </row>
    <row r="12667" spans="1:8" x14ac:dyDescent="0.25">
      <c r="A12667" s="117" t="s">
        <v>21606</v>
      </c>
      <c r="B12667" s="117" t="s">
        <v>44699</v>
      </c>
      <c r="C12667" s="117" t="s">
        <v>44700</v>
      </c>
      <c r="H12667" s="117" t="s">
        <v>253</v>
      </c>
    </row>
    <row r="12668" spans="1:8" x14ac:dyDescent="0.25">
      <c r="A12668" s="117" t="s">
        <v>21607</v>
      </c>
      <c r="B12668" s="117" t="s">
        <v>44701</v>
      </c>
      <c r="C12668" s="117" t="s">
        <v>44702</v>
      </c>
      <c r="H12668" s="117" t="s">
        <v>253</v>
      </c>
    </row>
    <row r="12669" spans="1:8" x14ac:dyDescent="0.25">
      <c r="A12669" s="117" t="s">
        <v>21608</v>
      </c>
      <c r="B12669" s="117" t="s">
        <v>44703</v>
      </c>
      <c r="C12669" s="117" t="s">
        <v>44704</v>
      </c>
      <c r="H12669" s="117" t="s">
        <v>253</v>
      </c>
    </row>
    <row r="12670" spans="1:8" x14ac:dyDescent="0.25">
      <c r="A12670" s="117" t="s">
        <v>21609</v>
      </c>
      <c r="B12670" s="117" t="s">
        <v>44705</v>
      </c>
      <c r="C12670" s="117" t="s">
        <v>44706</v>
      </c>
      <c r="H12670" s="117" t="s">
        <v>253</v>
      </c>
    </row>
    <row r="12671" spans="1:8" x14ac:dyDescent="0.25">
      <c r="A12671" s="117" t="s">
        <v>21610</v>
      </c>
      <c r="B12671" s="117" t="s">
        <v>44707</v>
      </c>
      <c r="C12671" s="117" t="s">
        <v>44708</v>
      </c>
      <c r="H12671" s="117" t="s">
        <v>253</v>
      </c>
    </row>
    <row r="12672" spans="1:8" x14ac:dyDescent="0.25">
      <c r="A12672" s="117" t="s">
        <v>21611</v>
      </c>
      <c r="B12672" s="117" t="s">
        <v>44709</v>
      </c>
      <c r="C12672" s="117" t="s">
        <v>44710</v>
      </c>
      <c r="D12672" s="117" t="s">
        <v>44711</v>
      </c>
      <c r="H12672" s="117" t="s">
        <v>253</v>
      </c>
    </row>
    <row r="12673" spans="1:8" x14ac:dyDescent="0.25">
      <c r="A12673" s="117" t="s">
        <v>21612</v>
      </c>
      <c r="B12673" s="117" t="s">
        <v>44712</v>
      </c>
      <c r="C12673" s="117" t="s">
        <v>44713</v>
      </c>
      <c r="H12673" s="117" t="s">
        <v>23128</v>
      </c>
    </row>
    <row r="12674" spans="1:8" x14ac:dyDescent="0.25">
      <c r="A12674" s="117" t="s">
        <v>21613</v>
      </c>
      <c r="B12674" s="117" t="s">
        <v>44714</v>
      </c>
      <c r="C12674" s="117" t="s">
        <v>44715</v>
      </c>
      <c r="H12674" s="117" t="s">
        <v>253</v>
      </c>
    </row>
    <row r="12675" spans="1:8" x14ac:dyDescent="0.25">
      <c r="A12675" s="117" t="s">
        <v>21614</v>
      </c>
      <c r="B12675" s="117" t="s">
        <v>44716</v>
      </c>
    </row>
    <row r="12676" spans="1:8" x14ac:dyDescent="0.25">
      <c r="A12676" s="117" t="s">
        <v>21615</v>
      </c>
      <c r="B12676" s="117" t="s">
        <v>44717</v>
      </c>
      <c r="C12676" s="117" t="s">
        <v>44718</v>
      </c>
      <c r="H12676" s="117" t="s">
        <v>253</v>
      </c>
    </row>
    <row r="12677" spans="1:8" x14ac:dyDescent="0.25">
      <c r="A12677" s="117" t="s">
        <v>21616</v>
      </c>
      <c r="B12677" s="117" t="s">
        <v>44719</v>
      </c>
      <c r="H12677" s="117" t="s">
        <v>22369</v>
      </c>
    </row>
    <row r="12678" spans="1:8" x14ac:dyDescent="0.25">
      <c r="A12678" s="117" t="s">
        <v>21617</v>
      </c>
      <c r="B12678" s="117" t="s">
        <v>44720</v>
      </c>
      <c r="H12678" s="117" t="s">
        <v>253</v>
      </c>
    </row>
    <row r="12679" spans="1:8" x14ac:dyDescent="0.25">
      <c r="A12679" s="117" t="s">
        <v>21618</v>
      </c>
      <c r="B12679" s="117" t="s">
        <v>44721</v>
      </c>
      <c r="C12679" s="117" t="s">
        <v>44722</v>
      </c>
      <c r="H12679" s="117" t="s">
        <v>253</v>
      </c>
    </row>
    <row r="12680" spans="1:8" x14ac:dyDescent="0.25">
      <c r="A12680" s="117" t="s">
        <v>21619</v>
      </c>
      <c r="B12680" s="117" t="s">
        <v>44723</v>
      </c>
      <c r="C12680" s="117" t="s">
        <v>44724</v>
      </c>
      <c r="H12680" s="117" t="s">
        <v>253</v>
      </c>
    </row>
    <row r="12681" spans="1:8" x14ac:dyDescent="0.25">
      <c r="A12681" s="117" t="s">
        <v>21620</v>
      </c>
      <c r="B12681" s="117" t="s">
        <v>44725</v>
      </c>
      <c r="C12681" s="117" t="s">
        <v>44726</v>
      </c>
      <c r="H12681" s="117" t="s">
        <v>253</v>
      </c>
    </row>
    <row r="12682" spans="1:8" x14ac:dyDescent="0.25">
      <c r="A12682" s="117" t="s">
        <v>21621</v>
      </c>
      <c r="B12682" s="117" t="s">
        <v>44727</v>
      </c>
      <c r="C12682" s="117" t="s">
        <v>44728</v>
      </c>
      <c r="H12682" s="117" t="s">
        <v>253</v>
      </c>
    </row>
    <row r="12683" spans="1:8" x14ac:dyDescent="0.25">
      <c r="A12683" s="117" t="s">
        <v>21622</v>
      </c>
      <c r="B12683" s="117" t="s">
        <v>44729</v>
      </c>
      <c r="C12683" s="117" t="s">
        <v>44730</v>
      </c>
      <c r="D12683" s="117" t="s">
        <v>44731</v>
      </c>
      <c r="H12683" s="117" t="s">
        <v>253</v>
      </c>
    </row>
    <row r="12684" spans="1:8" x14ac:dyDescent="0.25">
      <c r="A12684" s="117" t="s">
        <v>21623</v>
      </c>
      <c r="B12684" s="117" t="s">
        <v>44732</v>
      </c>
      <c r="C12684" s="117" t="s">
        <v>44730</v>
      </c>
      <c r="D12684" s="117" t="s">
        <v>44731</v>
      </c>
      <c r="H12684" s="117" t="s">
        <v>253</v>
      </c>
    </row>
    <row r="12685" spans="1:8" x14ac:dyDescent="0.25">
      <c r="A12685" s="117" t="s">
        <v>21624</v>
      </c>
      <c r="B12685" s="117" t="s">
        <v>44733</v>
      </c>
      <c r="C12685" s="117" t="s">
        <v>44734</v>
      </c>
      <c r="D12685" s="117" t="s">
        <v>44735</v>
      </c>
      <c r="H12685" s="117" t="s">
        <v>253</v>
      </c>
    </row>
    <row r="12686" spans="1:8" x14ac:dyDescent="0.25">
      <c r="A12686" s="117" t="s">
        <v>21625</v>
      </c>
      <c r="B12686" s="117" t="s">
        <v>44736</v>
      </c>
      <c r="C12686" s="117" t="s">
        <v>44730</v>
      </c>
      <c r="D12686" s="117" t="s">
        <v>44731</v>
      </c>
      <c r="H12686" s="117" t="s">
        <v>253</v>
      </c>
    </row>
    <row r="12687" spans="1:8" x14ac:dyDescent="0.25">
      <c r="A12687" s="117" t="s">
        <v>21626</v>
      </c>
      <c r="B12687" s="117" t="s">
        <v>44737</v>
      </c>
      <c r="H12687" s="117" t="s">
        <v>253</v>
      </c>
    </row>
    <row r="12688" spans="1:8" x14ac:dyDescent="0.25">
      <c r="A12688" s="117" t="s">
        <v>21627</v>
      </c>
      <c r="B12688" s="117" t="s">
        <v>44738</v>
      </c>
      <c r="C12688" s="117" t="s">
        <v>44739</v>
      </c>
      <c r="H12688" s="117" t="s">
        <v>253</v>
      </c>
    </row>
    <row r="12689" spans="1:8" x14ac:dyDescent="0.25">
      <c r="A12689" s="117" t="s">
        <v>21628</v>
      </c>
      <c r="B12689" s="117" t="s">
        <v>44740</v>
      </c>
      <c r="H12689" s="117" t="s">
        <v>253</v>
      </c>
    </row>
    <row r="12690" spans="1:8" x14ac:dyDescent="0.25">
      <c r="A12690" s="117" t="s">
        <v>21629</v>
      </c>
      <c r="B12690" s="117" t="s">
        <v>44741</v>
      </c>
      <c r="C12690" s="117" t="s">
        <v>44742</v>
      </c>
      <c r="D12690" s="117" t="s">
        <v>44743</v>
      </c>
      <c r="E12690" s="117" t="s">
        <v>44744</v>
      </c>
      <c r="F12690" s="117" t="s">
        <v>44745</v>
      </c>
      <c r="G12690" s="117" t="s">
        <v>44746</v>
      </c>
      <c r="H12690" s="117" t="s">
        <v>253</v>
      </c>
    </row>
    <row r="12691" spans="1:8" x14ac:dyDescent="0.25">
      <c r="A12691" s="117" t="s">
        <v>21630</v>
      </c>
      <c r="B12691" s="117" t="s">
        <v>44747</v>
      </c>
      <c r="C12691" s="117" t="s">
        <v>44748</v>
      </c>
      <c r="D12691" s="117" t="s">
        <v>44749</v>
      </c>
      <c r="E12691" s="117" t="s">
        <v>44750</v>
      </c>
      <c r="F12691" s="117" t="s">
        <v>44751</v>
      </c>
      <c r="G12691" s="117" t="s">
        <v>44752</v>
      </c>
      <c r="H12691" s="117" t="s">
        <v>253</v>
      </c>
    </row>
    <row r="12692" spans="1:8" x14ac:dyDescent="0.25">
      <c r="A12692" s="117" t="s">
        <v>21631</v>
      </c>
      <c r="B12692" s="117" t="s">
        <v>44753</v>
      </c>
      <c r="C12692" s="117" t="s">
        <v>44754</v>
      </c>
      <c r="D12692" s="117" t="s">
        <v>44755</v>
      </c>
      <c r="E12692" s="117" t="s">
        <v>44756</v>
      </c>
      <c r="F12692" s="117" t="s">
        <v>44757</v>
      </c>
      <c r="G12692" s="117" t="s">
        <v>44758</v>
      </c>
      <c r="H12692" s="117" t="s">
        <v>253</v>
      </c>
    </row>
    <row r="12693" spans="1:8" x14ac:dyDescent="0.25">
      <c r="A12693" s="117" t="s">
        <v>21632</v>
      </c>
      <c r="B12693" s="117" t="s">
        <v>44759</v>
      </c>
      <c r="C12693" s="117" t="s">
        <v>44760</v>
      </c>
      <c r="D12693" s="117" t="s">
        <v>44761</v>
      </c>
      <c r="E12693" s="117" t="s">
        <v>44762</v>
      </c>
      <c r="H12693" s="117" t="s">
        <v>253</v>
      </c>
    </row>
    <row r="12694" spans="1:8" x14ac:dyDescent="0.25">
      <c r="A12694" s="117" t="s">
        <v>21633</v>
      </c>
      <c r="B12694" s="117" t="s">
        <v>44763</v>
      </c>
    </row>
    <row r="12695" spans="1:8" x14ac:dyDescent="0.25">
      <c r="A12695" s="117" t="s">
        <v>21634</v>
      </c>
      <c r="B12695" s="117" t="s">
        <v>44764</v>
      </c>
      <c r="C12695" s="117" t="s">
        <v>44765</v>
      </c>
      <c r="H12695" s="117" t="s">
        <v>253</v>
      </c>
    </row>
    <row r="12696" spans="1:8" x14ac:dyDescent="0.25">
      <c r="A12696" s="117" t="s">
        <v>21635</v>
      </c>
      <c r="B12696" s="117" t="s">
        <v>44766</v>
      </c>
      <c r="C12696" s="117" t="s">
        <v>22045</v>
      </c>
      <c r="H12696" s="117" t="s">
        <v>253</v>
      </c>
    </row>
    <row r="12697" spans="1:8" x14ac:dyDescent="0.25">
      <c r="A12697" s="117" t="s">
        <v>21636</v>
      </c>
      <c r="B12697" s="117" t="s">
        <v>44767</v>
      </c>
      <c r="C12697" s="117" t="s">
        <v>44768</v>
      </c>
      <c r="H12697" s="117" t="s">
        <v>253</v>
      </c>
    </row>
    <row r="12698" spans="1:8" x14ac:dyDescent="0.25">
      <c r="A12698" s="117" t="s">
        <v>21637</v>
      </c>
      <c r="B12698" s="117" t="s">
        <v>44769</v>
      </c>
      <c r="H12698" s="117" t="s">
        <v>44770</v>
      </c>
    </row>
    <row r="12699" spans="1:8" x14ac:dyDescent="0.25">
      <c r="A12699" s="117" t="s">
        <v>21638</v>
      </c>
      <c r="B12699" s="117" t="s">
        <v>44771</v>
      </c>
      <c r="H12699" s="117" t="s">
        <v>44770</v>
      </c>
    </row>
    <row r="12700" spans="1:8" x14ac:dyDescent="0.25">
      <c r="A12700" s="117" t="s">
        <v>21639</v>
      </c>
      <c r="B12700" s="117" t="s">
        <v>44772</v>
      </c>
      <c r="C12700" s="117" t="s">
        <v>44773</v>
      </c>
      <c r="H12700" s="117" t="s">
        <v>253</v>
      </c>
    </row>
    <row r="12701" spans="1:8" x14ac:dyDescent="0.25">
      <c r="A12701" s="117" t="s">
        <v>21640</v>
      </c>
      <c r="B12701" s="117" t="s">
        <v>44774</v>
      </c>
      <c r="H12701" s="117" t="s">
        <v>44770</v>
      </c>
    </row>
    <row r="12702" spans="1:8" x14ac:dyDescent="0.25">
      <c r="A12702" s="117" t="s">
        <v>21641</v>
      </c>
      <c r="B12702" s="117" t="s">
        <v>44775</v>
      </c>
      <c r="C12702" s="117" t="s">
        <v>30796</v>
      </c>
      <c r="H12702" s="117" t="s">
        <v>44770</v>
      </c>
    </row>
    <row r="12703" spans="1:8" x14ac:dyDescent="0.25">
      <c r="A12703" s="117" t="s">
        <v>21642</v>
      </c>
      <c r="B12703" s="117" t="s">
        <v>44776</v>
      </c>
      <c r="C12703" s="117" t="s">
        <v>44777</v>
      </c>
      <c r="H12703" s="117" t="s">
        <v>44770</v>
      </c>
    </row>
    <row r="12704" spans="1:8" x14ac:dyDescent="0.25">
      <c r="A12704" s="117" t="s">
        <v>21643</v>
      </c>
      <c r="B12704" s="117" t="s">
        <v>44778</v>
      </c>
      <c r="H12704" s="117" t="s">
        <v>253</v>
      </c>
    </row>
    <row r="12705" spans="1:8" x14ac:dyDescent="0.25">
      <c r="A12705" s="117" t="s">
        <v>21644</v>
      </c>
      <c r="B12705" s="117" t="s">
        <v>44779</v>
      </c>
      <c r="H12705" s="117" t="s">
        <v>44770</v>
      </c>
    </row>
    <row r="12706" spans="1:8" x14ac:dyDescent="0.25">
      <c r="A12706" s="117" t="s">
        <v>21645</v>
      </c>
      <c r="B12706" s="117" t="s">
        <v>44780</v>
      </c>
    </row>
    <row r="12707" spans="1:8" x14ac:dyDescent="0.25">
      <c r="A12707" s="117" t="s">
        <v>21646</v>
      </c>
      <c r="B12707" s="117" t="s">
        <v>44781</v>
      </c>
      <c r="C12707" s="117" t="s">
        <v>44782</v>
      </c>
      <c r="H12707" s="117" t="s">
        <v>253</v>
      </c>
    </row>
    <row r="12708" spans="1:8" x14ac:dyDescent="0.25">
      <c r="A12708" s="117" t="s">
        <v>21647</v>
      </c>
      <c r="B12708" s="117" t="s">
        <v>44783</v>
      </c>
      <c r="C12708" s="117" t="s">
        <v>44765</v>
      </c>
      <c r="H12708" s="117" t="s">
        <v>253</v>
      </c>
    </row>
    <row r="12709" spans="1:8" x14ac:dyDescent="0.25">
      <c r="A12709" s="117" t="s">
        <v>21648</v>
      </c>
      <c r="B12709" s="117" t="s">
        <v>44784</v>
      </c>
      <c r="C12709" s="117" t="s">
        <v>44650</v>
      </c>
      <c r="H12709" s="117" t="s">
        <v>253</v>
      </c>
    </row>
    <row r="12710" spans="1:8" x14ac:dyDescent="0.25">
      <c r="A12710" s="117" t="s">
        <v>21649</v>
      </c>
      <c r="B12710" s="117" t="s">
        <v>44785</v>
      </c>
      <c r="C12710" s="117" t="s">
        <v>44786</v>
      </c>
      <c r="H12710" s="117" t="s">
        <v>44770</v>
      </c>
    </row>
    <row r="12711" spans="1:8" x14ac:dyDescent="0.25">
      <c r="A12711" s="117" t="s">
        <v>21650</v>
      </c>
      <c r="B12711" s="117" t="s">
        <v>44785</v>
      </c>
      <c r="C12711" s="117" t="s">
        <v>44787</v>
      </c>
      <c r="H12711" s="117" t="s">
        <v>44770</v>
      </c>
    </row>
    <row r="12712" spans="1:8" x14ac:dyDescent="0.25">
      <c r="A12712" s="117" t="s">
        <v>21651</v>
      </c>
      <c r="B12712" s="117" t="s">
        <v>44788</v>
      </c>
      <c r="C12712" s="117" t="s">
        <v>44789</v>
      </c>
      <c r="H12712" s="117" t="s">
        <v>253</v>
      </c>
    </row>
    <row r="12713" spans="1:8" x14ac:dyDescent="0.25">
      <c r="A12713" s="117" t="s">
        <v>21652</v>
      </c>
      <c r="B12713" s="117" t="s">
        <v>44790</v>
      </c>
      <c r="C12713" s="117" t="s">
        <v>44791</v>
      </c>
      <c r="H12713" s="117" t="s">
        <v>44770</v>
      </c>
    </row>
    <row r="12714" spans="1:8" x14ac:dyDescent="0.25">
      <c r="A12714" s="117" t="s">
        <v>21653</v>
      </c>
      <c r="B12714" s="117" t="s">
        <v>44792</v>
      </c>
    </row>
    <row r="12715" spans="1:8" x14ac:dyDescent="0.25">
      <c r="A12715" s="117" t="s">
        <v>21654</v>
      </c>
      <c r="B12715" s="117" t="s">
        <v>44793</v>
      </c>
      <c r="H12715" s="117" t="s">
        <v>253</v>
      </c>
    </row>
    <row r="12716" spans="1:8" x14ac:dyDescent="0.25">
      <c r="A12716" s="117" t="s">
        <v>21655</v>
      </c>
      <c r="B12716" s="117" t="s">
        <v>44794</v>
      </c>
      <c r="H12716" s="117" t="s">
        <v>480</v>
      </c>
    </row>
    <row r="12717" spans="1:8" x14ac:dyDescent="0.25">
      <c r="A12717" s="117" t="s">
        <v>21656</v>
      </c>
      <c r="B12717" s="117" t="s">
        <v>44795</v>
      </c>
      <c r="H12717" s="117" t="s">
        <v>480</v>
      </c>
    </row>
    <row r="12718" spans="1:8" x14ac:dyDescent="0.25">
      <c r="A12718" s="117" t="s">
        <v>21657</v>
      </c>
      <c r="B12718" s="117" t="s">
        <v>44796</v>
      </c>
      <c r="H12718" s="117" t="s">
        <v>480</v>
      </c>
    </row>
    <row r="12719" spans="1:8" x14ac:dyDescent="0.25">
      <c r="A12719" s="117" t="s">
        <v>21658</v>
      </c>
      <c r="B12719" s="117" t="s">
        <v>44797</v>
      </c>
      <c r="C12719" s="117" t="s">
        <v>44798</v>
      </c>
      <c r="H12719" s="117" t="s">
        <v>22369</v>
      </c>
    </row>
    <row r="12720" spans="1:8" x14ac:dyDescent="0.25">
      <c r="A12720" s="117" t="s">
        <v>21659</v>
      </c>
      <c r="B12720" s="117" t="s">
        <v>44799</v>
      </c>
      <c r="C12720" s="117" t="s">
        <v>44800</v>
      </c>
      <c r="H12720" s="117" t="s">
        <v>22369</v>
      </c>
    </row>
    <row r="12721" spans="1:8" x14ac:dyDescent="0.25">
      <c r="A12721" s="117" t="s">
        <v>21660</v>
      </c>
      <c r="B12721" s="117" t="s">
        <v>44801</v>
      </c>
      <c r="C12721" s="117" t="s">
        <v>44802</v>
      </c>
      <c r="H12721" s="117" t="s">
        <v>22369</v>
      </c>
    </row>
    <row r="12722" spans="1:8" x14ac:dyDescent="0.25">
      <c r="A12722" s="117" t="s">
        <v>21661</v>
      </c>
      <c r="B12722" s="117" t="s">
        <v>44803</v>
      </c>
      <c r="C12722" s="117" t="s">
        <v>44804</v>
      </c>
      <c r="D12722" s="117" t="s">
        <v>44805</v>
      </c>
      <c r="H12722" s="117" t="s">
        <v>22369</v>
      </c>
    </row>
    <row r="12723" spans="1:8" x14ac:dyDescent="0.25">
      <c r="A12723" s="117" t="s">
        <v>21662</v>
      </c>
      <c r="B12723" s="117" t="s">
        <v>44806</v>
      </c>
      <c r="C12723" s="117" t="s">
        <v>44807</v>
      </c>
      <c r="H12723" s="117" t="s">
        <v>22369</v>
      </c>
    </row>
    <row r="12724" spans="1:8" x14ac:dyDescent="0.25">
      <c r="A12724" s="117" t="s">
        <v>21663</v>
      </c>
      <c r="B12724" s="117" t="s">
        <v>44808</v>
      </c>
      <c r="C12724" s="117" t="s">
        <v>44809</v>
      </c>
      <c r="H12724" s="117" t="s">
        <v>22369</v>
      </c>
    </row>
    <row r="12725" spans="1:8" x14ac:dyDescent="0.25">
      <c r="A12725" s="117" t="s">
        <v>21664</v>
      </c>
      <c r="B12725" s="117" t="s">
        <v>44810</v>
      </c>
      <c r="C12725" s="117" t="s">
        <v>44811</v>
      </c>
      <c r="D12725" s="117" t="s">
        <v>44812</v>
      </c>
      <c r="H12725" s="117" t="s">
        <v>22369</v>
      </c>
    </row>
    <row r="12726" spans="1:8" x14ac:dyDescent="0.25">
      <c r="A12726" s="117" t="s">
        <v>21665</v>
      </c>
      <c r="B12726" s="117" t="s">
        <v>44813</v>
      </c>
      <c r="C12726" s="117" t="s">
        <v>44814</v>
      </c>
      <c r="H12726" s="117" t="s">
        <v>22369</v>
      </c>
    </row>
    <row r="12727" spans="1:8" x14ac:dyDescent="0.25">
      <c r="A12727" s="117" t="s">
        <v>21666</v>
      </c>
      <c r="B12727" s="117" t="s">
        <v>44815</v>
      </c>
      <c r="H12727" s="117" t="s">
        <v>22369</v>
      </c>
    </row>
    <row r="12728" spans="1:8" x14ac:dyDescent="0.25">
      <c r="A12728" s="117" t="s">
        <v>21667</v>
      </c>
      <c r="B12728" s="117" t="s">
        <v>44816</v>
      </c>
      <c r="H12728" s="117" t="s">
        <v>253</v>
      </c>
    </row>
    <row r="12729" spans="1:8" x14ac:dyDescent="0.25">
      <c r="A12729" s="117" t="s">
        <v>21668</v>
      </c>
      <c r="B12729" s="117" t="s">
        <v>44817</v>
      </c>
      <c r="H12729" s="117" t="s">
        <v>253</v>
      </c>
    </row>
    <row r="12730" spans="1:8" x14ac:dyDescent="0.25">
      <c r="A12730" s="117" t="s">
        <v>21669</v>
      </c>
      <c r="B12730" s="117" t="s">
        <v>44818</v>
      </c>
      <c r="H12730" s="117" t="s">
        <v>253</v>
      </c>
    </row>
    <row r="12731" spans="1:8" x14ac:dyDescent="0.25">
      <c r="A12731" s="117" t="s">
        <v>21670</v>
      </c>
      <c r="B12731" s="117" t="s">
        <v>44819</v>
      </c>
      <c r="H12731" s="117" t="s">
        <v>253</v>
      </c>
    </row>
    <row r="12732" spans="1:8" x14ac:dyDescent="0.25">
      <c r="A12732" s="117" t="s">
        <v>21671</v>
      </c>
      <c r="B12732" s="117" t="s">
        <v>44820</v>
      </c>
      <c r="H12732" s="117" t="s">
        <v>253</v>
      </c>
    </row>
    <row r="12733" spans="1:8" x14ac:dyDescent="0.25">
      <c r="A12733" s="117" t="s">
        <v>21672</v>
      </c>
      <c r="B12733" s="117" t="s">
        <v>44821</v>
      </c>
      <c r="H12733" s="117" t="s">
        <v>253</v>
      </c>
    </row>
    <row r="12734" spans="1:8" x14ac:dyDescent="0.25">
      <c r="A12734" s="117" t="s">
        <v>21673</v>
      </c>
      <c r="B12734" s="117" t="s">
        <v>44822</v>
      </c>
      <c r="H12734" s="117" t="s">
        <v>253</v>
      </c>
    </row>
    <row r="12735" spans="1:8" x14ac:dyDescent="0.25">
      <c r="A12735" s="117" t="s">
        <v>21674</v>
      </c>
      <c r="B12735" s="117" t="s">
        <v>44823</v>
      </c>
      <c r="H12735" s="117" t="s">
        <v>253</v>
      </c>
    </row>
    <row r="12736" spans="1:8" x14ac:dyDescent="0.25">
      <c r="A12736" s="117" t="s">
        <v>21675</v>
      </c>
      <c r="B12736" s="117" t="s">
        <v>44824</v>
      </c>
      <c r="H12736" s="117" t="s">
        <v>253</v>
      </c>
    </row>
    <row r="12737" spans="1:8" x14ac:dyDescent="0.25">
      <c r="A12737" s="117" t="s">
        <v>21676</v>
      </c>
      <c r="B12737" s="117" t="s">
        <v>44825</v>
      </c>
      <c r="H12737" s="117" t="s">
        <v>253</v>
      </c>
    </row>
    <row r="12738" spans="1:8" x14ac:dyDescent="0.25">
      <c r="A12738" s="117" t="s">
        <v>21677</v>
      </c>
      <c r="B12738" s="117" t="s">
        <v>44826</v>
      </c>
      <c r="H12738" s="117" t="s">
        <v>253</v>
      </c>
    </row>
    <row r="12739" spans="1:8" x14ac:dyDescent="0.25">
      <c r="A12739" s="117" t="s">
        <v>21678</v>
      </c>
      <c r="B12739" s="117" t="s">
        <v>44827</v>
      </c>
      <c r="H12739" s="117" t="s">
        <v>253</v>
      </c>
    </row>
    <row r="12740" spans="1:8" x14ac:dyDescent="0.25">
      <c r="A12740" s="117" t="s">
        <v>21679</v>
      </c>
      <c r="B12740" s="117" t="s">
        <v>44828</v>
      </c>
      <c r="H12740" s="117" t="s">
        <v>253</v>
      </c>
    </row>
    <row r="12741" spans="1:8" x14ac:dyDescent="0.25">
      <c r="A12741" s="117" t="s">
        <v>21680</v>
      </c>
      <c r="B12741" s="117" t="s">
        <v>44829</v>
      </c>
      <c r="H12741" s="117" t="s">
        <v>253</v>
      </c>
    </row>
    <row r="12742" spans="1:8" x14ac:dyDescent="0.25">
      <c r="A12742" s="117" t="s">
        <v>21681</v>
      </c>
      <c r="B12742" s="117" t="s">
        <v>44830</v>
      </c>
      <c r="H12742" s="117" t="s">
        <v>253</v>
      </c>
    </row>
    <row r="12743" spans="1:8" x14ac:dyDescent="0.25">
      <c r="A12743" s="117" t="s">
        <v>21682</v>
      </c>
      <c r="B12743" s="117" t="s">
        <v>44831</v>
      </c>
      <c r="H12743" s="117" t="s">
        <v>253</v>
      </c>
    </row>
    <row r="12744" spans="1:8" x14ac:dyDescent="0.25">
      <c r="A12744" s="117" t="s">
        <v>21683</v>
      </c>
      <c r="B12744" s="117" t="s">
        <v>44832</v>
      </c>
      <c r="H12744" s="117" t="s">
        <v>253</v>
      </c>
    </row>
    <row r="12745" spans="1:8" x14ac:dyDescent="0.25">
      <c r="A12745" s="117" t="s">
        <v>21684</v>
      </c>
      <c r="B12745" s="117" t="s">
        <v>44833</v>
      </c>
      <c r="H12745" s="117" t="s">
        <v>253</v>
      </c>
    </row>
    <row r="12746" spans="1:8" x14ac:dyDescent="0.25">
      <c r="A12746" s="117" t="s">
        <v>21685</v>
      </c>
      <c r="B12746" s="117" t="s">
        <v>44834</v>
      </c>
      <c r="H12746" s="117" t="s">
        <v>253</v>
      </c>
    </row>
    <row r="12747" spans="1:8" x14ac:dyDescent="0.25">
      <c r="A12747" s="117" t="s">
        <v>21686</v>
      </c>
      <c r="B12747" s="117" t="s">
        <v>44835</v>
      </c>
      <c r="H12747" s="117" t="s">
        <v>253</v>
      </c>
    </row>
    <row r="12748" spans="1:8" x14ac:dyDescent="0.25">
      <c r="A12748" s="117" t="s">
        <v>21687</v>
      </c>
      <c r="B12748" s="117" t="s">
        <v>44836</v>
      </c>
      <c r="H12748" s="117" t="s">
        <v>253</v>
      </c>
    </row>
    <row r="12749" spans="1:8" x14ac:dyDescent="0.25">
      <c r="A12749" s="117" t="s">
        <v>21688</v>
      </c>
      <c r="B12749" s="117" t="s">
        <v>44837</v>
      </c>
      <c r="H12749" s="117" t="s">
        <v>253</v>
      </c>
    </row>
    <row r="12750" spans="1:8" x14ac:dyDescent="0.25">
      <c r="A12750" s="117" t="s">
        <v>21689</v>
      </c>
      <c r="B12750" s="117" t="s">
        <v>44838</v>
      </c>
      <c r="H12750" s="117" t="s">
        <v>253</v>
      </c>
    </row>
    <row r="12751" spans="1:8" x14ac:dyDescent="0.25">
      <c r="A12751" s="117" t="s">
        <v>21690</v>
      </c>
      <c r="B12751" s="117" t="s">
        <v>44839</v>
      </c>
      <c r="H12751" s="117" t="s">
        <v>253</v>
      </c>
    </row>
    <row r="12752" spans="1:8" x14ac:dyDescent="0.25">
      <c r="A12752" s="117" t="s">
        <v>21691</v>
      </c>
      <c r="B12752" s="117" t="s">
        <v>44840</v>
      </c>
      <c r="H12752" s="117" t="s">
        <v>253</v>
      </c>
    </row>
    <row r="12753" spans="1:8" x14ac:dyDescent="0.25">
      <c r="A12753" s="117" t="s">
        <v>21692</v>
      </c>
      <c r="B12753" s="117" t="s">
        <v>44841</v>
      </c>
      <c r="H12753" s="117" t="s">
        <v>253</v>
      </c>
    </row>
    <row r="12754" spans="1:8" x14ac:dyDescent="0.25">
      <c r="A12754" s="117" t="s">
        <v>21693</v>
      </c>
      <c r="B12754" s="117" t="s">
        <v>44842</v>
      </c>
      <c r="H12754" s="117" t="s">
        <v>253</v>
      </c>
    </row>
    <row r="12755" spans="1:8" x14ac:dyDescent="0.25">
      <c r="A12755" s="117" t="s">
        <v>21694</v>
      </c>
      <c r="B12755" s="117" t="s">
        <v>44843</v>
      </c>
      <c r="H12755" s="117" t="s">
        <v>22369</v>
      </c>
    </row>
    <row r="12756" spans="1:8" x14ac:dyDescent="0.25">
      <c r="A12756" s="117" t="s">
        <v>21696</v>
      </c>
      <c r="B12756" s="117" t="s">
        <v>44844</v>
      </c>
      <c r="H12756" s="117" t="s">
        <v>220</v>
      </c>
    </row>
    <row r="12757" spans="1:8" x14ac:dyDescent="0.25">
      <c r="A12757" s="117" t="s">
        <v>21697</v>
      </c>
      <c r="B12757" s="117" t="s">
        <v>44845</v>
      </c>
      <c r="H12757" s="117" t="s">
        <v>220</v>
      </c>
    </row>
    <row r="12758" spans="1:8" x14ac:dyDescent="0.25">
      <c r="A12758" s="117" t="s">
        <v>21698</v>
      </c>
      <c r="B12758" s="117" t="s">
        <v>44846</v>
      </c>
      <c r="H12758" s="117" t="s">
        <v>220</v>
      </c>
    </row>
    <row r="12759" spans="1:8" x14ac:dyDescent="0.25">
      <c r="A12759" s="117" t="s">
        <v>21699</v>
      </c>
      <c r="B12759" s="117" t="s">
        <v>44847</v>
      </c>
      <c r="H12759" s="117" t="s">
        <v>21988</v>
      </c>
    </row>
    <row r="12760" spans="1:8" x14ac:dyDescent="0.25">
      <c r="A12760" s="117" t="s">
        <v>21701</v>
      </c>
      <c r="B12760" s="117" t="s">
        <v>44848</v>
      </c>
      <c r="C12760" s="117" t="s">
        <v>44849</v>
      </c>
      <c r="H12760" s="117" t="s">
        <v>617</v>
      </c>
    </row>
    <row r="12761" spans="1:8" x14ac:dyDescent="0.25">
      <c r="A12761" s="117" t="s">
        <v>21702</v>
      </c>
      <c r="B12761" s="117" t="s">
        <v>44850</v>
      </c>
      <c r="H12761" s="117" t="s">
        <v>44851</v>
      </c>
    </row>
    <row r="12762" spans="1:8" x14ac:dyDescent="0.25">
      <c r="A12762" s="117" t="s">
        <v>21704</v>
      </c>
      <c r="B12762" s="117" t="s">
        <v>44852</v>
      </c>
      <c r="H12762" s="117" t="s">
        <v>253</v>
      </c>
    </row>
    <row r="12763" spans="1:8" x14ac:dyDescent="0.25">
      <c r="A12763" s="117" t="s">
        <v>21706</v>
      </c>
      <c r="B12763" s="117" t="s">
        <v>44853</v>
      </c>
      <c r="H12763" s="117" t="s">
        <v>253</v>
      </c>
    </row>
    <row r="12764" spans="1:8" x14ac:dyDescent="0.25">
      <c r="A12764" s="117" t="s">
        <v>21707</v>
      </c>
      <c r="B12764" s="117" t="s">
        <v>44854</v>
      </c>
      <c r="H12764" s="117" t="s">
        <v>44855</v>
      </c>
    </row>
    <row r="12765" spans="1:8" x14ac:dyDescent="0.25">
      <c r="A12765" s="117" t="s">
        <v>21708</v>
      </c>
      <c r="B12765" s="117" t="s">
        <v>44856</v>
      </c>
      <c r="H12765" s="117" t="s">
        <v>44855</v>
      </c>
    </row>
    <row r="12766" spans="1:8" x14ac:dyDescent="0.25">
      <c r="A12766" s="117" t="s">
        <v>21709</v>
      </c>
      <c r="B12766" s="117" t="s">
        <v>44857</v>
      </c>
      <c r="H12766" s="117" t="s">
        <v>617</v>
      </c>
    </row>
    <row r="12767" spans="1:8" x14ac:dyDescent="0.25">
      <c r="A12767" s="117" t="s">
        <v>21710</v>
      </c>
      <c r="B12767" s="117" t="s">
        <v>44858</v>
      </c>
      <c r="C12767" s="117" t="s">
        <v>44859</v>
      </c>
      <c r="H12767" s="117" t="s">
        <v>22369</v>
      </c>
    </row>
    <row r="12768" spans="1:8" x14ac:dyDescent="0.25">
      <c r="A12768" s="117" t="s">
        <v>21711</v>
      </c>
      <c r="B12768" s="117" t="s">
        <v>44860</v>
      </c>
      <c r="C12768" s="117" t="s">
        <v>44861</v>
      </c>
      <c r="H12768" s="117" t="s">
        <v>662</v>
      </c>
    </row>
    <row r="12769" spans="1:8" x14ac:dyDescent="0.25">
      <c r="A12769" s="117" t="s">
        <v>21712</v>
      </c>
      <c r="B12769" s="117" t="s">
        <v>44862</v>
      </c>
      <c r="C12769" s="117" t="s">
        <v>44863</v>
      </c>
      <c r="H12769" s="117" t="s">
        <v>662</v>
      </c>
    </row>
    <row r="12770" spans="1:8" x14ac:dyDescent="0.25">
      <c r="A12770" s="117" t="s">
        <v>21713</v>
      </c>
      <c r="B12770" s="117" t="s">
        <v>44864</v>
      </c>
      <c r="C12770" s="117" t="s">
        <v>44865</v>
      </c>
      <c r="H12770" s="117" t="s">
        <v>662</v>
      </c>
    </row>
    <row r="12771" spans="1:8" x14ac:dyDescent="0.25">
      <c r="A12771" s="117" t="s">
        <v>21714</v>
      </c>
      <c r="B12771" s="117" t="s">
        <v>44866</v>
      </c>
      <c r="C12771" s="117" t="s">
        <v>44867</v>
      </c>
      <c r="H12771" s="117" t="s">
        <v>662</v>
      </c>
    </row>
    <row r="12772" spans="1:8" x14ac:dyDescent="0.25">
      <c r="A12772" s="117" t="s">
        <v>21715</v>
      </c>
      <c r="B12772" s="117" t="s">
        <v>44868</v>
      </c>
      <c r="C12772" s="117" t="s">
        <v>44869</v>
      </c>
      <c r="H12772" s="117" t="s">
        <v>662</v>
      </c>
    </row>
    <row r="12773" spans="1:8" x14ac:dyDescent="0.25">
      <c r="A12773" s="117" t="s">
        <v>21716</v>
      </c>
      <c r="B12773" s="117" t="s">
        <v>44870</v>
      </c>
      <c r="C12773" s="117" t="s">
        <v>44871</v>
      </c>
      <c r="H12773" s="117" t="s">
        <v>662</v>
      </c>
    </row>
    <row r="12774" spans="1:8" x14ac:dyDescent="0.25">
      <c r="A12774" s="117" t="s">
        <v>21717</v>
      </c>
      <c r="B12774" s="117" t="s">
        <v>44872</v>
      </c>
      <c r="H12774" s="117" t="s">
        <v>617</v>
      </c>
    </row>
    <row r="12775" spans="1:8" x14ac:dyDescent="0.25">
      <c r="A12775" s="117" t="s">
        <v>21718</v>
      </c>
      <c r="B12775" s="117" t="s">
        <v>44873</v>
      </c>
      <c r="H12775" s="117" t="s">
        <v>617</v>
      </c>
    </row>
    <row r="12776" spans="1:8" x14ac:dyDescent="0.25">
      <c r="A12776" s="117" t="s">
        <v>21719</v>
      </c>
      <c r="B12776" s="117" t="s">
        <v>44874</v>
      </c>
      <c r="H12776" s="117" t="s">
        <v>617</v>
      </c>
    </row>
    <row r="12777" spans="1:8" x14ac:dyDescent="0.25">
      <c r="A12777" s="117" t="s">
        <v>21720</v>
      </c>
      <c r="B12777" s="117" t="s">
        <v>44875</v>
      </c>
      <c r="H12777" s="117" t="s">
        <v>617</v>
      </c>
    </row>
    <row r="12778" spans="1:8" x14ac:dyDescent="0.25">
      <c r="A12778" s="117" t="s">
        <v>21721</v>
      </c>
      <c r="B12778" s="117" t="s">
        <v>44876</v>
      </c>
      <c r="C12778" s="117" t="s">
        <v>44877</v>
      </c>
      <c r="H12778" s="117" t="s">
        <v>617</v>
      </c>
    </row>
    <row r="12779" spans="1:8" x14ac:dyDescent="0.25">
      <c r="A12779" s="117" t="s">
        <v>21722</v>
      </c>
      <c r="B12779" s="117" t="s">
        <v>44878</v>
      </c>
      <c r="H12779" s="117" t="s">
        <v>617</v>
      </c>
    </row>
    <row r="12780" spans="1:8" x14ac:dyDescent="0.25">
      <c r="A12780" s="117" t="s">
        <v>21723</v>
      </c>
      <c r="B12780" s="117" t="s">
        <v>44879</v>
      </c>
      <c r="C12780" s="117" t="s">
        <v>44880</v>
      </c>
      <c r="H12780" s="117" t="s">
        <v>617</v>
      </c>
    </row>
    <row r="12781" spans="1:8" x14ac:dyDescent="0.25">
      <c r="A12781" s="117" t="s">
        <v>21724</v>
      </c>
      <c r="B12781" s="117" t="s">
        <v>44881</v>
      </c>
      <c r="H12781" s="117" t="s">
        <v>617</v>
      </c>
    </row>
    <row r="12782" spans="1:8" x14ac:dyDescent="0.25">
      <c r="A12782" s="117" t="s">
        <v>21725</v>
      </c>
      <c r="B12782" s="117" t="s">
        <v>44882</v>
      </c>
      <c r="H12782" s="117" t="s">
        <v>253</v>
      </c>
    </row>
    <row r="12783" spans="1:8" x14ac:dyDescent="0.25">
      <c r="A12783" s="117" t="s">
        <v>21726</v>
      </c>
      <c r="B12783" s="117" t="s">
        <v>44883</v>
      </c>
      <c r="H12783" s="117" t="s">
        <v>253</v>
      </c>
    </row>
    <row r="12784" spans="1:8" x14ac:dyDescent="0.25">
      <c r="A12784" s="117" t="s">
        <v>21727</v>
      </c>
      <c r="B12784" s="117" t="s">
        <v>44884</v>
      </c>
      <c r="H12784" s="117" t="s">
        <v>253</v>
      </c>
    </row>
    <row r="12785" spans="1:8" x14ac:dyDescent="0.25">
      <c r="A12785" s="117" t="s">
        <v>21728</v>
      </c>
      <c r="B12785" s="117" t="s">
        <v>44885</v>
      </c>
      <c r="H12785" s="117" t="s">
        <v>253</v>
      </c>
    </row>
    <row r="12786" spans="1:8" x14ac:dyDescent="0.25">
      <c r="A12786" s="117" t="s">
        <v>21729</v>
      </c>
      <c r="B12786" s="117" t="s">
        <v>44886</v>
      </c>
      <c r="H12786" s="117" t="s">
        <v>253</v>
      </c>
    </row>
    <row r="12787" spans="1:8" x14ac:dyDescent="0.25">
      <c r="A12787" s="117" t="s">
        <v>21730</v>
      </c>
      <c r="B12787" s="117" t="s">
        <v>44887</v>
      </c>
      <c r="H12787" s="117" t="s">
        <v>253</v>
      </c>
    </row>
    <row r="12788" spans="1:8" x14ac:dyDescent="0.25">
      <c r="A12788" s="117" t="s">
        <v>21731</v>
      </c>
      <c r="B12788" s="117" t="s">
        <v>44888</v>
      </c>
      <c r="C12788" s="117" t="s">
        <v>44889</v>
      </c>
      <c r="H12788" s="117" t="s">
        <v>617</v>
      </c>
    </row>
    <row r="12789" spans="1:8" x14ac:dyDescent="0.25">
      <c r="A12789" s="117" t="s">
        <v>21732</v>
      </c>
      <c r="B12789" s="117" t="s">
        <v>44890</v>
      </c>
      <c r="C12789" s="117" t="s">
        <v>44891</v>
      </c>
      <c r="H12789" s="117" t="s">
        <v>220</v>
      </c>
    </row>
    <row r="12790" spans="1:8" x14ac:dyDescent="0.25">
      <c r="A12790" s="117" t="s">
        <v>21733</v>
      </c>
      <c r="B12790" s="117" t="s">
        <v>44892</v>
      </c>
      <c r="G12790" s="117" t="s">
        <v>44893</v>
      </c>
      <c r="H12790" s="117" t="s">
        <v>253</v>
      </c>
    </row>
    <row r="12791" spans="1:8" x14ac:dyDescent="0.25">
      <c r="A12791" s="117" t="s">
        <v>21734</v>
      </c>
      <c r="B12791" s="117" t="s">
        <v>44894</v>
      </c>
      <c r="H12791" s="117" t="s">
        <v>617</v>
      </c>
    </row>
    <row r="12792" spans="1:8" x14ac:dyDescent="0.25">
      <c r="A12792" s="117" t="s">
        <v>21735</v>
      </c>
      <c r="B12792" s="117" t="s">
        <v>44895</v>
      </c>
      <c r="C12792" s="117" t="s">
        <v>44896</v>
      </c>
      <c r="H12792" s="117" t="s">
        <v>617</v>
      </c>
    </row>
    <row r="12793" spans="1:8" x14ac:dyDescent="0.25">
      <c r="A12793" s="117" t="s">
        <v>21736</v>
      </c>
      <c r="B12793" s="117" t="s">
        <v>44897</v>
      </c>
      <c r="C12793" s="117" t="s">
        <v>44898</v>
      </c>
      <c r="H12793" s="117" t="s">
        <v>617</v>
      </c>
    </row>
    <row r="12794" spans="1:8" x14ac:dyDescent="0.25">
      <c r="A12794" s="117" t="s">
        <v>21737</v>
      </c>
      <c r="B12794" s="117" t="s">
        <v>44899</v>
      </c>
      <c r="H12794" s="117" t="s">
        <v>22369</v>
      </c>
    </row>
    <row r="12795" spans="1:8" x14ac:dyDescent="0.25">
      <c r="A12795" s="117" t="s">
        <v>21738</v>
      </c>
      <c r="B12795" s="117" t="s">
        <v>44900</v>
      </c>
      <c r="H12795" s="117" t="s">
        <v>480</v>
      </c>
    </row>
    <row r="12796" spans="1:8" x14ac:dyDescent="0.25">
      <c r="A12796" s="117" t="s">
        <v>21739</v>
      </c>
      <c r="B12796" s="117" t="s">
        <v>44901</v>
      </c>
      <c r="C12796" s="117" t="s">
        <v>44902</v>
      </c>
      <c r="H12796" s="117" t="s">
        <v>253</v>
      </c>
    </row>
    <row r="12797" spans="1:8" x14ac:dyDescent="0.25">
      <c r="A12797" s="117" t="s">
        <v>21740</v>
      </c>
      <c r="B12797" s="117" t="s">
        <v>44903</v>
      </c>
      <c r="C12797" s="117" t="s">
        <v>44904</v>
      </c>
      <c r="H12797" s="117" t="s">
        <v>253</v>
      </c>
    </row>
    <row r="12798" spans="1:8" x14ac:dyDescent="0.25">
      <c r="A12798" s="117" t="s">
        <v>21741</v>
      </c>
      <c r="B12798" s="117" t="s">
        <v>44905</v>
      </c>
      <c r="C12798" s="117" t="s">
        <v>44906</v>
      </c>
      <c r="H12798" s="117" t="s">
        <v>480</v>
      </c>
    </row>
    <row r="12799" spans="1:8" x14ac:dyDescent="0.25">
      <c r="A12799" s="117" t="s">
        <v>21742</v>
      </c>
      <c r="B12799" s="117" t="s">
        <v>44907</v>
      </c>
      <c r="C12799" s="117" t="s">
        <v>44908</v>
      </c>
      <c r="H12799" s="117" t="s">
        <v>480</v>
      </c>
    </row>
    <row r="12800" spans="1:8" x14ac:dyDescent="0.25">
      <c r="A12800" s="117" t="s">
        <v>21743</v>
      </c>
      <c r="B12800" s="117" t="s">
        <v>44909</v>
      </c>
      <c r="C12800" s="117" t="s">
        <v>44910</v>
      </c>
      <c r="H12800" s="117" t="s">
        <v>480</v>
      </c>
    </row>
    <row r="12801" spans="1:8" x14ac:dyDescent="0.25">
      <c r="A12801" s="117" t="s">
        <v>21744</v>
      </c>
      <c r="B12801" s="117" t="s">
        <v>44911</v>
      </c>
      <c r="C12801" s="117" t="s">
        <v>44912</v>
      </c>
      <c r="H12801" s="117" t="s">
        <v>22369</v>
      </c>
    </row>
    <row r="12802" spans="1:8" x14ac:dyDescent="0.25">
      <c r="A12802" s="117" t="s">
        <v>21745</v>
      </c>
      <c r="B12802" s="117" t="s">
        <v>44911</v>
      </c>
      <c r="C12802" s="117" t="s">
        <v>44913</v>
      </c>
      <c r="H12802" s="117" t="s">
        <v>22369</v>
      </c>
    </row>
    <row r="12803" spans="1:8" x14ac:dyDescent="0.25">
      <c r="A12803" s="117" t="s">
        <v>21746</v>
      </c>
      <c r="B12803" s="117" t="s">
        <v>44914</v>
      </c>
    </row>
    <row r="12804" spans="1:8" x14ac:dyDescent="0.25">
      <c r="A12804" s="117" t="s">
        <v>21747</v>
      </c>
      <c r="B12804" s="117" t="s">
        <v>44915</v>
      </c>
      <c r="C12804" s="117" t="s">
        <v>44916</v>
      </c>
      <c r="H12804" s="117" t="s">
        <v>21988</v>
      </c>
    </row>
    <row r="12805" spans="1:8" x14ac:dyDescent="0.25">
      <c r="A12805" s="117" t="s">
        <v>21748</v>
      </c>
      <c r="B12805" s="117" t="s">
        <v>44917</v>
      </c>
      <c r="C12805" s="117" t="s">
        <v>44918</v>
      </c>
      <c r="H12805" s="117" t="s">
        <v>22369</v>
      </c>
    </row>
    <row r="12806" spans="1:8" x14ac:dyDescent="0.25">
      <c r="A12806" s="117" t="s">
        <v>21749</v>
      </c>
      <c r="B12806" s="117" t="s">
        <v>44919</v>
      </c>
      <c r="C12806" s="117" t="s">
        <v>44920</v>
      </c>
      <c r="H12806" s="117" t="s">
        <v>220</v>
      </c>
    </row>
    <row r="12807" spans="1:8" x14ac:dyDescent="0.25">
      <c r="A12807" s="117" t="s">
        <v>21750</v>
      </c>
      <c r="B12807" s="117" t="s">
        <v>44921</v>
      </c>
      <c r="C12807" s="117" t="s">
        <v>44922</v>
      </c>
      <c r="H12807" s="117" t="s">
        <v>617</v>
      </c>
    </row>
    <row r="12808" spans="1:8" x14ac:dyDescent="0.25">
      <c r="A12808" s="117" t="s">
        <v>21751</v>
      </c>
      <c r="B12808" s="117" t="s">
        <v>44923</v>
      </c>
      <c r="H12808" s="117" t="s">
        <v>617</v>
      </c>
    </row>
    <row r="12809" spans="1:8" x14ac:dyDescent="0.25">
      <c r="A12809" s="117" t="s">
        <v>21752</v>
      </c>
      <c r="B12809" s="117" t="s">
        <v>44924</v>
      </c>
      <c r="H12809" s="117" t="s">
        <v>617</v>
      </c>
    </row>
    <row r="12810" spans="1:8" x14ac:dyDescent="0.25">
      <c r="A12810" s="117" t="s">
        <v>21753</v>
      </c>
      <c r="B12810" s="117" t="s">
        <v>44925</v>
      </c>
      <c r="C12810" s="117" t="s">
        <v>44926</v>
      </c>
      <c r="H12810" s="117" t="s">
        <v>253</v>
      </c>
    </row>
    <row r="12811" spans="1:8" x14ac:dyDescent="0.25">
      <c r="A12811" s="117" t="s">
        <v>21754</v>
      </c>
      <c r="B12811" s="117" t="s">
        <v>44927</v>
      </c>
      <c r="C12811" s="117" t="s">
        <v>44928</v>
      </c>
      <c r="H12811" s="117" t="s">
        <v>44929</v>
      </c>
    </row>
    <row r="12812" spans="1:8" x14ac:dyDescent="0.25">
      <c r="A12812" s="117" t="s">
        <v>21755</v>
      </c>
      <c r="B12812" s="117" t="s">
        <v>44930</v>
      </c>
      <c r="C12812" s="117" t="s">
        <v>44931</v>
      </c>
      <c r="H12812" s="117" t="s">
        <v>44932</v>
      </c>
    </row>
    <row r="12813" spans="1:8" x14ac:dyDescent="0.25">
      <c r="A12813" s="117" t="s">
        <v>21756</v>
      </c>
      <c r="B12813" s="117" t="s">
        <v>44933</v>
      </c>
      <c r="C12813" s="117" t="s">
        <v>44934</v>
      </c>
      <c r="H12813" s="117" t="s">
        <v>44932</v>
      </c>
    </row>
    <row r="12814" spans="1:8" x14ac:dyDescent="0.25">
      <c r="A12814" s="117" t="s">
        <v>21757</v>
      </c>
      <c r="B12814" s="117" t="s">
        <v>44935</v>
      </c>
      <c r="C12814" s="117" t="s">
        <v>44936</v>
      </c>
      <c r="H12814" s="117" t="s">
        <v>44932</v>
      </c>
    </row>
    <row r="12815" spans="1:8" x14ac:dyDescent="0.25">
      <c r="A12815" s="117" t="s">
        <v>21758</v>
      </c>
      <c r="B12815" s="117" t="s">
        <v>44937</v>
      </c>
      <c r="C12815" s="117" t="s">
        <v>44938</v>
      </c>
      <c r="H12815" s="117" t="s">
        <v>44932</v>
      </c>
    </row>
    <row r="12816" spans="1:8" x14ac:dyDescent="0.25">
      <c r="A12816" s="117" t="s">
        <v>21759</v>
      </c>
      <c r="B12816" s="117" t="s">
        <v>44939</v>
      </c>
      <c r="C12816" s="117" t="s">
        <v>44940</v>
      </c>
      <c r="H12816" s="117" t="s">
        <v>44932</v>
      </c>
    </row>
    <row r="12817" spans="1:8" x14ac:dyDescent="0.25">
      <c r="A12817" s="117" t="s">
        <v>21760</v>
      </c>
      <c r="B12817" s="117" t="s">
        <v>44941</v>
      </c>
      <c r="C12817" s="117" t="s">
        <v>44942</v>
      </c>
      <c r="H12817" s="117" t="s">
        <v>44932</v>
      </c>
    </row>
    <row r="12818" spans="1:8" x14ac:dyDescent="0.25">
      <c r="A12818" s="117" t="s">
        <v>21761</v>
      </c>
      <c r="B12818" s="117" t="s">
        <v>44943</v>
      </c>
      <c r="C12818" s="117" t="s">
        <v>44944</v>
      </c>
      <c r="H12818" s="117" t="s">
        <v>44851</v>
      </c>
    </row>
    <row r="12819" spans="1:8" x14ac:dyDescent="0.25">
      <c r="A12819" s="117" t="s">
        <v>21762</v>
      </c>
      <c r="B12819" s="117" t="s">
        <v>44945</v>
      </c>
      <c r="C12819" s="117" t="s">
        <v>44946</v>
      </c>
      <c r="H12819" s="117" t="s">
        <v>44851</v>
      </c>
    </row>
    <row r="12820" spans="1:8" x14ac:dyDescent="0.25">
      <c r="A12820" s="117" t="s">
        <v>21763</v>
      </c>
      <c r="B12820" s="117" t="s">
        <v>44947</v>
      </c>
      <c r="C12820" s="117" t="s">
        <v>44948</v>
      </c>
      <c r="H12820" s="117" t="s">
        <v>617</v>
      </c>
    </row>
    <row r="12821" spans="1:8" x14ac:dyDescent="0.25">
      <c r="A12821" s="117" t="s">
        <v>21764</v>
      </c>
      <c r="B12821" s="117" t="s">
        <v>44949</v>
      </c>
      <c r="C12821" s="117" t="s">
        <v>44950</v>
      </c>
      <c r="H12821" s="117" t="s">
        <v>44855</v>
      </c>
    </row>
    <row r="12822" spans="1:8" x14ac:dyDescent="0.25">
      <c r="A12822" s="117" t="s">
        <v>21765</v>
      </c>
      <c r="B12822" s="117" t="s">
        <v>44951</v>
      </c>
      <c r="H12822" s="117" t="s">
        <v>253</v>
      </c>
    </row>
    <row r="12823" spans="1:8" x14ac:dyDescent="0.25">
      <c r="A12823" s="117" t="s">
        <v>21766</v>
      </c>
      <c r="B12823" s="117" t="s">
        <v>44952</v>
      </c>
      <c r="C12823" s="117" t="s">
        <v>44953</v>
      </c>
      <c r="H12823" s="117" t="s">
        <v>253</v>
      </c>
    </row>
    <row r="12824" spans="1:8" x14ac:dyDescent="0.25">
      <c r="A12824" s="117" t="s">
        <v>21767</v>
      </c>
      <c r="B12824" s="117" t="s">
        <v>44954</v>
      </c>
      <c r="C12824" s="117" t="s">
        <v>44955</v>
      </c>
      <c r="H12824" s="117" t="s">
        <v>253</v>
      </c>
    </row>
    <row r="12825" spans="1:8" x14ac:dyDescent="0.25">
      <c r="A12825" s="117" t="s">
        <v>21768</v>
      </c>
      <c r="B12825" s="117" t="s">
        <v>44956</v>
      </c>
      <c r="C12825" s="117" t="s">
        <v>44957</v>
      </c>
      <c r="H12825" s="117" t="s">
        <v>44958</v>
      </c>
    </row>
    <row r="12826" spans="1:8" x14ac:dyDescent="0.25">
      <c r="A12826" s="117" t="s">
        <v>21769</v>
      </c>
      <c r="B12826" s="117" t="s">
        <v>44959</v>
      </c>
      <c r="C12826" s="117" t="s">
        <v>44960</v>
      </c>
      <c r="H12826" s="117" t="s">
        <v>22369</v>
      </c>
    </row>
    <row r="12827" spans="1:8" x14ac:dyDescent="0.25">
      <c r="A12827" s="117" t="s">
        <v>21770</v>
      </c>
      <c r="B12827" s="117" t="s">
        <v>44961</v>
      </c>
      <c r="C12827" s="117" t="s">
        <v>44962</v>
      </c>
      <c r="H12827" s="117" t="s">
        <v>44963</v>
      </c>
    </row>
    <row r="12828" spans="1:8" x14ac:dyDescent="0.25">
      <c r="A12828" s="117" t="s">
        <v>21771</v>
      </c>
      <c r="B12828" s="117" t="s">
        <v>44964</v>
      </c>
      <c r="C12828" s="117" t="s">
        <v>44965</v>
      </c>
      <c r="H12828" s="117" t="s">
        <v>22369</v>
      </c>
    </row>
    <row r="12829" spans="1:8" x14ac:dyDescent="0.25">
      <c r="A12829" s="117" t="s">
        <v>21772</v>
      </c>
      <c r="B12829" s="117" t="s">
        <v>44966</v>
      </c>
      <c r="C12829" s="117" t="s">
        <v>44967</v>
      </c>
      <c r="H12829" s="117" t="s">
        <v>220</v>
      </c>
    </row>
    <row r="12830" spans="1:8" x14ac:dyDescent="0.25">
      <c r="A12830" s="117" t="s">
        <v>21773</v>
      </c>
      <c r="B12830" s="117" t="s">
        <v>44968</v>
      </c>
      <c r="C12830" s="117" t="s">
        <v>44969</v>
      </c>
      <c r="H12830" s="117" t="s">
        <v>44851</v>
      </c>
    </row>
    <row r="12831" spans="1:8" x14ac:dyDescent="0.25">
      <c r="A12831" s="117" t="s">
        <v>21774</v>
      </c>
      <c r="B12831" s="117" t="s">
        <v>44970</v>
      </c>
      <c r="C12831" s="117" t="s">
        <v>44971</v>
      </c>
      <c r="H12831" s="117" t="s">
        <v>220</v>
      </c>
    </row>
    <row r="12832" spans="1:8" x14ac:dyDescent="0.25">
      <c r="A12832" s="117" t="s">
        <v>21775</v>
      </c>
      <c r="B12832" s="117" t="s">
        <v>44972</v>
      </c>
      <c r="C12832" s="117" t="s">
        <v>44973</v>
      </c>
      <c r="H12832" s="117" t="s">
        <v>220</v>
      </c>
    </row>
    <row r="12833" spans="1:8" x14ac:dyDescent="0.25">
      <c r="A12833" s="117" t="s">
        <v>21776</v>
      </c>
      <c r="B12833" s="117" t="s">
        <v>44974</v>
      </c>
      <c r="C12833" s="117" t="s">
        <v>44973</v>
      </c>
      <c r="H12833" s="117" t="s">
        <v>220</v>
      </c>
    </row>
    <row r="12834" spans="1:8" x14ac:dyDescent="0.25">
      <c r="A12834" s="117" t="s">
        <v>21777</v>
      </c>
      <c r="B12834" s="117" t="s">
        <v>44975</v>
      </c>
      <c r="C12834" s="117" t="s">
        <v>44976</v>
      </c>
      <c r="H12834" s="117" t="s">
        <v>220</v>
      </c>
    </row>
    <row r="12835" spans="1:8" x14ac:dyDescent="0.25">
      <c r="A12835" s="117" t="s">
        <v>21778</v>
      </c>
      <c r="B12835" s="117" t="s">
        <v>44977</v>
      </c>
      <c r="C12835" s="117" t="s">
        <v>44978</v>
      </c>
      <c r="H12835" s="117" t="s">
        <v>220</v>
      </c>
    </row>
    <row r="12836" spans="1:8" x14ac:dyDescent="0.25">
      <c r="A12836" s="117" t="s">
        <v>21779</v>
      </c>
      <c r="B12836" s="117" t="s">
        <v>44979</v>
      </c>
      <c r="C12836" s="117" t="s">
        <v>44980</v>
      </c>
      <c r="H12836" s="117" t="s">
        <v>220</v>
      </c>
    </row>
    <row r="12837" spans="1:8" x14ac:dyDescent="0.25">
      <c r="A12837" s="117" t="s">
        <v>21780</v>
      </c>
      <c r="B12837" s="117" t="s">
        <v>44981</v>
      </c>
      <c r="C12837" s="117" t="s">
        <v>44982</v>
      </c>
      <c r="H12837" s="117" t="s">
        <v>44851</v>
      </c>
    </row>
    <row r="12838" spans="1:8" x14ac:dyDescent="0.25">
      <c r="A12838" s="117" t="s">
        <v>21781</v>
      </c>
      <c r="B12838" s="117" t="s">
        <v>44983</v>
      </c>
      <c r="C12838" s="117" t="s">
        <v>44984</v>
      </c>
      <c r="H12838" s="117" t="s">
        <v>44851</v>
      </c>
    </row>
    <row r="12839" spans="1:8" x14ac:dyDescent="0.25">
      <c r="A12839" s="117" t="s">
        <v>21782</v>
      </c>
      <c r="B12839" s="117" t="s">
        <v>44985</v>
      </c>
      <c r="C12839" s="117" t="s">
        <v>44986</v>
      </c>
      <c r="H12839" s="117" t="s">
        <v>44851</v>
      </c>
    </row>
    <row r="12840" spans="1:8" x14ac:dyDescent="0.25">
      <c r="A12840" s="117" t="s">
        <v>21783</v>
      </c>
      <c r="B12840" s="117" t="s">
        <v>44987</v>
      </c>
      <c r="H12840" s="117" t="s">
        <v>220</v>
      </c>
    </row>
    <row r="12841" spans="1:8" x14ac:dyDescent="0.25">
      <c r="A12841" s="117" t="s">
        <v>21784</v>
      </c>
      <c r="B12841" s="117" t="s">
        <v>44988</v>
      </c>
      <c r="H12841" s="117" t="s">
        <v>253</v>
      </c>
    </row>
    <row r="12842" spans="1:8" x14ac:dyDescent="0.25">
      <c r="A12842" s="117" t="s">
        <v>21785</v>
      </c>
      <c r="B12842" s="117" t="s">
        <v>44989</v>
      </c>
    </row>
    <row r="12843" spans="1:8" x14ac:dyDescent="0.25">
      <c r="A12843" s="117" t="s">
        <v>21786</v>
      </c>
      <c r="B12843" s="117" t="s">
        <v>44990</v>
      </c>
      <c r="C12843" s="117" t="s">
        <v>44991</v>
      </c>
      <c r="H12843" s="117" t="s">
        <v>22369</v>
      </c>
    </row>
    <row r="12844" spans="1:8" x14ac:dyDescent="0.25">
      <c r="A12844" s="117" t="s">
        <v>21787</v>
      </c>
      <c r="B12844" s="117" t="s">
        <v>44992</v>
      </c>
      <c r="H12844" s="117" t="s">
        <v>220</v>
      </c>
    </row>
    <row r="12845" spans="1:8" x14ac:dyDescent="0.25">
      <c r="A12845" s="117" t="s">
        <v>21788</v>
      </c>
      <c r="B12845" s="117" t="s">
        <v>44993</v>
      </c>
      <c r="H12845" s="117" t="s">
        <v>220</v>
      </c>
    </row>
    <row r="12846" spans="1:8" x14ac:dyDescent="0.25">
      <c r="A12846" s="117" t="s">
        <v>21789</v>
      </c>
      <c r="B12846" s="117" t="s">
        <v>44994</v>
      </c>
      <c r="H12846" s="117" t="s">
        <v>220</v>
      </c>
    </row>
    <row r="12847" spans="1:8" x14ac:dyDescent="0.25">
      <c r="A12847" s="117" t="s">
        <v>21790</v>
      </c>
      <c r="B12847" s="117" t="s">
        <v>44995</v>
      </c>
      <c r="H12847" s="117" t="s">
        <v>220</v>
      </c>
    </row>
    <row r="12848" spans="1:8" x14ac:dyDescent="0.25">
      <c r="A12848" s="117" t="s">
        <v>21791</v>
      </c>
      <c r="B12848" s="117" t="s">
        <v>44996</v>
      </c>
      <c r="H12848" s="117" t="s">
        <v>220</v>
      </c>
    </row>
    <row r="12849" spans="1:8" x14ac:dyDescent="0.25">
      <c r="A12849" s="117" t="s">
        <v>21792</v>
      </c>
      <c r="B12849" s="117" t="s">
        <v>44997</v>
      </c>
      <c r="H12849" s="117" t="s">
        <v>220</v>
      </c>
    </row>
    <row r="12850" spans="1:8" x14ac:dyDescent="0.25">
      <c r="A12850" s="117" t="s">
        <v>21793</v>
      </c>
      <c r="B12850" s="117" t="s">
        <v>44998</v>
      </c>
      <c r="H12850" s="117" t="s">
        <v>220</v>
      </c>
    </row>
    <row r="12851" spans="1:8" x14ac:dyDescent="0.25">
      <c r="A12851" s="117" t="s">
        <v>21794</v>
      </c>
      <c r="B12851" s="117" t="s">
        <v>44999</v>
      </c>
      <c r="H12851" s="117" t="s">
        <v>220</v>
      </c>
    </row>
    <row r="12852" spans="1:8" x14ac:dyDescent="0.25">
      <c r="A12852" s="117" t="s">
        <v>21795</v>
      </c>
      <c r="B12852" s="117" t="s">
        <v>45000</v>
      </c>
      <c r="H12852" s="117" t="s">
        <v>220</v>
      </c>
    </row>
    <row r="12853" spans="1:8" x14ac:dyDescent="0.25">
      <c r="A12853" s="117" t="s">
        <v>21797</v>
      </c>
      <c r="B12853" s="117" t="s">
        <v>45001</v>
      </c>
      <c r="H12853" s="117" t="s">
        <v>253</v>
      </c>
    </row>
    <row r="12854" spans="1:8" x14ac:dyDescent="0.25">
      <c r="A12854" s="117" t="s">
        <v>21799</v>
      </c>
      <c r="B12854" s="117" t="s">
        <v>45002</v>
      </c>
      <c r="H12854" s="117" t="s">
        <v>22369</v>
      </c>
    </row>
    <row r="12855" spans="1:8" x14ac:dyDescent="0.25">
      <c r="A12855" s="117" t="s">
        <v>21800</v>
      </c>
      <c r="B12855" s="117" t="s">
        <v>45003</v>
      </c>
      <c r="H12855" s="117" t="s">
        <v>253</v>
      </c>
    </row>
    <row r="12856" spans="1:8" x14ac:dyDescent="0.25">
      <c r="A12856" s="117" t="s">
        <v>21801</v>
      </c>
      <c r="B12856" s="117" t="s">
        <v>45004</v>
      </c>
      <c r="C12856" s="117" t="s">
        <v>45005</v>
      </c>
      <c r="D12856" s="117" t="s">
        <v>45006</v>
      </c>
      <c r="H12856" s="117" t="s">
        <v>659</v>
      </c>
    </row>
  </sheetData>
  <dataConsolidate link="1"/>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13"/>
  <sheetViews>
    <sheetView topLeftCell="A6365" workbookViewId="0">
      <selection activeCell="A6377" sqref="A6377"/>
    </sheetView>
  </sheetViews>
  <sheetFormatPr defaultColWidth="9.33203125" defaultRowHeight="15" x14ac:dyDescent="0.25"/>
  <cols>
    <col min="1" max="1" width="14.83203125" style="112" customWidth="1"/>
    <col min="2" max="2" width="20.6640625" style="113" customWidth="1"/>
    <col min="3" max="16384" width="9.33203125" style="114"/>
  </cols>
  <sheetData>
    <row r="1" spans="1:2" x14ac:dyDescent="0.25">
      <c r="A1" s="112" t="s">
        <v>1534</v>
      </c>
      <c r="B1" s="113" t="s">
        <v>1535</v>
      </c>
    </row>
    <row r="2" spans="1:2" x14ac:dyDescent="0.25">
      <c r="A2" s="112" t="s">
        <v>251</v>
      </c>
      <c r="B2" s="113">
        <v>84.05</v>
      </c>
    </row>
    <row r="3" spans="1:2" x14ac:dyDescent="0.25">
      <c r="A3" s="112" t="s">
        <v>254</v>
      </c>
      <c r="B3" s="113">
        <v>84.05</v>
      </c>
    </row>
    <row r="4" spans="1:2" x14ac:dyDescent="0.25">
      <c r="A4" s="112" t="s">
        <v>256</v>
      </c>
      <c r="B4" s="113">
        <v>49.07</v>
      </c>
    </row>
    <row r="5" spans="1:2" x14ac:dyDescent="0.25">
      <c r="A5" s="112" t="s">
        <v>258</v>
      </c>
      <c r="B5" s="113">
        <v>94.79</v>
      </c>
    </row>
    <row r="6" spans="1:2" x14ac:dyDescent="0.25">
      <c r="A6" s="112" t="s">
        <v>843</v>
      </c>
      <c r="B6" s="113">
        <v>220.03</v>
      </c>
    </row>
    <row r="7" spans="1:2" x14ac:dyDescent="0.25">
      <c r="A7" s="112" t="s">
        <v>845</v>
      </c>
      <c r="B7" s="113">
        <v>116.07</v>
      </c>
    </row>
    <row r="8" spans="1:2" x14ac:dyDescent="0.25">
      <c r="A8" s="112" t="s">
        <v>847</v>
      </c>
      <c r="B8" s="113">
        <v>46.73</v>
      </c>
    </row>
    <row r="9" spans="1:2" x14ac:dyDescent="0.25">
      <c r="A9" s="112" t="s">
        <v>849</v>
      </c>
      <c r="B9" s="113">
        <v>43.71</v>
      </c>
    </row>
    <row r="10" spans="1:2" x14ac:dyDescent="0.25">
      <c r="A10" s="112" t="s">
        <v>851</v>
      </c>
      <c r="B10" s="113">
        <v>104.01</v>
      </c>
    </row>
    <row r="11" spans="1:2" x14ac:dyDescent="0.25">
      <c r="A11" s="112" t="s">
        <v>853</v>
      </c>
      <c r="B11" s="113">
        <v>29.39</v>
      </c>
    </row>
    <row r="12" spans="1:2" x14ac:dyDescent="0.25">
      <c r="A12" s="112" t="s">
        <v>855</v>
      </c>
      <c r="B12" s="113">
        <v>183.41</v>
      </c>
    </row>
    <row r="13" spans="1:2" x14ac:dyDescent="0.25">
      <c r="A13" s="112" t="s">
        <v>857</v>
      </c>
      <c r="B13" s="113">
        <v>220.03</v>
      </c>
    </row>
    <row r="14" spans="1:2" x14ac:dyDescent="0.25">
      <c r="A14" s="112" t="s">
        <v>859</v>
      </c>
      <c r="B14" s="113">
        <v>354.12</v>
      </c>
    </row>
    <row r="15" spans="1:2" x14ac:dyDescent="0.25">
      <c r="A15" s="112" t="s">
        <v>861</v>
      </c>
      <c r="B15" s="113">
        <v>404.23</v>
      </c>
    </row>
    <row r="16" spans="1:2" x14ac:dyDescent="0.25">
      <c r="A16" s="112" t="s">
        <v>863</v>
      </c>
      <c r="B16" s="113">
        <v>529.51</v>
      </c>
    </row>
    <row r="17" spans="1:2" x14ac:dyDescent="0.25">
      <c r="A17" s="112" t="s">
        <v>865</v>
      </c>
      <c r="B17" s="113">
        <v>529.51</v>
      </c>
    </row>
    <row r="18" spans="1:2" x14ac:dyDescent="0.25">
      <c r="A18" s="112" t="s">
        <v>1536</v>
      </c>
      <c r="B18" s="113">
        <v>847.32</v>
      </c>
    </row>
    <row r="19" spans="1:2" x14ac:dyDescent="0.25">
      <c r="A19" s="112" t="s">
        <v>1537</v>
      </c>
      <c r="B19" s="113">
        <v>918</v>
      </c>
    </row>
    <row r="20" spans="1:2" x14ac:dyDescent="0.25">
      <c r="A20" s="112" t="s">
        <v>1538</v>
      </c>
      <c r="B20" s="113">
        <v>988.69</v>
      </c>
    </row>
    <row r="21" spans="1:2" x14ac:dyDescent="0.25">
      <c r="A21" s="112" t="s">
        <v>1539</v>
      </c>
      <c r="B21" s="113">
        <v>1342.13</v>
      </c>
    </row>
    <row r="22" spans="1:2" x14ac:dyDescent="0.25">
      <c r="A22" s="112" t="s">
        <v>1540</v>
      </c>
      <c r="B22" s="113">
        <v>1482.59</v>
      </c>
    </row>
    <row r="23" spans="1:2" x14ac:dyDescent="0.25">
      <c r="A23" s="112" t="s">
        <v>1541</v>
      </c>
      <c r="B23" s="113">
        <v>1553.27</v>
      </c>
    </row>
    <row r="24" spans="1:2" x14ac:dyDescent="0.25">
      <c r="A24" s="112" t="s">
        <v>1542</v>
      </c>
      <c r="B24" s="113">
        <v>511.26</v>
      </c>
    </row>
    <row r="25" spans="1:2" x14ac:dyDescent="0.25">
      <c r="A25" s="112" t="s">
        <v>1543</v>
      </c>
      <c r="B25" s="113">
        <v>511.26</v>
      </c>
    </row>
    <row r="26" spans="1:2" x14ac:dyDescent="0.25">
      <c r="A26" s="112" t="s">
        <v>1544</v>
      </c>
      <c r="B26" s="113">
        <v>494.85</v>
      </c>
    </row>
    <row r="27" spans="1:2" x14ac:dyDescent="0.25">
      <c r="A27" s="112" t="s">
        <v>1545</v>
      </c>
      <c r="B27" s="113">
        <v>329.9</v>
      </c>
    </row>
    <row r="28" spans="1:2" x14ac:dyDescent="0.25">
      <c r="A28" s="112" t="s">
        <v>1546</v>
      </c>
      <c r="B28" s="113">
        <v>329.9</v>
      </c>
    </row>
    <row r="29" spans="1:2" x14ac:dyDescent="0.25">
      <c r="A29" s="112" t="s">
        <v>1547</v>
      </c>
      <c r="B29" s="113">
        <v>1040.8499999999999</v>
      </c>
    </row>
    <row r="30" spans="1:2" x14ac:dyDescent="0.25">
      <c r="A30" s="112" t="s">
        <v>1548</v>
      </c>
      <c r="B30" s="113">
        <v>1040.8499999999999</v>
      </c>
    </row>
    <row r="31" spans="1:2" x14ac:dyDescent="0.25">
      <c r="A31" s="112" t="s">
        <v>1549</v>
      </c>
      <c r="B31" s="113">
        <v>1205.8</v>
      </c>
    </row>
    <row r="32" spans="1:2" x14ac:dyDescent="0.25">
      <c r="A32" s="112" t="s">
        <v>1550</v>
      </c>
      <c r="B32" s="113">
        <v>951.45</v>
      </c>
    </row>
    <row r="33" spans="1:2" x14ac:dyDescent="0.25">
      <c r="A33" s="112" t="s">
        <v>1551</v>
      </c>
      <c r="B33" s="113">
        <v>951.45</v>
      </c>
    </row>
    <row r="34" spans="1:2" x14ac:dyDescent="0.25">
      <c r="A34" s="112" t="s">
        <v>1552</v>
      </c>
      <c r="B34" s="113">
        <v>3068.84</v>
      </c>
    </row>
    <row r="35" spans="1:2" x14ac:dyDescent="0.25">
      <c r="A35" s="112" t="s">
        <v>1553</v>
      </c>
      <c r="B35" s="113">
        <v>3300.3</v>
      </c>
    </row>
    <row r="36" spans="1:2" x14ac:dyDescent="0.25">
      <c r="A36" s="112" t="s">
        <v>1554</v>
      </c>
      <c r="B36" s="113">
        <v>1151.31</v>
      </c>
    </row>
    <row r="37" spans="1:2" x14ac:dyDescent="0.25">
      <c r="A37" s="112" t="s">
        <v>1555</v>
      </c>
      <c r="B37" s="113">
        <v>1304.95</v>
      </c>
    </row>
    <row r="38" spans="1:2" x14ac:dyDescent="0.25">
      <c r="A38" s="112" t="s">
        <v>1556</v>
      </c>
      <c r="B38" s="113">
        <v>1688.06</v>
      </c>
    </row>
    <row r="39" spans="1:2" x14ac:dyDescent="0.25">
      <c r="A39" s="112" t="s">
        <v>1557</v>
      </c>
      <c r="B39" s="113">
        <v>1795.81</v>
      </c>
    </row>
    <row r="40" spans="1:2" x14ac:dyDescent="0.25">
      <c r="A40" s="112" t="s">
        <v>1558</v>
      </c>
      <c r="B40" s="113">
        <v>646.48</v>
      </c>
    </row>
    <row r="41" spans="1:2" x14ac:dyDescent="0.25">
      <c r="A41" s="112" t="s">
        <v>1559</v>
      </c>
      <c r="B41" s="113">
        <v>261.38</v>
      </c>
    </row>
    <row r="42" spans="1:2" x14ac:dyDescent="0.25">
      <c r="A42" s="112" t="s">
        <v>1560</v>
      </c>
      <c r="B42" s="113">
        <v>307.27</v>
      </c>
    </row>
    <row r="43" spans="1:2" x14ac:dyDescent="0.25">
      <c r="A43" s="112" t="s">
        <v>1561</v>
      </c>
      <c r="B43" s="113">
        <v>80.92</v>
      </c>
    </row>
    <row r="44" spans="1:2" x14ac:dyDescent="0.25">
      <c r="A44" s="112" t="s">
        <v>1562</v>
      </c>
      <c r="B44" s="113">
        <v>58.11</v>
      </c>
    </row>
    <row r="45" spans="1:2" x14ac:dyDescent="0.25">
      <c r="A45" s="112" t="s">
        <v>1563</v>
      </c>
      <c r="B45" s="113">
        <v>93.78</v>
      </c>
    </row>
    <row r="46" spans="1:2" x14ac:dyDescent="0.25">
      <c r="A46" s="112" t="s">
        <v>1564</v>
      </c>
      <c r="B46" s="113">
        <v>88.05</v>
      </c>
    </row>
    <row r="47" spans="1:2" x14ac:dyDescent="0.25">
      <c r="A47" s="112" t="s">
        <v>1565</v>
      </c>
      <c r="B47" s="113">
        <v>58.76</v>
      </c>
    </row>
    <row r="48" spans="1:2" x14ac:dyDescent="0.25">
      <c r="A48" s="112" t="s">
        <v>1566</v>
      </c>
      <c r="B48" s="113">
        <v>164.58</v>
      </c>
    </row>
    <row r="49" spans="1:2" x14ac:dyDescent="0.25">
      <c r="A49" s="112" t="s">
        <v>1567</v>
      </c>
      <c r="B49" s="113">
        <v>1534.42</v>
      </c>
    </row>
    <row r="50" spans="1:2" x14ac:dyDescent="0.25">
      <c r="A50" s="112" t="s">
        <v>1568</v>
      </c>
      <c r="B50" s="113">
        <v>153.63</v>
      </c>
    </row>
    <row r="51" spans="1:2" x14ac:dyDescent="0.25">
      <c r="A51" s="112" t="s">
        <v>1569</v>
      </c>
      <c r="B51" s="113">
        <v>50.74</v>
      </c>
    </row>
    <row r="52" spans="1:2" x14ac:dyDescent="0.25">
      <c r="A52" s="112" t="s">
        <v>1570</v>
      </c>
      <c r="B52" s="113">
        <v>50.74</v>
      </c>
    </row>
    <row r="53" spans="1:2" x14ac:dyDescent="0.25">
      <c r="A53" s="112" t="s">
        <v>1571</v>
      </c>
      <c r="B53" s="113">
        <v>50.74</v>
      </c>
    </row>
    <row r="54" spans="1:2" x14ac:dyDescent="0.25">
      <c r="A54" s="112" t="s">
        <v>1572</v>
      </c>
      <c r="B54" s="113">
        <v>397.6</v>
      </c>
    </row>
    <row r="55" spans="1:2" x14ac:dyDescent="0.25">
      <c r="A55" s="112" t="s">
        <v>1573</v>
      </c>
      <c r="B55" s="113">
        <v>51.09</v>
      </c>
    </row>
    <row r="56" spans="1:2" x14ac:dyDescent="0.25">
      <c r="A56" s="112" t="s">
        <v>1574</v>
      </c>
      <c r="B56" s="113">
        <v>219.48</v>
      </c>
    </row>
    <row r="57" spans="1:2" x14ac:dyDescent="0.25">
      <c r="A57" s="112" t="s">
        <v>1575</v>
      </c>
      <c r="B57" s="113">
        <v>90.21</v>
      </c>
    </row>
    <row r="58" spans="1:2" x14ac:dyDescent="0.25">
      <c r="A58" s="112" t="s">
        <v>1576</v>
      </c>
      <c r="B58" s="113">
        <v>253.74</v>
      </c>
    </row>
    <row r="59" spans="1:2" x14ac:dyDescent="0.25">
      <c r="A59" s="112" t="s">
        <v>1577</v>
      </c>
      <c r="B59" s="113">
        <v>51.09</v>
      </c>
    </row>
    <row r="60" spans="1:2" x14ac:dyDescent="0.25">
      <c r="A60" s="112" t="s">
        <v>1578</v>
      </c>
      <c r="B60" s="113">
        <v>51.09</v>
      </c>
    </row>
    <row r="61" spans="1:2" x14ac:dyDescent="0.25">
      <c r="A61" s="112" t="s">
        <v>1579</v>
      </c>
      <c r="B61" s="113">
        <v>51.09</v>
      </c>
    </row>
    <row r="62" spans="1:2" x14ac:dyDescent="0.25">
      <c r="A62" s="112" t="s">
        <v>1580</v>
      </c>
      <c r="B62" s="113">
        <v>51.09</v>
      </c>
    </row>
    <row r="63" spans="1:2" x14ac:dyDescent="0.25">
      <c r="A63" s="112" t="s">
        <v>1581</v>
      </c>
      <c r="B63" s="113">
        <v>98.75</v>
      </c>
    </row>
    <row r="64" spans="1:2" x14ac:dyDescent="0.25">
      <c r="A64" s="112" t="s">
        <v>1582</v>
      </c>
      <c r="B64" s="113">
        <v>137.09</v>
      </c>
    </row>
    <row r="65" spans="1:2" x14ac:dyDescent="0.25">
      <c r="A65" s="112" t="s">
        <v>1583</v>
      </c>
      <c r="B65" s="113">
        <v>262.91000000000003</v>
      </c>
    </row>
    <row r="66" spans="1:2" x14ac:dyDescent="0.25">
      <c r="A66" s="112" t="s">
        <v>1584</v>
      </c>
      <c r="B66" s="113">
        <v>215.24</v>
      </c>
    </row>
    <row r="67" spans="1:2" x14ac:dyDescent="0.25">
      <c r="A67" s="112" t="s">
        <v>1585</v>
      </c>
      <c r="B67" s="113">
        <v>270.75</v>
      </c>
    </row>
    <row r="68" spans="1:2" x14ac:dyDescent="0.25">
      <c r="A68" s="112" t="s">
        <v>1586</v>
      </c>
      <c r="B68" s="113">
        <v>63.79</v>
      </c>
    </row>
    <row r="69" spans="1:2" x14ac:dyDescent="0.25">
      <c r="A69" s="112" t="s">
        <v>1587</v>
      </c>
      <c r="B69" s="113">
        <v>6.65</v>
      </c>
    </row>
    <row r="70" spans="1:2" x14ac:dyDescent="0.25">
      <c r="A70" s="112" t="s">
        <v>1588</v>
      </c>
      <c r="B70" s="113">
        <v>8.42</v>
      </c>
    </row>
    <row r="71" spans="1:2" x14ac:dyDescent="0.25">
      <c r="A71" s="112" t="s">
        <v>1589</v>
      </c>
      <c r="B71" s="113">
        <v>10.199999999999999</v>
      </c>
    </row>
    <row r="72" spans="1:2" x14ac:dyDescent="0.25">
      <c r="A72" s="112" t="s">
        <v>1590</v>
      </c>
      <c r="B72" s="113">
        <v>84.03</v>
      </c>
    </row>
    <row r="73" spans="1:2" x14ac:dyDescent="0.25">
      <c r="A73" s="112" t="s">
        <v>1591</v>
      </c>
      <c r="B73" s="113">
        <v>66.47</v>
      </c>
    </row>
    <row r="74" spans="1:2" x14ac:dyDescent="0.25">
      <c r="A74" s="112" t="s">
        <v>1592</v>
      </c>
      <c r="B74" s="113">
        <v>84.03</v>
      </c>
    </row>
    <row r="75" spans="1:2" x14ac:dyDescent="0.25">
      <c r="A75" s="112" t="s">
        <v>1593</v>
      </c>
      <c r="B75" s="113">
        <v>1844.8</v>
      </c>
    </row>
    <row r="76" spans="1:2" x14ac:dyDescent="0.25">
      <c r="A76" s="112" t="s">
        <v>1594</v>
      </c>
      <c r="B76" s="113">
        <v>84.03</v>
      </c>
    </row>
    <row r="77" spans="1:2" x14ac:dyDescent="0.25">
      <c r="A77" s="112" t="s">
        <v>1595</v>
      </c>
      <c r="B77" s="113">
        <v>84.03</v>
      </c>
    </row>
    <row r="78" spans="1:2" x14ac:dyDescent="0.25">
      <c r="A78" s="112" t="s">
        <v>1596</v>
      </c>
      <c r="B78" s="113">
        <v>66.55</v>
      </c>
    </row>
    <row r="79" spans="1:2" x14ac:dyDescent="0.25">
      <c r="A79" s="112" t="s">
        <v>1597</v>
      </c>
      <c r="B79" s="113">
        <v>91.06</v>
      </c>
    </row>
    <row r="80" spans="1:2" x14ac:dyDescent="0.25">
      <c r="A80" s="112" t="s">
        <v>1598</v>
      </c>
      <c r="B80" s="113">
        <v>24.51</v>
      </c>
    </row>
    <row r="81" spans="1:2" x14ac:dyDescent="0.25">
      <c r="A81" s="112" t="s">
        <v>1599</v>
      </c>
      <c r="B81" s="113">
        <v>49.03</v>
      </c>
    </row>
    <row r="82" spans="1:2" x14ac:dyDescent="0.25">
      <c r="A82" s="112" t="s">
        <v>1600</v>
      </c>
      <c r="B82" s="113">
        <v>24.51</v>
      </c>
    </row>
    <row r="83" spans="1:2" x14ac:dyDescent="0.25">
      <c r="A83" s="112" t="s">
        <v>1601</v>
      </c>
      <c r="B83" s="113">
        <v>49.03</v>
      </c>
    </row>
    <row r="84" spans="1:2" x14ac:dyDescent="0.25">
      <c r="A84" s="112" t="s">
        <v>1602</v>
      </c>
      <c r="B84" s="113">
        <v>354.12</v>
      </c>
    </row>
    <row r="85" spans="1:2" x14ac:dyDescent="0.25">
      <c r="A85" s="112" t="s">
        <v>1603</v>
      </c>
      <c r="B85" s="113">
        <v>322.99</v>
      </c>
    </row>
    <row r="86" spans="1:2" x14ac:dyDescent="0.25">
      <c r="A86" s="112" t="s">
        <v>1604</v>
      </c>
      <c r="B86" s="113">
        <v>322.99</v>
      </c>
    </row>
    <row r="87" spans="1:2" x14ac:dyDescent="0.25">
      <c r="A87" s="112" t="s">
        <v>1605</v>
      </c>
      <c r="B87" s="113">
        <v>229.22</v>
      </c>
    </row>
    <row r="88" spans="1:2" x14ac:dyDescent="0.25">
      <c r="A88" s="112" t="s">
        <v>1606</v>
      </c>
      <c r="B88" s="113">
        <v>529.51</v>
      </c>
    </row>
    <row r="89" spans="1:2" x14ac:dyDescent="0.25">
      <c r="A89" s="112" t="s">
        <v>1607</v>
      </c>
      <c r="B89" s="113">
        <v>733.41</v>
      </c>
    </row>
    <row r="90" spans="1:2" x14ac:dyDescent="0.25">
      <c r="A90" s="112" t="s">
        <v>1608</v>
      </c>
      <c r="B90" s="113">
        <v>6.96</v>
      </c>
    </row>
    <row r="91" spans="1:2" x14ac:dyDescent="0.25">
      <c r="A91" s="112" t="s">
        <v>1609</v>
      </c>
      <c r="B91" s="113">
        <v>21.07</v>
      </c>
    </row>
    <row r="92" spans="1:2" x14ac:dyDescent="0.25">
      <c r="A92" s="112" t="s">
        <v>1610</v>
      </c>
      <c r="B92" s="113">
        <v>54.36</v>
      </c>
    </row>
    <row r="93" spans="1:2" x14ac:dyDescent="0.25">
      <c r="A93" s="112" t="s">
        <v>1611</v>
      </c>
      <c r="B93" s="113">
        <v>96.19</v>
      </c>
    </row>
    <row r="94" spans="1:2" x14ac:dyDescent="0.25">
      <c r="A94" s="112" t="s">
        <v>1612</v>
      </c>
      <c r="B94" s="113">
        <v>96.19</v>
      </c>
    </row>
    <row r="95" spans="1:2" x14ac:dyDescent="0.25">
      <c r="A95" s="112" t="s">
        <v>1613</v>
      </c>
      <c r="B95" s="113">
        <v>96.19</v>
      </c>
    </row>
    <row r="96" spans="1:2" x14ac:dyDescent="0.25">
      <c r="A96" s="112" t="s">
        <v>1614</v>
      </c>
      <c r="B96" s="113">
        <v>29.27</v>
      </c>
    </row>
    <row r="97" spans="1:2" x14ac:dyDescent="0.25">
      <c r="A97" s="112" t="s">
        <v>1615</v>
      </c>
      <c r="B97" s="113">
        <v>14.05</v>
      </c>
    </row>
    <row r="98" spans="1:2" x14ac:dyDescent="0.25">
      <c r="A98" s="112" t="s">
        <v>1616</v>
      </c>
      <c r="B98" s="113">
        <v>7651.03</v>
      </c>
    </row>
    <row r="99" spans="1:2" x14ac:dyDescent="0.25">
      <c r="A99" s="112" t="s">
        <v>1617</v>
      </c>
      <c r="B99" s="113">
        <v>7651.03</v>
      </c>
    </row>
    <row r="100" spans="1:2" x14ac:dyDescent="0.25">
      <c r="A100" s="112" t="s">
        <v>1618</v>
      </c>
      <c r="B100" s="113">
        <v>7651.03</v>
      </c>
    </row>
    <row r="101" spans="1:2" x14ac:dyDescent="0.25">
      <c r="A101" s="112" t="s">
        <v>1619</v>
      </c>
      <c r="B101" s="113">
        <v>7651.03</v>
      </c>
    </row>
    <row r="102" spans="1:2" x14ac:dyDescent="0.25">
      <c r="A102" s="112" t="s">
        <v>1620</v>
      </c>
      <c r="B102" s="113">
        <v>7651.03</v>
      </c>
    </row>
    <row r="103" spans="1:2" x14ac:dyDescent="0.25">
      <c r="A103" s="112" t="s">
        <v>1621</v>
      </c>
      <c r="B103" s="113">
        <v>7651.03</v>
      </c>
    </row>
    <row r="104" spans="1:2" x14ac:dyDescent="0.25">
      <c r="A104" s="112" t="s">
        <v>1622</v>
      </c>
      <c r="B104" s="113">
        <v>7651.03</v>
      </c>
    </row>
    <row r="105" spans="1:2" x14ac:dyDescent="0.25">
      <c r="A105" s="112" t="s">
        <v>1623</v>
      </c>
      <c r="B105" s="113">
        <v>50079.48</v>
      </c>
    </row>
    <row r="106" spans="1:2" x14ac:dyDescent="0.25">
      <c r="A106" s="112" t="s">
        <v>1624</v>
      </c>
      <c r="B106" s="113">
        <v>18342.599999999999</v>
      </c>
    </row>
    <row r="107" spans="1:2" x14ac:dyDescent="0.25">
      <c r="A107" s="112" t="s">
        <v>1625</v>
      </c>
      <c r="B107" s="113">
        <v>854.51</v>
      </c>
    </row>
    <row r="108" spans="1:2" x14ac:dyDescent="0.25">
      <c r="A108" s="112" t="s">
        <v>1626</v>
      </c>
      <c r="B108" s="113">
        <v>1432.5</v>
      </c>
    </row>
    <row r="109" spans="1:2" x14ac:dyDescent="0.25">
      <c r="A109" s="112" t="s">
        <v>1627</v>
      </c>
      <c r="B109" s="113">
        <v>1432.5</v>
      </c>
    </row>
    <row r="110" spans="1:2" x14ac:dyDescent="0.25">
      <c r="A110" s="112" t="s">
        <v>1628</v>
      </c>
      <c r="B110" s="113">
        <v>29.3</v>
      </c>
    </row>
    <row r="111" spans="1:2" x14ac:dyDescent="0.25">
      <c r="A111" s="112" t="s">
        <v>1629</v>
      </c>
      <c r="B111" s="113">
        <v>47.17</v>
      </c>
    </row>
    <row r="112" spans="1:2" x14ac:dyDescent="0.25">
      <c r="A112" s="112" t="s">
        <v>1630</v>
      </c>
      <c r="B112" s="113">
        <v>101.41</v>
      </c>
    </row>
    <row r="113" spans="1:2" x14ac:dyDescent="0.25">
      <c r="A113" s="112" t="s">
        <v>1631</v>
      </c>
      <c r="B113" s="113">
        <v>10.54</v>
      </c>
    </row>
    <row r="114" spans="1:2" x14ac:dyDescent="0.25">
      <c r="A114" s="112" t="s">
        <v>1632</v>
      </c>
      <c r="B114" s="113">
        <v>13.38</v>
      </c>
    </row>
    <row r="115" spans="1:2" x14ac:dyDescent="0.25">
      <c r="A115" s="112" t="s">
        <v>1633</v>
      </c>
      <c r="B115" s="113">
        <v>19.89</v>
      </c>
    </row>
    <row r="116" spans="1:2" x14ac:dyDescent="0.25">
      <c r="A116" s="112" t="s">
        <v>1634</v>
      </c>
      <c r="B116" s="113">
        <v>94.79</v>
      </c>
    </row>
    <row r="117" spans="1:2" x14ac:dyDescent="0.25">
      <c r="A117" s="112" t="s">
        <v>1635</v>
      </c>
      <c r="B117" s="113">
        <v>70.040000000000006</v>
      </c>
    </row>
    <row r="118" spans="1:2" x14ac:dyDescent="0.25">
      <c r="A118" s="112" t="s">
        <v>1636</v>
      </c>
      <c r="B118" s="113">
        <v>94.79</v>
      </c>
    </row>
    <row r="119" spans="1:2" x14ac:dyDescent="0.25">
      <c r="A119" s="112" t="s">
        <v>1637</v>
      </c>
      <c r="B119" s="113">
        <v>102.72</v>
      </c>
    </row>
    <row r="120" spans="1:2" x14ac:dyDescent="0.25">
      <c r="A120" s="112" t="s">
        <v>1638</v>
      </c>
      <c r="B120" s="113">
        <v>102.72</v>
      </c>
    </row>
    <row r="121" spans="1:2" x14ac:dyDescent="0.25">
      <c r="A121" s="112" t="s">
        <v>1639</v>
      </c>
      <c r="B121" s="113">
        <v>201.94</v>
      </c>
    </row>
    <row r="122" spans="1:2" x14ac:dyDescent="0.25">
      <c r="A122" s="112" t="s">
        <v>1640</v>
      </c>
      <c r="B122" s="113">
        <v>168.57</v>
      </c>
    </row>
    <row r="123" spans="1:2" x14ac:dyDescent="0.25">
      <c r="A123" s="112" t="s">
        <v>1641</v>
      </c>
      <c r="B123" s="113">
        <v>142.22999999999999</v>
      </c>
    </row>
    <row r="124" spans="1:2" x14ac:dyDescent="0.25">
      <c r="A124" s="112" t="s">
        <v>1642</v>
      </c>
      <c r="B124" s="113">
        <v>154.52000000000001</v>
      </c>
    </row>
    <row r="125" spans="1:2" x14ac:dyDescent="0.25">
      <c r="A125" s="112" t="s">
        <v>1643</v>
      </c>
      <c r="B125" s="113">
        <v>269.54000000000002</v>
      </c>
    </row>
    <row r="126" spans="1:2" x14ac:dyDescent="0.25">
      <c r="A126" s="112" t="s">
        <v>1644</v>
      </c>
      <c r="B126" s="113">
        <v>134.32</v>
      </c>
    </row>
    <row r="127" spans="1:2" x14ac:dyDescent="0.25">
      <c r="A127" s="112" t="s">
        <v>1645</v>
      </c>
      <c r="B127" s="113">
        <v>94.81</v>
      </c>
    </row>
    <row r="128" spans="1:2" x14ac:dyDescent="0.25">
      <c r="A128" s="112" t="s">
        <v>1646</v>
      </c>
      <c r="B128" s="113">
        <v>87.79</v>
      </c>
    </row>
    <row r="129" spans="1:2" x14ac:dyDescent="0.25">
      <c r="A129" s="112" t="s">
        <v>1647</v>
      </c>
      <c r="B129" s="113">
        <v>344.17</v>
      </c>
    </row>
    <row r="130" spans="1:2" x14ac:dyDescent="0.25">
      <c r="A130" s="112" t="s">
        <v>1648</v>
      </c>
      <c r="B130" s="113">
        <v>84.03</v>
      </c>
    </row>
    <row r="131" spans="1:2" x14ac:dyDescent="0.25">
      <c r="A131" s="112" t="s">
        <v>1649</v>
      </c>
      <c r="B131" s="113">
        <v>126.08</v>
      </c>
    </row>
    <row r="132" spans="1:2" x14ac:dyDescent="0.25">
      <c r="A132" s="112" t="s">
        <v>1650</v>
      </c>
      <c r="B132" s="113">
        <v>126.08</v>
      </c>
    </row>
    <row r="133" spans="1:2" x14ac:dyDescent="0.25">
      <c r="A133" s="112" t="s">
        <v>1651</v>
      </c>
      <c r="B133" s="113">
        <v>100.39</v>
      </c>
    </row>
    <row r="134" spans="1:2" x14ac:dyDescent="0.25">
      <c r="A134" s="112" t="s">
        <v>1652</v>
      </c>
      <c r="B134" s="113">
        <v>109.27</v>
      </c>
    </row>
    <row r="135" spans="1:2" x14ac:dyDescent="0.25">
      <c r="A135" s="112" t="s">
        <v>1653</v>
      </c>
      <c r="B135" s="113">
        <v>122.35</v>
      </c>
    </row>
    <row r="136" spans="1:2" x14ac:dyDescent="0.25">
      <c r="A136" s="112" t="s">
        <v>1654</v>
      </c>
      <c r="B136" s="113">
        <v>126.08</v>
      </c>
    </row>
    <row r="137" spans="1:2" x14ac:dyDescent="0.25">
      <c r="A137" s="112" t="s">
        <v>1655</v>
      </c>
      <c r="B137" s="113">
        <v>126.08</v>
      </c>
    </row>
    <row r="138" spans="1:2" x14ac:dyDescent="0.25">
      <c r="A138" s="112" t="s">
        <v>1656</v>
      </c>
      <c r="B138" s="113">
        <v>142.22999999999999</v>
      </c>
    </row>
    <row r="139" spans="1:2" x14ac:dyDescent="0.25">
      <c r="A139" s="112" t="s">
        <v>1657</v>
      </c>
      <c r="B139" s="113">
        <v>229.15</v>
      </c>
    </row>
    <row r="140" spans="1:2" x14ac:dyDescent="0.25">
      <c r="A140" s="112" t="s">
        <v>1658</v>
      </c>
      <c r="B140" s="113">
        <v>100.87</v>
      </c>
    </row>
    <row r="141" spans="1:2" x14ac:dyDescent="0.25">
      <c r="A141" s="112" t="s">
        <v>1659</v>
      </c>
      <c r="B141" s="113">
        <v>951.45</v>
      </c>
    </row>
    <row r="142" spans="1:2" x14ac:dyDescent="0.25">
      <c r="A142" s="112" t="s">
        <v>1660</v>
      </c>
      <c r="B142" s="113">
        <v>210.15</v>
      </c>
    </row>
    <row r="143" spans="1:2" x14ac:dyDescent="0.25">
      <c r="A143" s="112" t="s">
        <v>1661</v>
      </c>
      <c r="B143" s="113">
        <v>122.35</v>
      </c>
    </row>
    <row r="144" spans="1:2" x14ac:dyDescent="0.25">
      <c r="A144" s="112" t="s">
        <v>1662</v>
      </c>
      <c r="B144" s="113">
        <v>84.03</v>
      </c>
    </row>
    <row r="145" spans="1:2" x14ac:dyDescent="0.25">
      <c r="A145" s="112" t="s">
        <v>1663</v>
      </c>
      <c r="B145" s="113">
        <v>120.08</v>
      </c>
    </row>
    <row r="146" spans="1:2" x14ac:dyDescent="0.25">
      <c r="A146" s="112" t="s">
        <v>1664</v>
      </c>
      <c r="B146" s="113">
        <v>186.8</v>
      </c>
    </row>
    <row r="147" spans="1:2" x14ac:dyDescent="0.25">
      <c r="A147" s="112" t="s">
        <v>1665</v>
      </c>
      <c r="B147" s="113">
        <v>186.8</v>
      </c>
    </row>
    <row r="148" spans="1:2" x14ac:dyDescent="0.25">
      <c r="A148" s="112" t="s">
        <v>1666</v>
      </c>
      <c r="B148" s="113">
        <v>186.8</v>
      </c>
    </row>
    <row r="149" spans="1:2" x14ac:dyDescent="0.25">
      <c r="A149" s="112" t="s">
        <v>1667</v>
      </c>
      <c r="B149" s="113">
        <v>140.1</v>
      </c>
    </row>
    <row r="150" spans="1:2" x14ac:dyDescent="0.25">
      <c r="A150" s="112" t="s">
        <v>1668</v>
      </c>
      <c r="B150" s="113">
        <v>125.42</v>
      </c>
    </row>
    <row r="151" spans="1:2" x14ac:dyDescent="0.25">
      <c r="A151" s="112" t="s">
        <v>1669</v>
      </c>
      <c r="B151" s="113">
        <v>233.5</v>
      </c>
    </row>
    <row r="152" spans="1:2" x14ac:dyDescent="0.25">
      <c r="A152" s="112" t="s">
        <v>1670</v>
      </c>
      <c r="B152" s="113">
        <v>93.4</v>
      </c>
    </row>
    <row r="153" spans="1:2" x14ac:dyDescent="0.25">
      <c r="A153" s="112" t="s">
        <v>1671</v>
      </c>
      <c r="B153" s="113">
        <v>56.04</v>
      </c>
    </row>
    <row r="154" spans="1:2" x14ac:dyDescent="0.25">
      <c r="A154" s="112" t="s">
        <v>1672</v>
      </c>
      <c r="B154" s="113">
        <v>220.03</v>
      </c>
    </row>
    <row r="155" spans="1:2" x14ac:dyDescent="0.25">
      <c r="A155" s="112" t="s">
        <v>1673</v>
      </c>
      <c r="B155" s="113">
        <v>529.51</v>
      </c>
    </row>
    <row r="156" spans="1:2" x14ac:dyDescent="0.25">
      <c r="A156" s="112" t="s">
        <v>1674</v>
      </c>
      <c r="B156" s="113">
        <v>78.72</v>
      </c>
    </row>
    <row r="157" spans="1:2" x14ac:dyDescent="0.25">
      <c r="A157" s="112" t="s">
        <v>1675</v>
      </c>
      <c r="B157" s="113">
        <v>132.91</v>
      </c>
    </row>
    <row r="158" spans="1:2" x14ac:dyDescent="0.25">
      <c r="A158" s="112" t="s">
        <v>1676</v>
      </c>
      <c r="B158" s="113">
        <v>951.45</v>
      </c>
    </row>
    <row r="159" spans="1:2" x14ac:dyDescent="0.25">
      <c r="A159" s="112" t="s">
        <v>1677</v>
      </c>
      <c r="B159" s="113">
        <v>166.82</v>
      </c>
    </row>
    <row r="160" spans="1:2" x14ac:dyDescent="0.25">
      <c r="A160" s="112" t="s">
        <v>1678</v>
      </c>
      <c r="B160" s="113">
        <v>83.27</v>
      </c>
    </row>
    <row r="161" spans="1:2" x14ac:dyDescent="0.25">
      <c r="A161" s="112" t="s">
        <v>1679</v>
      </c>
      <c r="B161" s="113">
        <v>23.78</v>
      </c>
    </row>
    <row r="162" spans="1:2" x14ac:dyDescent="0.25">
      <c r="A162" s="112" t="s">
        <v>1680</v>
      </c>
      <c r="B162" s="113">
        <v>28.55</v>
      </c>
    </row>
    <row r="163" spans="1:2" x14ac:dyDescent="0.25">
      <c r="A163" s="112" t="s">
        <v>1681</v>
      </c>
      <c r="B163" s="113">
        <v>83.1</v>
      </c>
    </row>
    <row r="164" spans="1:2" x14ac:dyDescent="0.25">
      <c r="A164" s="112" t="s">
        <v>1682</v>
      </c>
      <c r="B164" s="113">
        <v>83.1</v>
      </c>
    </row>
    <row r="165" spans="1:2" x14ac:dyDescent="0.25">
      <c r="A165" s="112" t="s">
        <v>1683</v>
      </c>
      <c r="B165" s="113">
        <v>50.74</v>
      </c>
    </row>
    <row r="166" spans="1:2" x14ac:dyDescent="0.25">
      <c r="A166" s="112" t="s">
        <v>1684</v>
      </c>
      <c r="B166" s="113">
        <v>1830.64</v>
      </c>
    </row>
    <row r="167" spans="1:2" x14ac:dyDescent="0.25">
      <c r="A167" s="112" t="s">
        <v>1685</v>
      </c>
      <c r="B167" s="113">
        <v>94.79</v>
      </c>
    </row>
    <row r="168" spans="1:2" x14ac:dyDescent="0.25">
      <c r="A168" s="112" t="s">
        <v>1686</v>
      </c>
      <c r="B168" s="113">
        <v>94.79</v>
      </c>
    </row>
    <row r="169" spans="1:2" x14ac:dyDescent="0.25">
      <c r="A169" s="112" t="s">
        <v>1687</v>
      </c>
      <c r="B169" s="113">
        <v>220.03</v>
      </c>
    </row>
    <row r="170" spans="1:2" x14ac:dyDescent="0.25">
      <c r="A170" s="112" t="s">
        <v>1688</v>
      </c>
      <c r="B170" s="113">
        <v>84.03</v>
      </c>
    </row>
    <row r="171" spans="1:2" x14ac:dyDescent="0.25">
      <c r="A171" s="112" t="s">
        <v>1689</v>
      </c>
      <c r="B171" s="113">
        <v>220.03</v>
      </c>
    </row>
    <row r="172" spans="1:2" x14ac:dyDescent="0.25">
      <c r="A172" s="112" t="s">
        <v>1690</v>
      </c>
      <c r="B172" s="113">
        <v>529.51</v>
      </c>
    </row>
    <row r="173" spans="1:2" x14ac:dyDescent="0.25">
      <c r="A173" s="112" t="s">
        <v>1691</v>
      </c>
      <c r="B173" s="113">
        <v>354.12</v>
      </c>
    </row>
    <row r="174" spans="1:2" x14ac:dyDescent="0.25">
      <c r="A174" s="112" t="s">
        <v>1692</v>
      </c>
      <c r="B174" s="113">
        <v>94.79</v>
      </c>
    </row>
    <row r="175" spans="1:2" x14ac:dyDescent="0.25">
      <c r="A175" s="112" t="s">
        <v>1693</v>
      </c>
      <c r="B175" s="113">
        <v>515.34</v>
      </c>
    </row>
    <row r="176" spans="1:2" x14ac:dyDescent="0.25">
      <c r="A176" s="112" t="s">
        <v>1694</v>
      </c>
      <c r="B176" s="113">
        <v>79.36</v>
      </c>
    </row>
    <row r="177" spans="1:2" x14ac:dyDescent="0.25">
      <c r="A177" s="112" t="s">
        <v>1695</v>
      </c>
      <c r="B177" s="113">
        <v>79.36</v>
      </c>
    </row>
    <row r="178" spans="1:2" x14ac:dyDescent="0.25">
      <c r="A178" s="112" t="s">
        <v>1696</v>
      </c>
      <c r="B178" s="113">
        <v>79.36</v>
      </c>
    </row>
    <row r="179" spans="1:2" x14ac:dyDescent="0.25">
      <c r="A179" s="112" t="s">
        <v>1697</v>
      </c>
      <c r="B179" s="113">
        <v>79.36</v>
      </c>
    </row>
    <row r="180" spans="1:2" x14ac:dyDescent="0.25">
      <c r="A180" s="112" t="s">
        <v>1698</v>
      </c>
      <c r="B180" s="113">
        <v>79.36</v>
      </c>
    </row>
    <row r="181" spans="1:2" x14ac:dyDescent="0.25">
      <c r="A181" s="112" t="s">
        <v>1699</v>
      </c>
      <c r="B181" s="113">
        <v>79.36</v>
      </c>
    </row>
    <row r="182" spans="1:2" x14ac:dyDescent="0.25">
      <c r="A182" s="112" t="s">
        <v>1700</v>
      </c>
      <c r="B182" s="113">
        <v>79.36</v>
      </c>
    </row>
    <row r="183" spans="1:2" x14ac:dyDescent="0.25">
      <c r="A183" s="112" t="s">
        <v>1701</v>
      </c>
      <c r="B183" s="113">
        <v>79.36</v>
      </c>
    </row>
    <row r="184" spans="1:2" x14ac:dyDescent="0.25">
      <c r="A184" s="112" t="s">
        <v>1702</v>
      </c>
      <c r="B184" s="113">
        <v>79.36</v>
      </c>
    </row>
    <row r="185" spans="1:2" x14ac:dyDescent="0.25">
      <c r="A185" s="112" t="s">
        <v>1703</v>
      </c>
      <c r="B185" s="113">
        <v>79.36</v>
      </c>
    </row>
    <row r="186" spans="1:2" x14ac:dyDescent="0.25">
      <c r="A186" s="112" t="s">
        <v>1704</v>
      </c>
      <c r="B186" s="113">
        <v>79.36</v>
      </c>
    </row>
    <row r="187" spans="1:2" x14ac:dyDescent="0.25">
      <c r="A187" s="112" t="s">
        <v>1705</v>
      </c>
      <c r="B187" s="113">
        <v>79.36</v>
      </c>
    </row>
    <row r="188" spans="1:2" x14ac:dyDescent="0.25">
      <c r="A188" s="112" t="s">
        <v>1706</v>
      </c>
      <c r="B188" s="113">
        <v>79.36</v>
      </c>
    </row>
    <row r="189" spans="1:2" x14ac:dyDescent="0.25">
      <c r="A189" s="112" t="s">
        <v>1707</v>
      </c>
      <c r="B189" s="113">
        <v>79.36</v>
      </c>
    </row>
    <row r="190" spans="1:2" x14ac:dyDescent="0.25">
      <c r="A190" s="112" t="s">
        <v>1708</v>
      </c>
      <c r="B190" s="113">
        <v>79.36</v>
      </c>
    </row>
    <row r="191" spans="1:2" x14ac:dyDescent="0.25">
      <c r="A191" s="112" t="s">
        <v>1709</v>
      </c>
      <c r="B191" s="113">
        <v>79.36</v>
      </c>
    </row>
    <row r="192" spans="1:2" x14ac:dyDescent="0.25">
      <c r="A192" s="112" t="s">
        <v>1710</v>
      </c>
      <c r="B192" s="113">
        <v>1659.43</v>
      </c>
    </row>
    <row r="193" spans="1:2" x14ac:dyDescent="0.25">
      <c r="A193" s="112" t="s">
        <v>1711</v>
      </c>
      <c r="B193" s="113">
        <v>77.67</v>
      </c>
    </row>
    <row r="194" spans="1:2" x14ac:dyDescent="0.25">
      <c r="A194" s="112" t="s">
        <v>1712</v>
      </c>
      <c r="B194" s="113">
        <v>80.66</v>
      </c>
    </row>
    <row r="195" spans="1:2" x14ac:dyDescent="0.25">
      <c r="A195" s="112" t="s">
        <v>1713</v>
      </c>
      <c r="B195" s="113">
        <v>89.62</v>
      </c>
    </row>
    <row r="196" spans="1:2" x14ac:dyDescent="0.25">
      <c r="A196" s="112" t="s">
        <v>1714</v>
      </c>
      <c r="B196" s="113">
        <v>47.4</v>
      </c>
    </row>
    <row r="197" spans="1:2" x14ac:dyDescent="0.25">
      <c r="A197" s="112" t="s">
        <v>1715</v>
      </c>
      <c r="B197" s="113">
        <v>54.43</v>
      </c>
    </row>
    <row r="198" spans="1:2" x14ac:dyDescent="0.25">
      <c r="A198" s="112" t="s">
        <v>1716</v>
      </c>
      <c r="B198" s="113">
        <v>79.010000000000005</v>
      </c>
    </row>
    <row r="199" spans="1:2" x14ac:dyDescent="0.25">
      <c r="A199" s="112" t="s">
        <v>1717</v>
      </c>
      <c r="B199" s="113">
        <v>94.81</v>
      </c>
    </row>
    <row r="200" spans="1:2" x14ac:dyDescent="0.25">
      <c r="A200" s="112" t="s">
        <v>1718</v>
      </c>
      <c r="B200" s="113">
        <v>113.78</v>
      </c>
    </row>
    <row r="201" spans="1:2" x14ac:dyDescent="0.25">
      <c r="A201" s="112" t="s">
        <v>1719</v>
      </c>
      <c r="B201" s="113">
        <v>136.54</v>
      </c>
    </row>
    <row r="202" spans="1:2" x14ac:dyDescent="0.25">
      <c r="A202" s="112" t="s">
        <v>1720</v>
      </c>
      <c r="B202" s="113">
        <v>236.18</v>
      </c>
    </row>
    <row r="203" spans="1:2" x14ac:dyDescent="0.25">
      <c r="A203" s="112" t="s">
        <v>1721</v>
      </c>
      <c r="B203" s="113">
        <v>51.66</v>
      </c>
    </row>
    <row r="204" spans="1:2" x14ac:dyDescent="0.25">
      <c r="A204" s="112" t="s">
        <v>1722</v>
      </c>
      <c r="B204" s="113">
        <v>154.99</v>
      </c>
    </row>
    <row r="205" spans="1:2" x14ac:dyDescent="0.25">
      <c r="A205" s="112" t="s">
        <v>1723</v>
      </c>
      <c r="B205" s="113">
        <v>185.99</v>
      </c>
    </row>
    <row r="206" spans="1:2" x14ac:dyDescent="0.25">
      <c r="A206" s="112" t="s">
        <v>1724</v>
      </c>
      <c r="B206" s="113">
        <v>223.19</v>
      </c>
    </row>
    <row r="207" spans="1:2" x14ac:dyDescent="0.25">
      <c r="A207" s="112" t="s">
        <v>1725</v>
      </c>
      <c r="B207" s="113">
        <v>94.71</v>
      </c>
    </row>
    <row r="208" spans="1:2" x14ac:dyDescent="0.25">
      <c r="A208" s="112" t="s">
        <v>1726</v>
      </c>
      <c r="B208" s="113">
        <v>71.34</v>
      </c>
    </row>
    <row r="209" spans="1:2" x14ac:dyDescent="0.25">
      <c r="A209" s="112" t="s">
        <v>1727</v>
      </c>
      <c r="B209" s="113">
        <v>71.34</v>
      </c>
    </row>
    <row r="210" spans="1:2" x14ac:dyDescent="0.25">
      <c r="A210" s="112" t="s">
        <v>1728</v>
      </c>
      <c r="B210" s="113">
        <v>28.29</v>
      </c>
    </row>
    <row r="211" spans="1:2" x14ac:dyDescent="0.25">
      <c r="A211" s="112" t="s">
        <v>1729</v>
      </c>
      <c r="B211" s="113">
        <v>1986.32</v>
      </c>
    </row>
    <row r="212" spans="1:2" x14ac:dyDescent="0.25">
      <c r="A212" s="112" t="s">
        <v>1730</v>
      </c>
      <c r="B212" s="113">
        <v>2482.9</v>
      </c>
    </row>
    <row r="213" spans="1:2" x14ac:dyDescent="0.25">
      <c r="A213" s="112" t="s">
        <v>1731</v>
      </c>
      <c r="B213" s="113">
        <v>2482.9</v>
      </c>
    </row>
    <row r="214" spans="1:2" x14ac:dyDescent="0.25">
      <c r="A214" s="112" t="s">
        <v>1732</v>
      </c>
      <c r="B214" s="113">
        <v>3724.36</v>
      </c>
    </row>
    <row r="215" spans="1:2" x14ac:dyDescent="0.25">
      <c r="A215" s="112" t="s">
        <v>1733</v>
      </c>
      <c r="B215" s="113">
        <v>3076.05</v>
      </c>
    </row>
    <row r="216" spans="1:2" x14ac:dyDescent="0.25">
      <c r="A216" s="112" t="s">
        <v>1734</v>
      </c>
      <c r="B216" s="113">
        <v>951.45</v>
      </c>
    </row>
    <row r="217" spans="1:2" x14ac:dyDescent="0.25">
      <c r="A217" s="112" t="s">
        <v>1735</v>
      </c>
      <c r="B217" s="113">
        <v>951.45</v>
      </c>
    </row>
    <row r="218" spans="1:2" x14ac:dyDescent="0.25">
      <c r="A218" s="112" t="s">
        <v>1736</v>
      </c>
      <c r="B218" s="113">
        <v>84.02</v>
      </c>
    </row>
    <row r="219" spans="1:2" x14ac:dyDescent="0.25">
      <c r="A219" s="112" t="s">
        <v>1737</v>
      </c>
      <c r="B219" s="113">
        <v>84.02</v>
      </c>
    </row>
    <row r="220" spans="1:2" x14ac:dyDescent="0.25">
      <c r="A220" s="112" t="s">
        <v>1738</v>
      </c>
      <c r="B220" s="113">
        <v>142</v>
      </c>
    </row>
    <row r="221" spans="1:2" x14ac:dyDescent="0.25">
      <c r="A221" s="112" t="s">
        <v>1739</v>
      </c>
      <c r="B221" s="113">
        <v>951.45</v>
      </c>
    </row>
    <row r="222" spans="1:2" x14ac:dyDescent="0.25">
      <c r="A222" s="112" t="s">
        <v>1740</v>
      </c>
      <c r="B222" s="113">
        <v>269.24</v>
      </c>
    </row>
    <row r="223" spans="1:2" x14ac:dyDescent="0.25">
      <c r="A223" s="112" t="s">
        <v>1741</v>
      </c>
      <c r="B223" s="113">
        <v>175.58</v>
      </c>
    </row>
    <row r="224" spans="1:2" x14ac:dyDescent="0.25">
      <c r="A224" s="112" t="s">
        <v>1742</v>
      </c>
      <c r="B224" s="113">
        <v>94.79</v>
      </c>
    </row>
    <row r="225" spans="1:2" x14ac:dyDescent="0.25">
      <c r="A225" s="112" t="s">
        <v>1743</v>
      </c>
      <c r="B225" s="113">
        <v>951.45</v>
      </c>
    </row>
    <row r="226" spans="1:2" x14ac:dyDescent="0.25">
      <c r="A226" s="112" t="s">
        <v>1744</v>
      </c>
      <c r="B226" s="113">
        <v>951.45</v>
      </c>
    </row>
    <row r="227" spans="1:2" x14ac:dyDescent="0.25">
      <c r="A227" s="112" t="s">
        <v>1745</v>
      </c>
      <c r="B227" s="113">
        <v>951.45</v>
      </c>
    </row>
    <row r="228" spans="1:2" x14ac:dyDescent="0.25">
      <c r="A228" s="112" t="s">
        <v>1746</v>
      </c>
      <c r="B228" s="113">
        <v>138.77000000000001</v>
      </c>
    </row>
    <row r="229" spans="1:2" x14ac:dyDescent="0.25">
      <c r="A229" s="112" t="s">
        <v>1747</v>
      </c>
      <c r="B229" s="113">
        <v>951.45</v>
      </c>
    </row>
    <row r="230" spans="1:2" x14ac:dyDescent="0.25">
      <c r="A230" s="112" t="s">
        <v>1748</v>
      </c>
      <c r="B230" s="113">
        <v>167.48</v>
      </c>
    </row>
    <row r="231" spans="1:2" x14ac:dyDescent="0.25">
      <c r="A231" s="112" t="s">
        <v>1749</v>
      </c>
      <c r="B231" s="113">
        <v>167.48</v>
      </c>
    </row>
    <row r="232" spans="1:2" x14ac:dyDescent="0.25">
      <c r="A232" s="112" t="s">
        <v>1750</v>
      </c>
      <c r="B232" s="113">
        <v>58.48</v>
      </c>
    </row>
    <row r="233" spans="1:2" x14ac:dyDescent="0.25">
      <c r="A233" s="112" t="s">
        <v>1751</v>
      </c>
      <c r="B233" s="113">
        <v>58.48</v>
      </c>
    </row>
    <row r="234" spans="1:2" x14ac:dyDescent="0.25">
      <c r="A234" s="112" t="s">
        <v>1752</v>
      </c>
      <c r="B234" s="113">
        <v>363.69</v>
      </c>
    </row>
    <row r="235" spans="1:2" x14ac:dyDescent="0.25">
      <c r="A235" s="112" t="s">
        <v>1753</v>
      </c>
      <c r="B235" s="113">
        <v>382.83</v>
      </c>
    </row>
    <row r="236" spans="1:2" x14ac:dyDescent="0.25">
      <c r="A236" s="112" t="s">
        <v>1754</v>
      </c>
      <c r="B236" s="113">
        <v>401.97</v>
      </c>
    </row>
    <row r="237" spans="1:2" x14ac:dyDescent="0.25">
      <c r="A237" s="112" t="s">
        <v>1755</v>
      </c>
      <c r="B237" s="113">
        <v>478.54</v>
      </c>
    </row>
    <row r="238" spans="1:2" x14ac:dyDescent="0.25">
      <c r="A238" s="112" t="s">
        <v>1756</v>
      </c>
      <c r="B238" s="113">
        <v>51.28</v>
      </c>
    </row>
    <row r="239" spans="1:2" x14ac:dyDescent="0.25">
      <c r="A239" s="112" t="s">
        <v>1757</v>
      </c>
      <c r="B239" s="113">
        <v>51.28</v>
      </c>
    </row>
    <row r="240" spans="1:2" x14ac:dyDescent="0.25">
      <c r="A240" s="112" t="s">
        <v>1758</v>
      </c>
      <c r="B240" s="113">
        <v>51.28</v>
      </c>
    </row>
    <row r="241" spans="1:2" x14ac:dyDescent="0.25">
      <c r="A241" s="112" t="s">
        <v>1759</v>
      </c>
      <c r="B241" s="113">
        <v>59.71</v>
      </c>
    </row>
    <row r="242" spans="1:2" x14ac:dyDescent="0.25">
      <c r="A242" s="112" t="s">
        <v>1760</v>
      </c>
      <c r="B242" s="113">
        <v>278.19</v>
      </c>
    </row>
    <row r="243" spans="1:2" x14ac:dyDescent="0.25">
      <c r="A243" s="112" t="s">
        <v>1761</v>
      </c>
      <c r="B243" s="113">
        <v>108.18</v>
      </c>
    </row>
    <row r="244" spans="1:2" x14ac:dyDescent="0.25">
      <c r="A244" s="112" t="s">
        <v>1762</v>
      </c>
      <c r="B244" s="113">
        <v>335.1</v>
      </c>
    </row>
    <row r="245" spans="1:2" x14ac:dyDescent="0.25">
      <c r="A245" s="112" t="s">
        <v>1763</v>
      </c>
      <c r="B245" s="113">
        <v>79.38</v>
      </c>
    </row>
    <row r="246" spans="1:2" x14ac:dyDescent="0.25">
      <c r="A246" s="112" t="s">
        <v>1764</v>
      </c>
      <c r="B246" s="113">
        <v>27.39</v>
      </c>
    </row>
    <row r="247" spans="1:2" x14ac:dyDescent="0.25">
      <c r="A247" s="112" t="s">
        <v>1765</v>
      </c>
      <c r="B247" s="113">
        <v>10.53</v>
      </c>
    </row>
    <row r="248" spans="1:2" x14ac:dyDescent="0.25">
      <c r="A248" s="112" t="s">
        <v>1766</v>
      </c>
      <c r="B248" s="113">
        <v>95.54</v>
      </c>
    </row>
    <row r="249" spans="1:2" x14ac:dyDescent="0.25">
      <c r="A249" s="112" t="s">
        <v>1767</v>
      </c>
      <c r="B249" s="113">
        <v>27.39</v>
      </c>
    </row>
    <row r="250" spans="1:2" x14ac:dyDescent="0.25">
      <c r="A250" s="112" t="s">
        <v>1768</v>
      </c>
      <c r="B250" s="113">
        <v>10.53</v>
      </c>
    </row>
    <row r="251" spans="1:2" x14ac:dyDescent="0.25">
      <c r="A251" s="112" t="s">
        <v>1769</v>
      </c>
      <c r="B251" s="113">
        <v>129.96</v>
      </c>
    </row>
    <row r="252" spans="1:2" x14ac:dyDescent="0.25">
      <c r="A252" s="112" t="s">
        <v>1770</v>
      </c>
      <c r="B252" s="113">
        <v>27.39</v>
      </c>
    </row>
    <row r="253" spans="1:2" x14ac:dyDescent="0.25">
      <c r="A253" s="112" t="s">
        <v>1771</v>
      </c>
      <c r="B253" s="113">
        <v>351.26</v>
      </c>
    </row>
    <row r="254" spans="1:2" x14ac:dyDescent="0.25">
      <c r="A254" s="112" t="s">
        <v>1772</v>
      </c>
      <c r="B254" s="113">
        <v>4500</v>
      </c>
    </row>
    <row r="255" spans="1:2" x14ac:dyDescent="0.25">
      <c r="A255" s="112" t="s">
        <v>1773</v>
      </c>
      <c r="B255" s="113">
        <v>61.07</v>
      </c>
    </row>
    <row r="256" spans="1:2" x14ac:dyDescent="0.25">
      <c r="A256" s="112" t="s">
        <v>1774</v>
      </c>
      <c r="B256" s="113">
        <v>80.33</v>
      </c>
    </row>
    <row r="257" spans="1:2" x14ac:dyDescent="0.25">
      <c r="A257" s="112" t="s">
        <v>1775</v>
      </c>
      <c r="B257" s="113">
        <v>66.05</v>
      </c>
    </row>
    <row r="258" spans="1:2" x14ac:dyDescent="0.25">
      <c r="A258" s="112" t="s">
        <v>1776</v>
      </c>
      <c r="B258" s="113">
        <v>89.17</v>
      </c>
    </row>
    <row r="259" spans="1:2" x14ac:dyDescent="0.25">
      <c r="A259" s="112" t="s">
        <v>1777</v>
      </c>
      <c r="B259" s="113">
        <v>71.33</v>
      </c>
    </row>
    <row r="260" spans="1:2" x14ac:dyDescent="0.25">
      <c r="A260" s="112" t="s">
        <v>1778</v>
      </c>
      <c r="B260" s="113">
        <v>99.08</v>
      </c>
    </row>
    <row r="261" spans="1:2" x14ac:dyDescent="0.25">
      <c r="A261" s="112" t="s">
        <v>1779</v>
      </c>
      <c r="B261" s="113">
        <v>82.55</v>
      </c>
    </row>
    <row r="262" spans="1:2" x14ac:dyDescent="0.25">
      <c r="A262" s="112" t="s">
        <v>1780</v>
      </c>
      <c r="B262" s="113">
        <v>115.58</v>
      </c>
    </row>
    <row r="263" spans="1:2" x14ac:dyDescent="0.25">
      <c r="A263" s="112" t="s">
        <v>1781</v>
      </c>
      <c r="B263" s="113">
        <v>82.28</v>
      </c>
    </row>
    <row r="264" spans="1:2" x14ac:dyDescent="0.25">
      <c r="A264" s="112" t="s">
        <v>1782</v>
      </c>
      <c r="B264" s="113">
        <v>89.43</v>
      </c>
    </row>
    <row r="265" spans="1:2" x14ac:dyDescent="0.25">
      <c r="A265" s="112" t="s">
        <v>1783</v>
      </c>
      <c r="B265" s="113">
        <v>96.58</v>
      </c>
    </row>
    <row r="266" spans="1:2" x14ac:dyDescent="0.25">
      <c r="A266" s="112" t="s">
        <v>1784</v>
      </c>
      <c r="B266" s="113">
        <v>116.57</v>
      </c>
    </row>
    <row r="267" spans="1:2" x14ac:dyDescent="0.25">
      <c r="A267" s="112" t="s">
        <v>1785</v>
      </c>
      <c r="B267" s="113">
        <v>121.96</v>
      </c>
    </row>
    <row r="268" spans="1:2" x14ac:dyDescent="0.25">
      <c r="A268" s="112" t="s">
        <v>1786</v>
      </c>
      <c r="B268" s="113">
        <v>135.52000000000001</v>
      </c>
    </row>
    <row r="269" spans="1:2" x14ac:dyDescent="0.25">
      <c r="A269" s="112" t="s">
        <v>1787</v>
      </c>
      <c r="B269" s="113">
        <v>145.68</v>
      </c>
    </row>
    <row r="270" spans="1:2" x14ac:dyDescent="0.25">
      <c r="A270" s="112" t="s">
        <v>1788</v>
      </c>
      <c r="B270" s="113">
        <v>203.29</v>
      </c>
    </row>
    <row r="271" spans="1:2" x14ac:dyDescent="0.25">
      <c r="A271" s="112" t="s">
        <v>1789</v>
      </c>
      <c r="B271" s="113">
        <v>46.97</v>
      </c>
    </row>
    <row r="272" spans="1:2" x14ac:dyDescent="0.25">
      <c r="A272" s="112" t="s">
        <v>1790</v>
      </c>
      <c r="B272" s="113">
        <v>66.05</v>
      </c>
    </row>
    <row r="273" spans="1:2" x14ac:dyDescent="0.25">
      <c r="A273" s="112" t="s">
        <v>1791</v>
      </c>
      <c r="B273" s="113">
        <v>50.8</v>
      </c>
    </row>
    <row r="274" spans="1:2" x14ac:dyDescent="0.25">
      <c r="A274" s="112" t="s">
        <v>1792</v>
      </c>
      <c r="B274" s="113">
        <v>73.33</v>
      </c>
    </row>
    <row r="275" spans="1:2" x14ac:dyDescent="0.25">
      <c r="A275" s="112" t="s">
        <v>1793</v>
      </c>
      <c r="B275" s="113">
        <v>54.87</v>
      </c>
    </row>
    <row r="276" spans="1:2" x14ac:dyDescent="0.25">
      <c r="A276" s="112" t="s">
        <v>1794</v>
      </c>
      <c r="B276" s="113">
        <v>75.489999999999995</v>
      </c>
    </row>
    <row r="277" spans="1:2" x14ac:dyDescent="0.25">
      <c r="A277" s="112" t="s">
        <v>1795</v>
      </c>
      <c r="B277" s="113">
        <v>63.51</v>
      </c>
    </row>
    <row r="278" spans="1:2" x14ac:dyDescent="0.25">
      <c r="A278" s="112" t="s">
        <v>1796</v>
      </c>
      <c r="B278" s="113">
        <v>88.91</v>
      </c>
    </row>
    <row r="279" spans="1:2" x14ac:dyDescent="0.25">
      <c r="A279" s="112" t="s">
        <v>1797</v>
      </c>
      <c r="B279" s="113">
        <v>76.209999999999994</v>
      </c>
    </row>
    <row r="280" spans="1:2" x14ac:dyDescent="0.25">
      <c r="A280" s="112" t="s">
        <v>1798</v>
      </c>
      <c r="B280" s="113">
        <v>86.36</v>
      </c>
    </row>
    <row r="281" spans="1:2" x14ac:dyDescent="0.25">
      <c r="A281" s="112" t="s">
        <v>1799</v>
      </c>
      <c r="B281" s="113">
        <v>101.61</v>
      </c>
    </row>
    <row r="282" spans="1:2" x14ac:dyDescent="0.25">
      <c r="A282" s="112" t="s">
        <v>1800</v>
      </c>
      <c r="B282" s="113">
        <v>127.02</v>
      </c>
    </row>
    <row r="283" spans="1:2" x14ac:dyDescent="0.25">
      <c r="A283" s="112" t="s">
        <v>1801</v>
      </c>
      <c r="B283" s="113">
        <v>63.28</v>
      </c>
    </row>
    <row r="284" spans="1:2" x14ac:dyDescent="0.25">
      <c r="A284" s="112" t="s">
        <v>1802</v>
      </c>
      <c r="B284" s="113">
        <v>68.8</v>
      </c>
    </row>
    <row r="285" spans="1:2" x14ac:dyDescent="0.25">
      <c r="A285" s="112" t="s">
        <v>1803</v>
      </c>
      <c r="B285" s="113">
        <v>74.3</v>
      </c>
    </row>
    <row r="286" spans="1:2" x14ac:dyDescent="0.25">
      <c r="A286" s="112" t="s">
        <v>1804</v>
      </c>
      <c r="B286" s="113">
        <v>89.67</v>
      </c>
    </row>
    <row r="287" spans="1:2" x14ac:dyDescent="0.25">
      <c r="A287" s="112" t="s">
        <v>1805</v>
      </c>
      <c r="B287" s="113">
        <v>109.39</v>
      </c>
    </row>
    <row r="288" spans="1:2" x14ac:dyDescent="0.25">
      <c r="A288" s="112" t="s">
        <v>1806</v>
      </c>
      <c r="B288" s="113">
        <v>121.05</v>
      </c>
    </row>
    <row r="289" spans="1:2" x14ac:dyDescent="0.25">
      <c r="A289" s="112" t="s">
        <v>1807</v>
      </c>
      <c r="B289" s="113">
        <v>147.96</v>
      </c>
    </row>
    <row r="290" spans="1:2" x14ac:dyDescent="0.25">
      <c r="A290" s="112" t="s">
        <v>1808</v>
      </c>
      <c r="B290" s="113">
        <v>170.37</v>
      </c>
    </row>
    <row r="291" spans="1:2" x14ac:dyDescent="0.25">
      <c r="A291" s="112" t="s">
        <v>1809</v>
      </c>
      <c r="B291" s="113">
        <v>93.51</v>
      </c>
    </row>
    <row r="292" spans="1:2" x14ac:dyDescent="0.25">
      <c r="A292" s="112" t="s">
        <v>1810</v>
      </c>
      <c r="B292" s="113">
        <v>104.23</v>
      </c>
    </row>
    <row r="293" spans="1:2" x14ac:dyDescent="0.25">
      <c r="A293" s="112" t="s">
        <v>1811</v>
      </c>
      <c r="B293" s="113">
        <v>112.06</v>
      </c>
    </row>
    <row r="294" spans="1:2" x14ac:dyDescent="0.25">
      <c r="A294" s="112" t="s">
        <v>1812</v>
      </c>
      <c r="B294" s="113">
        <v>156.37</v>
      </c>
    </row>
    <row r="295" spans="1:2" x14ac:dyDescent="0.25">
      <c r="A295" s="112" t="s">
        <v>1813</v>
      </c>
      <c r="B295" s="113">
        <v>342.92</v>
      </c>
    </row>
    <row r="296" spans="1:2" x14ac:dyDescent="0.25">
      <c r="A296" s="112" t="s">
        <v>1814</v>
      </c>
      <c r="B296" s="113">
        <v>3344</v>
      </c>
    </row>
    <row r="297" spans="1:2" x14ac:dyDescent="0.25">
      <c r="A297" s="112" t="s">
        <v>1815</v>
      </c>
      <c r="B297" s="113">
        <v>65.16</v>
      </c>
    </row>
    <row r="298" spans="1:2" x14ac:dyDescent="0.25">
      <c r="A298" s="112" t="s">
        <v>1816</v>
      </c>
      <c r="B298" s="113">
        <v>75.42</v>
      </c>
    </row>
    <row r="299" spans="1:2" x14ac:dyDescent="0.25">
      <c r="A299" s="112" t="s">
        <v>1817</v>
      </c>
      <c r="B299" s="113">
        <v>102.45</v>
      </c>
    </row>
    <row r="300" spans="1:2" x14ac:dyDescent="0.25">
      <c r="A300" s="112" t="s">
        <v>1818</v>
      </c>
      <c r="B300" s="113">
        <v>164.99</v>
      </c>
    </row>
    <row r="301" spans="1:2" x14ac:dyDescent="0.25">
      <c r="A301" s="112" t="s">
        <v>1819</v>
      </c>
      <c r="B301" s="113">
        <v>50.11</v>
      </c>
    </row>
    <row r="302" spans="1:2" x14ac:dyDescent="0.25">
      <c r="A302" s="112" t="s">
        <v>1820</v>
      </c>
      <c r="B302" s="113">
        <v>58.03</v>
      </c>
    </row>
    <row r="303" spans="1:2" x14ac:dyDescent="0.25">
      <c r="A303" s="112" t="s">
        <v>1821</v>
      </c>
      <c r="B303" s="113">
        <v>78.81</v>
      </c>
    </row>
    <row r="304" spans="1:2" x14ac:dyDescent="0.25">
      <c r="A304" s="112" t="s">
        <v>1822</v>
      </c>
      <c r="B304" s="113">
        <v>126.92</v>
      </c>
    </row>
    <row r="305" spans="1:2" x14ac:dyDescent="0.25">
      <c r="A305" s="112" t="s">
        <v>1823</v>
      </c>
      <c r="B305" s="113">
        <v>79.59</v>
      </c>
    </row>
    <row r="306" spans="1:2" x14ac:dyDescent="0.25">
      <c r="A306" s="112" t="s">
        <v>1824</v>
      </c>
      <c r="B306" s="113">
        <v>81.760000000000005</v>
      </c>
    </row>
    <row r="307" spans="1:2" x14ac:dyDescent="0.25">
      <c r="A307" s="112" t="s">
        <v>1825</v>
      </c>
      <c r="B307" s="113">
        <v>22.25</v>
      </c>
    </row>
    <row r="308" spans="1:2" x14ac:dyDescent="0.25">
      <c r="A308" s="112" t="s">
        <v>1826</v>
      </c>
      <c r="B308" s="113">
        <v>98.82</v>
      </c>
    </row>
    <row r="309" spans="1:2" x14ac:dyDescent="0.25">
      <c r="A309" s="112" t="s">
        <v>1827</v>
      </c>
      <c r="B309" s="113">
        <v>452.41</v>
      </c>
    </row>
    <row r="310" spans="1:2" x14ac:dyDescent="0.25">
      <c r="A310" s="112" t="s">
        <v>1828</v>
      </c>
      <c r="B310" s="113">
        <v>3611</v>
      </c>
    </row>
    <row r="311" spans="1:2" x14ac:dyDescent="0.25">
      <c r="A311" s="112" t="s">
        <v>1829</v>
      </c>
      <c r="B311" s="113">
        <v>207.5</v>
      </c>
    </row>
    <row r="312" spans="1:2" x14ac:dyDescent="0.25">
      <c r="A312" s="112" t="s">
        <v>1830</v>
      </c>
      <c r="B312" s="113">
        <v>212.25</v>
      </c>
    </row>
    <row r="313" spans="1:2" x14ac:dyDescent="0.25">
      <c r="A313" s="112" t="s">
        <v>1831</v>
      </c>
      <c r="B313" s="113">
        <v>238.57</v>
      </c>
    </row>
    <row r="314" spans="1:2" x14ac:dyDescent="0.25">
      <c r="A314" s="112" t="s">
        <v>1832</v>
      </c>
      <c r="B314" s="113">
        <v>261.75</v>
      </c>
    </row>
    <row r="315" spans="1:2" x14ac:dyDescent="0.25">
      <c r="A315" s="112" t="s">
        <v>1833</v>
      </c>
      <c r="B315" s="113">
        <v>306.35000000000002</v>
      </c>
    </row>
    <row r="316" spans="1:2" x14ac:dyDescent="0.25">
      <c r="A316" s="112" t="s">
        <v>1834</v>
      </c>
      <c r="B316" s="113">
        <v>327.61</v>
      </c>
    </row>
    <row r="317" spans="1:2" x14ac:dyDescent="0.25">
      <c r="A317" s="112" t="s">
        <v>1835</v>
      </c>
      <c r="B317" s="113">
        <v>337.07</v>
      </c>
    </row>
    <row r="318" spans="1:2" x14ac:dyDescent="0.25">
      <c r="A318" s="112" t="s">
        <v>1836</v>
      </c>
      <c r="B318" s="113">
        <v>396.56</v>
      </c>
    </row>
    <row r="319" spans="1:2" x14ac:dyDescent="0.25">
      <c r="A319" s="112" t="s">
        <v>1837</v>
      </c>
      <c r="B319" s="113">
        <v>436.02</v>
      </c>
    </row>
    <row r="320" spans="1:2" x14ac:dyDescent="0.25">
      <c r="A320" s="112" t="s">
        <v>1838</v>
      </c>
      <c r="B320" s="113">
        <v>570.1</v>
      </c>
    </row>
    <row r="321" spans="1:2" x14ac:dyDescent="0.25">
      <c r="A321" s="112" t="s">
        <v>1839</v>
      </c>
      <c r="B321" s="113">
        <v>159.22</v>
      </c>
    </row>
    <row r="322" spans="1:2" x14ac:dyDescent="0.25">
      <c r="A322" s="112" t="s">
        <v>1840</v>
      </c>
      <c r="B322" s="113">
        <v>160.26</v>
      </c>
    </row>
    <row r="323" spans="1:2" x14ac:dyDescent="0.25">
      <c r="A323" s="112" t="s">
        <v>1841</v>
      </c>
      <c r="B323" s="113">
        <v>179.59</v>
      </c>
    </row>
    <row r="324" spans="1:2" x14ac:dyDescent="0.25">
      <c r="A324" s="112" t="s">
        <v>1842</v>
      </c>
      <c r="B324" s="113">
        <v>195.78</v>
      </c>
    </row>
    <row r="325" spans="1:2" x14ac:dyDescent="0.25">
      <c r="A325" s="112" t="s">
        <v>1843</v>
      </c>
      <c r="B325" s="113">
        <v>229.14</v>
      </c>
    </row>
    <row r="326" spans="1:2" x14ac:dyDescent="0.25">
      <c r="A326" s="112" t="s">
        <v>1844</v>
      </c>
      <c r="B326" s="113">
        <v>257.88</v>
      </c>
    </row>
    <row r="327" spans="1:2" x14ac:dyDescent="0.25">
      <c r="A327" s="112" t="s">
        <v>1845</v>
      </c>
      <c r="B327" s="113">
        <v>263.74</v>
      </c>
    </row>
    <row r="328" spans="1:2" x14ac:dyDescent="0.25">
      <c r="A328" s="112" t="s">
        <v>1846</v>
      </c>
      <c r="B328" s="113">
        <v>294.36</v>
      </c>
    </row>
    <row r="329" spans="1:2" x14ac:dyDescent="0.25">
      <c r="A329" s="112" t="s">
        <v>1847</v>
      </c>
      <c r="B329" s="113">
        <v>326.86</v>
      </c>
    </row>
    <row r="330" spans="1:2" x14ac:dyDescent="0.25">
      <c r="A330" s="112" t="s">
        <v>1848</v>
      </c>
      <c r="B330" s="113">
        <v>429.55</v>
      </c>
    </row>
    <row r="331" spans="1:2" x14ac:dyDescent="0.25">
      <c r="A331" s="112" t="s">
        <v>1849</v>
      </c>
      <c r="B331" s="113">
        <v>3696</v>
      </c>
    </row>
    <row r="332" spans="1:2" x14ac:dyDescent="0.25">
      <c r="A332" s="112" t="s">
        <v>651</v>
      </c>
      <c r="B332" s="113">
        <v>5.32</v>
      </c>
    </row>
    <row r="333" spans="1:2" x14ac:dyDescent="0.25">
      <c r="A333" s="112" t="s">
        <v>655</v>
      </c>
      <c r="B333" s="113">
        <v>5.49</v>
      </c>
    </row>
    <row r="334" spans="1:2" x14ac:dyDescent="0.25">
      <c r="A334" s="112" t="s">
        <v>653</v>
      </c>
      <c r="B334" s="113">
        <v>8.8699999999999992</v>
      </c>
    </row>
    <row r="335" spans="1:2" x14ac:dyDescent="0.25">
      <c r="A335" s="112" t="s">
        <v>1850</v>
      </c>
      <c r="B335" s="113">
        <v>0.53</v>
      </c>
    </row>
    <row r="336" spans="1:2" x14ac:dyDescent="0.25">
      <c r="A336" s="112" t="s">
        <v>1851</v>
      </c>
      <c r="B336" s="113">
        <v>0.15</v>
      </c>
    </row>
    <row r="337" spans="1:2" x14ac:dyDescent="0.25">
      <c r="A337" s="112" t="s">
        <v>1852</v>
      </c>
      <c r="B337" s="113">
        <v>1.06</v>
      </c>
    </row>
    <row r="338" spans="1:2" x14ac:dyDescent="0.25">
      <c r="A338" s="112" t="s">
        <v>1853</v>
      </c>
      <c r="B338" s="113">
        <v>110.01</v>
      </c>
    </row>
    <row r="339" spans="1:2" x14ac:dyDescent="0.25">
      <c r="A339" s="112" t="s">
        <v>1854</v>
      </c>
      <c r="B339" s="113">
        <v>1.27</v>
      </c>
    </row>
    <row r="340" spans="1:2" x14ac:dyDescent="0.25">
      <c r="A340" s="112" t="s">
        <v>657</v>
      </c>
      <c r="B340" s="113">
        <v>22.62</v>
      </c>
    </row>
    <row r="341" spans="1:2" x14ac:dyDescent="0.25">
      <c r="A341" s="112" t="s">
        <v>1855</v>
      </c>
      <c r="B341" s="113">
        <v>32.82</v>
      </c>
    </row>
    <row r="342" spans="1:2" x14ac:dyDescent="0.25">
      <c r="A342" s="112" t="s">
        <v>1856</v>
      </c>
      <c r="B342" s="113">
        <v>44.36</v>
      </c>
    </row>
    <row r="343" spans="1:2" x14ac:dyDescent="0.25">
      <c r="A343" s="112" t="s">
        <v>1857</v>
      </c>
      <c r="B343" s="113">
        <v>4889</v>
      </c>
    </row>
    <row r="344" spans="1:2" x14ac:dyDescent="0.25">
      <c r="A344" s="112" t="s">
        <v>1858</v>
      </c>
      <c r="B344" s="113">
        <v>24.76</v>
      </c>
    </row>
    <row r="345" spans="1:2" x14ac:dyDescent="0.25">
      <c r="A345" s="112" t="s">
        <v>1859</v>
      </c>
      <c r="B345" s="113">
        <v>44.31</v>
      </c>
    </row>
    <row r="346" spans="1:2" x14ac:dyDescent="0.25">
      <c r="A346" s="112" t="s">
        <v>1860</v>
      </c>
      <c r="B346" s="113">
        <v>74.180000000000007</v>
      </c>
    </row>
    <row r="347" spans="1:2" x14ac:dyDescent="0.25">
      <c r="A347" s="112" t="s">
        <v>1861</v>
      </c>
      <c r="B347" s="113">
        <v>0.24</v>
      </c>
    </row>
    <row r="348" spans="1:2" x14ac:dyDescent="0.25">
      <c r="A348" s="112" t="s">
        <v>1862</v>
      </c>
      <c r="B348" s="113">
        <v>3207</v>
      </c>
    </row>
    <row r="349" spans="1:2" x14ac:dyDescent="0.25">
      <c r="A349" s="112" t="s">
        <v>1863</v>
      </c>
      <c r="B349" s="113">
        <v>2298.4699999999998</v>
      </c>
    </row>
    <row r="350" spans="1:2" x14ac:dyDescent="0.25">
      <c r="A350" s="112" t="s">
        <v>1864</v>
      </c>
      <c r="B350" s="113">
        <v>97.02</v>
      </c>
    </row>
    <row r="351" spans="1:2" x14ac:dyDescent="0.25">
      <c r="A351" s="112" t="s">
        <v>1865</v>
      </c>
      <c r="B351" s="113">
        <v>180.02</v>
      </c>
    </row>
    <row r="352" spans="1:2" x14ac:dyDescent="0.25">
      <c r="A352" s="112" t="s">
        <v>1866</v>
      </c>
      <c r="B352" s="113">
        <v>0.03</v>
      </c>
    </row>
    <row r="353" spans="1:2" x14ac:dyDescent="0.25">
      <c r="A353" s="112" t="s">
        <v>1867</v>
      </c>
      <c r="B353" s="113">
        <v>233.07</v>
      </c>
    </row>
    <row r="354" spans="1:2" x14ac:dyDescent="0.25">
      <c r="A354" s="112" t="s">
        <v>1868</v>
      </c>
      <c r="B354" s="113">
        <v>146.88999999999999</v>
      </c>
    </row>
    <row r="355" spans="1:2" x14ac:dyDescent="0.25">
      <c r="A355" s="112" t="s">
        <v>1869</v>
      </c>
      <c r="B355" s="113">
        <v>73.44</v>
      </c>
    </row>
    <row r="356" spans="1:2" x14ac:dyDescent="0.25">
      <c r="A356" s="112" t="s">
        <v>1870</v>
      </c>
      <c r="B356" s="113">
        <v>2526</v>
      </c>
    </row>
    <row r="357" spans="1:2" x14ac:dyDescent="0.25">
      <c r="A357" s="112" t="s">
        <v>1871</v>
      </c>
      <c r="B357" s="113">
        <v>3722.9</v>
      </c>
    </row>
    <row r="358" spans="1:2" x14ac:dyDescent="0.25">
      <c r="A358" s="112" t="s">
        <v>1872</v>
      </c>
      <c r="B358" s="113">
        <v>3816.25</v>
      </c>
    </row>
    <row r="359" spans="1:2" x14ac:dyDescent="0.25">
      <c r="A359" s="112" t="s">
        <v>1873</v>
      </c>
      <c r="B359" s="113">
        <v>4002.96</v>
      </c>
    </row>
    <row r="360" spans="1:2" x14ac:dyDescent="0.25">
      <c r="A360" s="112" t="s">
        <v>1874</v>
      </c>
      <c r="B360" s="113">
        <v>3318</v>
      </c>
    </row>
    <row r="361" spans="1:2" x14ac:dyDescent="0.25">
      <c r="A361" s="112" t="s">
        <v>1875</v>
      </c>
      <c r="B361" s="113">
        <v>5915.99</v>
      </c>
    </row>
    <row r="362" spans="1:2" x14ac:dyDescent="0.25">
      <c r="A362" s="112" t="s">
        <v>1876</v>
      </c>
      <c r="B362" s="113">
        <v>6009.34</v>
      </c>
    </row>
    <row r="363" spans="1:2" x14ac:dyDescent="0.25">
      <c r="A363" s="112" t="s">
        <v>1877</v>
      </c>
      <c r="B363" s="113">
        <v>6196.04</v>
      </c>
    </row>
    <row r="364" spans="1:2" x14ac:dyDescent="0.25">
      <c r="A364" s="112" t="s">
        <v>1878</v>
      </c>
      <c r="B364" s="113">
        <v>3588</v>
      </c>
    </row>
    <row r="365" spans="1:2" x14ac:dyDescent="0.25">
      <c r="A365" s="112" t="s">
        <v>1879</v>
      </c>
      <c r="B365" s="113">
        <v>8362.26</v>
      </c>
    </row>
    <row r="366" spans="1:2" x14ac:dyDescent="0.25">
      <c r="A366" s="112" t="s">
        <v>1880</v>
      </c>
      <c r="B366" s="113">
        <v>6397.36</v>
      </c>
    </row>
    <row r="367" spans="1:2" x14ac:dyDescent="0.25">
      <c r="A367" s="112" t="s">
        <v>1881</v>
      </c>
      <c r="B367" s="113">
        <v>5437.75</v>
      </c>
    </row>
    <row r="368" spans="1:2" x14ac:dyDescent="0.25">
      <c r="A368" s="112" t="s">
        <v>1882</v>
      </c>
      <c r="B368" s="113">
        <v>5026.5</v>
      </c>
    </row>
    <row r="369" spans="1:2" x14ac:dyDescent="0.25">
      <c r="A369" s="112" t="s">
        <v>1883</v>
      </c>
      <c r="B369" s="113">
        <v>3838.41</v>
      </c>
    </row>
    <row r="370" spans="1:2" x14ac:dyDescent="0.25">
      <c r="A370" s="112" t="s">
        <v>1884</v>
      </c>
      <c r="B370" s="113">
        <v>3267.22</v>
      </c>
    </row>
    <row r="371" spans="1:2" x14ac:dyDescent="0.25">
      <c r="A371" s="112" t="s">
        <v>1885</v>
      </c>
      <c r="B371" s="113">
        <v>5849.01</v>
      </c>
    </row>
    <row r="372" spans="1:2" x14ac:dyDescent="0.25">
      <c r="A372" s="112" t="s">
        <v>1886</v>
      </c>
      <c r="B372" s="113">
        <v>4478.1499999999996</v>
      </c>
    </row>
    <row r="373" spans="1:2" x14ac:dyDescent="0.25">
      <c r="A373" s="112" t="s">
        <v>1887</v>
      </c>
      <c r="B373" s="113">
        <v>3815.57</v>
      </c>
    </row>
    <row r="374" spans="1:2" x14ac:dyDescent="0.25">
      <c r="A374" s="112" t="s">
        <v>1888</v>
      </c>
      <c r="B374" s="113">
        <v>3518.55</v>
      </c>
    </row>
    <row r="375" spans="1:2" x14ac:dyDescent="0.25">
      <c r="A375" s="112" t="s">
        <v>1889</v>
      </c>
      <c r="B375" s="113">
        <v>2696.03</v>
      </c>
    </row>
    <row r="376" spans="1:2" x14ac:dyDescent="0.25">
      <c r="A376" s="112" t="s">
        <v>1890</v>
      </c>
      <c r="B376" s="113">
        <v>2284.77</v>
      </c>
    </row>
    <row r="377" spans="1:2" x14ac:dyDescent="0.25">
      <c r="A377" s="112" t="s">
        <v>1891</v>
      </c>
      <c r="B377" s="113">
        <v>209.17</v>
      </c>
    </row>
    <row r="378" spans="1:2" x14ac:dyDescent="0.25">
      <c r="A378" s="112" t="s">
        <v>1892</v>
      </c>
      <c r="B378" s="113">
        <v>112.34</v>
      </c>
    </row>
    <row r="379" spans="1:2" x14ac:dyDescent="0.25">
      <c r="A379" s="112" t="s">
        <v>1893</v>
      </c>
      <c r="B379" s="113">
        <v>1176.3699999999999</v>
      </c>
    </row>
    <row r="380" spans="1:2" x14ac:dyDescent="0.25">
      <c r="A380" s="112" t="s">
        <v>1894</v>
      </c>
      <c r="B380" s="113">
        <v>706.81</v>
      </c>
    </row>
    <row r="381" spans="1:2" x14ac:dyDescent="0.25">
      <c r="A381" s="112" t="s">
        <v>1895</v>
      </c>
      <c r="B381" s="113">
        <v>825.44</v>
      </c>
    </row>
    <row r="382" spans="1:2" x14ac:dyDescent="0.25">
      <c r="A382" s="112" t="s">
        <v>1896</v>
      </c>
      <c r="B382" s="113">
        <v>494.27</v>
      </c>
    </row>
    <row r="383" spans="1:2" x14ac:dyDescent="0.25">
      <c r="A383" s="112" t="s">
        <v>1897</v>
      </c>
      <c r="B383" s="113">
        <v>941.1</v>
      </c>
    </row>
    <row r="384" spans="1:2" x14ac:dyDescent="0.25">
      <c r="A384" s="112" t="s">
        <v>1898</v>
      </c>
      <c r="B384" s="113">
        <v>565.45000000000005</v>
      </c>
    </row>
    <row r="385" spans="1:2" x14ac:dyDescent="0.25">
      <c r="A385" s="112" t="s">
        <v>1899</v>
      </c>
      <c r="B385" s="113">
        <v>660.35</v>
      </c>
    </row>
    <row r="386" spans="1:2" x14ac:dyDescent="0.25">
      <c r="A386" s="112" t="s">
        <v>1900</v>
      </c>
      <c r="B386" s="113">
        <v>395.42</v>
      </c>
    </row>
    <row r="387" spans="1:2" x14ac:dyDescent="0.25">
      <c r="A387" s="112" t="s">
        <v>660</v>
      </c>
      <c r="B387" s="113">
        <v>815.93</v>
      </c>
    </row>
    <row r="388" spans="1:2" x14ac:dyDescent="0.25">
      <c r="A388" s="112" t="s">
        <v>291</v>
      </c>
      <c r="B388" s="113">
        <v>571.15</v>
      </c>
    </row>
    <row r="389" spans="1:2" x14ac:dyDescent="0.25">
      <c r="A389" s="112" t="s">
        <v>1901</v>
      </c>
      <c r="B389" s="113">
        <v>407.96</v>
      </c>
    </row>
    <row r="390" spans="1:2" x14ac:dyDescent="0.25">
      <c r="A390" s="112" t="s">
        <v>1902</v>
      </c>
      <c r="B390" s="113">
        <v>1.47</v>
      </c>
    </row>
    <row r="391" spans="1:2" x14ac:dyDescent="0.25">
      <c r="A391" s="112" t="s">
        <v>1903</v>
      </c>
      <c r="B391" s="113">
        <v>1.03</v>
      </c>
    </row>
    <row r="392" spans="1:2" x14ac:dyDescent="0.25">
      <c r="A392" s="112" t="s">
        <v>1904</v>
      </c>
      <c r="B392" s="113">
        <v>1.31</v>
      </c>
    </row>
    <row r="393" spans="1:2" x14ac:dyDescent="0.25">
      <c r="A393" s="112" t="s">
        <v>1905</v>
      </c>
      <c r="B393" s="113">
        <v>0.78</v>
      </c>
    </row>
    <row r="394" spans="1:2" x14ac:dyDescent="0.25">
      <c r="A394" s="112" t="s">
        <v>1906</v>
      </c>
      <c r="B394" s="113">
        <v>1.61</v>
      </c>
    </row>
    <row r="395" spans="1:2" x14ac:dyDescent="0.25">
      <c r="A395" s="112" t="s">
        <v>1907</v>
      </c>
      <c r="B395" s="113">
        <v>2.54</v>
      </c>
    </row>
    <row r="396" spans="1:2" x14ac:dyDescent="0.25">
      <c r="A396" s="112" t="s">
        <v>1908</v>
      </c>
      <c r="B396" s="113">
        <v>3.31</v>
      </c>
    </row>
    <row r="397" spans="1:2" x14ac:dyDescent="0.25">
      <c r="A397" s="112" t="s">
        <v>289</v>
      </c>
      <c r="B397" s="113">
        <v>0.77</v>
      </c>
    </row>
    <row r="398" spans="1:2" x14ac:dyDescent="0.25">
      <c r="A398" s="112" t="s">
        <v>1909</v>
      </c>
      <c r="B398" s="113">
        <v>291.95999999999998</v>
      </c>
    </row>
    <row r="399" spans="1:2" x14ac:dyDescent="0.25">
      <c r="A399" s="112" t="s">
        <v>1910</v>
      </c>
      <c r="B399" s="113">
        <v>271.10000000000002</v>
      </c>
    </row>
    <row r="400" spans="1:2" x14ac:dyDescent="0.25">
      <c r="A400" s="112" t="s">
        <v>1911</v>
      </c>
      <c r="B400" s="113">
        <v>224.52</v>
      </c>
    </row>
    <row r="401" spans="1:2" x14ac:dyDescent="0.25">
      <c r="A401" s="112" t="s">
        <v>552</v>
      </c>
      <c r="B401" s="113">
        <v>175.19</v>
      </c>
    </row>
    <row r="402" spans="1:2" x14ac:dyDescent="0.25">
      <c r="A402" s="112" t="s">
        <v>1912</v>
      </c>
      <c r="B402" s="113">
        <v>186.34</v>
      </c>
    </row>
    <row r="403" spans="1:2" x14ac:dyDescent="0.25">
      <c r="A403" s="112" t="s">
        <v>1913</v>
      </c>
      <c r="B403" s="113">
        <v>4.74</v>
      </c>
    </row>
    <row r="404" spans="1:2" x14ac:dyDescent="0.25">
      <c r="A404" s="112" t="s">
        <v>1914</v>
      </c>
      <c r="B404" s="113">
        <v>6.4</v>
      </c>
    </row>
    <row r="405" spans="1:2" x14ac:dyDescent="0.25">
      <c r="A405" s="112" t="s">
        <v>1915</v>
      </c>
      <c r="B405" s="113">
        <v>37.270000000000003</v>
      </c>
    </row>
    <row r="406" spans="1:2" x14ac:dyDescent="0.25">
      <c r="A406" s="112" t="s">
        <v>1916</v>
      </c>
      <c r="B406" s="113">
        <v>8.2200000000000006</v>
      </c>
    </row>
    <row r="407" spans="1:2" x14ac:dyDescent="0.25">
      <c r="A407" s="112" t="s">
        <v>1917</v>
      </c>
      <c r="B407" s="113">
        <v>11.09</v>
      </c>
    </row>
    <row r="408" spans="1:2" x14ac:dyDescent="0.25">
      <c r="A408" s="112" t="s">
        <v>1918</v>
      </c>
      <c r="B408" s="113">
        <v>3895.53</v>
      </c>
    </row>
    <row r="409" spans="1:2" x14ac:dyDescent="0.25">
      <c r="A409" s="112" t="s">
        <v>1919</v>
      </c>
      <c r="B409" s="113">
        <v>3116.43</v>
      </c>
    </row>
    <row r="410" spans="1:2" x14ac:dyDescent="0.25">
      <c r="A410" s="112" t="s">
        <v>1920</v>
      </c>
      <c r="B410" s="113">
        <v>3116.43</v>
      </c>
    </row>
    <row r="411" spans="1:2" x14ac:dyDescent="0.25">
      <c r="A411" s="112" t="s">
        <v>1921</v>
      </c>
      <c r="B411" s="113">
        <v>2336.86</v>
      </c>
    </row>
    <row r="412" spans="1:2" x14ac:dyDescent="0.25">
      <c r="A412" s="112" t="s">
        <v>1922</v>
      </c>
      <c r="B412" s="113">
        <v>4683.78</v>
      </c>
    </row>
    <row r="413" spans="1:2" x14ac:dyDescent="0.25">
      <c r="A413" s="112" t="s">
        <v>1923</v>
      </c>
      <c r="B413" s="113">
        <v>3895.53</v>
      </c>
    </row>
    <row r="414" spans="1:2" x14ac:dyDescent="0.25">
      <c r="A414" s="112" t="s">
        <v>1924</v>
      </c>
      <c r="B414" s="113">
        <v>3895.53</v>
      </c>
    </row>
    <row r="415" spans="1:2" x14ac:dyDescent="0.25">
      <c r="A415" s="112" t="s">
        <v>1925</v>
      </c>
      <c r="B415" s="113">
        <v>3116.43</v>
      </c>
    </row>
    <row r="416" spans="1:2" x14ac:dyDescent="0.25">
      <c r="A416" s="112" t="s">
        <v>1926</v>
      </c>
      <c r="B416" s="113">
        <v>5460.6</v>
      </c>
    </row>
    <row r="417" spans="1:2" x14ac:dyDescent="0.25">
      <c r="A417" s="112" t="s">
        <v>1927</v>
      </c>
      <c r="B417" s="113">
        <v>4683.78</v>
      </c>
    </row>
    <row r="418" spans="1:2" x14ac:dyDescent="0.25">
      <c r="A418" s="112" t="s">
        <v>1928</v>
      </c>
      <c r="B418" s="113">
        <v>4683.78</v>
      </c>
    </row>
    <row r="419" spans="1:2" x14ac:dyDescent="0.25">
      <c r="A419" s="112" t="s">
        <v>1929</v>
      </c>
      <c r="B419" s="113">
        <v>3895.53</v>
      </c>
    </row>
    <row r="420" spans="1:2" x14ac:dyDescent="0.25">
      <c r="A420" s="112" t="s">
        <v>1930</v>
      </c>
      <c r="B420" s="113">
        <v>360.99</v>
      </c>
    </row>
    <row r="421" spans="1:2" x14ac:dyDescent="0.25">
      <c r="A421" s="112" t="s">
        <v>1931</v>
      </c>
      <c r="B421" s="113">
        <v>3955</v>
      </c>
    </row>
    <row r="422" spans="1:2" x14ac:dyDescent="0.25">
      <c r="A422" s="112" t="s">
        <v>1932</v>
      </c>
      <c r="B422" s="113">
        <v>14066.85</v>
      </c>
    </row>
    <row r="423" spans="1:2" x14ac:dyDescent="0.25">
      <c r="A423" s="112" t="s">
        <v>1933</v>
      </c>
      <c r="B423" s="113">
        <v>7561.4</v>
      </c>
    </row>
    <row r="424" spans="1:2" x14ac:dyDescent="0.25">
      <c r="A424" s="112" t="s">
        <v>1934</v>
      </c>
      <c r="B424" s="113">
        <v>9876.7099999999991</v>
      </c>
    </row>
    <row r="425" spans="1:2" x14ac:dyDescent="0.25">
      <c r="A425" s="112" t="s">
        <v>1935</v>
      </c>
      <c r="B425" s="113">
        <v>5559.47</v>
      </c>
    </row>
    <row r="426" spans="1:2" x14ac:dyDescent="0.25">
      <c r="A426" s="112" t="s">
        <v>1936</v>
      </c>
      <c r="B426" s="113">
        <v>6351.42</v>
      </c>
    </row>
    <row r="427" spans="1:2" x14ac:dyDescent="0.25">
      <c r="A427" s="112" t="s">
        <v>1937</v>
      </c>
      <c r="B427" s="113">
        <v>5645.7</v>
      </c>
    </row>
    <row r="428" spans="1:2" x14ac:dyDescent="0.25">
      <c r="A428" s="112" t="s">
        <v>1938</v>
      </c>
      <c r="B428" s="113">
        <v>3849</v>
      </c>
    </row>
    <row r="429" spans="1:2" x14ac:dyDescent="0.25">
      <c r="A429" s="112" t="s">
        <v>867</v>
      </c>
      <c r="B429" s="113">
        <v>1.47</v>
      </c>
    </row>
    <row r="430" spans="1:2" x14ac:dyDescent="0.25">
      <c r="A430" s="112" t="s">
        <v>218</v>
      </c>
      <c r="B430" s="113">
        <v>9.98</v>
      </c>
    </row>
    <row r="431" spans="1:2" x14ac:dyDescent="0.25">
      <c r="A431" s="112" t="s">
        <v>1939</v>
      </c>
      <c r="B431" s="113">
        <v>3834</v>
      </c>
    </row>
    <row r="432" spans="1:2" x14ac:dyDescent="0.25">
      <c r="A432" s="112" t="s">
        <v>1940</v>
      </c>
      <c r="B432" s="113">
        <v>344</v>
      </c>
    </row>
    <row r="433" spans="1:2" x14ac:dyDescent="0.25">
      <c r="A433" s="112" t="s">
        <v>1941</v>
      </c>
      <c r="B433" s="113">
        <v>382.23</v>
      </c>
    </row>
    <row r="434" spans="1:2" x14ac:dyDescent="0.25">
      <c r="A434" s="112" t="s">
        <v>1942</v>
      </c>
      <c r="B434" s="113">
        <v>402.34</v>
      </c>
    </row>
    <row r="435" spans="1:2" x14ac:dyDescent="0.25">
      <c r="A435" s="112" t="s">
        <v>1943</v>
      </c>
      <c r="B435" s="113">
        <v>537.94000000000005</v>
      </c>
    </row>
    <row r="436" spans="1:2" x14ac:dyDescent="0.25">
      <c r="A436" s="112" t="s">
        <v>1944</v>
      </c>
      <c r="B436" s="113">
        <v>4318</v>
      </c>
    </row>
    <row r="437" spans="1:2" x14ac:dyDescent="0.25">
      <c r="A437" s="112" t="s">
        <v>114</v>
      </c>
      <c r="B437" s="113">
        <v>366.24</v>
      </c>
    </row>
    <row r="438" spans="1:2" x14ac:dyDescent="0.25">
      <c r="A438" s="112" t="s">
        <v>1945</v>
      </c>
      <c r="B438" s="113">
        <v>2934</v>
      </c>
    </row>
    <row r="439" spans="1:2" x14ac:dyDescent="0.25">
      <c r="A439" s="112" t="s">
        <v>1946</v>
      </c>
      <c r="B439" s="113">
        <v>2934</v>
      </c>
    </row>
    <row r="440" spans="1:2" x14ac:dyDescent="0.25">
      <c r="A440" s="112" t="s">
        <v>1947</v>
      </c>
      <c r="B440" s="113">
        <v>125</v>
      </c>
    </row>
    <row r="441" spans="1:2" x14ac:dyDescent="0.25">
      <c r="A441" s="112" t="s">
        <v>1948</v>
      </c>
      <c r="B441" s="113">
        <v>4083</v>
      </c>
    </row>
    <row r="442" spans="1:2" x14ac:dyDescent="0.25">
      <c r="A442" s="112" t="s">
        <v>1949</v>
      </c>
      <c r="B442" s="113">
        <v>4083</v>
      </c>
    </row>
    <row r="443" spans="1:2" x14ac:dyDescent="0.25">
      <c r="A443" s="112" t="s">
        <v>1950</v>
      </c>
      <c r="B443" s="113">
        <v>4083</v>
      </c>
    </row>
    <row r="444" spans="1:2" x14ac:dyDescent="0.25">
      <c r="A444" s="112" t="s">
        <v>1951</v>
      </c>
      <c r="B444" s="113">
        <v>4083</v>
      </c>
    </row>
    <row r="445" spans="1:2" x14ac:dyDescent="0.25">
      <c r="A445" s="112" t="s">
        <v>135</v>
      </c>
      <c r="B445" s="113">
        <v>28.07</v>
      </c>
    </row>
    <row r="446" spans="1:2" x14ac:dyDescent="0.25">
      <c r="A446" s="112" t="s">
        <v>1952</v>
      </c>
      <c r="B446" s="113">
        <v>22.37</v>
      </c>
    </row>
    <row r="447" spans="1:2" x14ac:dyDescent="0.25">
      <c r="A447" s="112" t="s">
        <v>1953</v>
      </c>
      <c r="B447" s="113">
        <v>20.149999999999999</v>
      </c>
    </row>
    <row r="448" spans="1:2" x14ac:dyDescent="0.25">
      <c r="A448" s="112" t="s">
        <v>1954</v>
      </c>
      <c r="B448" s="113">
        <v>3391</v>
      </c>
    </row>
    <row r="449" spans="1:2" x14ac:dyDescent="0.25">
      <c r="A449" s="112" t="s">
        <v>1955</v>
      </c>
      <c r="B449" s="113">
        <v>41.38</v>
      </c>
    </row>
    <row r="450" spans="1:2" x14ac:dyDescent="0.25">
      <c r="A450" s="112" t="s">
        <v>1956</v>
      </c>
      <c r="B450" s="113">
        <v>3441</v>
      </c>
    </row>
    <row r="451" spans="1:2" x14ac:dyDescent="0.25">
      <c r="A451" s="112" t="s">
        <v>222</v>
      </c>
      <c r="B451" s="113">
        <v>214.79</v>
      </c>
    </row>
    <row r="452" spans="1:2" x14ac:dyDescent="0.25">
      <c r="A452" s="112" t="s">
        <v>895</v>
      </c>
      <c r="B452" s="113">
        <v>230.76</v>
      </c>
    </row>
    <row r="453" spans="1:2" x14ac:dyDescent="0.25">
      <c r="A453" s="112" t="s">
        <v>1957</v>
      </c>
      <c r="B453" s="113">
        <v>220.41</v>
      </c>
    </row>
    <row r="454" spans="1:2" x14ac:dyDescent="0.25">
      <c r="A454" s="112" t="s">
        <v>1958</v>
      </c>
      <c r="B454" s="113">
        <v>188.67</v>
      </c>
    </row>
    <row r="455" spans="1:2" x14ac:dyDescent="0.25">
      <c r="A455" s="112" t="s">
        <v>290</v>
      </c>
      <c r="B455" s="113">
        <v>207.45</v>
      </c>
    </row>
    <row r="456" spans="1:2" x14ac:dyDescent="0.25">
      <c r="A456" s="112" t="s">
        <v>1959</v>
      </c>
      <c r="B456" s="113">
        <v>187.55</v>
      </c>
    </row>
    <row r="457" spans="1:2" x14ac:dyDescent="0.25">
      <c r="A457" s="112" t="s">
        <v>1960</v>
      </c>
      <c r="B457" s="113">
        <v>237.79</v>
      </c>
    </row>
    <row r="458" spans="1:2" x14ac:dyDescent="0.25">
      <c r="A458" s="112" t="s">
        <v>1082</v>
      </c>
      <c r="B458" s="113">
        <v>1158.9100000000001</v>
      </c>
    </row>
    <row r="459" spans="1:2" x14ac:dyDescent="0.25">
      <c r="A459" s="115" t="s">
        <v>8847</v>
      </c>
      <c r="B459" s="113">
        <v>2077.1</v>
      </c>
    </row>
    <row r="460" spans="1:2" x14ac:dyDescent="0.25">
      <c r="A460" s="112" t="s">
        <v>1961</v>
      </c>
      <c r="B460" s="113">
        <v>3507</v>
      </c>
    </row>
    <row r="461" spans="1:2" x14ac:dyDescent="0.25">
      <c r="A461" s="112" t="s">
        <v>1962</v>
      </c>
      <c r="B461" s="113">
        <v>529.65</v>
      </c>
    </row>
    <row r="462" spans="1:2" x14ac:dyDescent="0.25">
      <c r="A462" s="112" t="s">
        <v>1963</v>
      </c>
      <c r="B462" s="113">
        <v>629.98</v>
      </c>
    </row>
    <row r="463" spans="1:2" x14ac:dyDescent="0.25">
      <c r="A463" s="112" t="s">
        <v>1964</v>
      </c>
      <c r="B463" s="113">
        <v>866.75</v>
      </c>
    </row>
    <row r="464" spans="1:2" x14ac:dyDescent="0.25">
      <c r="A464" s="112" t="s">
        <v>1965</v>
      </c>
      <c r="B464" s="113">
        <v>878.75</v>
      </c>
    </row>
    <row r="465" spans="1:2" x14ac:dyDescent="0.25">
      <c r="A465" s="112" t="s">
        <v>1966</v>
      </c>
      <c r="B465" s="113">
        <v>895.35</v>
      </c>
    </row>
    <row r="466" spans="1:2" x14ac:dyDescent="0.25">
      <c r="A466" s="112" t="s">
        <v>1967</v>
      </c>
      <c r="B466" s="113">
        <v>2079</v>
      </c>
    </row>
    <row r="467" spans="1:2" x14ac:dyDescent="0.25">
      <c r="A467" s="112" t="s">
        <v>1968</v>
      </c>
      <c r="B467" s="113">
        <v>1720</v>
      </c>
    </row>
    <row r="468" spans="1:2" x14ac:dyDescent="0.25">
      <c r="A468" s="112" t="s">
        <v>1969</v>
      </c>
      <c r="B468" s="113">
        <v>4592</v>
      </c>
    </row>
    <row r="469" spans="1:2" x14ac:dyDescent="0.25">
      <c r="A469" s="112" t="s">
        <v>1970</v>
      </c>
      <c r="B469" s="113">
        <v>152.58000000000001</v>
      </c>
    </row>
    <row r="470" spans="1:2" x14ac:dyDescent="0.25">
      <c r="A470" s="112" t="s">
        <v>1483</v>
      </c>
      <c r="B470" s="113">
        <v>130.35</v>
      </c>
    </row>
    <row r="471" spans="1:2" x14ac:dyDescent="0.25">
      <c r="A471" s="112" t="s">
        <v>1971</v>
      </c>
      <c r="B471" s="113">
        <v>4218</v>
      </c>
    </row>
    <row r="472" spans="1:2" x14ac:dyDescent="0.25">
      <c r="A472" s="112" t="s">
        <v>1099</v>
      </c>
      <c r="B472" s="113">
        <v>12.86</v>
      </c>
    </row>
    <row r="473" spans="1:2" x14ac:dyDescent="0.25">
      <c r="A473" s="112" t="s">
        <v>875</v>
      </c>
      <c r="B473" s="113">
        <v>7.26</v>
      </c>
    </row>
    <row r="474" spans="1:2" x14ac:dyDescent="0.25">
      <c r="A474" s="112" t="s">
        <v>877</v>
      </c>
      <c r="B474" s="113">
        <v>6.76</v>
      </c>
    </row>
    <row r="475" spans="1:2" x14ac:dyDescent="0.25">
      <c r="A475" s="112" t="s">
        <v>1972</v>
      </c>
      <c r="B475" s="113">
        <v>0.79</v>
      </c>
    </row>
    <row r="476" spans="1:2" x14ac:dyDescent="0.25">
      <c r="A476" s="112" t="s">
        <v>1973</v>
      </c>
      <c r="B476" s="113">
        <v>3356</v>
      </c>
    </row>
    <row r="477" spans="1:2" x14ac:dyDescent="0.25">
      <c r="A477" s="112" t="s">
        <v>674</v>
      </c>
      <c r="B477" s="113">
        <v>1940.52</v>
      </c>
    </row>
    <row r="478" spans="1:2" x14ac:dyDescent="0.25">
      <c r="A478" s="112" t="s">
        <v>1974</v>
      </c>
      <c r="B478" s="113">
        <v>3121</v>
      </c>
    </row>
    <row r="479" spans="1:2" x14ac:dyDescent="0.25">
      <c r="A479" s="112" t="s">
        <v>676</v>
      </c>
      <c r="B479" s="113">
        <v>949.02</v>
      </c>
    </row>
    <row r="480" spans="1:2" x14ac:dyDescent="0.25">
      <c r="A480" s="112" t="s">
        <v>1975</v>
      </c>
      <c r="B480" s="113">
        <v>6137.65</v>
      </c>
    </row>
    <row r="481" spans="1:2" x14ac:dyDescent="0.25">
      <c r="A481" s="112" t="s">
        <v>1976</v>
      </c>
      <c r="B481" s="113">
        <v>6399.61</v>
      </c>
    </row>
    <row r="482" spans="1:2" x14ac:dyDescent="0.25">
      <c r="A482" s="112" t="s">
        <v>1977</v>
      </c>
      <c r="B482" s="113">
        <v>7436.4</v>
      </c>
    </row>
    <row r="483" spans="1:2" x14ac:dyDescent="0.25">
      <c r="A483" s="112" t="s">
        <v>1978</v>
      </c>
      <c r="B483" s="113">
        <v>7949.6</v>
      </c>
    </row>
    <row r="484" spans="1:2" x14ac:dyDescent="0.25">
      <c r="A484" s="112" t="s">
        <v>1979</v>
      </c>
      <c r="B484" s="113">
        <v>8288.7199999999993</v>
      </c>
    </row>
    <row r="485" spans="1:2" x14ac:dyDescent="0.25">
      <c r="A485" s="112" t="s">
        <v>1980</v>
      </c>
      <c r="B485" s="113">
        <v>3751</v>
      </c>
    </row>
    <row r="486" spans="1:2" x14ac:dyDescent="0.25">
      <c r="A486" s="112" t="s">
        <v>295</v>
      </c>
      <c r="B486" s="113">
        <v>192.7</v>
      </c>
    </row>
    <row r="487" spans="1:2" x14ac:dyDescent="0.25">
      <c r="A487" s="112" t="s">
        <v>1981</v>
      </c>
      <c r="B487" s="113">
        <v>1.66</v>
      </c>
    </row>
    <row r="488" spans="1:2" x14ac:dyDescent="0.25">
      <c r="A488" s="112" t="s">
        <v>1982</v>
      </c>
      <c r="B488" s="113">
        <v>3.86</v>
      </c>
    </row>
    <row r="489" spans="1:2" x14ac:dyDescent="0.25">
      <c r="A489" s="112" t="s">
        <v>1415</v>
      </c>
      <c r="B489" s="113">
        <v>141.57</v>
      </c>
    </row>
    <row r="490" spans="1:2" x14ac:dyDescent="0.25">
      <c r="A490" s="112" t="s">
        <v>1983</v>
      </c>
      <c r="B490" s="113">
        <v>13.53</v>
      </c>
    </row>
    <row r="491" spans="1:2" x14ac:dyDescent="0.25">
      <c r="A491" s="112" t="s">
        <v>893</v>
      </c>
      <c r="B491" s="113">
        <v>33.5</v>
      </c>
    </row>
    <row r="492" spans="1:2" x14ac:dyDescent="0.25">
      <c r="A492" s="112" t="s">
        <v>1984</v>
      </c>
      <c r="B492" s="113">
        <v>4.58</v>
      </c>
    </row>
    <row r="493" spans="1:2" x14ac:dyDescent="0.25">
      <c r="A493" s="112" t="s">
        <v>1085</v>
      </c>
      <c r="B493" s="113">
        <v>41.28</v>
      </c>
    </row>
    <row r="494" spans="1:2" x14ac:dyDescent="0.25">
      <c r="A494" s="112" t="s">
        <v>133</v>
      </c>
      <c r="B494" s="113">
        <v>7.81</v>
      </c>
    </row>
    <row r="495" spans="1:2" x14ac:dyDescent="0.25">
      <c r="A495" s="112" t="s">
        <v>1985</v>
      </c>
      <c r="B495" s="113">
        <v>4.68</v>
      </c>
    </row>
    <row r="496" spans="1:2" x14ac:dyDescent="0.25">
      <c r="A496" s="112" t="s">
        <v>1986</v>
      </c>
      <c r="B496" s="113">
        <v>3880</v>
      </c>
    </row>
    <row r="497" spans="1:2" x14ac:dyDescent="0.25">
      <c r="A497" s="112" t="s">
        <v>1987</v>
      </c>
      <c r="B497" s="113">
        <v>10192.49</v>
      </c>
    </row>
    <row r="498" spans="1:2" x14ac:dyDescent="0.25">
      <c r="A498" s="112" t="s">
        <v>1988</v>
      </c>
      <c r="B498" s="113">
        <v>9209</v>
      </c>
    </row>
    <row r="499" spans="1:2" x14ac:dyDescent="0.25">
      <c r="A499" s="112" t="s">
        <v>1989</v>
      </c>
      <c r="B499" s="113">
        <v>5811.21</v>
      </c>
    </row>
    <row r="500" spans="1:2" x14ac:dyDescent="0.25">
      <c r="A500" s="112" t="s">
        <v>1990</v>
      </c>
      <c r="B500" s="113">
        <v>20456.98</v>
      </c>
    </row>
    <row r="501" spans="1:2" x14ac:dyDescent="0.25">
      <c r="A501" s="112" t="s">
        <v>1991</v>
      </c>
      <c r="B501" s="113">
        <v>15528.23</v>
      </c>
    </row>
    <row r="502" spans="1:2" x14ac:dyDescent="0.25">
      <c r="A502" s="112" t="s">
        <v>1992</v>
      </c>
      <c r="B502" s="113">
        <v>13065.17</v>
      </c>
    </row>
    <row r="503" spans="1:2" x14ac:dyDescent="0.25">
      <c r="A503" s="112" t="s">
        <v>1993</v>
      </c>
      <c r="B503" s="113">
        <v>4125</v>
      </c>
    </row>
    <row r="504" spans="1:2" x14ac:dyDescent="0.25">
      <c r="A504" s="112" t="s">
        <v>524</v>
      </c>
      <c r="B504" s="113">
        <v>31.05</v>
      </c>
    </row>
    <row r="505" spans="1:2" x14ac:dyDescent="0.25">
      <c r="A505" s="112" t="s">
        <v>526</v>
      </c>
      <c r="B505" s="113">
        <v>39.92</v>
      </c>
    </row>
    <row r="506" spans="1:2" x14ac:dyDescent="0.25">
      <c r="A506" s="112" t="s">
        <v>1994</v>
      </c>
      <c r="B506" s="113">
        <v>53.23</v>
      </c>
    </row>
    <row r="507" spans="1:2" x14ac:dyDescent="0.25">
      <c r="A507" s="112" t="s">
        <v>1995</v>
      </c>
      <c r="B507" s="113">
        <v>70.98</v>
      </c>
    </row>
    <row r="508" spans="1:2" x14ac:dyDescent="0.25">
      <c r="A508" s="112" t="s">
        <v>1996</v>
      </c>
      <c r="B508" s="113">
        <v>88.72</v>
      </c>
    </row>
    <row r="509" spans="1:2" x14ac:dyDescent="0.25">
      <c r="A509" s="112" t="s">
        <v>1997</v>
      </c>
      <c r="B509" s="113">
        <v>66.540000000000006</v>
      </c>
    </row>
    <row r="510" spans="1:2" x14ac:dyDescent="0.25">
      <c r="A510" s="112" t="s">
        <v>1998</v>
      </c>
      <c r="B510" s="113">
        <v>84.28</v>
      </c>
    </row>
    <row r="511" spans="1:2" x14ac:dyDescent="0.25">
      <c r="A511" s="112" t="s">
        <v>1999</v>
      </c>
      <c r="B511" s="113">
        <v>97.59</v>
      </c>
    </row>
    <row r="512" spans="1:2" x14ac:dyDescent="0.25">
      <c r="A512" s="112" t="s">
        <v>2000</v>
      </c>
      <c r="B512" s="113">
        <v>115.34</v>
      </c>
    </row>
    <row r="513" spans="1:2" x14ac:dyDescent="0.25">
      <c r="A513" s="112" t="s">
        <v>2001</v>
      </c>
      <c r="B513" s="113">
        <v>133.08000000000001</v>
      </c>
    </row>
    <row r="514" spans="1:2" x14ac:dyDescent="0.25">
      <c r="A514" s="112" t="s">
        <v>2002</v>
      </c>
      <c r="B514" s="113">
        <v>42.58</v>
      </c>
    </row>
    <row r="515" spans="1:2" x14ac:dyDescent="0.25">
      <c r="A515" s="112" t="s">
        <v>2003</v>
      </c>
      <c r="B515" s="113">
        <v>49.68</v>
      </c>
    </row>
    <row r="516" spans="1:2" x14ac:dyDescent="0.25">
      <c r="A516" s="112" t="s">
        <v>2004</v>
      </c>
      <c r="B516" s="113">
        <v>79.849999999999994</v>
      </c>
    </row>
    <row r="517" spans="1:2" x14ac:dyDescent="0.25">
      <c r="A517" s="112" t="s">
        <v>2005</v>
      </c>
      <c r="B517" s="113">
        <v>97.59</v>
      </c>
    </row>
    <row r="518" spans="1:2" x14ac:dyDescent="0.25">
      <c r="A518" s="112" t="s">
        <v>2006</v>
      </c>
      <c r="B518" s="113">
        <v>115.34</v>
      </c>
    </row>
    <row r="519" spans="1:2" x14ac:dyDescent="0.25">
      <c r="A519" s="112" t="s">
        <v>2007</v>
      </c>
      <c r="B519" s="113">
        <v>48.79</v>
      </c>
    </row>
    <row r="520" spans="1:2" x14ac:dyDescent="0.25">
      <c r="A520" s="112" t="s">
        <v>2008</v>
      </c>
      <c r="B520" s="113">
        <v>88.72</v>
      </c>
    </row>
    <row r="521" spans="1:2" x14ac:dyDescent="0.25">
      <c r="A521" s="112" t="s">
        <v>2009</v>
      </c>
      <c r="B521" s="113">
        <v>133.08000000000001</v>
      </c>
    </row>
    <row r="522" spans="1:2" x14ac:dyDescent="0.25">
      <c r="A522" s="112" t="s">
        <v>2010</v>
      </c>
      <c r="B522" s="113">
        <v>159.69999999999999</v>
      </c>
    </row>
    <row r="523" spans="1:2" x14ac:dyDescent="0.25">
      <c r="A523" s="112" t="s">
        <v>2011</v>
      </c>
      <c r="B523" s="113">
        <v>186.32</v>
      </c>
    </row>
    <row r="524" spans="1:2" x14ac:dyDescent="0.25">
      <c r="A524" s="112" t="s">
        <v>2012</v>
      </c>
      <c r="B524" s="113">
        <v>23.83</v>
      </c>
    </row>
    <row r="525" spans="1:2" x14ac:dyDescent="0.25">
      <c r="A525" s="112" t="s">
        <v>2013</v>
      </c>
      <c r="B525" s="113">
        <v>63.09</v>
      </c>
    </row>
    <row r="526" spans="1:2" x14ac:dyDescent="0.25">
      <c r="A526" s="112" t="s">
        <v>2014</v>
      </c>
      <c r="B526" s="113">
        <v>56.78</v>
      </c>
    </row>
    <row r="527" spans="1:2" x14ac:dyDescent="0.25">
      <c r="A527" s="112" t="s">
        <v>2015</v>
      </c>
      <c r="B527" s="113">
        <v>21.44</v>
      </c>
    </row>
    <row r="528" spans="1:2" x14ac:dyDescent="0.25">
      <c r="A528" s="112" t="s">
        <v>2016</v>
      </c>
      <c r="B528" s="113">
        <v>21.29</v>
      </c>
    </row>
    <row r="529" spans="1:2" x14ac:dyDescent="0.25">
      <c r="A529" s="112" t="s">
        <v>2017</v>
      </c>
      <c r="B529" s="113">
        <v>28.83</v>
      </c>
    </row>
    <row r="530" spans="1:2" x14ac:dyDescent="0.25">
      <c r="A530" s="112" t="s">
        <v>2018</v>
      </c>
      <c r="B530" s="113">
        <v>90.43</v>
      </c>
    </row>
    <row r="531" spans="1:2" x14ac:dyDescent="0.25">
      <c r="A531" s="112" t="s">
        <v>1429</v>
      </c>
      <c r="B531" s="113">
        <v>21.82</v>
      </c>
    </row>
    <row r="532" spans="1:2" x14ac:dyDescent="0.25">
      <c r="A532" s="112" t="s">
        <v>2019</v>
      </c>
      <c r="B532" s="113">
        <v>4.43</v>
      </c>
    </row>
    <row r="533" spans="1:2" x14ac:dyDescent="0.25">
      <c r="A533" s="112" t="s">
        <v>2020</v>
      </c>
      <c r="B533" s="113">
        <v>37.26</v>
      </c>
    </row>
    <row r="534" spans="1:2" x14ac:dyDescent="0.25">
      <c r="A534" s="112" t="s">
        <v>2021</v>
      </c>
      <c r="B534" s="113">
        <v>47.91</v>
      </c>
    </row>
    <row r="535" spans="1:2" x14ac:dyDescent="0.25">
      <c r="A535" s="112" t="s">
        <v>2022</v>
      </c>
      <c r="B535" s="113">
        <v>63.88</v>
      </c>
    </row>
    <row r="536" spans="1:2" x14ac:dyDescent="0.25">
      <c r="A536" s="112" t="s">
        <v>2023</v>
      </c>
      <c r="B536" s="113">
        <v>56.16</v>
      </c>
    </row>
    <row r="537" spans="1:2" x14ac:dyDescent="0.25">
      <c r="A537" s="112" t="s">
        <v>2024</v>
      </c>
      <c r="B537" s="113">
        <v>102.03</v>
      </c>
    </row>
    <row r="538" spans="1:2" x14ac:dyDescent="0.25">
      <c r="A538" s="112" t="s">
        <v>2025</v>
      </c>
      <c r="B538" s="113">
        <v>4857</v>
      </c>
    </row>
    <row r="539" spans="1:2" x14ac:dyDescent="0.25">
      <c r="A539" s="112" t="s">
        <v>2026</v>
      </c>
      <c r="B539" s="113">
        <v>97.67</v>
      </c>
    </row>
    <row r="540" spans="1:2" x14ac:dyDescent="0.25">
      <c r="A540" s="112" t="s">
        <v>2027</v>
      </c>
      <c r="B540" s="113">
        <v>4157</v>
      </c>
    </row>
    <row r="541" spans="1:2" x14ac:dyDescent="0.25">
      <c r="A541" s="112" t="s">
        <v>2028</v>
      </c>
      <c r="B541" s="113">
        <v>107.61</v>
      </c>
    </row>
    <row r="542" spans="1:2" x14ac:dyDescent="0.25">
      <c r="A542" s="112" t="s">
        <v>2029</v>
      </c>
      <c r="B542" s="113">
        <v>110.84</v>
      </c>
    </row>
    <row r="543" spans="1:2" x14ac:dyDescent="0.25">
      <c r="A543" s="112" t="s">
        <v>2030</v>
      </c>
      <c r="B543" s="113">
        <v>115.14</v>
      </c>
    </row>
    <row r="544" spans="1:2" x14ac:dyDescent="0.25">
      <c r="A544" s="112" t="s">
        <v>2031</v>
      </c>
      <c r="B544" s="113">
        <v>118.37</v>
      </c>
    </row>
    <row r="545" spans="1:2" x14ac:dyDescent="0.25">
      <c r="A545" s="112" t="s">
        <v>2032</v>
      </c>
      <c r="B545" s="113">
        <v>123.75</v>
      </c>
    </row>
    <row r="546" spans="1:2" x14ac:dyDescent="0.25">
      <c r="A546" s="112" t="s">
        <v>2033</v>
      </c>
      <c r="B546" s="113">
        <v>186.67</v>
      </c>
    </row>
    <row r="547" spans="1:2" x14ac:dyDescent="0.25">
      <c r="A547" s="112" t="s">
        <v>2034</v>
      </c>
      <c r="B547" s="113">
        <v>192.27</v>
      </c>
    </row>
    <row r="548" spans="1:2" x14ac:dyDescent="0.25">
      <c r="A548" s="112" t="s">
        <v>2035</v>
      </c>
      <c r="B548" s="113">
        <v>199.74</v>
      </c>
    </row>
    <row r="549" spans="1:2" x14ac:dyDescent="0.25">
      <c r="A549" s="112" t="s">
        <v>2036</v>
      </c>
      <c r="B549" s="113">
        <v>205.34</v>
      </c>
    </row>
    <row r="550" spans="1:2" x14ac:dyDescent="0.25">
      <c r="A550" s="112" t="s">
        <v>2037</v>
      </c>
      <c r="B550" s="113">
        <v>214.67</v>
      </c>
    </row>
    <row r="551" spans="1:2" x14ac:dyDescent="0.25">
      <c r="A551" s="112" t="s">
        <v>2038</v>
      </c>
      <c r="B551" s="113">
        <v>61.49</v>
      </c>
    </row>
    <row r="552" spans="1:2" x14ac:dyDescent="0.25">
      <c r="A552" s="112" t="s">
        <v>2039</v>
      </c>
      <c r="B552" s="113">
        <v>130.66999999999999</v>
      </c>
    </row>
    <row r="553" spans="1:2" x14ac:dyDescent="0.25">
      <c r="A553" s="112" t="s">
        <v>2040</v>
      </c>
      <c r="B553" s="113">
        <v>134.34</v>
      </c>
    </row>
    <row r="554" spans="1:2" x14ac:dyDescent="0.25">
      <c r="A554" s="112" t="s">
        <v>2041</v>
      </c>
      <c r="B554" s="113">
        <v>115.94</v>
      </c>
    </row>
    <row r="555" spans="1:2" x14ac:dyDescent="0.25">
      <c r="A555" s="112" t="s">
        <v>2042</v>
      </c>
      <c r="B555" s="113">
        <v>4238</v>
      </c>
    </row>
    <row r="556" spans="1:2" x14ac:dyDescent="0.25">
      <c r="A556" s="112" t="s">
        <v>2043</v>
      </c>
      <c r="B556" s="113">
        <v>93.14</v>
      </c>
    </row>
    <row r="557" spans="1:2" x14ac:dyDescent="0.25">
      <c r="A557" s="112" t="s">
        <v>2044</v>
      </c>
      <c r="B557" s="113">
        <v>122.58</v>
      </c>
    </row>
    <row r="558" spans="1:2" x14ac:dyDescent="0.25">
      <c r="A558" s="112" t="s">
        <v>2045</v>
      </c>
      <c r="B558" s="113">
        <v>57.91</v>
      </c>
    </row>
    <row r="559" spans="1:2" x14ac:dyDescent="0.25">
      <c r="A559" s="112" t="s">
        <v>2046</v>
      </c>
      <c r="B559" s="113">
        <v>59.65</v>
      </c>
    </row>
    <row r="560" spans="1:2" x14ac:dyDescent="0.25">
      <c r="A560" s="112" t="s">
        <v>2047</v>
      </c>
      <c r="B560" s="113">
        <v>61.97</v>
      </c>
    </row>
    <row r="561" spans="1:2" x14ac:dyDescent="0.25">
      <c r="A561" s="112" t="s">
        <v>2048</v>
      </c>
      <c r="B561" s="113">
        <v>63.71</v>
      </c>
    </row>
    <row r="562" spans="1:2" x14ac:dyDescent="0.25">
      <c r="A562" s="112" t="s">
        <v>2049</v>
      </c>
      <c r="B562" s="113">
        <v>66.599999999999994</v>
      </c>
    </row>
    <row r="563" spans="1:2" x14ac:dyDescent="0.25">
      <c r="A563" s="112" t="s">
        <v>2050</v>
      </c>
      <c r="B563" s="113">
        <v>37.47</v>
      </c>
    </row>
    <row r="564" spans="1:2" x14ac:dyDescent="0.25">
      <c r="A564" s="112" t="s">
        <v>2051</v>
      </c>
      <c r="B564" s="113">
        <v>53.56</v>
      </c>
    </row>
    <row r="565" spans="1:2" x14ac:dyDescent="0.25">
      <c r="A565" s="112" t="s">
        <v>2052</v>
      </c>
      <c r="B565" s="113">
        <v>67.11</v>
      </c>
    </row>
    <row r="566" spans="1:2" x14ac:dyDescent="0.25">
      <c r="A566" s="112" t="s">
        <v>2053</v>
      </c>
      <c r="B566" s="113">
        <v>69.13</v>
      </c>
    </row>
    <row r="567" spans="1:2" x14ac:dyDescent="0.25">
      <c r="A567" s="112" t="s">
        <v>2054</v>
      </c>
      <c r="B567" s="113">
        <v>71.81</v>
      </c>
    </row>
    <row r="568" spans="1:2" x14ac:dyDescent="0.25">
      <c r="A568" s="112" t="s">
        <v>2055</v>
      </c>
      <c r="B568" s="113">
        <v>73.83</v>
      </c>
    </row>
    <row r="569" spans="1:2" x14ac:dyDescent="0.25">
      <c r="A569" s="112" t="s">
        <v>2056</v>
      </c>
      <c r="B569" s="113">
        <v>77.180000000000007</v>
      </c>
    </row>
    <row r="570" spans="1:2" x14ac:dyDescent="0.25">
      <c r="A570" s="112" t="s">
        <v>2057</v>
      </c>
      <c r="B570" s="113">
        <v>39.11</v>
      </c>
    </row>
    <row r="571" spans="1:2" x14ac:dyDescent="0.25">
      <c r="A571" s="112" t="s">
        <v>2058</v>
      </c>
      <c r="B571" s="113">
        <v>30.12</v>
      </c>
    </row>
    <row r="572" spans="1:2" x14ac:dyDescent="0.25">
      <c r="A572" s="112" t="s">
        <v>2059</v>
      </c>
      <c r="B572" s="113">
        <v>58.75</v>
      </c>
    </row>
    <row r="573" spans="1:2" x14ac:dyDescent="0.25">
      <c r="A573" s="112" t="s">
        <v>2060</v>
      </c>
      <c r="B573" s="113">
        <v>45.43</v>
      </c>
    </row>
    <row r="574" spans="1:2" x14ac:dyDescent="0.25">
      <c r="A574" s="112" t="s">
        <v>2061</v>
      </c>
      <c r="B574" s="113">
        <v>81.95</v>
      </c>
    </row>
    <row r="575" spans="1:2" x14ac:dyDescent="0.25">
      <c r="A575" s="112" t="s">
        <v>2062</v>
      </c>
      <c r="B575" s="113">
        <v>131.76</v>
      </c>
    </row>
    <row r="576" spans="1:2" x14ac:dyDescent="0.25">
      <c r="A576" s="112" t="s">
        <v>2063</v>
      </c>
      <c r="B576" s="113">
        <v>3323</v>
      </c>
    </row>
    <row r="577" spans="1:2" x14ac:dyDescent="0.25">
      <c r="A577" s="112" t="s">
        <v>2064</v>
      </c>
      <c r="B577" s="113">
        <v>89.58</v>
      </c>
    </row>
    <row r="578" spans="1:2" x14ac:dyDescent="0.25">
      <c r="A578" s="112" t="s">
        <v>2065</v>
      </c>
      <c r="B578" s="113">
        <v>431.94</v>
      </c>
    </row>
    <row r="579" spans="1:2" x14ac:dyDescent="0.25">
      <c r="A579" s="112" t="s">
        <v>2066</v>
      </c>
      <c r="B579" s="113">
        <v>152.47999999999999</v>
      </c>
    </row>
    <row r="580" spans="1:2" x14ac:dyDescent="0.25">
      <c r="A580" s="112" t="s">
        <v>2067</v>
      </c>
      <c r="B580" s="113">
        <v>215.97</v>
      </c>
    </row>
    <row r="581" spans="1:2" x14ac:dyDescent="0.25">
      <c r="A581" s="112" t="s">
        <v>2068</v>
      </c>
      <c r="B581" s="113">
        <v>3711</v>
      </c>
    </row>
    <row r="582" spans="1:2" x14ac:dyDescent="0.25">
      <c r="A582" s="112" t="s">
        <v>2069</v>
      </c>
      <c r="B582" s="113">
        <v>82.15</v>
      </c>
    </row>
    <row r="583" spans="1:2" x14ac:dyDescent="0.25">
      <c r="A583" s="112" t="s">
        <v>2070</v>
      </c>
      <c r="B583" s="113">
        <v>84.61</v>
      </c>
    </row>
    <row r="584" spans="1:2" x14ac:dyDescent="0.25">
      <c r="A584" s="112" t="s">
        <v>2071</v>
      </c>
      <c r="B584" s="113">
        <v>87.9</v>
      </c>
    </row>
    <row r="585" spans="1:2" x14ac:dyDescent="0.25">
      <c r="A585" s="112" t="s">
        <v>2072</v>
      </c>
      <c r="B585" s="113">
        <v>90.36</v>
      </c>
    </row>
    <row r="586" spans="1:2" x14ac:dyDescent="0.25">
      <c r="A586" s="112" t="s">
        <v>2073</v>
      </c>
      <c r="B586" s="113">
        <v>94.47</v>
      </c>
    </row>
    <row r="587" spans="1:2" x14ac:dyDescent="0.25">
      <c r="A587" s="112" t="s">
        <v>2074</v>
      </c>
      <c r="B587" s="113">
        <v>246.57</v>
      </c>
    </row>
    <row r="588" spans="1:2" x14ac:dyDescent="0.25">
      <c r="A588" s="112" t="s">
        <v>2075</v>
      </c>
      <c r="B588" s="113">
        <v>253.97</v>
      </c>
    </row>
    <row r="589" spans="1:2" x14ac:dyDescent="0.25">
      <c r="A589" s="112" t="s">
        <v>2076</v>
      </c>
      <c r="B589" s="113">
        <v>263.83</v>
      </c>
    </row>
    <row r="590" spans="1:2" x14ac:dyDescent="0.25">
      <c r="A590" s="112" t="s">
        <v>2077</v>
      </c>
      <c r="B590" s="113">
        <v>271.23</v>
      </c>
    </row>
    <row r="591" spans="1:2" x14ac:dyDescent="0.25">
      <c r="A591" s="112" t="s">
        <v>2078</v>
      </c>
      <c r="B591" s="113">
        <v>283.56</v>
      </c>
    </row>
    <row r="592" spans="1:2" x14ac:dyDescent="0.25">
      <c r="A592" s="112" t="s">
        <v>2079</v>
      </c>
      <c r="B592" s="113">
        <v>287.85000000000002</v>
      </c>
    </row>
    <row r="593" spans="1:2" x14ac:dyDescent="0.25">
      <c r="A593" s="112" t="s">
        <v>2080</v>
      </c>
      <c r="B593" s="113">
        <v>296.48</v>
      </c>
    </row>
    <row r="594" spans="1:2" x14ac:dyDescent="0.25">
      <c r="A594" s="112" t="s">
        <v>2081</v>
      </c>
      <c r="B594" s="113">
        <v>308</v>
      </c>
    </row>
    <row r="595" spans="1:2" x14ac:dyDescent="0.25">
      <c r="A595" s="112" t="s">
        <v>2082</v>
      </c>
      <c r="B595" s="113">
        <v>316.63</v>
      </c>
    </row>
    <row r="596" spans="1:2" x14ac:dyDescent="0.25">
      <c r="A596" s="112" t="s">
        <v>2083</v>
      </c>
      <c r="B596" s="113">
        <v>331.03</v>
      </c>
    </row>
    <row r="597" spans="1:2" x14ac:dyDescent="0.25">
      <c r="A597" s="112" t="s">
        <v>546</v>
      </c>
      <c r="B597" s="113">
        <v>675.81</v>
      </c>
    </row>
    <row r="598" spans="1:2" x14ac:dyDescent="0.25">
      <c r="A598" s="112" t="s">
        <v>2084</v>
      </c>
      <c r="B598" s="113">
        <v>696.09</v>
      </c>
    </row>
    <row r="599" spans="1:2" x14ac:dyDescent="0.25">
      <c r="A599" s="112" t="s">
        <v>2085</v>
      </c>
      <c r="B599" s="113">
        <v>723.12</v>
      </c>
    </row>
    <row r="600" spans="1:2" x14ac:dyDescent="0.25">
      <c r="A600" s="112" t="s">
        <v>2086</v>
      </c>
      <c r="B600" s="113">
        <v>743.4</v>
      </c>
    </row>
    <row r="601" spans="1:2" x14ac:dyDescent="0.25">
      <c r="A601" s="112" t="s">
        <v>2087</v>
      </c>
      <c r="B601" s="113">
        <v>777.19</v>
      </c>
    </row>
    <row r="602" spans="1:2" x14ac:dyDescent="0.25">
      <c r="A602" s="112" t="s">
        <v>2088</v>
      </c>
      <c r="B602" s="113">
        <v>172.71</v>
      </c>
    </row>
    <row r="603" spans="1:2" x14ac:dyDescent="0.25">
      <c r="A603" s="112" t="s">
        <v>2089</v>
      </c>
      <c r="B603" s="113">
        <v>473.07</v>
      </c>
    </row>
    <row r="604" spans="1:2" x14ac:dyDescent="0.25">
      <c r="A604" s="112" t="s">
        <v>2090</v>
      </c>
      <c r="B604" s="113">
        <v>49.29</v>
      </c>
    </row>
    <row r="605" spans="1:2" x14ac:dyDescent="0.25">
      <c r="A605" s="112" t="s">
        <v>2091</v>
      </c>
      <c r="B605" s="113">
        <v>160.27000000000001</v>
      </c>
    </row>
    <row r="606" spans="1:2" x14ac:dyDescent="0.25">
      <c r="A606" s="112" t="s">
        <v>2092</v>
      </c>
      <c r="B606" s="113">
        <v>221.22</v>
      </c>
    </row>
    <row r="607" spans="1:2" x14ac:dyDescent="0.25">
      <c r="A607" s="112" t="s">
        <v>2093</v>
      </c>
      <c r="B607" s="113">
        <v>94.66</v>
      </c>
    </row>
    <row r="608" spans="1:2" x14ac:dyDescent="0.25">
      <c r="A608" s="112" t="s">
        <v>2094</v>
      </c>
      <c r="B608" s="113">
        <v>327.69</v>
      </c>
    </row>
    <row r="609" spans="1:2" x14ac:dyDescent="0.25">
      <c r="A609" s="112" t="s">
        <v>2095</v>
      </c>
      <c r="B609" s="113">
        <v>3038</v>
      </c>
    </row>
    <row r="610" spans="1:2" x14ac:dyDescent="0.25">
      <c r="A610" s="112" t="s">
        <v>544</v>
      </c>
      <c r="B610" s="113">
        <v>24.84</v>
      </c>
    </row>
    <row r="611" spans="1:2" x14ac:dyDescent="0.25">
      <c r="A611" s="112" t="s">
        <v>2096</v>
      </c>
      <c r="B611" s="113">
        <v>22.18</v>
      </c>
    </row>
    <row r="612" spans="1:2" x14ac:dyDescent="0.25">
      <c r="A612" s="112" t="s">
        <v>379</v>
      </c>
      <c r="B612" s="113">
        <v>39.92</v>
      </c>
    </row>
    <row r="613" spans="1:2" x14ac:dyDescent="0.25">
      <c r="A613" s="112" t="s">
        <v>548</v>
      </c>
      <c r="B613" s="113">
        <v>74.13</v>
      </c>
    </row>
    <row r="614" spans="1:2" x14ac:dyDescent="0.25">
      <c r="A614" s="112" t="s">
        <v>550</v>
      </c>
      <c r="B614" s="113">
        <v>76.38</v>
      </c>
    </row>
    <row r="615" spans="1:2" x14ac:dyDescent="0.25">
      <c r="A615" s="112" t="s">
        <v>2097</v>
      </c>
      <c r="B615" s="113">
        <v>78.56</v>
      </c>
    </row>
    <row r="616" spans="1:2" x14ac:dyDescent="0.25">
      <c r="A616" s="112" t="s">
        <v>2098</v>
      </c>
      <c r="B616" s="113">
        <v>80.849999999999994</v>
      </c>
    </row>
    <row r="617" spans="1:2" x14ac:dyDescent="0.25">
      <c r="A617" s="112" t="s">
        <v>2099</v>
      </c>
      <c r="B617" s="113">
        <v>82.28</v>
      </c>
    </row>
    <row r="618" spans="1:2" x14ac:dyDescent="0.25">
      <c r="A618" s="112" t="s">
        <v>2100</v>
      </c>
      <c r="B618" s="113">
        <v>23.28</v>
      </c>
    </row>
    <row r="619" spans="1:2" x14ac:dyDescent="0.25">
      <c r="A619" s="112" t="s">
        <v>2101</v>
      </c>
      <c r="B619" s="113">
        <v>4376</v>
      </c>
    </row>
    <row r="620" spans="1:2" x14ac:dyDescent="0.25">
      <c r="A620" s="112" t="s">
        <v>1404</v>
      </c>
      <c r="B620" s="113">
        <v>4.45</v>
      </c>
    </row>
    <row r="621" spans="1:2" x14ac:dyDescent="0.25">
      <c r="A621" s="112" t="s">
        <v>1405</v>
      </c>
      <c r="B621" s="113">
        <v>8.56</v>
      </c>
    </row>
    <row r="622" spans="1:2" x14ac:dyDescent="0.25">
      <c r="A622" s="112" t="s">
        <v>2102</v>
      </c>
      <c r="B622" s="113">
        <v>9.4600000000000009</v>
      </c>
    </row>
    <row r="623" spans="1:2" x14ac:dyDescent="0.25">
      <c r="A623" s="112" t="s">
        <v>2103</v>
      </c>
      <c r="B623" s="113">
        <v>10.07</v>
      </c>
    </row>
    <row r="624" spans="1:2" x14ac:dyDescent="0.25">
      <c r="A624" s="112" t="s">
        <v>2104</v>
      </c>
      <c r="B624" s="113">
        <v>11.28</v>
      </c>
    </row>
    <row r="625" spans="1:2" x14ac:dyDescent="0.25">
      <c r="A625" s="112" t="s">
        <v>2105</v>
      </c>
      <c r="B625" s="113">
        <v>12.59</v>
      </c>
    </row>
    <row r="626" spans="1:2" x14ac:dyDescent="0.25">
      <c r="A626" s="112" t="s">
        <v>2106</v>
      </c>
      <c r="B626" s="113">
        <v>16.62</v>
      </c>
    </row>
    <row r="627" spans="1:2" x14ac:dyDescent="0.25">
      <c r="A627" s="112" t="s">
        <v>2107</v>
      </c>
      <c r="B627" s="113">
        <v>14.58</v>
      </c>
    </row>
    <row r="628" spans="1:2" x14ac:dyDescent="0.25">
      <c r="A628" s="112" t="s">
        <v>2108</v>
      </c>
      <c r="B628" s="113">
        <v>18.7</v>
      </c>
    </row>
    <row r="629" spans="1:2" x14ac:dyDescent="0.25">
      <c r="A629" s="112" t="s">
        <v>2109</v>
      </c>
      <c r="B629" s="113">
        <v>9.26</v>
      </c>
    </row>
    <row r="630" spans="1:2" x14ac:dyDescent="0.25">
      <c r="A630" s="112" t="s">
        <v>2110</v>
      </c>
      <c r="B630" s="113">
        <v>12.54</v>
      </c>
    </row>
    <row r="631" spans="1:2" x14ac:dyDescent="0.25">
      <c r="A631" s="112" t="s">
        <v>2111</v>
      </c>
      <c r="B631" s="113">
        <v>10.119999999999999</v>
      </c>
    </row>
    <row r="632" spans="1:2" x14ac:dyDescent="0.25">
      <c r="A632" s="112" t="s">
        <v>2112</v>
      </c>
      <c r="B632" s="113">
        <v>11.02</v>
      </c>
    </row>
    <row r="633" spans="1:2" x14ac:dyDescent="0.25">
      <c r="A633" s="112" t="s">
        <v>2113</v>
      </c>
      <c r="B633" s="113">
        <v>11.63</v>
      </c>
    </row>
    <row r="634" spans="1:2" x14ac:dyDescent="0.25">
      <c r="A634" s="112" t="s">
        <v>2114</v>
      </c>
      <c r="B634" s="113">
        <v>12.84</v>
      </c>
    </row>
    <row r="635" spans="1:2" x14ac:dyDescent="0.25">
      <c r="A635" s="112" t="s">
        <v>2115</v>
      </c>
      <c r="B635" s="113">
        <v>14.15</v>
      </c>
    </row>
    <row r="636" spans="1:2" x14ac:dyDescent="0.25">
      <c r="A636" s="112" t="s">
        <v>2116</v>
      </c>
      <c r="B636" s="113">
        <v>18.18</v>
      </c>
    </row>
    <row r="637" spans="1:2" x14ac:dyDescent="0.25">
      <c r="A637" s="112" t="s">
        <v>2117</v>
      </c>
      <c r="B637" s="113">
        <v>3167</v>
      </c>
    </row>
    <row r="638" spans="1:2" x14ac:dyDescent="0.25">
      <c r="A638" s="112" t="s">
        <v>381</v>
      </c>
      <c r="B638" s="113">
        <v>11.91</v>
      </c>
    </row>
    <row r="639" spans="1:2" x14ac:dyDescent="0.25">
      <c r="A639" s="112" t="s">
        <v>2118</v>
      </c>
      <c r="B639" s="113">
        <v>4445</v>
      </c>
    </row>
    <row r="640" spans="1:2" x14ac:dyDescent="0.25">
      <c r="A640" s="112" t="s">
        <v>2119</v>
      </c>
      <c r="B640" s="113">
        <v>2.1</v>
      </c>
    </row>
    <row r="641" spans="1:2" x14ac:dyDescent="0.25">
      <c r="A641" s="112" t="s">
        <v>2120</v>
      </c>
      <c r="B641" s="113">
        <v>3440</v>
      </c>
    </row>
    <row r="642" spans="1:2" x14ac:dyDescent="0.25">
      <c r="A642" s="112" t="s">
        <v>530</v>
      </c>
      <c r="B642" s="113">
        <v>18.63</v>
      </c>
    </row>
    <row r="643" spans="1:2" x14ac:dyDescent="0.25">
      <c r="A643" s="112" t="s">
        <v>2121</v>
      </c>
      <c r="B643" s="113">
        <v>26.61</v>
      </c>
    </row>
    <row r="644" spans="1:2" x14ac:dyDescent="0.25">
      <c r="A644" s="112" t="s">
        <v>2122</v>
      </c>
      <c r="B644" s="113">
        <v>22.35</v>
      </c>
    </row>
    <row r="645" spans="1:2" x14ac:dyDescent="0.25">
      <c r="A645" s="112" t="s">
        <v>2123</v>
      </c>
      <c r="B645" s="113">
        <v>4886</v>
      </c>
    </row>
    <row r="646" spans="1:2" x14ac:dyDescent="0.25">
      <c r="A646" s="112" t="s">
        <v>2124</v>
      </c>
      <c r="B646" s="113">
        <v>6.99</v>
      </c>
    </row>
    <row r="647" spans="1:2" x14ac:dyDescent="0.25">
      <c r="A647" s="112" t="s">
        <v>2125</v>
      </c>
      <c r="B647" s="113">
        <v>3033</v>
      </c>
    </row>
    <row r="648" spans="1:2" x14ac:dyDescent="0.25">
      <c r="A648" s="112" t="s">
        <v>2126</v>
      </c>
      <c r="B648" s="113">
        <v>88.74</v>
      </c>
    </row>
    <row r="649" spans="1:2" x14ac:dyDescent="0.25">
      <c r="A649" s="112" t="s">
        <v>2127</v>
      </c>
      <c r="B649" s="113">
        <v>94.24</v>
      </c>
    </row>
    <row r="650" spans="1:2" x14ac:dyDescent="0.25">
      <c r="A650" s="112" t="s">
        <v>2128</v>
      </c>
      <c r="B650" s="113">
        <v>4375</v>
      </c>
    </row>
    <row r="651" spans="1:2" x14ac:dyDescent="0.25">
      <c r="A651" s="112" t="s">
        <v>2129</v>
      </c>
      <c r="B651" s="113">
        <v>261.88</v>
      </c>
    </row>
    <row r="652" spans="1:2" x14ac:dyDescent="0.25">
      <c r="A652" s="112" t="s">
        <v>532</v>
      </c>
      <c r="B652" s="113">
        <v>13.07</v>
      </c>
    </row>
    <row r="653" spans="1:2" x14ac:dyDescent="0.25">
      <c r="A653" s="112" t="s">
        <v>534</v>
      </c>
      <c r="B653" s="113">
        <v>15.9</v>
      </c>
    </row>
    <row r="654" spans="1:2" x14ac:dyDescent="0.25">
      <c r="A654" s="112" t="s">
        <v>528</v>
      </c>
      <c r="B654" s="113">
        <v>5.16</v>
      </c>
    </row>
    <row r="655" spans="1:2" x14ac:dyDescent="0.25">
      <c r="A655" s="112" t="s">
        <v>2130</v>
      </c>
      <c r="B655" s="113">
        <v>6.25</v>
      </c>
    </row>
    <row r="656" spans="1:2" x14ac:dyDescent="0.25">
      <c r="A656" s="112" t="s">
        <v>2131</v>
      </c>
      <c r="B656" s="113">
        <v>16</v>
      </c>
    </row>
    <row r="657" spans="1:2" x14ac:dyDescent="0.25">
      <c r="A657" s="112" t="s">
        <v>2132</v>
      </c>
      <c r="B657" s="113">
        <v>20.54</v>
      </c>
    </row>
    <row r="658" spans="1:2" x14ac:dyDescent="0.25">
      <c r="A658" s="112" t="s">
        <v>2133</v>
      </c>
      <c r="B658" s="113">
        <v>6.02</v>
      </c>
    </row>
    <row r="659" spans="1:2" x14ac:dyDescent="0.25">
      <c r="A659" s="112" t="s">
        <v>2134</v>
      </c>
      <c r="B659" s="113">
        <v>7.67</v>
      </c>
    </row>
    <row r="660" spans="1:2" x14ac:dyDescent="0.25">
      <c r="A660" s="112" t="s">
        <v>2135</v>
      </c>
      <c r="B660" s="113">
        <v>3532</v>
      </c>
    </row>
    <row r="661" spans="1:2" x14ac:dyDescent="0.25">
      <c r="A661" s="112" t="s">
        <v>2136</v>
      </c>
      <c r="B661" s="113">
        <v>9.14</v>
      </c>
    </row>
    <row r="662" spans="1:2" x14ac:dyDescent="0.25">
      <c r="A662" s="112" t="s">
        <v>2137</v>
      </c>
      <c r="B662" s="113">
        <v>10.49</v>
      </c>
    </row>
    <row r="663" spans="1:2" x14ac:dyDescent="0.25">
      <c r="A663" s="112" t="s">
        <v>2138</v>
      </c>
      <c r="B663" s="113">
        <v>12.17</v>
      </c>
    </row>
    <row r="664" spans="1:2" x14ac:dyDescent="0.25">
      <c r="A664" s="112" t="s">
        <v>2139</v>
      </c>
      <c r="B664" s="113">
        <v>15.15</v>
      </c>
    </row>
    <row r="665" spans="1:2" x14ac:dyDescent="0.25">
      <c r="A665" s="112" t="s">
        <v>2140</v>
      </c>
      <c r="B665" s="113">
        <v>3.54</v>
      </c>
    </row>
    <row r="666" spans="1:2" x14ac:dyDescent="0.25">
      <c r="A666" s="112" t="s">
        <v>2141</v>
      </c>
      <c r="B666" s="113">
        <v>4.0199999999999996</v>
      </c>
    </row>
    <row r="667" spans="1:2" x14ac:dyDescent="0.25">
      <c r="A667" s="112" t="s">
        <v>2142</v>
      </c>
      <c r="B667" s="113">
        <v>5.04</v>
      </c>
    </row>
    <row r="668" spans="1:2" x14ac:dyDescent="0.25">
      <c r="A668" s="112" t="s">
        <v>2143</v>
      </c>
      <c r="B668" s="113">
        <v>6.16</v>
      </c>
    </row>
    <row r="669" spans="1:2" x14ac:dyDescent="0.25">
      <c r="A669" s="112" t="s">
        <v>385</v>
      </c>
      <c r="B669" s="113">
        <v>11.43</v>
      </c>
    </row>
    <row r="670" spans="1:2" x14ac:dyDescent="0.25">
      <c r="A670" s="112" t="s">
        <v>51</v>
      </c>
      <c r="B670" s="113">
        <v>13.14</v>
      </c>
    </row>
    <row r="671" spans="1:2" x14ac:dyDescent="0.25">
      <c r="A671" s="112" t="s">
        <v>2144</v>
      </c>
      <c r="B671" s="113">
        <v>18.11</v>
      </c>
    </row>
    <row r="672" spans="1:2" x14ac:dyDescent="0.25">
      <c r="A672" s="112" t="s">
        <v>2145</v>
      </c>
      <c r="B672" s="113">
        <v>27.92</v>
      </c>
    </row>
    <row r="673" spans="1:2" x14ac:dyDescent="0.25">
      <c r="A673" s="112" t="s">
        <v>2146</v>
      </c>
      <c r="B673" s="113">
        <v>4.3499999999999996</v>
      </c>
    </row>
    <row r="674" spans="1:2" x14ac:dyDescent="0.25">
      <c r="A674" s="112" t="s">
        <v>2147</v>
      </c>
      <c r="B674" s="113">
        <v>4.97</v>
      </c>
    </row>
    <row r="675" spans="1:2" x14ac:dyDescent="0.25">
      <c r="A675" s="112" t="s">
        <v>2148</v>
      </c>
      <c r="B675" s="113">
        <v>7.34</v>
      </c>
    </row>
    <row r="676" spans="1:2" x14ac:dyDescent="0.25">
      <c r="A676" s="112" t="s">
        <v>2149</v>
      </c>
      <c r="B676" s="113">
        <v>10.71</v>
      </c>
    </row>
    <row r="677" spans="1:2" x14ac:dyDescent="0.25">
      <c r="A677" s="112" t="s">
        <v>2150</v>
      </c>
      <c r="B677" s="113">
        <v>3.78</v>
      </c>
    </row>
    <row r="678" spans="1:2" x14ac:dyDescent="0.25">
      <c r="A678" s="112" t="s">
        <v>2151</v>
      </c>
      <c r="B678" s="113">
        <v>2867</v>
      </c>
    </row>
    <row r="679" spans="1:2" x14ac:dyDescent="0.25">
      <c r="A679" s="112" t="s">
        <v>1403</v>
      </c>
      <c r="B679" s="113">
        <v>2.2999999999999998</v>
      </c>
    </row>
    <row r="680" spans="1:2" x14ac:dyDescent="0.25">
      <c r="A680" s="112" t="s">
        <v>2152</v>
      </c>
      <c r="B680" s="113">
        <v>2826</v>
      </c>
    </row>
    <row r="681" spans="1:2" x14ac:dyDescent="0.25">
      <c r="A681" s="112" t="s">
        <v>2153</v>
      </c>
      <c r="B681" s="113">
        <v>3.17</v>
      </c>
    </row>
    <row r="682" spans="1:2" x14ac:dyDescent="0.25">
      <c r="A682" s="112" t="s">
        <v>2154</v>
      </c>
      <c r="B682" s="113">
        <v>3417</v>
      </c>
    </row>
    <row r="683" spans="1:2" x14ac:dyDescent="0.25">
      <c r="A683" s="112" t="s">
        <v>2155</v>
      </c>
      <c r="B683" s="113">
        <v>3903</v>
      </c>
    </row>
    <row r="684" spans="1:2" x14ac:dyDescent="0.25">
      <c r="A684" s="112" t="s">
        <v>1212</v>
      </c>
      <c r="B684" s="113">
        <v>5.76</v>
      </c>
    </row>
    <row r="685" spans="1:2" x14ac:dyDescent="0.25">
      <c r="A685" s="112" t="s">
        <v>2156</v>
      </c>
      <c r="B685" s="113">
        <v>4.51</v>
      </c>
    </row>
    <row r="686" spans="1:2" x14ac:dyDescent="0.25">
      <c r="A686" s="112" t="s">
        <v>2157</v>
      </c>
      <c r="B686" s="113">
        <v>1.66</v>
      </c>
    </row>
    <row r="687" spans="1:2" x14ac:dyDescent="0.25">
      <c r="A687" s="112" t="s">
        <v>2158</v>
      </c>
      <c r="B687" s="113">
        <v>2.04</v>
      </c>
    </row>
    <row r="688" spans="1:2" x14ac:dyDescent="0.25">
      <c r="A688" s="112" t="s">
        <v>2159</v>
      </c>
      <c r="B688" s="113">
        <v>4.59</v>
      </c>
    </row>
    <row r="689" spans="1:2" x14ac:dyDescent="0.25">
      <c r="A689" s="112" t="s">
        <v>2160</v>
      </c>
      <c r="B689" s="113">
        <v>6.83</v>
      </c>
    </row>
    <row r="690" spans="1:2" x14ac:dyDescent="0.25">
      <c r="A690" s="112" t="s">
        <v>1386</v>
      </c>
      <c r="B690" s="113">
        <v>7.44</v>
      </c>
    </row>
    <row r="691" spans="1:2" x14ac:dyDescent="0.25">
      <c r="A691" s="112" t="s">
        <v>2161</v>
      </c>
      <c r="B691" s="113">
        <v>5.49</v>
      </c>
    </row>
    <row r="692" spans="1:2" x14ac:dyDescent="0.25">
      <c r="A692" s="112" t="s">
        <v>2162</v>
      </c>
      <c r="B692" s="113">
        <v>1.87</v>
      </c>
    </row>
    <row r="693" spans="1:2" x14ac:dyDescent="0.25">
      <c r="A693" s="112" t="s">
        <v>2163</v>
      </c>
      <c r="B693" s="113">
        <v>3415</v>
      </c>
    </row>
    <row r="694" spans="1:2" x14ac:dyDescent="0.25">
      <c r="A694" s="112" t="s">
        <v>2164</v>
      </c>
      <c r="B694" s="113">
        <v>3.74</v>
      </c>
    </row>
    <row r="695" spans="1:2" x14ac:dyDescent="0.25">
      <c r="A695" s="112" t="s">
        <v>2165</v>
      </c>
      <c r="B695" s="113">
        <v>4.03</v>
      </c>
    </row>
    <row r="696" spans="1:2" x14ac:dyDescent="0.25">
      <c r="A696" s="112" t="s">
        <v>2166</v>
      </c>
      <c r="B696" s="113">
        <v>7.11</v>
      </c>
    </row>
    <row r="697" spans="1:2" x14ac:dyDescent="0.25">
      <c r="A697" s="112" t="s">
        <v>2167</v>
      </c>
      <c r="B697" s="113">
        <v>4204</v>
      </c>
    </row>
    <row r="698" spans="1:2" x14ac:dyDescent="0.25">
      <c r="A698" s="112" t="s">
        <v>2168</v>
      </c>
      <c r="B698" s="113">
        <v>2.57</v>
      </c>
    </row>
    <row r="699" spans="1:2" x14ac:dyDescent="0.25">
      <c r="A699" s="112" t="s">
        <v>2169</v>
      </c>
      <c r="B699" s="113">
        <v>2.2799999999999998</v>
      </c>
    </row>
    <row r="700" spans="1:2" x14ac:dyDescent="0.25">
      <c r="A700" s="112" t="s">
        <v>2170</v>
      </c>
      <c r="B700" s="113">
        <v>1.45</v>
      </c>
    </row>
    <row r="701" spans="1:2" x14ac:dyDescent="0.25">
      <c r="A701" s="112" t="s">
        <v>2171</v>
      </c>
      <c r="B701" s="113">
        <v>2753</v>
      </c>
    </row>
    <row r="702" spans="1:2" x14ac:dyDescent="0.25">
      <c r="A702" s="112" t="s">
        <v>2172</v>
      </c>
      <c r="B702" s="113">
        <v>5.61</v>
      </c>
    </row>
    <row r="703" spans="1:2" x14ac:dyDescent="0.25">
      <c r="A703" s="112" t="s">
        <v>2173</v>
      </c>
      <c r="B703" s="113">
        <v>8.01</v>
      </c>
    </row>
    <row r="704" spans="1:2" x14ac:dyDescent="0.25">
      <c r="A704" s="112" t="s">
        <v>2174</v>
      </c>
      <c r="B704" s="113">
        <v>8.31</v>
      </c>
    </row>
    <row r="705" spans="1:2" x14ac:dyDescent="0.25">
      <c r="A705" s="112" t="s">
        <v>2175</v>
      </c>
      <c r="B705" s="113">
        <v>11.58</v>
      </c>
    </row>
    <row r="706" spans="1:2" x14ac:dyDescent="0.25">
      <c r="A706" s="112" t="s">
        <v>2176</v>
      </c>
      <c r="B706" s="113">
        <v>2780</v>
      </c>
    </row>
    <row r="707" spans="1:2" x14ac:dyDescent="0.25">
      <c r="A707" s="112" t="s">
        <v>2177</v>
      </c>
      <c r="B707" s="113">
        <v>7.58</v>
      </c>
    </row>
    <row r="708" spans="1:2" x14ac:dyDescent="0.25">
      <c r="A708" s="112" t="s">
        <v>2178</v>
      </c>
      <c r="B708" s="113">
        <v>5.12</v>
      </c>
    </row>
    <row r="709" spans="1:2" x14ac:dyDescent="0.25">
      <c r="A709" s="112" t="s">
        <v>2179</v>
      </c>
      <c r="B709" s="113">
        <v>4240</v>
      </c>
    </row>
    <row r="710" spans="1:2" x14ac:dyDescent="0.25">
      <c r="A710" s="112" t="s">
        <v>2180</v>
      </c>
      <c r="B710" s="113">
        <v>5.22</v>
      </c>
    </row>
    <row r="711" spans="1:2" x14ac:dyDescent="0.25">
      <c r="A711" s="112" t="s">
        <v>2181</v>
      </c>
      <c r="B711" s="113">
        <v>5.6</v>
      </c>
    </row>
    <row r="712" spans="1:2" x14ac:dyDescent="0.25">
      <c r="A712" s="112" t="s">
        <v>2182</v>
      </c>
      <c r="B712" s="113">
        <v>5.97</v>
      </c>
    </row>
    <row r="713" spans="1:2" x14ac:dyDescent="0.25">
      <c r="A713" s="112" t="s">
        <v>2183</v>
      </c>
      <c r="B713" s="113">
        <v>6.39</v>
      </c>
    </row>
    <row r="714" spans="1:2" x14ac:dyDescent="0.25">
      <c r="A714" s="112" t="s">
        <v>2184</v>
      </c>
      <c r="B714" s="113">
        <v>6.75</v>
      </c>
    </row>
    <row r="715" spans="1:2" x14ac:dyDescent="0.25">
      <c r="A715" s="112" t="s">
        <v>2185</v>
      </c>
      <c r="B715" s="113">
        <v>7.07</v>
      </c>
    </row>
    <row r="716" spans="1:2" x14ac:dyDescent="0.25">
      <c r="A716" s="112" t="s">
        <v>2186</v>
      </c>
      <c r="B716" s="113">
        <v>7.4</v>
      </c>
    </row>
    <row r="717" spans="1:2" x14ac:dyDescent="0.25">
      <c r="A717" s="112" t="s">
        <v>2187</v>
      </c>
      <c r="B717" s="113">
        <v>7.69</v>
      </c>
    </row>
    <row r="718" spans="1:2" x14ac:dyDescent="0.25">
      <c r="A718" s="112" t="s">
        <v>2188</v>
      </c>
      <c r="B718" s="113">
        <v>8.0299999999999994</v>
      </c>
    </row>
    <row r="719" spans="1:2" x14ac:dyDescent="0.25">
      <c r="A719" s="112" t="s">
        <v>2189</v>
      </c>
      <c r="B719" s="113">
        <v>8.3000000000000007</v>
      </c>
    </row>
    <row r="720" spans="1:2" x14ac:dyDescent="0.25">
      <c r="A720" s="112" t="s">
        <v>2190</v>
      </c>
      <c r="B720" s="113">
        <v>9.6999999999999993</v>
      </c>
    </row>
    <row r="721" spans="1:2" x14ac:dyDescent="0.25">
      <c r="A721" s="112" t="s">
        <v>2191</v>
      </c>
      <c r="B721" s="113">
        <v>3469</v>
      </c>
    </row>
    <row r="722" spans="1:2" x14ac:dyDescent="0.25">
      <c r="A722" s="112" t="s">
        <v>2192</v>
      </c>
      <c r="B722" s="113">
        <v>3.8</v>
      </c>
    </row>
    <row r="723" spans="1:2" x14ac:dyDescent="0.25">
      <c r="A723" s="112" t="s">
        <v>2193</v>
      </c>
      <c r="B723" s="113">
        <v>4.43</v>
      </c>
    </row>
    <row r="724" spans="1:2" x14ac:dyDescent="0.25">
      <c r="A724" s="112" t="s">
        <v>2194</v>
      </c>
      <c r="B724" s="113">
        <v>5.07</v>
      </c>
    </row>
    <row r="725" spans="1:2" x14ac:dyDescent="0.25">
      <c r="A725" s="112" t="s">
        <v>2195</v>
      </c>
      <c r="B725" s="113">
        <v>5.7</v>
      </c>
    </row>
    <row r="726" spans="1:2" x14ac:dyDescent="0.25">
      <c r="A726" s="112" t="s">
        <v>2196</v>
      </c>
      <c r="B726" s="113">
        <v>6.35</v>
      </c>
    </row>
    <row r="727" spans="1:2" x14ac:dyDescent="0.25">
      <c r="A727" s="112" t="s">
        <v>2197</v>
      </c>
      <c r="B727" s="113">
        <v>6.98</v>
      </c>
    </row>
    <row r="728" spans="1:2" x14ac:dyDescent="0.25">
      <c r="A728" s="112" t="s">
        <v>2198</v>
      </c>
      <c r="B728" s="113">
        <v>7.63</v>
      </c>
    </row>
    <row r="729" spans="1:2" x14ac:dyDescent="0.25">
      <c r="A729" s="112" t="s">
        <v>2199</v>
      </c>
      <c r="B729" s="113">
        <v>8.2200000000000006</v>
      </c>
    </row>
    <row r="730" spans="1:2" x14ac:dyDescent="0.25">
      <c r="A730" s="112" t="s">
        <v>2200</v>
      </c>
      <c r="B730" s="113">
        <v>8.91</v>
      </c>
    </row>
    <row r="731" spans="1:2" x14ac:dyDescent="0.25">
      <c r="A731" s="112" t="s">
        <v>2201</v>
      </c>
      <c r="B731" s="113">
        <v>9.56</v>
      </c>
    </row>
    <row r="732" spans="1:2" x14ac:dyDescent="0.25">
      <c r="A732" s="112" t="s">
        <v>2202</v>
      </c>
      <c r="B732" s="113">
        <v>10.199999999999999</v>
      </c>
    </row>
    <row r="733" spans="1:2" x14ac:dyDescent="0.25">
      <c r="A733" s="112" t="s">
        <v>2203</v>
      </c>
      <c r="B733" s="113">
        <v>10.82</v>
      </c>
    </row>
    <row r="734" spans="1:2" x14ac:dyDescent="0.25">
      <c r="A734" s="112" t="s">
        <v>2204</v>
      </c>
      <c r="B734" s="113">
        <v>11.4</v>
      </c>
    </row>
    <row r="735" spans="1:2" x14ac:dyDescent="0.25">
      <c r="A735" s="112" t="s">
        <v>2205</v>
      </c>
      <c r="B735" s="113">
        <v>12.05</v>
      </c>
    </row>
    <row r="736" spans="1:2" x14ac:dyDescent="0.25">
      <c r="A736" s="112" t="s">
        <v>2206</v>
      </c>
      <c r="B736" s="113">
        <v>12.78</v>
      </c>
    </row>
    <row r="737" spans="1:2" x14ac:dyDescent="0.25">
      <c r="A737" s="112" t="s">
        <v>2207</v>
      </c>
      <c r="B737" s="113">
        <v>13.43</v>
      </c>
    </row>
    <row r="738" spans="1:2" x14ac:dyDescent="0.25">
      <c r="A738" s="112" t="s">
        <v>2208</v>
      </c>
      <c r="B738" s="113">
        <v>13.96</v>
      </c>
    </row>
    <row r="739" spans="1:2" x14ac:dyDescent="0.25">
      <c r="A739" s="112" t="s">
        <v>2209</v>
      </c>
      <c r="B739" s="113">
        <v>14.53</v>
      </c>
    </row>
    <row r="740" spans="1:2" x14ac:dyDescent="0.25">
      <c r="A740" s="112" t="s">
        <v>2210</v>
      </c>
      <c r="B740" s="113">
        <v>15.37</v>
      </c>
    </row>
    <row r="741" spans="1:2" x14ac:dyDescent="0.25">
      <c r="A741" s="112" t="s">
        <v>2211</v>
      </c>
      <c r="B741" s="113">
        <v>15.83</v>
      </c>
    </row>
    <row r="742" spans="1:2" x14ac:dyDescent="0.25">
      <c r="A742" s="112" t="s">
        <v>2212</v>
      </c>
      <c r="B742" s="113">
        <v>16.579999999999998</v>
      </c>
    </row>
    <row r="743" spans="1:2" x14ac:dyDescent="0.25">
      <c r="A743" s="112" t="s">
        <v>2213</v>
      </c>
      <c r="B743" s="113">
        <v>17.11</v>
      </c>
    </row>
    <row r="744" spans="1:2" x14ac:dyDescent="0.25">
      <c r="A744" s="112" t="s">
        <v>2214</v>
      </c>
      <c r="B744" s="113">
        <v>17.98</v>
      </c>
    </row>
    <row r="745" spans="1:2" x14ac:dyDescent="0.25">
      <c r="A745" s="112" t="s">
        <v>2215</v>
      </c>
      <c r="B745" s="113">
        <v>7.22</v>
      </c>
    </row>
    <row r="746" spans="1:2" x14ac:dyDescent="0.25">
      <c r="A746" s="112" t="s">
        <v>2216</v>
      </c>
      <c r="B746" s="113">
        <v>8.33</v>
      </c>
    </row>
    <row r="747" spans="1:2" x14ac:dyDescent="0.25">
      <c r="A747" s="112" t="s">
        <v>2217</v>
      </c>
      <c r="B747" s="113">
        <v>9.48</v>
      </c>
    </row>
    <row r="748" spans="1:2" x14ac:dyDescent="0.25">
      <c r="A748" s="112" t="s">
        <v>2218</v>
      </c>
      <c r="B748" s="113">
        <v>10.57</v>
      </c>
    </row>
    <row r="749" spans="1:2" x14ac:dyDescent="0.25">
      <c r="A749" s="112" t="s">
        <v>2219</v>
      </c>
      <c r="B749" s="113">
        <v>11.75</v>
      </c>
    </row>
    <row r="750" spans="1:2" x14ac:dyDescent="0.25">
      <c r="A750" s="112" t="s">
        <v>2220</v>
      </c>
      <c r="B750" s="113">
        <v>12.8</v>
      </c>
    </row>
    <row r="751" spans="1:2" x14ac:dyDescent="0.25">
      <c r="A751" s="112" t="s">
        <v>2221</v>
      </c>
      <c r="B751" s="113">
        <v>13.93</v>
      </c>
    </row>
    <row r="752" spans="1:2" x14ac:dyDescent="0.25">
      <c r="A752" s="112" t="s">
        <v>2222</v>
      </c>
      <c r="B752" s="113">
        <v>15.14</v>
      </c>
    </row>
    <row r="753" spans="1:2" x14ac:dyDescent="0.25">
      <c r="A753" s="112" t="s">
        <v>2223</v>
      </c>
      <c r="B753" s="113">
        <v>16.23</v>
      </c>
    </row>
    <row r="754" spans="1:2" x14ac:dyDescent="0.25">
      <c r="A754" s="112" t="s">
        <v>2224</v>
      </c>
      <c r="B754" s="113">
        <v>17.309999999999999</v>
      </c>
    </row>
    <row r="755" spans="1:2" x14ac:dyDescent="0.25">
      <c r="A755" s="112" t="s">
        <v>2225</v>
      </c>
      <c r="B755" s="113">
        <v>18.53</v>
      </c>
    </row>
    <row r="756" spans="1:2" x14ac:dyDescent="0.25">
      <c r="A756" s="112" t="s">
        <v>2226</v>
      </c>
      <c r="B756" s="113">
        <v>19.68</v>
      </c>
    </row>
    <row r="757" spans="1:2" x14ac:dyDescent="0.25">
      <c r="A757" s="112" t="s">
        <v>2227</v>
      </c>
      <c r="B757" s="113">
        <v>20.72</v>
      </c>
    </row>
    <row r="758" spans="1:2" x14ac:dyDescent="0.25">
      <c r="A758" s="112" t="s">
        <v>2228</v>
      </c>
      <c r="B758" s="113">
        <v>21.87</v>
      </c>
    </row>
    <row r="759" spans="1:2" x14ac:dyDescent="0.25">
      <c r="A759" s="112" t="s">
        <v>2229</v>
      </c>
      <c r="B759" s="113">
        <v>23.16</v>
      </c>
    </row>
    <row r="760" spans="1:2" x14ac:dyDescent="0.25">
      <c r="A760" s="112" t="s">
        <v>2230</v>
      </c>
      <c r="B760" s="113">
        <v>24.23</v>
      </c>
    </row>
    <row r="761" spans="1:2" x14ac:dyDescent="0.25">
      <c r="A761" s="112" t="s">
        <v>2231</v>
      </c>
      <c r="B761" s="113">
        <v>25.4</v>
      </c>
    </row>
    <row r="762" spans="1:2" x14ac:dyDescent="0.25">
      <c r="A762" s="112" t="s">
        <v>2232</v>
      </c>
      <c r="B762" s="113">
        <v>26.25</v>
      </c>
    </row>
    <row r="763" spans="1:2" x14ac:dyDescent="0.25">
      <c r="A763" s="112" t="s">
        <v>2233</v>
      </c>
      <c r="B763" s="113">
        <v>27.63</v>
      </c>
    </row>
    <row r="764" spans="1:2" x14ac:dyDescent="0.25">
      <c r="A764" s="112" t="s">
        <v>2234</v>
      </c>
      <c r="B764" s="113">
        <v>28.63</v>
      </c>
    </row>
    <row r="765" spans="1:2" x14ac:dyDescent="0.25">
      <c r="A765" s="112" t="s">
        <v>2235</v>
      </c>
      <c r="B765" s="113">
        <v>29.71</v>
      </c>
    </row>
    <row r="766" spans="1:2" x14ac:dyDescent="0.25">
      <c r="A766" s="112" t="s">
        <v>2236</v>
      </c>
      <c r="B766" s="113">
        <v>30.88</v>
      </c>
    </row>
    <row r="767" spans="1:2" x14ac:dyDescent="0.25">
      <c r="A767" s="112" t="s">
        <v>2237</v>
      </c>
      <c r="B767" s="113">
        <v>32.14</v>
      </c>
    </row>
    <row r="768" spans="1:2" x14ac:dyDescent="0.25">
      <c r="A768" s="112" t="s">
        <v>2238</v>
      </c>
      <c r="B768" s="113">
        <v>3510</v>
      </c>
    </row>
    <row r="769" spans="1:2" x14ac:dyDescent="0.25">
      <c r="A769" s="112" t="s">
        <v>2239</v>
      </c>
      <c r="B769" s="113">
        <v>4662</v>
      </c>
    </row>
    <row r="770" spans="1:2" x14ac:dyDescent="0.25">
      <c r="A770" s="112" t="s">
        <v>383</v>
      </c>
      <c r="B770" s="113">
        <v>1.96</v>
      </c>
    </row>
    <row r="771" spans="1:2" x14ac:dyDescent="0.25">
      <c r="A771" s="112" t="s">
        <v>2240</v>
      </c>
      <c r="B771" s="113">
        <v>1.34</v>
      </c>
    </row>
    <row r="772" spans="1:2" x14ac:dyDescent="0.25">
      <c r="A772" s="112" t="s">
        <v>2241</v>
      </c>
      <c r="B772" s="113">
        <v>2.2200000000000002</v>
      </c>
    </row>
    <row r="773" spans="1:2" x14ac:dyDescent="0.25">
      <c r="A773" s="112" t="s">
        <v>2242</v>
      </c>
      <c r="B773" s="113">
        <v>3580</v>
      </c>
    </row>
    <row r="774" spans="1:2" x14ac:dyDescent="0.25">
      <c r="A774" s="112" t="s">
        <v>2243</v>
      </c>
      <c r="B774" s="113">
        <v>2.56</v>
      </c>
    </row>
    <row r="775" spans="1:2" x14ac:dyDescent="0.25">
      <c r="A775" s="112" t="s">
        <v>2244</v>
      </c>
      <c r="B775" s="113">
        <v>3173</v>
      </c>
    </row>
    <row r="776" spans="1:2" x14ac:dyDescent="0.25">
      <c r="A776" s="112" t="s">
        <v>832</v>
      </c>
      <c r="B776" s="113">
        <v>0.39</v>
      </c>
    </row>
    <row r="777" spans="1:2" x14ac:dyDescent="0.25">
      <c r="A777" s="112" t="s">
        <v>2245</v>
      </c>
      <c r="B777" s="113">
        <v>0.5</v>
      </c>
    </row>
    <row r="778" spans="1:2" x14ac:dyDescent="0.25">
      <c r="A778" s="112" t="s">
        <v>2246</v>
      </c>
      <c r="B778" s="113">
        <v>0.56000000000000005</v>
      </c>
    </row>
    <row r="779" spans="1:2" x14ac:dyDescent="0.25">
      <c r="A779" s="112" t="s">
        <v>834</v>
      </c>
      <c r="B779" s="113">
        <v>0.66</v>
      </c>
    </row>
    <row r="780" spans="1:2" x14ac:dyDescent="0.25">
      <c r="A780" s="112" t="s">
        <v>2247</v>
      </c>
      <c r="B780" s="113">
        <v>0.8</v>
      </c>
    </row>
    <row r="781" spans="1:2" x14ac:dyDescent="0.25">
      <c r="A781" s="112" t="s">
        <v>2248</v>
      </c>
      <c r="B781" s="113">
        <v>1</v>
      </c>
    </row>
    <row r="782" spans="1:2" x14ac:dyDescent="0.25">
      <c r="A782" s="112" t="s">
        <v>2249</v>
      </c>
      <c r="B782" s="113">
        <v>1.32</v>
      </c>
    </row>
    <row r="783" spans="1:2" x14ac:dyDescent="0.25">
      <c r="A783" s="112" t="s">
        <v>2250</v>
      </c>
      <c r="B783" s="113">
        <v>2</v>
      </c>
    </row>
    <row r="784" spans="1:2" x14ac:dyDescent="0.25">
      <c r="A784" s="112" t="s">
        <v>2251</v>
      </c>
      <c r="B784" s="113">
        <v>3.99</v>
      </c>
    </row>
    <row r="785" spans="1:2" x14ac:dyDescent="0.25">
      <c r="A785" s="112" t="s">
        <v>333</v>
      </c>
      <c r="B785" s="113">
        <v>0.32</v>
      </c>
    </row>
    <row r="786" spans="1:2" x14ac:dyDescent="0.25">
      <c r="A786" s="112" t="s">
        <v>2252</v>
      </c>
      <c r="B786" s="113">
        <v>0.41</v>
      </c>
    </row>
    <row r="787" spans="1:2" x14ac:dyDescent="0.25">
      <c r="A787" s="112" t="s">
        <v>331</v>
      </c>
      <c r="B787" s="113">
        <v>0.47</v>
      </c>
    </row>
    <row r="788" spans="1:2" x14ac:dyDescent="0.25">
      <c r="A788" s="112" t="s">
        <v>327</v>
      </c>
      <c r="B788" s="113">
        <v>0.55000000000000004</v>
      </c>
    </row>
    <row r="789" spans="1:2" x14ac:dyDescent="0.25">
      <c r="A789" s="112" t="s">
        <v>2253</v>
      </c>
      <c r="B789" s="113">
        <v>0.65</v>
      </c>
    </row>
    <row r="790" spans="1:2" x14ac:dyDescent="0.25">
      <c r="A790" s="112" t="s">
        <v>2254</v>
      </c>
      <c r="B790" s="113">
        <v>0.81</v>
      </c>
    </row>
    <row r="791" spans="1:2" x14ac:dyDescent="0.25">
      <c r="A791" s="112" t="s">
        <v>2255</v>
      </c>
      <c r="B791" s="113">
        <v>1.0900000000000001</v>
      </c>
    </row>
    <row r="792" spans="1:2" x14ac:dyDescent="0.25">
      <c r="A792" s="112" t="s">
        <v>2256</v>
      </c>
      <c r="B792" s="113">
        <v>1.64</v>
      </c>
    </row>
    <row r="793" spans="1:2" x14ac:dyDescent="0.25">
      <c r="A793" s="112" t="s">
        <v>2257</v>
      </c>
      <c r="B793" s="113">
        <v>3.29</v>
      </c>
    </row>
    <row r="794" spans="1:2" x14ac:dyDescent="0.25">
      <c r="A794" s="112" t="s">
        <v>2258</v>
      </c>
      <c r="B794" s="113">
        <v>0.53</v>
      </c>
    </row>
    <row r="795" spans="1:2" x14ac:dyDescent="0.25">
      <c r="A795" s="112" t="s">
        <v>2259</v>
      </c>
      <c r="B795" s="113">
        <v>0.65</v>
      </c>
    </row>
    <row r="796" spans="1:2" x14ac:dyDescent="0.25">
      <c r="A796" s="112" t="s">
        <v>2260</v>
      </c>
      <c r="B796" s="113">
        <v>0.75</v>
      </c>
    </row>
    <row r="797" spans="1:2" x14ac:dyDescent="0.25">
      <c r="A797" s="112" t="s">
        <v>2261</v>
      </c>
      <c r="B797" s="113">
        <v>0.87</v>
      </c>
    </row>
    <row r="798" spans="1:2" x14ac:dyDescent="0.25">
      <c r="A798" s="112" t="s">
        <v>2262</v>
      </c>
      <c r="B798" s="113">
        <v>1.06</v>
      </c>
    </row>
    <row r="799" spans="1:2" x14ac:dyDescent="0.25">
      <c r="A799" s="112" t="s">
        <v>2263</v>
      </c>
      <c r="B799" s="113">
        <v>1.31</v>
      </c>
    </row>
    <row r="800" spans="1:2" x14ac:dyDescent="0.25">
      <c r="A800" s="112" t="s">
        <v>2264</v>
      </c>
      <c r="B800" s="113">
        <v>1.74</v>
      </c>
    </row>
    <row r="801" spans="1:2" x14ac:dyDescent="0.25">
      <c r="A801" s="112" t="s">
        <v>2265</v>
      </c>
      <c r="B801" s="113">
        <v>2.65</v>
      </c>
    </row>
    <row r="802" spans="1:2" x14ac:dyDescent="0.25">
      <c r="A802" s="112" t="s">
        <v>2266</v>
      </c>
      <c r="B802" s="113">
        <v>5.25</v>
      </c>
    </row>
    <row r="803" spans="1:2" x14ac:dyDescent="0.25">
      <c r="A803" s="112" t="s">
        <v>157</v>
      </c>
      <c r="B803" s="113">
        <v>0.4</v>
      </c>
    </row>
    <row r="804" spans="1:2" x14ac:dyDescent="0.25">
      <c r="A804" s="112" t="s">
        <v>339</v>
      </c>
      <c r="B804" s="113">
        <v>0.5</v>
      </c>
    </row>
    <row r="805" spans="1:2" x14ac:dyDescent="0.25">
      <c r="A805" s="112" t="s">
        <v>2267</v>
      </c>
      <c r="B805" s="113">
        <v>0.57999999999999996</v>
      </c>
    </row>
    <row r="806" spans="1:2" x14ac:dyDescent="0.25">
      <c r="A806" s="112" t="s">
        <v>325</v>
      </c>
      <c r="B806" s="113">
        <v>0.66</v>
      </c>
    </row>
    <row r="807" spans="1:2" x14ac:dyDescent="0.25">
      <c r="A807" s="112" t="s">
        <v>2268</v>
      </c>
      <c r="B807" s="113">
        <v>0.8</v>
      </c>
    </row>
    <row r="808" spans="1:2" x14ac:dyDescent="0.25">
      <c r="A808" s="112" t="s">
        <v>2269</v>
      </c>
      <c r="B808" s="113">
        <v>1.03</v>
      </c>
    </row>
    <row r="809" spans="1:2" x14ac:dyDescent="0.25">
      <c r="A809" s="112" t="s">
        <v>2270</v>
      </c>
      <c r="B809" s="113">
        <v>1.35</v>
      </c>
    </row>
    <row r="810" spans="1:2" x14ac:dyDescent="0.25">
      <c r="A810" s="112" t="s">
        <v>2271</v>
      </c>
      <c r="B810" s="113">
        <v>2.02</v>
      </c>
    </row>
    <row r="811" spans="1:2" x14ac:dyDescent="0.25">
      <c r="A811" s="112" t="s">
        <v>2272</v>
      </c>
      <c r="B811" s="113">
        <v>4.0199999999999996</v>
      </c>
    </row>
    <row r="812" spans="1:2" x14ac:dyDescent="0.25">
      <c r="A812" s="112" t="s">
        <v>2273</v>
      </c>
      <c r="B812" s="113">
        <v>0.33</v>
      </c>
    </row>
    <row r="813" spans="1:2" x14ac:dyDescent="0.25">
      <c r="A813" s="112" t="s">
        <v>2274</v>
      </c>
      <c r="B813" s="113">
        <v>0.42</v>
      </c>
    </row>
    <row r="814" spans="1:2" x14ac:dyDescent="0.25">
      <c r="A814" s="112" t="s">
        <v>2275</v>
      </c>
      <c r="B814" s="113">
        <v>0.48</v>
      </c>
    </row>
    <row r="815" spans="1:2" x14ac:dyDescent="0.25">
      <c r="A815" s="112" t="s">
        <v>1164</v>
      </c>
      <c r="B815" s="113">
        <v>0.56000000000000005</v>
      </c>
    </row>
    <row r="816" spans="1:2" x14ac:dyDescent="0.25">
      <c r="A816" s="112" t="s">
        <v>2276</v>
      </c>
      <c r="B816" s="113">
        <v>0.67</v>
      </c>
    </row>
    <row r="817" spans="1:2" x14ac:dyDescent="0.25">
      <c r="A817" s="112" t="s">
        <v>2277</v>
      </c>
      <c r="B817" s="113">
        <v>0.83</v>
      </c>
    </row>
    <row r="818" spans="1:2" x14ac:dyDescent="0.25">
      <c r="A818" s="112" t="s">
        <v>2278</v>
      </c>
      <c r="B818" s="113">
        <v>1.1200000000000001</v>
      </c>
    </row>
    <row r="819" spans="1:2" x14ac:dyDescent="0.25">
      <c r="A819" s="112" t="s">
        <v>2279</v>
      </c>
      <c r="B819" s="113">
        <v>1.71</v>
      </c>
    </row>
    <row r="820" spans="1:2" x14ac:dyDescent="0.25">
      <c r="A820" s="112" t="s">
        <v>2280</v>
      </c>
      <c r="B820" s="113">
        <v>3.37</v>
      </c>
    </row>
    <row r="821" spans="1:2" x14ac:dyDescent="0.25">
      <c r="A821" s="112" t="s">
        <v>2281</v>
      </c>
      <c r="B821" s="113">
        <v>0.25</v>
      </c>
    </row>
    <row r="822" spans="1:2" x14ac:dyDescent="0.25">
      <c r="A822" s="112" t="s">
        <v>2282</v>
      </c>
      <c r="B822" s="113">
        <v>0.3</v>
      </c>
    </row>
    <row r="823" spans="1:2" x14ac:dyDescent="0.25">
      <c r="A823" s="112" t="s">
        <v>2283</v>
      </c>
      <c r="B823" s="113">
        <v>0.35</v>
      </c>
    </row>
    <row r="824" spans="1:2" x14ac:dyDescent="0.25">
      <c r="A824" s="112" t="s">
        <v>2284</v>
      </c>
      <c r="B824" s="113">
        <v>0.41</v>
      </c>
    </row>
    <row r="825" spans="1:2" x14ac:dyDescent="0.25">
      <c r="A825" s="112" t="s">
        <v>2285</v>
      </c>
      <c r="B825" s="113">
        <v>0.49</v>
      </c>
    </row>
    <row r="826" spans="1:2" x14ac:dyDescent="0.25">
      <c r="A826" s="112" t="s">
        <v>2286</v>
      </c>
      <c r="B826" s="113">
        <v>0.62</v>
      </c>
    </row>
    <row r="827" spans="1:2" x14ac:dyDescent="0.25">
      <c r="A827" s="112" t="s">
        <v>2287</v>
      </c>
      <c r="B827" s="113">
        <v>0.82</v>
      </c>
    </row>
    <row r="828" spans="1:2" x14ac:dyDescent="0.25">
      <c r="A828" s="112" t="s">
        <v>2288</v>
      </c>
      <c r="B828" s="113">
        <v>1.25</v>
      </c>
    </row>
    <row r="829" spans="1:2" x14ac:dyDescent="0.25">
      <c r="A829" s="112" t="s">
        <v>2289</v>
      </c>
      <c r="B829" s="113">
        <v>2.4900000000000002</v>
      </c>
    </row>
    <row r="830" spans="1:2" x14ac:dyDescent="0.25">
      <c r="A830" s="112" t="s">
        <v>2290</v>
      </c>
      <c r="B830" s="113">
        <v>14.51</v>
      </c>
    </row>
    <row r="831" spans="1:2" x14ac:dyDescent="0.25">
      <c r="A831" s="112" t="s">
        <v>2291</v>
      </c>
      <c r="B831" s="113">
        <v>1.3</v>
      </c>
    </row>
    <row r="832" spans="1:2" x14ac:dyDescent="0.25">
      <c r="A832" s="112" t="s">
        <v>2292</v>
      </c>
      <c r="B832" s="113">
        <v>370.74</v>
      </c>
    </row>
    <row r="833" spans="1:2" x14ac:dyDescent="0.25">
      <c r="A833" s="112" t="s">
        <v>2293</v>
      </c>
      <c r="B833" s="113">
        <v>2391</v>
      </c>
    </row>
    <row r="834" spans="1:2" x14ac:dyDescent="0.25">
      <c r="A834" s="112" t="s">
        <v>1489</v>
      </c>
      <c r="B834" s="113">
        <v>20.09</v>
      </c>
    </row>
    <row r="835" spans="1:2" x14ac:dyDescent="0.25">
      <c r="A835" s="112" t="s">
        <v>2294</v>
      </c>
      <c r="B835" s="113">
        <v>13.59</v>
      </c>
    </row>
    <row r="836" spans="1:2" x14ac:dyDescent="0.25">
      <c r="A836" s="112" t="s">
        <v>2295</v>
      </c>
      <c r="B836" s="113">
        <v>14.48</v>
      </c>
    </row>
    <row r="837" spans="1:2" x14ac:dyDescent="0.25">
      <c r="A837" s="112" t="s">
        <v>2296</v>
      </c>
      <c r="B837" s="113">
        <v>28.28</v>
      </c>
    </row>
    <row r="838" spans="1:2" x14ac:dyDescent="0.25">
      <c r="A838" s="112" t="s">
        <v>2297</v>
      </c>
      <c r="B838" s="113">
        <v>50.81</v>
      </c>
    </row>
    <row r="839" spans="1:2" x14ac:dyDescent="0.25">
      <c r="A839" s="112" t="s">
        <v>2298</v>
      </c>
      <c r="B839" s="113">
        <v>2938</v>
      </c>
    </row>
    <row r="840" spans="1:2" x14ac:dyDescent="0.25">
      <c r="A840" s="112" t="s">
        <v>2299</v>
      </c>
      <c r="B840" s="113">
        <v>30.62</v>
      </c>
    </row>
    <row r="841" spans="1:2" x14ac:dyDescent="0.25">
      <c r="A841" s="112" t="s">
        <v>2300</v>
      </c>
      <c r="B841" s="113">
        <v>33.68</v>
      </c>
    </row>
    <row r="842" spans="1:2" x14ac:dyDescent="0.25">
      <c r="A842" s="112" t="s">
        <v>2301</v>
      </c>
      <c r="B842" s="113">
        <v>38.28</v>
      </c>
    </row>
    <row r="843" spans="1:2" x14ac:dyDescent="0.25">
      <c r="A843" s="112" t="s">
        <v>2302</v>
      </c>
      <c r="B843" s="113">
        <v>44.4</v>
      </c>
    </row>
    <row r="844" spans="1:2" x14ac:dyDescent="0.25">
      <c r="A844" s="112" t="s">
        <v>2303</v>
      </c>
      <c r="B844" s="113">
        <v>50.53</v>
      </c>
    </row>
    <row r="845" spans="1:2" x14ac:dyDescent="0.25">
      <c r="A845" s="112" t="s">
        <v>2304</v>
      </c>
      <c r="B845" s="113">
        <v>2848</v>
      </c>
    </row>
    <row r="846" spans="1:2" x14ac:dyDescent="0.25">
      <c r="A846" s="112" t="s">
        <v>2305</v>
      </c>
      <c r="B846" s="113">
        <v>101.32</v>
      </c>
    </row>
    <row r="847" spans="1:2" x14ac:dyDescent="0.25">
      <c r="A847" s="112" t="s">
        <v>2306</v>
      </c>
      <c r="B847" s="113">
        <v>99.68</v>
      </c>
    </row>
    <row r="848" spans="1:2" x14ac:dyDescent="0.25">
      <c r="A848" s="112" t="s">
        <v>2307</v>
      </c>
      <c r="B848" s="113">
        <v>3311</v>
      </c>
    </row>
    <row r="849" spans="1:2" x14ac:dyDescent="0.25">
      <c r="A849" s="112" t="s">
        <v>2308</v>
      </c>
      <c r="B849" s="113">
        <v>40.28</v>
      </c>
    </row>
    <row r="850" spans="1:2" x14ac:dyDescent="0.25">
      <c r="A850" s="112" t="s">
        <v>2309</v>
      </c>
      <c r="B850" s="113">
        <v>52.36</v>
      </c>
    </row>
    <row r="851" spans="1:2" x14ac:dyDescent="0.25">
      <c r="A851" s="112" t="s">
        <v>2310</v>
      </c>
      <c r="B851" s="113">
        <v>3079</v>
      </c>
    </row>
    <row r="852" spans="1:2" x14ac:dyDescent="0.25">
      <c r="A852" s="112" t="s">
        <v>160</v>
      </c>
      <c r="B852" s="113">
        <v>0.68</v>
      </c>
    </row>
    <row r="853" spans="1:2" x14ac:dyDescent="0.25">
      <c r="A853" s="112" t="s">
        <v>2311</v>
      </c>
      <c r="B853" s="113">
        <v>0.62</v>
      </c>
    </row>
    <row r="854" spans="1:2" x14ac:dyDescent="0.25">
      <c r="A854" s="112" t="s">
        <v>2312</v>
      </c>
      <c r="B854" s="113">
        <v>0.62</v>
      </c>
    </row>
    <row r="855" spans="1:2" x14ac:dyDescent="0.25">
      <c r="A855" s="112" t="s">
        <v>2313</v>
      </c>
      <c r="B855" s="113">
        <v>2210</v>
      </c>
    </row>
    <row r="856" spans="1:2" x14ac:dyDescent="0.25">
      <c r="A856" s="112" t="s">
        <v>335</v>
      </c>
      <c r="B856" s="113">
        <v>7.62</v>
      </c>
    </row>
    <row r="857" spans="1:2" x14ac:dyDescent="0.25">
      <c r="A857" s="112" t="s">
        <v>2314</v>
      </c>
      <c r="B857" s="113">
        <v>5.23</v>
      </c>
    </row>
    <row r="858" spans="1:2" x14ac:dyDescent="0.25">
      <c r="A858" s="112" t="s">
        <v>337</v>
      </c>
      <c r="B858" s="113">
        <v>4.5</v>
      </c>
    </row>
    <row r="859" spans="1:2" x14ac:dyDescent="0.25">
      <c r="A859" s="112" t="s">
        <v>2315</v>
      </c>
      <c r="B859" s="113">
        <v>4.1100000000000003</v>
      </c>
    </row>
    <row r="860" spans="1:2" x14ac:dyDescent="0.25">
      <c r="A860" s="112" t="s">
        <v>2316</v>
      </c>
      <c r="B860" s="113">
        <v>3.95</v>
      </c>
    </row>
    <row r="861" spans="1:2" x14ac:dyDescent="0.25">
      <c r="A861" s="112" t="s">
        <v>2317</v>
      </c>
      <c r="B861" s="113">
        <v>2.65</v>
      </c>
    </row>
    <row r="862" spans="1:2" x14ac:dyDescent="0.25">
      <c r="A862" s="112" t="s">
        <v>2318</v>
      </c>
      <c r="B862" s="113">
        <v>3.03</v>
      </c>
    </row>
    <row r="863" spans="1:2" x14ac:dyDescent="0.25">
      <c r="A863" s="112" t="s">
        <v>2319</v>
      </c>
      <c r="B863" s="113">
        <v>2.44</v>
      </c>
    </row>
    <row r="864" spans="1:2" x14ac:dyDescent="0.25">
      <c r="A864" s="112" t="s">
        <v>2320</v>
      </c>
      <c r="B864" s="113">
        <v>3044</v>
      </c>
    </row>
    <row r="865" spans="1:2" x14ac:dyDescent="0.25">
      <c r="A865" s="112" t="s">
        <v>1088</v>
      </c>
      <c r="B865" s="113">
        <v>6.36</v>
      </c>
    </row>
    <row r="866" spans="1:2" x14ac:dyDescent="0.25">
      <c r="A866" s="112" t="s">
        <v>2321</v>
      </c>
      <c r="B866" s="113">
        <v>4.13</v>
      </c>
    </row>
    <row r="867" spans="1:2" x14ac:dyDescent="0.25">
      <c r="A867" s="112" t="s">
        <v>2322</v>
      </c>
      <c r="B867" s="113">
        <v>3.41</v>
      </c>
    </row>
    <row r="868" spans="1:2" x14ac:dyDescent="0.25">
      <c r="A868" s="112" t="s">
        <v>2323</v>
      </c>
      <c r="B868" s="113">
        <v>3.02</v>
      </c>
    </row>
    <row r="869" spans="1:2" x14ac:dyDescent="0.25">
      <c r="A869" s="112" t="s">
        <v>2324</v>
      </c>
      <c r="B869" s="113">
        <v>2.85</v>
      </c>
    </row>
    <row r="870" spans="1:2" x14ac:dyDescent="0.25">
      <c r="A870" s="112" t="s">
        <v>2325</v>
      </c>
      <c r="B870" s="113">
        <v>1.79</v>
      </c>
    </row>
    <row r="871" spans="1:2" x14ac:dyDescent="0.25">
      <c r="A871" s="112" t="s">
        <v>2326</v>
      </c>
      <c r="B871" s="113">
        <v>2.2799999999999998</v>
      </c>
    </row>
    <row r="872" spans="1:2" x14ac:dyDescent="0.25">
      <c r="A872" s="112" t="s">
        <v>2327</v>
      </c>
      <c r="B872" s="113">
        <v>1.76</v>
      </c>
    </row>
    <row r="873" spans="1:2" x14ac:dyDescent="0.25">
      <c r="A873" s="112" t="s">
        <v>2328</v>
      </c>
      <c r="B873" s="113">
        <v>3327</v>
      </c>
    </row>
    <row r="874" spans="1:2" x14ac:dyDescent="0.25">
      <c r="A874" s="112" t="s">
        <v>2329</v>
      </c>
      <c r="B874" s="113">
        <v>47.88</v>
      </c>
    </row>
    <row r="875" spans="1:2" x14ac:dyDescent="0.25">
      <c r="A875" s="112" t="s">
        <v>2330</v>
      </c>
      <c r="B875" s="113">
        <v>2201</v>
      </c>
    </row>
    <row r="876" spans="1:2" x14ac:dyDescent="0.25">
      <c r="A876" s="112" t="s">
        <v>2331</v>
      </c>
      <c r="B876" s="113">
        <v>25.97</v>
      </c>
    </row>
    <row r="877" spans="1:2" x14ac:dyDescent="0.25">
      <c r="A877" s="112" t="s">
        <v>2332</v>
      </c>
      <c r="B877" s="113">
        <v>3937</v>
      </c>
    </row>
    <row r="878" spans="1:2" x14ac:dyDescent="0.25">
      <c r="A878" s="112" t="s">
        <v>1491</v>
      </c>
      <c r="B878" s="113">
        <v>0.67</v>
      </c>
    </row>
    <row r="879" spans="1:2" x14ac:dyDescent="0.25">
      <c r="A879" s="112" t="s">
        <v>2333</v>
      </c>
      <c r="B879" s="113">
        <v>0.49</v>
      </c>
    </row>
    <row r="880" spans="1:2" x14ac:dyDescent="0.25">
      <c r="A880" s="112" t="s">
        <v>2334</v>
      </c>
      <c r="B880" s="113">
        <v>0.76</v>
      </c>
    </row>
    <row r="881" spans="1:2" x14ac:dyDescent="0.25">
      <c r="A881" s="112" t="s">
        <v>2335</v>
      </c>
      <c r="B881" s="113">
        <v>0.53</v>
      </c>
    </row>
    <row r="882" spans="1:2" x14ac:dyDescent="0.25">
      <c r="A882" s="112" t="s">
        <v>329</v>
      </c>
      <c r="B882" s="113">
        <v>0.85</v>
      </c>
    </row>
    <row r="883" spans="1:2" x14ac:dyDescent="0.25">
      <c r="A883" s="112" t="s">
        <v>2336</v>
      </c>
      <c r="B883" s="113">
        <v>0.57999999999999996</v>
      </c>
    </row>
    <row r="884" spans="1:2" x14ac:dyDescent="0.25">
      <c r="A884" s="112" t="s">
        <v>2337</v>
      </c>
      <c r="B884" s="113">
        <v>2799</v>
      </c>
    </row>
    <row r="885" spans="1:2" x14ac:dyDescent="0.25">
      <c r="A885" s="112" t="s">
        <v>2338</v>
      </c>
      <c r="B885" s="113">
        <v>0.33</v>
      </c>
    </row>
    <row r="886" spans="1:2" x14ac:dyDescent="0.25">
      <c r="A886" s="112" t="s">
        <v>2339</v>
      </c>
      <c r="B886" s="113">
        <v>0.43</v>
      </c>
    </row>
    <row r="887" spans="1:2" x14ac:dyDescent="0.25">
      <c r="A887" s="112" t="s">
        <v>2340</v>
      </c>
      <c r="B887" s="113">
        <v>1898</v>
      </c>
    </row>
    <row r="888" spans="1:2" x14ac:dyDescent="0.25">
      <c r="A888" s="112" t="s">
        <v>163</v>
      </c>
      <c r="B888" s="113">
        <v>7.0000000000000007E-2</v>
      </c>
    </row>
    <row r="889" spans="1:2" x14ac:dyDescent="0.25">
      <c r="A889" s="112" t="s">
        <v>2341</v>
      </c>
      <c r="B889" s="113">
        <v>0.35</v>
      </c>
    </row>
    <row r="890" spans="1:2" x14ac:dyDescent="0.25">
      <c r="A890" s="112" t="s">
        <v>2342</v>
      </c>
      <c r="B890" s="113">
        <v>0.44</v>
      </c>
    </row>
    <row r="891" spans="1:2" x14ac:dyDescent="0.25">
      <c r="A891" s="112" t="s">
        <v>2343</v>
      </c>
      <c r="B891" s="113">
        <v>1.86</v>
      </c>
    </row>
    <row r="892" spans="1:2" x14ac:dyDescent="0.25">
      <c r="A892" s="112" t="s">
        <v>2344</v>
      </c>
      <c r="B892" s="113">
        <v>3501</v>
      </c>
    </row>
    <row r="893" spans="1:2" x14ac:dyDescent="0.25">
      <c r="A893" s="112" t="s">
        <v>1166</v>
      </c>
      <c r="B893" s="113">
        <v>0.44</v>
      </c>
    </row>
    <row r="894" spans="1:2" x14ac:dyDescent="0.25">
      <c r="A894" s="112" t="s">
        <v>2345</v>
      </c>
      <c r="B894" s="113">
        <v>6.53</v>
      </c>
    </row>
    <row r="895" spans="1:2" x14ac:dyDescent="0.25">
      <c r="A895" s="112" t="s">
        <v>2346</v>
      </c>
      <c r="B895" s="113">
        <v>8.59</v>
      </c>
    </row>
    <row r="896" spans="1:2" x14ac:dyDescent="0.25">
      <c r="A896" s="112" t="s">
        <v>2347</v>
      </c>
      <c r="B896" s="113">
        <v>92.86</v>
      </c>
    </row>
    <row r="897" spans="1:2" x14ac:dyDescent="0.25">
      <c r="A897" s="112" t="s">
        <v>2348</v>
      </c>
      <c r="B897" s="113">
        <v>2974</v>
      </c>
    </row>
    <row r="898" spans="1:2" x14ac:dyDescent="0.25">
      <c r="A898" s="112" t="s">
        <v>2349</v>
      </c>
      <c r="B898" s="113">
        <v>11639.84</v>
      </c>
    </row>
    <row r="899" spans="1:2" x14ac:dyDescent="0.25">
      <c r="A899" s="112" t="s">
        <v>2350</v>
      </c>
      <c r="B899" s="113">
        <v>15052.94</v>
      </c>
    </row>
    <row r="900" spans="1:2" x14ac:dyDescent="0.25">
      <c r="A900" s="112" t="s">
        <v>2351</v>
      </c>
      <c r="B900" s="113">
        <v>18760.93</v>
      </c>
    </row>
    <row r="901" spans="1:2" x14ac:dyDescent="0.25">
      <c r="A901" s="112" t="s">
        <v>2352</v>
      </c>
      <c r="B901" s="113">
        <v>23108.57</v>
      </c>
    </row>
    <row r="902" spans="1:2" x14ac:dyDescent="0.25">
      <c r="A902" s="112" t="s">
        <v>2353</v>
      </c>
      <c r="B902" s="113">
        <v>3540</v>
      </c>
    </row>
    <row r="903" spans="1:2" x14ac:dyDescent="0.25">
      <c r="A903" s="112" t="s">
        <v>631</v>
      </c>
      <c r="B903" s="113">
        <v>120.92</v>
      </c>
    </row>
    <row r="904" spans="1:2" x14ac:dyDescent="0.25">
      <c r="A904" s="112" t="s">
        <v>762</v>
      </c>
      <c r="B904" s="113">
        <v>171.3</v>
      </c>
    </row>
    <row r="905" spans="1:2" x14ac:dyDescent="0.25">
      <c r="A905" s="115" t="s">
        <v>8848</v>
      </c>
      <c r="B905" s="113">
        <v>76.58</v>
      </c>
    </row>
    <row r="906" spans="1:2" x14ac:dyDescent="0.25">
      <c r="A906" s="112" t="s">
        <v>1214</v>
      </c>
      <c r="B906" s="113">
        <v>104.58</v>
      </c>
    </row>
    <row r="907" spans="1:2" x14ac:dyDescent="0.25">
      <c r="A907" s="112" t="s">
        <v>627</v>
      </c>
      <c r="B907" s="113">
        <v>70.150000000000006</v>
      </c>
    </row>
    <row r="908" spans="1:2" x14ac:dyDescent="0.25">
      <c r="A908" s="112" t="s">
        <v>2354</v>
      </c>
      <c r="B908" s="113">
        <v>35.49</v>
      </c>
    </row>
    <row r="909" spans="1:2" x14ac:dyDescent="0.25">
      <c r="A909" s="112" t="s">
        <v>633</v>
      </c>
      <c r="B909" s="113">
        <v>4.43</v>
      </c>
    </row>
    <row r="910" spans="1:2" x14ac:dyDescent="0.25">
      <c r="A910" s="112" t="s">
        <v>2355</v>
      </c>
      <c r="B910" s="113">
        <v>13.3</v>
      </c>
    </row>
    <row r="911" spans="1:2" x14ac:dyDescent="0.25">
      <c r="A911" s="112" t="s">
        <v>2356</v>
      </c>
      <c r="B911" s="113">
        <v>10.64</v>
      </c>
    </row>
    <row r="912" spans="1:2" x14ac:dyDescent="0.25">
      <c r="A912" s="112" t="s">
        <v>2357</v>
      </c>
      <c r="B912" s="113">
        <v>8.3000000000000007</v>
      </c>
    </row>
    <row r="913" spans="1:2" x14ac:dyDescent="0.25">
      <c r="A913" s="112" t="s">
        <v>2358</v>
      </c>
      <c r="B913" s="113">
        <v>5.9</v>
      </c>
    </row>
    <row r="914" spans="1:2" x14ac:dyDescent="0.25">
      <c r="A914" s="112" t="s">
        <v>2359</v>
      </c>
      <c r="B914" s="113">
        <v>23.95</v>
      </c>
    </row>
    <row r="915" spans="1:2" x14ac:dyDescent="0.25">
      <c r="A915" s="112" t="s">
        <v>837</v>
      </c>
      <c r="B915" s="113">
        <v>12.06</v>
      </c>
    </row>
    <row r="916" spans="1:2" x14ac:dyDescent="0.25">
      <c r="A916" s="112" t="s">
        <v>2360</v>
      </c>
      <c r="B916" s="113">
        <v>4.43</v>
      </c>
    </row>
    <row r="917" spans="1:2" x14ac:dyDescent="0.25">
      <c r="A917" s="112" t="s">
        <v>756</v>
      </c>
      <c r="B917" s="113">
        <v>8.61</v>
      </c>
    </row>
    <row r="918" spans="1:2" x14ac:dyDescent="0.25">
      <c r="A918" s="112" t="s">
        <v>2361</v>
      </c>
      <c r="B918" s="113">
        <v>12.06</v>
      </c>
    </row>
    <row r="919" spans="1:2" x14ac:dyDescent="0.25">
      <c r="A919" s="112" t="s">
        <v>2362</v>
      </c>
      <c r="B919" s="113">
        <v>11.53</v>
      </c>
    </row>
    <row r="920" spans="1:2" x14ac:dyDescent="0.25">
      <c r="A920" s="112" t="s">
        <v>839</v>
      </c>
      <c r="B920" s="113">
        <v>6.21</v>
      </c>
    </row>
    <row r="921" spans="1:2" x14ac:dyDescent="0.25">
      <c r="A921" s="112" t="s">
        <v>2363</v>
      </c>
      <c r="B921" s="113">
        <v>32.82</v>
      </c>
    </row>
    <row r="922" spans="1:2" x14ac:dyDescent="0.25">
      <c r="A922" s="112" t="s">
        <v>768</v>
      </c>
      <c r="B922" s="113">
        <v>5.39</v>
      </c>
    </row>
    <row r="923" spans="1:2" x14ac:dyDescent="0.25">
      <c r="A923" s="112" t="s">
        <v>2364</v>
      </c>
      <c r="B923" s="113">
        <v>13.3</v>
      </c>
    </row>
    <row r="924" spans="1:2" x14ac:dyDescent="0.25">
      <c r="A924" s="112" t="s">
        <v>2365</v>
      </c>
      <c r="B924" s="113">
        <v>13.3</v>
      </c>
    </row>
    <row r="925" spans="1:2" x14ac:dyDescent="0.25">
      <c r="A925" s="112" t="s">
        <v>2366</v>
      </c>
      <c r="B925" s="113">
        <v>166.81</v>
      </c>
    </row>
    <row r="926" spans="1:2" x14ac:dyDescent="0.25">
      <c r="A926" s="112" t="s">
        <v>2367</v>
      </c>
      <c r="B926" s="113">
        <v>3.9</v>
      </c>
    </row>
    <row r="927" spans="1:2" x14ac:dyDescent="0.25">
      <c r="A927" s="112" t="s">
        <v>2368</v>
      </c>
      <c r="B927" s="113">
        <v>7.09</v>
      </c>
    </row>
    <row r="928" spans="1:2" x14ac:dyDescent="0.25">
      <c r="A928" s="112" t="s">
        <v>635</v>
      </c>
      <c r="B928" s="113">
        <v>4.18</v>
      </c>
    </row>
    <row r="929" spans="1:2" x14ac:dyDescent="0.25">
      <c r="A929" s="112" t="s">
        <v>2369</v>
      </c>
      <c r="B929" s="113">
        <v>5.35</v>
      </c>
    </row>
    <row r="930" spans="1:2" x14ac:dyDescent="0.25">
      <c r="A930" s="112" t="s">
        <v>2370</v>
      </c>
      <c r="B930" s="113">
        <v>9.23</v>
      </c>
    </row>
    <row r="931" spans="1:2" x14ac:dyDescent="0.25">
      <c r="A931" s="112" t="s">
        <v>2371</v>
      </c>
      <c r="B931" s="113">
        <v>7.14</v>
      </c>
    </row>
    <row r="932" spans="1:2" x14ac:dyDescent="0.25">
      <c r="A932" s="112" t="s">
        <v>2372</v>
      </c>
      <c r="B932" s="113">
        <v>4.4400000000000004</v>
      </c>
    </row>
    <row r="933" spans="1:2" x14ac:dyDescent="0.25">
      <c r="A933" s="112" t="s">
        <v>2373</v>
      </c>
      <c r="B933" s="113">
        <v>6.83</v>
      </c>
    </row>
    <row r="934" spans="1:2" x14ac:dyDescent="0.25">
      <c r="A934" s="112" t="s">
        <v>2374</v>
      </c>
      <c r="B934" s="113">
        <v>5.77</v>
      </c>
    </row>
    <row r="935" spans="1:2" x14ac:dyDescent="0.25">
      <c r="A935" s="112" t="s">
        <v>760</v>
      </c>
      <c r="B935" s="113">
        <v>17.87</v>
      </c>
    </row>
    <row r="936" spans="1:2" x14ac:dyDescent="0.25">
      <c r="A936" s="112" t="s">
        <v>2375</v>
      </c>
      <c r="B936" s="113">
        <v>35.74</v>
      </c>
    </row>
    <row r="937" spans="1:2" x14ac:dyDescent="0.25">
      <c r="A937" s="112" t="s">
        <v>2376</v>
      </c>
      <c r="B937" s="113">
        <v>16.38</v>
      </c>
    </row>
    <row r="938" spans="1:2" x14ac:dyDescent="0.25">
      <c r="A938" s="112" t="s">
        <v>841</v>
      </c>
      <c r="B938" s="113">
        <v>7.63</v>
      </c>
    </row>
    <row r="939" spans="1:2" x14ac:dyDescent="0.25">
      <c r="A939" s="112" t="s">
        <v>758</v>
      </c>
      <c r="B939" s="113">
        <v>6.33</v>
      </c>
    </row>
    <row r="940" spans="1:2" x14ac:dyDescent="0.25">
      <c r="A940" s="112" t="s">
        <v>2377</v>
      </c>
      <c r="B940" s="113">
        <v>6.21</v>
      </c>
    </row>
    <row r="941" spans="1:2" x14ac:dyDescent="0.25">
      <c r="A941" s="112" t="s">
        <v>2378</v>
      </c>
      <c r="B941" s="113">
        <v>1728.91</v>
      </c>
    </row>
    <row r="942" spans="1:2" x14ac:dyDescent="0.25">
      <c r="A942" s="112" t="s">
        <v>2379</v>
      </c>
      <c r="B942" s="113">
        <v>79.48</v>
      </c>
    </row>
    <row r="943" spans="1:2" x14ac:dyDescent="0.25">
      <c r="A943" s="112" t="s">
        <v>2380</v>
      </c>
      <c r="B943" s="113">
        <v>135.94999999999999</v>
      </c>
    </row>
    <row r="944" spans="1:2" x14ac:dyDescent="0.25">
      <c r="A944" s="112" t="s">
        <v>2381</v>
      </c>
      <c r="B944" s="113">
        <v>4.87</v>
      </c>
    </row>
    <row r="945" spans="1:2" x14ac:dyDescent="0.25">
      <c r="A945" s="112" t="s">
        <v>2382</v>
      </c>
      <c r="B945" s="113">
        <v>10.64</v>
      </c>
    </row>
    <row r="946" spans="1:2" x14ac:dyDescent="0.25">
      <c r="A946" s="112" t="s">
        <v>2383</v>
      </c>
      <c r="B946" s="113">
        <v>3.1</v>
      </c>
    </row>
    <row r="947" spans="1:2" x14ac:dyDescent="0.25">
      <c r="A947" s="112" t="s">
        <v>2384</v>
      </c>
      <c r="B947" s="113">
        <v>11.09</v>
      </c>
    </row>
    <row r="948" spans="1:2" x14ac:dyDescent="0.25">
      <c r="A948" s="112" t="s">
        <v>2385</v>
      </c>
      <c r="B948" s="113">
        <v>18.63</v>
      </c>
    </row>
    <row r="949" spans="1:2" x14ac:dyDescent="0.25">
      <c r="A949" s="112" t="s">
        <v>822</v>
      </c>
      <c r="B949" s="113">
        <v>13.3</v>
      </c>
    </row>
    <row r="950" spans="1:2" x14ac:dyDescent="0.25">
      <c r="A950" s="112" t="s">
        <v>2386</v>
      </c>
      <c r="B950" s="113">
        <v>11.97</v>
      </c>
    </row>
    <row r="951" spans="1:2" x14ac:dyDescent="0.25">
      <c r="A951" s="112" t="s">
        <v>818</v>
      </c>
      <c r="B951" s="113">
        <v>8.8699999999999992</v>
      </c>
    </row>
    <row r="952" spans="1:2" x14ac:dyDescent="0.25">
      <c r="A952" s="112" t="s">
        <v>2387</v>
      </c>
      <c r="B952" s="113">
        <v>17.739999999999998</v>
      </c>
    </row>
    <row r="953" spans="1:2" x14ac:dyDescent="0.25">
      <c r="A953" s="112" t="s">
        <v>820</v>
      </c>
      <c r="B953" s="113">
        <v>7.98</v>
      </c>
    </row>
    <row r="954" spans="1:2" x14ac:dyDescent="0.25">
      <c r="A954" s="112" t="s">
        <v>2388</v>
      </c>
      <c r="B954" s="113">
        <v>3.1</v>
      </c>
    </row>
    <row r="955" spans="1:2" x14ac:dyDescent="0.25">
      <c r="A955" s="112" t="s">
        <v>2389</v>
      </c>
      <c r="B955" s="113">
        <v>30.1</v>
      </c>
    </row>
    <row r="956" spans="1:2" x14ac:dyDescent="0.25">
      <c r="A956" s="112" t="s">
        <v>2390</v>
      </c>
      <c r="B956" s="113">
        <v>1.77</v>
      </c>
    </row>
    <row r="957" spans="1:2" x14ac:dyDescent="0.25">
      <c r="A957" s="112" t="s">
        <v>2391</v>
      </c>
      <c r="B957" s="113">
        <v>3.1</v>
      </c>
    </row>
    <row r="958" spans="1:2" x14ac:dyDescent="0.25">
      <c r="A958" s="112" t="s">
        <v>2392</v>
      </c>
      <c r="B958" s="113">
        <v>2.66</v>
      </c>
    </row>
    <row r="959" spans="1:2" x14ac:dyDescent="0.25">
      <c r="A959" s="112" t="s">
        <v>2393</v>
      </c>
      <c r="B959" s="113">
        <v>6.21</v>
      </c>
    </row>
    <row r="960" spans="1:2" x14ac:dyDescent="0.25">
      <c r="A960" s="112" t="s">
        <v>2394</v>
      </c>
      <c r="B960" s="113">
        <v>4.43</v>
      </c>
    </row>
    <row r="961" spans="1:2" x14ac:dyDescent="0.25">
      <c r="A961" s="112" t="s">
        <v>2395</v>
      </c>
      <c r="B961" s="113">
        <v>29.78</v>
      </c>
    </row>
    <row r="962" spans="1:2" x14ac:dyDescent="0.25">
      <c r="A962" s="112" t="s">
        <v>2396</v>
      </c>
      <c r="B962" s="113">
        <v>1.1000000000000001</v>
      </c>
    </row>
    <row r="963" spans="1:2" x14ac:dyDescent="0.25">
      <c r="A963" s="112" t="s">
        <v>2397</v>
      </c>
      <c r="B963" s="113">
        <v>3.32</v>
      </c>
    </row>
    <row r="964" spans="1:2" x14ac:dyDescent="0.25">
      <c r="A964" s="112" t="s">
        <v>2398</v>
      </c>
      <c r="B964" s="113">
        <v>7.09</v>
      </c>
    </row>
    <row r="965" spans="1:2" x14ac:dyDescent="0.25">
      <c r="A965" s="112" t="s">
        <v>2399</v>
      </c>
      <c r="B965" s="113">
        <v>0.62</v>
      </c>
    </row>
    <row r="966" spans="1:2" x14ac:dyDescent="0.25">
      <c r="A966" s="112" t="s">
        <v>629</v>
      </c>
      <c r="B966" s="113">
        <v>4.43</v>
      </c>
    </row>
    <row r="967" spans="1:2" x14ac:dyDescent="0.25">
      <c r="A967" s="112" t="s">
        <v>2400</v>
      </c>
      <c r="B967" s="113">
        <v>20.399999999999999</v>
      </c>
    </row>
    <row r="968" spans="1:2" x14ac:dyDescent="0.25">
      <c r="A968" s="112" t="s">
        <v>2401</v>
      </c>
      <c r="B968" s="113">
        <v>11.17</v>
      </c>
    </row>
    <row r="969" spans="1:2" x14ac:dyDescent="0.25">
      <c r="A969" s="112" t="s">
        <v>2402</v>
      </c>
      <c r="B969" s="113">
        <v>0.14000000000000001</v>
      </c>
    </row>
    <row r="970" spans="1:2" x14ac:dyDescent="0.25">
      <c r="A970" s="112" t="s">
        <v>2403</v>
      </c>
      <c r="B970" s="113">
        <v>23.43</v>
      </c>
    </row>
    <row r="971" spans="1:2" x14ac:dyDescent="0.25">
      <c r="A971" s="112" t="s">
        <v>2404</v>
      </c>
      <c r="B971" s="113">
        <v>47.09</v>
      </c>
    </row>
    <row r="972" spans="1:2" x14ac:dyDescent="0.25">
      <c r="A972" s="112" t="s">
        <v>2405</v>
      </c>
      <c r="B972" s="113">
        <v>114.99</v>
      </c>
    </row>
    <row r="973" spans="1:2" x14ac:dyDescent="0.25">
      <c r="A973" s="112" t="s">
        <v>2406</v>
      </c>
      <c r="B973" s="113">
        <v>53.14</v>
      </c>
    </row>
    <row r="974" spans="1:2" x14ac:dyDescent="0.25">
      <c r="A974" s="112" t="s">
        <v>2407</v>
      </c>
      <c r="B974" s="113">
        <v>8.0399999999999991</v>
      </c>
    </row>
    <row r="975" spans="1:2" x14ac:dyDescent="0.25">
      <c r="A975" s="112" t="s">
        <v>2408</v>
      </c>
      <c r="B975" s="113">
        <v>6.27</v>
      </c>
    </row>
    <row r="976" spans="1:2" x14ac:dyDescent="0.25">
      <c r="A976" s="112" t="s">
        <v>2409</v>
      </c>
      <c r="B976" s="113">
        <v>1.33</v>
      </c>
    </row>
    <row r="977" spans="1:2" x14ac:dyDescent="0.25">
      <c r="A977" s="112" t="s">
        <v>2410</v>
      </c>
      <c r="B977" s="113">
        <v>15.33</v>
      </c>
    </row>
    <row r="978" spans="1:2" x14ac:dyDescent="0.25">
      <c r="A978" s="112" t="s">
        <v>185</v>
      </c>
      <c r="B978" s="113">
        <v>12.48</v>
      </c>
    </row>
    <row r="979" spans="1:2" x14ac:dyDescent="0.25">
      <c r="A979" s="112" t="s">
        <v>2411</v>
      </c>
      <c r="B979" s="113">
        <v>13.3</v>
      </c>
    </row>
    <row r="980" spans="1:2" x14ac:dyDescent="0.25">
      <c r="A980" s="112" t="s">
        <v>2412</v>
      </c>
      <c r="B980" s="113">
        <v>5.76</v>
      </c>
    </row>
    <row r="981" spans="1:2" x14ac:dyDescent="0.25">
      <c r="A981" s="112" t="s">
        <v>2413</v>
      </c>
      <c r="B981" s="113">
        <v>7.98</v>
      </c>
    </row>
    <row r="982" spans="1:2" x14ac:dyDescent="0.25">
      <c r="A982" s="112" t="s">
        <v>2414</v>
      </c>
      <c r="B982" s="113">
        <v>3.25</v>
      </c>
    </row>
    <row r="983" spans="1:2" x14ac:dyDescent="0.25">
      <c r="A983" s="112" t="s">
        <v>2415</v>
      </c>
      <c r="B983" s="113">
        <v>10.95</v>
      </c>
    </row>
    <row r="984" spans="1:2" x14ac:dyDescent="0.25">
      <c r="A984" s="112" t="s">
        <v>2416</v>
      </c>
      <c r="B984" s="113">
        <v>11.53</v>
      </c>
    </row>
    <row r="985" spans="1:2" x14ac:dyDescent="0.25">
      <c r="A985" s="112" t="s">
        <v>501</v>
      </c>
      <c r="B985" s="113">
        <v>9.75</v>
      </c>
    </row>
    <row r="986" spans="1:2" x14ac:dyDescent="0.25">
      <c r="A986" s="112" t="s">
        <v>497</v>
      </c>
      <c r="B986" s="113">
        <v>4.43</v>
      </c>
    </row>
    <row r="987" spans="1:2" x14ac:dyDescent="0.25">
      <c r="A987" s="112" t="s">
        <v>187</v>
      </c>
      <c r="B987" s="113">
        <v>3.25</v>
      </c>
    </row>
    <row r="988" spans="1:2" x14ac:dyDescent="0.25">
      <c r="A988" s="112" t="s">
        <v>189</v>
      </c>
      <c r="B988" s="113">
        <v>10.95</v>
      </c>
    </row>
    <row r="989" spans="1:2" x14ac:dyDescent="0.25">
      <c r="A989" s="112" t="s">
        <v>191</v>
      </c>
      <c r="B989" s="113">
        <v>20.91</v>
      </c>
    </row>
    <row r="990" spans="1:2" x14ac:dyDescent="0.25">
      <c r="A990" s="112" t="s">
        <v>1216</v>
      </c>
      <c r="B990" s="113">
        <v>8.8699999999999992</v>
      </c>
    </row>
    <row r="991" spans="1:2" x14ac:dyDescent="0.25">
      <c r="A991" s="112" t="s">
        <v>2417</v>
      </c>
      <c r="B991" s="113">
        <v>2.92</v>
      </c>
    </row>
    <row r="992" spans="1:2" x14ac:dyDescent="0.25">
      <c r="A992" s="112" t="s">
        <v>2418</v>
      </c>
      <c r="B992" s="113">
        <v>1.18</v>
      </c>
    </row>
    <row r="993" spans="1:2" x14ac:dyDescent="0.25">
      <c r="A993" s="112" t="s">
        <v>2419</v>
      </c>
      <c r="B993" s="113">
        <v>35.49</v>
      </c>
    </row>
    <row r="994" spans="1:2" x14ac:dyDescent="0.25">
      <c r="A994" s="112" t="s">
        <v>2420</v>
      </c>
      <c r="B994" s="113">
        <v>32.85</v>
      </c>
    </row>
    <row r="995" spans="1:2" x14ac:dyDescent="0.25">
      <c r="A995" s="112" t="s">
        <v>2421</v>
      </c>
      <c r="B995" s="113">
        <v>3.19</v>
      </c>
    </row>
    <row r="996" spans="1:2" x14ac:dyDescent="0.25">
      <c r="A996" s="112" t="s">
        <v>2422</v>
      </c>
      <c r="B996" s="113">
        <v>55.02</v>
      </c>
    </row>
    <row r="997" spans="1:2" x14ac:dyDescent="0.25">
      <c r="A997" s="112" t="s">
        <v>766</v>
      </c>
      <c r="B997" s="113">
        <v>10.64</v>
      </c>
    </row>
    <row r="998" spans="1:2" x14ac:dyDescent="0.25">
      <c r="A998" s="112" t="s">
        <v>764</v>
      </c>
      <c r="B998" s="113">
        <v>12.77</v>
      </c>
    </row>
    <row r="999" spans="1:2" x14ac:dyDescent="0.25">
      <c r="A999" s="112" t="s">
        <v>193</v>
      </c>
      <c r="B999" s="113">
        <v>14.9</v>
      </c>
    </row>
    <row r="1000" spans="1:2" x14ac:dyDescent="0.25">
      <c r="A1000" s="112" t="s">
        <v>1218</v>
      </c>
      <c r="B1000" s="113">
        <v>21.29</v>
      </c>
    </row>
    <row r="1001" spans="1:2" x14ac:dyDescent="0.25">
      <c r="A1001" s="112" t="s">
        <v>644</v>
      </c>
      <c r="B1001" s="113">
        <v>12.24</v>
      </c>
    </row>
    <row r="1002" spans="1:2" x14ac:dyDescent="0.25">
      <c r="A1002" s="112" t="s">
        <v>2423</v>
      </c>
      <c r="B1002" s="113">
        <v>0.13</v>
      </c>
    </row>
    <row r="1003" spans="1:2" x14ac:dyDescent="0.25">
      <c r="A1003" s="112" t="s">
        <v>2424</v>
      </c>
      <c r="B1003" s="113">
        <v>0.08</v>
      </c>
    </row>
    <row r="1004" spans="1:2" x14ac:dyDescent="0.25">
      <c r="A1004" s="112" t="s">
        <v>2425</v>
      </c>
      <c r="B1004" s="113">
        <v>0.26</v>
      </c>
    </row>
    <row r="1005" spans="1:2" x14ac:dyDescent="0.25">
      <c r="A1005" s="112" t="s">
        <v>2426</v>
      </c>
      <c r="B1005" s="113">
        <v>0.17</v>
      </c>
    </row>
    <row r="1006" spans="1:2" x14ac:dyDescent="0.25">
      <c r="A1006" s="112" t="s">
        <v>2427</v>
      </c>
      <c r="B1006" s="113">
        <v>13.3</v>
      </c>
    </row>
    <row r="1007" spans="1:2" x14ac:dyDescent="0.25">
      <c r="A1007" s="112" t="s">
        <v>2428</v>
      </c>
      <c r="B1007" s="113">
        <v>10.199999999999999</v>
      </c>
    </row>
    <row r="1008" spans="1:2" x14ac:dyDescent="0.25">
      <c r="A1008" s="112" t="s">
        <v>2429</v>
      </c>
      <c r="B1008" s="113">
        <v>0.59</v>
      </c>
    </row>
    <row r="1009" spans="1:2" x14ac:dyDescent="0.25">
      <c r="A1009" s="112" t="s">
        <v>2430</v>
      </c>
      <c r="B1009" s="113">
        <v>0.44</v>
      </c>
    </row>
    <row r="1010" spans="1:2" x14ac:dyDescent="0.25">
      <c r="A1010" s="112" t="s">
        <v>2431</v>
      </c>
      <c r="B1010" s="113">
        <v>69.239999999999995</v>
      </c>
    </row>
    <row r="1011" spans="1:2" x14ac:dyDescent="0.25">
      <c r="A1011" s="112" t="s">
        <v>2432</v>
      </c>
      <c r="B1011" s="113">
        <v>57.76</v>
      </c>
    </row>
    <row r="1012" spans="1:2" x14ac:dyDescent="0.25">
      <c r="A1012" s="112" t="s">
        <v>2433</v>
      </c>
      <c r="B1012" s="113">
        <v>53.23</v>
      </c>
    </row>
    <row r="1013" spans="1:2" x14ac:dyDescent="0.25">
      <c r="A1013" s="112" t="s">
        <v>2434</v>
      </c>
      <c r="B1013" s="113">
        <v>86.61</v>
      </c>
    </row>
    <row r="1014" spans="1:2" x14ac:dyDescent="0.25">
      <c r="A1014" s="112" t="s">
        <v>2435</v>
      </c>
      <c r="B1014" s="113">
        <v>126.75</v>
      </c>
    </row>
    <row r="1015" spans="1:2" x14ac:dyDescent="0.25">
      <c r="A1015" s="112" t="s">
        <v>814</v>
      </c>
      <c r="B1015" s="113">
        <v>6.15</v>
      </c>
    </row>
    <row r="1016" spans="1:2" x14ac:dyDescent="0.25">
      <c r="A1016" s="112" t="s">
        <v>2436</v>
      </c>
      <c r="B1016" s="113">
        <v>3.04</v>
      </c>
    </row>
    <row r="1017" spans="1:2" x14ac:dyDescent="0.25">
      <c r="A1017" s="112" t="s">
        <v>2437</v>
      </c>
      <c r="B1017" s="113">
        <v>4.05</v>
      </c>
    </row>
    <row r="1018" spans="1:2" x14ac:dyDescent="0.25">
      <c r="A1018" s="112" t="s">
        <v>2438</v>
      </c>
      <c r="B1018" s="113">
        <v>5.67</v>
      </c>
    </row>
    <row r="1019" spans="1:2" x14ac:dyDescent="0.25">
      <c r="A1019" s="112" t="s">
        <v>2439</v>
      </c>
      <c r="B1019" s="113">
        <v>1.7</v>
      </c>
    </row>
    <row r="1020" spans="1:2" x14ac:dyDescent="0.25">
      <c r="A1020" s="112" t="s">
        <v>2440</v>
      </c>
      <c r="B1020" s="113">
        <v>2.5299999999999998</v>
      </c>
    </row>
    <row r="1021" spans="1:2" x14ac:dyDescent="0.25">
      <c r="A1021" s="112" t="s">
        <v>2441</v>
      </c>
      <c r="B1021" s="113">
        <v>3.54</v>
      </c>
    </row>
    <row r="1022" spans="1:2" x14ac:dyDescent="0.25">
      <c r="A1022" s="112" t="s">
        <v>2442</v>
      </c>
      <c r="B1022" s="113">
        <v>3.04</v>
      </c>
    </row>
    <row r="1023" spans="1:2" x14ac:dyDescent="0.25">
      <c r="A1023" s="112" t="s">
        <v>2443</v>
      </c>
      <c r="B1023" s="113">
        <v>6.89</v>
      </c>
    </row>
    <row r="1024" spans="1:2" x14ac:dyDescent="0.25">
      <c r="A1024" s="112" t="s">
        <v>2444</v>
      </c>
      <c r="B1024" s="113">
        <v>6.08</v>
      </c>
    </row>
    <row r="1025" spans="1:2" x14ac:dyDescent="0.25">
      <c r="A1025" s="112" t="s">
        <v>2445</v>
      </c>
      <c r="B1025" s="113">
        <v>5.67</v>
      </c>
    </row>
    <row r="1026" spans="1:2" x14ac:dyDescent="0.25">
      <c r="A1026" s="112" t="s">
        <v>2446</v>
      </c>
      <c r="B1026" s="113">
        <v>4.05</v>
      </c>
    </row>
    <row r="1027" spans="1:2" x14ac:dyDescent="0.25">
      <c r="A1027" s="112" t="s">
        <v>2447</v>
      </c>
      <c r="B1027" s="113">
        <v>2.83</v>
      </c>
    </row>
    <row r="1028" spans="1:2" x14ac:dyDescent="0.25">
      <c r="A1028" s="112" t="s">
        <v>2448</v>
      </c>
      <c r="B1028" s="113">
        <v>0.97</v>
      </c>
    </row>
    <row r="1029" spans="1:2" x14ac:dyDescent="0.25">
      <c r="A1029" s="112" t="s">
        <v>2449</v>
      </c>
      <c r="B1029" s="113">
        <v>12.86</v>
      </c>
    </row>
    <row r="1030" spans="1:2" x14ac:dyDescent="0.25">
      <c r="A1030" s="112" t="s">
        <v>2450</v>
      </c>
      <c r="B1030" s="113">
        <v>35.49</v>
      </c>
    </row>
    <row r="1031" spans="1:2" x14ac:dyDescent="0.25">
      <c r="A1031" s="112" t="s">
        <v>2451</v>
      </c>
      <c r="B1031" s="113">
        <v>160.86000000000001</v>
      </c>
    </row>
    <row r="1032" spans="1:2" x14ac:dyDescent="0.25">
      <c r="A1032" s="112" t="s">
        <v>2452</v>
      </c>
      <c r="B1032" s="113">
        <v>241.28</v>
      </c>
    </row>
    <row r="1033" spans="1:2" x14ac:dyDescent="0.25">
      <c r="A1033" s="112" t="s">
        <v>2453</v>
      </c>
      <c r="B1033" s="113">
        <v>350.57</v>
      </c>
    </row>
    <row r="1034" spans="1:2" x14ac:dyDescent="0.25">
      <c r="A1034" s="112" t="s">
        <v>2454</v>
      </c>
      <c r="B1034" s="113">
        <v>482.57</v>
      </c>
    </row>
    <row r="1035" spans="1:2" x14ac:dyDescent="0.25">
      <c r="A1035" s="112" t="s">
        <v>2455</v>
      </c>
      <c r="B1035" s="113">
        <v>767.76</v>
      </c>
    </row>
    <row r="1036" spans="1:2" x14ac:dyDescent="0.25">
      <c r="A1036" s="112" t="s">
        <v>2456</v>
      </c>
      <c r="B1036" s="113">
        <v>767.76</v>
      </c>
    </row>
    <row r="1037" spans="1:2" x14ac:dyDescent="0.25">
      <c r="A1037" s="112" t="s">
        <v>2457</v>
      </c>
      <c r="B1037" s="113">
        <v>767.76</v>
      </c>
    </row>
    <row r="1038" spans="1:2" x14ac:dyDescent="0.25">
      <c r="A1038" s="112" t="s">
        <v>2458</v>
      </c>
      <c r="B1038" s="113">
        <v>767.76</v>
      </c>
    </row>
    <row r="1039" spans="1:2" x14ac:dyDescent="0.25">
      <c r="A1039" s="112" t="s">
        <v>1485</v>
      </c>
      <c r="B1039" s="113">
        <v>767.76</v>
      </c>
    </row>
    <row r="1040" spans="1:2" x14ac:dyDescent="0.25">
      <c r="A1040" s="112" t="s">
        <v>2459</v>
      </c>
      <c r="B1040" s="113">
        <v>12.04</v>
      </c>
    </row>
    <row r="1041" spans="1:2" x14ac:dyDescent="0.25">
      <c r="A1041" s="112" t="s">
        <v>2460</v>
      </c>
      <c r="B1041" s="113">
        <v>29.91</v>
      </c>
    </row>
    <row r="1042" spans="1:2" x14ac:dyDescent="0.25">
      <c r="A1042" s="112" t="s">
        <v>2461</v>
      </c>
      <c r="B1042" s="113">
        <v>149.55000000000001</v>
      </c>
    </row>
    <row r="1043" spans="1:2" x14ac:dyDescent="0.25">
      <c r="A1043" s="112" t="s">
        <v>2462</v>
      </c>
      <c r="B1043" s="113">
        <v>49.85</v>
      </c>
    </row>
    <row r="1044" spans="1:2" x14ac:dyDescent="0.25">
      <c r="A1044" s="112" t="s">
        <v>2463</v>
      </c>
      <c r="B1044" s="113">
        <v>49.85</v>
      </c>
    </row>
    <row r="1045" spans="1:2" x14ac:dyDescent="0.25">
      <c r="A1045" s="112" t="s">
        <v>2464</v>
      </c>
      <c r="B1045" s="113">
        <v>99.7</v>
      </c>
    </row>
    <row r="1046" spans="1:2" x14ac:dyDescent="0.25">
      <c r="A1046" s="112" t="s">
        <v>2465</v>
      </c>
      <c r="B1046" s="113">
        <v>38.729999999999997</v>
      </c>
    </row>
    <row r="1047" spans="1:2" x14ac:dyDescent="0.25">
      <c r="A1047" s="112" t="s">
        <v>2466</v>
      </c>
      <c r="B1047" s="113">
        <v>17.739999999999998</v>
      </c>
    </row>
    <row r="1048" spans="1:2" x14ac:dyDescent="0.25">
      <c r="A1048" s="112" t="s">
        <v>2467</v>
      </c>
      <c r="B1048" s="113">
        <v>39.92</v>
      </c>
    </row>
    <row r="1049" spans="1:2" x14ac:dyDescent="0.25">
      <c r="A1049" s="112" t="s">
        <v>2468</v>
      </c>
      <c r="B1049" s="113">
        <v>0.84</v>
      </c>
    </row>
    <row r="1050" spans="1:2" x14ac:dyDescent="0.25">
      <c r="A1050" s="112" t="s">
        <v>2469</v>
      </c>
      <c r="B1050" s="113">
        <v>6.02</v>
      </c>
    </row>
    <row r="1051" spans="1:2" x14ac:dyDescent="0.25">
      <c r="A1051" s="112" t="s">
        <v>2470</v>
      </c>
      <c r="B1051" s="113">
        <v>12.04</v>
      </c>
    </row>
    <row r="1052" spans="1:2" x14ac:dyDescent="0.25">
      <c r="A1052" s="112" t="s">
        <v>2471</v>
      </c>
      <c r="B1052" s="113">
        <v>24.08</v>
      </c>
    </row>
    <row r="1053" spans="1:2" x14ac:dyDescent="0.25">
      <c r="A1053" s="112" t="s">
        <v>2472</v>
      </c>
      <c r="B1053" s="113">
        <v>54.19</v>
      </c>
    </row>
    <row r="1054" spans="1:2" x14ac:dyDescent="0.25">
      <c r="A1054" s="112" t="s">
        <v>2473</v>
      </c>
      <c r="B1054" s="113">
        <v>11.97</v>
      </c>
    </row>
    <row r="1055" spans="1:2" x14ac:dyDescent="0.25">
      <c r="A1055" s="112" t="s">
        <v>243</v>
      </c>
      <c r="B1055" s="113">
        <v>13.3</v>
      </c>
    </row>
    <row r="1056" spans="1:2" x14ac:dyDescent="0.25">
      <c r="A1056" s="112" t="s">
        <v>2474</v>
      </c>
      <c r="B1056" s="113">
        <v>4.03</v>
      </c>
    </row>
    <row r="1057" spans="1:2" x14ac:dyDescent="0.25">
      <c r="A1057" s="112" t="s">
        <v>2475</v>
      </c>
      <c r="B1057" s="113">
        <v>1.23</v>
      </c>
    </row>
    <row r="1058" spans="1:2" x14ac:dyDescent="0.25">
      <c r="A1058" s="112" t="s">
        <v>2476</v>
      </c>
      <c r="B1058" s="113">
        <v>28.67</v>
      </c>
    </row>
    <row r="1059" spans="1:2" x14ac:dyDescent="0.25">
      <c r="A1059" s="112" t="s">
        <v>2477</v>
      </c>
      <c r="B1059" s="113">
        <v>33.69</v>
      </c>
    </row>
    <row r="1060" spans="1:2" x14ac:dyDescent="0.25">
      <c r="A1060" s="112" t="s">
        <v>2478</v>
      </c>
      <c r="B1060" s="113">
        <v>35.119999999999997</v>
      </c>
    </row>
    <row r="1061" spans="1:2" x14ac:dyDescent="0.25">
      <c r="A1061" s="112" t="s">
        <v>2479</v>
      </c>
      <c r="B1061" s="113">
        <v>43.72</v>
      </c>
    </row>
    <row r="1062" spans="1:2" x14ac:dyDescent="0.25">
      <c r="A1062" s="112" t="s">
        <v>2480</v>
      </c>
      <c r="B1062" s="113">
        <v>20.61</v>
      </c>
    </row>
    <row r="1063" spans="1:2" x14ac:dyDescent="0.25">
      <c r="A1063" s="112" t="s">
        <v>2481</v>
      </c>
      <c r="B1063" s="113">
        <v>21.3</v>
      </c>
    </row>
    <row r="1064" spans="1:2" x14ac:dyDescent="0.25">
      <c r="A1064" s="112" t="s">
        <v>2482</v>
      </c>
      <c r="B1064" s="113">
        <v>17.350000000000001</v>
      </c>
    </row>
    <row r="1065" spans="1:2" x14ac:dyDescent="0.25">
      <c r="A1065" s="112" t="s">
        <v>2483</v>
      </c>
      <c r="B1065" s="113">
        <v>22.54</v>
      </c>
    </row>
    <row r="1066" spans="1:2" x14ac:dyDescent="0.25">
      <c r="A1066" s="112" t="s">
        <v>2484</v>
      </c>
      <c r="B1066" s="113">
        <v>8.15</v>
      </c>
    </row>
    <row r="1067" spans="1:2" x14ac:dyDescent="0.25">
      <c r="A1067" s="112" t="s">
        <v>2485</v>
      </c>
      <c r="B1067" s="113">
        <v>0.45</v>
      </c>
    </row>
    <row r="1068" spans="1:2" x14ac:dyDescent="0.25">
      <c r="A1068" s="112" t="s">
        <v>2486</v>
      </c>
      <c r="B1068" s="113">
        <v>4773</v>
      </c>
    </row>
    <row r="1069" spans="1:2" x14ac:dyDescent="0.25">
      <c r="A1069" s="112" t="s">
        <v>2487</v>
      </c>
      <c r="B1069" s="113">
        <v>74.53</v>
      </c>
    </row>
    <row r="1070" spans="1:2" x14ac:dyDescent="0.25">
      <c r="A1070" s="112" t="s">
        <v>2488</v>
      </c>
      <c r="B1070" s="113">
        <v>126.71</v>
      </c>
    </row>
    <row r="1071" spans="1:2" x14ac:dyDescent="0.25">
      <c r="A1071" s="112" t="s">
        <v>2489</v>
      </c>
      <c r="B1071" s="113">
        <v>172.38</v>
      </c>
    </row>
    <row r="1072" spans="1:2" x14ac:dyDescent="0.25">
      <c r="A1072" s="112" t="s">
        <v>2490</v>
      </c>
      <c r="B1072" s="113">
        <v>293.04000000000002</v>
      </c>
    </row>
    <row r="1073" spans="1:2" x14ac:dyDescent="0.25">
      <c r="A1073" s="112" t="s">
        <v>2491</v>
      </c>
      <c r="B1073" s="113">
        <v>11.01</v>
      </c>
    </row>
    <row r="1074" spans="1:2" x14ac:dyDescent="0.25">
      <c r="A1074" s="112" t="s">
        <v>2492</v>
      </c>
      <c r="B1074" s="113">
        <v>16.27</v>
      </c>
    </row>
    <row r="1075" spans="1:2" x14ac:dyDescent="0.25">
      <c r="A1075" s="112" t="s">
        <v>2493</v>
      </c>
      <c r="B1075" s="113">
        <v>12.94</v>
      </c>
    </row>
    <row r="1076" spans="1:2" x14ac:dyDescent="0.25">
      <c r="A1076" s="112" t="s">
        <v>2494</v>
      </c>
      <c r="B1076" s="113">
        <v>19.12</v>
      </c>
    </row>
    <row r="1077" spans="1:2" x14ac:dyDescent="0.25">
      <c r="A1077" s="112" t="s">
        <v>2495</v>
      </c>
      <c r="B1077" s="113">
        <v>11.61</v>
      </c>
    </row>
    <row r="1078" spans="1:2" x14ac:dyDescent="0.25">
      <c r="A1078" s="112" t="s">
        <v>2496</v>
      </c>
      <c r="B1078" s="113">
        <v>14.53</v>
      </c>
    </row>
    <row r="1079" spans="1:2" x14ac:dyDescent="0.25">
      <c r="A1079" s="112" t="s">
        <v>2497</v>
      </c>
      <c r="B1079" s="113">
        <v>20.32</v>
      </c>
    </row>
    <row r="1080" spans="1:2" x14ac:dyDescent="0.25">
      <c r="A1080" s="112" t="s">
        <v>2498</v>
      </c>
      <c r="B1080" s="113">
        <v>25.44</v>
      </c>
    </row>
    <row r="1081" spans="1:2" x14ac:dyDescent="0.25">
      <c r="A1081" s="112" t="s">
        <v>2499</v>
      </c>
      <c r="B1081" s="113">
        <v>393.18</v>
      </c>
    </row>
    <row r="1082" spans="1:2" x14ac:dyDescent="0.25">
      <c r="A1082" s="112" t="s">
        <v>2500</v>
      </c>
      <c r="B1082" s="113">
        <v>5.36</v>
      </c>
    </row>
    <row r="1083" spans="1:2" x14ac:dyDescent="0.25">
      <c r="A1083" s="112" t="s">
        <v>2501</v>
      </c>
      <c r="B1083" s="113">
        <v>56.22</v>
      </c>
    </row>
    <row r="1084" spans="1:2" x14ac:dyDescent="0.25">
      <c r="A1084" s="112" t="s">
        <v>2502</v>
      </c>
      <c r="B1084" s="113">
        <v>49.69</v>
      </c>
    </row>
    <row r="1085" spans="1:2" x14ac:dyDescent="0.25">
      <c r="A1085" s="112" t="s">
        <v>2503</v>
      </c>
      <c r="B1085" s="113">
        <v>26.74</v>
      </c>
    </row>
    <row r="1086" spans="1:2" x14ac:dyDescent="0.25">
      <c r="A1086" s="112" t="s">
        <v>2504</v>
      </c>
      <c r="B1086" s="113">
        <v>19.62</v>
      </c>
    </row>
    <row r="1087" spans="1:2" x14ac:dyDescent="0.25">
      <c r="A1087" s="112" t="s">
        <v>2505</v>
      </c>
      <c r="B1087" s="113">
        <v>7.35</v>
      </c>
    </row>
    <row r="1088" spans="1:2" x14ac:dyDescent="0.25">
      <c r="A1088" s="112" t="s">
        <v>2506</v>
      </c>
      <c r="B1088" s="113">
        <v>27.96</v>
      </c>
    </row>
    <row r="1089" spans="1:2" x14ac:dyDescent="0.25">
      <c r="A1089" s="112" t="s">
        <v>2507</v>
      </c>
      <c r="B1089" s="113">
        <v>29.58</v>
      </c>
    </row>
    <row r="1090" spans="1:2" x14ac:dyDescent="0.25">
      <c r="A1090" s="112" t="s">
        <v>245</v>
      </c>
      <c r="B1090" s="113">
        <v>149.96</v>
      </c>
    </row>
    <row r="1091" spans="1:2" x14ac:dyDescent="0.25">
      <c r="A1091" s="112" t="s">
        <v>247</v>
      </c>
      <c r="B1091" s="113">
        <v>159.66999999999999</v>
      </c>
    </row>
    <row r="1092" spans="1:2" x14ac:dyDescent="0.25">
      <c r="A1092" s="112" t="s">
        <v>1180</v>
      </c>
      <c r="B1092" s="113">
        <v>217.66</v>
      </c>
    </row>
    <row r="1093" spans="1:2" x14ac:dyDescent="0.25">
      <c r="A1093" s="112" t="s">
        <v>2508</v>
      </c>
      <c r="B1093" s="113">
        <v>258.04000000000002</v>
      </c>
    </row>
    <row r="1094" spans="1:2" x14ac:dyDescent="0.25">
      <c r="A1094" s="112" t="s">
        <v>2509</v>
      </c>
      <c r="B1094" s="113">
        <v>280.23</v>
      </c>
    </row>
    <row r="1095" spans="1:2" x14ac:dyDescent="0.25">
      <c r="A1095" s="112" t="s">
        <v>2510</v>
      </c>
      <c r="B1095" s="113">
        <v>3209</v>
      </c>
    </row>
    <row r="1096" spans="1:2" x14ac:dyDescent="0.25">
      <c r="A1096" s="112" t="s">
        <v>2511</v>
      </c>
      <c r="B1096" s="113">
        <v>39.92</v>
      </c>
    </row>
    <row r="1097" spans="1:2" x14ac:dyDescent="0.25">
      <c r="A1097" s="112" t="s">
        <v>646</v>
      </c>
      <c r="B1097" s="113">
        <v>77.63</v>
      </c>
    </row>
    <row r="1098" spans="1:2" x14ac:dyDescent="0.25">
      <c r="A1098" s="112" t="s">
        <v>2512</v>
      </c>
      <c r="B1098" s="113">
        <v>37.71</v>
      </c>
    </row>
    <row r="1099" spans="1:2" x14ac:dyDescent="0.25">
      <c r="A1099" s="112" t="s">
        <v>2513</v>
      </c>
      <c r="B1099" s="113">
        <v>53.6</v>
      </c>
    </row>
    <row r="1100" spans="1:2" x14ac:dyDescent="0.25">
      <c r="A1100" s="112" t="s">
        <v>2514</v>
      </c>
      <c r="B1100" s="113">
        <v>69.33</v>
      </c>
    </row>
    <row r="1101" spans="1:2" x14ac:dyDescent="0.25">
      <c r="A1101" s="112" t="s">
        <v>2515</v>
      </c>
      <c r="B1101" s="113">
        <v>90.94</v>
      </c>
    </row>
    <row r="1102" spans="1:2" x14ac:dyDescent="0.25">
      <c r="A1102" s="112" t="s">
        <v>2516</v>
      </c>
      <c r="B1102" s="113">
        <v>106.83</v>
      </c>
    </row>
    <row r="1103" spans="1:2" x14ac:dyDescent="0.25">
      <c r="A1103" s="112" t="s">
        <v>2517</v>
      </c>
      <c r="B1103" s="113">
        <v>122.57</v>
      </c>
    </row>
    <row r="1104" spans="1:2" x14ac:dyDescent="0.25">
      <c r="A1104" s="112" t="s">
        <v>2518</v>
      </c>
      <c r="B1104" s="113">
        <v>59.95</v>
      </c>
    </row>
    <row r="1105" spans="1:2" x14ac:dyDescent="0.25">
      <c r="A1105" s="112" t="s">
        <v>2519</v>
      </c>
      <c r="B1105" s="113">
        <v>87.78</v>
      </c>
    </row>
    <row r="1106" spans="1:2" x14ac:dyDescent="0.25">
      <c r="A1106" s="112" t="s">
        <v>2520</v>
      </c>
      <c r="B1106" s="113">
        <v>97.67</v>
      </c>
    </row>
    <row r="1107" spans="1:2" x14ac:dyDescent="0.25">
      <c r="A1107" s="112" t="s">
        <v>2521</v>
      </c>
      <c r="B1107" s="113">
        <v>112.51</v>
      </c>
    </row>
    <row r="1108" spans="1:2" x14ac:dyDescent="0.25">
      <c r="A1108" s="112" t="s">
        <v>2522</v>
      </c>
      <c r="B1108" s="113">
        <v>128.1</v>
      </c>
    </row>
    <row r="1109" spans="1:2" x14ac:dyDescent="0.25">
      <c r="A1109" s="112" t="s">
        <v>2523</v>
      </c>
      <c r="B1109" s="113">
        <v>137.69999999999999</v>
      </c>
    </row>
    <row r="1110" spans="1:2" x14ac:dyDescent="0.25">
      <c r="A1110" s="112" t="s">
        <v>2524</v>
      </c>
      <c r="B1110" s="113">
        <v>166.1</v>
      </c>
    </row>
    <row r="1111" spans="1:2" x14ac:dyDescent="0.25">
      <c r="A1111" s="112" t="s">
        <v>2525</v>
      </c>
      <c r="B1111" s="113">
        <v>187.69</v>
      </c>
    </row>
    <row r="1112" spans="1:2" x14ac:dyDescent="0.25">
      <c r="A1112" s="112" t="s">
        <v>2526</v>
      </c>
      <c r="B1112" s="113">
        <v>217.6</v>
      </c>
    </row>
    <row r="1113" spans="1:2" x14ac:dyDescent="0.25">
      <c r="A1113" s="112" t="s">
        <v>2527</v>
      </c>
      <c r="B1113" s="113">
        <v>262.49</v>
      </c>
    </row>
    <row r="1114" spans="1:2" x14ac:dyDescent="0.25">
      <c r="A1114" s="112" t="s">
        <v>2528</v>
      </c>
      <c r="B1114" s="113">
        <v>81.599999999999994</v>
      </c>
    </row>
    <row r="1115" spans="1:2" x14ac:dyDescent="0.25">
      <c r="A1115" s="112" t="s">
        <v>2529</v>
      </c>
      <c r="B1115" s="113">
        <v>103.67</v>
      </c>
    </row>
    <row r="1116" spans="1:2" x14ac:dyDescent="0.25">
      <c r="A1116" s="112" t="s">
        <v>2530</v>
      </c>
      <c r="B1116" s="113">
        <v>113.56</v>
      </c>
    </row>
    <row r="1117" spans="1:2" x14ac:dyDescent="0.25">
      <c r="A1117" s="112" t="s">
        <v>2531</v>
      </c>
      <c r="B1117" s="113">
        <v>128.41</v>
      </c>
    </row>
    <row r="1118" spans="1:2" x14ac:dyDescent="0.25">
      <c r="A1118" s="112" t="s">
        <v>2532</v>
      </c>
      <c r="B1118" s="113">
        <v>143.99</v>
      </c>
    </row>
    <row r="1119" spans="1:2" x14ac:dyDescent="0.25">
      <c r="A1119" s="112" t="s">
        <v>2533</v>
      </c>
      <c r="B1119" s="113">
        <v>153.59</v>
      </c>
    </row>
    <row r="1120" spans="1:2" x14ac:dyDescent="0.25">
      <c r="A1120" s="112" t="s">
        <v>2534</v>
      </c>
      <c r="B1120" s="113">
        <v>181.99</v>
      </c>
    </row>
    <row r="1121" spans="1:2" x14ac:dyDescent="0.25">
      <c r="A1121" s="112" t="s">
        <v>2535</v>
      </c>
      <c r="B1121" s="113">
        <v>203.58</v>
      </c>
    </row>
    <row r="1122" spans="1:2" x14ac:dyDescent="0.25">
      <c r="A1122" s="112" t="s">
        <v>2536</v>
      </c>
      <c r="B1122" s="113">
        <v>233.49</v>
      </c>
    </row>
    <row r="1123" spans="1:2" x14ac:dyDescent="0.25">
      <c r="A1123" s="112" t="s">
        <v>2537</v>
      </c>
      <c r="B1123" s="113">
        <v>278.38</v>
      </c>
    </row>
    <row r="1124" spans="1:2" x14ac:dyDescent="0.25">
      <c r="A1124" s="112" t="s">
        <v>2538</v>
      </c>
      <c r="B1124" s="113">
        <v>97.49</v>
      </c>
    </row>
    <row r="1125" spans="1:2" x14ac:dyDescent="0.25">
      <c r="A1125" s="112" t="s">
        <v>2539</v>
      </c>
      <c r="B1125" s="113">
        <v>119.23</v>
      </c>
    </row>
    <row r="1126" spans="1:2" x14ac:dyDescent="0.25">
      <c r="A1126" s="112" t="s">
        <v>2540</v>
      </c>
      <c r="B1126" s="113">
        <v>129.29</v>
      </c>
    </row>
    <row r="1127" spans="1:2" x14ac:dyDescent="0.25">
      <c r="A1127" s="112" t="s">
        <v>2541</v>
      </c>
      <c r="B1127" s="113">
        <v>144.13999999999999</v>
      </c>
    </row>
    <row r="1128" spans="1:2" x14ac:dyDescent="0.25">
      <c r="A1128" s="112" t="s">
        <v>2542</v>
      </c>
      <c r="B1128" s="113">
        <v>159.72</v>
      </c>
    </row>
    <row r="1129" spans="1:2" x14ac:dyDescent="0.25">
      <c r="A1129" s="112" t="s">
        <v>2543</v>
      </c>
      <c r="B1129" s="113">
        <v>169.33</v>
      </c>
    </row>
    <row r="1130" spans="1:2" x14ac:dyDescent="0.25">
      <c r="A1130" s="112" t="s">
        <v>2544</v>
      </c>
      <c r="B1130" s="113">
        <v>197.72</v>
      </c>
    </row>
    <row r="1131" spans="1:2" x14ac:dyDescent="0.25">
      <c r="A1131" s="112" t="s">
        <v>2545</v>
      </c>
      <c r="B1131" s="113">
        <v>219.31</v>
      </c>
    </row>
    <row r="1132" spans="1:2" x14ac:dyDescent="0.25">
      <c r="A1132" s="112" t="s">
        <v>2546</v>
      </c>
      <c r="B1132" s="113">
        <v>249.22</v>
      </c>
    </row>
    <row r="1133" spans="1:2" x14ac:dyDescent="0.25">
      <c r="A1133" s="112" t="s">
        <v>2547</v>
      </c>
      <c r="B1133" s="113">
        <v>294.12</v>
      </c>
    </row>
    <row r="1134" spans="1:2" x14ac:dyDescent="0.25">
      <c r="A1134" s="112" t="s">
        <v>2548</v>
      </c>
      <c r="B1134" s="113">
        <v>113.23</v>
      </c>
    </row>
    <row r="1135" spans="1:2" x14ac:dyDescent="0.25">
      <c r="A1135" s="112" t="s">
        <v>2549</v>
      </c>
      <c r="B1135" s="113">
        <v>295.02</v>
      </c>
    </row>
    <row r="1136" spans="1:2" x14ac:dyDescent="0.25">
      <c r="A1136" s="112" t="s">
        <v>2550</v>
      </c>
      <c r="B1136" s="113">
        <v>310.91000000000003</v>
      </c>
    </row>
    <row r="1137" spans="1:2" x14ac:dyDescent="0.25">
      <c r="A1137" s="112" t="s">
        <v>2551</v>
      </c>
      <c r="B1137" s="113">
        <v>326.64999999999998</v>
      </c>
    </row>
    <row r="1138" spans="1:2" x14ac:dyDescent="0.25">
      <c r="A1138" s="112" t="s">
        <v>2552</v>
      </c>
      <c r="B1138" s="113">
        <v>330.5</v>
      </c>
    </row>
    <row r="1139" spans="1:2" x14ac:dyDescent="0.25">
      <c r="A1139" s="112" t="s">
        <v>2553</v>
      </c>
      <c r="B1139" s="113">
        <v>346.39</v>
      </c>
    </row>
    <row r="1140" spans="1:2" x14ac:dyDescent="0.25">
      <c r="A1140" s="112" t="s">
        <v>2554</v>
      </c>
      <c r="B1140" s="113">
        <v>362.12</v>
      </c>
    </row>
    <row r="1141" spans="1:2" x14ac:dyDescent="0.25">
      <c r="A1141" s="112" t="s">
        <v>2555</v>
      </c>
      <c r="B1141" s="113">
        <v>52.82</v>
      </c>
    </row>
    <row r="1142" spans="1:2" x14ac:dyDescent="0.25">
      <c r="A1142" s="112" t="s">
        <v>2556</v>
      </c>
      <c r="B1142" s="113">
        <v>81.790000000000006</v>
      </c>
    </row>
    <row r="1143" spans="1:2" x14ac:dyDescent="0.25">
      <c r="A1143" s="112" t="s">
        <v>2557</v>
      </c>
      <c r="B1143" s="113">
        <v>90.53</v>
      </c>
    </row>
    <row r="1144" spans="1:2" x14ac:dyDescent="0.25">
      <c r="A1144" s="112" t="s">
        <v>2558</v>
      </c>
      <c r="B1144" s="113">
        <v>103.59</v>
      </c>
    </row>
    <row r="1145" spans="1:2" x14ac:dyDescent="0.25">
      <c r="A1145" s="112" t="s">
        <v>2559</v>
      </c>
      <c r="B1145" s="113">
        <v>117.36</v>
      </c>
    </row>
    <row r="1146" spans="1:2" x14ac:dyDescent="0.25">
      <c r="A1146" s="112" t="s">
        <v>2560</v>
      </c>
      <c r="B1146" s="113">
        <v>125.83</v>
      </c>
    </row>
    <row r="1147" spans="1:2" x14ac:dyDescent="0.25">
      <c r="A1147" s="112" t="s">
        <v>2561</v>
      </c>
      <c r="B1147" s="113">
        <v>150.88999999999999</v>
      </c>
    </row>
    <row r="1148" spans="1:2" x14ac:dyDescent="0.25">
      <c r="A1148" s="112" t="s">
        <v>2562</v>
      </c>
      <c r="B1148" s="113">
        <v>169.91</v>
      </c>
    </row>
    <row r="1149" spans="1:2" x14ac:dyDescent="0.25">
      <c r="A1149" s="112" t="s">
        <v>2563</v>
      </c>
      <c r="B1149" s="113">
        <v>196.21</v>
      </c>
    </row>
    <row r="1150" spans="1:2" x14ac:dyDescent="0.25">
      <c r="A1150" s="112" t="s">
        <v>2564</v>
      </c>
      <c r="B1150" s="113">
        <v>235.79</v>
      </c>
    </row>
    <row r="1151" spans="1:2" x14ac:dyDescent="0.25">
      <c r="A1151" s="112" t="s">
        <v>2565</v>
      </c>
      <c r="B1151" s="113">
        <v>76.849999999999994</v>
      </c>
    </row>
    <row r="1152" spans="1:2" x14ac:dyDescent="0.25">
      <c r="A1152" s="112" t="s">
        <v>2566</v>
      </c>
      <c r="B1152" s="113">
        <v>97.68</v>
      </c>
    </row>
    <row r="1153" spans="1:2" x14ac:dyDescent="0.25">
      <c r="A1153" s="112" t="s">
        <v>2567</v>
      </c>
      <c r="B1153" s="113">
        <v>106.42</v>
      </c>
    </row>
    <row r="1154" spans="1:2" x14ac:dyDescent="0.25">
      <c r="A1154" s="112" t="s">
        <v>2568</v>
      </c>
      <c r="B1154" s="113">
        <v>119.48</v>
      </c>
    </row>
    <row r="1155" spans="1:2" x14ac:dyDescent="0.25">
      <c r="A1155" s="112" t="s">
        <v>2569</v>
      </c>
      <c r="B1155" s="113">
        <v>133.25</v>
      </c>
    </row>
    <row r="1156" spans="1:2" x14ac:dyDescent="0.25">
      <c r="A1156" s="112" t="s">
        <v>2570</v>
      </c>
      <c r="B1156" s="113">
        <v>141.72</v>
      </c>
    </row>
    <row r="1157" spans="1:2" x14ac:dyDescent="0.25">
      <c r="A1157" s="112" t="s">
        <v>2571</v>
      </c>
      <c r="B1157" s="113">
        <v>166.78</v>
      </c>
    </row>
    <row r="1158" spans="1:2" x14ac:dyDescent="0.25">
      <c r="A1158" s="112" t="s">
        <v>2572</v>
      </c>
      <c r="B1158" s="113">
        <v>185.8</v>
      </c>
    </row>
    <row r="1159" spans="1:2" x14ac:dyDescent="0.25">
      <c r="A1159" s="112" t="s">
        <v>2573</v>
      </c>
      <c r="B1159" s="113">
        <v>212.1</v>
      </c>
    </row>
    <row r="1160" spans="1:2" x14ac:dyDescent="0.25">
      <c r="A1160" s="112" t="s">
        <v>2574</v>
      </c>
      <c r="B1160" s="113">
        <v>251.68</v>
      </c>
    </row>
    <row r="1161" spans="1:2" x14ac:dyDescent="0.25">
      <c r="A1161" s="112" t="s">
        <v>2575</v>
      </c>
      <c r="B1161" s="113">
        <v>92.74</v>
      </c>
    </row>
    <row r="1162" spans="1:2" x14ac:dyDescent="0.25">
      <c r="A1162" s="112" t="s">
        <v>2576</v>
      </c>
      <c r="B1162" s="113">
        <v>113.42</v>
      </c>
    </row>
    <row r="1163" spans="1:2" x14ac:dyDescent="0.25">
      <c r="A1163" s="112" t="s">
        <v>2577</v>
      </c>
      <c r="B1163" s="113">
        <v>122.16</v>
      </c>
    </row>
    <row r="1164" spans="1:2" x14ac:dyDescent="0.25">
      <c r="A1164" s="112" t="s">
        <v>2578</v>
      </c>
      <c r="B1164" s="113">
        <v>135.21</v>
      </c>
    </row>
    <row r="1165" spans="1:2" x14ac:dyDescent="0.25">
      <c r="A1165" s="112" t="s">
        <v>2579</v>
      </c>
      <c r="B1165" s="113">
        <v>148.97999999999999</v>
      </c>
    </row>
    <row r="1166" spans="1:2" x14ac:dyDescent="0.25">
      <c r="A1166" s="112" t="s">
        <v>2580</v>
      </c>
      <c r="B1166" s="113">
        <v>157.44999999999999</v>
      </c>
    </row>
    <row r="1167" spans="1:2" x14ac:dyDescent="0.25">
      <c r="A1167" s="112" t="s">
        <v>2581</v>
      </c>
      <c r="B1167" s="113">
        <v>182.52</v>
      </c>
    </row>
    <row r="1168" spans="1:2" x14ac:dyDescent="0.25">
      <c r="A1168" s="112" t="s">
        <v>2582</v>
      </c>
      <c r="B1168" s="113">
        <v>201.54</v>
      </c>
    </row>
    <row r="1169" spans="1:2" x14ac:dyDescent="0.25">
      <c r="A1169" s="112" t="s">
        <v>2583</v>
      </c>
      <c r="B1169" s="113">
        <v>227.84</v>
      </c>
    </row>
    <row r="1170" spans="1:2" x14ac:dyDescent="0.25">
      <c r="A1170" s="112" t="s">
        <v>2584</v>
      </c>
      <c r="B1170" s="113">
        <v>267.42</v>
      </c>
    </row>
    <row r="1171" spans="1:2" x14ac:dyDescent="0.25">
      <c r="A1171" s="112" t="s">
        <v>2585</v>
      </c>
      <c r="B1171" s="113">
        <v>108.47</v>
      </c>
    </row>
    <row r="1172" spans="1:2" x14ac:dyDescent="0.25">
      <c r="A1172" s="112" t="s">
        <v>2586</v>
      </c>
      <c r="B1172" s="113">
        <v>264.42</v>
      </c>
    </row>
    <row r="1173" spans="1:2" x14ac:dyDescent="0.25">
      <c r="A1173" s="112" t="s">
        <v>2587</v>
      </c>
      <c r="B1173" s="113">
        <v>3387</v>
      </c>
    </row>
    <row r="1174" spans="1:2" x14ac:dyDescent="0.25">
      <c r="A1174" s="112" t="s">
        <v>2588</v>
      </c>
      <c r="B1174" s="113">
        <v>3.54</v>
      </c>
    </row>
    <row r="1175" spans="1:2" x14ac:dyDescent="0.25">
      <c r="A1175" s="112" t="s">
        <v>2589</v>
      </c>
      <c r="B1175" s="113">
        <v>19.43</v>
      </c>
    </row>
    <row r="1176" spans="1:2" x14ac:dyDescent="0.25">
      <c r="A1176" s="112" t="s">
        <v>2590</v>
      </c>
      <c r="B1176" s="113">
        <v>54.41</v>
      </c>
    </row>
    <row r="1177" spans="1:2" x14ac:dyDescent="0.25">
      <c r="A1177" s="112" t="s">
        <v>2591</v>
      </c>
      <c r="B1177" s="113">
        <v>30.31</v>
      </c>
    </row>
    <row r="1178" spans="1:2" x14ac:dyDescent="0.25">
      <c r="A1178" s="112" t="s">
        <v>2592</v>
      </c>
      <c r="B1178" s="113">
        <v>15.54</v>
      </c>
    </row>
    <row r="1179" spans="1:2" x14ac:dyDescent="0.25">
      <c r="A1179" s="112" t="s">
        <v>2593</v>
      </c>
      <c r="B1179" s="113">
        <v>10.34</v>
      </c>
    </row>
    <row r="1180" spans="1:2" x14ac:dyDescent="0.25">
      <c r="A1180" s="112" t="s">
        <v>2594</v>
      </c>
      <c r="B1180" s="113">
        <v>3898</v>
      </c>
    </row>
    <row r="1181" spans="1:2" x14ac:dyDescent="0.25">
      <c r="A1181" s="112" t="s">
        <v>2595</v>
      </c>
      <c r="B1181" s="113">
        <v>19.64</v>
      </c>
    </row>
    <row r="1182" spans="1:2" x14ac:dyDescent="0.25">
      <c r="A1182" s="112" t="s">
        <v>2596</v>
      </c>
      <c r="B1182" s="113">
        <v>15.63</v>
      </c>
    </row>
    <row r="1183" spans="1:2" x14ac:dyDescent="0.25">
      <c r="A1183" s="112" t="s">
        <v>2597</v>
      </c>
      <c r="B1183" s="113">
        <v>27.93</v>
      </c>
    </row>
    <row r="1184" spans="1:2" x14ac:dyDescent="0.25">
      <c r="A1184" s="112" t="s">
        <v>816</v>
      </c>
      <c r="B1184" s="113">
        <v>35.04</v>
      </c>
    </row>
    <row r="1185" spans="1:2" x14ac:dyDescent="0.25">
      <c r="A1185" s="112" t="s">
        <v>195</v>
      </c>
      <c r="B1185" s="113">
        <v>5.99</v>
      </c>
    </row>
    <row r="1186" spans="1:2" x14ac:dyDescent="0.25">
      <c r="A1186" s="112" t="s">
        <v>2598</v>
      </c>
      <c r="B1186" s="113">
        <v>9.73</v>
      </c>
    </row>
    <row r="1187" spans="1:2" x14ac:dyDescent="0.25">
      <c r="A1187" s="112" t="s">
        <v>2599</v>
      </c>
      <c r="B1187" s="113">
        <v>7.78</v>
      </c>
    </row>
    <row r="1188" spans="1:2" x14ac:dyDescent="0.25">
      <c r="A1188" s="112" t="s">
        <v>499</v>
      </c>
      <c r="B1188" s="113">
        <v>1.7</v>
      </c>
    </row>
    <row r="1189" spans="1:2" x14ac:dyDescent="0.25">
      <c r="A1189" s="112" t="s">
        <v>2600</v>
      </c>
      <c r="B1189" s="113">
        <v>0.85</v>
      </c>
    </row>
    <row r="1190" spans="1:2" x14ac:dyDescent="0.25">
      <c r="A1190" s="112" t="s">
        <v>2601</v>
      </c>
      <c r="B1190" s="113">
        <v>0.56000000000000005</v>
      </c>
    </row>
    <row r="1191" spans="1:2" x14ac:dyDescent="0.25">
      <c r="A1191" s="112" t="s">
        <v>2602</v>
      </c>
      <c r="B1191" s="113">
        <v>0.42</v>
      </c>
    </row>
    <row r="1192" spans="1:2" x14ac:dyDescent="0.25">
      <c r="A1192" s="112" t="s">
        <v>2603</v>
      </c>
      <c r="B1192" s="113">
        <v>40.369999999999997</v>
      </c>
    </row>
    <row r="1193" spans="1:2" x14ac:dyDescent="0.25">
      <c r="A1193" s="112" t="s">
        <v>2604</v>
      </c>
      <c r="B1193" s="113">
        <v>67.98</v>
      </c>
    </row>
    <row r="1194" spans="1:2" x14ac:dyDescent="0.25">
      <c r="A1194" s="112" t="s">
        <v>2605</v>
      </c>
      <c r="B1194" s="113">
        <v>282.35000000000002</v>
      </c>
    </row>
    <row r="1195" spans="1:2" x14ac:dyDescent="0.25">
      <c r="A1195" s="112" t="s">
        <v>2606</v>
      </c>
      <c r="B1195" s="113">
        <v>76.489999999999995</v>
      </c>
    </row>
    <row r="1196" spans="1:2" x14ac:dyDescent="0.25">
      <c r="A1196" s="112" t="s">
        <v>2607</v>
      </c>
      <c r="B1196" s="113">
        <v>38.96</v>
      </c>
    </row>
    <row r="1197" spans="1:2" x14ac:dyDescent="0.25">
      <c r="A1197" s="112" t="s">
        <v>2608</v>
      </c>
      <c r="B1197" s="113">
        <v>33.49</v>
      </c>
    </row>
    <row r="1198" spans="1:2" x14ac:dyDescent="0.25">
      <c r="A1198" s="112" t="s">
        <v>2609</v>
      </c>
      <c r="B1198" s="113">
        <v>30.79</v>
      </c>
    </row>
    <row r="1199" spans="1:2" x14ac:dyDescent="0.25">
      <c r="A1199" s="112" t="s">
        <v>2610</v>
      </c>
      <c r="B1199" s="113">
        <v>10.59</v>
      </c>
    </row>
    <row r="1200" spans="1:2" x14ac:dyDescent="0.25">
      <c r="A1200" s="112" t="s">
        <v>2611</v>
      </c>
      <c r="B1200" s="113">
        <v>75.95</v>
      </c>
    </row>
    <row r="1201" spans="1:2" x14ac:dyDescent="0.25">
      <c r="A1201" s="112" t="s">
        <v>2612</v>
      </c>
      <c r="B1201" s="113">
        <v>161.22</v>
      </c>
    </row>
    <row r="1202" spans="1:2" x14ac:dyDescent="0.25">
      <c r="A1202" s="112" t="s">
        <v>2613</v>
      </c>
      <c r="B1202" s="113">
        <v>4054</v>
      </c>
    </row>
    <row r="1203" spans="1:2" x14ac:dyDescent="0.25">
      <c r="A1203" s="112" t="s">
        <v>197</v>
      </c>
      <c r="B1203" s="113">
        <v>3.45</v>
      </c>
    </row>
    <row r="1204" spans="1:2" x14ac:dyDescent="0.25">
      <c r="A1204" s="112" t="s">
        <v>2614</v>
      </c>
      <c r="B1204" s="113">
        <v>6.9</v>
      </c>
    </row>
    <row r="1205" spans="1:2" x14ac:dyDescent="0.25">
      <c r="A1205" s="112" t="s">
        <v>2615</v>
      </c>
      <c r="B1205" s="113">
        <v>2133.85</v>
      </c>
    </row>
    <row r="1206" spans="1:2" x14ac:dyDescent="0.25">
      <c r="A1206" s="112" t="s">
        <v>2616</v>
      </c>
      <c r="B1206" s="113">
        <v>2355.77</v>
      </c>
    </row>
    <row r="1207" spans="1:2" x14ac:dyDescent="0.25">
      <c r="A1207" s="112" t="s">
        <v>2617</v>
      </c>
      <c r="B1207" s="113">
        <v>60</v>
      </c>
    </row>
    <row r="1208" spans="1:2" x14ac:dyDescent="0.25">
      <c r="A1208" s="112" t="s">
        <v>2618</v>
      </c>
      <c r="B1208" s="113">
        <v>1199</v>
      </c>
    </row>
    <row r="1209" spans="1:2" x14ac:dyDescent="0.25">
      <c r="A1209" s="112" t="s">
        <v>2619</v>
      </c>
      <c r="B1209" s="113">
        <v>146.27000000000001</v>
      </c>
    </row>
    <row r="1210" spans="1:2" x14ac:dyDescent="0.25">
      <c r="A1210" s="112" t="s">
        <v>2620</v>
      </c>
      <c r="B1210" s="113">
        <v>350</v>
      </c>
    </row>
    <row r="1211" spans="1:2" x14ac:dyDescent="0.25">
      <c r="A1211" s="112" t="s">
        <v>2621</v>
      </c>
      <c r="B1211" s="113">
        <v>3681</v>
      </c>
    </row>
    <row r="1212" spans="1:2" x14ac:dyDescent="0.25">
      <c r="A1212" s="112" t="s">
        <v>200</v>
      </c>
      <c r="B1212" s="113">
        <v>3.54</v>
      </c>
    </row>
    <row r="1213" spans="1:2" x14ac:dyDescent="0.25">
      <c r="A1213" s="112" t="s">
        <v>2622</v>
      </c>
      <c r="B1213" s="113">
        <v>16.79</v>
      </c>
    </row>
    <row r="1214" spans="1:2" x14ac:dyDescent="0.25">
      <c r="A1214" s="112" t="s">
        <v>2623</v>
      </c>
      <c r="B1214" s="113">
        <v>1583.59</v>
      </c>
    </row>
    <row r="1215" spans="1:2" x14ac:dyDescent="0.25">
      <c r="A1215" s="112" t="s">
        <v>2624</v>
      </c>
      <c r="B1215" s="113">
        <v>425.72</v>
      </c>
    </row>
    <row r="1216" spans="1:2" x14ac:dyDescent="0.25">
      <c r="A1216" s="112" t="s">
        <v>2625</v>
      </c>
      <c r="B1216" s="113">
        <v>1.41</v>
      </c>
    </row>
    <row r="1217" spans="1:2" x14ac:dyDescent="0.25">
      <c r="A1217" s="112" t="s">
        <v>2626</v>
      </c>
      <c r="B1217" s="113">
        <v>0.27</v>
      </c>
    </row>
    <row r="1218" spans="1:2" x14ac:dyDescent="0.25">
      <c r="A1218" s="112" t="s">
        <v>2627</v>
      </c>
      <c r="B1218" s="113">
        <v>31248.91</v>
      </c>
    </row>
    <row r="1219" spans="1:2" x14ac:dyDescent="0.25">
      <c r="A1219" s="112" t="s">
        <v>2628</v>
      </c>
      <c r="B1219" s="113">
        <v>168968.64</v>
      </c>
    </row>
    <row r="1220" spans="1:2" x14ac:dyDescent="0.25">
      <c r="A1220" s="112" t="s">
        <v>2629</v>
      </c>
      <c r="B1220" s="113">
        <v>3056.98</v>
      </c>
    </row>
    <row r="1221" spans="1:2" x14ac:dyDescent="0.25">
      <c r="A1221" s="112" t="s">
        <v>2630</v>
      </c>
      <c r="B1221" s="113">
        <v>5697</v>
      </c>
    </row>
    <row r="1222" spans="1:2" x14ac:dyDescent="0.25">
      <c r="A1222" s="112" t="s">
        <v>2631</v>
      </c>
      <c r="B1222" s="113">
        <v>0.39</v>
      </c>
    </row>
    <row r="1223" spans="1:2" x14ac:dyDescent="0.25">
      <c r="A1223" s="112" t="s">
        <v>641</v>
      </c>
      <c r="B1223" s="113">
        <v>2.9</v>
      </c>
    </row>
    <row r="1224" spans="1:2" x14ac:dyDescent="0.25">
      <c r="A1224" s="112" t="s">
        <v>2632</v>
      </c>
      <c r="B1224" s="113">
        <v>1.98</v>
      </c>
    </row>
    <row r="1225" spans="1:2" x14ac:dyDescent="0.25">
      <c r="A1225" s="112" t="s">
        <v>639</v>
      </c>
      <c r="B1225" s="113">
        <v>31.89</v>
      </c>
    </row>
    <row r="1226" spans="1:2" x14ac:dyDescent="0.25">
      <c r="A1226" s="112" t="s">
        <v>2633</v>
      </c>
      <c r="B1226" s="113">
        <v>1.71</v>
      </c>
    </row>
    <row r="1227" spans="1:2" x14ac:dyDescent="0.25">
      <c r="A1227" s="112" t="s">
        <v>2634</v>
      </c>
      <c r="B1227" s="113">
        <v>0.09</v>
      </c>
    </row>
    <row r="1228" spans="1:2" x14ac:dyDescent="0.25">
      <c r="A1228" s="112" t="s">
        <v>2635</v>
      </c>
      <c r="B1228" s="113">
        <v>3045</v>
      </c>
    </row>
    <row r="1229" spans="1:2" x14ac:dyDescent="0.25">
      <c r="A1229" s="112" t="s">
        <v>2636</v>
      </c>
      <c r="B1229" s="113">
        <v>43.47</v>
      </c>
    </row>
    <row r="1230" spans="1:2" x14ac:dyDescent="0.25">
      <c r="A1230" s="112" t="s">
        <v>2637</v>
      </c>
      <c r="B1230" s="113">
        <v>19.57</v>
      </c>
    </row>
    <row r="1231" spans="1:2" x14ac:dyDescent="0.25">
      <c r="A1231" s="112" t="s">
        <v>2638</v>
      </c>
      <c r="B1231" s="113">
        <v>54.71</v>
      </c>
    </row>
    <row r="1232" spans="1:2" x14ac:dyDescent="0.25">
      <c r="A1232" s="112" t="s">
        <v>2639</v>
      </c>
      <c r="B1232" s="113">
        <v>3740</v>
      </c>
    </row>
    <row r="1233" spans="1:2" x14ac:dyDescent="0.25">
      <c r="A1233" s="112" t="s">
        <v>2640</v>
      </c>
      <c r="B1233" s="113">
        <v>18.55</v>
      </c>
    </row>
    <row r="1234" spans="1:2" x14ac:dyDescent="0.25">
      <c r="A1234" s="112" t="s">
        <v>2641</v>
      </c>
      <c r="B1234" s="113">
        <v>37.78</v>
      </c>
    </row>
    <row r="1235" spans="1:2" x14ac:dyDescent="0.25">
      <c r="A1235" s="112" t="s">
        <v>2642</v>
      </c>
      <c r="B1235" s="113">
        <v>3.01</v>
      </c>
    </row>
    <row r="1236" spans="1:2" x14ac:dyDescent="0.25">
      <c r="A1236" s="112" t="s">
        <v>2643</v>
      </c>
      <c r="B1236" s="113">
        <v>4412</v>
      </c>
    </row>
    <row r="1237" spans="1:2" x14ac:dyDescent="0.25">
      <c r="A1237" s="112" t="s">
        <v>2644</v>
      </c>
      <c r="B1237" s="113">
        <v>340</v>
      </c>
    </row>
    <row r="1238" spans="1:2" x14ac:dyDescent="0.25">
      <c r="A1238" s="112" t="s">
        <v>2645</v>
      </c>
      <c r="B1238" s="113">
        <v>442</v>
      </c>
    </row>
    <row r="1239" spans="1:2" x14ac:dyDescent="0.25">
      <c r="A1239" s="112" t="s">
        <v>2646</v>
      </c>
      <c r="B1239" s="113">
        <v>561.6</v>
      </c>
    </row>
    <row r="1240" spans="1:2" x14ac:dyDescent="0.25">
      <c r="A1240" s="112" t="s">
        <v>2647</v>
      </c>
      <c r="B1240" s="113">
        <v>748.8</v>
      </c>
    </row>
    <row r="1241" spans="1:2" x14ac:dyDescent="0.25">
      <c r="A1241" s="112" t="s">
        <v>2648</v>
      </c>
      <c r="B1241" s="113">
        <v>852.8</v>
      </c>
    </row>
    <row r="1242" spans="1:2" x14ac:dyDescent="0.25">
      <c r="A1242" s="112" t="s">
        <v>2649</v>
      </c>
      <c r="B1242" s="113">
        <v>2785</v>
      </c>
    </row>
    <row r="1243" spans="1:2" x14ac:dyDescent="0.25">
      <c r="A1243" s="112" t="s">
        <v>2650</v>
      </c>
      <c r="B1243" s="113">
        <v>35999.769999999997</v>
      </c>
    </row>
    <row r="1244" spans="1:2" x14ac:dyDescent="0.25">
      <c r="A1244" s="112" t="s">
        <v>2651</v>
      </c>
      <c r="B1244" s="113">
        <v>33984.26</v>
      </c>
    </row>
    <row r="1245" spans="1:2" x14ac:dyDescent="0.25">
      <c r="A1245" s="112" t="s">
        <v>2652</v>
      </c>
      <c r="B1245" s="113">
        <v>31927.56</v>
      </c>
    </row>
    <row r="1246" spans="1:2" x14ac:dyDescent="0.25">
      <c r="A1246" s="112" t="s">
        <v>2653</v>
      </c>
      <c r="B1246" s="113">
        <v>23469.29</v>
      </c>
    </row>
    <row r="1247" spans="1:2" x14ac:dyDescent="0.25">
      <c r="A1247" s="112" t="s">
        <v>2654</v>
      </c>
      <c r="B1247" s="113">
        <v>22211.02</v>
      </c>
    </row>
    <row r="1248" spans="1:2" x14ac:dyDescent="0.25">
      <c r="A1248" s="112" t="s">
        <v>2655</v>
      </c>
      <c r="B1248" s="113">
        <v>17575.810000000001</v>
      </c>
    </row>
    <row r="1249" spans="1:2" x14ac:dyDescent="0.25">
      <c r="A1249" s="112" t="s">
        <v>2656</v>
      </c>
      <c r="B1249" s="113">
        <v>12909.76</v>
      </c>
    </row>
    <row r="1250" spans="1:2" x14ac:dyDescent="0.25">
      <c r="A1250" s="112" t="s">
        <v>2657</v>
      </c>
      <c r="B1250" s="113">
        <v>24075.81</v>
      </c>
    </row>
    <row r="1251" spans="1:2" x14ac:dyDescent="0.25">
      <c r="A1251" s="112" t="s">
        <v>2658</v>
      </c>
      <c r="B1251" s="113">
        <v>16509.759999999998</v>
      </c>
    </row>
    <row r="1252" spans="1:2" x14ac:dyDescent="0.25">
      <c r="A1252" s="112" t="s">
        <v>2659</v>
      </c>
      <c r="B1252" s="113">
        <v>260.11</v>
      </c>
    </row>
    <row r="1253" spans="1:2" x14ac:dyDescent="0.25">
      <c r="A1253" s="112" t="s">
        <v>2660</v>
      </c>
      <c r="B1253" s="113">
        <v>288.18</v>
      </c>
    </row>
    <row r="1254" spans="1:2" x14ac:dyDescent="0.25">
      <c r="A1254" s="112" t="s">
        <v>2661</v>
      </c>
      <c r="B1254" s="113">
        <v>295.88</v>
      </c>
    </row>
    <row r="1255" spans="1:2" x14ac:dyDescent="0.25">
      <c r="A1255" s="112" t="s">
        <v>2662</v>
      </c>
      <c r="B1255" s="113">
        <v>314.83999999999997</v>
      </c>
    </row>
    <row r="1256" spans="1:2" x14ac:dyDescent="0.25">
      <c r="A1256" s="112" t="s">
        <v>2663</v>
      </c>
      <c r="B1256" s="113">
        <v>342.91</v>
      </c>
    </row>
    <row r="1257" spans="1:2" x14ac:dyDescent="0.25">
      <c r="A1257" s="112" t="s">
        <v>2664</v>
      </c>
      <c r="B1257" s="113">
        <v>350.61</v>
      </c>
    </row>
    <row r="1258" spans="1:2" x14ac:dyDescent="0.25">
      <c r="A1258" s="112" t="s">
        <v>2665</v>
      </c>
      <c r="B1258" s="113">
        <v>1651</v>
      </c>
    </row>
    <row r="1259" spans="1:2" x14ac:dyDescent="0.25">
      <c r="A1259" s="112" t="s">
        <v>2666</v>
      </c>
      <c r="B1259" s="113">
        <v>1814</v>
      </c>
    </row>
    <row r="1260" spans="1:2" x14ac:dyDescent="0.25">
      <c r="A1260" s="112" t="s">
        <v>2667</v>
      </c>
      <c r="B1260" s="113">
        <v>3048</v>
      </c>
    </row>
    <row r="1261" spans="1:2" x14ac:dyDescent="0.25">
      <c r="A1261" s="112" t="s">
        <v>2668</v>
      </c>
      <c r="B1261" s="113">
        <v>3711</v>
      </c>
    </row>
    <row r="1262" spans="1:2" x14ac:dyDescent="0.25">
      <c r="A1262" s="112" t="s">
        <v>2669</v>
      </c>
      <c r="B1262" s="113">
        <v>42</v>
      </c>
    </row>
    <row r="1263" spans="1:2" x14ac:dyDescent="0.25">
      <c r="A1263" s="112" t="s">
        <v>2670</v>
      </c>
      <c r="B1263" s="113">
        <v>61.33</v>
      </c>
    </row>
    <row r="1264" spans="1:2" x14ac:dyDescent="0.25">
      <c r="A1264" s="112" t="s">
        <v>2671</v>
      </c>
      <c r="B1264" s="113">
        <v>26.11</v>
      </c>
    </row>
    <row r="1265" spans="1:2" x14ac:dyDescent="0.25">
      <c r="A1265" s="112" t="s">
        <v>2672</v>
      </c>
      <c r="B1265" s="113">
        <v>37.549999999999997</v>
      </c>
    </row>
    <row r="1266" spans="1:2" x14ac:dyDescent="0.25">
      <c r="A1266" s="112" t="s">
        <v>2673</v>
      </c>
      <c r="B1266" s="113">
        <v>59.23</v>
      </c>
    </row>
    <row r="1267" spans="1:2" x14ac:dyDescent="0.25">
      <c r="A1267" s="112" t="s">
        <v>2674</v>
      </c>
      <c r="B1267" s="113">
        <v>63.43</v>
      </c>
    </row>
    <row r="1268" spans="1:2" x14ac:dyDescent="0.25">
      <c r="A1268" s="112" t="s">
        <v>2675</v>
      </c>
      <c r="B1268" s="113">
        <v>13.29</v>
      </c>
    </row>
    <row r="1269" spans="1:2" x14ac:dyDescent="0.25">
      <c r="A1269" s="112" t="s">
        <v>2676</v>
      </c>
      <c r="B1269" s="113">
        <v>18.079999999999998</v>
      </c>
    </row>
    <row r="1270" spans="1:2" x14ac:dyDescent="0.25">
      <c r="A1270" s="112" t="s">
        <v>2677</v>
      </c>
      <c r="B1270" s="113">
        <v>25.98</v>
      </c>
    </row>
    <row r="1271" spans="1:2" x14ac:dyDescent="0.25">
      <c r="A1271" s="112" t="s">
        <v>2678</v>
      </c>
      <c r="B1271" s="113">
        <v>33.82</v>
      </c>
    </row>
    <row r="1272" spans="1:2" x14ac:dyDescent="0.25">
      <c r="A1272" s="112" t="s">
        <v>2679</v>
      </c>
      <c r="B1272" s="113">
        <v>4182</v>
      </c>
    </row>
    <row r="1273" spans="1:2" x14ac:dyDescent="0.25">
      <c r="A1273" s="112" t="s">
        <v>2680</v>
      </c>
      <c r="B1273" s="113">
        <v>19.43</v>
      </c>
    </row>
    <row r="1274" spans="1:2" x14ac:dyDescent="0.25">
      <c r="A1274" s="112" t="s">
        <v>2681</v>
      </c>
      <c r="B1274" s="113">
        <v>23.88</v>
      </c>
    </row>
    <row r="1275" spans="1:2" x14ac:dyDescent="0.25">
      <c r="A1275" s="112" t="s">
        <v>2682</v>
      </c>
      <c r="B1275" s="113">
        <v>31.22</v>
      </c>
    </row>
    <row r="1276" spans="1:2" x14ac:dyDescent="0.25">
      <c r="A1276" s="112" t="s">
        <v>2683</v>
      </c>
      <c r="B1276" s="113">
        <v>29.85</v>
      </c>
    </row>
    <row r="1277" spans="1:2" x14ac:dyDescent="0.25">
      <c r="A1277" s="112" t="s">
        <v>2684</v>
      </c>
      <c r="B1277" s="113">
        <v>37.9</v>
      </c>
    </row>
    <row r="1278" spans="1:2" x14ac:dyDescent="0.25">
      <c r="A1278" s="112" t="s">
        <v>2685</v>
      </c>
      <c r="B1278" s="113">
        <v>45.97</v>
      </c>
    </row>
    <row r="1279" spans="1:2" x14ac:dyDescent="0.25">
      <c r="A1279" s="112" t="s">
        <v>2686</v>
      </c>
      <c r="B1279" s="113">
        <v>15.25</v>
      </c>
    </row>
    <row r="1280" spans="1:2" x14ac:dyDescent="0.25">
      <c r="A1280" s="112" t="s">
        <v>2687</v>
      </c>
      <c r="B1280" s="113">
        <v>19.899999999999999</v>
      </c>
    </row>
    <row r="1281" spans="1:2" x14ac:dyDescent="0.25">
      <c r="A1281" s="112" t="s">
        <v>2688</v>
      </c>
      <c r="B1281" s="113">
        <v>72.290000000000006</v>
      </c>
    </row>
    <row r="1282" spans="1:2" x14ac:dyDescent="0.25">
      <c r="A1282" s="112" t="s">
        <v>2689</v>
      </c>
      <c r="B1282" s="113">
        <v>1561</v>
      </c>
    </row>
    <row r="1283" spans="1:2" x14ac:dyDescent="0.25">
      <c r="A1283" s="112" t="s">
        <v>2690</v>
      </c>
      <c r="B1283" s="113">
        <v>9.64</v>
      </c>
    </row>
    <row r="1284" spans="1:2" x14ac:dyDescent="0.25">
      <c r="A1284" s="112" t="s">
        <v>2691</v>
      </c>
      <c r="B1284" s="113">
        <v>9.9600000000000009</v>
      </c>
    </row>
    <row r="1285" spans="1:2" x14ac:dyDescent="0.25">
      <c r="A1285" s="112" t="s">
        <v>2692</v>
      </c>
      <c r="B1285" s="113">
        <v>7.29</v>
      </c>
    </row>
    <row r="1286" spans="1:2" x14ac:dyDescent="0.25">
      <c r="A1286" s="112" t="s">
        <v>2693</v>
      </c>
      <c r="B1286" s="113">
        <v>7.54</v>
      </c>
    </row>
    <row r="1287" spans="1:2" x14ac:dyDescent="0.25">
      <c r="A1287" s="112" t="s">
        <v>2694</v>
      </c>
      <c r="B1287" s="113">
        <v>15.72</v>
      </c>
    </row>
    <row r="1288" spans="1:2" x14ac:dyDescent="0.25">
      <c r="A1288" s="112" t="s">
        <v>2695</v>
      </c>
      <c r="B1288" s="113">
        <v>16.21</v>
      </c>
    </row>
    <row r="1289" spans="1:2" x14ac:dyDescent="0.25">
      <c r="A1289" s="112" t="s">
        <v>2696</v>
      </c>
      <c r="B1289" s="113">
        <v>11.41</v>
      </c>
    </row>
    <row r="1290" spans="1:2" x14ac:dyDescent="0.25">
      <c r="A1290" s="112" t="s">
        <v>2697</v>
      </c>
      <c r="B1290" s="113">
        <v>11.78</v>
      </c>
    </row>
    <row r="1291" spans="1:2" x14ac:dyDescent="0.25">
      <c r="A1291" s="112" t="s">
        <v>2698</v>
      </c>
      <c r="B1291" s="113">
        <v>2910</v>
      </c>
    </row>
    <row r="1292" spans="1:2" x14ac:dyDescent="0.25">
      <c r="A1292" s="112" t="s">
        <v>2699</v>
      </c>
      <c r="B1292" s="113">
        <v>53.24</v>
      </c>
    </row>
    <row r="1293" spans="1:2" x14ac:dyDescent="0.25">
      <c r="A1293" s="112" t="s">
        <v>2700</v>
      </c>
      <c r="B1293" s="113">
        <v>50.58</v>
      </c>
    </row>
    <row r="1294" spans="1:2" x14ac:dyDescent="0.25">
      <c r="A1294" s="112" t="s">
        <v>2701</v>
      </c>
      <c r="B1294" s="113">
        <v>66.55</v>
      </c>
    </row>
    <row r="1295" spans="1:2" x14ac:dyDescent="0.25">
      <c r="A1295" s="112" t="s">
        <v>2702</v>
      </c>
      <c r="B1295" s="113">
        <v>63.23</v>
      </c>
    </row>
    <row r="1296" spans="1:2" x14ac:dyDescent="0.25">
      <c r="A1296" s="112" t="s">
        <v>2703</v>
      </c>
      <c r="B1296" s="113">
        <v>89.61</v>
      </c>
    </row>
    <row r="1297" spans="1:2" x14ac:dyDescent="0.25">
      <c r="A1297" s="112" t="s">
        <v>2704</v>
      </c>
      <c r="B1297" s="113">
        <v>85.13</v>
      </c>
    </row>
    <row r="1298" spans="1:2" x14ac:dyDescent="0.25">
      <c r="A1298" s="112" t="s">
        <v>2705</v>
      </c>
      <c r="B1298" s="113">
        <v>151.87</v>
      </c>
    </row>
    <row r="1299" spans="1:2" x14ac:dyDescent="0.25">
      <c r="A1299" s="112" t="s">
        <v>2706</v>
      </c>
      <c r="B1299" s="113">
        <v>144.28</v>
      </c>
    </row>
    <row r="1300" spans="1:2" x14ac:dyDescent="0.25">
      <c r="A1300" s="112" t="s">
        <v>2707</v>
      </c>
      <c r="B1300" s="113">
        <v>202.5</v>
      </c>
    </row>
    <row r="1301" spans="1:2" x14ac:dyDescent="0.25">
      <c r="A1301" s="112" t="s">
        <v>2708</v>
      </c>
      <c r="B1301" s="113">
        <v>192.37</v>
      </c>
    </row>
    <row r="1302" spans="1:2" x14ac:dyDescent="0.25">
      <c r="A1302" s="112" t="s">
        <v>2709</v>
      </c>
      <c r="B1302" s="113">
        <v>263.29000000000002</v>
      </c>
    </row>
    <row r="1303" spans="1:2" x14ac:dyDescent="0.25">
      <c r="A1303" s="112" t="s">
        <v>2710</v>
      </c>
      <c r="B1303" s="113">
        <v>250.13</v>
      </c>
    </row>
    <row r="1304" spans="1:2" x14ac:dyDescent="0.25">
      <c r="A1304" s="112" t="s">
        <v>2711</v>
      </c>
      <c r="B1304" s="113">
        <v>17.45</v>
      </c>
    </row>
    <row r="1305" spans="1:2" x14ac:dyDescent="0.25">
      <c r="A1305" s="112" t="s">
        <v>2712</v>
      </c>
      <c r="B1305" s="113">
        <v>20.07</v>
      </c>
    </row>
    <row r="1306" spans="1:2" x14ac:dyDescent="0.25">
      <c r="A1306" s="112" t="s">
        <v>2713</v>
      </c>
      <c r="B1306" s="113">
        <v>23.35</v>
      </c>
    </row>
    <row r="1307" spans="1:2" x14ac:dyDescent="0.25">
      <c r="A1307" s="112" t="s">
        <v>2714</v>
      </c>
      <c r="B1307" s="113">
        <v>26.86</v>
      </c>
    </row>
    <row r="1308" spans="1:2" x14ac:dyDescent="0.25">
      <c r="A1308" s="112" t="s">
        <v>2715</v>
      </c>
      <c r="B1308" s="113">
        <v>37.479999999999997</v>
      </c>
    </row>
    <row r="1309" spans="1:2" x14ac:dyDescent="0.25">
      <c r="A1309" s="112" t="s">
        <v>2716</v>
      </c>
      <c r="B1309" s="113">
        <v>43.11</v>
      </c>
    </row>
    <row r="1310" spans="1:2" x14ac:dyDescent="0.25">
      <c r="A1310" s="112" t="s">
        <v>2717</v>
      </c>
      <c r="B1310" s="113">
        <v>70.010000000000005</v>
      </c>
    </row>
    <row r="1311" spans="1:2" x14ac:dyDescent="0.25">
      <c r="A1311" s="112" t="s">
        <v>2718</v>
      </c>
      <c r="B1311" s="113">
        <v>80.510000000000005</v>
      </c>
    </row>
    <row r="1312" spans="1:2" x14ac:dyDescent="0.25">
      <c r="A1312" s="112" t="s">
        <v>2719</v>
      </c>
      <c r="B1312" s="113">
        <v>3.3</v>
      </c>
    </row>
    <row r="1313" spans="1:2" x14ac:dyDescent="0.25">
      <c r="A1313" s="112" t="s">
        <v>2720</v>
      </c>
      <c r="B1313" s="113">
        <v>3.64</v>
      </c>
    </row>
    <row r="1314" spans="1:2" x14ac:dyDescent="0.25">
      <c r="A1314" s="112" t="s">
        <v>2721</v>
      </c>
      <c r="B1314" s="113">
        <v>3.95</v>
      </c>
    </row>
    <row r="1315" spans="1:2" x14ac:dyDescent="0.25">
      <c r="A1315" s="112" t="s">
        <v>2722</v>
      </c>
      <c r="B1315" s="113">
        <v>4.59</v>
      </c>
    </row>
    <row r="1316" spans="1:2" x14ac:dyDescent="0.25">
      <c r="A1316" s="112" t="s">
        <v>2723</v>
      </c>
      <c r="B1316" s="113">
        <v>5.77</v>
      </c>
    </row>
    <row r="1317" spans="1:2" x14ac:dyDescent="0.25">
      <c r="A1317" s="112" t="s">
        <v>2724</v>
      </c>
      <c r="B1317" s="113">
        <v>3205</v>
      </c>
    </row>
    <row r="1318" spans="1:2" x14ac:dyDescent="0.25">
      <c r="A1318" s="112" t="s">
        <v>2725</v>
      </c>
      <c r="B1318" s="113">
        <v>2.4700000000000002</v>
      </c>
    </row>
    <row r="1319" spans="1:2" x14ac:dyDescent="0.25">
      <c r="A1319" s="112" t="s">
        <v>2726</v>
      </c>
      <c r="B1319" s="113">
        <v>3.04</v>
      </c>
    </row>
    <row r="1320" spans="1:2" x14ac:dyDescent="0.25">
      <c r="A1320" s="112" t="s">
        <v>2727</v>
      </c>
      <c r="B1320" s="113">
        <v>3.99</v>
      </c>
    </row>
    <row r="1321" spans="1:2" x14ac:dyDescent="0.25">
      <c r="A1321" s="112" t="s">
        <v>2728</v>
      </c>
      <c r="B1321" s="113">
        <v>5.05</v>
      </c>
    </row>
    <row r="1322" spans="1:2" x14ac:dyDescent="0.25">
      <c r="A1322" s="112" t="s">
        <v>2729</v>
      </c>
      <c r="B1322" s="113">
        <v>2406</v>
      </c>
    </row>
    <row r="1323" spans="1:2" x14ac:dyDescent="0.25">
      <c r="A1323" s="112" t="s">
        <v>2730</v>
      </c>
      <c r="B1323" s="113">
        <v>9.5500000000000007</v>
      </c>
    </row>
    <row r="1324" spans="1:2" x14ac:dyDescent="0.25">
      <c r="A1324" s="112" t="s">
        <v>2731</v>
      </c>
      <c r="B1324" s="113">
        <v>10.039999999999999</v>
      </c>
    </row>
    <row r="1325" spans="1:2" x14ac:dyDescent="0.25">
      <c r="A1325" s="112" t="s">
        <v>2732</v>
      </c>
      <c r="B1325" s="113">
        <v>10.62</v>
      </c>
    </row>
    <row r="1326" spans="1:2" x14ac:dyDescent="0.25">
      <c r="A1326" s="112" t="s">
        <v>2733</v>
      </c>
      <c r="B1326" s="113">
        <v>10.93</v>
      </c>
    </row>
    <row r="1327" spans="1:2" x14ac:dyDescent="0.25">
      <c r="A1327" s="112" t="s">
        <v>2734</v>
      </c>
      <c r="B1327" s="113">
        <v>11.44</v>
      </c>
    </row>
    <row r="1328" spans="1:2" x14ac:dyDescent="0.25">
      <c r="A1328" s="112" t="s">
        <v>2735</v>
      </c>
      <c r="B1328" s="113">
        <v>12.98</v>
      </c>
    </row>
    <row r="1329" spans="1:2" x14ac:dyDescent="0.25">
      <c r="A1329" s="112" t="s">
        <v>2736</v>
      </c>
      <c r="B1329" s="113">
        <v>13.57</v>
      </c>
    </row>
    <row r="1330" spans="1:2" x14ac:dyDescent="0.25">
      <c r="A1330" s="112" t="s">
        <v>2737</v>
      </c>
      <c r="B1330" s="113">
        <v>14.05</v>
      </c>
    </row>
    <row r="1331" spans="1:2" x14ac:dyDescent="0.25">
      <c r="A1331" s="112" t="s">
        <v>2738</v>
      </c>
      <c r="B1331" s="113">
        <v>1513</v>
      </c>
    </row>
    <row r="1332" spans="1:2" x14ac:dyDescent="0.25">
      <c r="A1332" s="112" t="s">
        <v>2739</v>
      </c>
      <c r="B1332" s="113">
        <v>0.05</v>
      </c>
    </row>
    <row r="1333" spans="1:2" x14ac:dyDescent="0.25">
      <c r="A1333" s="112" t="s">
        <v>2740</v>
      </c>
      <c r="B1333" s="113">
        <v>931</v>
      </c>
    </row>
    <row r="1334" spans="1:2" x14ac:dyDescent="0.25">
      <c r="A1334" s="112" t="s">
        <v>2741</v>
      </c>
      <c r="B1334" s="113">
        <v>196.25</v>
      </c>
    </row>
    <row r="1335" spans="1:2" x14ac:dyDescent="0.25">
      <c r="A1335" s="112" t="s">
        <v>2742</v>
      </c>
      <c r="B1335" s="113">
        <v>3883</v>
      </c>
    </row>
    <row r="1336" spans="1:2" x14ac:dyDescent="0.25">
      <c r="A1336" s="112" t="s">
        <v>2743</v>
      </c>
      <c r="B1336" s="113">
        <v>102.49</v>
      </c>
    </row>
    <row r="1337" spans="1:2" x14ac:dyDescent="0.25">
      <c r="A1337" s="112" t="s">
        <v>2744</v>
      </c>
      <c r="B1337" s="113">
        <v>120.23</v>
      </c>
    </row>
    <row r="1338" spans="1:2" x14ac:dyDescent="0.25">
      <c r="A1338" s="112" t="s">
        <v>2745</v>
      </c>
      <c r="B1338" s="113">
        <v>53.23</v>
      </c>
    </row>
    <row r="1339" spans="1:2" x14ac:dyDescent="0.25">
      <c r="A1339" s="112" t="s">
        <v>2746</v>
      </c>
      <c r="B1339" s="113">
        <v>3894</v>
      </c>
    </row>
    <row r="1340" spans="1:2" x14ac:dyDescent="0.25">
      <c r="A1340" s="112" t="s">
        <v>2747</v>
      </c>
      <c r="B1340" s="113">
        <v>18.04</v>
      </c>
    </row>
    <row r="1341" spans="1:2" x14ac:dyDescent="0.25">
      <c r="A1341" s="112" t="s">
        <v>2748</v>
      </c>
      <c r="B1341" s="113">
        <v>14.29</v>
      </c>
    </row>
    <row r="1342" spans="1:2" x14ac:dyDescent="0.25">
      <c r="A1342" s="112" t="s">
        <v>2749</v>
      </c>
      <c r="B1342" s="113">
        <v>24.99</v>
      </c>
    </row>
    <row r="1343" spans="1:2" x14ac:dyDescent="0.25">
      <c r="A1343" s="112" t="s">
        <v>2750</v>
      </c>
      <c r="B1343" s="113">
        <v>21.14</v>
      </c>
    </row>
    <row r="1344" spans="1:2" x14ac:dyDescent="0.25">
      <c r="A1344" s="112" t="s">
        <v>2751</v>
      </c>
      <c r="B1344" s="113">
        <v>27.29</v>
      </c>
    </row>
    <row r="1345" spans="1:2" x14ac:dyDescent="0.25">
      <c r="A1345" s="112" t="s">
        <v>2752</v>
      </c>
      <c r="B1345" s="113">
        <v>47.12</v>
      </c>
    </row>
    <row r="1346" spans="1:2" x14ac:dyDescent="0.25">
      <c r="A1346" s="112" t="s">
        <v>2753</v>
      </c>
      <c r="B1346" s="113">
        <v>15.18</v>
      </c>
    </row>
    <row r="1347" spans="1:2" x14ac:dyDescent="0.25">
      <c r="A1347" s="112" t="s">
        <v>2754</v>
      </c>
      <c r="B1347" s="113">
        <v>6.55</v>
      </c>
    </row>
    <row r="1348" spans="1:2" x14ac:dyDescent="0.25">
      <c r="A1348" s="112" t="s">
        <v>2755</v>
      </c>
      <c r="B1348" s="113">
        <v>14.39</v>
      </c>
    </row>
    <row r="1349" spans="1:2" x14ac:dyDescent="0.25">
      <c r="A1349" s="112" t="s">
        <v>2756</v>
      </c>
      <c r="B1349" s="113">
        <v>5611</v>
      </c>
    </row>
    <row r="1350" spans="1:2" x14ac:dyDescent="0.25">
      <c r="A1350" s="112" t="s">
        <v>2757</v>
      </c>
      <c r="B1350" s="113">
        <v>157.91999999999999</v>
      </c>
    </row>
    <row r="1351" spans="1:2" x14ac:dyDescent="0.25">
      <c r="A1351" s="112" t="s">
        <v>2758</v>
      </c>
      <c r="B1351" s="113">
        <v>3099</v>
      </c>
    </row>
    <row r="1352" spans="1:2" x14ac:dyDescent="0.25">
      <c r="A1352" s="112" t="s">
        <v>2759</v>
      </c>
      <c r="B1352" s="113">
        <v>17.239999999999998</v>
      </c>
    </row>
    <row r="1353" spans="1:2" x14ac:dyDescent="0.25">
      <c r="A1353" s="112" t="s">
        <v>2760</v>
      </c>
      <c r="B1353" s="113">
        <v>5322</v>
      </c>
    </row>
    <row r="1354" spans="1:2" x14ac:dyDescent="0.25">
      <c r="A1354" s="112" t="s">
        <v>2761</v>
      </c>
      <c r="B1354" s="113">
        <v>25</v>
      </c>
    </row>
    <row r="1355" spans="1:2" x14ac:dyDescent="0.25">
      <c r="A1355" s="112" t="s">
        <v>2762</v>
      </c>
      <c r="B1355" s="113">
        <v>5897</v>
      </c>
    </row>
    <row r="1356" spans="1:2" x14ac:dyDescent="0.25">
      <c r="A1356" s="112" t="s">
        <v>2763</v>
      </c>
      <c r="B1356" s="113">
        <v>4.32</v>
      </c>
    </row>
    <row r="1357" spans="1:2" x14ac:dyDescent="0.25">
      <c r="A1357" s="112" t="s">
        <v>2764</v>
      </c>
      <c r="B1357" s="113">
        <v>7028</v>
      </c>
    </row>
    <row r="1358" spans="1:2" x14ac:dyDescent="0.25">
      <c r="A1358" s="112" t="s">
        <v>503</v>
      </c>
      <c r="B1358" s="113">
        <v>233.06</v>
      </c>
    </row>
    <row r="1359" spans="1:2" x14ac:dyDescent="0.25">
      <c r="A1359" s="112" t="s">
        <v>202</v>
      </c>
      <c r="B1359" s="113">
        <v>1944.08</v>
      </c>
    </row>
    <row r="1360" spans="1:2" x14ac:dyDescent="0.25">
      <c r="A1360" s="112" t="s">
        <v>2765</v>
      </c>
      <c r="B1360" s="113">
        <v>3569</v>
      </c>
    </row>
    <row r="1361" spans="1:2" x14ac:dyDescent="0.25">
      <c r="A1361" s="112" t="s">
        <v>204</v>
      </c>
      <c r="B1361" s="113">
        <v>33.770000000000003</v>
      </c>
    </row>
    <row r="1362" spans="1:2" x14ac:dyDescent="0.25">
      <c r="A1362" s="112" t="s">
        <v>206</v>
      </c>
      <c r="B1362" s="113">
        <v>92.6</v>
      </c>
    </row>
    <row r="1363" spans="1:2" x14ac:dyDescent="0.25">
      <c r="A1363" s="112" t="s">
        <v>2766</v>
      </c>
      <c r="B1363" s="113">
        <v>4973</v>
      </c>
    </row>
    <row r="1364" spans="1:2" x14ac:dyDescent="0.25">
      <c r="A1364" s="112" t="s">
        <v>2767</v>
      </c>
      <c r="B1364" s="113">
        <v>74.45</v>
      </c>
    </row>
    <row r="1365" spans="1:2" x14ac:dyDescent="0.25">
      <c r="A1365" s="112" t="s">
        <v>2768</v>
      </c>
      <c r="B1365" s="113">
        <v>156.44999999999999</v>
      </c>
    </row>
    <row r="1366" spans="1:2" x14ac:dyDescent="0.25">
      <c r="A1366" s="112" t="s">
        <v>2769</v>
      </c>
      <c r="B1366" s="113">
        <v>4199</v>
      </c>
    </row>
    <row r="1367" spans="1:2" x14ac:dyDescent="0.25">
      <c r="A1367" s="112" t="s">
        <v>1486</v>
      </c>
      <c r="B1367" s="113">
        <v>32.78</v>
      </c>
    </row>
    <row r="1368" spans="1:2" x14ac:dyDescent="0.25">
      <c r="A1368" s="112" t="s">
        <v>2770</v>
      </c>
      <c r="B1368" s="113">
        <v>8.1300000000000008</v>
      </c>
    </row>
    <row r="1369" spans="1:2" x14ac:dyDescent="0.25">
      <c r="A1369" s="112" t="s">
        <v>2771</v>
      </c>
      <c r="B1369" s="113">
        <v>4736</v>
      </c>
    </row>
    <row r="1370" spans="1:2" x14ac:dyDescent="0.25">
      <c r="A1370" s="112" t="s">
        <v>2772</v>
      </c>
      <c r="B1370" s="113">
        <v>0.66</v>
      </c>
    </row>
    <row r="1371" spans="1:2" x14ac:dyDescent="0.25">
      <c r="A1371" s="112" t="s">
        <v>2773</v>
      </c>
      <c r="B1371" s="113">
        <v>3467</v>
      </c>
    </row>
    <row r="1372" spans="1:2" x14ac:dyDescent="0.25">
      <c r="A1372" s="112" t="s">
        <v>2774</v>
      </c>
      <c r="B1372" s="113">
        <v>3.63</v>
      </c>
    </row>
    <row r="1373" spans="1:2" x14ac:dyDescent="0.25">
      <c r="A1373" s="112" t="s">
        <v>2775</v>
      </c>
      <c r="B1373" s="113">
        <v>4.84</v>
      </c>
    </row>
    <row r="1374" spans="1:2" x14ac:dyDescent="0.25">
      <c r="A1374" s="112" t="s">
        <v>2776</v>
      </c>
      <c r="B1374" s="113">
        <v>1180</v>
      </c>
    </row>
    <row r="1375" spans="1:2" x14ac:dyDescent="0.25">
      <c r="A1375" s="112" t="s">
        <v>2777</v>
      </c>
      <c r="B1375" s="113">
        <v>95.68</v>
      </c>
    </row>
    <row r="1376" spans="1:2" x14ac:dyDescent="0.25">
      <c r="A1376" s="112" t="s">
        <v>2778</v>
      </c>
      <c r="B1376" s="113">
        <v>121.3</v>
      </c>
    </row>
    <row r="1377" spans="1:2" x14ac:dyDescent="0.25">
      <c r="A1377" s="112" t="s">
        <v>2779</v>
      </c>
      <c r="B1377" s="113">
        <v>66.66</v>
      </c>
    </row>
    <row r="1378" spans="1:2" x14ac:dyDescent="0.25">
      <c r="A1378" s="112" t="s">
        <v>2780</v>
      </c>
      <c r="B1378" s="113">
        <v>88.02</v>
      </c>
    </row>
    <row r="1379" spans="1:2" x14ac:dyDescent="0.25">
      <c r="A1379" s="112" t="s">
        <v>2781</v>
      </c>
      <c r="B1379" s="113">
        <v>4578</v>
      </c>
    </row>
    <row r="1380" spans="1:2" x14ac:dyDescent="0.25">
      <c r="A1380" s="112" t="s">
        <v>2782</v>
      </c>
      <c r="B1380" s="113">
        <v>128.11000000000001</v>
      </c>
    </row>
    <row r="1381" spans="1:2" x14ac:dyDescent="0.25">
      <c r="A1381" s="112" t="s">
        <v>2783</v>
      </c>
      <c r="B1381" s="113">
        <v>4083</v>
      </c>
    </row>
    <row r="1382" spans="1:2" x14ac:dyDescent="0.25">
      <c r="A1382" s="112" t="s">
        <v>2784</v>
      </c>
      <c r="B1382" s="113">
        <v>36.21</v>
      </c>
    </row>
    <row r="1383" spans="1:2" x14ac:dyDescent="0.25">
      <c r="A1383" s="112" t="s">
        <v>2785</v>
      </c>
      <c r="B1383" s="113">
        <v>39.29</v>
      </c>
    </row>
    <row r="1384" spans="1:2" x14ac:dyDescent="0.25">
      <c r="A1384" s="112" t="s">
        <v>2786</v>
      </c>
      <c r="B1384" s="113">
        <v>53.5</v>
      </c>
    </row>
    <row r="1385" spans="1:2" x14ac:dyDescent="0.25">
      <c r="A1385" s="112" t="s">
        <v>2787</v>
      </c>
      <c r="B1385" s="113">
        <v>48.61</v>
      </c>
    </row>
    <row r="1386" spans="1:2" x14ac:dyDescent="0.25">
      <c r="A1386" s="112" t="s">
        <v>2788</v>
      </c>
      <c r="B1386" s="113">
        <v>52.45</v>
      </c>
    </row>
    <row r="1387" spans="1:2" x14ac:dyDescent="0.25">
      <c r="A1387" s="112" t="s">
        <v>2789</v>
      </c>
      <c r="B1387" s="113">
        <v>65.900000000000006</v>
      </c>
    </row>
    <row r="1388" spans="1:2" x14ac:dyDescent="0.25">
      <c r="A1388" s="112" t="s">
        <v>2790</v>
      </c>
      <c r="B1388" s="113">
        <v>58.06</v>
      </c>
    </row>
    <row r="1389" spans="1:2" x14ac:dyDescent="0.25">
      <c r="A1389" s="112" t="s">
        <v>2791</v>
      </c>
      <c r="B1389" s="113">
        <v>60.94</v>
      </c>
    </row>
    <row r="1390" spans="1:2" x14ac:dyDescent="0.25">
      <c r="A1390" s="112" t="s">
        <v>2792</v>
      </c>
      <c r="B1390" s="113">
        <v>75.36</v>
      </c>
    </row>
    <row r="1391" spans="1:2" x14ac:dyDescent="0.25">
      <c r="A1391" s="112" t="s">
        <v>2793</v>
      </c>
      <c r="B1391" s="113">
        <v>2926</v>
      </c>
    </row>
    <row r="1392" spans="1:2" x14ac:dyDescent="0.25">
      <c r="A1392" s="112" t="s">
        <v>2794</v>
      </c>
      <c r="B1392" s="113">
        <v>41.21</v>
      </c>
    </row>
    <row r="1393" spans="1:2" x14ac:dyDescent="0.25">
      <c r="A1393" s="112" t="s">
        <v>2795</v>
      </c>
      <c r="B1393" s="113">
        <v>44.28</v>
      </c>
    </row>
    <row r="1394" spans="1:2" x14ac:dyDescent="0.25">
      <c r="A1394" s="112" t="s">
        <v>2796</v>
      </c>
      <c r="B1394" s="113">
        <v>58.5</v>
      </c>
    </row>
    <row r="1395" spans="1:2" x14ac:dyDescent="0.25">
      <c r="A1395" s="112" t="s">
        <v>2797</v>
      </c>
      <c r="B1395" s="113">
        <v>57.46</v>
      </c>
    </row>
    <row r="1396" spans="1:2" x14ac:dyDescent="0.25">
      <c r="A1396" s="112" t="s">
        <v>2798</v>
      </c>
      <c r="B1396" s="113">
        <v>61.31</v>
      </c>
    </row>
    <row r="1397" spans="1:2" x14ac:dyDescent="0.25">
      <c r="A1397" s="112" t="s">
        <v>2799</v>
      </c>
      <c r="B1397" s="113">
        <v>74.760000000000005</v>
      </c>
    </row>
    <row r="1398" spans="1:2" x14ac:dyDescent="0.25">
      <c r="A1398" s="112" t="s">
        <v>2800</v>
      </c>
      <c r="B1398" s="113">
        <v>67.58</v>
      </c>
    </row>
    <row r="1399" spans="1:2" x14ac:dyDescent="0.25">
      <c r="A1399" s="112" t="s">
        <v>2801</v>
      </c>
      <c r="B1399" s="113">
        <v>70.459999999999994</v>
      </c>
    </row>
    <row r="1400" spans="1:2" x14ac:dyDescent="0.25">
      <c r="A1400" s="112" t="s">
        <v>2802</v>
      </c>
      <c r="B1400" s="113">
        <v>84.87</v>
      </c>
    </row>
    <row r="1401" spans="1:2" x14ac:dyDescent="0.25">
      <c r="A1401" s="112" t="s">
        <v>2803</v>
      </c>
      <c r="B1401" s="113">
        <v>3208</v>
      </c>
    </row>
    <row r="1402" spans="1:2" x14ac:dyDescent="0.25">
      <c r="A1402" s="112" t="s">
        <v>2804</v>
      </c>
      <c r="B1402" s="113">
        <v>123.81</v>
      </c>
    </row>
    <row r="1403" spans="1:2" x14ac:dyDescent="0.25">
      <c r="A1403" s="112" t="s">
        <v>2805</v>
      </c>
      <c r="B1403" s="113">
        <v>155.4</v>
      </c>
    </row>
    <row r="1404" spans="1:2" x14ac:dyDescent="0.25">
      <c r="A1404" s="112" t="s">
        <v>2806</v>
      </c>
      <c r="B1404" s="113">
        <v>126.63</v>
      </c>
    </row>
    <row r="1405" spans="1:2" x14ac:dyDescent="0.25">
      <c r="A1405" s="112" t="s">
        <v>2807</v>
      </c>
      <c r="B1405" s="113">
        <v>153.46</v>
      </c>
    </row>
    <row r="1406" spans="1:2" x14ac:dyDescent="0.25">
      <c r="A1406" s="112" t="s">
        <v>2808</v>
      </c>
      <c r="B1406" s="113">
        <v>80.400000000000006</v>
      </c>
    </row>
    <row r="1407" spans="1:2" x14ac:dyDescent="0.25">
      <c r="A1407" s="112" t="s">
        <v>2809</v>
      </c>
      <c r="B1407" s="113">
        <v>81.459999999999994</v>
      </c>
    </row>
    <row r="1408" spans="1:2" x14ac:dyDescent="0.25">
      <c r="A1408" s="112" t="s">
        <v>2810</v>
      </c>
      <c r="B1408" s="113">
        <v>103.31</v>
      </c>
    </row>
    <row r="1409" spans="1:2" x14ac:dyDescent="0.25">
      <c r="A1409" s="112" t="s">
        <v>2811</v>
      </c>
      <c r="B1409" s="113">
        <v>129.13999999999999</v>
      </c>
    </row>
    <row r="1410" spans="1:2" x14ac:dyDescent="0.25">
      <c r="A1410" s="112" t="s">
        <v>2812</v>
      </c>
      <c r="B1410" s="113">
        <v>108.47</v>
      </c>
    </row>
    <row r="1411" spans="1:2" x14ac:dyDescent="0.25">
      <c r="A1411" s="112" t="s">
        <v>2813</v>
      </c>
      <c r="B1411" s="113">
        <v>139.47</v>
      </c>
    </row>
    <row r="1412" spans="1:2" x14ac:dyDescent="0.25">
      <c r="A1412" s="112" t="s">
        <v>2814</v>
      </c>
      <c r="B1412" s="113">
        <v>67.239999999999995</v>
      </c>
    </row>
    <row r="1413" spans="1:2" x14ac:dyDescent="0.25">
      <c r="A1413" s="112" t="s">
        <v>2815</v>
      </c>
      <c r="B1413" s="113">
        <v>68.3</v>
      </c>
    </row>
    <row r="1414" spans="1:2" x14ac:dyDescent="0.25">
      <c r="A1414" s="112" t="s">
        <v>2816</v>
      </c>
      <c r="B1414" s="113">
        <v>4832</v>
      </c>
    </row>
    <row r="1415" spans="1:2" x14ac:dyDescent="0.25">
      <c r="A1415" s="112" t="s">
        <v>824</v>
      </c>
      <c r="B1415" s="113">
        <v>80.37</v>
      </c>
    </row>
    <row r="1416" spans="1:2" x14ac:dyDescent="0.25">
      <c r="A1416" s="112" t="s">
        <v>826</v>
      </c>
      <c r="B1416" s="113">
        <v>90.65</v>
      </c>
    </row>
    <row r="1417" spans="1:2" x14ac:dyDescent="0.25">
      <c r="A1417" s="112" t="s">
        <v>2817</v>
      </c>
      <c r="B1417" s="113">
        <v>4177</v>
      </c>
    </row>
    <row r="1418" spans="1:2" x14ac:dyDescent="0.25">
      <c r="A1418" s="112" t="s">
        <v>2818</v>
      </c>
      <c r="B1418" s="113">
        <v>108.66</v>
      </c>
    </row>
    <row r="1419" spans="1:2" x14ac:dyDescent="0.25">
      <c r="A1419" s="112" t="s">
        <v>2819</v>
      </c>
      <c r="B1419" s="113">
        <v>62.63</v>
      </c>
    </row>
    <row r="1420" spans="1:2" x14ac:dyDescent="0.25">
      <c r="A1420" s="112" t="s">
        <v>2820</v>
      </c>
      <c r="B1420" s="113">
        <v>3891</v>
      </c>
    </row>
    <row r="1421" spans="1:2" x14ac:dyDescent="0.25">
      <c r="A1421" s="112" t="s">
        <v>637</v>
      </c>
      <c r="B1421" s="113">
        <v>28.91</v>
      </c>
    </row>
    <row r="1422" spans="1:2" x14ac:dyDescent="0.25">
      <c r="A1422" s="112" t="s">
        <v>2821</v>
      </c>
      <c r="B1422" s="113">
        <v>5194</v>
      </c>
    </row>
    <row r="1423" spans="1:2" x14ac:dyDescent="0.25">
      <c r="A1423" s="112" t="s">
        <v>2822</v>
      </c>
      <c r="B1423" s="113">
        <v>56.11</v>
      </c>
    </row>
    <row r="1424" spans="1:2" x14ac:dyDescent="0.25">
      <c r="A1424" s="112" t="s">
        <v>2823</v>
      </c>
      <c r="B1424" s="113">
        <v>34.24</v>
      </c>
    </row>
    <row r="1425" spans="1:2" x14ac:dyDescent="0.25">
      <c r="A1425" s="112" t="s">
        <v>2824</v>
      </c>
      <c r="B1425" s="113">
        <v>42.63</v>
      </c>
    </row>
    <row r="1426" spans="1:2" x14ac:dyDescent="0.25">
      <c r="A1426" s="112" t="s">
        <v>2825</v>
      </c>
      <c r="B1426" s="113">
        <v>74.86</v>
      </c>
    </row>
    <row r="1427" spans="1:2" x14ac:dyDescent="0.25">
      <c r="A1427" s="112" t="s">
        <v>2826</v>
      </c>
      <c r="B1427" s="113">
        <v>3839</v>
      </c>
    </row>
    <row r="1428" spans="1:2" x14ac:dyDescent="0.25">
      <c r="A1428" s="112" t="s">
        <v>2827</v>
      </c>
      <c r="B1428" s="113">
        <v>16.73</v>
      </c>
    </row>
    <row r="1429" spans="1:2" x14ac:dyDescent="0.25">
      <c r="A1429" s="112" t="s">
        <v>2828</v>
      </c>
      <c r="B1429" s="113">
        <v>3495</v>
      </c>
    </row>
    <row r="1430" spans="1:2" x14ac:dyDescent="0.25">
      <c r="A1430" s="112" t="s">
        <v>2829</v>
      </c>
      <c r="B1430" s="113">
        <v>2614</v>
      </c>
    </row>
    <row r="1431" spans="1:2" x14ac:dyDescent="0.25">
      <c r="A1431" s="112" t="s">
        <v>615</v>
      </c>
      <c r="B1431" s="113">
        <v>8.9</v>
      </c>
    </row>
    <row r="1432" spans="1:2" x14ac:dyDescent="0.25">
      <c r="A1432" s="112" t="s">
        <v>2830</v>
      </c>
      <c r="B1432" s="113">
        <v>16.18</v>
      </c>
    </row>
    <row r="1433" spans="1:2" x14ac:dyDescent="0.25">
      <c r="A1433" s="112" t="s">
        <v>618</v>
      </c>
      <c r="B1433" s="113">
        <v>11.47</v>
      </c>
    </row>
    <row r="1434" spans="1:2" x14ac:dyDescent="0.25">
      <c r="A1434" s="112" t="s">
        <v>216</v>
      </c>
      <c r="B1434" s="113">
        <v>11.47</v>
      </c>
    </row>
    <row r="1435" spans="1:2" x14ac:dyDescent="0.25">
      <c r="A1435" s="112" t="s">
        <v>2831</v>
      </c>
      <c r="B1435" s="113">
        <v>11.47</v>
      </c>
    </row>
    <row r="1436" spans="1:2" x14ac:dyDescent="0.25">
      <c r="A1436" s="112" t="s">
        <v>208</v>
      </c>
      <c r="B1436" s="113">
        <v>12.41</v>
      </c>
    </row>
    <row r="1437" spans="1:2" x14ac:dyDescent="0.25">
      <c r="A1437" s="112" t="s">
        <v>2832</v>
      </c>
      <c r="B1437" s="113">
        <v>11.47</v>
      </c>
    </row>
    <row r="1438" spans="1:2" x14ac:dyDescent="0.25">
      <c r="A1438" s="112" t="s">
        <v>2833</v>
      </c>
      <c r="B1438" s="113">
        <v>11.47</v>
      </c>
    </row>
    <row r="1439" spans="1:2" x14ac:dyDescent="0.25">
      <c r="A1439" s="112" t="s">
        <v>210</v>
      </c>
      <c r="B1439" s="113">
        <v>11.47</v>
      </c>
    </row>
    <row r="1440" spans="1:2" x14ac:dyDescent="0.25">
      <c r="A1440" s="112" t="s">
        <v>492</v>
      </c>
      <c r="B1440" s="113">
        <v>11.47</v>
      </c>
    </row>
    <row r="1441" spans="1:2" x14ac:dyDescent="0.25">
      <c r="A1441" s="112" t="s">
        <v>214</v>
      </c>
      <c r="B1441" s="113">
        <v>12.41</v>
      </c>
    </row>
    <row r="1442" spans="1:2" x14ac:dyDescent="0.25">
      <c r="A1442" s="112" t="s">
        <v>494</v>
      </c>
      <c r="B1442" s="113">
        <v>12.41</v>
      </c>
    </row>
    <row r="1443" spans="1:2" x14ac:dyDescent="0.25">
      <c r="A1443" s="112" t="s">
        <v>212</v>
      </c>
      <c r="B1443" s="113">
        <v>12.41</v>
      </c>
    </row>
    <row r="1444" spans="1:2" x14ac:dyDescent="0.25">
      <c r="A1444" s="112" t="s">
        <v>2834</v>
      </c>
      <c r="B1444" s="113">
        <v>11.47</v>
      </c>
    </row>
    <row r="1445" spans="1:2" x14ac:dyDescent="0.25">
      <c r="A1445" s="112" t="s">
        <v>620</v>
      </c>
      <c r="B1445" s="113">
        <v>8.4499999999999993</v>
      </c>
    </row>
    <row r="1446" spans="1:2" x14ac:dyDescent="0.25">
      <c r="A1446" s="112" t="s">
        <v>2835</v>
      </c>
      <c r="B1446" s="113">
        <v>8.4499999999999993</v>
      </c>
    </row>
    <row r="1447" spans="1:2" x14ac:dyDescent="0.25">
      <c r="A1447" s="112" t="s">
        <v>622</v>
      </c>
      <c r="B1447" s="113">
        <v>11.47</v>
      </c>
    </row>
    <row r="1448" spans="1:2" x14ac:dyDescent="0.25">
      <c r="A1448" s="112" t="s">
        <v>2836</v>
      </c>
      <c r="B1448" s="113">
        <v>11.47</v>
      </c>
    </row>
    <row r="1449" spans="1:2" x14ac:dyDescent="0.25">
      <c r="A1449" s="112" t="s">
        <v>2837</v>
      </c>
      <c r="B1449" s="113">
        <v>11.47</v>
      </c>
    </row>
    <row r="1450" spans="1:2" x14ac:dyDescent="0.25">
      <c r="A1450" s="112" t="s">
        <v>2838</v>
      </c>
      <c r="B1450" s="113">
        <v>11.63</v>
      </c>
    </row>
    <row r="1451" spans="1:2" x14ac:dyDescent="0.25">
      <c r="A1451" s="112" t="s">
        <v>2839</v>
      </c>
      <c r="B1451" s="113">
        <v>12.41</v>
      </c>
    </row>
    <row r="1452" spans="1:2" x14ac:dyDescent="0.25">
      <c r="A1452" s="112" t="s">
        <v>2840</v>
      </c>
      <c r="B1452" s="113">
        <v>13.12</v>
      </c>
    </row>
    <row r="1453" spans="1:2" x14ac:dyDescent="0.25">
      <c r="A1453" s="112" t="s">
        <v>2841</v>
      </c>
      <c r="B1453" s="113">
        <v>13.12</v>
      </c>
    </row>
    <row r="1454" spans="1:2" x14ac:dyDescent="0.25">
      <c r="A1454" s="112" t="s">
        <v>2842</v>
      </c>
      <c r="B1454" s="113">
        <v>8.9</v>
      </c>
    </row>
    <row r="1455" spans="1:2" x14ac:dyDescent="0.25">
      <c r="A1455" s="112" t="s">
        <v>2843</v>
      </c>
      <c r="B1455" s="113">
        <v>4.4000000000000004</v>
      </c>
    </row>
    <row r="1456" spans="1:2" x14ac:dyDescent="0.25">
      <c r="A1456" s="112" t="s">
        <v>2844</v>
      </c>
      <c r="B1456" s="113">
        <v>13.3</v>
      </c>
    </row>
    <row r="1457" spans="1:2" x14ac:dyDescent="0.25">
      <c r="A1457" s="112" t="s">
        <v>2845</v>
      </c>
      <c r="B1457" s="113">
        <v>16.18</v>
      </c>
    </row>
    <row r="1458" spans="1:2" x14ac:dyDescent="0.25">
      <c r="A1458" s="112" t="s">
        <v>2846</v>
      </c>
      <c r="B1458" s="113">
        <v>19.45</v>
      </c>
    </row>
    <row r="1459" spans="1:2" x14ac:dyDescent="0.25">
      <c r="A1459" s="112" t="s">
        <v>2847</v>
      </c>
      <c r="B1459" s="113">
        <v>26.72</v>
      </c>
    </row>
    <row r="1460" spans="1:2" x14ac:dyDescent="0.25">
      <c r="A1460" s="112" t="s">
        <v>2848</v>
      </c>
      <c r="B1460" s="113">
        <v>19.45</v>
      </c>
    </row>
    <row r="1461" spans="1:2" x14ac:dyDescent="0.25">
      <c r="A1461" s="112" t="s">
        <v>2849</v>
      </c>
      <c r="B1461" s="113">
        <v>44.91</v>
      </c>
    </row>
    <row r="1462" spans="1:2" x14ac:dyDescent="0.25">
      <c r="A1462" s="112" t="s">
        <v>2850</v>
      </c>
      <c r="B1462" s="113">
        <v>53.9</v>
      </c>
    </row>
    <row r="1463" spans="1:2" x14ac:dyDescent="0.25">
      <c r="A1463" s="112" t="s">
        <v>2851</v>
      </c>
      <c r="B1463" s="113">
        <v>64.680000000000007</v>
      </c>
    </row>
    <row r="1464" spans="1:2" x14ac:dyDescent="0.25">
      <c r="A1464" s="112" t="s">
        <v>2852</v>
      </c>
      <c r="B1464" s="113">
        <v>16.18</v>
      </c>
    </row>
    <row r="1465" spans="1:2" x14ac:dyDescent="0.25">
      <c r="A1465" s="112" t="s">
        <v>2853</v>
      </c>
      <c r="B1465" s="113">
        <v>10.7</v>
      </c>
    </row>
    <row r="1466" spans="1:2" x14ac:dyDescent="0.25">
      <c r="A1466" s="112" t="s">
        <v>2854</v>
      </c>
      <c r="B1466" s="113">
        <v>18.670000000000002</v>
      </c>
    </row>
    <row r="1467" spans="1:2" x14ac:dyDescent="0.25">
      <c r="A1467" s="112" t="s">
        <v>2855</v>
      </c>
      <c r="B1467" s="113">
        <v>10.7</v>
      </c>
    </row>
    <row r="1468" spans="1:2" x14ac:dyDescent="0.25">
      <c r="A1468" s="112" t="s">
        <v>2856</v>
      </c>
      <c r="B1468" s="113">
        <v>10.7</v>
      </c>
    </row>
    <row r="1469" spans="1:2" x14ac:dyDescent="0.25">
      <c r="A1469" s="112" t="s">
        <v>2857</v>
      </c>
      <c r="B1469" s="113">
        <v>10.7</v>
      </c>
    </row>
    <row r="1470" spans="1:2" x14ac:dyDescent="0.25">
      <c r="A1470" s="112" t="s">
        <v>2858</v>
      </c>
      <c r="B1470" s="113">
        <v>10.7</v>
      </c>
    </row>
    <row r="1471" spans="1:2" x14ac:dyDescent="0.25">
      <c r="A1471" s="112" t="s">
        <v>2859</v>
      </c>
      <c r="B1471" s="113">
        <v>11.47</v>
      </c>
    </row>
    <row r="1472" spans="1:2" x14ac:dyDescent="0.25">
      <c r="A1472" s="112" t="s">
        <v>2860</v>
      </c>
      <c r="B1472" s="113">
        <v>11.47</v>
      </c>
    </row>
    <row r="1473" spans="1:2" x14ac:dyDescent="0.25">
      <c r="A1473" s="112" t="s">
        <v>2861</v>
      </c>
      <c r="B1473" s="113">
        <v>16.18</v>
      </c>
    </row>
    <row r="1474" spans="1:2" x14ac:dyDescent="0.25">
      <c r="A1474" s="112" t="s">
        <v>2862</v>
      </c>
      <c r="B1474" s="113">
        <v>13.12</v>
      </c>
    </row>
    <row r="1475" spans="1:2" x14ac:dyDescent="0.25">
      <c r="A1475" s="112" t="s">
        <v>2863</v>
      </c>
      <c r="B1475" s="113">
        <v>13.62</v>
      </c>
    </row>
    <row r="1476" spans="1:2" x14ac:dyDescent="0.25">
      <c r="A1476" s="112" t="s">
        <v>2864</v>
      </c>
      <c r="B1476" s="113">
        <v>8.75</v>
      </c>
    </row>
    <row r="1477" spans="1:2" x14ac:dyDescent="0.25">
      <c r="A1477" s="112" t="s">
        <v>2865</v>
      </c>
      <c r="B1477" s="113">
        <v>19.45</v>
      </c>
    </row>
    <row r="1478" spans="1:2" x14ac:dyDescent="0.25">
      <c r="A1478" s="112" t="s">
        <v>2866</v>
      </c>
      <c r="B1478" s="113">
        <v>16.18</v>
      </c>
    </row>
    <row r="1479" spans="1:2" x14ac:dyDescent="0.25">
      <c r="A1479" s="112" t="s">
        <v>2867</v>
      </c>
      <c r="B1479" s="113">
        <v>8.9</v>
      </c>
    </row>
    <row r="1480" spans="1:2" x14ac:dyDescent="0.25">
      <c r="A1480" s="112" t="s">
        <v>2868</v>
      </c>
      <c r="B1480" s="113">
        <v>16.18</v>
      </c>
    </row>
    <row r="1481" spans="1:2" x14ac:dyDescent="0.25">
      <c r="A1481" s="112" t="s">
        <v>2869</v>
      </c>
      <c r="B1481" s="113">
        <v>11.47</v>
      </c>
    </row>
    <row r="1482" spans="1:2" x14ac:dyDescent="0.25">
      <c r="A1482" s="112" t="s">
        <v>2870</v>
      </c>
      <c r="B1482" s="113">
        <v>10.93</v>
      </c>
    </row>
    <row r="1483" spans="1:2" x14ac:dyDescent="0.25">
      <c r="A1483" s="112" t="s">
        <v>2871</v>
      </c>
      <c r="B1483" s="113">
        <v>4693</v>
      </c>
    </row>
    <row r="1484" spans="1:2" x14ac:dyDescent="0.25">
      <c r="A1484" s="112" t="s">
        <v>2872</v>
      </c>
      <c r="B1484" s="113">
        <v>3342</v>
      </c>
    </row>
    <row r="1485" spans="1:2" x14ac:dyDescent="0.25">
      <c r="A1485" s="112" t="s">
        <v>2873</v>
      </c>
      <c r="B1485" s="113">
        <v>3903</v>
      </c>
    </row>
    <row r="1486" spans="1:2" x14ac:dyDescent="0.25">
      <c r="A1486" s="112" t="s">
        <v>2874</v>
      </c>
      <c r="B1486" s="113">
        <v>1225</v>
      </c>
    </row>
    <row r="1487" spans="1:2" x14ac:dyDescent="0.25">
      <c r="A1487" s="112" t="s">
        <v>2875</v>
      </c>
      <c r="B1487" s="113">
        <v>3190</v>
      </c>
    </row>
    <row r="1488" spans="1:2" x14ac:dyDescent="0.25">
      <c r="A1488" s="112" t="s">
        <v>2876</v>
      </c>
      <c r="B1488" s="113">
        <v>4308</v>
      </c>
    </row>
    <row r="1489" spans="1:2" x14ac:dyDescent="0.25">
      <c r="A1489" s="112" t="s">
        <v>2877</v>
      </c>
      <c r="B1489" s="113">
        <v>37.31</v>
      </c>
    </row>
    <row r="1490" spans="1:2" x14ac:dyDescent="0.25">
      <c r="A1490" s="112" t="s">
        <v>2878</v>
      </c>
      <c r="B1490" s="113">
        <v>2085</v>
      </c>
    </row>
    <row r="1491" spans="1:2" x14ac:dyDescent="0.25">
      <c r="A1491" s="112" t="s">
        <v>2879</v>
      </c>
      <c r="B1491" s="113">
        <v>3365</v>
      </c>
    </row>
    <row r="1492" spans="1:2" x14ac:dyDescent="0.25">
      <c r="A1492" s="112" t="s">
        <v>2880</v>
      </c>
      <c r="B1492" s="113">
        <v>2000</v>
      </c>
    </row>
    <row r="1493" spans="1:2" x14ac:dyDescent="0.25">
      <c r="A1493" s="112" t="s">
        <v>2881</v>
      </c>
      <c r="B1493" s="113">
        <v>2126</v>
      </c>
    </row>
    <row r="1494" spans="1:2" x14ac:dyDescent="0.25">
      <c r="A1494" s="112" t="s">
        <v>2882</v>
      </c>
      <c r="B1494" s="113">
        <v>2996</v>
      </c>
    </row>
    <row r="1495" spans="1:2" x14ac:dyDescent="0.25">
      <c r="A1495" s="112" t="s">
        <v>2883</v>
      </c>
      <c r="B1495" s="113">
        <v>2178</v>
      </c>
    </row>
    <row r="1496" spans="1:2" x14ac:dyDescent="0.25">
      <c r="A1496" s="112" t="s">
        <v>2884</v>
      </c>
      <c r="B1496" s="113">
        <v>2666</v>
      </c>
    </row>
    <row r="1497" spans="1:2" x14ac:dyDescent="0.25">
      <c r="A1497" s="112" t="s">
        <v>2885</v>
      </c>
      <c r="B1497" s="113">
        <v>2631</v>
      </c>
    </row>
    <row r="1498" spans="1:2" x14ac:dyDescent="0.25">
      <c r="A1498" s="112" t="s">
        <v>2886</v>
      </c>
      <c r="B1498" s="113">
        <v>2503</v>
      </c>
    </row>
    <row r="1499" spans="1:2" x14ac:dyDescent="0.25">
      <c r="A1499" s="112" t="s">
        <v>2887</v>
      </c>
      <c r="B1499" s="113">
        <v>2143</v>
      </c>
    </row>
    <row r="1500" spans="1:2" x14ac:dyDescent="0.25">
      <c r="A1500" s="112" t="s">
        <v>2888</v>
      </c>
      <c r="B1500" s="113">
        <v>2353</v>
      </c>
    </row>
    <row r="1501" spans="1:2" x14ac:dyDescent="0.25">
      <c r="A1501" s="112" t="s">
        <v>2889</v>
      </c>
      <c r="B1501" s="113">
        <v>3109</v>
      </c>
    </row>
    <row r="1502" spans="1:2" x14ac:dyDescent="0.25">
      <c r="A1502" s="112" t="s">
        <v>2890</v>
      </c>
      <c r="B1502" s="113">
        <v>2030</v>
      </c>
    </row>
    <row r="1503" spans="1:2" x14ac:dyDescent="0.25">
      <c r="A1503" s="112" t="s">
        <v>2891</v>
      </c>
      <c r="B1503" s="113">
        <v>2318</v>
      </c>
    </row>
    <row r="1504" spans="1:2" x14ac:dyDescent="0.25">
      <c r="A1504" s="112" t="s">
        <v>2892</v>
      </c>
      <c r="B1504" s="113">
        <v>2667</v>
      </c>
    </row>
    <row r="1505" spans="1:2" x14ac:dyDescent="0.25">
      <c r="A1505" s="112" t="s">
        <v>2893</v>
      </c>
      <c r="B1505" s="113">
        <v>1727</v>
      </c>
    </row>
    <row r="1506" spans="1:2" x14ac:dyDescent="0.25">
      <c r="A1506" s="112" t="s">
        <v>2894</v>
      </c>
      <c r="B1506" s="113">
        <v>3555</v>
      </c>
    </row>
    <row r="1507" spans="1:2" x14ac:dyDescent="0.25">
      <c r="A1507" s="112" t="s">
        <v>2895</v>
      </c>
      <c r="B1507" s="113">
        <v>2948</v>
      </c>
    </row>
    <row r="1508" spans="1:2" x14ac:dyDescent="0.25">
      <c r="A1508" s="112" t="s">
        <v>2896</v>
      </c>
      <c r="B1508" s="113">
        <v>1114</v>
      </c>
    </row>
    <row r="1509" spans="1:2" x14ac:dyDescent="0.25">
      <c r="A1509" s="112" t="s">
        <v>2897</v>
      </c>
      <c r="B1509" s="113">
        <v>1178</v>
      </c>
    </row>
    <row r="1510" spans="1:2" x14ac:dyDescent="0.25">
      <c r="A1510" s="112" t="s">
        <v>2898</v>
      </c>
      <c r="B1510" s="113">
        <v>2537</v>
      </c>
    </row>
    <row r="1511" spans="1:2" x14ac:dyDescent="0.25">
      <c r="A1511" s="112" t="s">
        <v>2899</v>
      </c>
      <c r="B1511" s="113">
        <v>6540</v>
      </c>
    </row>
    <row r="1512" spans="1:2" x14ac:dyDescent="0.25">
      <c r="A1512" s="112" t="s">
        <v>2900</v>
      </c>
      <c r="B1512" s="113">
        <v>2142</v>
      </c>
    </row>
    <row r="1513" spans="1:2" x14ac:dyDescent="0.25">
      <c r="A1513" s="112" t="s">
        <v>2901</v>
      </c>
      <c r="B1513" s="113">
        <v>2243</v>
      </c>
    </row>
    <row r="1514" spans="1:2" x14ac:dyDescent="0.25">
      <c r="A1514" s="112" t="s">
        <v>2902</v>
      </c>
      <c r="B1514" s="113">
        <v>1428</v>
      </c>
    </row>
    <row r="1515" spans="1:2" x14ac:dyDescent="0.25">
      <c r="A1515" s="112" t="s">
        <v>2903</v>
      </c>
      <c r="B1515" s="113">
        <v>1378</v>
      </c>
    </row>
    <row r="1516" spans="1:2" x14ac:dyDescent="0.25">
      <c r="A1516" s="112" t="s">
        <v>2904</v>
      </c>
      <c r="B1516" s="113">
        <v>1473</v>
      </c>
    </row>
    <row r="1517" spans="1:2" x14ac:dyDescent="0.25">
      <c r="A1517" s="112" t="s">
        <v>2905</v>
      </c>
      <c r="B1517" s="113">
        <v>1508</v>
      </c>
    </row>
    <row r="1518" spans="1:2" x14ac:dyDescent="0.25">
      <c r="A1518" s="112" t="s">
        <v>2906</v>
      </c>
      <c r="B1518" s="113">
        <v>3863</v>
      </c>
    </row>
    <row r="1519" spans="1:2" x14ac:dyDescent="0.25">
      <c r="A1519" s="112" t="s">
        <v>2907</v>
      </c>
      <c r="B1519" s="113">
        <v>1663</v>
      </c>
    </row>
    <row r="1520" spans="1:2" x14ac:dyDescent="0.25">
      <c r="A1520" s="112" t="s">
        <v>2908</v>
      </c>
      <c r="B1520" s="113">
        <v>1732</v>
      </c>
    </row>
    <row r="1521" spans="1:2" x14ac:dyDescent="0.25">
      <c r="A1521" s="112" t="s">
        <v>705</v>
      </c>
      <c r="B1521" s="113">
        <v>14.64</v>
      </c>
    </row>
    <row r="1522" spans="1:2" x14ac:dyDescent="0.25">
      <c r="A1522" s="112" t="s">
        <v>2909</v>
      </c>
      <c r="B1522" s="113">
        <v>17.93</v>
      </c>
    </row>
    <row r="1523" spans="1:2" x14ac:dyDescent="0.25">
      <c r="A1523" s="112" t="s">
        <v>2910</v>
      </c>
      <c r="B1523" s="113">
        <v>21.44</v>
      </c>
    </row>
    <row r="1524" spans="1:2" x14ac:dyDescent="0.25">
      <c r="A1524" s="112" t="s">
        <v>2911</v>
      </c>
      <c r="B1524" s="113">
        <v>30.53</v>
      </c>
    </row>
    <row r="1525" spans="1:2" x14ac:dyDescent="0.25">
      <c r="A1525" s="112" t="s">
        <v>2912</v>
      </c>
      <c r="B1525" s="113">
        <v>39.24</v>
      </c>
    </row>
    <row r="1526" spans="1:2" x14ac:dyDescent="0.25">
      <c r="A1526" s="112" t="s">
        <v>2913</v>
      </c>
      <c r="B1526" s="113">
        <v>46.24</v>
      </c>
    </row>
    <row r="1527" spans="1:2" x14ac:dyDescent="0.25">
      <c r="A1527" s="112" t="s">
        <v>2914</v>
      </c>
      <c r="B1527" s="113">
        <v>32.49</v>
      </c>
    </row>
    <row r="1528" spans="1:2" x14ac:dyDescent="0.25">
      <c r="A1528" s="112" t="s">
        <v>2915</v>
      </c>
      <c r="B1528" s="113">
        <v>40.6</v>
      </c>
    </row>
    <row r="1529" spans="1:2" x14ac:dyDescent="0.25">
      <c r="A1529" s="112" t="s">
        <v>2916</v>
      </c>
      <c r="B1529" s="113">
        <v>50.58</v>
      </c>
    </row>
    <row r="1530" spans="1:2" x14ac:dyDescent="0.25">
      <c r="A1530" s="112" t="s">
        <v>2917</v>
      </c>
      <c r="B1530" s="113">
        <v>58.98</v>
      </c>
    </row>
    <row r="1531" spans="1:2" x14ac:dyDescent="0.25">
      <c r="A1531" s="112" t="s">
        <v>2918</v>
      </c>
      <c r="B1531" s="113">
        <v>72.77</v>
      </c>
    </row>
    <row r="1532" spans="1:2" x14ac:dyDescent="0.25">
      <c r="A1532" s="112" t="s">
        <v>2919</v>
      </c>
      <c r="B1532" s="113">
        <v>84.34</v>
      </c>
    </row>
    <row r="1533" spans="1:2" x14ac:dyDescent="0.25">
      <c r="A1533" s="112" t="s">
        <v>2920</v>
      </c>
      <c r="B1533" s="113">
        <v>120.49</v>
      </c>
    </row>
    <row r="1534" spans="1:2" x14ac:dyDescent="0.25">
      <c r="A1534" s="112" t="s">
        <v>2921</v>
      </c>
      <c r="B1534" s="113">
        <v>133.41</v>
      </c>
    </row>
    <row r="1535" spans="1:2" x14ac:dyDescent="0.25">
      <c r="A1535" s="112" t="s">
        <v>2922</v>
      </c>
      <c r="B1535" s="113">
        <v>150.37</v>
      </c>
    </row>
    <row r="1536" spans="1:2" x14ac:dyDescent="0.25">
      <c r="A1536" s="112" t="s">
        <v>2923</v>
      </c>
      <c r="B1536" s="113">
        <v>183.41</v>
      </c>
    </row>
    <row r="1537" spans="1:2" x14ac:dyDescent="0.25">
      <c r="A1537" s="112" t="s">
        <v>2924</v>
      </c>
      <c r="B1537" s="113">
        <v>21.06</v>
      </c>
    </row>
    <row r="1538" spans="1:2" x14ac:dyDescent="0.25">
      <c r="A1538" s="112" t="s">
        <v>2925</v>
      </c>
      <c r="B1538" s="113">
        <v>29.54</v>
      </c>
    </row>
    <row r="1539" spans="1:2" x14ac:dyDescent="0.25">
      <c r="A1539" s="112" t="s">
        <v>2926</v>
      </c>
      <c r="B1539" s="113">
        <v>35.36</v>
      </c>
    </row>
    <row r="1540" spans="1:2" x14ac:dyDescent="0.25">
      <c r="A1540" s="112" t="s">
        <v>2927</v>
      </c>
      <c r="B1540" s="113">
        <v>42.24</v>
      </c>
    </row>
    <row r="1541" spans="1:2" x14ac:dyDescent="0.25">
      <c r="A1541" s="112" t="s">
        <v>2928</v>
      </c>
      <c r="B1541" s="113">
        <v>51.54</v>
      </c>
    </row>
    <row r="1542" spans="1:2" x14ac:dyDescent="0.25">
      <c r="A1542" s="112" t="s">
        <v>2929</v>
      </c>
      <c r="B1542" s="113">
        <v>60.31</v>
      </c>
    </row>
    <row r="1543" spans="1:2" x14ac:dyDescent="0.25">
      <c r="A1543" s="112" t="s">
        <v>2930</v>
      </c>
      <c r="B1543" s="113">
        <v>92.34</v>
      </c>
    </row>
    <row r="1544" spans="1:2" x14ac:dyDescent="0.25">
      <c r="A1544" s="112" t="s">
        <v>2931</v>
      </c>
      <c r="B1544" s="113">
        <v>101.92</v>
      </c>
    </row>
    <row r="1545" spans="1:2" x14ac:dyDescent="0.25">
      <c r="A1545" s="112" t="s">
        <v>2932</v>
      </c>
      <c r="B1545" s="113">
        <v>115.96</v>
      </c>
    </row>
    <row r="1546" spans="1:2" x14ac:dyDescent="0.25">
      <c r="A1546" s="112" t="s">
        <v>2933</v>
      </c>
      <c r="B1546" s="113">
        <v>138.22999999999999</v>
      </c>
    </row>
    <row r="1547" spans="1:2" x14ac:dyDescent="0.25">
      <c r="A1547" s="112" t="s">
        <v>2934</v>
      </c>
      <c r="B1547" s="113">
        <v>2.41</v>
      </c>
    </row>
    <row r="1548" spans="1:2" x14ac:dyDescent="0.25">
      <c r="A1548" s="112" t="s">
        <v>2935</v>
      </c>
      <c r="B1548" s="113">
        <v>2.79</v>
      </c>
    </row>
    <row r="1549" spans="1:2" x14ac:dyDescent="0.25">
      <c r="A1549" s="112" t="s">
        <v>2936</v>
      </c>
      <c r="B1549" s="113">
        <v>3.22</v>
      </c>
    </row>
    <row r="1550" spans="1:2" x14ac:dyDescent="0.25">
      <c r="A1550" s="112" t="s">
        <v>2937</v>
      </c>
      <c r="B1550" s="113">
        <v>3.7</v>
      </c>
    </row>
    <row r="1551" spans="1:2" x14ac:dyDescent="0.25">
      <c r="A1551" s="112" t="s">
        <v>2938</v>
      </c>
      <c r="B1551" s="113">
        <v>4.22</v>
      </c>
    </row>
    <row r="1552" spans="1:2" x14ac:dyDescent="0.25">
      <c r="A1552" s="112" t="s">
        <v>2939</v>
      </c>
      <c r="B1552" s="113">
        <v>4.78</v>
      </c>
    </row>
    <row r="1553" spans="1:2" x14ac:dyDescent="0.25">
      <c r="A1553" s="112" t="s">
        <v>2940</v>
      </c>
      <c r="B1553" s="113">
        <v>12.19</v>
      </c>
    </row>
    <row r="1554" spans="1:2" x14ac:dyDescent="0.25">
      <c r="A1554" s="112" t="s">
        <v>2941</v>
      </c>
      <c r="B1554" s="113">
        <v>14.59</v>
      </c>
    </row>
    <row r="1555" spans="1:2" x14ac:dyDescent="0.25">
      <c r="A1555" s="112" t="s">
        <v>2942</v>
      </c>
      <c r="B1555" s="113">
        <v>17.059999999999999</v>
      </c>
    </row>
    <row r="1556" spans="1:2" x14ac:dyDescent="0.25">
      <c r="A1556" s="112" t="s">
        <v>2943</v>
      </c>
      <c r="B1556" s="113">
        <v>21.84</v>
      </c>
    </row>
    <row r="1557" spans="1:2" x14ac:dyDescent="0.25">
      <c r="A1557" s="112" t="s">
        <v>2944</v>
      </c>
      <c r="B1557" s="113">
        <v>24.5</v>
      </c>
    </row>
    <row r="1558" spans="1:2" x14ac:dyDescent="0.25">
      <c r="A1558" s="112" t="s">
        <v>2945</v>
      </c>
      <c r="B1558" s="113">
        <v>8.06</v>
      </c>
    </row>
    <row r="1559" spans="1:2" x14ac:dyDescent="0.25">
      <c r="A1559" s="112" t="s">
        <v>2946</v>
      </c>
      <c r="B1559" s="113">
        <v>9.7799999999999994</v>
      </c>
    </row>
    <row r="1560" spans="1:2" x14ac:dyDescent="0.25">
      <c r="A1560" s="112" t="s">
        <v>2947</v>
      </c>
      <c r="B1560" s="113">
        <v>11.68</v>
      </c>
    </row>
    <row r="1561" spans="1:2" x14ac:dyDescent="0.25">
      <c r="A1561" s="112" t="s">
        <v>2948</v>
      </c>
      <c r="B1561" s="113">
        <v>13.76</v>
      </c>
    </row>
    <row r="1562" spans="1:2" x14ac:dyDescent="0.25">
      <c r="A1562" s="112" t="s">
        <v>2949</v>
      </c>
      <c r="B1562" s="113">
        <v>16.02</v>
      </c>
    </row>
    <row r="1563" spans="1:2" x14ac:dyDescent="0.25">
      <c r="A1563" s="112" t="s">
        <v>2950</v>
      </c>
      <c r="B1563" s="113">
        <v>17.489999999999998</v>
      </c>
    </row>
    <row r="1564" spans="1:2" x14ac:dyDescent="0.25">
      <c r="A1564" s="112" t="s">
        <v>2951</v>
      </c>
      <c r="B1564" s="113">
        <v>21.71</v>
      </c>
    </row>
    <row r="1565" spans="1:2" x14ac:dyDescent="0.25">
      <c r="A1565" s="112" t="s">
        <v>2952</v>
      </c>
      <c r="B1565" s="113">
        <v>30.23</v>
      </c>
    </row>
    <row r="1566" spans="1:2" x14ac:dyDescent="0.25">
      <c r="A1566" s="112" t="s">
        <v>2953</v>
      </c>
      <c r="B1566" s="113">
        <v>34.520000000000003</v>
      </c>
    </row>
    <row r="1567" spans="1:2" x14ac:dyDescent="0.25">
      <c r="A1567" s="112" t="s">
        <v>2954</v>
      </c>
      <c r="B1567" s="113">
        <v>10.01</v>
      </c>
    </row>
    <row r="1568" spans="1:2" x14ac:dyDescent="0.25">
      <c r="A1568" s="112" t="s">
        <v>2955</v>
      </c>
      <c r="B1568" s="113">
        <v>13.94</v>
      </c>
    </row>
    <row r="1569" spans="1:2" x14ac:dyDescent="0.25">
      <c r="A1569" s="112" t="s">
        <v>2956</v>
      </c>
      <c r="B1569" s="113">
        <v>17.100000000000001</v>
      </c>
    </row>
    <row r="1570" spans="1:2" x14ac:dyDescent="0.25">
      <c r="A1570" s="112" t="s">
        <v>2957</v>
      </c>
      <c r="B1570" s="113">
        <v>19</v>
      </c>
    </row>
    <row r="1571" spans="1:2" x14ac:dyDescent="0.25">
      <c r="A1571" s="112" t="s">
        <v>2958</v>
      </c>
      <c r="B1571" s="113">
        <v>18.98</v>
      </c>
    </row>
    <row r="1572" spans="1:2" x14ac:dyDescent="0.25">
      <c r="A1572" s="112" t="s">
        <v>2959</v>
      </c>
      <c r="B1572" s="113">
        <v>21.66</v>
      </c>
    </row>
    <row r="1573" spans="1:2" x14ac:dyDescent="0.25">
      <c r="A1573" s="112" t="s">
        <v>2960</v>
      </c>
      <c r="B1573" s="113">
        <v>26.83</v>
      </c>
    </row>
    <row r="1574" spans="1:2" x14ac:dyDescent="0.25">
      <c r="A1574" s="112" t="s">
        <v>2961</v>
      </c>
      <c r="B1574" s="113">
        <v>29.48</v>
      </c>
    </row>
    <row r="1575" spans="1:2" x14ac:dyDescent="0.25">
      <c r="A1575" s="112" t="s">
        <v>2962</v>
      </c>
      <c r="B1575" s="113">
        <v>39.82</v>
      </c>
    </row>
    <row r="1576" spans="1:2" x14ac:dyDescent="0.25">
      <c r="A1576" s="112" t="s">
        <v>2963</v>
      </c>
      <c r="B1576" s="113">
        <v>6.85</v>
      </c>
    </row>
    <row r="1577" spans="1:2" x14ac:dyDescent="0.25">
      <c r="A1577" s="112" t="s">
        <v>2964</v>
      </c>
      <c r="B1577" s="113">
        <v>8.51</v>
      </c>
    </row>
    <row r="1578" spans="1:2" x14ac:dyDescent="0.25">
      <c r="A1578" s="112" t="s">
        <v>2965</v>
      </c>
      <c r="B1578" s="113">
        <v>11.67</v>
      </c>
    </row>
    <row r="1579" spans="1:2" x14ac:dyDescent="0.25">
      <c r="A1579" s="112" t="s">
        <v>2966</v>
      </c>
      <c r="B1579" s="113">
        <v>13.83</v>
      </c>
    </row>
    <row r="1580" spans="1:2" x14ac:dyDescent="0.25">
      <c r="A1580" s="112" t="s">
        <v>2967</v>
      </c>
      <c r="B1580" s="113">
        <v>16.27</v>
      </c>
    </row>
    <row r="1581" spans="1:2" x14ac:dyDescent="0.25">
      <c r="A1581" s="112" t="s">
        <v>2968</v>
      </c>
      <c r="B1581" s="113">
        <v>19.43</v>
      </c>
    </row>
    <row r="1582" spans="1:2" x14ac:dyDescent="0.25">
      <c r="A1582" s="112" t="s">
        <v>2969</v>
      </c>
      <c r="B1582" s="113">
        <v>22.86</v>
      </c>
    </row>
    <row r="1583" spans="1:2" x14ac:dyDescent="0.25">
      <c r="A1583" s="112" t="s">
        <v>2970</v>
      </c>
      <c r="B1583" s="113">
        <v>26.26</v>
      </c>
    </row>
    <row r="1584" spans="1:2" x14ac:dyDescent="0.25">
      <c r="A1584" s="112" t="s">
        <v>2971</v>
      </c>
      <c r="B1584" s="113">
        <v>30.86</v>
      </c>
    </row>
    <row r="1585" spans="1:2" x14ac:dyDescent="0.25">
      <c r="A1585" s="112" t="s">
        <v>2972</v>
      </c>
      <c r="B1585" s="113">
        <v>37.07</v>
      </c>
    </row>
    <row r="1586" spans="1:2" x14ac:dyDescent="0.25">
      <c r="A1586" s="112" t="s">
        <v>2973</v>
      </c>
      <c r="B1586" s="113">
        <v>54.04</v>
      </c>
    </row>
    <row r="1587" spans="1:2" x14ac:dyDescent="0.25">
      <c r="A1587" s="112" t="s">
        <v>2974</v>
      </c>
      <c r="B1587" s="113">
        <v>69.88</v>
      </c>
    </row>
    <row r="1588" spans="1:2" x14ac:dyDescent="0.25">
      <c r="A1588" s="112" t="s">
        <v>2975</v>
      </c>
      <c r="B1588" s="113">
        <v>82.11</v>
      </c>
    </row>
    <row r="1589" spans="1:2" x14ac:dyDescent="0.25">
      <c r="A1589" s="112" t="s">
        <v>2976</v>
      </c>
      <c r="B1589" s="113">
        <v>119.6</v>
      </c>
    </row>
    <row r="1590" spans="1:2" x14ac:dyDescent="0.25">
      <c r="A1590" s="112" t="s">
        <v>2977</v>
      </c>
      <c r="B1590" s="113">
        <v>165.94</v>
      </c>
    </row>
    <row r="1591" spans="1:2" x14ac:dyDescent="0.25">
      <c r="A1591" s="112" t="s">
        <v>2978</v>
      </c>
      <c r="B1591" s="113">
        <v>7.41</v>
      </c>
    </row>
    <row r="1592" spans="1:2" x14ac:dyDescent="0.25">
      <c r="A1592" s="112" t="s">
        <v>2979</v>
      </c>
      <c r="B1592" s="113">
        <v>8.42</v>
      </c>
    </row>
    <row r="1593" spans="1:2" x14ac:dyDescent="0.25">
      <c r="A1593" s="112" t="s">
        <v>2980</v>
      </c>
      <c r="B1593" s="113">
        <v>9.2799999999999994</v>
      </c>
    </row>
    <row r="1594" spans="1:2" x14ac:dyDescent="0.25">
      <c r="A1594" s="112" t="s">
        <v>2981</v>
      </c>
      <c r="B1594" s="113">
        <v>12.66</v>
      </c>
    </row>
    <row r="1595" spans="1:2" x14ac:dyDescent="0.25">
      <c r="A1595" s="112" t="s">
        <v>2982</v>
      </c>
      <c r="B1595" s="113">
        <v>15.03</v>
      </c>
    </row>
    <row r="1596" spans="1:2" x14ac:dyDescent="0.25">
      <c r="A1596" s="112" t="s">
        <v>2983</v>
      </c>
      <c r="B1596" s="113">
        <v>17.7</v>
      </c>
    </row>
    <row r="1597" spans="1:2" x14ac:dyDescent="0.25">
      <c r="A1597" s="112" t="s">
        <v>2984</v>
      </c>
      <c r="B1597" s="113">
        <v>21.08</v>
      </c>
    </row>
    <row r="1598" spans="1:2" x14ac:dyDescent="0.25">
      <c r="A1598" s="112" t="s">
        <v>2985</v>
      </c>
      <c r="B1598" s="113">
        <v>24.78</v>
      </c>
    </row>
    <row r="1599" spans="1:2" x14ac:dyDescent="0.25">
      <c r="A1599" s="112" t="s">
        <v>2986</v>
      </c>
      <c r="B1599" s="113">
        <v>28.54</v>
      </c>
    </row>
    <row r="1600" spans="1:2" x14ac:dyDescent="0.25">
      <c r="A1600" s="112" t="s">
        <v>2987</v>
      </c>
      <c r="B1600" s="113">
        <v>40.29</v>
      </c>
    </row>
    <row r="1601" spans="1:2" x14ac:dyDescent="0.25">
      <c r="A1601" s="112" t="s">
        <v>1220</v>
      </c>
      <c r="B1601" s="113">
        <v>3.31</v>
      </c>
    </row>
    <row r="1602" spans="1:2" x14ac:dyDescent="0.25">
      <c r="A1602" s="112" t="s">
        <v>27</v>
      </c>
      <c r="B1602" s="113">
        <v>4.0599999999999996</v>
      </c>
    </row>
    <row r="1603" spans="1:2" x14ac:dyDescent="0.25">
      <c r="A1603" s="112" t="s">
        <v>699</v>
      </c>
      <c r="B1603" s="113">
        <v>5.57</v>
      </c>
    </row>
    <row r="1604" spans="1:2" x14ac:dyDescent="0.25">
      <c r="A1604" s="112" t="s">
        <v>2988</v>
      </c>
      <c r="B1604" s="113">
        <v>7.08</v>
      </c>
    </row>
    <row r="1605" spans="1:2" x14ac:dyDescent="0.25">
      <c r="A1605" s="112" t="s">
        <v>2989</v>
      </c>
      <c r="B1605" s="113">
        <v>8.6</v>
      </c>
    </row>
    <row r="1606" spans="1:2" x14ac:dyDescent="0.25">
      <c r="A1606" s="112" t="s">
        <v>2990</v>
      </c>
      <c r="B1606" s="113">
        <v>10.11</v>
      </c>
    </row>
    <row r="1607" spans="1:2" x14ac:dyDescent="0.25">
      <c r="A1607" s="112" t="s">
        <v>701</v>
      </c>
      <c r="B1607" s="113">
        <v>1.38</v>
      </c>
    </row>
    <row r="1608" spans="1:2" x14ac:dyDescent="0.25">
      <c r="A1608" s="112" t="s">
        <v>2991</v>
      </c>
      <c r="B1608" s="113">
        <v>2.4</v>
      </c>
    </row>
    <row r="1609" spans="1:2" x14ac:dyDescent="0.25">
      <c r="A1609" s="112" t="s">
        <v>2992</v>
      </c>
      <c r="B1609" s="113">
        <v>3.24</v>
      </c>
    </row>
    <row r="1610" spans="1:2" x14ac:dyDescent="0.25">
      <c r="A1610" s="112" t="s">
        <v>2993</v>
      </c>
      <c r="B1610" s="113">
        <v>4.93</v>
      </c>
    </row>
    <row r="1611" spans="1:2" x14ac:dyDescent="0.25">
      <c r="A1611" s="112" t="s">
        <v>2994</v>
      </c>
      <c r="B1611" s="113">
        <v>6.92</v>
      </c>
    </row>
    <row r="1612" spans="1:2" x14ac:dyDescent="0.25">
      <c r="A1612" s="112" t="s">
        <v>2995</v>
      </c>
      <c r="B1612" s="113">
        <v>8.94</v>
      </c>
    </row>
    <row r="1613" spans="1:2" x14ac:dyDescent="0.25">
      <c r="A1613" s="112" t="s">
        <v>2996</v>
      </c>
      <c r="B1613" s="113">
        <v>11.07</v>
      </c>
    </row>
    <row r="1614" spans="1:2" x14ac:dyDescent="0.25">
      <c r="A1614" s="112" t="s">
        <v>2997</v>
      </c>
      <c r="B1614" s="113">
        <v>3.5</v>
      </c>
    </row>
    <row r="1615" spans="1:2" x14ac:dyDescent="0.25">
      <c r="A1615" s="112" t="s">
        <v>2998</v>
      </c>
      <c r="B1615" s="113">
        <v>5.25</v>
      </c>
    </row>
    <row r="1616" spans="1:2" x14ac:dyDescent="0.25">
      <c r="A1616" s="112" t="s">
        <v>2999</v>
      </c>
      <c r="B1616" s="113">
        <v>7</v>
      </c>
    </row>
    <row r="1617" spans="1:2" x14ac:dyDescent="0.25">
      <c r="A1617" s="112" t="s">
        <v>3000</v>
      </c>
      <c r="B1617" s="113">
        <v>8.76</v>
      </c>
    </row>
    <row r="1618" spans="1:2" x14ac:dyDescent="0.25">
      <c r="A1618" s="112" t="s">
        <v>3001</v>
      </c>
      <c r="B1618" s="113">
        <v>10.51</v>
      </c>
    </row>
    <row r="1619" spans="1:2" x14ac:dyDescent="0.25">
      <c r="A1619" s="112" t="s">
        <v>3002</v>
      </c>
      <c r="B1619" s="113">
        <v>12.26</v>
      </c>
    </row>
    <row r="1620" spans="1:2" x14ac:dyDescent="0.25">
      <c r="A1620" s="112" t="s">
        <v>3003</v>
      </c>
      <c r="B1620" s="113">
        <v>14.01</v>
      </c>
    </row>
    <row r="1621" spans="1:2" x14ac:dyDescent="0.25">
      <c r="A1621" s="112" t="s">
        <v>3004</v>
      </c>
      <c r="B1621" s="113">
        <v>0.83</v>
      </c>
    </row>
    <row r="1622" spans="1:2" x14ac:dyDescent="0.25">
      <c r="A1622" s="112" t="s">
        <v>3005</v>
      </c>
      <c r="B1622" s="113">
        <v>0.91</v>
      </c>
    </row>
    <row r="1623" spans="1:2" x14ac:dyDescent="0.25">
      <c r="A1623" s="112" t="s">
        <v>3006</v>
      </c>
      <c r="B1623" s="113">
        <v>1.0900000000000001</v>
      </c>
    </row>
    <row r="1624" spans="1:2" x14ac:dyDescent="0.25">
      <c r="A1624" s="112" t="s">
        <v>3007</v>
      </c>
      <c r="B1624" s="113">
        <v>1.31</v>
      </c>
    </row>
    <row r="1625" spans="1:2" x14ac:dyDescent="0.25">
      <c r="A1625" s="112" t="s">
        <v>3008</v>
      </c>
      <c r="B1625" s="113">
        <v>1.44</v>
      </c>
    </row>
    <row r="1626" spans="1:2" x14ac:dyDescent="0.25">
      <c r="A1626" s="112" t="s">
        <v>3009</v>
      </c>
      <c r="B1626" s="113">
        <v>1.86</v>
      </c>
    </row>
    <row r="1627" spans="1:2" x14ac:dyDescent="0.25">
      <c r="A1627" s="112" t="s">
        <v>3010</v>
      </c>
      <c r="B1627" s="113">
        <v>2.38</v>
      </c>
    </row>
    <row r="1628" spans="1:2" x14ac:dyDescent="0.25">
      <c r="A1628" s="112" t="s">
        <v>3011</v>
      </c>
      <c r="B1628" s="113">
        <v>813.68</v>
      </c>
    </row>
    <row r="1629" spans="1:2" x14ac:dyDescent="0.25">
      <c r="A1629" s="112" t="s">
        <v>3012</v>
      </c>
      <c r="B1629" s="113">
        <v>402.11</v>
      </c>
    </row>
    <row r="1630" spans="1:2" x14ac:dyDescent="0.25">
      <c r="A1630" s="112" t="s">
        <v>3013</v>
      </c>
      <c r="B1630" s="113">
        <v>208.91</v>
      </c>
    </row>
    <row r="1631" spans="1:2" x14ac:dyDescent="0.25">
      <c r="A1631" s="112" t="s">
        <v>715</v>
      </c>
      <c r="B1631" s="113">
        <v>21.57</v>
      </c>
    </row>
    <row r="1632" spans="1:2" x14ac:dyDescent="0.25">
      <c r="A1632" s="112" t="s">
        <v>3014</v>
      </c>
      <c r="B1632" s="113">
        <v>85.84</v>
      </c>
    </row>
    <row r="1633" spans="1:2" x14ac:dyDescent="0.25">
      <c r="A1633" s="112" t="s">
        <v>717</v>
      </c>
      <c r="B1633" s="113">
        <v>118.47</v>
      </c>
    </row>
    <row r="1634" spans="1:2" x14ac:dyDescent="0.25">
      <c r="A1634" s="112" t="s">
        <v>689</v>
      </c>
      <c r="B1634" s="113">
        <v>42.92</v>
      </c>
    </row>
    <row r="1635" spans="1:2" x14ac:dyDescent="0.25">
      <c r="A1635" s="112" t="s">
        <v>3015</v>
      </c>
      <c r="B1635" s="113">
        <v>42.92</v>
      </c>
    </row>
    <row r="1636" spans="1:2" x14ac:dyDescent="0.25">
      <c r="A1636" s="112" t="s">
        <v>3016</v>
      </c>
      <c r="B1636" s="113">
        <v>85.84</v>
      </c>
    </row>
    <row r="1637" spans="1:2" x14ac:dyDescent="0.25">
      <c r="A1637" s="112" t="s">
        <v>3017</v>
      </c>
      <c r="B1637" s="113">
        <v>128.76</v>
      </c>
    </row>
    <row r="1638" spans="1:2" x14ac:dyDescent="0.25">
      <c r="A1638" s="112" t="s">
        <v>3018</v>
      </c>
      <c r="B1638" s="113">
        <v>217.88</v>
      </c>
    </row>
    <row r="1639" spans="1:2" x14ac:dyDescent="0.25">
      <c r="A1639" s="112" t="s">
        <v>3019</v>
      </c>
      <c r="B1639" s="113">
        <v>56.12</v>
      </c>
    </row>
    <row r="1640" spans="1:2" x14ac:dyDescent="0.25">
      <c r="A1640" s="112" t="s">
        <v>3020</v>
      </c>
      <c r="B1640" s="113">
        <v>32.46</v>
      </c>
    </row>
    <row r="1641" spans="1:2" x14ac:dyDescent="0.25">
      <c r="A1641" s="112" t="s">
        <v>3021</v>
      </c>
      <c r="B1641" s="113">
        <v>28.79</v>
      </c>
    </row>
    <row r="1642" spans="1:2" x14ac:dyDescent="0.25">
      <c r="A1642" s="112" t="s">
        <v>3022</v>
      </c>
      <c r="B1642" s="113">
        <v>41.42</v>
      </c>
    </row>
    <row r="1643" spans="1:2" x14ac:dyDescent="0.25">
      <c r="A1643" s="112" t="s">
        <v>3023</v>
      </c>
      <c r="B1643" s="113">
        <v>2.2200000000000002</v>
      </c>
    </row>
    <row r="1644" spans="1:2" x14ac:dyDescent="0.25">
      <c r="A1644" s="112" t="s">
        <v>3024</v>
      </c>
      <c r="B1644" s="113">
        <v>3.6</v>
      </c>
    </row>
    <row r="1645" spans="1:2" x14ac:dyDescent="0.25">
      <c r="A1645" s="112" t="s">
        <v>3025</v>
      </c>
      <c r="B1645" s="113">
        <v>5.23</v>
      </c>
    </row>
    <row r="1646" spans="1:2" x14ac:dyDescent="0.25">
      <c r="A1646" s="112" t="s">
        <v>3026</v>
      </c>
      <c r="B1646" s="113">
        <v>8.6</v>
      </c>
    </row>
    <row r="1647" spans="1:2" x14ac:dyDescent="0.25">
      <c r="A1647" s="112" t="s">
        <v>3027</v>
      </c>
      <c r="B1647" s="113">
        <v>12.92</v>
      </c>
    </row>
    <row r="1648" spans="1:2" x14ac:dyDescent="0.25">
      <c r="A1648" s="112" t="s">
        <v>3028</v>
      </c>
      <c r="B1648" s="113">
        <v>16.86</v>
      </c>
    </row>
    <row r="1649" spans="1:2" x14ac:dyDescent="0.25">
      <c r="A1649" s="112" t="s">
        <v>3029</v>
      </c>
      <c r="B1649" s="113">
        <v>19.059999999999999</v>
      </c>
    </row>
    <row r="1650" spans="1:2" x14ac:dyDescent="0.25">
      <c r="A1650" s="112" t="s">
        <v>3030</v>
      </c>
      <c r="B1650" s="113">
        <v>22.11</v>
      </c>
    </row>
    <row r="1651" spans="1:2" x14ac:dyDescent="0.25">
      <c r="A1651" s="112" t="s">
        <v>3031</v>
      </c>
      <c r="B1651" s="113">
        <v>25.85</v>
      </c>
    </row>
    <row r="1652" spans="1:2" x14ac:dyDescent="0.25">
      <c r="A1652" s="112" t="s">
        <v>3032</v>
      </c>
      <c r="B1652" s="113">
        <v>33</v>
      </c>
    </row>
    <row r="1653" spans="1:2" x14ac:dyDescent="0.25">
      <c r="A1653" s="112" t="s">
        <v>3033</v>
      </c>
      <c r="B1653" s="113">
        <v>40.46</v>
      </c>
    </row>
    <row r="1654" spans="1:2" x14ac:dyDescent="0.25">
      <c r="A1654" s="112" t="s">
        <v>3034</v>
      </c>
      <c r="B1654" s="113">
        <v>56.73</v>
      </c>
    </row>
    <row r="1655" spans="1:2" x14ac:dyDescent="0.25">
      <c r="A1655" s="112" t="s">
        <v>3035</v>
      </c>
      <c r="B1655" s="113">
        <v>67.52</v>
      </c>
    </row>
    <row r="1656" spans="1:2" x14ac:dyDescent="0.25">
      <c r="A1656" s="112" t="s">
        <v>3036</v>
      </c>
      <c r="B1656" s="113">
        <v>80.78</v>
      </c>
    </row>
    <row r="1657" spans="1:2" x14ac:dyDescent="0.25">
      <c r="A1657" s="112" t="s">
        <v>3037</v>
      </c>
      <c r="B1657" s="113">
        <v>94.06</v>
      </c>
    </row>
    <row r="1658" spans="1:2" x14ac:dyDescent="0.25">
      <c r="A1658" s="112" t="s">
        <v>3038</v>
      </c>
      <c r="B1658" s="113">
        <v>117.02</v>
      </c>
    </row>
    <row r="1659" spans="1:2" x14ac:dyDescent="0.25">
      <c r="A1659" s="112" t="s">
        <v>3039</v>
      </c>
      <c r="B1659" s="113">
        <v>5.16</v>
      </c>
    </row>
    <row r="1660" spans="1:2" x14ac:dyDescent="0.25">
      <c r="A1660" s="112" t="s">
        <v>3040</v>
      </c>
      <c r="B1660" s="113">
        <v>8.51</v>
      </c>
    </row>
    <row r="1661" spans="1:2" x14ac:dyDescent="0.25">
      <c r="A1661" s="112" t="s">
        <v>3041</v>
      </c>
      <c r="B1661" s="113">
        <v>12.8</v>
      </c>
    </row>
    <row r="1662" spans="1:2" x14ac:dyDescent="0.25">
      <c r="A1662" s="112" t="s">
        <v>3042</v>
      </c>
      <c r="B1662" s="113">
        <v>16.7</v>
      </c>
    </row>
    <row r="1663" spans="1:2" x14ac:dyDescent="0.25">
      <c r="A1663" s="112" t="s">
        <v>3043</v>
      </c>
      <c r="B1663" s="113">
        <v>18.829999999999998</v>
      </c>
    </row>
    <row r="1664" spans="1:2" x14ac:dyDescent="0.25">
      <c r="A1664" s="112" t="s">
        <v>3044</v>
      </c>
      <c r="B1664" s="113">
        <v>4.38</v>
      </c>
    </row>
    <row r="1665" spans="1:2" x14ac:dyDescent="0.25">
      <c r="A1665" s="112" t="s">
        <v>3045</v>
      </c>
      <c r="B1665" s="113">
        <v>6.57</v>
      </c>
    </row>
    <row r="1666" spans="1:2" x14ac:dyDescent="0.25">
      <c r="A1666" s="112" t="s">
        <v>3046</v>
      </c>
      <c r="B1666" s="113">
        <v>8.76</v>
      </c>
    </row>
    <row r="1667" spans="1:2" x14ac:dyDescent="0.25">
      <c r="A1667" s="112" t="s">
        <v>3047</v>
      </c>
      <c r="B1667" s="113">
        <v>10.95</v>
      </c>
    </row>
    <row r="1668" spans="1:2" x14ac:dyDescent="0.25">
      <c r="A1668" s="112" t="s">
        <v>3048</v>
      </c>
      <c r="B1668" s="113">
        <v>13.14</v>
      </c>
    </row>
    <row r="1669" spans="1:2" x14ac:dyDescent="0.25">
      <c r="A1669" s="112" t="s">
        <v>3049</v>
      </c>
      <c r="B1669" s="113">
        <v>15.33</v>
      </c>
    </row>
    <row r="1670" spans="1:2" x14ac:dyDescent="0.25">
      <c r="A1670" s="112" t="s">
        <v>3050</v>
      </c>
      <c r="B1670" s="113">
        <v>17.52</v>
      </c>
    </row>
    <row r="1671" spans="1:2" x14ac:dyDescent="0.25">
      <c r="A1671" s="112" t="s">
        <v>3051</v>
      </c>
      <c r="B1671" s="113">
        <v>19.71</v>
      </c>
    </row>
    <row r="1672" spans="1:2" x14ac:dyDescent="0.25">
      <c r="A1672" s="112" t="s">
        <v>3052</v>
      </c>
      <c r="B1672" s="113">
        <v>21.9</v>
      </c>
    </row>
    <row r="1673" spans="1:2" x14ac:dyDescent="0.25">
      <c r="A1673" s="112" t="s">
        <v>3053</v>
      </c>
      <c r="B1673" s="113">
        <v>24.09</v>
      </c>
    </row>
    <row r="1674" spans="1:2" x14ac:dyDescent="0.25">
      <c r="A1674" s="112" t="s">
        <v>3054</v>
      </c>
      <c r="B1674" s="113">
        <v>26.28</v>
      </c>
    </row>
    <row r="1675" spans="1:2" x14ac:dyDescent="0.25">
      <c r="A1675" s="112" t="s">
        <v>3055</v>
      </c>
      <c r="B1675" s="113">
        <v>28.47</v>
      </c>
    </row>
    <row r="1676" spans="1:2" x14ac:dyDescent="0.25">
      <c r="A1676" s="112" t="s">
        <v>3056</v>
      </c>
      <c r="B1676" s="113">
        <v>10.95</v>
      </c>
    </row>
    <row r="1677" spans="1:2" x14ac:dyDescent="0.25">
      <c r="A1677" s="112" t="s">
        <v>3057</v>
      </c>
      <c r="B1677" s="113">
        <v>16.2</v>
      </c>
    </row>
    <row r="1678" spans="1:2" x14ac:dyDescent="0.25">
      <c r="A1678" s="112" t="s">
        <v>3058</v>
      </c>
      <c r="B1678" s="113">
        <v>21.24</v>
      </c>
    </row>
    <row r="1679" spans="1:2" x14ac:dyDescent="0.25">
      <c r="A1679" s="112" t="s">
        <v>3059</v>
      </c>
      <c r="B1679" s="113">
        <v>31.54</v>
      </c>
    </row>
    <row r="1680" spans="1:2" x14ac:dyDescent="0.25">
      <c r="A1680" s="112" t="s">
        <v>3060</v>
      </c>
      <c r="B1680" s="113">
        <v>40.950000000000003</v>
      </c>
    </row>
    <row r="1681" spans="1:2" x14ac:dyDescent="0.25">
      <c r="A1681" s="112" t="s">
        <v>3061</v>
      </c>
      <c r="B1681" s="113">
        <v>50.15</v>
      </c>
    </row>
    <row r="1682" spans="1:2" x14ac:dyDescent="0.25">
      <c r="A1682" s="112" t="s">
        <v>3062</v>
      </c>
      <c r="B1682" s="113">
        <v>58.91</v>
      </c>
    </row>
    <row r="1683" spans="1:2" x14ac:dyDescent="0.25">
      <c r="A1683" s="112" t="s">
        <v>3063</v>
      </c>
      <c r="B1683" s="113">
        <v>67.02</v>
      </c>
    </row>
    <row r="1684" spans="1:2" x14ac:dyDescent="0.25">
      <c r="A1684" s="112" t="s">
        <v>3064</v>
      </c>
      <c r="B1684" s="113">
        <v>74.680000000000007</v>
      </c>
    </row>
    <row r="1685" spans="1:2" x14ac:dyDescent="0.25">
      <c r="A1685" s="112" t="s">
        <v>3065</v>
      </c>
      <c r="B1685" s="113">
        <v>82.13</v>
      </c>
    </row>
    <row r="1686" spans="1:2" x14ac:dyDescent="0.25">
      <c r="A1686" s="112" t="s">
        <v>3066</v>
      </c>
      <c r="B1686" s="113">
        <v>88.92</v>
      </c>
    </row>
    <row r="1687" spans="1:2" x14ac:dyDescent="0.25">
      <c r="A1687" s="112" t="s">
        <v>3067</v>
      </c>
      <c r="B1687" s="113">
        <v>101.41</v>
      </c>
    </row>
    <row r="1688" spans="1:2" x14ac:dyDescent="0.25">
      <c r="A1688" s="112" t="s">
        <v>3068</v>
      </c>
      <c r="B1688" s="113">
        <v>111.92</v>
      </c>
    </row>
    <row r="1689" spans="1:2" x14ac:dyDescent="0.25">
      <c r="A1689" s="112" t="s">
        <v>3069</v>
      </c>
      <c r="B1689" s="113">
        <v>116.96</v>
      </c>
    </row>
    <row r="1690" spans="1:2" x14ac:dyDescent="0.25">
      <c r="A1690" s="112" t="s">
        <v>3070</v>
      </c>
      <c r="B1690" s="113">
        <v>120.68</v>
      </c>
    </row>
    <row r="1691" spans="1:2" x14ac:dyDescent="0.25">
      <c r="A1691" s="112" t="s">
        <v>3071</v>
      </c>
      <c r="B1691" s="113">
        <v>132.51</v>
      </c>
    </row>
    <row r="1692" spans="1:2" x14ac:dyDescent="0.25">
      <c r="A1692" s="112" t="s">
        <v>3072</v>
      </c>
      <c r="B1692" s="113">
        <v>137.33000000000001</v>
      </c>
    </row>
    <row r="1693" spans="1:2" x14ac:dyDescent="0.25">
      <c r="A1693" s="112" t="s">
        <v>3073</v>
      </c>
      <c r="B1693" s="113">
        <v>34.54</v>
      </c>
    </row>
    <row r="1694" spans="1:2" x14ac:dyDescent="0.25">
      <c r="A1694" s="112" t="s">
        <v>3074</v>
      </c>
      <c r="B1694" s="113">
        <v>50.47</v>
      </c>
    </row>
    <row r="1695" spans="1:2" x14ac:dyDescent="0.25">
      <c r="A1695" s="112" t="s">
        <v>3075</v>
      </c>
      <c r="B1695" s="113">
        <v>66.66</v>
      </c>
    </row>
    <row r="1696" spans="1:2" x14ac:dyDescent="0.25">
      <c r="A1696" s="112" t="s">
        <v>3076</v>
      </c>
      <c r="B1696" s="113">
        <v>98.87</v>
      </c>
    </row>
    <row r="1697" spans="1:2" x14ac:dyDescent="0.25">
      <c r="A1697" s="112" t="s">
        <v>3077</v>
      </c>
      <c r="B1697" s="113">
        <v>131.99</v>
      </c>
    </row>
    <row r="1698" spans="1:2" x14ac:dyDescent="0.25">
      <c r="A1698" s="112" t="s">
        <v>3078</v>
      </c>
      <c r="B1698" s="113">
        <v>164.68</v>
      </c>
    </row>
    <row r="1699" spans="1:2" x14ac:dyDescent="0.25">
      <c r="A1699" s="112" t="s">
        <v>3079</v>
      </c>
      <c r="B1699" s="113">
        <v>197.64</v>
      </c>
    </row>
    <row r="1700" spans="1:2" x14ac:dyDescent="0.25">
      <c r="A1700" s="112" t="s">
        <v>3080</v>
      </c>
      <c r="B1700" s="113">
        <v>266.08</v>
      </c>
    </row>
    <row r="1701" spans="1:2" x14ac:dyDescent="0.25">
      <c r="A1701" s="112" t="s">
        <v>3081</v>
      </c>
      <c r="B1701" s="113">
        <v>327.75</v>
      </c>
    </row>
    <row r="1702" spans="1:2" x14ac:dyDescent="0.25">
      <c r="A1702" s="112" t="s">
        <v>3082</v>
      </c>
      <c r="B1702" s="113">
        <v>394.92</v>
      </c>
    </row>
    <row r="1703" spans="1:2" x14ac:dyDescent="0.25">
      <c r="A1703" s="112" t="s">
        <v>3083</v>
      </c>
      <c r="B1703" s="113">
        <v>459.6</v>
      </c>
    </row>
    <row r="1704" spans="1:2" x14ac:dyDescent="0.25">
      <c r="A1704" s="112" t="s">
        <v>3084</v>
      </c>
      <c r="B1704" s="113">
        <v>4669</v>
      </c>
    </row>
    <row r="1705" spans="1:2" x14ac:dyDescent="0.25">
      <c r="A1705" s="112" t="s">
        <v>3085</v>
      </c>
      <c r="B1705" s="113">
        <v>126.76</v>
      </c>
    </row>
    <row r="1706" spans="1:2" x14ac:dyDescent="0.25">
      <c r="A1706" s="112" t="s">
        <v>3086</v>
      </c>
      <c r="B1706" s="113">
        <v>176.79</v>
      </c>
    </row>
    <row r="1707" spans="1:2" x14ac:dyDescent="0.25">
      <c r="A1707" s="112" t="s">
        <v>3087</v>
      </c>
      <c r="B1707" s="113">
        <v>207.31</v>
      </c>
    </row>
    <row r="1708" spans="1:2" x14ac:dyDescent="0.25">
      <c r="A1708" s="112" t="s">
        <v>3088</v>
      </c>
      <c r="B1708" s="113">
        <v>271.19</v>
      </c>
    </row>
    <row r="1709" spans="1:2" x14ac:dyDescent="0.25">
      <c r="A1709" s="112" t="s">
        <v>3089</v>
      </c>
      <c r="B1709" s="113">
        <v>323.24</v>
      </c>
    </row>
    <row r="1710" spans="1:2" x14ac:dyDescent="0.25">
      <c r="A1710" s="112" t="s">
        <v>3090</v>
      </c>
      <c r="B1710" s="113">
        <v>405.16</v>
      </c>
    </row>
    <row r="1711" spans="1:2" x14ac:dyDescent="0.25">
      <c r="A1711" s="112" t="s">
        <v>3091</v>
      </c>
      <c r="B1711" s="113">
        <v>489.44</v>
      </c>
    </row>
    <row r="1712" spans="1:2" x14ac:dyDescent="0.25">
      <c r="A1712" s="112" t="s">
        <v>3092</v>
      </c>
      <c r="B1712" s="113">
        <v>705.91</v>
      </c>
    </row>
    <row r="1713" spans="1:2" x14ac:dyDescent="0.25">
      <c r="A1713" s="112" t="s">
        <v>3093</v>
      </c>
      <c r="B1713" s="113">
        <v>1000.83</v>
      </c>
    </row>
    <row r="1714" spans="1:2" x14ac:dyDescent="0.25">
      <c r="A1714" s="112" t="s">
        <v>3094</v>
      </c>
      <c r="B1714" s="113">
        <v>3514</v>
      </c>
    </row>
    <row r="1715" spans="1:2" x14ac:dyDescent="0.25">
      <c r="A1715" s="112" t="s">
        <v>3095</v>
      </c>
      <c r="B1715" s="113">
        <v>33.869999999999997</v>
      </c>
    </row>
    <row r="1716" spans="1:2" x14ac:dyDescent="0.25">
      <c r="A1716" s="112" t="s">
        <v>3096</v>
      </c>
      <c r="B1716" s="113">
        <v>46.79</v>
      </c>
    </row>
    <row r="1717" spans="1:2" x14ac:dyDescent="0.25">
      <c r="A1717" s="112" t="s">
        <v>3097</v>
      </c>
      <c r="B1717" s="113">
        <v>68.099999999999994</v>
      </c>
    </row>
    <row r="1718" spans="1:2" x14ac:dyDescent="0.25">
      <c r="A1718" s="112" t="s">
        <v>3098</v>
      </c>
      <c r="B1718" s="113">
        <v>103.19</v>
      </c>
    </row>
    <row r="1719" spans="1:2" x14ac:dyDescent="0.25">
      <c r="A1719" s="112" t="s">
        <v>3099</v>
      </c>
      <c r="B1719" s="113">
        <v>211.1</v>
      </c>
    </row>
    <row r="1720" spans="1:2" x14ac:dyDescent="0.25">
      <c r="A1720" s="112" t="s">
        <v>3100</v>
      </c>
      <c r="B1720" s="113">
        <v>293.48</v>
      </c>
    </row>
    <row r="1721" spans="1:2" x14ac:dyDescent="0.25">
      <c r="A1721" s="112" t="s">
        <v>1291</v>
      </c>
      <c r="B1721" s="113">
        <v>38.46</v>
      </c>
    </row>
    <row r="1722" spans="1:2" x14ac:dyDescent="0.25">
      <c r="A1722" s="112" t="s">
        <v>3101</v>
      </c>
      <c r="B1722" s="113">
        <v>43.28</v>
      </c>
    </row>
    <row r="1723" spans="1:2" x14ac:dyDescent="0.25">
      <c r="A1723" s="112" t="s">
        <v>1293</v>
      </c>
      <c r="B1723" s="113">
        <v>48.99</v>
      </c>
    </row>
    <row r="1724" spans="1:2" x14ac:dyDescent="0.25">
      <c r="A1724" s="112" t="s">
        <v>357</v>
      </c>
      <c r="B1724" s="113">
        <v>70.13</v>
      </c>
    </row>
    <row r="1725" spans="1:2" x14ac:dyDescent="0.25">
      <c r="A1725" s="112" t="s">
        <v>3102</v>
      </c>
      <c r="B1725" s="113">
        <v>96.24</v>
      </c>
    </row>
    <row r="1726" spans="1:2" x14ac:dyDescent="0.25">
      <c r="A1726" s="112" t="s">
        <v>3103</v>
      </c>
      <c r="B1726" s="113">
        <v>123.19</v>
      </c>
    </row>
    <row r="1727" spans="1:2" x14ac:dyDescent="0.25">
      <c r="A1727" s="112" t="s">
        <v>3104</v>
      </c>
      <c r="B1727" s="113">
        <v>4123</v>
      </c>
    </row>
    <row r="1728" spans="1:2" x14ac:dyDescent="0.25">
      <c r="A1728" s="112" t="s">
        <v>1038</v>
      </c>
      <c r="B1728" s="113">
        <v>84.68</v>
      </c>
    </row>
    <row r="1729" spans="1:2" x14ac:dyDescent="0.25">
      <c r="A1729" s="112" t="s">
        <v>1040</v>
      </c>
      <c r="B1729" s="113">
        <v>116.19</v>
      </c>
    </row>
    <row r="1730" spans="1:2" x14ac:dyDescent="0.25">
      <c r="A1730" s="112" t="s">
        <v>1042</v>
      </c>
      <c r="B1730" s="113">
        <v>144.63999999999999</v>
      </c>
    </row>
    <row r="1731" spans="1:2" x14ac:dyDescent="0.25">
      <c r="A1731" s="112" t="s">
        <v>3105</v>
      </c>
      <c r="B1731" s="113">
        <v>198.2</v>
      </c>
    </row>
    <row r="1732" spans="1:2" x14ac:dyDescent="0.25">
      <c r="A1732" s="112" t="s">
        <v>3106</v>
      </c>
      <c r="B1732" s="113">
        <v>226.56</v>
      </c>
    </row>
    <row r="1733" spans="1:2" x14ac:dyDescent="0.25">
      <c r="A1733" s="112" t="s">
        <v>3107</v>
      </c>
      <c r="B1733" s="113">
        <v>283.82</v>
      </c>
    </row>
    <row r="1734" spans="1:2" x14ac:dyDescent="0.25">
      <c r="A1734" s="112" t="s">
        <v>3108</v>
      </c>
      <c r="B1734" s="113">
        <v>371.44</v>
      </c>
    </row>
    <row r="1735" spans="1:2" x14ac:dyDescent="0.25">
      <c r="A1735" s="112" t="s">
        <v>3109</v>
      </c>
      <c r="B1735" s="113">
        <v>446.33</v>
      </c>
    </row>
    <row r="1736" spans="1:2" x14ac:dyDescent="0.25">
      <c r="A1736" s="112" t="s">
        <v>3110</v>
      </c>
      <c r="B1736" s="113">
        <v>520.5</v>
      </c>
    </row>
    <row r="1737" spans="1:2" x14ac:dyDescent="0.25">
      <c r="A1737" s="112" t="s">
        <v>3111</v>
      </c>
      <c r="B1737" s="113">
        <v>717.72</v>
      </c>
    </row>
    <row r="1738" spans="1:2" x14ac:dyDescent="0.25">
      <c r="A1738" s="112" t="s">
        <v>3112</v>
      </c>
      <c r="B1738" s="113">
        <v>90.38</v>
      </c>
    </row>
    <row r="1739" spans="1:2" x14ac:dyDescent="0.25">
      <c r="A1739" s="112" t="s">
        <v>3113</v>
      </c>
      <c r="B1739" s="113">
        <v>123.79</v>
      </c>
    </row>
    <row r="1740" spans="1:2" x14ac:dyDescent="0.25">
      <c r="A1740" s="112" t="s">
        <v>3114</v>
      </c>
      <c r="B1740" s="113">
        <v>154.54</v>
      </c>
    </row>
    <row r="1741" spans="1:2" x14ac:dyDescent="0.25">
      <c r="A1741" s="112" t="s">
        <v>3115</v>
      </c>
      <c r="B1741" s="113">
        <v>224.2</v>
      </c>
    </row>
    <row r="1742" spans="1:2" x14ac:dyDescent="0.25">
      <c r="A1742" s="112" t="s">
        <v>3116</v>
      </c>
      <c r="B1742" s="113">
        <v>259.76</v>
      </c>
    </row>
    <row r="1743" spans="1:2" x14ac:dyDescent="0.25">
      <c r="A1743" s="112" t="s">
        <v>3117</v>
      </c>
      <c r="B1743" s="113">
        <v>324.22000000000003</v>
      </c>
    </row>
    <row r="1744" spans="1:2" x14ac:dyDescent="0.25">
      <c r="A1744" s="112" t="s">
        <v>3118</v>
      </c>
      <c r="B1744" s="113">
        <v>388.99</v>
      </c>
    </row>
    <row r="1745" spans="1:2" x14ac:dyDescent="0.25">
      <c r="A1745" s="112" t="s">
        <v>3119</v>
      </c>
      <c r="B1745" s="113">
        <v>535.92999999999995</v>
      </c>
    </row>
    <row r="1746" spans="1:2" x14ac:dyDescent="0.25">
      <c r="A1746" s="112" t="s">
        <v>3120</v>
      </c>
      <c r="B1746" s="113">
        <v>564.35</v>
      </c>
    </row>
    <row r="1747" spans="1:2" x14ac:dyDescent="0.25">
      <c r="A1747" s="112" t="s">
        <v>3121</v>
      </c>
      <c r="B1747" s="113">
        <v>770.92</v>
      </c>
    </row>
    <row r="1748" spans="1:2" x14ac:dyDescent="0.25">
      <c r="A1748" s="112" t="s">
        <v>3122</v>
      </c>
      <c r="B1748" s="113">
        <v>104.63</v>
      </c>
    </row>
    <row r="1749" spans="1:2" x14ac:dyDescent="0.25">
      <c r="A1749" s="112" t="s">
        <v>3123</v>
      </c>
      <c r="B1749" s="113">
        <v>146.59</v>
      </c>
    </row>
    <row r="1750" spans="1:2" x14ac:dyDescent="0.25">
      <c r="A1750" s="112" t="s">
        <v>3124</v>
      </c>
      <c r="B1750" s="113">
        <v>182.24</v>
      </c>
    </row>
    <row r="1751" spans="1:2" x14ac:dyDescent="0.25">
      <c r="A1751" s="112" t="s">
        <v>3125</v>
      </c>
      <c r="B1751" s="113">
        <v>270.2</v>
      </c>
    </row>
    <row r="1752" spans="1:2" x14ac:dyDescent="0.25">
      <c r="A1752" s="112" t="s">
        <v>3126</v>
      </c>
      <c r="B1752" s="113">
        <v>310.16000000000003</v>
      </c>
    </row>
    <row r="1753" spans="1:2" x14ac:dyDescent="0.25">
      <c r="A1753" s="112" t="s">
        <v>3127</v>
      </c>
      <c r="B1753" s="113">
        <v>378.22</v>
      </c>
    </row>
    <row r="1754" spans="1:2" x14ac:dyDescent="0.25">
      <c r="A1754" s="112" t="s">
        <v>3128</v>
      </c>
      <c r="B1754" s="113">
        <v>480.19</v>
      </c>
    </row>
    <row r="1755" spans="1:2" x14ac:dyDescent="0.25">
      <c r="A1755" s="112" t="s">
        <v>3129</v>
      </c>
      <c r="B1755" s="113">
        <v>619.92999999999995</v>
      </c>
    </row>
    <row r="1756" spans="1:2" x14ac:dyDescent="0.25">
      <c r="A1756" s="112" t="s">
        <v>3130</v>
      </c>
      <c r="B1756" s="113">
        <v>663.5</v>
      </c>
    </row>
    <row r="1757" spans="1:2" x14ac:dyDescent="0.25">
      <c r="A1757" s="112" t="s">
        <v>3131</v>
      </c>
      <c r="B1757" s="113">
        <v>930.52</v>
      </c>
    </row>
    <row r="1758" spans="1:2" x14ac:dyDescent="0.25">
      <c r="A1758" s="112" t="s">
        <v>3132</v>
      </c>
      <c r="B1758" s="113">
        <v>4132</v>
      </c>
    </row>
    <row r="1759" spans="1:2" x14ac:dyDescent="0.25">
      <c r="A1759" s="112" t="s">
        <v>3133</v>
      </c>
      <c r="B1759" s="113">
        <v>20.84</v>
      </c>
    </row>
    <row r="1760" spans="1:2" x14ac:dyDescent="0.25">
      <c r="A1760" s="112" t="s">
        <v>3134</v>
      </c>
      <c r="B1760" s="113">
        <v>27.15</v>
      </c>
    </row>
    <row r="1761" spans="1:2" x14ac:dyDescent="0.25">
      <c r="A1761" s="112" t="s">
        <v>3135</v>
      </c>
      <c r="B1761" s="113">
        <v>38.64</v>
      </c>
    </row>
    <row r="1762" spans="1:2" x14ac:dyDescent="0.25">
      <c r="A1762" s="112" t="s">
        <v>3136</v>
      </c>
      <c r="B1762" s="113">
        <v>60.04</v>
      </c>
    </row>
    <row r="1763" spans="1:2" x14ac:dyDescent="0.25">
      <c r="A1763" s="112" t="s">
        <v>3137</v>
      </c>
      <c r="B1763" s="113">
        <v>77.19</v>
      </c>
    </row>
    <row r="1764" spans="1:2" x14ac:dyDescent="0.25">
      <c r="A1764" s="112" t="s">
        <v>3138</v>
      </c>
      <c r="B1764" s="113">
        <v>20.41</v>
      </c>
    </row>
    <row r="1765" spans="1:2" x14ac:dyDescent="0.25">
      <c r="A1765" s="112" t="s">
        <v>3139</v>
      </c>
      <c r="B1765" s="113">
        <v>26.52</v>
      </c>
    </row>
    <row r="1766" spans="1:2" x14ac:dyDescent="0.25">
      <c r="A1766" s="112" t="s">
        <v>3140</v>
      </c>
      <c r="B1766" s="113">
        <v>58.13</v>
      </c>
    </row>
    <row r="1767" spans="1:2" x14ac:dyDescent="0.25">
      <c r="A1767" s="112" t="s">
        <v>3141</v>
      </c>
      <c r="B1767" s="113">
        <v>3790</v>
      </c>
    </row>
    <row r="1768" spans="1:2" x14ac:dyDescent="0.25">
      <c r="A1768" s="112" t="s">
        <v>3142</v>
      </c>
      <c r="B1768" s="113">
        <v>139.15</v>
      </c>
    </row>
    <row r="1769" spans="1:2" x14ac:dyDescent="0.25">
      <c r="A1769" s="112" t="s">
        <v>3143</v>
      </c>
      <c r="B1769" s="113">
        <v>23.55</v>
      </c>
    </row>
    <row r="1770" spans="1:2" x14ac:dyDescent="0.25">
      <c r="A1770" s="112" t="s">
        <v>3144</v>
      </c>
      <c r="B1770" s="113">
        <v>83.97</v>
      </c>
    </row>
    <row r="1771" spans="1:2" x14ac:dyDescent="0.25">
      <c r="A1771" s="112" t="s">
        <v>3145</v>
      </c>
      <c r="B1771" s="113">
        <v>15.89</v>
      </c>
    </row>
    <row r="1772" spans="1:2" x14ac:dyDescent="0.25">
      <c r="A1772" s="112" t="s">
        <v>3146</v>
      </c>
      <c r="B1772" s="113">
        <v>56.55</v>
      </c>
    </row>
    <row r="1773" spans="1:2" x14ac:dyDescent="0.25">
      <c r="A1773" s="112" t="s">
        <v>3147</v>
      </c>
      <c r="B1773" s="113">
        <v>90.09</v>
      </c>
    </row>
    <row r="1774" spans="1:2" x14ac:dyDescent="0.25">
      <c r="A1774" s="112" t="s">
        <v>3148</v>
      </c>
      <c r="B1774" s="113">
        <v>57.15</v>
      </c>
    </row>
    <row r="1775" spans="1:2" x14ac:dyDescent="0.25">
      <c r="A1775" s="112" t="s">
        <v>3149</v>
      </c>
      <c r="B1775" s="113">
        <v>125.66</v>
      </c>
    </row>
    <row r="1776" spans="1:2" x14ac:dyDescent="0.25">
      <c r="A1776" s="112" t="s">
        <v>3150</v>
      </c>
      <c r="B1776" s="113">
        <v>72.84</v>
      </c>
    </row>
    <row r="1777" spans="1:2" x14ac:dyDescent="0.25">
      <c r="A1777" s="112" t="s">
        <v>3151</v>
      </c>
      <c r="B1777" s="113">
        <v>194.83</v>
      </c>
    </row>
    <row r="1778" spans="1:2" x14ac:dyDescent="0.25">
      <c r="A1778" s="112" t="s">
        <v>3152</v>
      </c>
      <c r="B1778" s="113">
        <v>93.42</v>
      </c>
    </row>
    <row r="1779" spans="1:2" x14ac:dyDescent="0.25">
      <c r="A1779" s="112" t="s">
        <v>3153</v>
      </c>
      <c r="B1779" s="113">
        <v>446.47</v>
      </c>
    </row>
    <row r="1780" spans="1:2" x14ac:dyDescent="0.25">
      <c r="A1780" s="112" t="s">
        <v>3154</v>
      </c>
      <c r="B1780" s="113">
        <v>124.02</v>
      </c>
    </row>
    <row r="1781" spans="1:2" x14ac:dyDescent="0.25">
      <c r="A1781" s="112" t="s">
        <v>3155</v>
      </c>
      <c r="B1781" s="113">
        <v>667.23</v>
      </c>
    </row>
    <row r="1782" spans="1:2" x14ac:dyDescent="0.25">
      <c r="A1782" s="112" t="s">
        <v>3156</v>
      </c>
      <c r="B1782" s="113">
        <v>153.94999999999999</v>
      </c>
    </row>
    <row r="1783" spans="1:2" x14ac:dyDescent="0.25">
      <c r="A1783" s="112" t="s">
        <v>3157</v>
      </c>
      <c r="B1783" s="113">
        <v>39.65</v>
      </c>
    </row>
    <row r="1784" spans="1:2" x14ac:dyDescent="0.25">
      <c r="A1784" s="112" t="s">
        <v>3158</v>
      </c>
      <c r="B1784" s="113">
        <v>3055</v>
      </c>
    </row>
    <row r="1785" spans="1:2" x14ac:dyDescent="0.25">
      <c r="A1785" s="112" t="s">
        <v>3159</v>
      </c>
      <c r="B1785" s="113">
        <v>19.100000000000001</v>
      </c>
    </row>
    <row r="1786" spans="1:2" x14ac:dyDescent="0.25">
      <c r="A1786" s="112" t="s">
        <v>3160</v>
      </c>
      <c r="B1786" s="113">
        <v>24.07</v>
      </c>
    </row>
    <row r="1787" spans="1:2" x14ac:dyDescent="0.25">
      <c r="A1787" s="112" t="s">
        <v>3161</v>
      </c>
      <c r="B1787" s="113">
        <v>32.75</v>
      </c>
    </row>
    <row r="1788" spans="1:2" x14ac:dyDescent="0.25">
      <c r="A1788" s="112" t="s">
        <v>3162</v>
      </c>
      <c r="B1788" s="113">
        <v>40.520000000000003</v>
      </c>
    </row>
    <row r="1789" spans="1:2" x14ac:dyDescent="0.25">
      <c r="A1789" s="112" t="s">
        <v>3163</v>
      </c>
      <c r="B1789" s="113">
        <v>40.33</v>
      </c>
    </row>
    <row r="1790" spans="1:2" x14ac:dyDescent="0.25">
      <c r="A1790" s="112" t="s">
        <v>3164</v>
      </c>
      <c r="B1790" s="113">
        <v>49.55</v>
      </c>
    </row>
    <row r="1791" spans="1:2" x14ac:dyDescent="0.25">
      <c r="A1791" s="112" t="s">
        <v>3165</v>
      </c>
      <c r="B1791" s="113">
        <v>58.76</v>
      </c>
    </row>
    <row r="1792" spans="1:2" x14ac:dyDescent="0.25">
      <c r="A1792" s="112" t="s">
        <v>3166</v>
      </c>
      <c r="B1792" s="113">
        <v>28.43</v>
      </c>
    </row>
    <row r="1793" spans="1:2" x14ac:dyDescent="0.25">
      <c r="A1793" s="112" t="s">
        <v>3167</v>
      </c>
      <c r="B1793" s="113">
        <v>38.049999999999997</v>
      </c>
    </row>
    <row r="1794" spans="1:2" x14ac:dyDescent="0.25">
      <c r="A1794" s="112" t="s">
        <v>3168</v>
      </c>
      <c r="B1794" s="113">
        <v>58.17</v>
      </c>
    </row>
    <row r="1795" spans="1:2" x14ac:dyDescent="0.25">
      <c r="A1795" s="112" t="s">
        <v>3169</v>
      </c>
      <c r="B1795" s="113">
        <v>90.93</v>
      </c>
    </row>
    <row r="1796" spans="1:2" x14ac:dyDescent="0.25">
      <c r="A1796" s="112" t="s">
        <v>3170</v>
      </c>
      <c r="B1796" s="113">
        <v>117.87</v>
      </c>
    </row>
    <row r="1797" spans="1:2" x14ac:dyDescent="0.25">
      <c r="A1797" s="112" t="s">
        <v>3171</v>
      </c>
      <c r="B1797" s="113">
        <v>144.6</v>
      </c>
    </row>
    <row r="1798" spans="1:2" x14ac:dyDescent="0.25">
      <c r="A1798" s="112" t="s">
        <v>3172</v>
      </c>
      <c r="B1798" s="113">
        <v>57.3</v>
      </c>
    </row>
    <row r="1799" spans="1:2" x14ac:dyDescent="0.25">
      <c r="A1799" s="112" t="s">
        <v>3173</v>
      </c>
      <c r="B1799" s="113">
        <v>74.36</v>
      </c>
    </row>
    <row r="1800" spans="1:2" x14ac:dyDescent="0.25">
      <c r="A1800" s="112" t="s">
        <v>3174</v>
      </c>
      <c r="B1800" s="113">
        <v>115.69</v>
      </c>
    </row>
    <row r="1801" spans="1:2" x14ac:dyDescent="0.25">
      <c r="A1801" s="112" t="s">
        <v>3175</v>
      </c>
      <c r="B1801" s="113">
        <v>181.86</v>
      </c>
    </row>
    <row r="1802" spans="1:2" x14ac:dyDescent="0.25">
      <c r="A1802" s="112" t="s">
        <v>3176</v>
      </c>
      <c r="B1802" s="113">
        <v>236.18</v>
      </c>
    </row>
    <row r="1803" spans="1:2" x14ac:dyDescent="0.25">
      <c r="A1803" s="112" t="s">
        <v>3177</v>
      </c>
      <c r="B1803" s="113">
        <v>288.77</v>
      </c>
    </row>
    <row r="1804" spans="1:2" x14ac:dyDescent="0.25">
      <c r="A1804" s="112" t="s">
        <v>3178</v>
      </c>
      <c r="B1804" s="113">
        <v>57.3</v>
      </c>
    </row>
    <row r="1805" spans="1:2" x14ac:dyDescent="0.25">
      <c r="A1805" s="112" t="s">
        <v>3179</v>
      </c>
      <c r="B1805" s="113">
        <v>74.790000000000006</v>
      </c>
    </row>
    <row r="1806" spans="1:2" x14ac:dyDescent="0.25">
      <c r="A1806" s="112" t="s">
        <v>3180</v>
      </c>
      <c r="B1806" s="113">
        <v>114.59</v>
      </c>
    </row>
    <row r="1807" spans="1:2" x14ac:dyDescent="0.25">
      <c r="A1807" s="112" t="s">
        <v>3181</v>
      </c>
      <c r="B1807" s="113">
        <v>76.95</v>
      </c>
    </row>
    <row r="1808" spans="1:2" x14ac:dyDescent="0.25">
      <c r="A1808" s="112" t="s">
        <v>3182</v>
      </c>
      <c r="B1808" s="113">
        <v>100.6</v>
      </c>
    </row>
    <row r="1809" spans="1:2" x14ac:dyDescent="0.25">
      <c r="A1809" s="112" t="s">
        <v>3183</v>
      </c>
      <c r="B1809" s="113">
        <v>164.38</v>
      </c>
    </row>
    <row r="1810" spans="1:2" x14ac:dyDescent="0.25">
      <c r="A1810" s="112" t="s">
        <v>3184</v>
      </c>
      <c r="B1810" s="113">
        <v>267.94</v>
      </c>
    </row>
    <row r="1811" spans="1:2" x14ac:dyDescent="0.25">
      <c r="A1811" s="112" t="s">
        <v>3185</v>
      </c>
      <c r="B1811" s="113">
        <v>365.02</v>
      </c>
    </row>
    <row r="1812" spans="1:2" x14ac:dyDescent="0.25">
      <c r="A1812" s="112" t="s">
        <v>3186</v>
      </c>
      <c r="B1812" s="113">
        <v>439.04</v>
      </c>
    </row>
    <row r="1813" spans="1:2" x14ac:dyDescent="0.25">
      <c r="A1813" s="112" t="s">
        <v>3187</v>
      </c>
      <c r="B1813" s="113">
        <v>5377</v>
      </c>
    </row>
    <row r="1814" spans="1:2" x14ac:dyDescent="0.25">
      <c r="A1814" s="112" t="s">
        <v>3188</v>
      </c>
      <c r="B1814" s="113">
        <v>5065</v>
      </c>
    </row>
    <row r="1815" spans="1:2" x14ac:dyDescent="0.25">
      <c r="A1815" s="112" t="s">
        <v>3189</v>
      </c>
      <c r="B1815" s="113">
        <v>156.97</v>
      </c>
    </row>
    <row r="1816" spans="1:2" x14ac:dyDescent="0.25">
      <c r="A1816" s="112" t="s">
        <v>3190</v>
      </c>
      <c r="B1816" s="113">
        <v>173.81</v>
      </c>
    </row>
    <row r="1817" spans="1:2" x14ac:dyDescent="0.25">
      <c r="A1817" s="112" t="s">
        <v>3191</v>
      </c>
      <c r="B1817" s="113">
        <v>226.34</v>
      </c>
    </row>
    <row r="1818" spans="1:2" x14ac:dyDescent="0.25">
      <c r="A1818" s="112" t="s">
        <v>3192</v>
      </c>
      <c r="B1818" s="113">
        <v>278.91000000000003</v>
      </c>
    </row>
    <row r="1819" spans="1:2" x14ac:dyDescent="0.25">
      <c r="A1819" s="112" t="s">
        <v>3193</v>
      </c>
      <c r="B1819" s="113">
        <v>363.7</v>
      </c>
    </row>
    <row r="1820" spans="1:2" x14ac:dyDescent="0.25">
      <c r="A1820" s="112" t="s">
        <v>3194</v>
      </c>
      <c r="B1820" s="113">
        <v>417.85</v>
      </c>
    </row>
    <row r="1821" spans="1:2" x14ac:dyDescent="0.25">
      <c r="A1821" s="112" t="s">
        <v>3195</v>
      </c>
      <c r="B1821" s="113">
        <v>581.95000000000005</v>
      </c>
    </row>
    <row r="1822" spans="1:2" x14ac:dyDescent="0.25">
      <c r="A1822" s="112" t="s">
        <v>3196</v>
      </c>
      <c r="B1822" s="113">
        <v>787.69</v>
      </c>
    </row>
    <row r="1823" spans="1:2" x14ac:dyDescent="0.25">
      <c r="A1823" s="112" t="s">
        <v>3197</v>
      </c>
      <c r="B1823" s="113">
        <v>1067.28</v>
      </c>
    </row>
    <row r="1824" spans="1:2" x14ac:dyDescent="0.25">
      <c r="A1824" s="112" t="s">
        <v>3198</v>
      </c>
      <c r="B1824" s="113">
        <v>1478.42</v>
      </c>
    </row>
    <row r="1825" spans="1:2" x14ac:dyDescent="0.25">
      <c r="A1825" s="112" t="s">
        <v>3199</v>
      </c>
      <c r="B1825" s="113">
        <v>1801.55</v>
      </c>
    </row>
    <row r="1826" spans="1:2" x14ac:dyDescent="0.25">
      <c r="A1826" s="112" t="s">
        <v>3200</v>
      </c>
      <c r="B1826" s="113">
        <v>2109.33</v>
      </c>
    </row>
    <row r="1827" spans="1:2" x14ac:dyDescent="0.25">
      <c r="A1827" s="112" t="s">
        <v>3201</v>
      </c>
      <c r="B1827" s="113">
        <v>2417.06</v>
      </c>
    </row>
    <row r="1828" spans="1:2" x14ac:dyDescent="0.25">
      <c r="A1828" s="112" t="s">
        <v>3202</v>
      </c>
      <c r="B1828" s="113">
        <v>3260.37</v>
      </c>
    </row>
    <row r="1829" spans="1:2" x14ac:dyDescent="0.25">
      <c r="A1829" s="112" t="s">
        <v>3203</v>
      </c>
      <c r="B1829" s="113">
        <v>208.21</v>
      </c>
    </row>
    <row r="1830" spans="1:2" x14ac:dyDescent="0.25">
      <c r="A1830" s="112" t="s">
        <v>3204</v>
      </c>
      <c r="B1830" s="113">
        <v>251.76</v>
      </c>
    </row>
    <row r="1831" spans="1:2" x14ac:dyDescent="0.25">
      <c r="A1831" s="112" t="s">
        <v>3205</v>
      </c>
      <c r="B1831" s="113">
        <v>308.82</v>
      </c>
    </row>
    <row r="1832" spans="1:2" x14ac:dyDescent="0.25">
      <c r="A1832" s="112" t="s">
        <v>3206</v>
      </c>
      <c r="B1832" s="113">
        <v>372.84</v>
      </c>
    </row>
    <row r="1833" spans="1:2" x14ac:dyDescent="0.25">
      <c r="A1833" s="112" t="s">
        <v>3207</v>
      </c>
      <c r="B1833" s="113">
        <v>502.3</v>
      </c>
    </row>
    <row r="1834" spans="1:2" x14ac:dyDescent="0.25">
      <c r="A1834" s="112" t="s">
        <v>3208</v>
      </c>
      <c r="B1834" s="113">
        <v>677.85</v>
      </c>
    </row>
    <row r="1835" spans="1:2" x14ac:dyDescent="0.25">
      <c r="A1835" s="112" t="s">
        <v>3209</v>
      </c>
      <c r="B1835" s="113">
        <v>908.49</v>
      </c>
    </row>
    <row r="1836" spans="1:2" x14ac:dyDescent="0.25">
      <c r="A1836" s="112" t="s">
        <v>3210</v>
      </c>
      <c r="B1836" s="113">
        <v>1255.23</v>
      </c>
    </row>
    <row r="1837" spans="1:2" x14ac:dyDescent="0.25">
      <c r="A1837" s="112" t="s">
        <v>3211</v>
      </c>
      <c r="B1837" s="113">
        <v>1541.77</v>
      </c>
    </row>
    <row r="1838" spans="1:2" x14ac:dyDescent="0.25">
      <c r="A1838" s="112" t="s">
        <v>3212</v>
      </c>
      <c r="B1838" s="113">
        <v>1795.35</v>
      </c>
    </row>
    <row r="1839" spans="1:2" x14ac:dyDescent="0.25">
      <c r="A1839" s="112" t="s">
        <v>3213</v>
      </c>
      <c r="B1839" s="113">
        <v>2062.08</v>
      </c>
    </row>
    <row r="1840" spans="1:2" x14ac:dyDescent="0.25">
      <c r="A1840" s="112" t="s">
        <v>3214</v>
      </c>
      <c r="B1840" s="113">
        <v>2793.64</v>
      </c>
    </row>
    <row r="1841" spans="1:2" x14ac:dyDescent="0.25">
      <c r="A1841" s="112" t="s">
        <v>3215</v>
      </c>
      <c r="B1841" s="113">
        <v>5259</v>
      </c>
    </row>
    <row r="1842" spans="1:2" x14ac:dyDescent="0.25">
      <c r="A1842" s="112" t="s">
        <v>3216</v>
      </c>
      <c r="B1842" s="113">
        <v>65.27</v>
      </c>
    </row>
    <row r="1843" spans="1:2" x14ac:dyDescent="0.25">
      <c r="A1843" s="112" t="s">
        <v>3217</v>
      </c>
      <c r="B1843" s="113">
        <v>65.64</v>
      </c>
    </row>
    <row r="1844" spans="1:2" x14ac:dyDescent="0.25">
      <c r="A1844" s="112" t="s">
        <v>3218</v>
      </c>
      <c r="B1844" s="113">
        <v>174.68</v>
      </c>
    </row>
    <row r="1845" spans="1:2" x14ac:dyDescent="0.25">
      <c r="A1845" s="112" t="s">
        <v>3219</v>
      </c>
      <c r="B1845" s="113">
        <v>190.36</v>
      </c>
    </row>
    <row r="1846" spans="1:2" x14ac:dyDescent="0.25">
      <c r="A1846" s="112" t="s">
        <v>3220</v>
      </c>
      <c r="B1846" s="113">
        <v>197.78</v>
      </c>
    </row>
    <row r="1847" spans="1:2" x14ac:dyDescent="0.25">
      <c r="A1847" s="112" t="s">
        <v>3221</v>
      </c>
      <c r="B1847" s="113">
        <v>303.79000000000002</v>
      </c>
    </row>
    <row r="1848" spans="1:2" x14ac:dyDescent="0.25">
      <c r="A1848" s="112" t="s">
        <v>3222</v>
      </c>
      <c r="B1848" s="113">
        <v>310.94</v>
      </c>
    </row>
    <row r="1849" spans="1:2" x14ac:dyDescent="0.25">
      <c r="A1849" s="112" t="s">
        <v>3223</v>
      </c>
      <c r="B1849" s="113">
        <v>371.06</v>
      </c>
    </row>
    <row r="1850" spans="1:2" x14ac:dyDescent="0.25">
      <c r="A1850" s="112" t="s">
        <v>3224</v>
      </c>
      <c r="B1850" s="113">
        <v>567.77</v>
      </c>
    </row>
    <row r="1851" spans="1:2" x14ac:dyDescent="0.25">
      <c r="A1851" s="112" t="s">
        <v>3225</v>
      </c>
      <c r="B1851" s="113">
        <v>698.2</v>
      </c>
    </row>
    <row r="1852" spans="1:2" x14ac:dyDescent="0.25">
      <c r="A1852" s="112" t="s">
        <v>3226</v>
      </c>
      <c r="B1852" s="113">
        <v>951.38</v>
      </c>
    </row>
    <row r="1853" spans="1:2" x14ac:dyDescent="0.25">
      <c r="A1853" s="112" t="s">
        <v>3227</v>
      </c>
      <c r="B1853" s="113">
        <v>1167.8699999999999</v>
      </c>
    </row>
    <row r="1854" spans="1:2" x14ac:dyDescent="0.25">
      <c r="A1854" s="112" t="s">
        <v>3228</v>
      </c>
      <c r="B1854" s="113">
        <v>2480.06</v>
      </c>
    </row>
    <row r="1855" spans="1:2" x14ac:dyDescent="0.25">
      <c r="A1855" s="112" t="s">
        <v>3229</v>
      </c>
      <c r="B1855" s="113">
        <v>2880.73</v>
      </c>
    </row>
    <row r="1856" spans="1:2" x14ac:dyDescent="0.25">
      <c r="A1856" s="112" t="s">
        <v>3230</v>
      </c>
      <c r="B1856" s="113">
        <v>3351.96</v>
      </c>
    </row>
    <row r="1857" spans="1:2" x14ac:dyDescent="0.25">
      <c r="A1857" s="112" t="s">
        <v>3231</v>
      </c>
      <c r="B1857" s="113">
        <v>4846.45</v>
      </c>
    </row>
    <row r="1858" spans="1:2" x14ac:dyDescent="0.25">
      <c r="A1858" s="112" t="s">
        <v>3232</v>
      </c>
      <c r="B1858" s="113">
        <v>64.83</v>
      </c>
    </row>
    <row r="1859" spans="1:2" x14ac:dyDescent="0.25">
      <c r="A1859" s="112" t="s">
        <v>3233</v>
      </c>
      <c r="B1859" s="113">
        <v>65.64</v>
      </c>
    </row>
    <row r="1860" spans="1:2" x14ac:dyDescent="0.25">
      <c r="A1860" s="112" t="s">
        <v>3234</v>
      </c>
      <c r="B1860" s="113">
        <v>118.36</v>
      </c>
    </row>
    <row r="1861" spans="1:2" x14ac:dyDescent="0.25">
      <c r="A1861" s="112" t="s">
        <v>3235</v>
      </c>
      <c r="B1861" s="113">
        <v>190.36</v>
      </c>
    </row>
    <row r="1862" spans="1:2" x14ac:dyDescent="0.25">
      <c r="A1862" s="112" t="s">
        <v>3236</v>
      </c>
      <c r="B1862" s="113">
        <v>278.52</v>
      </c>
    </row>
    <row r="1863" spans="1:2" x14ac:dyDescent="0.25">
      <c r="A1863" s="112" t="s">
        <v>3237</v>
      </c>
      <c r="B1863" s="113">
        <v>449.93</v>
      </c>
    </row>
    <row r="1864" spans="1:2" x14ac:dyDescent="0.25">
      <c r="A1864" s="112" t="s">
        <v>3238</v>
      </c>
      <c r="B1864" s="113">
        <v>457.07</v>
      </c>
    </row>
    <row r="1865" spans="1:2" x14ac:dyDescent="0.25">
      <c r="A1865" s="112" t="s">
        <v>3239</v>
      </c>
      <c r="B1865" s="113">
        <v>749.42</v>
      </c>
    </row>
    <row r="1866" spans="1:2" x14ac:dyDescent="0.25">
      <c r="A1866" s="112" t="s">
        <v>3240</v>
      </c>
      <c r="B1866" s="113">
        <v>2003.09</v>
      </c>
    </row>
    <row r="1867" spans="1:2" x14ac:dyDescent="0.25">
      <c r="A1867" s="112" t="s">
        <v>3241</v>
      </c>
      <c r="B1867" s="113">
        <v>2032.04</v>
      </c>
    </row>
    <row r="1868" spans="1:2" x14ac:dyDescent="0.25">
      <c r="A1868" s="112" t="s">
        <v>3242</v>
      </c>
      <c r="B1868" s="113">
        <v>2846.53</v>
      </c>
    </row>
    <row r="1869" spans="1:2" x14ac:dyDescent="0.25">
      <c r="A1869" s="112" t="s">
        <v>3243</v>
      </c>
      <c r="B1869" s="113">
        <v>3632.51</v>
      </c>
    </row>
    <row r="1870" spans="1:2" x14ac:dyDescent="0.25">
      <c r="A1870" s="112" t="s">
        <v>3244</v>
      </c>
      <c r="B1870" s="113">
        <v>4225.3900000000003</v>
      </c>
    </row>
    <row r="1871" spans="1:2" x14ac:dyDescent="0.25">
      <c r="A1871" s="112" t="s">
        <v>3245</v>
      </c>
      <c r="B1871" s="113">
        <v>5142.4399999999996</v>
      </c>
    </row>
    <row r="1872" spans="1:2" x14ac:dyDescent="0.25">
      <c r="A1872" s="112" t="s">
        <v>3246</v>
      </c>
      <c r="B1872" s="113">
        <v>9969.9599999999991</v>
      </c>
    </row>
    <row r="1873" spans="1:2" x14ac:dyDescent="0.25">
      <c r="A1873" s="112" t="s">
        <v>3247</v>
      </c>
      <c r="B1873" s="113">
        <v>64.83</v>
      </c>
    </row>
    <row r="1874" spans="1:2" x14ac:dyDescent="0.25">
      <c r="A1874" s="112" t="s">
        <v>3248</v>
      </c>
      <c r="B1874" s="113">
        <v>117.6</v>
      </c>
    </row>
    <row r="1875" spans="1:2" x14ac:dyDescent="0.25">
      <c r="A1875" s="112" t="s">
        <v>3249</v>
      </c>
      <c r="B1875" s="113">
        <v>175.76</v>
      </c>
    </row>
    <row r="1876" spans="1:2" x14ac:dyDescent="0.25">
      <c r="A1876" s="112" t="s">
        <v>3250</v>
      </c>
      <c r="B1876" s="113">
        <v>287.88</v>
      </c>
    </row>
    <row r="1877" spans="1:2" x14ac:dyDescent="0.25">
      <c r="A1877" s="112" t="s">
        <v>3251</v>
      </c>
      <c r="B1877" s="113">
        <v>424.79</v>
      </c>
    </row>
    <row r="1878" spans="1:2" x14ac:dyDescent="0.25">
      <c r="A1878" s="112" t="s">
        <v>3252</v>
      </c>
      <c r="B1878" s="113">
        <v>586.23</v>
      </c>
    </row>
    <row r="1879" spans="1:2" x14ac:dyDescent="0.25">
      <c r="A1879" s="112" t="s">
        <v>3253</v>
      </c>
      <c r="B1879" s="113">
        <v>768.26</v>
      </c>
    </row>
    <row r="1880" spans="1:2" x14ac:dyDescent="0.25">
      <c r="A1880" s="112" t="s">
        <v>3254</v>
      </c>
      <c r="B1880" s="113">
        <v>1868.59</v>
      </c>
    </row>
    <row r="1881" spans="1:2" x14ac:dyDescent="0.25">
      <c r="A1881" s="112" t="s">
        <v>3255</v>
      </c>
      <c r="B1881" s="113">
        <v>2324.19</v>
      </c>
    </row>
    <row r="1882" spans="1:2" x14ac:dyDescent="0.25">
      <c r="A1882" s="112" t="s">
        <v>3256</v>
      </c>
      <c r="B1882" s="113">
        <v>2989.8</v>
      </c>
    </row>
    <row r="1883" spans="1:2" x14ac:dyDescent="0.25">
      <c r="A1883" s="112" t="s">
        <v>3257</v>
      </c>
      <c r="B1883" s="113">
        <v>4381.25</v>
      </c>
    </row>
    <row r="1884" spans="1:2" x14ac:dyDescent="0.25">
      <c r="A1884" s="112" t="s">
        <v>3258</v>
      </c>
      <c r="B1884" s="113">
        <v>7475.17</v>
      </c>
    </row>
    <row r="1885" spans="1:2" x14ac:dyDescent="0.25">
      <c r="A1885" s="112" t="s">
        <v>3259</v>
      </c>
      <c r="B1885" s="113">
        <v>8708.5300000000007</v>
      </c>
    </row>
    <row r="1886" spans="1:2" x14ac:dyDescent="0.25">
      <c r="A1886" s="112" t="s">
        <v>3260</v>
      </c>
      <c r="B1886" s="113">
        <v>15680.47</v>
      </c>
    </row>
    <row r="1887" spans="1:2" x14ac:dyDescent="0.25">
      <c r="A1887" s="112" t="s">
        <v>3261</v>
      </c>
      <c r="B1887" s="113">
        <v>17913.5</v>
      </c>
    </row>
    <row r="1888" spans="1:2" x14ac:dyDescent="0.25">
      <c r="A1888" s="112" t="s">
        <v>3262</v>
      </c>
      <c r="B1888" s="113">
        <v>1.45</v>
      </c>
    </row>
    <row r="1889" spans="1:2" x14ac:dyDescent="0.25">
      <c r="A1889" s="112" t="s">
        <v>3263</v>
      </c>
      <c r="B1889" s="113">
        <v>5.13</v>
      </c>
    </row>
    <row r="1890" spans="1:2" x14ac:dyDescent="0.25">
      <c r="A1890" s="112" t="s">
        <v>3264</v>
      </c>
      <c r="B1890" s="113">
        <v>5.13</v>
      </c>
    </row>
    <row r="1891" spans="1:2" x14ac:dyDescent="0.25">
      <c r="A1891" s="112" t="s">
        <v>3265</v>
      </c>
      <c r="B1891" s="113">
        <v>5.23</v>
      </c>
    </row>
    <row r="1892" spans="1:2" x14ac:dyDescent="0.25">
      <c r="A1892" s="112" t="s">
        <v>3266</v>
      </c>
      <c r="B1892" s="113">
        <v>5.23</v>
      </c>
    </row>
    <row r="1893" spans="1:2" x14ac:dyDescent="0.25">
      <c r="A1893" s="112" t="s">
        <v>3267</v>
      </c>
      <c r="B1893" s="113">
        <v>5.42</v>
      </c>
    </row>
    <row r="1894" spans="1:2" x14ac:dyDescent="0.25">
      <c r="A1894" s="112" t="s">
        <v>3268</v>
      </c>
      <c r="B1894" s="113">
        <v>5.45</v>
      </c>
    </row>
    <row r="1895" spans="1:2" x14ac:dyDescent="0.25">
      <c r="A1895" s="112" t="s">
        <v>3269</v>
      </c>
      <c r="B1895" s="113">
        <v>5.54</v>
      </c>
    </row>
    <row r="1896" spans="1:2" x14ac:dyDescent="0.25">
      <c r="A1896" s="112" t="s">
        <v>3270</v>
      </c>
      <c r="B1896" s="113">
        <v>5.56</v>
      </c>
    </row>
    <row r="1897" spans="1:2" x14ac:dyDescent="0.25">
      <c r="A1897" s="112" t="s">
        <v>3271</v>
      </c>
      <c r="B1897" s="113">
        <v>5.85</v>
      </c>
    </row>
    <row r="1898" spans="1:2" x14ac:dyDescent="0.25">
      <c r="A1898" s="112" t="s">
        <v>3272</v>
      </c>
      <c r="B1898" s="113">
        <v>6.07</v>
      </c>
    </row>
    <row r="1899" spans="1:2" x14ac:dyDescent="0.25">
      <c r="A1899" s="112" t="s">
        <v>3273</v>
      </c>
      <c r="B1899" s="113">
        <v>6.38</v>
      </c>
    </row>
    <row r="1900" spans="1:2" x14ac:dyDescent="0.25">
      <c r="A1900" s="112" t="s">
        <v>3274</v>
      </c>
      <c r="B1900" s="113">
        <v>6.59</v>
      </c>
    </row>
    <row r="1901" spans="1:2" x14ac:dyDescent="0.25">
      <c r="A1901" s="112" t="s">
        <v>3275</v>
      </c>
      <c r="B1901" s="113">
        <v>6.97</v>
      </c>
    </row>
    <row r="1902" spans="1:2" x14ac:dyDescent="0.25">
      <c r="A1902" s="112" t="s">
        <v>3276</v>
      </c>
      <c r="B1902" s="113">
        <v>7.28</v>
      </c>
    </row>
    <row r="1903" spans="1:2" x14ac:dyDescent="0.25">
      <c r="A1903" s="112" t="s">
        <v>3277</v>
      </c>
      <c r="B1903" s="113">
        <v>8.1999999999999993</v>
      </c>
    </row>
    <row r="1904" spans="1:2" x14ac:dyDescent="0.25">
      <c r="A1904" s="112" t="s">
        <v>3278</v>
      </c>
      <c r="B1904" s="113">
        <v>64.81</v>
      </c>
    </row>
    <row r="1905" spans="1:2" x14ac:dyDescent="0.25">
      <c r="A1905" s="112" t="s">
        <v>3279</v>
      </c>
      <c r="B1905" s="113">
        <v>65.709999999999994</v>
      </c>
    </row>
    <row r="1906" spans="1:2" x14ac:dyDescent="0.25">
      <c r="A1906" s="112" t="s">
        <v>3280</v>
      </c>
      <c r="B1906" s="113">
        <v>120.47</v>
      </c>
    </row>
    <row r="1907" spans="1:2" x14ac:dyDescent="0.25">
      <c r="A1907" s="112" t="s">
        <v>3281</v>
      </c>
      <c r="B1907" s="113">
        <v>190.63</v>
      </c>
    </row>
    <row r="1908" spans="1:2" x14ac:dyDescent="0.25">
      <c r="A1908" s="112" t="s">
        <v>3282</v>
      </c>
      <c r="B1908" s="113">
        <v>216.08</v>
      </c>
    </row>
    <row r="1909" spans="1:2" x14ac:dyDescent="0.25">
      <c r="A1909" s="112" t="s">
        <v>3283</v>
      </c>
      <c r="B1909" s="113">
        <v>303.97000000000003</v>
      </c>
    </row>
    <row r="1910" spans="1:2" x14ac:dyDescent="0.25">
      <c r="A1910" s="112" t="s">
        <v>3284</v>
      </c>
      <c r="B1910" s="113">
        <v>311.45</v>
      </c>
    </row>
    <row r="1911" spans="1:2" x14ac:dyDescent="0.25">
      <c r="A1911" s="112" t="s">
        <v>3285</v>
      </c>
      <c r="B1911" s="113">
        <v>372.19</v>
      </c>
    </row>
    <row r="1912" spans="1:2" x14ac:dyDescent="0.25">
      <c r="A1912" s="112" t="s">
        <v>3286</v>
      </c>
      <c r="B1912" s="113">
        <v>569.12</v>
      </c>
    </row>
    <row r="1913" spans="1:2" x14ac:dyDescent="0.25">
      <c r="A1913" s="112" t="s">
        <v>3287</v>
      </c>
      <c r="B1913" s="113">
        <v>701.19</v>
      </c>
    </row>
    <row r="1914" spans="1:2" x14ac:dyDescent="0.25">
      <c r="A1914" s="112" t="s">
        <v>3288</v>
      </c>
      <c r="B1914" s="113">
        <v>955.91</v>
      </c>
    </row>
    <row r="1915" spans="1:2" x14ac:dyDescent="0.25">
      <c r="A1915" s="112" t="s">
        <v>3289</v>
      </c>
      <c r="B1915" s="113">
        <v>1175.3699999999999</v>
      </c>
    </row>
    <row r="1916" spans="1:2" x14ac:dyDescent="0.25">
      <c r="A1916" s="112" t="s">
        <v>3290</v>
      </c>
      <c r="B1916" s="113">
        <v>2488.66</v>
      </c>
    </row>
    <row r="1917" spans="1:2" x14ac:dyDescent="0.25">
      <c r="A1917" s="112" t="s">
        <v>3291</v>
      </c>
      <c r="B1917" s="113">
        <v>2893.43</v>
      </c>
    </row>
    <row r="1918" spans="1:2" x14ac:dyDescent="0.25">
      <c r="A1918" s="112" t="s">
        <v>3292</v>
      </c>
      <c r="B1918" s="113">
        <v>3373.48</v>
      </c>
    </row>
    <row r="1919" spans="1:2" x14ac:dyDescent="0.25">
      <c r="A1919" s="112" t="s">
        <v>3293</v>
      </c>
      <c r="B1919" s="113">
        <v>4885.7700000000004</v>
      </c>
    </row>
    <row r="1920" spans="1:2" x14ac:dyDescent="0.25">
      <c r="A1920" s="112" t="s">
        <v>3294</v>
      </c>
      <c r="B1920" s="113">
        <v>64.81</v>
      </c>
    </row>
    <row r="1921" spans="1:2" x14ac:dyDescent="0.25">
      <c r="A1921" s="112" t="s">
        <v>3295</v>
      </c>
      <c r="B1921" s="113">
        <v>65.709999999999994</v>
      </c>
    </row>
    <row r="1922" spans="1:2" x14ac:dyDescent="0.25">
      <c r="A1922" s="112" t="s">
        <v>3296</v>
      </c>
      <c r="B1922" s="113">
        <v>120.47</v>
      </c>
    </row>
    <row r="1923" spans="1:2" x14ac:dyDescent="0.25">
      <c r="A1923" s="112" t="s">
        <v>3297</v>
      </c>
      <c r="B1923" s="113">
        <v>190.63</v>
      </c>
    </row>
    <row r="1924" spans="1:2" x14ac:dyDescent="0.25">
      <c r="A1924" s="112" t="s">
        <v>3298</v>
      </c>
      <c r="B1924" s="113">
        <v>296.85000000000002</v>
      </c>
    </row>
    <row r="1925" spans="1:2" x14ac:dyDescent="0.25">
      <c r="A1925" s="112" t="s">
        <v>3299</v>
      </c>
      <c r="B1925" s="113">
        <v>450.22</v>
      </c>
    </row>
    <row r="1926" spans="1:2" x14ac:dyDescent="0.25">
      <c r="A1926" s="112" t="s">
        <v>3300</v>
      </c>
      <c r="B1926" s="113">
        <v>455.81</v>
      </c>
    </row>
    <row r="1927" spans="1:2" x14ac:dyDescent="0.25">
      <c r="A1927" s="112" t="s">
        <v>3301</v>
      </c>
      <c r="B1927" s="113">
        <v>751.16</v>
      </c>
    </row>
    <row r="1928" spans="1:2" x14ac:dyDescent="0.25">
      <c r="A1928" s="112" t="s">
        <v>3302</v>
      </c>
      <c r="B1928" s="113">
        <v>2006.07</v>
      </c>
    </row>
    <row r="1929" spans="1:2" x14ac:dyDescent="0.25">
      <c r="A1929" s="112" t="s">
        <v>3303</v>
      </c>
      <c r="B1929" s="113">
        <v>2349.58</v>
      </c>
    </row>
    <row r="1930" spans="1:2" x14ac:dyDescent="0.25">
      <c r="A1930" s="112" t="s">
        <v>3304</v>
      </c>
      <c r="B1930" s="113">
        <v>2853.91</v>
      </c>
    </row>
    <row r="1931" spans="1:2" x14ac:dyDescent="0.25">
      <c r="A1931" s="112" t="s">
        <v>3305</v>
      </c>
      <c r="B1931" s="113">
        <v>3641.38</v>
      </c>
    </row>
    <row r="1932" spans="1:2" x14ac:dyDescent="0.25">
      <c r="A1932" s="112" t="s">
        <v>3306</v>
      </c>
      <c r="B1932" s="113">
        <v>4238.12</v>
      </c>
    </row>
    <row r="1933" spans="1:2" x14ac:dyDescent="0.25">
      <c r="A1933" s="112" t="s">
        <v>3307</v>
      </c>
      <c r="B1933" s="113">
        <v>5157.33</v>
      </c>
    </row>
    <row r="1934" spans="1:2" x14ac:dyDescent="0.25">
      <c r="A1934" s="112" t="s">
        <v>3308</v>
      </c>
      <c r="B1934" s="113">
        <v>9999.3799999999992</v>
      </c>
    </row>
    <row r="1935" spans="1:2" x14ac:dyDescent="0.25">
      <c r="A1935" s="112" t="s">
        <v>3309</v>
      </c>
      <c r="B1935" s="113">
        <v>64.87</v>
      </c>
    </row>
    <row r="1936" spans="1:2" x14ac:dyDescent="0.25">
      <c r="A1936" s="112" t="s">
        <v>3310</v>
      </c>
      <c r="B1936" s="113">
        <v>117.64</v>
      </c>
    </row>
    <row r="1937" spans="1:2" x14ac:dyDescent="0.25">
      <c r="A1937" s="112" t="s">
        <v>3311</v>
      </c>
      <c r="B1937" s="113">
        <v>178.37</v>
      </c>
    </row>
    <row r="1938" spans="1:2" x14ac:dyDescent="0.25">
      <c r="A1938" s="112" t="s">
        <v>3312</v>
      </c>
      <c r="B1938" s="113">
        <v>288.31</v>
      </c>
    </row>
    <row r="1939" spans="1:2" x14ac:dyDescent="0.25">
      <c r="A1939" s="112" t="s">
        <v>3313</v>
      </c>
      <c r="B1939" s="113">
        <v>443.08</v>
      </c>
    </row>
    <row r="1940" spans="1:2" x14ac:dyDescent="0.25">
      <c r="A1940" s="112" t="s">
        <v>3314</v>
      </c>
      <c r="B1940" s="113">
        <v>586.76</v>
      </c>
    </row>
    <row r="1941" spans="1:2" x14ac:dyDescent="0.25">
      <c r="A1941" s="112" t="s">
        <v>3315</v>
      </c>
      <c r="B1941" s="113">
        <v>769</v>
      </c>
    </row>
    <row r="1942" spans="1:2" x14ac:dyDescent="0.25">
      <c r="A1942" s="112" t="s">
        <v>3316</v>
      </c>
      <c r="B1942" s="113">
        <v>1615.65</v>
      </c>
    </row>
    <row r="1943" spans="1:2" x14ac:dyDescent="0.25">
      <c r="A1943" s="112" t="s">
        <v>3317</v>
      </c>
      <c r="B1943" s="113">
        <v>2327.1999999999998</v>
      </c>
    </row>
    <row r="1944" spans="1:2" x14ac:dyDescent="0.25">
      <c r="A1944" s="112" t="s">
        <v>3318</v>
      </c>
      <c r="B1944" s="113">
        <v>2994.03</v>
      </c>
    </row>
    <row r="1945" spans="1:2" x14ac:dyDescent="0.25">
      <c r="A1945" s="112" t="s">
        <v>3319</v>
      </c>
      <c r="B1945" s="113">
        <v>4388.21</v>
      </c>
    </row>
    <row r="1946" spans="1:2" x14ac:dyDescent="0.25">
      <c r="A1946" s="112" t="s">
        <v>3320</v>
      </c>
      <c r="B1946" s="113">
        <v>7484.09</v>
      </c>
    </row>
    <row r="1947" spans="1:2" x14ac:dyDescent="0.25">
      <c r="A1947" s="112" t="s">
        <v>3321</v>
      </c>
      <c r="B1947" s="113">
        <v>8724.9</v>
      </c>
    </row>
    <row r="1948" spans="1:2" x14ac:dyDescent="0.25">
      <c r="A1948" s="112" t="s">
        <v>3322</v>
      </c>
      <c r="B1948" s="113">
        <v>15701.66</v>
      </c>
    </row>
    <row r="1949" spans="1:2" x14ac:dyDescent="0.25">
      <c r="A1949" s="112" t="s">
        <v>3323</v>
      </c>
      <c r="B1949" s="113">
        <v>17952.62</v>
      </c>
    </row>
    <row r="1950" spans="1:2" x14ac:dyDescent="0.25">
      <c r="A1950" s="112" t="s">
        <v>3324</v>
      </c>
      <c r="B1950" s="113">
        <v>65.84</v>
      </c>
    </row>
    <row r="1951" spans="1:2" x14ac:dyDescent="0.25">
      <c r="A1951" s="112" t="s">
        <v>3325</v>
      </c>
      <c r="B1951" s="113">
        <v>120.58</v>
      </c>
    </row>
    <row r="1952" spans="1:2" x14ac:dyDescent="0.25">
      <c r="A1952" s="112" t="s">
        <v>3326</v>
      </c>
      <c r="B1952" s="113">
        <v>190.51</v>
      </c>
    </row>
    <row r="1953" spans="1:2" x14ac:dyDescent="0.25">
      <c r="A1953" s="112" t="s">
        <v>3327</v>
      </c>
      <c r="B1953" s="113">
        <v>215.99</v>
      </c>
    </row>
    <row r="1954" spans="1:2" x14ac:dyDescent="0.25">
      <c r="A1954" s="112" t="s">
        <v>3328</v>
      </c>
      <c r="B1954" s="113">
        <v>303.86</v>
      </c>
    </row>
    <row r="1955" spans="1:2" x14ac:dyDescent="0.25">
      <c r="A1955" s="112" t="s">
        <v>3329</v>
      </c>
      <c r="B1955" s="113">
        <v>311.13</v>
      </c>
    </row>
    <row r="1956" spans="1:2" x14ac:dyDescent="0.25">
      <c r="A1956" s="112" t="s">
        <v>3330</v>
      </c>
      <c r="B1956" s="113">
        <v>371.15</v>
      </c>
    </row>
    <row r="1957" spans="1:2" x14ac:dyDescent="0.25">
      <c r="A1957" s="112" t="s">
        <v>3331</v>
      </c>
      <c r="B1957" s="113">
        <v>567.97</v>
      </c>
    </row>
    <row r="1958" spans="1:2" x14ac:dyDescent="0.25">
      <c r="A1958" s="112" t="s">
        <v>3332</v>
      </c>
      <c r="B1958" s="113">
        <v>698.53</v>
      </c>
    </row>
    <row r="1959" spans="1:2" x14ac:dyDescent="0.25">
      <c r="A1959" s="112" t="s">
        <v>3333</v>
      </c>
      <c r="B1959" s="113">
        <v>952.08</v>
      </c>
    </row>
    <row r="1960" spans="1:2" x14ac:dyDescent="0.25">
      <c r="A1960" s="112" t="s">
        <v>3334</v>
      </c>
      <c r="B1960" s="113">
        <v>1168.5999999999999</v>
      </c>
    </row>
    <row r="1961" spans="1:2" x14ac:dyDescent="0.25">
      <c r="A1961" s="112" t="s">
        <v>3335</v>
      </c>
      <c r="B1961" s="113">
        <v>2482.5</v>
      </c>
    </row>
    <row r="1962" spans="1:2" x14ac:dyDescent="0.25">
      <c r="A1962" s="112" t="s">
        <v>3336</v>
      </c>
      <c r="B1962" s="113">
        <v>2883.47</v>
      </c>
    </row>
    <row r="1963" spans="1:2" x14ac:dyDescent="0.25">
      <c r="A1963" s="112" t="s">
        <v>3337</v>
      </c>
      <c r="B1963" s="113">
        <v>3354.85</v>
      </c>
    </row>
    <row r="1964" spans="1:2" x14ac:dyDescent="0.25">
      <c r="A1964" s="112" t="s">
        <v>3338</v>
      </c>
      <c r="B1964" s="113">
        <v>4852.32</v>
      </c>
    </row>
    <row r="1965" spans="1:2" x14ac:dyDescent="0.25">
      <c r="A1965" s="112" t="s">
        <v>3339</v>
      </c>
      <c r="B1965" s="113">
        <v>67.89</v>
      </c>
    </row>
    <row r="1966" spans="1:2" x14ac:dyDescent="0.25">
      <c r="A1966" s="112" t="s">
        <v>3340</v>
      </c>
      <c r="B1966" s="113">
        <v>120.64</v>
      </c>
    </row>
    <row r="1967" spans="1:2" x14ac:dyDescent="0.25">
      <c r="A1967" s="112" t="s">
        <v>3341</v>
      </c>
      <c r="B1967" s="113">
        <v>190.42</v>
      </c>
    </row>
    <row r="1968" spans="1:2" x14ac:dyDescent="0.25">
      <c r="A1968" s="112" t="s">
        <v>3342</v>
      </c>
      <c r="B1968" s="113">
        <v>296.82</v>
      </c>
    </row>
    <row r="1969" spans="1:2" x14ac:dyDescent="0.25">
      <c r="A1969" s="112" t="s">
        <v>3343</v>
      </c>
      <c r="B1969" s="113">
        <v>450.21</v>
      </c>
    </row>
    <row r="1970" spans="1:2" x14ac:dyDescent="0.25">
      <c r="A1970" s="112" t="s">
        <v>3344</v>
      </c>
      <c r="B1970" s="113">
        <v>457.16</v>
      </c>
    </row>
    <row r="1971" spans="1:2" x14ac:dyDescent="0.25">
      <c r="A1971" s="112" t="s">
        <v>3345</v>
      </c>
      <c r="B1971" s="113">
        <v>749.63</v>
      </c>
    </row>
    <row r="1972" spans="1:2" x14ac:dyDescent="0.25">
      <c r="A1972" s="112" t="s">
        <v>3346</v>
      </c>
      <c r="B1972" s="113">
        <v>2003.61</v>
      </c>
    </row>
    <row r="1973" spans="1:2" x14ac:dyDescent="0.25">
      <c r="A1973" s="112" t="s">
        <v>3347</v>
      </c>
      <c r="B1973" s="113">
        <v>2350.8000000000002</v>
      </c>
    </row>
    <row r="1974" spans="1:2" x14ac:dyDescent="0.25">
      <c r="A1974" s="112" t="s">
        <v>3348</v>
      </c>
      <c r="B1974" s="113">
        <v>2847.62</v>
      </c>
    </row>
    <row r="1975" spans="1:2" x14ac:dyDescent="0.25">
      <c r="A1975" s="112" t="s">
        <v>3349</v>
      </c>
      <c r="B1975" s="113">
        <v>3635.25</v>
      </c>
    </row>
    <row r="1976" spans="1:2" x14ac:dyDescent="0.25">
      <c r="A1976" s="112" t="s">
        <v>3350</v>
      </c>
      <c r="B1976" s="113">
        <v>4229.53</v>
      </c>
    </row>
    <row r="1977" spans="1:2" x14ac:dyDescent="0.25">
      <c r="A1977" s="112" t="s">
        <v>3351</v>
      </c>
      <c r="B1977" s="113">
        <v>5145.6400000000003</v>
      </c>
    </row>
    <row r="1978" spans="1:2" x14ac:dyDescent="0.25">
      <c r="A1978" s="112" t="s">
        <v>3352</v>
      </c>
      <c r="B1978" s="113">
        <v>9976.36</v>
      </c>
    </row>
    <row r="1979" spans="1:2" x14ac:dyDescent="0.25">
      <c r="A1979" s="112" t="s">
        <v>3353</v>
      </c>
      <c r="B1979" s="113">
        <v>3848</v>
      </c>
    </row>
    <row r="1980" spans="1:2" x14ac:dyDescent="0.25">
      <c r="A1980" s="112" t="s">
        <v>3354</v>
      </c>
      <c r="B1980" s="113">
        <v>1548.54</v>
      </c>
    </row>
    <row r="1981" spans="1:2" x14ac:dyDescent="0.25">
      <c r="A1981" s="112" t="s">
        <v>3355</v>
      </c>
      <c r="B1981" s="113">
        <v>1623.46</v>
      </c>
    </row>
    <row r="1982" spans="1:2" x14ac:dyDescent="0.25">
      <c r="A1982" s="112" t="s">
        <v>3356</v>
      </c>
      <c r="B1982" s="113">
        <v>1815.24</v>
      </c>
    </row>
    <row r="1983" spans="1:2" x14ac:dyDescent="0.25">
      <c r="A1983" s="112" t="s">
        <v>3357</v>
      </c>
      <c r="B1983" s="113">
        <v>2020.24</v>
      </c>
    </row>
    <row r="1984" spans="1:2" x14ac:dyDescent="0.25">
      <c r="A1984" s="112" t="s">
        <v>3358</v>
      </c>
      <c r="B1984" s="113">
        <v>2196.21</v>
      </c>
    </row>
    <row r="1985" spans="1:2" x14ac:dyDescent="0.25">
      <c r="A1985" s="112" t="s">
        <v>3359</v>
      </c>
      <c r="B1985" s="113">
        <v>2520.5</v>
      </c>
    </row>
    <row r="1986" spans="1:2" x14ac:dyDescent="0.25">
      <c r="A1986" s="112" t="s">
        <v>3360</v>
      </c>
      <c r="B1986" s="113">
        <v>2791.78</v>
      </c>
    </row>
    <row r="1987" spans="1:2" x14ac:dyDescent="0.25">
      <c r="A1987" s="112" t="s">
        <v>3361</v>
      </c>
      <c r="B1987" s="113">
        <v>3076.32</v>
      </c>
    </row>
    <row r="1988" spans="1:2" x14ac:dyDescent="0.25">
      <c r="A1988" s="112" t="s">
        <v>3362</v>
      </c>
      <c r="B1988" s="113">
        <v>3438.69</v>
      </c>
    </row>
    <row r="1989" spans="1:2" x14ac:dyDescent="0.25">
      <c r="A1989" s="112" t="s">
        <v>3363</v>
      </c>
      <c r="B1989" s="113">
        <v>1133.18</v>
      </c>
    </row>
    <row r="1990" spans="1:2" x14ac:dyDescent="0.25">
      <c r="A1990" s="112" t="s">
        <v>3364</v>
      </c>
      <c r="B1990" s="113">
        <v>1316.67</v>
      </c>
    </row>
    <row r="1991" spans="1:2" x14ac:dyDescent="0.25">
      <c r="A1991" s="112" t="s">
        <v>3365</v>
      </c>
      <c r="B1991" s="113">
        <v>1428.15</v>
      </c>
    </row>
    <row r="1992" spans="1:2" x14ac:dyDescent="0.25">
      <c r="A1992" s="112" t="s">
        <v>3366</v>
      </c>
      <c r="B1992" s="113">
        <v>1600.01</v>
      </c>
    </row>
    <row r="1993" spans="1:2" x14ac:dyDescent="0.25">
      <c r="A1993" s="112" t="s">
        <v>3367</v>
      </c>
      <c r="B1993" s="113">
        <v>1870.49</v>
      </c>
    </row>
    <row r="1994" spans="1:2" x14ac:dyDescent="0.25">
      <c r="A1994" s="112" t="s">
        <v>3368</v>
      </c>
      <c r="B1994" s="113">
        <v>2058.69</v>
      </c>
    </row>
    <row r="1995" spans="1:2" x14ac:dyDescent="0.25">
      <c r="A1995" s="112" t="s">
        <v>3369</v>
      </c>
      <c r="B1995" s="113">
        <v>2237.31</v>
      </c>
    </row>
    <row r="1996" spans="1:2" x14ac:dyDescent="0.25">
      <c r="A1996" s="112" t="s">
        <v>3370</v>
      </c>
      <c r="B1996" s="113">
        <v>2410.6799999999998</v>
      </c>
    </row>
    <row r="1997" spans="1:2" x14ac:dyDescent="0.25">
      <c r="A1997" s="112" t="s">
        <v>3371</v>
      </c>
      <c r="B1997" s="113">
        <v>1076.49</v>
      </c>
    </row>
    <row r="1998" spans="1:2" x14ac:dyDescent="0.25">
      <c r="A1998" s="112" t="s">
        <v>3372</v>
      </c>
      <c r="B1998" s="113">
        <v>987.41</v>
      </c>
    </row>
    <row r="1999" spans="1:2" x14ac:dyDescent="0.25">
      <c r="A1999" s="112" t="s">
        <v>3373</v>
      </c>
      <c r="B1999" s="113">
        <v>933.92</v>
      </c>
    </row>
    <row r="2000" spans="1:2" x14ac:dyDescent="0.25">
      <c r="A2000" s="112" t="s">
        <v>3374</v>
      </c>
      <c r="B2000" s="113">
        <v>822.94</v>
      </c>
    </row>
    <row r="2001" spans="1:2" x14ac:dyDescent="0.25">
      <c r="A2001" s="112" t="s">
        <v>3375</v>
      </c>
      <c r="B2001" s="113">
        <v>788.58</v>
      </c>
    </row>
    <row r="2002" spans="1:2" x14ac:dyDescent="0.25">
      <c r="A2002" s="112" t="s">
        <v>3376</v>
      </c>
      <c r="B2002" s="113">
        <v>2552.38</v>
      </c>
    </row>
    <row r="2003" spans="1:2" x14ac:dyDescent="0.25">
      <c r="A2003" s="112" t="s">
        <v>3377</v>
      </c>
      <c r="B2003" s="113">
        <v>2797.9</v>
      </c>
    </row>
    <row r="2004" spans="1:2" x14ac:dyDescent="0.25">
      <c r="A2004" s="112" t="s">
        <v>3378</v>
      </c>
      <c r="B2004" s="113">
        <v>3069.82</v>
      </c>
    </row>
    <row r="2005" spans="1:2" x14ac:dyDescent="0.25">
      <c r="A2005" s="112" t="s">
        <v>3379</v>
      </c>
      <c r="B2005" s="113">
        <v>3350.94</v>
      </c>
    </row>
    <row r="2006" spans="1:2" x14ac:dyDescent="0.25">
      <c r="A2006" s="112" t="s">
        <v>3380</v>
      </c>
      <c r="B2006" s="113">
        <v>3732.4</v>
      </c>
    </row>
    <row r="2007" spans="1:2" x14ac:dyDescent="0.25">
      <c r="A2007" s="112" t="s">
        <v>3381</v>
      </c>
      <c r="B2007" s="113">
        <v>4112.55</v>
      </c>
    </row>
    <row r="2008" spans="1:2" x14ac:dyDescent="0.25">
      <c r="A2008" s="112" t="s">
        <v>3382</v>
      </c>
      <c r="B2008" s="113">
        <v>4175.96</v>
      </c>
    </row>
    <row r="2009" spans="1:2" x14ac:dyDescent="0.25">
      <c r="A2009" s="112" t="s">
        <v>3383</v>
      </c>
      <c r="B2009" s="113">
        <v>4264.1400000000003</v>
      </c>
    </row>
    <row r="2010" spans="1:2" x14ac:dyDescent="0.25">
      <c r="A2010" s="112" t="s">
        <v>3384</v>
      </c>
      <c r="B2010" s="113">
        <v>4584.8</v>
      </c>
    </row>
    <row r="2011" spans="1:2" x14ac:dyDescent="0.25">
      <c r="A2011" s="112" t="s">
        <v>3385</v>
      </c>
      <c r="B2011" s="113">
        <v>4813.93</v>
      </c>
    </row>
    <row r="2012" spans="1:2" x14ac:dyDescent="0.25">
      <c r="A2012" s="112" t="s">
        <v>3386</v>
      </c>
      <c r="B2012" s="113">
        <v>5042.17</v>
      </c>
    </row>
    <row r="2013" spans="1:2" x14ac:dyDescent="0.25">
      <c r="A2013" s="112" t="s">
        <v>3387</v>
      </c>
      <c r="B2013" s="113">
        <v>5271.35</v>
      </c>
    </row>
    <row r="2014" spans="1:2" x14ac:dyDescent="0.25">
      <c r="A2014" s="112" t="s">
        <v>3388</v>
      </c>
      <c r="B2014" s="113">
        <v>5500.48</v>
      </c>
    </row>
    <row r="2015" spans="1:2" x14ac:dyDescent="0.25">
      <c r="A2015" s="112" t="s">
        <v>3389</v>
      </c>
      <c r="B2015" s="113">
        <v>5728.72</v>
      </c>
    </row>
    <row r="2016" spans="1:2" x14ac:dyDescent="0.25">
      <c r="A2016" s="112" t="s">
        <v>3390</v>
      </c>
      <c r="B2016" s="113">
        <v>5957.85</v>
      </c>
    </row>
    <row r="2017" spans="1:2" x14ac:dyDescent="0.25">
      <c r="A2017" s="112" t="s">
        <v>3391</v>
      </c>
      <c r="B2017" s="113">
        <v>6187.02</v>
      </c>
    </row>
    <row r="2018" spans="1:2" x14ac:dyDescent="0.25">
      <c r="A2018" s="112" t="s">
        <v>3392</v>
      </c>
      <c r="B2018" s="113">
        <v>6415.26</v>
      </c>
    </row>
    <row r="2019" spans="1:2" x14ac:dyDescent="0.25">
      <c r="A2019" s="112" t="s">
        <v>3393</v>
      </c>
      <c r="B2019" s="113">
        <v>3146.3</v>
      </c>
    </row>
    <row r="2020" spans="1:2" x14ac:dyDescent="0.25">
      <c r="A2020" s="112" t="s">
        <v>3394</v>
      </c>
      <c r="B2020" s="113">
        <v>3439.08</v>
      </c>
    </row>
    <row r="2021" spans="1:2" x14ac:dyDescent="0.25">
      <c r="A2021" s="112" t="s">
        <v>3395</v>
      </c>
      <c r="B2021" s="113">
        <v>3732.08</v>
      </c>
    </row>
    <row r="2022" spans="1:2" x14ac:dyDescent="0.25">
      <c r="A2022" s="112" t="s">
        <v>3396</v>
      </c>
      <c r="B2022" s="113">
        <v>4147.01</v>
      </c>
    </row>
    <row r="2023" spans="1:2" x14ac:dyDescent="0.25">
      <c r="A2023" s="112" t="s">
        <v>3397</v>
      </c>
      <c r="B2023" s="113">
        <v>4550.24</v>
      </c>
    </row>
    <row r="2024" spans="1:2" x14ac:dyDescent="0.25">
      <c r="A2024" s="112" t="s">
        <v>3398</v>
      </c>
      <c r="B2024" s="113">
        <v>4753.79</v>
      </c>
    </row>
    <row r="2025" spans="1:2" x14ac:dyDescent="0.25">
      <c r="A2025" s="112" t="s">
        <v>3399</v>
      </c>
      <c r="B2025" s="113">
        <v>4903.49</v>
      </c>
    </row>
    <row r="2026" spans="1:2" x14ac:dyDescent="0.25">
      <c r="A2026" s="112" t="s">
        <v>3400</v>
      </c>
      <c r="B2026" s="113">
        <v>5109.74</v>
      </c>
    </row>
    <row r="2027" spans="1:2" x14ac:dyDescent="0.25">
      <c r="A2027" s="112" t="s">
        <v>3401</v>
      </c>
      <c r="B2027" s="113">
        <v>5302.68</v>
      </c>
    </row>
    <row r="2028" spans="1:2" x14ac:dyDescent="0.25">
      <c r="A2028" s="112" t="s">
        <v>3402</v>
      </c>
      <c r="B2028" s="113">
        <v>5530.92</v>
      </c>
    </row>
    <row r="2029" spans="1:2" x14ac:dyDescent="0.25">
      <c r="A2029" s="112" t="s">
        <v>3403</v>
      </c>
      <c r="B2029" s="113">
        <v>5760.1</v>
      </c>
    </row>
    <row r="2030" spans="1:2" x14ac:dyDescent="0.25">
      <c r="A2030" s="112" t="s">
        <v>3404</v>
      </c>
      <c r="B2030" s="113">
        <v>5989.23</v>
      </c>
    </row>
    <row r="2031" spans="1:2" x14ac:dyDescent="0.25">
      <c r="A2031" s="112" t="s">
        <v>3405</v>
      </c>
      <c r="B2031" s="113">
        <v>6217.47</v>
      </c>
    </row>
    <row r="2032" spans="1:2" x14ac:dyDescent="0.25">
      <c r="A2032" s="112" t="s">
        <v>3406</v>
      </c>
      <c r="B2032" s="113">
        <v>6446.6</v>
      </c>
    </row>
    <row r="2033" spans="1:2" x14ac:dyDescent="0.25">
      <c r="A2033" s="112" t="s">
        <v>3407</v>
      </c>
      <c r="B2033" s="113">
        <v>6675.77</v>
      </c>
    </row>
    <row r="2034" spans="1:2" x14ac:dyDescent="0.25">
      <c r="A2034" s="112" t="s">
        <v>3408</v>
      </c>
      <c r="B2034" s="113">
        <v>6904.02</v>
      </c>
    </row>
    <row r="2035" spans="1:2" x14ac:dyDescent="0.25">
      <c r="A2035" s="112" t="s">
        <v>3409</v>
      </c>
      <c r="B2035" s="113">
        <v>3585.55</v>
      </c>
    </row>
    <row r="2036" spans="1:2" x14ac:dyDescent="0.25">
      <c r="A2036" s="112" t="s">
        <v>3410</v>
      </c>
      <c r="B2036" s="113">
        <v>3906.62</v>
      </c>
    </row>
    <row r="2037" spans="1:2" x14ac:dyDescent="0.25">
      <c r="A2037" s="112" t="s">
        <v>3411</v>
      </c>
      <c r="B2037" s="113">
        <v>4224.8500000000004</v>
      </c>
    </row>
    <row r="2038" spans="1:2" x14ac:dyDescent="0.25">
      <c r="A2038" s="112" t="s">
        <v>3412</v>
      </c>
      <c r="B2038" s="113">
        <v>4567.24</v>
      </c>
    </row>
    <row r="2039" spans="1:2" x14ac:dyDescent="0.25">
      <c r="A2039" s="112" t="s">
        <v>3413</v>
      </c>
      <c r="B2039" s="113">
        <v>5003.8900000000003</v>
      </c>
    </row>
    <row r="2040" spans="1:2" x14ac:dyDescent="0.25">
      <c r="A2040" s="112" t="s">
        <v>3414</v>
      </c>
      <c r="B2040" s="113">
        <v>5319.21</v>
      </c>
    </row>
    <row r="2041" spans="1:2" x14ac:dyDescent="0.25">
      <c r="A2041" s="112" t="s">
        <v>3415</v>
      </c>
      <c r="B2041" s="113">
        <v>5425.28</v>
      </c>
    </row>
    <row r="2042" spans="1:2" x14ac:dyDescent="0.25">
      <c r="A2042" s="112" t="s">
        <v>3416</v>
      </c>
      <c r="B2042" s="113">
        <v>5591.54</v>
      </c>
    </row>
    <row r="2043" spans="1:2" x14ac:dyDescent="0.25">
      <c r="A2043" s="112" t="s">
        <v>3417</v>
      </c>
      <c r="B2043" s="113">
        <v>5913.16</v>
      </c>
    </row>
    <row r="2044" spans="1:2" x14ac:dyDescent="0.25">
      <c r="A2044" s="112" t="s">
        <v>3418</v>
      </c>
      <c r="B2044" s="113">
        <v>6141.52</v>
      </c>
    </row>
    <row r="2045" spans="1:2" x14ac:dyDescent="0.25">
      <c r="A2045" s="112" t="s">
        <v>3419</v>
      </c>
      <c r="B2045" s="113">
        <v>6370.69</v>
      </c>
    </row>
    <row r="2046" spans="1:2" x14ac:dyDescent="0.25">
      <c r="A2046" s="112" t="s">
        <v>3420</v>
      </c>
      <c r="B2046" s="113">
        <v>6598.8</v>
      </c>
    </row>
    <row r="2047" spans="1:2" x14ac:dyDescent="0.25">
      <c r="A2047" s="112" t="s">
        <v>3421</v>
      </c>
      <c r="B2047" s="113">
        <v>6828.06</v>
      </c>
    </row>
    <row r="2048" spans="1:2" x14ac:dyDescent="0.25">
      <c r="A2048" s="112" t="s">
        <v>3422</v>
      </c>
      <c r="B2048" s="113">
        <v>7057.19</v>
      </c>
    </row>
    <row r="2049" spans="1:2" x14ac:dyDescent="0.25">
      <c r="A2049" s="112" t="s">
        <v>3423</v>
      </c>
      <c r="B2049" s="113">
        <v>7285.72</v>
      </c>
    </row>
    <row r="2050" spans="1:2" x14ac:dyDescent="0.25">
      <c r="A2050" s="112" t="s">
        <v>3424</v>
      </c>
      <c r="B2050" s="113">
        <v>7514.68</v>
      </c>
    </row>
    <row r="2051" spans="1:2" x14ac:dyDescent="0.25">
      <c r="A2051" s="112" t="s">
        <v>3425</v>
      </c>
      <c r="B2051" s="113">
        <v>4288.08</v>
      </c>
    </row>
    <row r="2052" spans="1:2" x14ac:dyDescent="0.25">
      <c r="A2052" s="112" t="s">
        <v>3426</v>
      </c>
      <c r="B2052" s="113">
        <v>4631.3100000000004</v>
      </c>
    </row>
    <row r="2053" spans="1:2" x14ac:dyDescent="0.25">
      <c r="A2053" s="112" t="s">
        <v>3427</v>
      </c>
      <c r="B2053" s="113">
        <v>4974.54</v>
      </c>
    </row>
    <row r="2054" spans="1:2" x14ac:dyDescent="0.25">
      <c r="A2054" s="112" t="s">
        <v>3428</v>
      </c>
      <c r="B2054" s="113">
        <v>5439.44</v>
      </c>
    </row>
    <row r="2055" spans="1:2" x14ac:dyDescent="0.25">
      <c r="A2055" s="112" t="s">
        <v>3429</v>
      </c>
      <c r="B2055" s="113">
        <v>5944.03</v>
      </c>
    </row>
    <row r="2056" spans="1:2" x14ac:dyDescent="0.25">
      <c r="A2056" s="112" t="s">
        <v>3430</v>
      </c>
      <c r="B2056" s="113">
        <v>6039.82</v>
      </c>
    </row>
    <row r="2057" spans="1:2" x14ac:dyDescent="0.25">
      <c r="A2057" s="112" t="s">
        <v>3431</v>
      </c>
      <c r="B2057" s="113">
        <v>6054.62</v>
      </c>
    </row>
    <row r="2058" spans="1:2" x14ac:dyDescent="0.25">
      <c r="A2058" s="112" t="s">
        <v>3432</v>
      </c>
      <c r="B2058" s="113">
        <v>6375.71</v>
      </c>
    </row>
    <row r="2059" spans="1:2" x14ac:dyDescent="0.25">
      <c r="A2059" s="112" t="s">
        <v>3433</v>
      </c>
      <c r="B2059" s="113">
        <v>6604.84</v>
      </c>
    </row>
    <row r="2060" spans="1:2" x14ac:dyDescent="0.25">
      <c r="A2060" s="112" t="s">
        <v>3434</v>
      </c>
      <c r="B2060" s="113">
        <v>6833.97</v>
      </c>
    </row>
    <row r="2061" spans="1:2" x14ac:dyDescent="0.25">
      <c r="A2061" s="112" t="s">
        <v>3435</v>
      </c>
      <c r="B2061" s="113">
        <v>7062.26</v>
      </c>
    </row>
    <row r="2062" spans="1:2" x14ac:dyDescent="0.25">
      <c r="A2062" s="112" t="s">
        <v>3436</v>
      </c>
      <c r="B2062" s="113">
        <v>7291.39</v>
      </c>
    </row>
    <row r="2063" spans="1:2" x14ac:dyDescent="0.25">
      <c r="A2063" s="112" t="s">
        <v>3437</v>
      </c>
      <c r="B2063" s="113">
        <v>7520.52</v>
      </c>
    </row>
    <row r="2064" spans="1:2" x14ac:dyDescent="0.25">
      <c r="A2064" s="112" t="s">
        <v>3438</v>
      </c>
      <c r="B2064" s="113">
        <v>7748.76</v>
      </c>
    </row>
    <row r="2065" spans="1:2" x14ac:dyDescent="0.25">
      <c r="A2065" s="112" t="s">
        <v>3439</v>
      </c>
      <c r="B2065" s="113">
        <v>7977.93</v>
      </c>
    </row>
    <row r="2066" spans="1:2" x14ac:dyDescent="0.25">
      <c r="A2066" s="112" t="s">
        <v>3440</v>
      </c>
      <c r="B2066" s="113">
        <v>4828.0200000000004</v>
      </c>
    </row>
    <row r="2067" spans="1:2" x14ac:dyDescent="0.25">
      <c r="A2067" s="112" t="s">
        <v>3441</v>
      </c>
      <c r="B2067" s="113">
        <v>5190.07</v>
      </c>
    </row>
    <row r="2068" spans="1:2" x14ac:dyDescent="0.25">
      <c r="A2068" s="112" t="s">
        <v>3442</v>
      </c>
      <c r="B2068" s="113">
        <v>5558.05</v>
      </c>
    </row>
    <row r="2069" spans="1:2" x14ac:dyDescent="0.25">
      <c r="A2069" s="112" t="s">
        <v>3443</v>
      </c>
      <c r="B2069" s="113">
        <v>5928.19</v>
      </c>
    </row>
    <row r="2070" spans="1:2" x14ac:dyDescent="0.25">
      <c r="A2070" s="112" t="s">
        <v>3444</v>
      </c>
      <c r="B2070" s="113">
        <v>6456.43</v>
      </c>
    </row>
    <row r="2071" spans="1:2" x14ac:dyDescent="0.25">
      <c r="A2071" s="112" t="s">
        <v>3445</v>
      </c>
      <c r="B2071" s="113">
        <v>6707.65</v>
      </c>
    </row>
    <row r="2072" spans="1:2" x14ac:dyDescent="0.25">
      <c r="A2072" s="112" t="s">
        <v>3446</v>
      </c>
      <c r="B2072" s="113">
        <v>6817.08</v>
      </c>
    </row>
    <row r="2073" spans="1:2" x14ac:dyDescent="0.25">
      <c r="A2073" s="112" t="s">
        <v>3447</v>
      </c>
      <c r="B2073" s="113">
        <v>7067.74</v>
      </c>
    </row>
    <row r="2074" spans="1:2" x14ac:dyDescent="0.25">
      <c r="A2074" s="112" t="s">
        <v>3448</v>
      </c>
      <c r="B2074" s="113">
        <v>7224.13</v>
      </c>
    </row>
    <row r="2075" spans="1:2" x14ac:dyDescent="0.25">
      <c r="A2075" s="112" t="s">
        <v>3449</v>
      </c>
      <c r="B2075" s="113">
        <v>7452.7</v>
      </c>
    </row>
    <row r="2076" spans="1:2" x14ac:dyDescent="0.25">
      <c r="A2076" s="112" t="s">
        <v>3450</v>
      </c>
      <c r="B2076" s="113">
        <v>7681.83</v>
      </c>
    </row>
    <row r="2077" spans="1:2" x14ac:dyDescent="0.25">
      <c r="A2077" s="112" t="s">
        <v>3451</v>
      </c>
      <c r="B2077" s="113">
        <v>7910.96</v>
      </c>
    </row>
    <row r="2078" spans="1:2" x14ac:dyDescent="0.25">
      <c r="A2078" s="112" t="s">
        <v>3452</v>
      </c>
      <c r="B2078" s="113">
        <v>8139.24</v>
      </c>
    </row>
    <row r="2079" spans="1:2" x14ac:dyDescent="0.25">
      <c r="A2079" s="112" t="s">
        <v>3453</v>
      </c>
      <c r="B2079" s="113">
        <v>8368.3700000000008</v>
      </c>
    </row>
    <row r="2080" spans="1:2" x14ac:dyDescent="0.25">
      <c r="A2080" s="112" t="s">
        <v>3454</v>
      </c>
      <c r="B2080" s="113">
        <v>8597.5</v>
      </c>
    </row>
    <row r="2081" spans="1:2" x14ac:dyDescent="0.25">
      <c r="A2081" s="112" t="s">
        <v>3455</v>
      </c>
      <c r="B2081" s="113">
        <v>6698.98</v>
      </c>
    </row>
    <row r="2082" spans="1:2" x14ac:dyDescent="0.25">
      <c r="A2082" s="112" t="s">
        <v>3456</v>
      </c>
      <c r="B2082" s="113">
        <v>6842.03</v>
      </c>
    </row>
    <row r="2083" spans="1:2" x14ac:dyDescent="0.25">
      <c r="A2083" s="112" t="s">
        <v>3457</v>
      </c>
      <c r="B2083" s="113">
        <v>6931.83</v>
      </c>
    </row>
    <row r="2084" spans="1:2" x14ac:dyDescent="0.25">
      <c r="A2084" s="112" t="s">
        <v>3458</v>
      </c>
      <c r="B2084" s="113">
        <v>6926.98</v>
      </c>
    </row>
    <row r="2085" spans="1:2" x14ac:dyDescent="0.25">
      <c r="A2085" s="112" t="s">
        <v>3459</v>
      </c>
      <c r="B2085" s="113">
        <v>7515.87</v>
      </c>
    </row>
    <row r="2086" spans="1:2" x14ac:dyDescent="0.25">
      <c r="A2086" s="112" t="s">
        <v>3460</v>
      </c>
      <c r="B2086" s="113">
        <v>8106.62</v>
      </c>
    </row>
    <row r="2087" spans="1:2" x14ac:dyDescent="0.25">
      <c r="A2087" s="112" t="s">
        <v>3461</v>
      </c>
      <c r="B2087" s="113">
        <v>8087.14</v>
      </c>
    </row>
    <row r="2088" spans="1:2" x14ac:dyDescent="0.25">
      <c r="A2088" s="112" t="s">
        <v>3462</v>
      </c>
      <c r="B2088" s="113">
        <v>8174.99</v>
      </c>
    </row>
    <row r="2089" spans="1:2" x14ac:dyDescent="0.25">
      <c r="A2089" s="112" t="s">
        <v>3463</v>
      </c>
      <c r="B2089" s="113">
        <v>8495.7099999999991</v>
      </c>
    </row>
    <row r="2090" spans="1:2" x14ac:dyDescent="0.25">
      <c r="A2090" s="112" t="s">
        <v>3464</v>
      </c>
      <c r="B2090" s="113">
        <v>8724.84</v>
      </c>
    </row>
    <row r="2091" spans="1:2" x14ac:dyDescent="0.25">
      <c r="A2091" s="112" t="s">
        <v>3465</v>
      </c>
      <c r="B2091" s="113">
        <v>8921.4500000000007</v>
      </c>
    </row>
    <row r="2092" spans="1:2" x14ac:dyDescent="0.25">
      <c r="A2092" s="112" t="s">
        <v>3466</v>
      </c>
      <c r="B2092" s="113">
        <v>9183.14</v>
      </c>
    </row>
    <row r="2093" spans="1:2" x14ac:dyDescent="0.25">
      <c r="A2093" s="112" t="s">
        <v>3467</v>
      </c>
      <c r="B2093" s="113">
        <v>9411.3799999999992</v>
      </c>
    </row>
    <row r="2094" spans="1:2" x14ac:dyDescent="0.25">
      <c r="A2094" s="112" t="s">
        <v>3468</v>
      </c>
      <c r="B2094" s="113">
        <v>9640.51</v>
      </c>
    </row>
    <row r="2095" spans="1:2" x14ac:dyDescent="0.25">
      <c r="A2095" s="112" t="s">
        <v>3469</v>
      </c>
      <c r="B2095" s="113">
        <v>9869.4</v>
      </c>
    </row>
    <row r="2096" spans="1:2" x14ac:dyDescent="0.25">
      <c r="A2096" s="112" t="s">
        <v>3470</v>
      </c>
      <c r="B2096" s="113">
        <v>8619.73</v>
      </c>
    </row>
    <row r="2097" spans="1:2" x14ac:dyDescent="0.25">
      <c r="A2097" s="112" t="s">
        <v>3471</v>
      </c>
      <c r="B2097" s="113">
        <v>9554.14</v>
      </c>
    </row>
    <row r="2098" spans="1:2" x14ac:dyDescent="0.25">
      <c r="A2098" s="112" t="s">
        <v>3472</v>
      </c>
      <c r="B2098" s="113">
        <v>10480.799999999999</v>
      </c>
    </row>
    <row r="2099" spans="1:2" x14ac:dyDescent="0.25">
      <c r="A2099" s="112" t="s">
        <v>3473</v>
      </c>
      <c r="B2099" s="113">
        <v>11791.88</v>
      </c>
    </row>
    <row r="2100" spans="1:2" x14ac:dyDescent="0.25">
      <c r="A2100" s="112" t="s">
        <v>3474</v>
      </c>
      <c r="B2100" s="113">
        <v>12106.11</v>
      </c>
    </row>
    <row r="2101" spans="1:2" x14ac:dyDescent="0.25">
      <c r="A2101" s="112" t="s">
        <v>3475</v>
      </c>
      <c r="B2101" s="113">
        <v>11857.68</v>
      </c>
    </row>
    <row r="2102" spans="1:2" x14ac:dyDescent="0.25">
      <c r="A2102" s="112" t="s">
        <v>3476</v>
      </c>
      <c r="B2102" s="113">
        <v>12276.18</v>
      </c>
    </row>
    <row r="2103" spans="1:2" x14ac:dyDescent="0.25">
      <c r="A2103" s="112" t="s">
        <v>3477</v>
      </c>
      <c r="B2103" s="113">
        <v>12565.31</v>
      </c>
    </row>
    <row r="2104" spans="1:2" x14ac:dyDescent="0.25">
      <c r="A2104" s="112" t="s">
        <v>3478</v>
      </c>
      <c r="B2104" s="113">
        <v>12807.64</v>
      </c>
    </row>
    <row r="2105" spans="1:2" x14ac:dyDescent="0.25">
      <c r="A2105" s="112" t="s">
        <v>3479</v>
      </c>
      <c r="B2105" s="113">
        <v>13143.65</v>
      </c>
    </row>
    <row r="2106" spans="1:2" x14ac:dyDescent="0.25">
      <c r="A2106" s="112" t="s">
        <v>3480</v>
      </c>
      <c r="B2106" s="113">
        <v>13433.33</v>
      </c>
    </row>
    <row r="2107" spans="1:2" x14ac:dyDescent="0.25">
      <c r="A2107" s="112" t="s">
        <v>3481</v>
      </c>
      <c r="B2107" s="113">
        <v>13743.07</v>
      </c>
    </row>
    <row r="2108" spans="1:2" x14ac:dyDescent="0.25">
      <c r="A2108" s="112" t="s">
        <v>3482</v>
      </c>
      <c r="B2108" s="113">
        <v>14032.33</v>
      </c>
    </row>
    <row r="2109" spans="1:2" x14ac:dyDescent="0.25">
      <c r="A2109" s="112" t="s">
        <v>3483</v>
      </c>
      <c r="B2109" s="113">
        <v>3903</v>
      </c>
    </row>
    <row r="2110" spans="1:2" x14ac:dyDescent="0.25">
      <c r="A2110" s="112" t="s">
        <v>3484</v>
      </c>
      <c r="B2110" s="113">
        <v>4101</v>
      </c>
    </row>
    <row r="2111" spans="1:2" x14ac:dyDescent="0.25">
      <c r="A2111" s="112" t="s">
        <v>3485</v>
      </c>
      <c r="B2111" s="113">
        <v>1605.04</v>
      </c>
    </row>
    <row r="2112" spans="1:2" x14ac:dyDescent="0.25">
      <c r="A2112" s="112" t="s">
        <v>3486</v>
      </c>
      <c r="B2112" s="113">
        <v>1688.75</v>
      </c>
    </row>
    <row r="2113" spans="1:2" x14ac:dyDescent="0.25">
      <c r="A2113" s="112" t="s">
        <v>3487</v>
      </c>
      <c r="B2113" s="113">
        <v>1846.09</v>
      </c>
    </row>
    <row r="2114" spans="1:2" x14ac:dyDescent="0.25">
      <c r="A2114" s="112" t="s">
        <v>3488</v>
      </c>
      <c r="B2114" s="113">
        <v>2060.85</v>
      </c>
    </row>
    <row r="2115" spans="1:2" x14ac:dyDescent="0.25">
      <c r="A2115" s="112" t="s">
        <v>3489</v>
      </c>
      <c r="B2115" s="113">
        <v>2304.6799999999998</v>
      </c>
    </row>
    <row r="2116" spans="1:2" x14ac:dyDescent="0.25">
      <c r="A2116" s="112" t="s">
        <v>691</v>
      </c>
      <c r="B2116" s="113">
        <v>278.72000000000003</v>
      </c>
    </row>
    <row r="2117" spans="1:2" x14ac:dyDescent="0.25">
      <c r="A2117" s="112" t="s">
        <v>707</v>
      </c>
      <c r="B2117" s="113">
        <v>333.96</v>
      </c>
    </row>
    <row r="2118" spans="1:2" x14ac:dyDescent="0.25">
      <c r="A2118" s="112" t="s">
        <v>53</v>
      </c>
      <c r="B2118" s="113">
        <v>486.92</v>
      </c>
    </row>
    <row r="2119" spans="1:2" x14ac:dyDescent="0.25">
      <c r="A2119" s="112" t="s">
        <v>3490</v>
      </c>
      <c r="B2119" s="113">
        <v>642.85</v>
      </c>
    </row>
    <row r="2120" spans="1:2" x14ac:dyDescent="0.25">
      <c r="A2120" s="112" t="s">
        <v>511</v>
      </c>
      <c r="B2120" s="113">
        <v>330.42</v>
      </c>
    </row>
    <row r="2121" spans="1:2" x14ac:dyDescent="0.25">
      <c r="A2121" s="112" t="s">
        <v>713</v>
      </c>
      <c r="B2121" s="113">
        <v>402.51</v>
      </c>
    </row>
    <row r="2122" spans="1:2" x14ac:dyDescent="0.25">
      <c r="A2122" s="112" t="s">
        <v>3491</v>
      </c>
      <c r="B2122" s="113">
        <v>562.27</v>
      </c>
    </row>
    <row r="2123" spans="1:2" x14ac:dyDescent="0.25">
      <c r="A2123" s="112" t="s">
        <v>3492</v>
      </c>
      <c r="B2123" s="113">
        <v>718.2</v>
      </c>
    </row>
    <row r="2124" spans="1:2" x14ac:dyDescent="0.25">
      <c r="A2124" s="112" t="s">
        <v>3493</v>
      </c>
      <c r="B2124" s="113">
        <v>335.04</v>
      </c>
    </row>
    <row r="2125" spans="1:2" x14ac:dyDescent="0.25">
      <c r="A2125" s="112" t="s">
        <v>3494</v>
      </c>
      <c r="B2125" s="113">
        <v>279.29000000000002</v>
      </c>
    </row>
    <row r="2126" spans="1:2" x14ac:dyDescent="0.25">
      <c r="A2126" s="112" t="s">
        <v>3495</v>
      </c>
      <c r="B2126" s="113">
        <v>309.08</v>
      </c>
    </row>
    <row r="2127" spans="1:2" x14ac:dyDescent="0.25">
      <c r="A2127" s="112" t="s">
        <v>3496</v>
      </c>
      <c r="B2127" s="113">
        <v>238.24</v>
      </c>
    </row>
    <row r="2128" spans="1:2" x14ac:dyDescent="0.25">
      <c r="A2128" s="112" t="s">
        <v>3497</v>
      </c>
      <c r="B2128" s="113">
        <v>180.76</v>
      </c>
    </row>
    <row r="2129" spans="1:2" x14ac:dyDescent="0.25">
      <c r="A2129" s="112" t="s">
        <v>3498</v>
      </c>
      <c r="B2129" s="113">
        <v>163.19999999999999</v>
      </c>
    </row>
    <row r="2130" spans="1:2" x14ac:dyDescent="0.25">
      <c r="A2130" s="112" t="s">
        <v>3499</v>
      </c>
      <c r="B2130" s="113">
        <v>146.25</v>
      </c>
    </row>
    <row r="2131" spans="1:2" x14ac:dyDescent="0.25">
      <c r="A2131" s="112" t="s">
        <v>3500</v>
      </c>
      <c r="B2131" s="113">
        <v>139.12</v>
      </c>
    </row>
    <row r="2132" spans="1:2" x14ac:dyDescent="0.25">
      <c r="A2132" s="112" t="s">
        <v>879</v>
      </c>
      <c r="B2132" s="113">
        <v>1148.1199999999999</v>
      </c>
    </row>
    <row r="2133" spans="1:2" x14ac:dyDescent="0.25">
      <c r="A2133" s="112" t="s">
        <v>1289</v>
      </c>
      <c r="B2133" s="113">
        <v>810.08</v>
      </c>
    </row>
    <row r="2134" spans="1:2" x14ac:dyDescent="0.25">
      <c r="A2134" s="112" t="s">
        <v>3501</v>
      </c>
      <c r="B2134" s="113">
        <v>1041</v>
      </c>
    </row>
    <row r="2135" spans="1:2" x14ac:dyDescent="0.25">
      <c r="A2135" s="112" t="s">
        <v>3502</v>
      </c>
      <c r="B2135" s="113">
        <v>850.01</v>
      </c>
    </row>
    <row r="2136" spans="1:2" x14ac:dyDescent="0.25">
      <c r="A2136" s="112" t="s">
        <v>3503</v>
      </c>
      <c r="B2136" s="113">
        <v>4352</v>
      </c>
    </row>
    <row r="2137" spans="1:2" x14ac:dyDescent="0.25">
      <c r="A2137" s="112" t="s">
        <v>1044</v>
      </c>
      <c r="B2137" s="113">
        <v>1340.22</v>
      </c>
    </row>
    <row r="2138" spans="1:2" x14ac:dyDescent="0.25">
      <c r="A2138" s="112" t="s">
        <v>3504</v>
      </c>
      <c r="B2138" s="113">
        <v>1402.46</v>
      </c>
    </row>
    <row r="2139" spans="1:2" x14ac:dyDescent="0.25">
      <c r="A2139" s="112" t="s">
        <v>3505</v>
      </c>
      <c r="B2139" s="113">
        <v>1593.73</v>
      </c>
    </row>
    <row r="2140" spans="1:2" x14ac:dyDescent="0.25">
      <c r="A2140" s="112" t="s">
        <v>3506</v>
      </c>
      <c r="B2140" s="113">
        <v>1758.1</v>
      </c>
    </row>
    <row r="2141" spans="1:2" x14ac:dyDescent="0.25">
      <c r="A2141" s="112" t="s">
        <v>3507</v>
      </c>
      <c r="B2141" s="113">
        <v>1936.98</v>
      </c>
    </row>
    <row r="2142" spans="1:2" x14ac:dyDescent="0.25">
      <c r="A2142" s="112" t="s">
        <v>3508</v>
      </c>
      <c r="B2142" s="113">
        <v>2124.88</v>
      </c>
    </row>
    <row r="2143" spans="1:2" x14ac:dyDescent="0.25">
      <c r="A2143" s="112" t="s">
        <v>3509</v>
      </c>
      <c r="B2143" s="113">
        <v>2763.95</v>
      </c>
    </row>
    <row r="2144" spans="1:2" x14ac:dyDescent="0.25">
      <c r="A2144" s="112" t="s">
        <v>742</v>
      </c>
      <c r="B2144" s="113">
        <v>503.04</v>
      </c>
    </row>
    <row r="2145" spans="1:2" x14ac:dyDescent="0.25">
      <c r="A2145" s="112" t="s">
        <v>3510</v>
      </c>
      <c r="B2145" s="113">
        <v>1779.21</v>
      </c>
    </row>
    <row r="2146" spans="1:2" x14ac:dyDescent="0.25">
      <c r="A2146" s="112" t="s">
        <v>3511</v>
      </c>
      <c r="B2146" s="113">
        <v>3054</v>
      </c>
    </row>
    <row r="2147" spans="1:2" x14ac:dyDescent="0.25">
      <c r="A2147" s="112" t="s">
        <v>1306</v>
      </c>
      <c r="B2147" s="113">
        <v>357.92</v>
      </c>
    </row>
    <row r="2148" spans="1:2" x14ac:dyDescent="0.25">
      <c r="A2148" s="112" t="s">
        <v>57</v>
      </c>
      <c r="B2148" s="113">
        <v>322.92</v>
      </c>
    </row>
    <row r="2149" spans="1:2" x14ac:dyDescent="0.25">
      <c r="A2149" s="112" t="s">
        <v>505</v>
      </c>
      <c r="B2149" s="113">
        <v>357.92</v>
      </c>
    </row>
    <row r="2150" spans="1:2" x14ac:dyDescent="0.25">
      <c r="A2150" s="112" t="s">
        <v>3512</v>
      </c>
      <c r="B2150" s="113">
        <v>314.33</v>
      </c>
    </row>
    <row r="2151" spans="1:2" x14ac:dyDescent="0.25">
      <c r="A2151" s="112" t="s">
        <v>3513</v>
      </c>
      <c r="B2151" s="113">
        <v>66.569999999999993</v>
      </c>
    </row>
    <row r="2152" spans="1:2" x14ac:dyDescent="0.25">
      <c r="A2152" s="112" t="s">
        <v>55</v>
      </c>
      <c r="B2152" s="113">
        <v>109.67</v>
      </c>
    </row>
    <row r="2153" spans="1:2" x14ac:dyDescent="0.25">
      <c r="A2153" s="112" t="s">
        <v>709</v>
      </c>
      <c r="B2153" s="113">
        <v>255.12</v>
      </c>
    </row>
    <row r="2154" spans="1:2" x14ac:dyDescent="0.25">
      <c r="A2154" s="112" t="s">
        <v>3514</v>
      </c>
      <c r="B2154" s="113">
        <v>255.12</v>
      </c>
    </row>
    <row r="2155" spans="1:2" x14ac:dyDescent="0.25">
      <c r="A2155" s="112" t="s">
        <v>3515</v>
      </c>
      <c r="B2155" s="113">
        <v>255.12</v>
      </c>
    </row>
    <row r="2156" spans="1:2" x14ac:dyDescent="0.25">
      <c r="A2156" s="112" t="s">
        <v>3516</v>
      </c>
      <c r="B2156" s="113">
        <v>283.33</v>
      </c>
    </row>
    <row r="2157" spans="1:2" x14ac:dyDescent="0.25">
      <c r="A2157" s="112" t="s">
        <v>3517</v>
      </c>
      <c r="B2157" s="113">
        <v>2552.35</v>
      </c>
    </row>
    <row r="2158" spans="1:2" x14ac:dyDescent="0.25">
      <c r="A2158" s="112" t="s">
        <v>3518</v>
      </c>
      <c r="B2158" s="113">
        <v>129.19</v>
      </c>
    </row>
    <row r="2159" spans="1:2" x14ac:dyDescent="0.25">
      <c r="A2159" s="112" t="s">
        <v>3519</v>
      </c>
      <c r="B2159" s="113">
        <v>268.08</v>
      </c>
    </row>
    <row r="2160" spans="1:2" x14ac:dyDescent="0.25">
      <c r="A2160" s="112" t="s">
        <v>3520</v>
      </c>
      <c r="B2160" s="113">
        <v>530.11</v>
      </c>
    </row>
    <row r="2161" spans="1:2" x14ac:dyDescent="0.25">
      <c r="A2161" s="112" t="s">
        <v>3521</v>
      </c>
      <c r="B2161" s="113">
        <v>244.33</v>
      </c>
    </row>
    <row r="2162" spans="1:2" x14ac:dyDescent="0.25">
      <c r="A2162" s="112" t="s">
        <v>3522</v>
      </c>
      <c r="B2162" s="113">
        <v>331.7</v>
      </c>
    </row>
    <row r="2163" spans="1:2" x14ac:dyDescent="0.25">
      <c r="A2163" s="112" t="s">
        <v>3523</v>
      </c>
      <c r="B2163" s="113">
        <v>57.35</v>
      </c>
    </row>
    <row r="2164" spans="1:2" x14ac:dyDescent="0.25">
      <c r="A2164" s="112" t="s">
        <v>3524</v>
      </c>
      <c r="B2164" s="113">
        <v>71.349999999999994</v>
      </c>
    </row>
    <row r="2165" spans="1:2" x14ac:dyDescent="0.25">
      <c r="A2165" s="112" t="s">
        <v>3525</v>
      </c>
      <c r="B2165" s="113">
        <v>141.35</v>
      </c>
    </row>
    <row r="2166" spans="1:2" x14ac:dyDescent="0.25">
      <c r="A2166" s="112" t="s">
        <v>3526</v>
      </c>
      <c r="B2166" s="113">
        <v>216.35</v>
      </c>
    </row>
    <row r="2167" spans="1:2" x14ac:dyDescent="0.25">
      <c r="A2167" s="112" t="s">
        <v>3527</v>
      </c>
      <c r="B2167" s="113">
        <v>130.46</v>
      </c>
    </row>
    <row r="2168" spans="1:2" x14ac:dyDescent="0.25">
      <c r="A2168" s="112" t="s">
        <v>3528</v>
      </c>
      <c r="B2168" s="113">
        <v>457.57</v>
      </c>
    </row>
    <row r="2169" spans="1:2" x14ac:dyDescent="0.25">
      <c r="A2169" s="112" t="s">
        <v>3529</v>
      </c>
      <c r="B2169" s="113">
        <v>49.71</v>
      </c>
    </row>
    <row r="2170" spans="1:2" x14ac:dyDescent="0.25">
      <c r="A2170" s="112" t="s">
        <v>3530</v>
      </c>
      <c r="B2170" s="113">
        <v>82.59</v>
      </c>
    </row>
    <row r="2171" spans="1:2" x14ac:dyDescent="0.25">
      <c r="A2171" s="112" t="s">
        <v>3531</v>
      </c>
      <c r="B2171" s="113">
        <v>141.03</v>
      </c>
    </row>
    <row r="2172" spans="1:2" x14ac:dyDescent="0.25">
      <c r="A2172" s="112" t="s">
        <v>3532</v>
      </c>
      <c r="B2172" s="113">
        <v>286.92</v>
      </c>
    </row>
    <row r="2173" spans="1:2" x14ac:dyDescent="0.25">
      <c r="A2173" s="112" t="s">
        <v>25</v>
      </c>
      <c r="B2173" s="113">
        <v>158.24</v>
      </c>
    </row>
    <row r="2174" spans="1:2" x14ac:dyDescent="0.25">
      <c r="A2174" s="112" t="s">
        <v>3533</v>
      </c>
      <c r="B2174" s="113">
        <v>5237</v>
      </c>
    </row>
    <row r="2175" spans="1:2" x14ac:dyDescent="0.25">
      <c r="A2175" s="112" t="s">
        <v>1295</v>
      </c>
      <c r="B2175" s="113">
        <v>161.13999999999999</v>
      </c>
    </row>
    <row r="2176" spans="1:2" x14ac:dyDescent="0.25">
      <c r="A2176" s="112" t="s">
        <v>3534</v>
      </c>
      <c r="B2176" s="113">
        <v>242.59</v>
      </c>
    </row>
    <row r="2177" spans="1:2" x14ac:dyDescent="0.25">
      <c r="A2177" s="112" t="s">
        <v>3535</v>
      </c>
      <c r="B2177" s="113">
        <v>299.45</v>
      </c>
    </row>
    <row r="2178" spans="1:2" x14ac:dyDescent="0.25">
      <c r="A2178" s="112" t="s">
        <v>3536</v>
      </c>
      <c r="B2178" s="113">
        <v>711.54</v>
      </c>
    </row>
    <row r="2179" spans="1:2" x14ac:dyDescent="0.25">
      <c r="A2179" s="112" t="s">
        <v>507</v>
      </c>
      <c r="B2179" s="113">
        <v>738.16</v>
      </c>
    </row>
    <row r="2180" spans="1:2" x14ac:dyDescent="0.25">
      <c r="A2180" s="112" t="s">
        <v>3537</v>
      </c>
      <c r="B2180" s="113">
        <v>831.83</v>
      </c>
    </row>
    <row r="2181" spans="1:2" x14ac:dyDescent="0.25">
      <c r="A2181" s="112" t="s">
        <v>3538</v>
      </c>
      <c r="B2181" s="113">
        <v>846.12</v>
      </c>
    </row>
    <row r="2182" spans="1:2" x14ac:dyDescent="0.25">
      <c r="A2182" s="112" t="s">
        <v>3539</v>
      </c>
      <c r="B2182" s="113">
        <v>857.5</v>
      </c>
    </row>
    <row r="2183" spans="1:2" x14ac:dyDescent="0.25">
      <c r="A2183" s="112" t="s">
        <v>3540</v>
      </c>
      <c r="B2183" s="113">
        <v>941.32</v>
      </c>
    </row>
    <row r="2184" spans="1:2" x14ac:dyDescent="0.25">
      <c r="A2184" s="112" t="s">
        <v>3541</v>
      </c>
      <c r="B2184" s="113">
        <v>1013.55</v>
      </c>
    </row>
    <row r="2185" spans="1:2" x14ac:dyDescent="0.25">
      <c r="A2185" s="112" t="s">
        <v>3542</v>
      </c>
      <c r="B2185" s="113">
        <v>1074.55</v>
      </c>
    </row>
    <row r="2186" spans="1:2" x14ac:dyDescent="0.25">
      <c r="A2186" s="112" t="s">
        <v>3543</v>
      </c>
      <c r="B2186" s="113">
        <v>1160.08</v>
      </c>
    </row>
    <row r="2187" spans="1:2" x14ac:dyDescent="0.25">
      <c r="A2187" s="112" t="s">
        <v>3544</v>
      </c>
      <c r="B2187" s="113">
        <v>1267.3900000000001</v>
      </c>
    </row>
    <row r="2188" spans="1:2" x14ac:dyDescent="0.25">
      <c r="A2188" s="112" t="s">
        <v>3545</v>
      </c>
      <c r="B2188" s="113">
        <v>1377</v>
      </c>
    </row>
    <row r="2189" spans="1:2" x14ac:dyDescent="0.25">
      <c r="A2189" s="112" t="s">
        <v>3546</v>
      </c>
      <c r="B2189" s="113">
        <v>1494.25</v>
      </c>
    </row>
    <row r="2190" spans="1:2" x14ac:dyDescent="0.25">
      <c r="A2190" s="112" t="s">
        <v>3547</v>
      </c>
      <c r="B2190" s="113">
        <v>1593.92</v>
      </c>
    </row>
    <row r="2191" spans="1:2" x14ac:dyDescent="0.25">
      <c r="A2191" s="112" t="s">
        <v>3548</v>
      </c>
      <c r="B2191" s="113">
        <v>1701.23</v>
      </c>
    </row>
    <row r="2192" spans="1:2" x14ac:dyDescent="0.25">
      <c r="A2192" s="112" t="s">
        <v>3549</v>
      </c>
      <c r="B2192" s="113">
        <v>1810.85</v>
      </c>
    </row>
    <row r="2193" spans="1:2" x14ac:dyDescent="0.25">
      <c r="A2193" s="112" t="s">
        <v>3550</v>
      </c>
      <c r="B2193" s="113">
        <v>1795.16</v>
      </c>
    </row>
    <row r="2194" spans="1:2" x14ac:dyDescent="0.25">
      <c r="A2194" s="112" t="s">
        <v>3551</v>
      </c>
      <c r="B2194" s="113">
        <v>2027.68</v>
      </c>
    </row>
    <row r="2195" spans="1:2" x14ac:dyDescent="0.25">
      <c r="A2195" s="112" t="s">
        <v>3552</v>
      </c>
      <c r="B2195" s="113">
        <v>2135.08</v>
      </c>
    </row>
    <row r="2196" spans="1:2" x14ac:dyDescent="0.25">
      <c r="A2196" s="112" t="s">
        <v>3553</v>
      </c>
      <c r="B2196" s="113">
        <v>2245.7800000000002</v>
      </c>
    </row>
    <row r="2197" spans="1:2" x14ac:dyDescent="0.25">
      <c r="A2197" s="112" t="s">
        <v>3554</v>
      </c>
      <c r="B2197" s="113">
        <v>2352.0100000000002</v>
      </c>
    </row>
    <row r="2198" spans="1:2" x14ac:dyDescent="0.25">
      <c r="A2198" s="112" t="s">
        <v>3555</v>
      </c>
      <c r="B2198" s="113">
        <v>2461.38</v>
      </c>
    </row>
    <row r="2199" spans="1:2" x14ac:dyDescent="0.25">
      <c r="A2199" s="112" t="s">
        <v>3556</v>
      </c>
      <c r="B2199" s="113">
        <v>2568.9299999999998</v>
      </c>
    </row>
    <row r="2200" spans="1:2" x14ac:dyDescent="0.25">
      <c r="A2200" s="112" t="s">
        <v>3557</v>
      </c>
      <c r="B2200" s="113">
        <v>2678.54</v>
      </c>
    </row>
    <row r="2201" spans="1:2" x14ac:dyDescent="0.25">
      <c r="A2201" s="112" t="s">
        <v>3558</v>
      </c>
      <c r="B2201" s="113">
        <v>2785.85</v>
      </c>
    </row>
    <row r="2202" spans="1:2" x14ac:dyDescent="0.25">
      <c r="A2202" s="112" t="s">
        <v>23</v>
      </c>
      <c r="B2202" s="113">
        <v>55.27</v>
      </c>
    </row>
    <row r="2203" spans="1:2" x14ac:dyDescent="0.25">
      <c r="A2203" s="112" t="s">
        <v>3559</v>
      </c>
      <c r="B2203" s="113">
        <v>371.42</v>
      </c>
    </row>
    <row r="2204" spans="1:2" x14ac:dyDescent="0.25">
      <c r="A2204" s="112" t="s">
        <v>3560</v>
      </c>
      <c r="B2204" s="113">
        <v>416.17</v>
      </c>
    </row>
    <row r="2205" spans="1:2" x14ac:dyDescent="0.25">
      <c r="A2205" s="112" t="s">
        <v>3561</v>
      </c>
      <c r="B2205" s="113">
        <v>676.65</v>
      </c>
    </row>
    <row r="2206" spans="1:2" x14ac:dyDescent="0.25">
      <c r="A2206" s="112" t="s">
        <v>3562</v>
      </c>
      <c r="B2206" s="113">
        <v>175.05</v>
      </c>
    </row>
    <row r="2207" spans="1:2" x14ac:dyDescent="0.25">
      <c r="A2207" s="112" t="s">
        <v>3563</v>
      </c>
      <c r="B2207" s="113">
        <v>312.35000000000002</v>
      </c>
    </row>
    <row r="2208" spans="1:2" x14ac:dyDescent="0.25">
      <c r="A2208" s="112" t="s">
        <v>3564</v>
      </c>
      <c r="B2208" s="113">
        <v>583.08000000000004</v>
      </c>
    </row>
    <row r="2209" spans="1:2" x14ac:dyDescent="0.25">
      <c r="A2209" s="112" t="s">
        <v>3565</v>
      </c>
      <c r="B2209" s="113">
        <v>980.43</v>
      </c>
    </row>
    <row r="2210" spans="1:2" x14ac:dyDescent="0.25">
      <c r="A2210" s="112" t="s">
        <v>3566</v>
      </c>
      <c r="B2210" s="113">
        <v>241.65</v>
      </c>
    </row>
    <row r="2211" spans="1:2" x14ac:dyDescent="0.25">
      <c r="A2211" s="112" t="s">
        <v>3567</v>
      </c>
      <c r="B2211" s="113">
        <v>378.95</v>
      </c>
    </row>
    <row r="2212" spans="1:2" x14ac:dyDescent="0.25">
      <c r="A2212" s="112" t="s">
        <v>3568</v>
      </c>
      <c r="B2212" s="113">
        <v>676.32</v>
      </c>
    </row>
    <row r="2213" spans="1:2" x14ac:dyDescent="0.25">
      <c r="A2213" s="112" t="s">
        <v>3569</v>
      </c>
      <c r="B2213" s="113">
        <v>1073.67</v>
      </c>
    </row>
    <row r="2214" spans="1:2" x14ac:dyDescent="0.25">
      <c r="A2214" s="112" t="s">
        <v>3570</v>
      </c>
      <c r="B2214" s="113">
        <v>4817</v>
      </c>
    </row>
    <row r="2215" spans="1:2" x14ac:dyDescent="0.25">
      <c r="A2215" s="112" t="s">
        <v>1034</v>
      </c>
      <c r="B2215" s="113">
        <v>136.71</v>
      </c>
    </row>
    <row r="2216" spans="1:2" x14ac:dyDescent="0.25">
      <c r="A2216" s="112" t="s">
        <v>1036</v>
      </c>
      <c r="B2216" s="113">
        <v>115.65</v>
      </c>
    </row>
    <row r="2217" spans="1:2" x14ac:dyDescent="0.25">
      <c r="A2217" s="112" t="s">
        <v>3571</v>
      </c>
      <c r="B2217" s="113">
        <v>73.64</v>
      </c>
    </row>
    <row r="2218" spans="1:2" x14ac:dyDescent="0.25">
      <c r="A2218" s="112" t="s">
        <v>3572</v>
      </c>
      <c r="B2218" s="113">
        <v>1061.18</v>
      </c>
    </row>
    <row r="2219" spans="1:2" x14ac:dyDescent="0.25">
      <c r="A2219" s="112" t="s">
        <v>3573</v>
      </c>
      <c r="B2219" s="113">
        <v>4736</v>
      </c>
    </row>
    <row r="2220" spans="1:2" x14ac:dyDescent="0.25">
      <c r="A2220" s="112" t="s">
        <v>3574</v>
      </c>
      <c r="B2220" s="113">
        <v>20.079999999999998</v>
      </c>
    </row>
    <row r="2221" spans="1:2" x14ac:dyDescent="0.25">
      <c r="A2221" s="112" t="s">
        <v>3575</v>
      </c>
      <c r="B2221" s="113">
        <v>22.23</v>
      </c>
    </row>
    <row r="2222" spans="1:2" x14ac:dyDescent="0.25">
      <c r="A2222" s="112" t="s">
        <v>3576</v>
      </c>
      <c r="B2222" s="113">
        <v>23.56</v>
      </c>
    </row>
    <row r="2223" spans="1:2" x14ac:dyDescent="0.25">
      <c r="A2223" s="112" t="s">
        <v>3577</v>
      </c>
      <c r="B2223" s="113">
        <v>25.73</v>
      </c>
    </row>
    <row r="2224" spans="1:2" x14ac:dyDescent="0.25">
      <c r="A2224" s="112" t="s">
        <v>3578</v>
      </c>
      <c r="B2224" s="113">
        <v>26.86</v>
      </c>
    </row>
    <row r="2225" spans="1:2" x14ac:dyDescent="0.25">
      <c r="A2225" s="112" t="s">
        <v>3579</v>
      </c>
      <c r="B2225" s="113">
        <v>29.77</v>
      </c>
    </row>
    <row r="2226" spans="1:2" x14ac:dyDescent="0.25">
      <c r="A2226" s="112" t="s">
        <v>3580</v>
      </c>
      <c r="B2226" s="113">
        <v>21.15</v>
      </c>
    </row>
    <row r="2227" spans="1:2" x14ac:dyDescent="0.25">
      <c r="A2227" s="112" t="s">
        <v>3581</v>
      </c>
      <c r="B2227" s="113">
        <v>23.63</v>
      </c>
    </row>
    <row r="2228" spans="1:2" x14ac:dyDescent="0.25">
      <c r="A2228" s="112" t="s">
        <v>3582</v>
      </c>
      <c r="B2228" s="113">
        <v>25.29</v>
      </c>
    </row>
    <row r="2229" spans="1:2" x14ac:dyDescent="0.25">
      <c r="A2229" s="112" t="s">
        <v>3583</v>
      </c>
      <c r="B2229" s="113">
        <v>27.82</v>
      </c>
    </row>
    <row r="2230" spans="1:2" x14ac:dyDescent="0.25">
      <c r="A2230" s="112" t="s">
        <v>3584</v>
      </c>
      <c r="B2230" s="113">
        <v>29.55</v>
      </c>
    </row>
    <row r="2231" spans="1:2" x14ac:dyDescent="0.25">
      <c r="A2231" s="112" t="s">
        <v>3585</v>
      </c>
      <c r="B2231" s="113">
        <v>32.57</v>
      </c>
    </row>
    <row r="2232" spans="1:2" x14ac:dyDescent="0.25">
      <c r="A2232" s="112" t="s">
        <v>3586</v>
      </c>
      <c r="B2232" s="113">
        <v>34.17</v>
      </c>
    </row>
    <row r="2233" spans="1:2" x14ac:dyDescent="0.25">
      <c r="A2233" s="112" t="s">
        <v>3587</v>
      </c>
      <c r="B2233" s="113">
        <v>37.04</v>
      </c>
    </row>
    <row r="2234" spans="1:2" x14ac:dyDescent="0.25">
      <c r="A2234" s="112" t="s">
        <v>3588</v>
      </c>
      <c r="B2234" s="113">
        <v>40.31</v>
      </c>
    </row>
    <row r="2235" spans="1:2" x14ac:dyDescent="0.25">
      <c r="A2235" s="112" t="s">
        <v>3589</v>
      </c>
      <c r="B2235" s="113">
        <v>45.92</v>
      </c>
    </row>
    <row r="2236" spans="1:2" x14ac:dyDescent="0.25">
      <c r="A2236" s="112" t="s">
        <v>3590</v>
      </c>
      <c r="B2236" s="113">
        <v>47.31</v>
      </c>
    </row>
    <row r="2237" spans="1:2" x14ac:dyDescent="0.25">
      <c r="A2237" s="112" t="s">
        <v>3591</v>
      </c>
      <c r="B2237" s="113">
        <v>51.37</v>
      </c>
    </row>
    <row r="2238" spans="1:2" x14ac:dyDescent="0.25">
      <c r="A2238" s="112" t="s">
        <v>3592</v>
      </c>
      <c r="B2238" s="113">
        <v>53.53</v>
      </c>
    </row>
    <row r="2239" spans="1:2" x14ac:dyDescent="0.25">
      <c r="A2239" s="112" t="s">
        <v>3593</v>
      </c>
      <c r="B2239" s="113">
        <v>66.180000000000007</v>
      </c>
    </row>
    <row r="2240" spans="1:2" x14ac:dyDescent="0.25">
      <c r="A2240" s="112" t="s">
        <v>3594</v>
      </c>
      <c r="B2240" s="113">
        <v>81.31</v>
      </c>
    </row>
    <row r="2241" spans="1:2" x14ac:dyDescent="0.25">
      <c r="A2241" s="112" t="s">
        <v>3595</v>
      </c>
      <c r="B2241" s="113">
        <v>86.32</v>
      </c>
    </row>
    <row r="2242" spans="1:2" x14ac:dyDescent="0.25">
      <c r="A2242" s="112" t="s">
        <v>3596</v>
      </c>
      <c r="B2242" s="113">
        <v>58.71</v>
      </c>
    </row>
    <row r="2243" spans="1:2" x14ac:dyDescent="0.25">
      <c r="A2243" s="112" t="s">
        <v>3597</v>
      </c>
      <c r="B2243" s="113">
        <v>64.45</v>
      </c>
    </row>
    <row r="2244" spans="1:2" x14ac:dyDescent="0.25">
      <c r="A2244" s="112" t="s">
        <v>3598</v>
      </c>
      <c r="B2244" s="113">
        <v>82.68</v>
      </c>
    </row>
    <row r="2245" spans="1:2" x14ac:dyDescent="0.25">
      <c r="A2245" s="112" t="s">
        <v>3599</v>
      </c>
      <c r="B2245" s="113">
        <v>100.86</v>
      </c>
    </row>
    <row r="2246" spans="1:2" x14ac:dyDescent="0.25">
      <c r="A2246" s="112" t="s">
        <v>3600</v>
      </c>
      <c r="B2246" s="113">
        <v>109.36</v>
      </c>
    </row>
    <row r="2247" spans="1:2" x14ac:dyDescent="0.25">
      <c r="A2247" s="112" t="s">
        <v>3601</v>
      </c>
      <c r="B2247" s="113">
        <v>130.12</v>
      </c>
    </row>
    <row r="2248" spans="1:2" x14ac:dyDescent="0.25">
      <c r="A2248" s="112" t="s">
        <v>3602</v>
      </c>
      <c r="B2248" s="113">
        <v>137.71</v>
      </c>
    </row>
    <row r="2249" spans="1:2" x14ac:dyDescent="0.25">
      <c r="A2249" s="112" t="s">
        <v>3603</v>
      </c>
      <c r="B2249" s="113">
        <v>159.12</v>
      </c>
    </row>
    <row r="2250" spans="1:2" x14ac:dyDescent="0.25">
      <c r="A2250" s="112" t="s">
        <v>3604</v>
      </c>
      <c r="B2250" s="113">
        <v>174.31</v>
      </c>
    </row>
    <row r="2251" spans="1:2" x14ac:dyDescent="0.25">
      <c r="A2251" s="112" t="s">
        <v>3605</v>
      </c>
      <c r="B2251" s="113">
        <v>199.69</v>
      </c>
    </row>
    <row r="2252" spans="1:2" x14ac:dyDescent="0.25">
      <c r="A2252" s="112" t="s">
        <v>3606</v>
      </c>
      <c r="B2252" s="113">
        <v>214.87</v>
      </c>
    </row>
    <row r="2253" spans="1:2" x14ac:dyDescent="0.25">
      <c r="A2253" s="112" t="s">
        <v>3607</v>
      </c>
      <c r="B2253" s="113">
        <v>127.86</v>
      </c>
    </row>
    <row r="2254" spans="1:2" x14ac:dyDescent="0.25">
      <c r="A2254" s="112" t="s">
        <v>3608</v>
      </c>
      <c r="B2254" s="113">
        <v>138.4</v>
      </c>
    </row>
    <row r="2255" spans="1:2" x14ac:dyDescent="0.25">
      <c r="A2255" s="112" t="s">
        <v>3609</v>
      </c>
      <c r="B2255" s="113">
        <v>157.99</v>
      </c>
    </row>
    <row r="2256" spans="1:2" x14ac:dyDescent="0.25">
      <c r="A2256" s="112" t="s">
        <v>3610</v>
      </c>
      <c r="B2256" s="113">
        <v>168.12</v>
      </c>
    </row>
    <row r="2257" spans="1:2" x14ac:dyDescent="0.25">
      <c r="A2257" s="112" t="s">
        <v>3611</v>
      </c>
      <c r="B2257" s="113">
        <v>191.74</v>
      </c>
    </row>
    <row r="2258" spans="1:2" x14ac:dyDescent="0.25">
      <c r="A2258" s="112" t="s">
        <v>3612</v>
      </c>
      <c r="B2258" s="113">
        <v>214.02</v>
      </c>
    </row>
    <row r="2259" spans="1:2" x14ac:dyDescent="0.25">
      <c r="A2259" s="112" t="s">
        <v>3613</v>
      </c>
      <c r="B2259" s="113">
        <v>263.92</v>
      </c>
    </row>
    <row r="2260" spans="1:2" x14ac:dyDescent="0.25">
      <c r="A2260" s="112" t="s">
        <v>3614</v>
      </c>
      <c r="B2260" s="113">
        <v>308.06</v>
      </c>
    </row>
    <row r="2261" spans="1:2" x14ac:dyDescent="0.25">
      <c r="A2261" s="112" t="s">
        <v>3615</v>
      </c>
      <c r="B2261" s="113">
        <v>312.11</v>
      </c>
    </row>
    <row r="2262" spans="1:2" x14ac:dyDescent="0.25">
      <c r="A2262" s="112" t="s">
        <v>3616</v>
      </c>
      <c r="B2262" s="113">
        <v>342.69</v>
      </c>
    </row>
    <row r="2263" spans="1:2" x14ac:dyDescent="0.25">
      <c r="A2263" s="112" t="s">
        <v>3617</v>
      </c>
      <c r="B2263" s="113">
        <v>421.41</v>
      </c>
    </row>
    <row r="2264" spans="1:2" x14ac:dyDescent="0.25">
      <c r="A2264" s="112" t="s">
        <v>3618</v>
      </c>
      <c r="B2264" s="113">
        <v>369.25</v>
      </c>
    </row>
    <row r="2265" spans="1:2" x14ac:dyDescent="0.25">
      <c r="A2265" s="112" t="s">
        <v>3619</v>
      </c>
      <c r="B2265" s="113">
        <v>406.52</v>
      </c>
    </row>
    <row r="2266" spans="1:2" x14ac:dyDescent="0.25">
      <c r="A2266" s="112" t="s">
        <v>3620</v>
      </c>
      <c r="B2266" s="113">
        <v>501.05</v>
      </c>
    </row>
    <row r="2267" spans="1:2" x14ac:dyDescent="0.25">
      <c r="A2267" s="112" t="s">
        <v>3621</v>
      </c>
      <c r="B2267" s="113">
        <v>11.99</v>
      </c>
    </row>
    <row r="2268" spans="1:2" x14ac:dyDescent="0.25">
      <c r="A2268" s="112" t="s">
        <v>3622</v>
      </c>
      <c r="B2268" s="113">
        <v>13.03</v>
      </c>
    </row>
    <row r="2269" spans="1:2" x14ac:dyDescent="0.25">
      <c r="A2269" s="112" t="s">
        <v>3623</v>
      </c>
      <c r="B2269" s="113">
        <v>13.73</v>
      </c>
    </row>
    <row r="2270" spans="1:2" x14ac:dyDescent="0.25">
      <c r="A2270" s="112" t="s">
        <v>3624</v>
      </c>
      <c r="B2270" s="113">
        <v>14.28</v>
      </c>
    </row>
    <row r="2271" spans="1:2" x14ac:dyDescent="0.25">
      <c r="A2271" s="112" t="s">
        <v>3625</v>
      </c>
      <c r="B2271" s="113">
        <v>15.72</v>
      </c>
    </row>
    <row r="2272" spans="1:2" x14ac:dyDescent="0.25">
      <c r="A2272" s="112" t="s">
        <v>3626</v>
      </c>
      <c r="B2272" s="113">
        <v>17.079999999999998</v>
      </c>
    </row>
    <row r="2273" spans="1:2" x14ac:dyDescent="0.25">
      <c r="A2273" s="112" t="s">
        <v>3627</v>
      </c>
      <c r="B2273" s="113">
        <v>12.53</v>
      </c>
    </row>
    <row r="2274" spans="1:2" x14ac:dyDescent="0.25">
      <c r="A2274" s="112" t="s">
        <v>3628</v>
      </c>
      <c r="B2274" s="113">
        <v>13.73</v>
      </c>
    </row>
    <row r="2275" spans="1:2" x14ac:dyDescent="0.25">
      <c r="A2275" s="112" t="s">
        <v>3629</v>
      </c>
      <c r="B2275" s="113">
        <v>14.59</v>
      </c>
    </row>
    <row r="2276" spans="1:2" x14ac:dyDescent="0.25">
      <c r="A2276" s="112" t="s">
        <v>3630</v>
      </c>
      <c r="B2276" s="113">
        <v>15.14</v>
      </c>
    </row>
    <row r="2277" spans="1:2" x14ac:dyDescent="0.25">
      <c r="A2277" s="112" t="s">
        <v>3631</v>
      </c>
      <c r="B2277" s="113">
        <v>16.940000000000001</v>
      </c>
    </row>
    <row r="2278" spans="1:2" x14ac:dyDescent="0.25">
      <c r="A2278" s="112" t="s">
        <v>3632</v>
      </c>
      <c r="B2278" s="113">
        <v>18.46</v>
      </c>
    </row>
    <row r="2279" spans="1:2" x14ac:dyDescent="0.25">
      <c r="A2279" s="112" t="s">
        <v>3633</v>
      </c>
      <c r="B2279" s="113">
        <v>19.46</v>
      </c>
    </row>
    <row r="2280" spans="1:2" x14ac:dyDescent="0.25">
      <c r="A2280" s="112" t="s">
        <v>3634</v>
      </c>
      <c r="B2280" s="113">
        <v>20.72</v>
      </c>
    </row>
    <row r="2281" spans="1:2" x14ac:dyDescent="0.25">
      <c r="A2281" s="112" t="s">
        <v>3635</v>
      </c>
      <c r="B2281" s="113">
        <v>22.46</v>
      </c>
    </row>
    <row r="2282" spans="1:2" x14ac:dyDescent="0.25">
      <c r="A2282" s="112" t="s">
        <v>3636</v>
      </c>
      <c r="B2282" s="113">
        <v>25.04</v>
      </c>
    </row>
    <row r="2283" spans="1:2" x14ac:dyDescent="0.25">
      <c r="A2283" s="112" t="s">
        <v>3637</v>
      </c>
      <c r="B2283" s="113">
        <v>27.46</v>
      </c>
    </row>
    <row r="2284" spans="1:2" x14ac:dyDescent="0.25">
      <c r="A2284" s="112" t="s">
        <v>3638</v>
      </c>
      <c r="B2284" s="113">
        <v>29.43</v>
      </c>
    </row>
    <row r="2285" spans="1:2" x14ac:dyDescent="0.25">
      <c r="A2285" s="112" t="s">
        <v>3639</v>
      </c>
      <c r="B2285" s="113">
        <v>30.78</v>
      </c>
    </row>
    <row r="2286" spans="1:2" x14ac:dyDescent="0.25">
      <c r="A2286" s="112" t="s">
        <v>3640</v>
      </c>
      <c r="B2286" s="113">
        <v>41.23</v>
      </c>
    </row>
    <row r="2287" spans="1:2" x14ac:dyDescent="0.25">
      <c r="A2287" s="112" t="s">
        <v>3641</v>
      </c>
      <c r="B2287" s="113">
        <v>47.2</v>
      </c>
    </row>
    <row r="2288" spans="1:2" x14ac:dyDescent="0.25">
      <c r="A2288" s="112" t="s">
        <v>3642</v>
      </c>
      <c r="B2288" s="113">
        <v>49.53</v>
      </c>
    </row>
    <row r="2289" spans="1:2" x14ac:dyDescent="0.25">
      <c r="A2289" s="112" t="s">
        <v>3643</v>
      </c>
      <c r="B2289" s="113">
        <v>33.18</v>
      </c>
    </row>
    <row r="2290" spans="1:2" x14ac:dyDescent="0.25">
      <c r="A2290" s="112" t="s">
        <v>3644</v>
      </c>
      <c r="B2290" s="113">
        <v>35.909999999999997</v>
      </c>
    </row>
    <row r="2291" spans="1:2" x14ac:dyDescent="0.25">
      <c r="A2291" s="112" t="s">
        <v>3645</v>
      </c>
      <c r="B2291" s="113">
        <v>49.39</v>
      </c>
    </row>
    <row r="2292" spans="1:2" x14ac:dyDescent="0.25">
      <c r="A2292" s="112" t="s">
        <v>3646</v>
      </c>
      <c r="B2292" s="113">
        <v>56.97</v>
      </c>
    </row>
    <row r="2293" spans="1:2" x14ac:dyDescent="0.25">
      <c r="A2293" s="112" t="s">
        <v>3647</v>
      </c>
      <c r="B2293" s="113">
        <v>60.92</v>
      </c>
    </row>
    <row r="2294" spans="1:2" x14ac:dyDescent="0.25">
      <c r="A2294" s="112" t="s">
        <v>3648</v>
      </c>
      <c r="B2294" s="113">
        <v>73.17</v>
      </c>
    </row>
    <row r="2295" spans="1:2" x14ac:dyDescent="0.25">
      <c r="A2295" s="112" t="s">
        <v>3649</v>
      </c>
      <c r="B2295" s="113">
        <v>76.209999999999994</v>
      </c>
    </row>
    <row r="2296" spans="1:2" x14ac:dyDescent="0.25">
      <c r="A2296" s="112" t="s">
        <v>3650</v>
      </c>
      <c r="B2296" s="113">
        <v>88.73</v>
      </c>
    </row>
    <row r="2297" spans="1:2" x14ac:dyDescent="0.25">
      <c r="A2297" s="112" t="s">
        <v>3651</v>
      </c>
      <c r="B2297" s="113">
        <v>96.02</v>
      </c>
    </row>
    <row r="2298" spans="1:2" x14ac:dyDescent="0.25">
      <c r="A2298" s="112" t="s">
        <v>3652</v>
      </c>
      <c r="B2298" s="113">
        <v>111.62</v>
      </c>
    </row>
    <row r="2299" spans="1:2" x14ac:dyDescent="0.25">
      <c r="A2299" s="112" t="s">
        <v>3653</v>
      </c>
      <c r="B2299" s="113">
        <v>119.21</v>
      </c>
    </row>
    <row r="2300" spans="1:2" x14ac:dyDescent="0.25">
      <c r="A2300" s="112" t="s">
        <v>3654</v>
      </c>
      <c r="B2300" s="113">
        <v>71.790000000000006</v>
      </c>
    </row>
    <row r="2301" spans="1:2" x14ac:dyDescent="0.25">
      <c r="A2301" s="112" t="s">
        <v>3655</v>
      </c>
      <c r="B2301" s="113">
        <v>77.06</v>
      </c>
    </row>
    <row r="2302" spans="1:2" x14ac:dyDescent="0.25">
      <c r="A2302" s="112" t="s">
        <v>3656</v>
      </c>
      <c r="B2302" s="113">
        <v>87.99</v>
      </c>
    </row>
    <row r="2303" spans="1:2" x14ac:dyDescent="0.25">
      <c r="A2303" s="112" t="s">
        <v>3657</v>
      </c>
      <c r="B2303" s="113">
        <v>92.04</v>
      </c>
    </row>
    <row r="2304" spans="1:2" x14ac:dyDescent="0.25">
      <c r="A2304" s="112" t="s">
        <v>3658</v>
      </c>
      <c r="B2304" s="113">
        <v>106.82</v>
      </c>
    </row>
    <row r="2305" spans="1:2" x14ac:dyDescent="0.25">
      <c r="A2305" s="112" t="s">
        <v>3659</v>
      </c>
      <c r="B2305" s="113">
        <v>116.54</v>
      </c>
    </row>
    <row r="2306" spans="1:2" x14ac:dyDescent="0.25">
      <c r="A2306" s="112" t="s">
        <v>3660</v>
      </c>
      <c r="B2306" s="113">
        <v>144.94999999999999</v>
      </c>
    </row>
    <row r="2307" spans="1:2" x14ac:dyDescent="0.25">
      <c r="A2307" s="112" t="s">
        <v>3661</v>
      </c>
      <c r="B2307" s="113">
        <v>168.66</v>
      </c>
    </row>
    <row r="2308" spans="1:2" x14ac:dyDescent="0.25">
      <c r="A2308" s="112" t="s">
        <v>3662</v>
      </c>
      <c r="B2308" s="113">
        <v>170.68</v>
      </c>
    </row>
    <row r="2309" spans="1:2" x14ac:dyDescent="0.25">
      <c r="A2309" s="112" t="s">
        <v>3663</v>
      </c>
      <c r="B2309" s="113">
        <v>186.18</v>
      </c>
    </row>
    <row r="2310" spans="1:2" x14ac:dyDescent="0.25">
      <c r="A2310" s="112" t="s">
        <v>3664</v>
      </c>
      <c r="B2310" s="113">
        <v>228.81</v>
      </c>
    </row>
    <row r="2311" spans="1:2" x14ac:dyDescent="0.25">
      <c r="A2311" s="112" t="s">
        <v>3665</v>
      </c>
      <c r="B2311" s="113">
        <v>199.26</v>
      </c>
    </row>
    <row r="2312" spans="1:2" x14ac:dyDescent="0.25">
      <c r="A2312" s="112" t="s">
        <v>3666</v>
      </c>
      <c r="B2312" s="113">
        <v>217.79</v>
      </c>
    </row>
    <row r="2313" spans="1:2" x14ac:dyDescent="0.25">
      <c r="A2313" s="112" t="s">
        <v>3667</v>
      </c>
      <c r="B2313" s="113">
        <v>268.33</v>
      </c>
    </row>
    <row r="2314" spans="1:2" x14ac:dyDescent="0.25">
      <c r="A2314" s="112" t="s">
        <v>3668</v>
      </c>
      <c r="B2314" s="113">
        <v>77.72</v>
      </c>
    </row>
    <row r="2315" spans="1:2" x14ac:dyDescent="0.25">
      <c r="A2315" s="112" t="s">
        <v>3669</v>
      </c>
      <c r="B2315" s="113">
        <v>95.59</v>
      </c>
    </row>
    <row r="2316" spans="1:2" x14ac:dyDescent="0.25">
      <c r="A2316" s="112" t="s">
        <v>3670</v>
      </c>
      <c r="B2316" s="113">
        <v>112.29</v>
      </c>
    </row>
    <row r="2317" spans="1:2" x14ac:dyDescent="0.25">
      <c r="A2317" s="112" t="s">
        <v>3671</v>
      </c>
      <c r="B2317" s="113">
        <v>131.51</v>
      </c>
    </row>
    <row r="2318" spans="1:2" x14ac:dyDescent="0.25">
      <c r="A2318" s="112" t="s">
        <v>3672</v>
      </c>
      <c r="B2318" s="113">
        <v>148.65</v>
      </c>
    </row>
    <row r="2319" spans="1:2" x14ac:dyDescent="0.25">
      <c r="A2319" s="112" t="s">
        <v>3673</v>
      </c>
      <c r="B2319" s="113">
        <v>168.41</v>
      </c>
    </row>
    <row r="2320" spans="1:2" x14ac:dyDescent="0.25">
      <c r="A2320" s="112" t="s">
        <v>3674</v>
      </c>
      <c r="B2320" s="113">
        <v>90.43</v>
      </c>
    </row>
    <row r="2321" spans="1:2" x14ac:dyDescent="0.25">
      <c r="A2321" s="112" t="s">
        <v>3675</v>
      </c>
      <c r="B2321" s="113">
        <v>112.62</v>
      </c>
    </row>
    <row r="2322" spans="1:2" x14ac:dyDescent="0.25">
      <c r="A2322" s="112" t="s">
        <v>3676</v>
      </c>
      <c r="B2322" s="113">
        <v>133.5</v>
      </c>
    </row>
    <row r="2323" spans="1:2" x14ac:dyDescent="0.25">
      <c r="A2323" s="112" t="s">
        <v>3677</v>
      </c>
      <c r="B2323" s="113">
        <v>156.91</v>
      </c>
    </row>
    <row r="2324" spans="1:2" x14ac:dyDescent="0.25">
      <c r="A2324" s="112" t="s">
        <v>3678</v>
      </c>
      <c r="B2324" s="113">
        <v>178.46</v>
      </c>
    </row>
    <row r="2325" spans="1:2" x14ac:dyDescent="0.25">
      <c r="A2325" s="112" t="s">
        <v>3679</v>
      </c>
      <c r="B2325" s="113">
        <v>202.42</v>
      </c>
    </row>
    <row r="2326" spans="1:2" x14ac:dyDescent="0.25">
      <c r="A2326" s="112" t="s">
        <v>3680</v>
      </c>
      <c r="B2326" s="113">
        <v>223.98</v>
      </c>
    </row>
    <row r="2327" spans="1:2" x14ac:dyDescent="0.25">
      <c r="A2327" s="112" t="s">
        <v>3681</v>
      </c>
      <c r="B2327" s="113">
        <v>246.29</v>
      </c>
    </row>
    <row r="2328" spans="1:2" x14ac:dyDescent="0.25">
      <c r="A2328" s="112" t="s">
        <v>3682</v>
      </c>
      <c r="B2328" s="113">
        <v>295.95999999999998</v>
      </c>
    </row>
    <row r="2329" spans="1:2" x14ac:dyDescent="0.25">
      <c r="A2329" s="112" t="s">
        <v>3683</v>
      </c>
      <c r="B2329" s="113">
        <v>216.86</v>
      </c>
    </row>
    <row r="2330" spans="1:2" x14ac:dyDescent="0.25">
      <c r="A2330" s="112" t="s">
        <v>3684</v>
      </c>
      <c r="B2330" s="113">
        <v>245.88</v>
      </c>
    </row>
    <row r="2331" spans="1:2" x14ac:dyDescent="0.25">
      <c r="A2331" s="112" t="s">
        <v>3685</v>
      </c>
      <c r="B2331" s="113">
        <v>278.11</v>
      </c>
    </row>
    <row r="2332" spans="1:2" x14ac:dyDescent="0.25">
      <c r="A2332" s="112" t="s">
        <v>3686</v>
      </c>
      <c r="B2332" s="113">
        <v>307.13</v>
      </c>
    </row>
    <row r="2333" spans="1:2" x14ac:dyDescent="0.25">
      <c r="A2333" s="112" t="s">
        <v>3687</v>
      </c>
      <c r="B2333" s="113">
        <v>339.51</v>
      </c>
    </row>
    <row r="2334" spans="1:2" x14ac:dyDescent="0.25">
      <c r="A2334" s="112" t="s">
        <v>3688</v>
      </c>
      <c r="B2334" s="113">
        <v>418.76</v>
      </c>
    </row>
    <row r="2335" spans="1:2" x14ac:dyDescent="0.25">
      <c r="A2335" s="112" t="s">
        <v>3689</v>
      </c>
      <c r="B2335" s="113">
        <v>476.94</v>
      </c>
    </row>
    <row r="2336" spans="1:2" x14ac:dyDescent="0.25">
      <c r="A2336" s="112" t="s">
        <v>3690</v>
      </c>
      <c r="B2336" s="113">
        <v>383.84</v>
      </c>
    </row>
    <row r="2337" spans="1:2" x14ac:dyDescent="0.25">
      <c r="A2337" s="112" t="s">
        <v>3691</v>
      </c>
      <c r="B2337" s="113">
        <v>435.52</v>
      </c>
    </row>
    <row r="2338" spans="1:2" x14ac:dyDescent="0.25">
      <c r="A2338" s="112" t="s">
        <v>3692</v>
      </c>
      <c r="B2338" s="113">
        <v>536.42999999999995</v>
      </c>
    </row>
    <row r="2339" spans="1:2" x14ac:dyDescent="0.25">
      <c r="A2339" s="112" t="s">
        <v>3693</v>
      </c>
      <c r="B2339" s="113">
        <v>654.80999999999995</v>
      </c>
    </row>
    <row r="2340" spans="1:2" x14ac:dyDescent="0.25">
      <c r="A2340" s="112" t="s">
        <v>3694</v>
      </c>
      <c r="B2340" s="113">
        <v>751.42</v>
      </c>
    </row>
    <row r="2341" spans="1:2" x14ac:dyDescent="0.25">
      <c r="A2341" s="112" t="s">
        <v>3695</v>
      </c>
      <c r="B2341" s="113">
        <v>866.13</v>
      </c>
    </row>
    <row r="2342" spans="1:2" x14ac:dyDescent="0.25">
      <c r="A2342" s="112" t="s">
        <v>3696</v>
      </c>
      <c r="B2342" s="113">
        <v>961.21</v>
      </c>
    </row>
    <row r="2343" spans="1:2" x14ac:dyDescent="0.25">
      <c r="A2343" s="112" t="s">
        <v>3697</v>
      </c>
      <c r="B2343" s="113">
        <v>1081.71</v>
      </c>
    </row>
    <row r="2344" spans="1:2" x14ac:dyDescent="0.25">
      <c r="A2344" s="112" t="s">
        <v>3698</v>
      </c>
      <c r="B2344" s="113">
        <v>1274.94</v>
      </c>
    </row>
    <row r="2345" spans="1:2" x14ac:dyDescent="0.25">
      <c r="A2345" s="112" t="s">
        <v>3699</v>
      </c>
      <c r="B2345" s="113">
        <v>1387.39</v>
      </c>
    </row>
    <row r="2346" spans="1:2" x14ac:dyDescent="0.25">
      <c r="A2346" s="112" t="s">
        <v>3700</v>
      </c>
      <c r="B2346" s="113">
        <v>1579.1</v>
      </c>
    </row>
    <row r="2347" spans="1:2" x14ac:dyDescent="0.25">
      <c r="A2347" s="112" t="s">
        <v>3701</v>
      </c>
      <c r="B2347" s="113">
        <v>923.43</v>
      </c>
    </row>
    <row r="2348" spans="1:2" x14ac:dyDescent="0.25">
      <c r="A2348" s="112" t="s">
        <v>3702</v>
      </c>
      <c r="B2348" s="113">
        <v>1052.29</v>
      </c>
    </row>
    <row r="2349" spans="1:2" x14ac:dyDescent="0.25">
      <c r="A2349" s="112" t="s">
        <v>3703</v>
      </c>
      <c r="B2349" s="113">
        <v>1205.93</v>
      </c>
    </row>
    <row r="2350" spans="1:2" x14ac:dyDescent="0.25">
      <c r="A2350" s="112" t="s">
        <v>3704</v>
      </c>
      <c r="B2350" s="113">
        <v>1332.75</v>
      </c>
    </row>
    <row r="2351" spans="1:2" x14ac:dyDescent="0.25">
      <c r="A2351" s="112" t="s">
        <v>3705</v>
      </c>
      <c r="B2351" s="113">
        <v>1489.12</v>
      </c>
    </row>
    <row r="2352" spans="1:2" x14ac:dyDescent="0.25">
      <c r="A2352" s="112" t="s">
        <v>3706</v>
      </c>
      <c r="B2352" s="113">
        <v>1746.84</v>
      </c>
    </row>
    <row r="2353" spans="1:2" x14ac:dyDescent="0.25">
      <c r="A2353" s="112" t="s">
        <v>3707</v>
      </c>
      <c r="B2353" s="113">
        <v>2178.39</v>
      </c>
    </row>
    <row r="2354" spans="1:2" x14ac:dyDescent="0.25">
      <c r="A2354" s="112" t="s">
        <v>3708</v>
      </c>
      <c r="B2354" s="113">
        <v>2541.7800000000002</v>
      </c>
    </row>
    <row r="2355" spans="1:2" x14ac:dyDescent="0.25">
      <c r="A2355" s="112" t="s">
        <v>3709</v>
      </c>
      <c r="B2355" s="113">
        <v>2607.23</v>
      </c>
    </row>
    <row r="2356" spans="1:2" x14ac:dyDescent="0.25">
      <c r="A2356" s="112" t="s">
        <v>3710</v>
      </c>
      <c r="B2356" s="113">
        <v>2892.57</v>
      </c>
    </row>
    <row r="2357" spans="1:2" x14ac:dyDescent="0.25">
      <c r="A2357" s="112" t="s">
        <v>3711</v>
      </c>
      <c r="B2357" s="113">
        <v>3612.55</v>
      </c>
    </row>
    <row r="2358" spans="1:2" x14ac:dyDescent="0.25">
      <c r="A2358" s="112" t="s">
        <v>3712</v>
      </c>
      <c r="B2358" s="113">
        <v>3300.14</v>
      </c>
    </row>
    <row r="2359" spans="1:2" x14ac:dyDescent="0.25">
      <c r="A2359" s="112" t="s">
        <v>3713</v>
      </c>
      <c r="B2359" s="113">
        <v>3662.07</v>
      </c>
    </row>
    <row r="2360" spans="1:2" x14ac:dyDescent="0.25">
      <c r="A2360" s="112" t="s">
        <v>3714</v>
      </c>
      <c r="B2360" s="113">
        <v>4575.05</v>
      </c>
    </row>
    <row r="2361" spans="1:2" x14ac:dyDescent="0.25">
      <c r="A2361" s="112" t="s">
        <v>3715</v>
      </c>
      <c r="B2361" s="113">
        <v>115.47</v>
      </c>
    </row>
    <row r="2362" spans="1:2" x14ac:dyDescent="0.25">
      <c r="A2362" s="112" t="s">
        <v>3716</v>
      </c>
      <c r="B2362" s="113">
        <v>121.96</v>
      </c>
    </row>
    <row r="2363" spans="1:2" x14ac:dyDescent="0.25">
      <c r="A2363" s="112" t="s">
        <v>3717</v>
      </c>
      <c r="B2363" s="113">
        <v>3216</v>
      </c>
    </row>
    <row r="2364" spans="1:2" x14ac:dyDescent="0.25">
      <c r="A2364" s="112" t="s">
        <v>3718</v>
      </c>
      <c r="B2364" s="113">
        <v>132.25</v>
      </c>
    </row>
    <row r="2365" spans="1:2" x14ac:dyDescent="0.25">
      <c r="A2365" s="112" t="s">
        <v>3719</v>
      </c>
      <c r="B2365" s="113">
        <v>169.93</v>
      </c>
    </row>
    <row r="2366" spans="1:2" x14ac:dyDescent="0.25">
      <c r="A2366" s="112" t="s">
        <v>3720</v>
      </c>
      <c r="B2366" s="113">
        <v>197.97</v>
      </c>
    </row>
    <row r="2367" spans="1:2" x14ac:dyDescent="0.25">
      <c r="A2367" s="112" t="s">
        <v>3721</v>
      </c>
      <c r="B2367" s="113">
        <v>240.84</v>
      </c>
    </row>
    <row r="2368" spans="1:2" x14ac:dyDescent="0.25">
      <c r="A2368" s="112" t="s">
        <v>3722</v>
      </c>
      <c r="B2368" s="113">
        <v>317.89999999999998</v>
      </c>
    </row>
    <row r="2369" spans="1:2" x14ac:dyDescent="0.25">
      <c r="A2369" s="112" t="s">
        <v>3723</v>
      </c>
      <c r="B2369" s="113">
        <v>372.25</v>
      </c>
    </row>
    <row r="2370" spans="1:2" x14ac:dyDescent="0.25">
      <c r="A2370" s="112" t="s">
        <v>3724</v>
      </c>
      <c r="B2370" s="113">
        <v>450.79</v>
      </c>
    </row>
    <row r="2371" spans="1:2" x14ac:dyDescent="0.25">
      <c r="A2371" s="112" t="s">
        <v>3725</v>
      </c>
      <c r="B2371" s="113">
        <v>423.53</v>
      </c>
    </row>
    <row r="2372" spans="1:2" x14ac:dyDescent="0.25">
      <c r="A2372" s="112" t="s">
        <v>3726</v>
      </c>
      <c r="B2372" s="113">
        <v>560.80999999999995</v>
      </c>
    </row>
    <row r="2373" spans="1:2" x14ac:dyDescent="0.25">
      <c r="A2373" s="112" t="s">
        <v>3727</v>
      </c>
      <c r="B2373" s="113">
        <v>659.33</v>
      </c>
    </row>
    <row r="2374" spans="1:2" x14ac:dyDescent="0.25">
      <c r="A2374" s="112" t="s">
        <v>3728</v>
      </c>
      <c r="B2374" s="113">
        <v>851.69</v>
      </c>
    </row>
    <row r="2375" spans="1:2" x14ac:dyDescent="0.25">
      <c r="A2375" s="112" t="s">
        <v>3729</v>
      </c>
      <c r="B2375" s="113">
        <v>958.65</v>
      </c>
    </row>
    <row r="2376" spans="1:2" x14ac:dyDescent="0.25">
      <c r="A2376" s="112" t="s">
        <v>3730</v>
      </c>
      <c r="B2376" s="113">
        <v>303.69</v>
      </c>
    </row>
    <row r="2377" spans="1:2" x14ac:dyDescent="0.25">
      <c r="A2377" s="112" t="s">
        <v>3731</v>
      </c>
      <c r="B2377" s="113">
        <v>390.43</v>
      </c>
    </row>
    <row r="2378" spans="1:2" x14ac:dyDescent="0.25">
      <c r="A2378" s="112" t="s">
        <v>3732</v>
      </c>
      <c r="B2378" s="113">
        <v>523.33000000000004</v>
      </c>
    </row>
    <row r="2379" spans="1:2" x14ac:dyDescent="0.25">
      <c r="A2379" s="112" t="s">
        <v>3733</v>
      </c>
      <c r="B2379" s="113">
        <v>635.54</v>
      </c>
    </row>
    <row r="2380" spans="1:2" x14ac:dyDescent="0.25">
      <c r="A2380" s="112" t="s">
        <v>3734</v>
      </c>
      <c r="B2380" s="113">
        <v>879.03</v>
      </c>
    </row>
    <row r="2381" spans="1:2" x14ac:dyDescent="0.25">
      <c r="A2381" s="112" t="s">
        <v>3735</v>
      </c>
      <c r="B2381" s="113">
        <v>1025.43</v>
      </c>
    </row>
    <row r="2382" spans="1:2" x14ac:dyDescent="0.25">
      <c r="A2382" s="112" t="s">
        <v>3736</v>
      </c>
      <c r="B2382" s="113">
        <v>1324.73</v>
      </c>
    </row>
    <row r="2383" spans="1:2" x14ac:dyDescent="0.25">
      <c r="A2383" s="112" t="s">
        <v>3737</v>
      </c>
      <c r="B2383" s="113">
        <v>1449.93</v>
      </c>
    </row>
    <row r="2384" spans="1:2" x14ac:dyDescent="0.25">
      <c r="A2384" s="112" t="s">
        <v>3738</v>
      </c>
      <c r="B2384" s="113">
        <v>1702.22</v>
      </c>
    </row>
    <row r="2385" spans="1:2" x14ac:dyDescent="0.25">
      <c r="A2385" s="112" t="s">
        <v>3739</v>
      </c>
      <c r="B2385" s="113">
        <v>2202.67</v>
      </c>
    </row>
    <row r="2386" spans="1:2" x14ac:dyDescent="0.25">
      <c r="A2386" s="112" t="s">
        <v>3740</v>
      </c>
      <c r="B2386" s="113">
        <v>2929.89</v>
      </c>
    </row>
    <row r="2387" spans="1:2" x14ac:dyDescent="0.25">
      <c r="A2387" s="112" t="s">
        <v>3741</v>
      </c>
      <c r="B2387" s="113">
        <v>3310.4</v>
      </c>
    </row>
    <row r="2388" spans="1:2" x14ac:dyDescent="0.25">
      <c r="A2388" s="112" t="s">
        <v>3742</v>
      </c>
      <c r="B2388" s="113">
        <v>3331.57</v>
      </c>
    </row>
    <row r="2389" spans="1:2" x14ac:dyDescent="0.25">
      <c r="A2389" s="112" t="s">
        <v>3743</v>
      </c>
      <c r="B2389" s="113">
        <v>7284.82</v>
      </c>
    </row>
    <row r="2390" spans="1:2" x14ac:dyDescent="0.25">
      <c r="A2390" s="112" t="s">
        <v>3744</v>
      </c>
      <c r="B2390" s="113">
        <v>3157</v>
      </c>
    </row>
    <row r="2391" spans="1:2" x14ac:dyDescent="0.25">
      <c r="A2391" s="112" t="s">
        <v>3745</v>
      </c>
      <c r="B2391" s="113">
        <v>25.41</v>
      </c>
    </row>
    <row r="2392" spans="1:2" x14ac:dyDescent="0.25">
      <c r="A2392" s="112" t="s">
        <v>3746</v>
      </c>
      <c r="B2392" s="113">
        <v>3410</v>
      </c>
    </row>
    <row r="2393" spans="1:2" x14ac:dyDescent="0.25">
      <c r="A2393" s="112" t="s">
        <v>3747</v>
      </c>
      <c r="B2393" s="113">
        <v>9.19</v>
      </c>
    </row>
    <row r="2394" spans="1:2" x14ac:dyDescent="0.25">
      <c r="A2394" s="112" t="s">
        <v>3748</v>
      </c>
      <c r="B2394" s="113">
        <v>15715</v>
      </c>
    </row>
    <row r="2395" spans="1:2" x14ac:dyDescent="0.25">
      <c r="A2395" s="112" t="s">
        <v>3749</v>
      </c>
      <c r="B2395" s="113">
        <v>124.29</v>
      </c>
    </row>
    <row r="2396" spans="1:2" x14ac:dyDescent="0.25">
      <c r="A2396" s="112" t="s">
        <v>3750</v>
      </c>
      <c r="B2396" s="113">
        <v>162.91999999999999</v>
      </c>
    </row>
    <row r="2397" spans="1:2" x14ac:dyDescent="0.25">
      <c r="A2397" s="112" t="s">
        <v>3751</v>
      </c>
      <c r="B2397" s="113">
        <v>204.01</v>
      </c>
    </row>
    <row r="2398" spans="1:2" x14ac:dyDescent="0.25">
      <c r="A2398" s="112" t="s">
        <v>3752</v>
      </c>
      <c r="B2398" s="113">
        <v>242.64</v>
      </c>
    </row>
    <row r="2399" spans="1:2" x14ac:dyDescent="0.25">
      <c r="A2399" s="112" t="s">
        <v>3753</v>
      </c>
      <c r="B2399" s="113">
        <v>266.7</v>
      </c>
    </row>
    <row r="2400" spans="1:2" x14ac:dyDescent="0.25">
      <c r="A2400" s="112" t="s">
        <v>3754</v>
      </c>
      <c r="B2400" s="113">
        <v>305.33999999999997</v>
      </c>
    </row>
    <row r="2401" spans="1:2" x14ac:dyDescent="0.25">
      <c r="A2401" s="112" t="s">
        <v>3755</v>
      </c>
      <c r="B2401" s="113">
        <v>343.52</v>
      </c>
    </row>
    <row r="2402" spans="1:2" x14ac:dyDescent="0.25">
      <c r="A2402" s="112" t="s">
        <v>3756</v>
      </c>
      <c r="B2402" s="113">
        <v>161.12</v>
      </c>
    </row>
    <row r="2403" spans="1:2" x14ac:dyDescent="0.25">
      <c r="A2403" s="112" t="s">
        <v>3757</v>
      </c>
      <c r="B2403" s="113">
        <v>214.84</v>
      </c>
    </row>
    <row r="2404" spans="1:2" x14ac:dyDescent="0.25">
      <c r="A2404" s="112" t="s">
        <v>3758</v>
      </c>
      <c r="B2404" s="113">
        <v>267.48</v>
      </c>
    </row>
    <row r="2405" spans="1:2" x14ac:dyDescent="0.25">
      <c r="A2405" s="112" t="s">
        <v>3759</v>
      </c>
      <c r="B2405" s="113">
        <v>320.75</v>
      </c>
    </row>
    <row r="2406" spans="1:2" x14ac:dyDescent="0.25">
      <c r="A2406" s="112" t="s">
        <v>3760</v>
      </c>
      <c r="B2406" s="113">
        <v>352.75</v>
      </c>
    </row>
    <row r="2407" spans="1:2" x14ac:dyDescent="0.25">
      <c r="A2407" s="112" t="s">
        <v>3761</v>
      </c>
      <c r="B2407" s="113">
        <v>404.02</v>
      </c>
    </row>
    <row r="2408" spans="1:2" x14ac:dyDescent="0.25">
      <c r="A2408" s="112" t="s">
        <v>3762</v>
      </c>
      <c r="B2408" s="113">
        <v>455.17</v>
      </c>
    </row>
    <row r="2409" spans="1:2" x14ac:dyDescent="0.25">
      <c r="A2409" s="112" t="s">
        <v>3763</v>
      </c>
      <c r="B2409" s="113">
        <v>470.51</v>
      </c>
    </row>
    <row r="2410" spans="1:2" x14ac:dyDescent="0.25">
      <c r="A2410" s="112" t="s">
        <v>3764</v>
      </c>
      <c r="B2410" s="113">
        <v>566.23</v>
      </c>
    </row>
    <row r="2411" spans="1:2" x14ac:dyDescent="0.25">
      <c r="A2411" s="112" t="s">
        <v>3765</v>
      </c>
      <c r="B2411" s="113">
        <v>398.02</v>
      </c>
    </row>
    <row r="2412" spans="1:2" x14ac:dyDescent="0.25">
      <c r="A2412" s="112" t="s">
        <v>3766</v>
      </c>
      <c r="B2412" s="113">
        <v>437.95</v>
      </c>
    </row>
    <row r="2413" spans="1:2" x14ac:dyDescent="0.25">
      <c r="A2413" s="112" t="s">
        <v>3767</v>
      </c>
      <c r="B2413" s="113">
        <v>502</v>
      </c>
    </row>
    <row r="2414" spans="1:2" x14ac:dyDescent="0.25">
      <c r="A2414" s="112" t="s">
        <v>3768</v>
      </c>
      <c r="B2414" s="113">
        <v>565.72</v>
      </c>
    </row>
    <row r="2415" spans="1:2" x14ac:dyDescent="0.25">
      <c r="A2415" s="112" t="s">
        <v>3769</v>
      </c>
      <c r="B2415" s="113">
        <v>629.97</v>
      </c>
    </row>
    <row r="2416" spans="1:2" x14ac:dyDescent="0.25">
      <c r="A2416" s="112" t="s">
        <v>3770</v>
      </c>
      <c r="B2416" s="113">
        <v>674.41</v>
      </c>
    </row>
    <row r="2417" spans="1:2" x14ac:dyDescent="0.25">
      <c r="A2417" s="112" t="s">
        <v>3771</v>
      </c>
      <c r="B2417" s="113">
        <v>822.54</v>
      </c>
    </row>
    <row r="2418" spans="1:2" x14ac:dyDescent="0.25">
      <c r="A2418" s="112" t="s">
        <v>3772</v>
      </c>
      <c r="B2418" s="113">
        <v>524.57000000000005</v>
      </c>
    </row>
    <row r="2419" spans="1:2" x14ac:dyDescent="0.25">
      <c r="A2419" s="112" t="s">
        <v>3773</v>
      </c>
      <c r="B2419" s="113">
        <v>601.59</v>
      </c>
    </row>
    <row r="2420" spans="1:2" x14ac:dyDescent="0.25">
      <c r="A2420" s="112" t="s">
        <v>3774</v>
      </c>
      <c r="B2420" s="113">
        <v>755.61</v>
      </c>
    </row>
    <row r="2421" spans="1:2" x14ac:dyDescent="0.25">
      <c r="A2421" s="112" t="s">
        <v>3775</v>
      </c>
      <c r="B2421" s="113">
        <v>845.3</v>
      </c>
    </row>
    <row r="2422" spans="1:2" x14ac:dyDescent="0.25">
      <c r="A2422" s="112" t="s">
        <v>3776</v>
      </c>
      <c r="B2422" s="113">
        <v>987.45</v>
      </c>
    </row>
    <row r="2423" spans="1:2" x14ac:dyDescent="0.25">
      <c r="A2423" s="112" t="s">
        <v>3777</v>
      </c>
      <c r="B2423" s="113">
        <v>1131.03</v>
      </c>
    </row>
    <row r="2424" spans="1:2" x14ac:dyDescent="0.25">
      <c r="A2424" s="112" t="s">
        <v>3778</v>
      </c>
      <c r="B2424" s="113">
        <v>1273.23</v>
      </c>
    </row>
    <row r="2425" spans="1:2" x14ac:dyDescent="0.25">
      <c r="A2425" s="112" t="s">
        <v>3779</v>
      </c>
      <c r="B2425" s="113">
        <v>1416.81</v>
      </c>
    </row>
    <row r="2426" spans="1:2" x14ac:dyDescent="0.25">
      <c r="A2426" s="112" t="s">
        <v>3780</v>
      </c>
      <c r="B2426" s="113">
        <v>1674.17</v>
      </c>
    </row>
    <row r="2427" spans="1:2" x14ac:dyDescent="0.25">
      <c r="A2427" s="112" t="s">
        <v>3781</v>
      </c>
      <c r="B2427" s="113">
        <v>1815.35</v>
      </c>
    </row>
    <row r="2428" spans="1:2" x14ac:dyDescent="0.25">
      <c r="A2428" s="112" t="s">
        <v>3782</v>
      </c>
      <c r="B2428" s="113">
        <v>2096.36</v>
      </c>
    </row>
    <row r="2429" spans="1:2" x14ac:dyDescent="0.25">
      <c r="A2429" s="112" t="s">
        <v>3783</v>
      </c>
      <c r="B2429" s="113">
        <v>1120.48</v>
      </c>
    </row>
    <row r="2430" spans="1:2" x14ac:dyDescent="0.25">
      <c r="A2430" s="112" t="s">
        <v>3784</v>
      </c>
      <c r="B2430" s="113">
        <v>1309.3499999999999</v>
      </c>
    </row>
    <row r="2431" spans="1:2" x14ac:dyDescent="0.25">
      <c r="A2431" s="112" t="s">
        <v>3785</v>
      </c>
      <c r="B2431" s="113">
        <v>1501.33</v>
      </c>
    </row>
    <row r="2432" spans="1:2" x14ac:dyDescent="0.25">
      <c r="A2432" s="112" t="s">
        <v>3786</v>
      </c>
      <c r="B2432" s="113">
        <v>1690.79</v>
      </c>
    </row>
    <row r="2433" spans="1:2" x14ac:dyDescent="0.25">
      <c r="A2433" s="112" t="s">
        <v>3787</v>
      </c>
      <c r="B2433" s="113">
        <v>1882.17</v>
      </c>
    </row>
    <row r="2434" spans="1:2" x14ac:dyDescent="0.25">
      <c r="A2434" s="112" t="s">
        <v>3788</v>
      </c>
      <c r="B2434" s="113">
        <v>2262.96</v>
      </c>
    </row>
    <row r="2435" spans="1:2" x14ac:dyDescent="0.25">
      <c r="A2435" s="112" t="s">
        <v>3789</v>
      </c>
      <c r="B2435" s="113">
        <v>2787.79</v>
      </c>
    </row>
    <row r="2436" spans="1:2" x14ac:dyDescent="0.25">
      <c r="A2436" s="112" t="s">
        <v>3790</v>
      </c>
      <c r="B2436" s="113">
        <v>3162.28</v>
      </c>
    </row>
    <row r="2437" spans="1:2" x14ac:dyDescent="0.25">
      <c r="A2437" s="112" t="s">
        <v>3791</v>
      </c>
      <c r="B2437" s="113">
        <v>3717.41</v>
      </c>
    </row>
    <row r="2438" spans="1:2" x14ac:dyDescent="0.25">
      <c r="A2438" s="112" t="s">
        <v>3792</v>
      </c>
      <c r="B2438" s="113">
        <v>4640.8999999999996</v>
      </c>
    </row>
    <row r="2439" spans="1:2" x14ac:dyDescent="0.25">
      <c r="A2439" s="112" t="s">
        <v>3793</v>
      </c>
      <c r="B2439" s="113">
        <v>3917</v>
      </c>
    </row>
    <row r="2440" spans="1:2" x14ac:dyDescent="0.25">
      <c r="A2440" s="112" t="s">
        <v>3794</v>
      </c>
      <c r="B2440" s="113">
        <v>9529</v>
      </c>
    </row>
    <row r="2441" spans="1:2" x14ac:dyDescent="0.25">
      <c r="A2441" s="112" t="s">
        <v>3795</v>
      </c>
      <c r="B2441" s="113">
        <v>148.77000000000001</v>
      </c>
    </row>
    <row r="2442" spans="1:2" x14ac:dyDescent="0.25">
      <c r="A2442" s="112" t="s">
        <v>3796</v>
      </c>
      <c r="B2442" s="113">
        <v>207.23</v>
      </c>
    </row>
    <row r="2443" spans="1:2" x14ac:dyDescent="0.25">
      <c r="A2443" s="112" t="s">
        <v>3797</v>
      </c>
      <c r="B2443" s="113">
        <v>178.27</v>
      </c>
    </row>
    <row r="2444" spans="1:2" x14ac:dyDescent="0.25">
      <c r="A2444" s="112" t="s">
        <v>3798</v>
      </c>
      <c r="B2444" s="113">
        <v>14856</v>
      </c>
    </row>
    <row r="2445" spans="1:2" x14ac:dyDescent="0.25">
      <c r="A2445" s="112" t="s">
        <v>3799</v>
      </c>
      <c r="B2445" s="113">
        <v>115.62</v>
      </c>
    </row>
    <row r="2446" spans="1:2" x14ac:dyDescent="0.25">
      <c r="A2446" s="112" t="s">
        <v>3800</v>
      </c>
      <c r="B2446" s="113">
        <v>151.56</v>
      </c>
    </row>
    <row r="2447" spans="1:2" x14ac:dyDescent="0.25">
      <c r="A2447" s="112" t="s">
        <v>3801</v>
      </c>
      <c r="B2447" s="113">
        <v>189.78</v>
      </c>
    </row>
    <row r="2448" spans="1:2" x14ac:dyDescent="0.25">
      <c r="A2448" s="112" t="s">
        <v>3802</v>
      </c>
      <c r="B2448" s="113">
        <v>225.72</v>
      </c>
    </row>
    <row r="2449" spans="1:2" x14ac:dyDescent="0.25">
      <c r="A2449" s="112" t="s">
        <v>3803</v>
      </c>
      <c r="B2449" s="113">
        <v>248.1</v>
      </c>
    </row>
    <row r="2450" spans="1:2" x14ac:dyDescent="0.25">
      <c r="A2450" s="112" t="s">
        <v>3804</v>
      </c>
      <c r="B2450" s="113">
        <v>284.04000000000002</v>
      </c>
    </row>
    <row r="2451" spans="1:2" x14ac:dyDescent="0.25">
      <c r="A2451" s="112" t="s">
        <v>3805</v>
      </c>
      <c r="B2451" s="113">
        <v>149.88</v>
      </c>
    </row>
    <row r="2452" spans="1:2" x14ac:dyDescent="0.25">
      <c r="A2452" s="112" t="s">
        <v>3806</v>
      </c>
      <c r="B2452" s="113">
        <v>199.86</v>
      </c>
    </row>
    <row r="2453" spans="1:2" x14ac:dyDescent="0.25">
      <c r="A2453" s="112" t="s">
        <v>3807</v>
      </c>
      <c r="B2453" s="113">
        <v>248.82</v>
      </c>
    </row>
    <row r="2454" spans="1:2" x14ac:dyDescent="0.25">
      <c r="A2454" s="112" t="s">
        <v>3808</v>
      </c>
      <c r="B2454" s="113">
        <v>298.38</v>
      </c>
    </row>
    <row r="2455" spans="1:2" x14ac:dyDescent="0.25">
      <c r="A2455" s="112" t="s">
        <v>3809</v>
      </c>
      <c r="B2455" s="113">
        <v>328.14</v>
      </c>
    </row>
    <row r="2456" spans="1:2" x14ac:dyDescent="0.25">
      <c r="A2456" s="112" t="s">
        <v>3810</v>
      </c>
      <c r="B2456" s="113">
        <v>375.84</v>
      </c>
    </row>
    <row r="2457" spans="1:2" x14ac:dyDescent="0.25">
      <c r="A2457" s="112" t="s">
        <v>3811</v>
      </c>
      <c r="B2457" s="113">
        <v>423.42</v>
      </c>
    </row>
    <row r="2458" spans="1:2" x14ac:dyDescent="0.25">
      <c r="A2458" s="112" t="s">
        <v>3812</v>
      </c>
      <c r="B2458" s="113">
        <v>441.45</v>
      </c>
    </row>
    <row r="2459" spans="1:2" x14ac:dyDescent="0.25">
      <c r="A2459" s="112" t="s">
        <v>3813</v>
      </c>
      <c r="B2459" s="113">
        <v>531.25</v>
      </c>
    </row>
    <row r="2460" spans="1:2" x14ac:dyDescent="0.25">
      <c r="A2460" s="112" t="s">
        <v>3814</v>
      </c>
      <c r="B2460" s="113">
        <v>370.26</v>
      </c>
    </row>
    <row r="2461" spans="1:2" x14ac:dyDescent="0.25">
      <c r="A2461" s="112" t="s">
        <v>3815</v>
      </c>
      <c r="B2461" s="113">
        <v>407.4</v>
      </c>
    </row>
    <row r="2462" spans="1:2" x14ac:dyDescent="0.25">
      <c r="A2462" s="112" t="s">
        <v>3816</v>
      </c>
      <c r="B2462" s="113">
        <v>466.98</v>
      </c>
    </row>
    <row r="2463" spans="1:2" x14ac:dyDescent="0.25">
      <c r="A2463" s="112" t="s">
        <v>3817</v>
      </c>
      <c r="B2463" s="113">
        <v>526.26</v>
      </c>
    </row>
    <row r="2464" spans="1:2" x14ac:dyDescent="0.25">
      <c r="A2464" s="112" t="s">
        <v>3818</v>
      </c>
      <c r="B2464" s="113">
        <v>586.02</v>
      </c>
    </row>
    <row r="2465" spans="1:2" x14ac:dyDescent="0.25">
      <c r="A2465" s="112" t="s">
        <v>3819</v>
      </c>
      <c r="B2465" s="113">
        <v>632.75</v>
      </c>
    </row>
    <row r="2466" spans="1:2" x14ac:dyDescent="0.25">
      <c r="A2466" s="112" t="s">
        <v>3820</v>
      </c>
      <c r="B2466" s="113">
        <v>771.73</v>
      </c>
    </row>
    <row r="2467" spans="1:2" x14ac:dyDescent="0.25">
      <c r="A2467" s="112" t="s">
        <v>3821</v>
      </c>
      <c r="B2467" s="113">
        <v>487.98</v>
      </c>
    </row>
    <row r="2468" spans="1:2" x14ac:dyDescent="0.25">
      <c r="A2468" s="112" t="s">
        <v>3822</v>
      </c>
      <c r="B2468" s="113">
        <v>559.62</v>
      </c>
    </row>
    <row r="2469" spans="1:2" x14ac:dyDescent="0.25">
      <c r="A2469" s="112" t="s">
        <v>3823</v>
      </c>
      <c r="B2469" s="113">
        <v>702.9</v>
      </c>
    </row>
    <row r="2470" spans="1:2" x14ac:dyDescent="0.25">
      <c r="A2470" s="112" t="s">
        <v>3824</v>
      </c>
      <c r="B2470" s="113">
        <v>793.09</v>
      </c>
    </row>
    <row r="2471" spans="1:2" x14ac:dyDescent="0.25">
      <c r="A2471" s="112" t="s">
        <v>3825</v>
      </c>
      <c r="B2471" s="113">
        <v>926.45</v>
      </c>
    </row>
    <row r="2472" spans="1:2" x14ac:dyDescent="0.25">
      <c r="A2472" s="112" t="s">
        <v>3826</v>
      </c>
      <c r="B2472" s="113">
        <v>1061.1600000000001</v>
      </c>
    </row>
    <row r="2473" spans="1:2" x14ac:dyDescent="0.25">
      <c r="A2473" s="112" t="s">
        <v>3827</v>
      </c>
      <c r="B2473" s="113">
        <v>1194.58</v>
      </c>
    </row>
    <row r="2474" spans="1:2" x14ac:dyDescent="0.25">
      <c r="A2474" s="112" t="s">
        <v>3828</v>
      </c>
      <c r="B2474" s="113">
        <v>1329.29</v>
      </c>
    </row>
    <row r="2475" spans="1:2" x14ac:dyDescent="0.25">
      <c r="A2475" s="112" t="s">
        <v>3829</v>
      </c>
      <c r="B2475" s="113">
        <v>1597.42</v>
      </c>
    </row>
    <row r="2476" spans="1:2" x14ac:dyDescent="0.25">
      <c r="A2476" s="112" t="s">
        <v>3830</v>
      </c>
      <c r="B2476" s="113">
        <v>1732.14</v>
      </c>
    </row>
    <row r="2477" spans="1:2" x14ac:dyDescent="0.25">
      <c r="A2477" s="112" t="s">
        <v>3831</v>
      </c>
      <c r="B2477" s="113">
        <v>2000.27</v>
      </c>
    </row>
    <row r="2478" spans="1:2" x14ac:dyDescent="0.25">
      <c r="A2478" s="112" t="s">
        <v>3832</v>
      </c>
      <c r="B2478" s="113">
        <v>1051.27</v>
      </c>
    </row>
    <row r="2479" spans="1:2" x14ac:dyDescent="0.25">
      <c r="A2479" s="112" t="s">
        <v>3833</v>
      </c>
      <c r="B2479" s="113">
        <v>1228.47</v>
      </c>
    </row>
    <row r="2480" spans="1:2" x14ac:dyDescent="0.25">
      <c r="A2480" s="112" t="s">
        <v>3834</v>
      </c>
      <c r="B2480" s="113">
        <v>1408.59</v>
      </c>
    </row>
    <row r="2481" spans="1:2" x14ac:dyDescent="0.25">
      <c r="A2481" s="112" t="s">
        <v>3835</v>
      </c>
      <c r="B2481" s="113">
        <v>1586.35</v>
      </c>
    </row>
    <row r="2482" spans="1:2" x14ac:dyDescent="0.25">
      <c r="A2482" s="112" t="s">
        <v>3836</v>
      </c>
      <c r="B2482" s="113">
        <v>1765.91</v>
      </c>
    </row>
    <row r="2483" spans="1:2" x14ac:dyDescent="0.25">
      <c r="A2483" s="112" t="s">
        <v>3837</v>
      </c>
      <c r="B2483" s="113">
        <v>2123.17</v>
      </c>
    </row>
    <row r="2484" spans="1:2" x14ac:dyDescent="0.25">
      <c r="A2484" s="112" t="s">
        <v>3838</v>
      </c>
      <c r="B2484" s="113">
        <v>2660</v>
      </c>
    </row>
    <row r="2485" spans="1:2" x14ac:dyDescent="0.25">
      <c r="A2485" s="112" t="s">
        <v>3839</v>
      </c>
      <c r="B2485" s="113">
        <v>3017.32</v>
      </c>
    </row>
    <row r="2486" spans="1:2" x14ac:dyDescent="0.25">
      <c r="A2486" s="112" t="s">
        <v>3840</v>
      </c>
      <c r="B2486" s="113">
        <v>3547</v>
      </c>
    </row>
    <row r="2487" spans="1:2" x14ac:dyDescent="0.25">
      <c r="A2487" s="112" t="s">
        <v>3841</v>
      </c>
      <c r="B2487" s="113">
        <v>4428.16</v>
      </c>
    </row>
    <row r="2488" spans="1:2" x14ac:dyDescent="0.25">
      <c r="A2488" s="112" t="s">
        <v>3842</v>
      </c>
      <c r="B2488" s="113">
        <v>4098</v>
      </c>
    </row>
    <row r="2489" spans="1:2" x14ac:dyDescent="0.25">
      <c r="A2489" s="112" t="s">
        <v>3843</v>
      </c>
      <c r="B2489" s="113">
        <v>8240</v>
      </c>
    </row>
    <row r="2490" spans="1:2" x14ac:dyDescent="0.25">
      <c r="A2490" s="112" t="s">
        <v>3844</v>
      </c>
      <c r="B2490" s="113">
        <v>14509</v>
      </c>
    </row>
    <row r="2491" spans="1:2" x14ac:dyDescent="0.25">
      <c r="A2491" s="112" t="s">
        <v>3845</v>
      </c>
      <c r="B2491" s="113">
        <v>149.76</v>
      </c>
    </row>
    <row r="2492" spans="1:2" x14ac:dyDescent="0.25">
      <c r="A2492" s="112" t="s">
        <v>3846</v>
      </c>
      <c r="B2492" s="113">
        <v>208.22</v>
      </c>
    </row>
    <row r="2493" spans="1:2" x14ac:dyDescent="0.25">
      <c r="A2493" s="112" t="s">
        <v>3847</v>
      </c>
      <c r="B2493" s="113">
        <v>179.26</v>
      </c>
    </row>
    <row r="2494" spans="1:2" x14ac:dyDescent="0.25">
      <c r="A2494" s="112" t="s">
        <v>3848</v>
      </c>
      <c r="B2494" s="113">
        <v>14477</v>
      </c>
    </row>
    <row r="2495" spans="1:2" x14ac:dyDescent="0.25">
      <c r="A2495" s="112" t="s">
        <v>3849</v>
      </c>
      <c r="B2495" s="113">
        <v>22.63</v>
      </c>
    </row>
    <row r="2496" spans="1:2" x14ac:dyDescent="0.25">
      <c r="A2496" s="112" t="s">
        <v>3850</v>
      </c>
      <c r="B2496" s="113">
        <v>36.159999999999997</v>
      </c>
    </row>
    <row r="2497" spans="1:2" x14ac:dyDescent="0.25">
      <c r="A2497" s="112" t="s">
        <v>3851</v>
      </c>
      <c r="B2497" s="113">
        <v>67.56</v>
      </c>
    </row>
    <row r="2498" spans="1:2" x14ac:dyDescent="0.25">
      <c r="A2498" s="112" t="s">
        <v>3852</v>
      </c>
      <c r="B2498" s="113">
        <v>145.94999999999999</v>
      </c>
    </row>
    <row r="2499" spans="1:2" x14ac:dyDescent="0.25">
      <c r="A2499" s="112" t="s">
        <v>3853</v>
      </c>
      <c r="B2499" s="113">
        <v>15.15</v>
      </c>
    </row>
    <row r="2500" spans="1:2" x14ac:dyDescent="0.25">
      <c r="A2500" s="112" t="s">
        <v>3854</v>
      </c>
      <c r="B2500" s="113">
        <v>21.73</v>
      </c>
    </row>
    <row r="2501" spans="1:2" x14ac:dyDescent="0.25">
      <c r="A2501" s="112" t="s">
        <v>3855</v>
      </c>
      <c r="B2501" s="113">
        <v>35.770000000000003</v>
      </c>
    </row>
    <row r="2502" spans="1:2" x14ac:dyDescent="0.25">
      <c r="A2502" s="112" t="s">
        <v>3856</v>
      </c>
      <c r="B2502" s="113">
        <v>117.62</v>
      </c>
    </row>
    <row r="2503" spans="1:2" x14ac:dyDescent="0.25">
      <c r="A2503" s="112" t="s">
        <v>3857</v>
      </c>
      <c r="B2503" s="113">
        <v>3248</v>
      </c>
    </row>
    <row r="2504" spans="1:2" x14ac:dyDescent="0.25">
      <c r="A2504" s="112" t="s">
        <v>3858</v>
      </c>
      <c r="B2504" s="113">
        <v>14278.81</v>
      </c>
    </row>
    <row r="2505" spans="1:2" x14ac:dyDescent="0.25">
      <c r="A2505" s="112" t="s">
        <v>3859</v>
      </c>
      <c r="B2505" s="113">
        <v>23497.96</v>
      </c>
    </row>
    <row r="2506" spans="1:2" x14ac:dyDescent="0.25">
      <c r="A2506" s="112" t="s">
        <v>3860</v>
      </c>
      <c r="B2506" s="113">
        <v>5170</v>
      </c>
    </row>
    <row r="2507" spans="1:2" x14ac:dyDescent="0.25">
      <c r="A2507" s="112" t="s">
        <v>3861</v>
      </c>
      <c r="B2507" s="113">
        <v>793.95</v>
      </c>
    </row>
    <row r="2508" spans="1:2" x14ac:dyDescent="0.25">
      <c r="A2508" s="112" t="s">
        <v>3862</v>
      </c>
      <c r="B2508" s="113">
        <v>951.61</v>
      </c>
    </row>
    <row r="2509" spans="1:2" x14ac:dyDescent="0.25">
      <c r="A2509" s="112" t="s">
        <v>3863</v>
      </c>
      <c r="B2509" s="113">
        <v>1273.69</v>
      </c>
    </row>
    <row r="2510" spans="1:2" x14ac:dyDescent="0.25">
      <c r="A2510" s="112" t="s">
        <v>3864</v>
      </c>
      <c r="B2510" s="113">
        <v>3677</v>
      </c>
    </row>
    <row r="2511" spans="1:2" x14ac:dyDescent="0.25">
      <c r="A2511" s="112" t="s">
        <v>3865</v>
      </c>
      <c r="B2511" s="113">
        <v>4799</v>
      </c>
    </row>
    <row r="2512" spans="1:2" x14ac:dyDescent="0.25">
      <c r="A2512" s="112" t="s">
        <v>3866</v>
      </c>
      <c r="B2512" s="113">
        <v>3876.63</v>
      </c>
    </row>
    <row r="2513" spans="1:2" x14ac:dyDescent="0.25">
      <c r="A2513" s="112" t="s">
        <v>3867</v>
      </c>
      <c r="B2513" s="113">
        <v>4433.82</v>
      </c>
    </row>
    <row r="2514" spans="1:2" x14ac:dyDescent="0.25">
      <c r="A2514" s="112" t="s">
        <v>3868</v>
      </c>
      <c r="B2514" s="113">
        <v>5241</v>
      </c>
    </row>
    <row r="2515" spans="1:2" x14ac:dyDescent="0.25">
      <c r="A2515" s="112" t="s">
        <v>3869</v>
      </c>
      <c r="B2515" s="113">
        <v>512.78</v>
      </c>
    </row>
    <row r="2516" spans="1:2" x14ac:dyDescent="0.25">
      <c r="A2516" s="112" t="s">
        <v>3870</v>
      </c>
      <c r="B2516" s="113">
        <v>813.53</v>
      </c>
    </row>
    <row r="2517" spans="1:2" x14ac:dyDescent="0.25">
      <c r="A2517" s="112" t="s">
        <v>3871</v>
      </c>
      <c r="B2517" s="113">
        <v>4016</v>
      </c>
    </row>
    <row r="2518" spans="1:2" x14ac:dyDescent="0.25">
      <c r="A2518" s="112" t="s">
        <v>3872</v>
      </c>
      <c r="B2518" s="113">
        <v>2336</v>
      </c>
    </row>
    <row r="2519" spans="1:2" x14ac:dyDescent="0.25">
      <c r="A2519" s="112" t="s">
        <v>3873</v>
      </c>
      <c r="B2519" s="113">
        <v>6.75</v>
      </c>
    </row>
    <row r="2520" spans="1:2" x14ac:dyDescent="0.25">
      <c r="A2520" s="112" t="s">
        <v>3874</v>
      </c>
      <c r="B2520" s="113">
        <v>10.45</v>
      </c>
    </row>
    <row r="2521" spans="1:2" x14ac:dyDescent="0.25">
      <c r="A2521" s="112" t="s">
        <v>3875</v>
      </c>
      <c r="B2521" s="113">
        <v>8.24</v>
      </c>
    </row>
    <row r="2522" spans="1:2" x14ac:dyDescent="0.25">
      <c r="A2522" s="112" t="s">
        <v>3876</v>
      </c>
      <c r="B2522" s="113">
        <v>13.36</v>
      </c>
    </row>
    <row r="2523" spans="1:2" x14ac:dyDescent="0.25">
      <c r="A2523" s="112" t="s">
        <v>3877</v>
      </c>
      <c r="B2523" s="113">
        <v>8.94</v>
      </c>
    </row>
    <row r="2524" spans="1:2" x14ac:dyDescent="0.25">
      <c r="A2524" s="112" t="s">
        <v>3878</v>
      </c>
      <c r="B2524" s="113">
        <v>15.91</v>
      </c>
    </row>
    <row r="2525" spans="1:2" x14ac:dyDescent="0.25">
      <c r="A2525" s="112" t="s">
        <v>3879</v>
      </c>
      <c r="B2525" s="113">
        <v>12.11</v>
      </c>
    </row>
    <row r="2526" spans="1:2" x14ac:dyDescent="0.25">
      <c r="A2526" s="112" t="s">
        <v>3880</v>
      </c>
      <c r="B2526" s="113">
        <v>20.73</v>
      </c>
    </row>
    <row r="2527" spans="1:2" x14ac:dyDescent="0.25">
      <c r="A2527" s="112" t="s">
        <v>3881</v>
      </c>
      <c r="B2527" s="113">
        <v>15.13</v>
      </c>
    </row>
    <row r="2528" spans="1:2" x14ac:dyDescent="0.25">
      <c r="A2528" s="112" t="s">
        <v>3882</v>
      </c>
      <c r="B2528" s="113">
        <v>26.71</v>
      </c>
    </row>
    <row r="2529" spans="1:2" x14ac:dyDescent="0.25">
      <c r="A2529" s="112" t="s">
        <v>3883</v>
      </c>
      <c r="B2529" s="113">
        <v>2924</v>
      </c>
    </row>
    <row r="2530" spans="1:2" x14ac:dyDescent="0.25">
      <c r="A2530" s="112" t="s">
        <v>3884</v>
      </c>
      <c r="B2530" s="113">
        <v>3743</v>
      </c>
    </row>
    <row r="2531" spans="1:2" x14ac:dyDescent="0.25">
      <c r="A2531" s="112" t="s">
        <v>3885</v>
      </c>
      <c r="B2531" s="113">
        <v>245.03</v>
      </c>
    </row>
    <row r="2532" spans="1:2" x14ac:dyDescent="0.25">
      <c r="A2532" s="112" t="s">
        <v>3886</v>
      </c>
      <c r="B2532" s="113">
        <v>292.81</v>
      </c>
    </row>
    <row r="2533" spans="1:2" x14ac:dyDescent="0.25">
      <c r="A2533" s="112" t="s">
        <v>3887</v>
      </c>
      <c r="B2533" s="113">
        <v>3585</v>
      </c>
    </row>
    <row r="2534" spans="1:2" x14ac:dyDescent="0.25">
      <c r="A2534" s="112" t="s">
        <v>3888</v>
      </c>
      <c r="B2534" s="113">
        <v>329.79</v>
      </c>
    </row>
    <row r="2535" spans="1:2" x14ac:dyDescent="0.25">
      <c r="A2535" s="112" t="s">
        <v>3889</v>
      </c>
      <c r="B2535" s="113">
        <v>376.56</v>
      </c>
    </row>
    <row r="2536" spans="1:2" x14ac:dyDescent="0.25">
      <c r="A2536" s="112" t="s">
        <v>3890</v>
      </c>
      <c r="B2536" s="113">
        <v>3418</v>
      </c>
    </row>
    <row r="2537" spans="1:2" x14ac:dyDescent="0.25">
      <c r="A2537" s="112" t="s">
        <v>3891</v>
      </c>
      <c r="B2537" s="113">
        <v>266.73</v>
      </c>
    </row>
    <row r="2538" spans="1:2" x14ac:dyDescent="0.25">
      <c r="A2538" s="112" t="s">
        <v>3892</v>
      </c>
      <c r="B2538" s="113">
        <v>331.03</v>
      </c>
    </row>
    <row r="2539" spans="1:2" x14ac:dyDescent="0.25">
      <c r="A2539" s="112" t="s">
        <v>3893</v>
      </c>
      <c r="B2539" s="113">
        <v>275.89</v>
      </c>
    </row>
    <row r="2540" spans="1:2" x14ac:dyDescent="0.25">
      <c r="A2540" s="112" t="s">
        <v>3894</v>
      </c>
      <c r="B2540" s="113">
        <v>108.03</v>
      </c>
    </row>
    <row r="2541" spans="1:2" x14ac:dyDescent="0.25">
      <c r="A2541" s="112" t="s">
        <v>3895</v>
      </c>
      <c r="B2541" s="113">
        <v>93.56</v>
      </c>
    </row>
    <row r="2542" spans="1:2" x14ac:dyDescent="0.25">
      <c r="A2542" s="112" t="s">
        <v>3896</v>
      </c>
      <c r="B2542" s="113">
        <v>3409</v>
      </c>
    </row>
    <row r="2543" spans="1:2" x14ac:dyDescent="0.25">
      <c r="A2543" s="112" t="s">
        <v>3897</v>
      </c>
      <c r="B2543" s="113">
        <v>350.48</v>
      </c>
    </row>
    <row r="2544" spans="1:2" x14ac:dyDescent="0.25">
      <c r="A2544" s="112" t="s">
        <v>3898</v>
      </c>
      <c r="B2544" s="113">
        <v>414.78</v>
      </c>
    </row>
    <row r="2545" spans="1:2" x14ac:dyDescent="0.25">
      <c r="A2545" s="112" t="s">
        <v>3899</v>
      </c>
      <c r="B2545" s="113">
        <v>359.64</v>
      </c>
    </row>
    <row r="2546" spans="1:2" x14ac:dyDescent="0.25">
      <c r="A2546" s="112" t="s">
        <v>3900</v>
      </c>
      <c r="B2546" s="113">
        <v>133.15</v>
      </c>
    </row>
    <row r="2547" spans="1:2" x14ac:dyDescent="0.25">
      <c r="A2547" s="112" t="s">
        <v>3901</v>
      </c>
      <c r="B2547" s="113">
        <v>112.82</v>
      </c>
    </row>
    <row r="2548" spans="1:2" x14ac:dyDescent="0.25">
      <c r="A2548" s="112" t="s">
        <v>3902</v>
      </c>
      <c r="B2548" s="113">
        <v>3338</v>
      </c>
    </row>
    <row r="2549" spans="1:2" x14ac:dyDescent="0.25">
      <c r="A2549" s="112" t="s">
        <v>3903</v>
      </c>
      <c r="B2549" s="113">
        <v>61.76</v>
      </c>
    </row>
    <row r="2550" spans="1:2" x14ac:dyDescent="0.25">
      <c r="A2550" s="112" t="s">
        <v>3904</v>
      </c>
      <c r="B2550" s="113">
        <v>3901</v>
      </c>
    </row>
    <row r="2551" spans="1:2" x14ac:dyDescent="0.25">
      <c r="A2551" s="112" t="s">
        <v>3905</v>
      </c>
      <c r="B2551" s="113">
        <v>14.76</v>
      </c>
    </row>
    <row r="2552" spans="1:2" x14ac:dyDescent="0.25">
      <c r="A2552" s="112" t="s">
        <v>3906</v>
      </c>
      <c r="B2552" s="113">
        <v>17.670000000000002</v>
      </c>
    </row>
    <row r="2553" spans="1:2" x14ac:dyDescent="0.25">
      <c r="A2553" s="112" t="s">
        <v>3907</v>
      </c>
      <c r="B2553" s="113">
        <v>21.44</v>
      </c>
    </row>
    <row r="2554" spans="1:2" x14ac:dyDescent="0.25">
      <c r="A2554" s="112" t="s">
        <v>3908</v>
      </c>
      <c r="B2554" s="113">
        <v>8.15</v>
      </c>
    </row>
    <row r="2555" spans="1:2" x14ac:dyDescent="0.25">
      <c r="A2555" s="112" t="s">
        <v>3909</v>
      </c>
      <c r="B2555" s="113">
        <v>10.07</v>
      </c>
    </row>
    <row r="2556" spans="1:2" x14ac:dyDescent="0.25">
      <c r="A2556" s="112" t="s">
        <v>3910</v>
      </c>
      <c r="B2556" s="113">
        <v>11.55</v>
      </c>
    </row>
    <row r="2557" spans="1:2" x14ac:dyDescent="0.25">
      <c r="A2557" s="112" t="s">
        <v>3911</v>
      </c>
      <c r="B2557" s="113">
        <v>9.01</v>
      </c>
    </row>
    <row r="2558" spans="1:2" x14ac:dyDescent="0.25">
      <c r="A2558" s="112" t="s">
        <v>3912</v>
      </c>
      <c r="B2558" s="113">
        <v>10.36</v>
      </c>
    </row>
    <row r="2559" spans="1:2" x14ac:dyDescent="0.25">
      <c r="A2559" s="112" t="s">
        <v>3913</v>
      </c>
      <c r="B2559" s="113">
        <v>4483</v>
      </c>
    </row>
    <row r="2560" spans="1:2" x14ac:dyDescent="0.25">
      <c r="A2560" s="112" t="s">
        <v>3914</v>
      </c>
      <c r="B2560" s="113">
        <v>76.23</v>
      </c>
    </row>
    <row r="2561" spans="1:2" x14ac:dyDescent="0.25">
      <c r="A2561" s="112" t="s">
        <v>3915</v>
      </c>
      <c r="B2561" s="113">
        <v>4239</v>
      </c>
    </row>
    <row r="2562" spans="1:2" x14ac:dyDescent="0.25">
      <c r="A2562" s="112" t="s">
        <v>3916</v>
      </c>
      <c r="B2562" s="113">
        <v>6.43</v>
      </c>
    </row>
    <row r="2563" spans="1:2" x14ac:dyDescent="0.25">
      <c r="A2563" s="112" t="s">
        <v>3917</v>
      </c>
      <c r="B2563" s="113">
        <v>50.37</v>
      </c>
    </row>
    <row r="2564" spans="1:2" x14ac:dyDescent="0.25">
      <c r="A2564" s="112" t="s">
        <v>711</v>
      </c>
      <c r="B2564" s="113">
        <v>101.38</v>
      </c>
    </row>
    <row r="2565" spans="1:2" x14ac:dyDescent="0.25">
      <c r="A2565" s="112" t="s">
        <v>1032</v>
      </c>
      <c r="B2565" s="113">
        <v>108.69</v>
      </c>
    </row>
    <row r="2566" spans="1:2" x14ac:dyDescent="0.25">
      <c r="A2566" s="112" t="s">
        <v>3918</v>
      </c>
      <c r="B2566" s="113">
        <v>91.44</v>
      </c>
    </row>
    <row r="2567" spans="1:2" x14ac:dyDescent="0.25">
      <c r="A2567" s="112" t="s">
        <v>3919</v>
      </c>
      <c r="B2567" s="113">
        <v>109.19</v>
      </c>
    </row>
    <row r="2568" spans="1:2" x14ac:dyDescent="0.25">
      <c r="A2568" s="112" t="s">
        <v>3920</v>
      </c>
      <c r="B2568" s="113">
        <v>162.53</v>
      </c>
    </row>
    <row r="2569" spans="1:2" x14ac:dyDescent="0.25">
      <c r="A2569" s="112" t="s">
        <v>3921</v>
      </c>
      <c r="B2569" s="113">
        <v>102.49</v>
      </c>
    </row>
    <row r="2570" spans="1:2" x14ac:dyDescent="0.25">
      <c r="A2570" s="112" t="s">
        <v>3922</v>
      </c>
      <c r="B2570" s="113">
        <v>197.03</v>
      </c>
    </row>
    <row r="2571" spans="1:2" x14ac:dyDescent="0.25">
      <c r="A2571" s="112" t="s">
        <v>3923</v>
      </c>
      <c r="B2571" s="113">
        <v>103.61</v>
      </c>
    </row>
    <row r="2572" spans="1:2" x14ac:dyDescent="0.25">
      <c r="A2572" s="112" t="s">
        <v>3924</v>
      </c>
      <c r="B2572" s="113">
        <v>3701</v>
      </c>
    </row>
    <row r="2573" spans="1:2" x14ac:dyDescent="0.25">
      <c r="A2573" s="112" t="s">
        <v>3925</v>
      </c>
      <c r="B2573" s="113">
        <v>250.23</v>
      </c>
    </row>
    <row r="2574" spans="1:2" x14ac:dyDescent="0.25">
      <c r="A2574" s="112" t="s">
        <v>3926</v>
      </c>
      <c r="B2574" s="113">
        <v>2724</v>
      </c>
    </row>
    <row r="2575" spans="1:2" x14ac:dyDescent="0.25">
      <c r="A2575" s="112" t="s">
        <v>3927</v>
      </c>
      <c r="B2575" s="113">
        <v>594.39</v>
      </c>
    </row>
    <row r="2576" spans="1:2" x14ac:dyDescent="0.25">
      <c r="A2576" s="112" t="s">
        <v>3928</v>
      </c>
      <c r="B2576" s="113">
        <v>3658</v>
      </c>
    </row>
    <row r="2577" spans="1:2" x14ac:dyDescent="0.25">
      <c r="A2577" s="112" t="s">
        <v>509</v>
      </c>
      <c r="B2577" s="113">
        <v>106.76</v>
      </c>
    </row>
    <row r="2578" spans="1:2" x14ac:dyDescent="0.25">
      <c r="A2578" s="112" t="s">
        <v>3929</v>
      </c>
      <c r="B2578" s="113">
        <v>4451</v>
      </c>
    </row>
    <row r="2579" spans="1:2" x14ac:dyDescent="0.25">
      <c r="A2579" s="112" t="s">
        <v>3930</v>
      </c>
      <c r="B2579" s="113">
        <v>2.92</v>
      </c>
    </row>
    <row r="2580" spans="1:2" x14ac:dyDescent="0.25">
      <c r="A2580" s="112" t="s">
        <v>3931</v>
      </c>
      <c r="B2580" s="113">
        <v>4886</v>
      </c>
    </row>
    <row r="2581" spans="1:2" x14ac:dyDescent="0.25">
      <c r="A2581" s="112" t="s">
        <v>3932</v>
      </c>
      <c r="B2581" s="113">
        <v>5.35</v>
      </c>
    </row>
    <row r="2582" spans="1:2" x14ac:dyDescent="0.25">
      <c r="A2582" s="112" t="s">
        <v>3933</v>
      </c>
      <c r="B2582" s="113">
        <v>7.72</v>
      </c>
    </row>
    <row r="2583" spans="1:2" x14ac:dyDescent="0.25">
      <c r="A2583" s="112" t="s">
        <v>3934</v>
      </c>
      <c r="B2583" s="113">
        <v>9.8699999999999992</v>
      </c>
    </row>
    <row r="2584" spans="1:2" x14ac:dyDescent="0.25">
      <c r="A2584" s="112" t="s">
        <v>3935</v>
      </c>
      <c r="B2584" s="113">
        <v>8.14</v>
      </c>
    </row>
    <row r="2585" spans="1:2" x14ac:dyDescent="0.25">
      <c r="A2585" s="112" t="s">
        <v>3936</v>
      </c>
      <c r="B2585" s="113">
        <v>12.59</v>
      </c>
    </row>
    <row r="2586" spans="1:2" x14ac:dyDescent="0.25">
      <c r="A2586" s="112" t="s">
        <v>3937</v>
      </c>
      <c r="B2586" s="113">
        <v>11.27</v>
      </c>
    </row>
    <row r="2587" spans="1:2" x14ac:dyDescent="0.25">
      <c r="A2587" s="112" t="s">
        <v>3938</v>
      </c>
      <c r="B2587" s="113">
        <v>11.27</v>
      </c>
    </row>
    <row r="2588" spans="1:2" x14ac:dyDescent="0.25">
      <c r="A2588" s="112" t="s">
        <v>3939</v>
      </c>
      <c r="B2588" s="113">
        <v>5.61</v>
      </c>
    </row>
    <row r="2589" spans="1:2" x14ac:dyDescent="0.25">
      <c r="A2589" s="112" t="s">
        <v>3940</v>
      </c>
      <c r="B2589" s="113">
        <v>24.31</v>
      </c>
    </row>
    <row r="2590" spans="1:2" x14ac:dyDescent="0.25">
      <c r="A2590" s="112" t="s">
        <v>3941</v>
      </c>
      <c r="B2590" s="113">
        <v>30.48</v>
      </c>
    </row>
    <row r="2591" spans="1:2" x14ac:dyDescent="0.25">
      <c r="A2591" s="112" t="s">
        <v>3942</v>
      </c>
      <c r="B2591" s="113">
        <v>33.65</v>
      </c>
    </row>
    <row r="2592" spans="1:2" x14ac:dyDescent="0.25">
      <c r="A2592" s="112" t="s">
        <v>3943</v>
      </c>
      <c r="B2592" s="113">
        <v>41.49</v>
      </c>
    </row>
    <row r="2593" spans="1:2" x14ac:dyDescent="0.25">
      <c r="A2593" s="112" t="s">
        <v>3944</v>
      </c>
      <c r="B2593" s="113">
        <v>49.23</v>
      </c>
    </row>
    <row r="2594" spans="1:2" x14ac:dyDescent="0.25">
      <c r="A2594" s="112" t="s">
        <v>3945</v>
      </c>
      <c r="B2594" s="113">
        <v>50.4</v>
      </c>
    </row>
    <row r="2595" spans="1:2" x14ac:dyDescent="0.25">
      <c r="A2595" s="112" t="s">
        <v>3946</v>
      </c>
      <c r="B2595" s="113">
        <v>70.53</v>
      </c>
    </row>
    <row r="2596" spans="1:2" x14ac:dyDescent="0.25">
      <c r="A2596" s="112" t="s">
        <v>3947</v>
      </c>
      <c r="B2596" s="113">
        <v>77.89</v>
      </c>
    </row>
    <row r="2597" spans="1:2" x14ac:dyDescent="0.25">
      <c r="A2597" s="112" t="s">
        <v>3948</v>
      </c>
      <c r="B2597" s="113">
        <v>48.66</v>
      </c>
    </row>
    <row r="2598" spans="1:2" x14ac:dyDescent="0.25">
      <c r="A2598" s="112" t="s">
        <v>3949</v>
      </c>
      <c r="B2598" s="113">
        <v>29.33</v>
      </c>
    </row>
    <row r="2599" spans="1:2" x14ac:dyDescent="0.25">
      <c r="A2599" s="112" t="s">
        <v>3950</v>
      </c>
      <c r="B2599" s="113">
        <v>31.86</v>
      </c>
    </row>
    <row r="2600" spans="1:2" x14ac:dyDescent="0.25">
      <c r="A2600" s="112" t="s">
        <v>3951</v>
      </c>
      <c r="B2600" s="113">
        <v>41.35</v>
      </c>
    </row>
    <row r="2601" spans="1:2" x14ac:dyDescent="0.25">
      <c r="A2601" s="112" t="s">
        <v>3952</v>
      </c>
      <c r="B2601" s="113">
        <v>59.34</v>
      </c>
    </row>
    <row r="2602" spans="1:2" x14ac:dyDescent="0.25">
      <c r="A2602" s="112" t="s">
        <v>3953</v>
      </c>
      <c r="B2602" s="113">
        <v>49.1</v>
      </c>
    </row>
    <row r="2603" spans="1:2" x14ac:dyDescent="0.25">
      <c r="A2603" s="112" t="s">
        <v>3954</v>
      </c>
      <c r="B2603" s="113">
        <v>45.07</v>
      </c>
    </row>
    <row r="2604" spans="1:2" x14ac:dyDescent="0.25">
      <c r="A2604" s="112" t="s">
        <v>3955</v>
      </c>
      <c r="B2604" s="113">
        <v>49.75</v>
      </c>
    </row>
    <row r="2605" spans="1:2" x14ac:dyDescent="0.25">
      <c r="A2605" s="112" t="s">
        <v>3956</v>
      </c>
      <c r="B2605" s="113">
        <v>34.299999999999997</v>
      </c>
    </row>
    <row r="2606" spans="1:2" x14ac:dyDescent="0.25">
      <c r="A2606" s="112" t="s">
        <v>3957</v>
      </c>
      <c r="B2606" s="113">
        <v>1089</v>
      </c>
    </row>
    <row r="2607" spans="1:2" x14ac:dyDescent="0.25">
      <c r="A2607" s="112" t="s">
        <v>3958</v>
      </c>
      <c r="B2607" s="113">
        <v>38.4</v>
      </c>
    </row>
    <row r="2608" spans="1:2" x14ac:dyDescent="0.25">
      <c r="A2608" s="112" t="s">
        <v>3959</v>
      </c>
      <c r="B2608" s="113">
        <v>1724</v>
      </c>
    </row>
    <row r="2609" spans="1:2" x14ac:dyDescent="0.25">
      <c r="A2609" s="112" t="s">
        <v>3960</v>
      </c>
      <c r="B2609" s="113">
        <v>123.66</v>
      </c>
    </row>
    <row r="2610" spans="1:2" x14ac:dyDescent="0.25">
      <c r="A2610" s="112" t="s">
        <v>3961</v>
      </c>
      <c r="B2610" s="113">
        <v>1213</v>
      </c>
    </row>
    <row r="2611" spans="1:2" x14ac:dyDescent="0.25">
      <c r="A2611" s="112" t="s">
        <v>3962</v>
      </c>
      <c r="B2611" s="113">
        <v>290.69</v>
      </c>
    </row>
    <row r="2612" spans="1:2" x14ac:dyDescent="0.25">
      <c r="A2612" s="112" t="s">
        <v>3963</v>
      </c>
      <c r="B2612" s="113">
        <v>340.91</v>
      </c>
    </row>
    <row r="2613" spans="1:2" x14ac:dyDescent="0.25">
      <c r="A2613" s="112" t="s">
        <v>3964</v>
      </c>
      <c r="B2613" s="113">
        <v>376.74</v>
      </c>
    </row>
    <row r="2614" spans="1:2" x14ac:dyDescent="0.25">
      <c r="A2614" s="112" t="s">
        <v>3965</v>
      </c>
      <c r="B2614" s="113">
        <v>418.96</v>
      </c>
    </row>
    <row r="2615" spans="1:2" x14ac:dyDescent="0.25">
      <c r="A2615" s="112" t="s">
        <v>3966</v>
      </c>
      <c r="B2615" s="113">
        <v>457.94</v>
      </c>
    </row>
    <row r="2616" spans="1:2" x14ac:dyDescent="0.25">
      <c r="A2616" s="112" t="s">
        <v>3967</v>
      </c>
      <c r="B2616" s="113">
        <v>500.15</v>
      </c>
    </row>
    <row r="2617" spans="1:2" x14ac:dyDescent="0.25">
      <c r="A2617" s="112" t="s">
        <v>3968</v>
      </c>
      <c r="B2617" s="113">
        <v>545.62</v>
      </c>
    </row>
    <row r="2618" spans="1:2" x14ac:dyDescent="0.25">
      <c r="A2618" s="112" t="s">
        <v>3969</v>
      </c>
      <c r="B2618" s="113">
        <v>587.85</v>
      </c>
    </row>
    <row r="2619" spans="1:2" x14ac:dyDescent="0.25">
      <c r="A2619" s="112" t="s">
        <v>3970</v>
      </c>
      <c r="B2619" s="113">
        <v>628.44000000000005</v>
      </c>
    </row>
    <row r="2620" spans="1:2" x14ac:dyDescent="0.25">
      <c r="A2620" s="112" t="s">
        <v>3971</v>
      </c>
      <c r="B2620" s="113">
        <v>699.04</v>
      </c>
    </row>
    <row r="2621" spans="1:2" x14ac:dyDescent="0.25">
      <c r="A2621" s="112" t="s">
        <v>3972</v>
      </c>
      <c r="B2621" s="113">
        <v>373.5</v>
      </c>
    </row>
    <row r="2622" spans="1:2" x14ac:dyDescent="0.25">
      <c r="A2622" s="112" t="s">
        <v>3973</v>
      </c>
      <c r="B2622" s="113">
        <v>410.85</v>
      </c>
    </row>
    <row r="2623" spans="1:2" x14ac:dyDescent="0.25">
      <c r="A2623" s="112" t="s">
        <v>3974</v>
      </c>
      <c r="B2623" s="113">
        <v>454.9</v>
      </c>
    </row>
    <row r="2624" spans="1:2" x14ac:dyDescent="0.25">
      <c r="A2624" s="112" t="s">
        <v>3975</v>
      </c>
      <c r="B2624" s="113">
        <v>495.26</v>
      </c>
    </row>
    <row r="2625" spans="1:2" x14ac:dyDescent="0.25">
      <c r="A2625" s="112" t="s">
        <v>3976</v>
      </c>
      <c r="B2625" s="113">
        <v>534.26</v>
      </c>
    </row>
    <row r="2626" spans="1:2" x14ac:dyDescent="0.25">
      <c r="A2626" s="112" t="s">
        <v>3977</v>
      </c>
      <c r="B2626" s="113">
        <v>581.34</v>
      </c>
    </row>
    <row r="2627" spans="1:2" x14ac:dyDescent="0.25">
      <c r="A2627" s="112" t="s">
        <v>3978</v>
      </c>
      <c r="B2627" s="113">
        <v>625.20000000000005</v>
      </c>
    </row>
    <row r="2628" spans="1:2" x14ac:dyDescent="0.25">
      <c r="A2628" s="112" t="s">
        <v>3979</v>
      </c>
      <c r="B2628" s="113">
        <v>668.79</v>
      </c>
    </row>
    <row r="2629" spans="1:2" x14ac:dyDescent="0.25">
      <c r="A2629" s="112" t="s">
        <v>3980</v>
      </c>
      <c r="B2629" s="113">
        <v>709.65</v>
      </c>
    </row>
    <row r="2630" spans="1:2" x14ac:dyDescent="0.25">
      <c r="A2630" s="112" t="s">
        <v>3981</v>
      </c>
      <c r="B2630" s="113">
        <v>756.72</v>
      </c>
    </row>
    <row r="2631" spans="1:2" x14ac:dyDescent="0.25">
      <c r="A2631" s="112" t="s">
        <v>3982</v>
      </c>
      <c r="B2631" s="113">
        <v>30.47</v>
      </c>
    </row>
    <row r="2632" spans="1:2" x14ac:dyDescent="0.25">
      <c r="A2632" s="112" t="s">
        <v>3983</v>
      </c>
      <c r="B2632" s="113">
        <v>1203</v>
      </c>
    </row>
    <row r="2633" spans="1:2" x14ac:dyDescent="0.25">
      <c r="A2633" s="112" t="s">
        <v>3984</v>
      </c>
      <c r="B2633" s="113">
        <v>5284</v>
      </c>
    </row>
    <row r="2634" spans="1:2" x14ac:dyDescent="0.25">
      <c r="A2634" s="112" t="s">
        <v>3985</v>
      </c>
      <c r="B2634" s="113">
        <v>936.8</v>
      </c>
    </row>
    <row r="2635" spans="1:2" x14ac:dyDescent="0.25">
      <c r="A2635" s="112" t="s">
        <v>3986</v>
      </c>
      <c r="B2635" s="113">
        <v>4770</v>
      </c>
    </row>
    <row r="2636" spans="1:2" x14ac:dyDescent="0.25">
      <c r="A2636" s="112" t="s">
        <v>3987</v>
      </c>
      <c r="B2636" s="113">
        <v>3987</v>
      </c>
    </row>
    <row r="2637" spans="1:2" x14ac:dyDescent="0.25">
      <c r="A2637" s="112" t="s">
        <v>3988</v>
      </c>
      <c r="B2637" s="113">
        <v>853.27</v>
      </c>
    </row>
    <row r="2638" spans="1:2" x14ac:dyDescent="0.25">
      <c r="A2638" s="112" t="s">
        <v>3989</v>
      </c>
      <c r="B2638" s="113">
        <v>1023.92</v>
      </c>
    </row>
    <row r="2639" spans="1:2" x14ac:dyDescent="0.25">
      <c r="A2639" s="112" t="s">
        <v>3990</v>
      </c>
      <c r="B2639" s="113">
        <v>1279.9100000000001</v>
      </c>
    </row>
    <row r="2640" spans="1:2" x14ac:dyDescent="0.25">
      <c r="A2640" s="112" t="s">
        <v>3991</v>
      </c>
      <c r="B2640" s="113">
        <v>1706.55</v>
      </c>
    </row>
    <row r="2641" spans="1:2" x14ac:dyDescent="0.25">
      <c r="A2641" s="112" t="s">
        <v>3992</v>
      </c>
      <c r="B2641" s="113">
        <v>2133.19</v>
      </c>
    </row>
    <row r="2642" spans="1:2" x14ac:dyDescent="0.25">
      <c r="A2642" s="112" t="s">
        <v>3993</v>
      </c>
      <c r="B2642" s="113">
        <v>3098</v>
      </c>
    </row>
    <row r="2643" spans="1:2" x14ac:dyDescent="0.25">
      <c r="A2643" s="112" t="s">
        <v>3994</v>
      </c>
      <c r="B2643" s="113">
        <v>733.54</v>
      </c>
    </row>
    <row r="2644" spans="1:2" x14ac:dyDescent="0.25">
      <c r="A2644" s="112" t="s">
        <v>3995</v>
      </c>
      <c r="B2644" s="113">
        <v>3756</v>
      </c>
    </row>
    <row r="2645" spans="1:2" x14ac:dyDescent="0.25">
      <c r="A2645" s="112" t="s">
        <v>3996</v>
      </c>
      <c r="B2645" s="113">
        <v>203.3</v>
      </c>
    </row>
    <row r="2646" spans="1:2" x14ac:dyDescent="0.25">
      <c r="A2646" s="112" t="s">
        <v>3997</v>
      </c>
      <c r="B2646" s="113">
        <v>3279</v>
      </c>
    </row>
    <row r="2647" spans="1:2" x14ac:dyDescent="0.25">
      <c r="A2647" s="112" t="s">
        <v>3998</v>
      </c>
      <c r="B2647" s="113">
        <v>153.37</v>
      </c>
    </row>
    <row r="2648" spans="1:2" x14ac:dyDescent="0.25">
      <c r="A2648" s="112" t="s">
        <v>3999</v>
      </c>
      <c r="B2648" s="113">
        <v>168.58</v>
      </c>
    </row>
    <row r="2649" spans="1:2" x14ac:dyDescent="0.25">
      <c r="A2649" s="112" t="s">
        <v>4000</v>
      </c>
      <c r="B2649" s="113">
        <v>217.74</v>
      </c>
    </row>
    <row r="2650" spans="1:2" x14ac:dyDescent="0.25">
      <c r="A2650" s="112" t="s">
        <v>4001</v>
      </c>
      <c r="B2650" s="113">
        <v>265.99</v>
      </c>
    </row>
    <row r="2651" spans="1:2" x14ac:dyDescent="0.25">
      <c r="A2651" s="112" t="s">
        <v>4002</v>
      </c>
      <c r="B2651" s="113">
        <v>346.84</v>
      </c>
    </row>
    <row r="2652" spans="1:2" x14ac:dyDescent="0.25">
      <c r="A2652" s="112" t="s">
        <v>4003</v>
      </c>
      <c r="B2652" s="113">
        <v>398.79</v>
      </c>
    </row>
    <row r="2653" spans="1:2" x14ac:dyDescent="0.25">
      <c r="A2653" s="112" t="s">
        <v>4004</v>
      </c>
      <c r="B2653" s="113">
        <v>493.1</v>
      </c>
    </row>
    <row r="2654" spans="1:2" x14ac:dyDescent="0.25">
      <c r="A2654" s="112" t="s">
        <v>4005</v>
      </c>
      <c r="B2654" s="113">
        <v>556.1</v>
      </c>
    </row>
    <row r="2655" spans="1:2" x14ac:dyDescent="0.25">
      <c r="A2655" s="112" t="s">
        <v>4006</v>
      </c>
      <c r="B2655" s="113">
        <v>754.69</v>
      </c>
    </row>
    <row r="2656" spans="1:2" x14ac:dyDescent="0.25">
      <c r="A2656" s="112" t="s">
        <v>4007</v>
      </c>
      <c r="B2656" s="113">
        <v>1026.82</v>
      </c>
    </row>
    <row r="2657" spans="1:2" x14ac:dyDescent="0.25">
      <c r="A2657" s="112" t="s">
        <v>4008</v>
      </c>
      <c r="B2657" s="113">
        <v>1431.24</v>
      </c>
    </row>
    <row r="2658" spans="1:2" x14ac:dyDescent="0.25">
      <c r="A2658" s="112" t="s">
        <v>4009</v>
      </c>
      <c r="B2658" s="113">
        <v>1747.65</v>
      </c>
    </row>
    <row r="2659" spans="1:2" x14ac:dyDescent="0.25">
      <c r="A2659" s="112" t="s">
        <v>4010</v>
      </c>
      <c r="B2659" s="113">
        <v>2048.71</v>
      </c>
    </row>
    <row r="2660" spans="1:2" x14ac:dyDescent="0.25">
      <c r="A2660" s="112" t="s">
        <v>4011</v>
      </c>
      <c r="B2660" s="113">
        <v>2350.1999999999998</v>
      </c>
    </row>
    <row r="2661" spans="1:2" x14ac:dyDescent="0.25">
      <c r="A2661" s="112" t="s">
        <v>4012</v>
      </c>
      <c r="B2661" s="113">
        <v>3188.34</v>
      </c>
    </row>
    <row r="2662" spans="1:2" x14ac:dyDescent="0.25">
      <c r="A2662" s="112" t="s">
        <v>4013</v>
      </c>
      <c r="B2662" s="113">
        <v>199.61</v>
      </c>
    </row>
    <row r="2663" spans="1:2" x14ac:dyDescent="0.25">
      <c r="A2663" s="112" t="s">
        <v>4014</v>
      </c>
      <c r="B2663" s="113">
        <v>238.84</v>
      </c>
    </row>
    <row r="2664" spans="1:2" x14ac:dyDescent="0.25">
      <c r="A2664" s="112" t="s">
        <v>4015</v>
      </c>
      <c r="B2664" s="113">
        <v>291.95999999999998</v>
      </c>
    </row>
    <row r="2665" spans="1:2" x14ac:dyDescent="0.25">
      <c r="A2665" s="112" t="s">
        <v>4016</v>
      </c>
      <c r="B2665" s="113">
        <v>353.78</v>
      </c>
    </row>
    <row r="2666" spans="1:2" x14ac:dyDescent="0.25">
      <c r="A2666" s="112" t="s">
        <v>4017</v>
      </c>
      <c r="B2666" s="113">
        <v>420.19</v>
      </c>
    </row>
    <row r="2667" spans="1:2" x14ac:dyDescent="0.25">
      <c r="A2667" s="112" t="s">
        <v>4018</v>
      </c>
      <c r="B2667" s="113">
        <v>476.45</v>
      </c>
    </row>
    <row r="2668" spans="1:2" x14ac:dyDescent="0.25">
      <c r="A2668" s="112" t="s">
        <v>4019</v>
      </c>
      <c r="B2668" s="113">
        <v>644.85</v>
      </c>
    </row>
    <row r="2669" spans="1:2" x14ac:dyDescent="0.25">
      <c r="A2669" s="112" t="s">
        <v>4020</v>
      </c>
      <c r="B2669" s="113">
        <v>873.62</v>
      </c>
    </row>
    <row r="2670" spans="1:2" x14ac:dyDescent="0.25">
      <c r="A2670" s="112" t="s">
        <v>4021</v>
      </c>
      <c r="B2670" s="113">
        <v>1214.57</v>
      </c>
    </row>
    <row r="2671" spans="1:2" x14ac:dyDescent="0.25">
      <c r="A2671" s="112" t="s">
        <v>4022</v>
      </c>
      <c r="B2671" s="113">
        <v>1495.32</v>
      </c>
    </row>
    <row r="2672" spans="1:2" x14ac:dyDescent="0.25">
      <c r="A2672" s="112" t="s">
        <v>4023</v>
      </c>
      <c r="B2672" s="113">
        <v>1743.14</v>
      </c>
    </row>
    <row r="2673" spans="1:2" x14ac:dyDescent="0.25">
      <c r="A2673" s="112" t="s">
        <v>4024</v>
      </c>
      <c r="B2673" s="113">
        <v>2004.08</v>
      </c>
    </row>
    <row r="2674" spans="1:2" x14ac:dyDescent="0.25">
      <c r="A2674" s="112" t="s">
        <v>4025</v>
      </c>
      <c r="B2674" s="113">
        <v>2724.01</v>
      </c>
    </row>
    <row r="2675" spans="1:2" x14ac:dyDescent="0.25">
      <c r="A2675" s="112" t="s">
        <v>4026</v>
      </c>
      <c r="B2675" s="113">
        <v>5308</v>
      </c>
    </row>
    <row r="2676" spans="1:2" x14ac:dyDescent="0.25">
      <c r="A2676" s="112" t="s">
        <v>4027</v>
      </c>
      <c r="B2676" s="113">
        <v>2736</v>
      </c>
    </row>
    <row r="2677" spans="1:2" x14ac:dyDescent="0.25">
      <c r="A2677" s="112" t="s">
        <v>4028</v>
      </c>
      <c r="B2677" s="113">
        <v>6352</v>
      </c>
    </row>
    <row r="2678" spans="1:2" x14ac:dyDescent="0.25">
      <c r="A2678" s="112" t="s">
        <v>4029</v>
      </c>
      <c r="B2678" s="113">
        <v>133.82</v>
      </c>
    </row>
    <row r="2679" spans="1:2" x14ac:dyDescent="0.25">
      <c r="A2679" s="112" t="s">
        <v>4030</v>
      </c>
      <c r="B2679" s="113">
        <v>172.1</v>
      </c>
    </row>
    <row r="2680" spans="1:2" x14ac:dyDescent="0.25">
      <c r="A2680" s="112" t="s">
        <v>4031</v>
      </c>
      <c r="B2680" s="113">
        <v>183.9</v>
      </c>
    </row>
    <row r="2681" spans="1:2" x14ac:dyDescent="0.25">
      <c r="A2681" s="112" t="s">
        <v>4032</v>
      </c>
      <c r="B2681" s="113">
        <v>286.2</v>
      </c>
    </row>
    <row r="2682" spans="1:2" x14ac:dyDescent="0.25">
      <c r="A2682" s="112" t="s">
        <v>4033</v>
      </c>
      <c r="B2682" s="113">
        <v>352.58</v>
      </c>
    </row>
    <row r="2683" spans="1:2" x14ac:dyDescent="0.25">
      <c r="A2683" s="112" t="s">
        <v>4034</v>
      </c>
      <c r="B2683" s="113">
        <v>459.28</v>
      </c>
    </row>
    <row r="2684" spans="1:2" x14ac:dyDescent="0.25">
      <c r="A2684" s="112" t="s">
        <v>4035</v>
      </c>
      <c r="B2684" s="113">
        <v>576.35</v>
      </c>
    </row>
    <row r="2685" spans="1:2" x14ac:dyDescent="0.25">
      <c r="A2685" s="112" t="s">
        <v>4036</v>
      </c>
      <c r="B2685" s="113">
        <v>701.96</v>
      </c>
    </row>
    <row r="2686" spans="1:2" x14ac:dyDescent="0.25">
      <c r="A2686" s="112" t="s">
        <v>4037</v>
      </c>
      <c r="B2686" s="113">
        <v>853.56</v>
      </c>
    </row>
    <row r="2687" spans="1:2" x14ac:dyDescent="0.25">
      <c r="A2687" s="112" t="s">
        <v>4038</v>
      </c>
      <c r="B2687" s="113">
        <v>1086.4100000000001</v>
      </c>
    </row>
    <row r="2688" spans="1:2" x14ac:dyDescent="0.25">
      <c r="A2688" s="112" t="s">
        <v>4039</v>
      </c>
      <c r="B2688" s="113">
        <v>137.84</v>
      </c>
    </row>
    <row r="2689" spans="1:2" x14ac:dyDescent="0.25">
      <c r="A2689" s="112" t="s">
        <v>4040</v>
      </c>
      <c r="B2689" s="113">
        <v>177.26</v>
      </c>
    </row>
    <row r="2690" spans="1:2" x14ac:dyDescent="0.25">
      <c r="A2690" s="112" t="s">
        <v>4041</v>
      </c>
      <c r="B2690" s="113">
        <v>189.41</v>
      </c>
    </row>
    <row r="2691" spans="1:2" x14ac:dyDescent="0.25">
      <c r="A2691" s="112" t="s">
        <v>4042</v>
      </c>
      <c r="B2691" s="113">
        <v>294.39999999999998</v>
      </c>
    </row>
    <row r="2692" spans="1:2" x14ac:dyDescent="0.25">
      <c r="A2692" s="112" t="s">
        <v>4043</v>
      </c>
      <c r="B2692" s="113">
        <v>368.66</v>
      </c>
    </row>
    <row r="2693" spans="1:2" x14ac:dyDescent="0.25">
      <c r="A2693" s="112" t="s">
        <v>4044</v>
      </c>
      <c r="B2693" s="113">
        <v>479.56</v>
      </c>
    </row>
    <row r="2694" spans="1:2" x14ac:dyDescent="0.25">
      <c r="A2694" s="112" t="s">
        <v>4045</v>
      </c>
      <c r="B2694" s="113">
        <v>618.9</v>
      </c>
    </row>
    <row r="2695" spans="1:2" x14ac:dyDescent="0.25">
      <c r="A2695" s="112" t="s">
        <v>4046</v>
      </c>
      <c r="B2695" s="113">
        <v>765.16</v>
      </c>
    </row>
    <row r="2696" spans="1:2" x14ac:dyDescent="0.25">
      <c r="A2696" s="112" t="s">
        <v>4047</v>
      </c>
      <c r="B2696" s="113">
        <v>922.3</v>
      </c>
    </row>
    <row r="2697" spans="1:2" x14ac:dyDescent="0.25">
      <c r="A2697" s="112" t="s">
        <v>4048</v>
      </c>
      <c r="B2697" s="113">
        <v>1199.8900000000001</v>
      </c>
    </row>
    <row r="2698" spans="1:2" x14ac:dyDescent="0.25">
      <c r="A2698" s="112" t="s">
        <v>4049</v>
      </c>
      <c r="B2698" s="113">
        <v>142.83000000000001</v>
      </c>
    </row>
    <row r="2699" spans="1:2" x14ac:dyDescent="0.25">
      <c r="A2699" s="112" t="s">
        <v>4050</v>
      </c>
      <c r="B2699" s="113">
        <v>189.92</v>
      </c>
    </row>
    <row r="2700" spans="1:2" x14ac:dyDescent="0.25">
      <c r="A2700" s="112" t="s">
        <v>4051</v>
      </c>
      <c r="B2700" s="113">
        <v>209.48</v>
      </c>
    </row>
    <row r="2701" spans="1:2" x14ac:dyDescent="0.25">
      <c r="A2701" s="112" t="s">
        <v>4052</v>
      </c>
      <c r="B2701" s="113">
        <v>321.52999999999997</v>
      </c>
    </row>
    <row r="2702" spans="1:2" x14ac:dyDescent="0.25">
      <c r="A2702" s="112" t="s">
        <v>4053</v>
      </c>
      <c r="B2702" s="113">
        <v>417.4</v>
      </c>
    </row>
    <row r="2703" spans="1:2" x14ac:dyDescent="0.25">
      <c r="A2703" s="112" t="s">
        <v>4054</v>
      </c>
      <c r="B2703" s="113">
        <v>591.88</v>
      </c>
    </row>
    <row r="2704" spans="1:2" x14ac:dyDescent="0.25">
      <c r="A2704" s="112" t="s">
        <v>4055</v>
      </c>
      <c r="B2704" s="113">
        <v>700.2</v>
      </c>
    </row>
    <row r="2705" spans="1:2" x14ac:dyDescent="0.25">
      <c r="A2705" s="112" t="s">
        <v>4056</v>
      </c>
      <c r="B2705" s="113">
        <v>892.47</v>
      </c>
    </row>
    <row r="2706" spans="1:2" x14ac:dyDescent="0.25">
      <c r="A2706" s="112" t="s">
        <v>4057</v>
      </c>
      <c r="B2706" s="113">
        <v>1105.47</v>
      </c>
    </row>
    <row r="2707" spans="1:2" x14ac:dyDescent="0.25">
      <c r="A2707" s="112" t="s">
        <v>4058</v>
      </c>
      <c r="B2707" s="113">
        <v>1447.47</v>
      </c>
    </row>
    <row r="2708" spans="1:2" x14ac:dyDescent="0.25">
      <c r="A2708" s="112" t="s">
        <v>4059</v>
      </c>
      <c r="B2708" s="113">
        <v>186</v>
      </c>
    </row>
    <row r="2709" spans="1:2" x14ac:dyDescent="0.25">
      <c r="A2709" s="112" t="s">
        <v>4060</v>
      </c>
      <c r="B2709" s="113">
        <v>1914</v>
      </c>
    </row>
    <row r="2710" spans="1:2" x14ac:dyDescent="0.25">
      <c r="A2710" s="112" t="s">
        <v>4061</v>
      </c>
      <c r="B2710" s="113">
        <v>1686</v>
      </c>
    </row>
    <row r="2711" spans="1:2" x14ac:dyDescent="0.25">
      <c r="A2711" s="112" t="s">
        <v>4062</v>
      </c>
      <c r="B2711" s="113">
        <v>2847</v>
      </c>
    </row>
    <row r="2712" spans="1:2" x14ac:dyDescent="0.25">
      <c r="A2712" s="112" t="s">
        <v>4063</v>
      </c>
      <c r="B2712" s="113">
        <v>98.8</v>
      </c>
    </row>
    <row r="2713" spans="1:2" x14ac:dyDescent="0.25">
      <c r="A2713" s="112" t="s">
        <v>4064</v>
      </c>
      <c r="B2713" s="113">
        <v>147.25</v>
      </c>
    </row>
    <row r="2714" spans="1:2" x14ac:dyDescent="0.25">
      <c r="A2714" s="112" t="s">
        <v>4065</v>
      </c>
      <c r="B2714" s="113">
        <v>171.95</v>
      </c>
    </row>
    <row r="2715" spans="1:2" x14ac:dyDescent="0.25">
      <c r="A2715" s="112" t="s">
        <v>4066</v>
      </c>
      <c r="B2715" s="113">
        <v>228.95</v>
      </c>
    </row>
    <row r="2716" spans="1:2" x14ac:dyDescent="0.25">
      <c r="A2716" s="112" t="s">
        <v>4067</v>
      </c>
      <c r="B2716" s="113">
        <v>271.7</v>
      </c>
    </row>
    <row r="2717" spans="1:2" x14ac:dyDescent="0.25">
      <c r="A2717" s="112" t="s">
        <v>4068</v>
      </c>
      <c r="B2717" s="113">
        <v>344.85</v>
      </c>
    </row>
    <row r="2718" spans="1:2" x14ac:dyDescent="0.25">
      <c r="A2718" s="112" t="s">
        <v>4069</v>
      </c>
      <c r="B2718" s="113">
        <v>397.1</v>
      </c>
    </row>
    <row r="2719" spans="1:2" x14ac:dyDescent="0.25">
      <c r="A2719" s="112" t="s">
        <v>4070</v>
      </c>
      <c r="B2719" s="113">
        <v>589.95000000000005</v>
      </c>
    </row>
    <row r="2720" spans="1:2" x14ac:dyDescent="0.25">
      <c r="A2720" s="112" t="s">
        <v>4071</v>
      </c>
      <c r="B2720" s="113">
        <v>862.6</v>
      </c>
    </row>
    <row r="2721" spans="1:2" x14ac:dyDescent="0.25">
      <c r="A2721" s="112" t="s">
        <v>4072</v>
      </c>
      <c r="B2721" s="113">
        <v>2578</v>
      </c>
    </row>
    <row r="2722" spans="1:2" x14ac:dyDescent="0.25">
      <c r="A2722" s="112" t="s">
        <v>4073</v>
      </c>
      <c r="B2722" s="113">
        <v>54.15</v>
      </c>
    </row>
    <row r="2723" spans="1:2" x14ac:dyDescent="0.25">
      <c r="A2723" s="112" t="s">
        <v>4074</v>
      </c>
      <c r="B2723" s="113">
        <v>76.95</v>
      </c>
    </row>
    <row r="2724" spans="1:2" x14ac:dyDescent="0.25">
      <c r="A2724" s="112" t="s">
        <v>4075</v>
      </c>
      <c r="B2724" s="113">
        <v>98.4</v>
      </c>
    </row>
    <row r="2725" spans="1:2" x14ac:dyDescent="0.25">
      <c r="A2725" s="112" t="s">
        <v>4076</v>
      </c>
      <c r="B2725" s="113">
        <v>144</v>
      </c>
    </row>
    <row r="2726" spans="1:2" x14ac:dyDescent="0.25">
      <c r="A2726" s="112" t="s">
        <v>4077</v>
      </c>
      <c r="B2726" s="113">
        <v>164.4</v>
      </c>
    </row>
    <row r="2727" spans="1:2" x14ac:dyDescent="0.25">
      <c r="A2727" s="112" t="s">
        <v>4078</v>
      </c>
      <c r="B2727" s="113">
        <v>201.6</v>
      </c>
    </row>
    <row r="2728" spans="1:2" x14ac:dyDescent="0.25">
      <c r="A2728" s="112" t="s">
        <v>4079</v>
      </c>
      <c r="B2728" s="113">
        <v>260.8</v>
      </c>
    </row>
    <row r="2729" spans="1:2" x14ac:dyDescent="0.25">
      <c r="A2729" s="112" t="s">
        <v>4080</v>
      </c>
      <c r="B2729" s="113">
        <v>377</v>
      </c>
    </row>
    <row r="2730" spans="1:2" x14ac:dyDescent="0.25">
      <c r="A2730" s="112" t="s">
        <v>4081</v>
      </c>
      <c r="B2730" s="113">
        <v>535.79999999999995</v>
      </c>
    </row>
    <row r="2731" spans="1:2" x14ac:dyDescent="0.25">
      <c r="A2731" s="112" t="s">
        <v>4082</v>
      </c>
      <c r="B2731" s="113">
        <v>59.85</v>
      </c>
    </row>
    <row r="2732" spans="1:2" x14ac:dyDescent="0.25">
      <c r="A2732" s="112" t="s">
        <v>4083</v>
      </c>
      <c r="B2732" s="113">
        <v>84.55</v>
      </c>
    </row>
    <row r="2733" spans="1:2" x14ac:dyDescent="0.25">
      <c r="A2733" s="112" t="s">
        <v>4084</v>
      </c>
      <c r="B2733" s="113">
        <v>108.3</v>
      </c>
    </row>
    <row r="2734" spans="1:2" x14ac:dyDescent="0.25">
      <c r="A2734" s="112" t="s">
        <v>4085</v>
      </c>
      <c r="B2734" s="113">
        <v>170</v>
      </c>
    </row>
    <row r="2735" spans="1:2" x14ac:dyDescent="0.25">
      <c r="A2735" s="112" t="s">
        <v>4086</v>
      </c>
      <c r="B2735" s="113">
        <v>197.6</v>
      </c>
    </row>
    <row r="2736" spans="1:2" x14ac:dyDescent="0.25">
      <c r="A2736" s="112" t="s">
        <v>4087</v>
      </c>
      <c r="B2736" s="113">
        <v>242</v>
      </c>
    </row>
    <row r="2737" spans="1:2" x14ac:dyDescent="0.25">
      <c r="A2737" s="112" t="s">
        <v>4088</v>
      </c>
      <c r="B2737" s="113">
        <v>278.35000000000002</v>
      </c>
    </row>
    <row r="2738" spans="1:2" x14ac:dyDescent="0.25">
      <c r="A2738" s="112" t="s">
        <v>4089</v>
      </c>
      <c r="B2738" s="113">
        <v>420.85</v>
      </c>
    </row>
    <row r="2739" spans="1:2" x14ac:dyDescent="0.25">
      <c r="A2739" s="112" t="s">
        <v>4090</v>
      </c>
      <c r="B2739" s="113">
        <v>589</v>
      </c>
    </row>
    <row r="2740" spans="1:2" x14ac:dyDescent="0.25">
      <c r="A2740" s="112" t="s">
        <v>4091</v>
      </c>
      <c r="B2740" s="113">
        <v>74.099999999999994</v>
      </c>
    </row>
    <row r="2741" spans="1:2" x14ac:dyDescent="0.25">
      <c r="A2741" s="112" t="s">
        <v>4092</v>
      </c>
      <c r="B2741" s="113">
        <v>107.35</v>
      </c>
    </row>
    <row r="2742" spans="1:2" x14ac:dyDescent="0.25">
      <c r="A2742" s="112" t="s">
        <v>4093</v>
      </c>
      <c r="B2742" s="113">
        <v>136</v>
      </c>
    </row>
    <row r="2743" spans="1:2" x14ac:dyDescent="0.25">
      <c r="A2743" s="112" t="s">
        <v>4094</v>
      </c>
      <c r="B2743" s="113">
        <v>216</v>
      </c>
    </row>
    <row r="2744" spans="1:2" x14ac:dyDescent="0.25">
      <c r="A2744" s="112" t="s">
        <v>4095</v>
      </c>
      <c r="B2744" s="113">
        <v>248</v>
      </c>
    </row>
    <row r="2745" spans="1:2" x14ac:dyDescent="0.25">
      <c r="A2745" s="112" t="s">
        <v>4096</v>
      </c>
      <c r="B2745" s="113">
        <v>296</v>
      </c>
    </row>
    <row r="2746" spans="1:2" x14ac:dyDescent="0.25">
      <c r="A2746" s="112" t="s">
        <v>4097</v>
      </c>
      <c r="B2746" s="113">
        <v>369.55</v>
      </c>
    </row>
    <row r="2747" spans="1:2" x14ac:dyDescent="0.25">
      <c r="A2747" s="112" t="s">
        <v>4098</v>
      </c>
      <c r="B2747" s="113">
        <v>520</v>
      </c>
    </row>
    <row r="2748" spans="1:2" x14ac:dyDescent="0.25">
      <c r="A2748" s="112" t="s">
        <v>4099</v>
      </c>
      <c r="B2748" s="113">
        <v>748.6</v>
      </c>
    </row>
    <row r="2749" spans="1:2" x14ac:dyDescent="0.25">
      <c r="A2749" s="112" t="s">
        <v>4100</v>
      </c>
      <c r="B2749" s="113">
        <v>4409</v>
      </c>
    </row>
    <row r="2750" spans="1:2" x14ac:dyDescent="0.25">
      <c r="A2750" s="112" t="s">
        <v>703</v>
      </c>
      <c r="B2750" s="113">
        <v>5.93</v>
      </c>
    </row>
    <row r="2751" spans="1:2" x14ac:dyDescent="0.25">
      <c r="A2751" s="112" t="s">
        <v>4101</v>
      </c>
      <c r="B2751" s="113">
        <v>12.1</v>
      </c>
    </row>
    <row r="2752" spans="1:2" x14ac:dyDescent="0.25">
      <c r="A2752" s="112" t="s">
        <v>4102</v>
      </c>
      <c r="B2752" s="113">
        <v>19.57</v>
      </c>
    </row>
    <row r="2753" spans="1:2" x14ac:dyDescent="0.25">
      <c r="A2753" s="112" t="s">
        <v>4103</v>
      </c>
      <c r="B2753" s="113">
        <v>65.09</v>
      </c>
    </row>
    <row r="2754" spans="1:2" x14ac:dyDescent="0.25">
      <c r="A2754" s="112" t="s">
        <v>4104</v>
      </c>
      <c r="B2754" s="113">
        <v>7.82</v>
      </c>
    </row>
    <row r="2755" spans="1:2" x14ac:dyDescent="0.25">
      <c r="A2755" s="112" t="s">
        <v>4105</v>
      </c>
      <c r="B2755" s="113">
        <v>15.68</v>
      </c>
    </row>
    <row r="2756" spans="1:2" x14ac:dyDescent="0.25">
      <c r="A2756" s="112" t="s">
        <v>4106</v>
      </c>
      <c r="B2756" s="113">
        <v>26.5</v>
      </c>
    </row>
    <row r="2757" spans="1:2" x14ac:dyDescent="0.25">
      <c r="A2757" s="112" t="s">
        <v>4107</v>
      </c>
      <c r="B2757" s="113">
        <v>2168</v>
      </c>
    </row>
    <row r="2758" spans="1:2" x14ac:dyDescent="0.25">
      <c r="A2758" s="112" t="s">
        <v>4108</v>
      </c>
      <c r="B2758" s="113">
        <v>19.14</v>
      </c>
    </row>
    <row r="2759" spans="1:2" x14ac:dyDescent="0.25">
      <c r="A2759" s="112" t="s">
        <v>4109</v>
      </c>
      <c r="B2759" s="113">
        <v>38.49</v>
      </c>
    </row>
    <row r="2760" spans="1:2" x14ac:dyDescent="0.25">
      <c r="A2760" s="112" t="s">
        <v>4110</v>
      </c>
      <c r="B2760" s="113">
        <v>65.64</v>
      </c>
    </row>
    <row r="2761" spans="1:2" x14ac:dyDescent="0.25">
      <c r="A2761" s="112" t="s">
        <v>4111</v>
      </c>
      <c r="B2761" s="113">
        <v>99.85</v>
      </c>
    </row>
    <row r="2762" spans="1:2" x14ac:dyDescent="0.25">
      <c r="A2762" s="112" t="s">
        <v>4112</v>
      </c>
      <c r="B2762" s="113">
        <v>143.19999999999999</v>
      </c>
    </row>
    <row r="2763" spans="1:2" x14ac:dyDescent="0.25">
      <c r="A2763" s="112" t="s">
        <v>4113</v>
      </c>
      <c r="B2763" s="113">
        <v>2.23</v>
      </c>
    </row>
    <row r="2764" spans="1:2" x14ac:dyDescent="0.25">
      <c r="A2764" s="112" t="s">
        <v>4114</v>
      </c>
      <c r="B2764" s="113">
        <v>3</v>
      </c>
    </row>
    <row r="2765" spans="1:2" x14ac:dyDescent="0.25">
      <c r="A2765" s="112" t="s">
        <v>4115</v>
      </c>
      <c r="B2765" s="113">
        <v>4.9000000000000004</v>
      </c>
    </row>
    <row r="2766" spans="1:2" x14ac:dyDescent="0.25">
      <c r="A2766" s="112" t="s">
        <v>4116</v>
      </c>
      <c r="B2766" s="113">
        <v>8.1999999999999993</v>
      </c>
    </row>
    <row r="2767" spans="1:2" x14ac:dyDescent="0.25">
      <c r="A2767" s="112" t="s">
        <v>4117</v>
      </c>
      <c r="B2767" s="113">
        <v>12.01</v>
      </c>
    </row>
    <row r="2768" spans="1:2" x14ac:dyDescent="0.25">
      <c r="A2768" s="112" t="s">
        <v>4118</v>
      </c>
      <c r="B2768" s="113">
        <v>18.52</v>
      </c>
    </row>
    <row r="2769" spans="1:2" x14ac:dyDescent="0.25">
      <c r="A2769" s="112" t="s">
        <v>4119</v>
      </c>
      <c r="B2769" s="113">
        <v>25.24</v>
      </c>
    </row>
    <row r="2770" spans="1:2" x14ac:dyDescent="0.25">
      <c r="A2770" s="112" t="s">
        <v>4120</v>
      </c>
      <c r="B2770" s="113">
        <v>1.21</v>
      </c>
    </row>
    <row r="2771" spans="1:2" x14ac:dyDescent="0.25">
      <c r="A2771" s="112" t="s">
        <v>4121</v>
      </c>
      <c r="B2771" s="113">
        <v>1.72</v>
      </c>
    </row>
    <row r="2772" spans="1:2" x14ac:dyDescent="0.25">
      <c r="A2772" s="112" t="s">
        <v>4122</v>
      </c>
      <c r="B2772" s="113">
        <v>2.73</v>
      </c>
    </row>
    <row r="2773" spans="1:2" x14ac:dyDescent="0.25">
      <c r="A2773" s="112" t="s">
        <v>4123</v>
      </c>
      <c r="B2773" s="113">
        <v>3.91</v>
      </c>
    </row>
    <row r="2774" spans="1:2" x14ac:dyDescent="0.25">
      <c r="A2774" s="112" t="s">
        <v>4124</v>
      </c>
      <c r="B2774" s="113">
        <v>6.14</v>
      </c>
    </row>
    <row r="2775" spans="1:2" x14ac:dyDescent="0.25">
      <c r="A2775" s="112" t="s">
        <v>4125</v>
      </c>
      <c r="B2775" s="113">
        <v>8.17</v>
      </c>
    </row>
    <row r="2776" spans="1:2" x14ac:dyDescent="0.25">
      <c r="A2776" s="112" t="s">
        <v>4126</v>
      </c>
      <c r="B2776" s="113">
        <v>12.98</v>
      </c>
    </row>
    <row r="2777" spans="1:2" x14ac:dyDescent="0.25">
      <c r="A2777" s="112" t="s">
        <v>4127</v>
      </c>
      <c r="B2777" s="113">
        <v>16.45</v>
      </c>
    </row>
    <row r="2778" spans="1:2" x14ac:dyDescent="0.25">
      <c r="A2778" s="112" t="s">
        <v>4128</v>
      </c>
      <c r="B2778" s="113">
        <v>27.61</v>
      </c>
    </row>
    <row r="2779" spans="1:2" x14ac:dyDescent="0.25">
      <c r="A2779" s="112" t="s">
        <v>4129</v>
      </c>
      <c r="B2779" s="113">
        <v>3208</v>
      </c>
    </row>
    <row r="2780" spans="1:2" x14ac:dyDescent="0.25">
      <c r="A2780" s="112" t="s">
        <v>513</v>
      </c>
      <c r="B2780" s="113">
        <v>8.92</v>
      </c>
    </row>
    <row r="2781" spans="1:2" x14ac:dyDescent="0.25">
      <c r="A2781" s="112" t="s">
        <v>515</v>
      </c>
      <c r="B2781" s="113">
        <v>17.63</v>
      </c>
    </row>
    <row r="2782" spans="1:2" x14ac:dyDescent="0.25">
      <c r="A2782" s="112" t="s">
        <v>4130</v>
      </c>
      <c r="B2782" s="113">
        <v>29.99</v>
      </c>
    </row>
    <row r="2783" spans="1:2" x14ac:dyDescent="0.25">
      <c r="A2783" s="112" t="s">
        <v>4131</v>
      </c>
      <c r="B2783" s="113">
        <v>47.61</v>
      </c>
    </row>
    <row r="2784" spans="1:2" x14ac:dyDescent="0.25">
      <c r="A2784" s="112" t="s">
        <v>4132</v>
      </c>
      <c r="B2784" s="113">
        <v>79</v>
      </c>
    </row>
    <row r="2785" spans="1:2" x14ac:dyDescent="0.25">
      <c r="A2785" s="112" t="s">
        <v>4133</v>
      </c>
      <c r="B2785" s="113">
        <v>2473</v>
      </c>
    </row>
    <row r="2786" spans="1:2" x14ac:dyDescent="0.25">
      <c r="A2786" s="112" t="s">
        <v>4134</v>
      </c>
      <c r="B2786" s="113">
        <v>140.72</v>
      </c>
    </row>
    <row r="2787" spans="1:2" x14ac:dyDescent="0.25">
      <c r="A2787" s="112" t="s">
        <v>4135</v>
      </c>
      <c r="B2787" s="113">
        <v>174.28</v>
      </c>
    </row>
    <row r="2788" spans="1:2" x14ac:dyDescent="0.25">
      <c r="A2788" s="112" t="s">
        <v>4136</v>
      </c>
      <c r="B2788" s="113">
        <v>286.64999999999998</v>
      </c>
    </row>
    <row r="2789" spans="1:2" x14ac:dyDescent="0.25">
      <c r="A2789" s="112" t="s">
        <v>4137</v>
      </c>
      <c r="B2789" s="113">
        <v>344.46</v>
      </c>
    </row>
    <row r="2790" spans="1:2" x14ac:dyDescent="0.25">
      <c r="A2790" s="112" t="s">
        <v>4138</v>
      </c>
      <c r="B2790" s="113">
        <v>557.34</v>
      </c>
    </row>
    <row r="2791" spans="1:2" x14ac:dyDescent="0.25">
      <c r="A2791" s="112" t="s">
        <v>4139</v>
      </c>
      <c r="B2791" s="113">
        <v>659.4</v>
      </c>
    </row>
    <row r="2792" spans="1:2" x14ac:dyDescent="0.25">
      <c r="A2792" s="112" t="s">
        <v>4140</v>
      </c>
      <c r="B2792" s="113">
        <v>960.36</v>
      </c>
    </row>
    <row r="2793" spans="1:2" x14ac:dyDescent="0.25">
      <c r="A2793" s="112" t="s">
        <v>4141</v>
      </c>
      <c r="B2793" s="113">
        <v>1096.69</v>
      </c>
    </row>
    <row r="2794" spans="1:2" x14ac:dyDescent="0.25">
      <c r="A2794" s="112" t="s">
        <v>4142</v>
      </c>
      <c r="B2794" s="113">
        <v>1217.73</v>
      </c>
    </row>
    <row r="2795" spans="1:2" x14ac:dyDescent="0.25">
      <c r="A2795" s="112" t="s">
        <v>4143</v>
      </c>
      <c r="B2795" s="113">
        <v>1333.91</v>
      </c>
    </row>
    <row r="2796" spans="1:2" x14ac:dyDescent="0.25">
      <c r="A2796" s="112" t="s">
        <v>4144</v>
      </c>
      <c r="B2796" s="113">
        <v>2832.1</v>
      </c>
    </row>
    <row r="2797" spans="1:2" x14ac:dyDescent="0.25">
      <c r="A2797" s="112" t="s">
        <v>4145</v>
      </c>
      <c r="B2797" s="113">
        <v>3628.46</v>
      </c>
    </row>
    <row r="2798" spans="1:2" x14ac:dyDescent="0.25">
      <c r="A2798" s="112" t="s">
        <v>4146</v>
      </c>
      <c r="B2798" s="113">
        <v>4060.02</v>
      </c>
    </row>
    <row r="2799" spans="1:2" x14ac:dyDescent="0.25">
      <c r="A2799" s="112" t="s">
        <v>4147</v>
      </c>
      <c r="B2799" s="113">
        <v>5289.74</v>
      </c>
    </row>
    <row r="2800" spans="1:2" x14ac:dyDescent="0.25">
      <c r="A2800" s="112" t="s">
        <v>4148</v>
      </c>
      <c r="B2800" s="113">
        <v>7179.3</v>
      </c>
    </row>
    <row r="2801" spans="1:2" x14ac:dyDescent="0.25">
      <c r="A2801" s="112" t="s">
        <v>4149</v>
      </c>
      <c r="B2801" s="113">
        <v>5348</v>
      </c>
    </row>
    <row r="2802" spans="1:2" x14ac:dyDescent="0.25">
      <c r="A2802" s="112" t="s">
        <v>4150</v>
      </c>
      <c r="B2802" s="113">
        <v>10.72</v>
      </c>
    </row>
    <row r="2803" spans="1:2" x14ac:dyDescent="0.25">
      <c r="A2803" s="112" t="s">
        <v>4151</v>
      </c>
      <c r="B2803" s="113">
        <v>32.979999999999997</v>
      </c>
    </row>
    <row r="2804" spans="1:2" x14ac:dyDescent="0.25">
      <c r="A2804" s="112" t="s">
        <v>4152</v>
      </c>
      <c r="B2804" s="113">
        <v>52.24</v>
      </c>
    </row>
    <row r="2805" spans="1:2" x14ac:dyDescent="0.25">
      <c r="A2805" s="112" t="s">
        <v>4153</v>
      </c>
      <c r="B2805" s="113">
        <v>7.99</v>
      </c>
    </row>
    <row r="2806" spans="1:2" x14ac:dyDescent="0.25">
      <c r="A2806" s="112" t="s">
        <v>4154</v>
      </c>
      <c r="B2806" s="113">
        <v>17.28</v>
      </c>
    </row>
    <row r="2807" spans="1:2" x14ac:dyDescent="0.25">
      <c r="A2807" s="112" t="s">
        <v>4155</v>
      </c>
      <c r="B2807" s="113">
        <v>7.96</v>
      </c>
    </row>
    <row r="2808" spans="1:2" x14ac:dyDescent="0.25">
      <c r="A2808" s="112" t="s">
        <v>4156</v>
      </c>
      <c r="B2808" s="113">
        <v>20.239999999999998</v>
      </c>
    </row>
    <row r="2809" spans="1:2" x14ac:dyDescent="0.25">
      <c r="A2809" s="112" t="s">
        <v>4157</v>
      </c>
      <c r="B2809" s="113">
        <v>37.58</v>
      </c>
    </row>
    <row r="2810" spans="1:2" x14ac:dyDescent="0.25">
      <c r="A2810" s="112" t="s">
        <v>4158</v>
      </c>
      <c r="B2810" s="113">
        <v>4715</v>
      </c>
    </row>
    <row r="2811" spans="1:2" x14ac:dyDescent="0.25">
      <c r="A2811" s="112" t="s">
        <v>4159</v>
      </c>
      <c r="B2811" s="113">
        <v>8.24</v>
      </c>
    </row>
    <row r="2812" spans="1:2" x14ac:dyDescent="0.25">
      <c r="A2812" s="112" t="s">
        <v>4160</v>
      </c>
      <c r="B2812" s="113">
        <v>11.96</v>
      </c>
    </row>
    <row r="2813" spans="1:2" x14ac:dyDescent="0.25">
      <c r="A2813" s="112" t="s">
        <v>4161</v>
      </c>
      <c r="B2813" s="113">
        <v>20.55</v>
      </c>
    </row>
    <row r="2814" spans="1:2" x14ac:dyDescent="0.25">
      <c r="A2814" s="112" t="s">
        <v>4162</v>
      </c>
      <c r="B2814" s="113">
        <v>36.380000000000003</v>
      </c>
    </row>
    <row r="2815" spans="1:2" x14ac:dyDescent="0.25">
      <c r="A2815" s="112" t="s">
        <v>4163</v>
      </c>
      <c r="B2815" s="113">
        <v>50.18</v>
      </c>
    </row>
    <row r="2816" spans="1:2" x14ac:dyDescent="0.25">
      <c r="A2816" s="112" t="s">
        <v>4164</v>
      </c>
      <c r="B2816" s="113">
        <v>3262</v>
      </c>
    </row>
    <row r="2817" spans="1:2" x14ac:dyDescent="0.25">
      <c r="A2817" s="112" t="s">
        <v>4165</v>
      </c>
      <c r="B2817" s="113">
        <v>158.91</v>
      </c>
    </row>
    <row r="2818" spans="1:2" x14ac:dyDescent="0.25">
      <c r="A2818" s="112" t="s">
        <v>4166</v>
      </c>
      <c r="B2818" s="113">
        <v>179.43</v>
      </c>
    </row>
    <row r="2819" spans="1:2" x14ac:dyDescent="0.25">
      <c r="A2819" s="112" t="s">
        <v>4167</v>
      </c>
      <c r="B2819" s="113">
        <v>840.78</v>
      </c>
    </row>
    <row r="2820" spans="1:2" x14ac:dyDescent="0.25">
      <c r="A2820" s="112" t="s">
        <v>4168</v>
      </c>
      <c r="B2820" s="113">
        <v>1003.48</v>
      </c>
    </row>
    <row r="2821" spans="1:2" x14ac:dyDescent="0.25">
      <c r="A2821" s="112" t="s">
        <v>4169</v>
      </c>
      <c r="B2821" s="113">
        <v>1074.3</v>
      </c>
    </row>
    <row r="2822" spans="1:2" x14ac:dyDescent="0.25">
      <c r="A2822" s="112" t="s">
        <v>4170</v>
      </c>
      <c r="B2822" s="113">
        <v>1108.76</v>
      </c>
    </row>
    <row r="2823" spans="1:2" x14ac:dyDescent="0.25">
      <c r="A2823" s="112" t="s">
        <v>4171</v>
      </c>
      <c r="B2823" s="113">
        <v>60.18</v>
      </c>
    </row>
    <row r="2824" spans="1:2" x14ac:dyDescent="0.25">
      <c r="A2824" s="112" t="s">
        <v>4172</v>
      </c>
      <c r="B2824" s="113">
        <v>72.11</v>
      </c>
    </row>
    <row r="2825" spans="1:2" x14ac:dyDescent="0.25">
      <c r="A2825" s="112" t="s">
        <v>4173</v>
      </c>
      <c r="B2825" s="113">
        <v>246.36</v>
      </c>
    </row>
    <row r="2826" spans="1:2" x14ac:dyDescent="0.25">
      <c r="A2826" s="112" t="s">
        <v>4174</v>
      </c>
      <c r="B2826" s="113">
        <v>297.49</v>
      </c>
    </row>
    <row r="2827" spans="1:2" x14ac:dyDescent="0.25">
      <c r="A2827" s="112" t="s">
        <v>4175</v>
      </c>
      <c r="B2827" s="113">
        <v>319.64999999999998</v>
      </c>
    </row>
    <row r="2828" spans="1:2" x14ac:dyDescent="0.25">
      <c r="A2828" s="112" t="s">
        <v>4176</v>
      </c>
      <c r="B2828" s="113">
        <v>330.46</v>
      </c>
    </row>
    <row r="2829" spans="1:2" x14ac:dyDescent="0.25">
      <c r="A2829" s="112" t="s">
        <v>4177</v>
      </c>
      <c r="B2829" s="113">
        <v>488.01</v>
      </c>
    </row>
    <row r="2830" spans="1:2" x14ac:dyDescent="0.25">
      <c r="A2830" s="112" t="s">
        <v>4178</v>
      </c>
      <c r="B2830" s="113">
        <v>2204</v>
      </c>
    </row>
    <row r="2831" spans="1:2" x14ac:dyDescent="0.25">
      <c r="A2831" s="112" t="s">
        <v>4179</v>
      </c>
      <c r="B2831" s="113">
        <v>1050</v>
      </c>
    </row>
    <row r="2832" spans="1:2" x14ac:dyDescent="0.25">
      <c r="A2832" s="112" t="s">
        <v>4180</v>
      </c>
      <c r="B2832" s="113">
        <v>1071</v>
      </c>
    </row>
    <row r="2833" spans="1:2" x14ac:dyDescent="0.25">
      <c r="A2833" s="112" t="s">
        <v>4181</v>
      </c>
      <c r="B2833" s="113">
        <v>313</v>
      </c>
    </row>
    <row r="2834" spans="1:2" x14ac:dyDescent="0.25">
      <c r="A2834" s="112" t="s">
        <v>4182</v>
      </c>
      <c r="B2834" s="113">
        <v>963</v>
      </c>
    </row>
    <row r="2835" spans="1:2" x14ac:dyDescent="0.25">
      <c r="A2835" s="112" t="s">
        <v>4183</v>
      </c>
      <c r="B2835" s="113">
        <v>513</v>
      </c>
    </row>
    <row r="2836" spans="1:2" x14ac:dyDescent="0.25">
      <c r="A2836" s="112" t="s">
        <v>4184</v>
      </c>
      <c r="B2836" s="113">
        <v>1064</v>
      </c>
    </row>
    <row r="2837" spans="1:2" x14ac:dyDescent="0.25">
      <c r="A2837" s="112" t="s">
        <v>4185</v>
      </c>
      <c r="B2837" s="113">
        <v>487.35</v>
      </c>
    </row>
    <row r="2838" spans="1:2" x14ac:dyDescent="0.25">
      <c r="A2838" s="112" t="s">
        <v>4186</v>
      </c>
      <c r="B2838" s="113">
        <v>1692.35</v>
      </c>
    </row>
    <row r="2839" spans="1:2" x14ac:dyDescent="0.25">
      <c r="A2839" s="112" t="s">
        <v>4187</v>
      </c>
      <c r="B2839" s="113">
        <v>574.95000000000005</v>
      </c>
    </row>
    <row r="2840" spans="1:2" x14ac:dyDescent="0.25">
      <c r="A2840" s="112" t="s">
        <v>4188</v>
      </c>
      <c r="B2840" s="113">
        <v>804.35</v>
      </c>
    </row>
    <row r="2841" spans="1:2" x14ac:dyDescent="0.25">
      <c r="A2841" s="112" t="s">
        <v>4189</v>
      </c>
      <c r="B2841" s="113">
        <v>1133.6500000000001</v>
      </c>
    </row>
    <row r="2842" spans="1:2" x14ac:dyDescent="0.25">
      <c r="A2842" s="112" t="s">
        <v>4190</v>
      </c>
      <c r="B2842" s="113">
        <v>394.01</v>
      </c>
    </row>
    <row r="2843" spans="1:2" x14ac:dyDescent="0.25">
      <c r="A2843" s="112" t="s">
        <v>4191</v>
      </c>
      <c r="B2843" s="113">
        <v>364.4</v>
      </c>
    </row>
    <row r="2844" spans="1:2" x14ac:dyDescent="0.25">
      <c r="A2844" s="112" t="s">
        <v>4192</v>
      </c>
      <c r="B2844" s="113">
        <v>339.21</v>
      </c>
    </row>
    <row r="2845" spans="1:2" x14ac:dyDescent="0.25">
      <c r="A2845" s="112" t="s">
        <v>4193</v>
      </c>
      <c r="B2845" s="113">
        <v>300.3</v>
      </c>
    </row>
    <row r="2846" spans="1:2" x14ac:dyDescent="0.25">
      <c r="A2846" s="112" t="s">
        <v>4194</v>
      </c>
      <c r="B2846" s="113">
        <v>280.18</v>
      </c>
    </row>
    <row r="2847" spans="1:2" x14ac:dyDescent="0.25">
      <c r="A2847" s="112" t="s">
        <v>4195</v>
      </c>
      <c r="B2847" s="113">
        <v>263.16000000000003</v>
      </c>
    </row>
    <row r="2848" spans="1:2" x14ac:dyDescent="0.25">
      <c r="A2848" s="112" t="s">
        <v>4196</v>
      </c>
      <c r="B2848" s="113">
        <v>251.34</v>
      </c>
    </row>
    <row r="2849" spans="1:2" x14ac:dyDescent="0.25">
      <c r="A2849" s="112" t="s">
        <v>4197</v>
      </c>
      <c r="B2849" s="113">
        <v>235.44</v>
      </c>
    </row>
    <row r="2850" spans="1:2" x14ac:dyDescent="0.25">
      <c r="A2850" s="112" t="s">
        <v>4198</v>
      </c>
      <c r="B2850" s="113">
        <v>295.66000000000003</v>
      </c>
    </row>
    <row r="2851" spans="1:2" x14ac:dyDescent="0.25">
      <c r="A2851" s="112" t="s">
        <v>4199</v>
      </c>
      <c r="B2851" s="113">
        <v>274.52</v>
      </c>
    </row>
    <row r="2852" spans="1:2" x14ac:dyDescent="0.25">
      <c r="A2852" s="112" t="s">
        <v>4200</v>
      </c>
      <c r="B2852" s="113">
        <v>380.54</v>
      </c>
    </row>
    <row r="2853" spans="1:2" x14ac:dyDescent="0.25">
      <c r="A2853" s="112" t="s">
        <v>4201</v>
      </c>
      <c r="B2853" s="113">
        <v>340.42</v>
      </c>
    </row>
    <row r="2854" spans="1:2" x14ac:dyDescent="0.25">
      <c r="A2854" s="112" t="s">
        <v>4202</v>
      </c>
      <c r="B2854" s="113">
        <v>625.24</v>
      </c>
    </row>
    <row r="2855" spans="1:2" x14ac:dyDescent="0.25">
      <c r="A2855" s="112" t="s">
        <v>4203</v>
      </c>
      <c r="B2855" s="113">
        <v>313.52999999999997</v>
      </c>
    </row>
    <row r="2856" spans="1:2" x14ac:dyDescent="0.25">
      <c r="A2856" s="112" t="s">
        <v>4204</v>
      </c>
      <c r="B2856" s="113">
        <v>254.96</v>
      </c>
    </row>
    <row r="2857" spans="1:2" x14ac:dyDescent="0.25">
      <c r="A2857" s="112" t="s">
        <v>4205</v>
      </c>
      <c r="B2857" s="113">
        <v>227.81</v>
      </c>
    </row>
    <row r="2858" spans="1:2" x14ac:dyDescent="0.25">
      <c r="A2858" s="112" t="s">
        <v>4206</v>
      </c>
      <c r="B2858" s="113">
        <v>213.19</v>
      </c>
    </row>
    <row r="2859" spans="1:2" x14ac:dyDescent="0.25">
      <c r="A2859" s="112" t="s">
        <v>4207</v>
      </c>
      <c r="B2859" s="113">
        <v>240.32</v>
      </c>
    </row>
    <row r="2860" spans="1:2" x14ac:dyDescent="0.25">
      <c r="A2860" s="112" t="s">
        <v>4208</v>
      </c>
      <c r="B2860" s="113">
        <v>259.87</v>
      </c>
    </row>
    <row r="2861" spans="1:2" x14ac:dyDescent="0.25">
      <c r="A2861" s="112" t="s">
        <v>4209</v>
      </c>
      <c r="B2861" s="113">
        <v>249</v>
      </c>
    </row>
    <row r="2862" spans="1:2" x14ac:dyDescent="0.25">
      <c r="A2862" s="112" t="s">
        <v>4210</v>
      </c>
      <c r="B2862" s="113">
        <v>253.15</v>
      </c>
    </row>
    <row r="2863" spans="1:2" x14ac:dyDescent="0.25">
      <c r="A2863" s="112" t="s">
        <v>4211</v>
      </c>
      <c r="B2863" s="113">
        <v>303.54000000000002</v>
      </c>
    </row>
    <row r="2864" spans="1:2" x14ac:dyDescent="0.25">
      <c r="A2864" s="112" t="s">
        <v>4212</v>
      </c>
      <c r="B2864" s="113">
        <v>340.14</v>
      </c>
    </row>
    <row r="2865" spans="1:2" x14ac:dyDescent="0.25">
      <c r="A2865" s="112" t="s">
        <v>4213</v>
      </c>
      <c r="B2865" s="113">
        <v>271.68</v>
      </c>
    </row>
    <row r="2866" spans="1:2" x14ac:dyDescent="0.25">
      <c r="A2866" s="112" t="s">
        <v>4214</v>
      </c>
      <c r="B2866" s="113">
        <v>245.09</v>
      </c>
    </row>
    <row r="2867" spans="1:2" x14ac:dyDescent="0.25">
      <c r="A2867" s="112" t="s">
        <v>4215</v>
      </c>
      <c r="B2867" s="113">
        <v>3071</v>
      </c>
    </row>
    <row r="2868" spans="1:2" x14ac:dyDescent="0.25">
      <c r="A2868" s="112" t="s">
        <v>4216</v>
      </c>
      <c r="B2868" s="113">
        <v>317.42</v>
      </c>
    </row>
    <row r="2869" spans="1:2" x14ac:dyDescent="0.25">
      <c r="A2869" s="112" t="s">
        <v>4217</v>
      </c>
      <c r="B2869" s="113">
        <v>290.29000000000002</v>
      </c>
    </row>
    <row r="2870" spans="1:2" x14ac:dyDescent="0.25">
      <c r="A2870" s="112" t="s">
        <v>4218</v>
      </c>
      <c r="B2870" s="113">
        <v>267.5</v>
      </c>
    </row>
    <row r="2871" spans="1:2" x14ac:dyDescent="0.25">
      <c r="A2871" s="112" t="s">
        <v>4219</v>
      </c>
      <c r="B2871" s="113">
        <v>233.47</v>
      </c>
    </row>
    <row r="2872" spans="1:2" x14ac:dyDescent="0.25">
      <c r="A2872" s="112" t="s">
        <v>4220</v>
      </c>
      <c r="B2872" s="113">
        <v>218.23</v>
      </c>
    </row>
    <row r="2873" spans="1:2" x14ac:dyDescent="0.25">
      <c r="A2873" s="112" t="s">
        <v>4221</v>
      </c>
      <c r="B2873" s="113">
        <v>206.08</v>
      </c>
    </row>
    <row r="2874" spans="1:2" x14ac:dyDescent="0.25">
      <c r="A2874" s="112" t="s">
        <v>4222</v>
      </c>
      <c r="B2874" s="113">
        <v>198.71</v>
      </c>
    </row>
    <row r="2875" spans="1:2" x14ac:dyDescent="0.25">
      <c r="A2875" s="112" t="s">
        <v>4223</v>
      </c>
      <c r="B2875" s="113">
        <v>192.56</v>
      </c>
    </row>
    <row r="2876" spans="1:2" x14ac:dyDescent="0.25">
      <c r="A2876" s="112" t="s">
        <v>4224</v>
      </c>
      <c r="B2876" s="113">
        <v>2609</v>
      </c>
    </row>
    <row r="2877" spans="1:2" x14ac:dyDescent="0.25">
      <c r="A2877" s="112" t="s">
        <v>4225</v>
      </c>
      <c r="B2877" s="113">
        <v>228.83</v>
      </c>
    </row>
    <row r="2878" spans="1:2" x14ac:dyDescent="0.25">
      <c r="A2878" s="112" t="s">
        <v>4226</v>
      </c>
      <c r="B2878" s="113">
        <v>212.57</v>
      </c>
    </row>
    <row r="2879" spans="1:2" x14ac:dyDescent="0.25">
      <c r="A2879" s="112" t="s">
        <v>4227</v>
      </c>
      <c r="B2879" s="113">
        <v>2619</v>
      </c>
    </row>
    <row r="2880" spans="1:2" x14ac:dyDescent="0.25">
      <c r="A2880" s="112" t="s">
        <v>4228</v>
      </c>
      <c r="B2880" s="113">
        <v>338.11</v>
      </c>
    </row>
    <row r="2881" spans="1:2" x14ac:dyDescent="0.25">
      <c r="A2881" s="112" t="s">
        <v>4229</v>
      </c>
      <c r="B2881" s="113">
        <v>312.63</v>
      </c>
    </row>
    <row r="2882" spans="1:2" x14ac:dyDescent="0.25">
      <c r="A2882" s="112" t="s">
        <v>4230</v>
      </c>
      <c r="B2882" s="113">
        <v>563.29</v>
      </c>
    </row>
    <row r="2883" spans="1:2" x14ac:dyDescent="0.25">
      <c r="A2883" s="112" t="s">
        <v>4231</v>
      </c>
      <c r="B2883" s="113">
        <v>4168</v>
      </c>
    </row>
    <row r="2884" spans="1:2" x14ac:dyDescent="0.25">
      <c r="A2884" s="112" t="s">
        <v>4232</v>
      </c>
      <c r="B2884" s="113">
        <v>241.82</v>
      </c>
    </row>
    <row r="2885" spans="1:2" x14ac:dyDescent="0.25">
      <c r="A2885" s="112" t="s">
        <v>4233</v>
      </c>
      <c r="B2885" s="113">
        <v>193.01</v>
      </c>
    </row>
    <row r="2886" spans="1:2" x14ac:dyDescent="0.25">
      <c r="A2886" s="112" t="s">
        <v>4234</v>
      </c>
      <c r="B2886" s="113">
        <v>174.76</v>
      </c>
    </row>
    <row r="2887" spans="1:2" x14ac:dyDescent="0.25">
      <c r="A2887" s="112" t="s">
        <v>4235</v>
      </c>
      <c r="B2887" s="113">
        <v>170.32</v>
      </c>
    </row>
    <row r="2888" spans="1:2" x14ac:dyDescent="0.25">
      <c r="A2888" s="112" t="s">
        <v>4236</v>
      </c>
      <c r="B2888" s="113">
        <v>2908</v>
      </c>
    </row>
    <row r="2889" spans="1:2" x14ac:dyDescent="0.25">
      <c r="A2889" s="112" t="s">
        <v>4237</v>
      </c>
      <c r="B2889" s="113">
        <v>210.96</v>
      </c>
    </row>
    <row r="2890" spans="1:2" x14ac:dyDescent="0.25">
      <c r="A2890" s="112" t="s">
        <v>4238</v>
      </c>
      <c r="B2890" s="113">
        <v>202.8</v>
      </c>
    </row>
    <row r="2891" spans="1:2" x14ac:dyDescent="0.25">
      <c r="A2891" s="112" t="s">
        <v>4239</v>
      </c>
      <c r="B2891" s="113">
        <v>196.37</v>
      </c>
    </row>
    <row r="2892" spans="1:2" x14ac:dyDescent="0.25">
      <c r="A2892" s="112" t="s">
        <v>4240</v>
      </c>
      <c r="B2892" s="113">
        <v>193.97</v>
      </c>
    </row>
    <row r="2893" spans="1:2" x14ac:dyDescent="0.25">
      <c r="A2893" s="112" t="s">
        <v>4241</v>
      </c>
      <c r="B2893" s="113">
        <v>2901</v>
      </c>
    </row>
    <row r="2894" spans="1:2" x14ac:dyDescent="0.25">
      <c r="A2894" s="112" t="s">
        <v>4242</v>
      </c>
      <c r="B2894" s="113">
        <v>270.42</v>
      </c>
    </row>
    <row r="2895" spans="1:2" x14ac:dyDescent="0.25">
      <c r="A2895" s="112" t="s">
        <v>4243</v>
      </c>
      <c r="B2895" s="113">
        <v>5056</v>
      </c>
    </row>
    <row r="2896" spans="1:2" x14ac:dyDescent="0.25">
      <c r="A2896" s="112" t="s">
        <v>4244</v>
      </c>
      <c r="B2896" s="113">
        <v>268.43</v>
      </c>
    </row>
    <row r="2897" spans="1:2" x14ac:dyDescent="0.25">
      <c r="A2897" s="112" t="s">
        <v>4245</v>
      </c>
      <c r="B2897" s="113">
        <v>209.73</v>
      </c>
    </row>
    <row r="2898" spans="1:2" x14ac:dyDescent="0.25">
      <c r="A2898" s="112" t="s">
        <v>4246</v>
      </c>
      <c r="B2898" s="113">
        <v>192.46</v>
      </c>
    </row>
    <row r="2899" spans="1:2" x14ac:dyDescent="0.25">
      <c r="A2899" s="112" t="s">
        <v>4247</v>
      </c>
      <c r="B2899" s="113">
        <v>2635</v>
      </c>
    </row>
    <row r="2900" spans="1:2" x14ac:dyDescent="0.25">
      <c r="A2900" s="112" t="s">
        <v>4248</v>
      </c>
      <c r="B2900" s="113">
        <v>86.98</v>
      </c>
    </row>
    <row r="2901" spans="1:2" x14ac:dyDescent="0.25">
      <c r="A2901" s="112" t="s">
        <v>4249</v>
      </c>
      <c r="B2901" s="113">
        <v>3868</v>
      </c>
    </row>
    <row r="2902" spans="1:2" x14ac:dyDescent="0.25">
      <c r="A2902" s="112" t="s">
        <v>4250</v>
      </c>
      <c r="B2902" s="113">
        <v>36.03</v>
      </c>
    </row>
    <row r="2903" spans="1:2" x14ac:dyDescent="0.25">
      <c r="A2903" s="112" t="s">
        <v>4251</v>
      </c>
      <c r="B2903" s="113">
        <v>55.66</v>
      </c>
    </row>
    <row r="2904" spans="1:2" x14ac:dyDescent="0.25">
      <c r="A2904" s="112" t="s">
        <v>4252</v>
      </c>
      <c r="B2904" s="113">
        <v>94.87</v>
      </c>
    </row>
    <row r="2905" spans="1:2" x14ac:dyDescent="0.25">
      <c r="A2905" s="112" t="s">
        <v>4253</v>
      </c>
      <c r="B2905" s="113">
        <v>3126</v>
      </c>
    </row>
    <row r="2906" spans="1:2" x14ac:dyDescent="0.25">
      <c r="A2906" s="112" t="s">
        <v>4254</v>
      </c>
      <c r="B2906" s="113">
        <v>324.89999999999998</v>
      </c>
    </row>
    <row r="2907" spans="1:2" x14ac:dyDescent="0.25">
      <c r="A2907" s="112" t="s">
        <v>4255</v>
      </c>
      <c r="B2907" s="113">
        <v>290.73</v>
      </c>
    </row>
    <row r="2908" spans="1:2" x14ac:dyDescent="0.25">
      <c r="A2908" s="112" t="s">
        <v>4256</v>
      </c>
      <c r="B2908" s="113">
        <v>307.95999999999998</v>
      </c>
    </row>
    <row r="2909" spans="1:2" x14ac:dyDescent="0.25">
      <c r="A2909" s="112" t="s">
        <v>4257</v>
      </c>
      <c r="B2909" s="113">
        <v>505.97</v>
      </c>
    </row>
    <row r="2910" spans="1:2" x14ac:dyDescent="0.25">
      <c r="A2910" s="112" t="s">
        <v>4258</v>
      </c>
      <c r="B2910" s="113">
        <v>311.79000000000002</v>
      </c>
    </row>
    <row r="2911" spans="1:2" x14ac:dyDescent="0.25">
      <c r="A2911" s="112" t="s">
        <v>4259</v>
      </c>
      <c r="B2911" s="113">
        <v>3132</v>
      </c>
    </row>
    <row r="2912" spans="1:2" x14ac:dyDescent="0.25">
      <c r="A2912" s="112" t="s">
        <v>4260</v>
      </c>
      <c r="B2912" s="113">
        <v>27.33</v>
      </c>
    </row>
    <row r="2913" spans="1:2" x14ac:dyDescent="0.25">
      <c r="A2913" s="112" t="s">
        <v>4261</v>
      </c>
      <c r="B2913" s="113">
        <v>11.42</v>
      </c>
    </row>
    <row r="2914" spans="1:2" x14ac:dyDescent="0.25">
      <c r="A2914" s="112" t="s">
        <v>4262</v>
      </c>
      <c r="B2914" s="113">
        <v>3756</v>
      </c>
    </row>
    <row r="2915" spans="1:2" x14ac:dyDescent="0.25">
      <c r="A2915" s="112" t="s">
        <v>4263</v>
      </c>
      <c r="B2915" s="113">
        <v>92.01</v>
      </c>
    </row>
    <row r="2916" spans="1:2" x14ac:dyDescent="0.25">
      <c r="A2916" s="112" t="s">
        <v>4264</v>
      </c>
      <c r="B2916" s="113">
        <v>37.82</v>
      </c>
    </row>
    <row r="2917" spans="1:2" x14ac:dyDescent="0.25">
      <c r="A2917" s="112" t="s">
        <v>4265</v>
      </c>
      <c r="B2917" s="113">
        <v>3458</v>
      </c>
    </row>
    <row r="2918" spans="1:2" x14ac:dyDescent="0.25">
      <c r="A2918" s="112" t="s">
        <v>4266</v>
      </c>
      <c r="B2918" s="113">
        <v>359.28</v>
      </c>
    </row>
    <row r="2919" spans="1:2" x14ac:dyDescent="0.25">
      <c r="A2919" s="112" t="s">
        <v>4267</v>
      </c>
      <c r="B2919" s="113">
        <v>2878</v>
      </c>
    </row>
    <row r="2920" spans="1:2" x14ac:dyDescent="0.25">
      <c r="A2920" s="112" t="s">
        <v>4268</v>
      </c>
      <c r="B2920" s="113">
        <v>95.95</v>
      </c>
    </row>
    <row r="2921" spans="1:2" x14ac:dyDescent="0.25">
      <c r="A2921" s="112" t="s">
        <v>4269</v>
      </c>
      <c r="B2921" s="113">
        <v>112.07</v>
      </c>
    </row>
    <row r="2922" spans="1:2" x14ac:dyDescent="0.25">
      <c r="A2922" s="112" t="s">
        <v>4270</v>
      </c>
      <c r="B2922" s="113">
        <v>77.180000000000007</v>
      </c>
    </row>
    <row r="2923" spans="1:2" x14ac:dyDescent="0.25">
      <c r="A2923" s="112" t="s">
        <v>4271</v>
      </c>
      <c r="B2923" s="113">
        <v>3690</v>
      </c>
    </row>
    <row r="2924" spans="1:2" x14ac:dyDescent="0.25">
      <c r="A2924" s="112" t="s">
        <v>4272</v>
      </c>
      <c r="B2924" s="113">
        <v>126.91</v>
      </c>
    </row>
    <row r="2925" spans="1:2" x14ac:dyDescent="0.25">
      <c r="A2925" s="112" t="s">
        <v>4273</v>
      </c>
      <c r="B2925" s="113">
        <v>3260</v>
      </c>
    </row>
    <row r="2926" spans="1:2" x14ac:dyDescent="0.25">
      <c r="A2926" s="112" t="s">
        <v>4274</v>
      </c>
      <c r="B2926" s="113">
        <v>7.26</v>
      </c>
    </row>
    <row r="2927" spans="1:2" x14ac:dyDescent="0.25">
      <c r="A2927" s="112" t="s">
        <v>4275</v>
      </c>
      <c r="B2927" s="113">
        <v>6.22</v>
      </c>
    </row>
    <row r="2928" spans="1:2" x14ac:dyDescent="0.25">
      <c r="A2928" s="112" t="s">
        <v>4276</v>
      </c>
      <c r="B2928" s="113">
        <v>2841</v>
      </c>
    </row>
    <row r="2929" spans="1:2" x14ac:dyDescent="0.25">
      <c r="A2929" s="112" t="s">
        <v>4277</v>
      </c>
      <c r="B2929" s="113">
        <v>5.46</v>
      </c>
    </row>
    <row r="2930" spans="1:2" x14ac:dyDescent="0.25">
      <c r="A2930" s="112" t="s">
        <v>4278</v>
      </c>
      <c r="B2930" s="113">
        <v>7.49</v>
      </c>
    </row>
    <row r="2931" spans="1:2" x14ac:dyDescent="0.25">
      <c r="A2931" s="112" t="s">
        <v>4279</v>
      </c>
      <c r="B2931" s="113">
        <v>9.93</v>
      </c>
    </row>
    <row r="2932" spans="1:2" x14ac:dyDescent="0.25">
      <c r="A2932" s="112" t="s">
        <v>4280</v>
      </c>
      <c r="B2932" s="113">
        <v>3365</v>
      </c>
    </row>
    <row r="2933" spans="1:2" x14ac:dyDescent="0.25">
      <c r="A2933" s="112" t="s">
        <v>4281</v>
      </c>
      <c r="B2933" s="113">
        <v>335</v>
      </c>
    </row>
    <row r="2934" spans="1:2" x14ac:dyDescent="0.25">
      <c r="A2934" s="112" t="s">
        <v>4282</v>
      </c>
      <c r="B2934" s="113">
        <v>321.64</v>
      </c>
    </row>
    <row r="2935" spans="1:2" x14ac:dyDescent="0.25">
      <c r="A2935" s="112" t="s">
        <v>4283</v>
      </c>
      <c r="B2935" s="113">
        <v>312.97000000000003</v>
      </c>
    </row>
    <row r="2936" spans="1:2" x14ac:dyDescent="0.25">
      <c r="A2936" s="112" t="s">
        <v>4284</v>
      </c>
      <c r="B2936" s="113">
        <v>2990</v>
      </c>
    </row>
    <row r="2937" spans="1:2" x14ac:dyDescent="0.25">
      <c r="A2937" s="112" t="s">
        <v>4285</v>
      </c>
      <c r="B2937" s="113">
        <v>40.65</v>
      </c>
    </row>
    <row r="2938" spans="1:2" x14ac:dyDescent="0.25">
      <c r="A2938" s="112" t="s">
        <v>4286</v>
      </c>
      <c r="B2938" s="113">
        <v>29.12</v>
      </c>
    </row>
    <row r="2939" spans="1:2" x14ac:dyDescent="0.25">
      <c r="A2939" s="112" t="s">
        <v>4287</v>
      </c>
      <c r="B2939" s="113">
        <v>5.63</v>
      </c>
    </row>
    <row r="2940" spans="1:2" x14ac:dyDescent="0.25">
      <c r="A2940" s="112" t="s">
        <v>4288</v>
      </c>
      <c r="B2940" s="113">
        <v>12</v>
      </c>
    </row>
    <row r="2941" spans="1:2" x14ac:dyDescent="0.25">
      <c r="A2941" s="112" t="s">
        <v>4289</v>
      </c>
      <c r="B2941" s="113">
        <v>6286</v>
      </c>
    </row>
    <row r="2942" spans="1:2" x14ac:dyDescent="0.25">
      <c r="A2942" s="112" t="s">
        <v>433</v>
      </c>
      <c r="B2942" s="113">
        <v>37.75</v>
      </c>
    </row>
    <row r="2943" spans="1:2" x14ac:dyDescent="0.25">
      <c r="A2943" s="112" t="s">
        <v>1010</v>
      </c>
      <c r="B2943" s="113">
        <v>26.22</v>
      </c>
    </row>
    <row r="2944" spans="1:2" x14ac:dyDescent="0.25">
      <c r="A2944" s="112" t="s">
        <v>4290</v>
      </c>
      <c r="B2944" s="113">
        <v>4047</v>
      </c>
    </row>
    <row r="2945" spans="1:2" x14ac:dyDescent="0.25">
      <c r="A2945" s="112" t="s">
        <v>890</v>
      </c>
      <c r="B2945" s="113">
        <v>28.64</v>
      </c>
    </row>
    <row r="2946" spans="1:2" x14ac:dyDescent="0.25">
      <c r="A2946" s="112" t="s">
        <v>4291</v>
      </c>
      <c r="B2946" s="113">
        <v>20.66</v>
      </c>
    </row>
    <row r="2947" spans="1:2" x14ac:dyDescent="0.25">
      <c r="A2947" s="112" t="s">
        <v>4292</v>
      </c>
      <c r="B2947" s="113">
        <v>4643</v>
      </c>
    </row>
    <row r="2948" spans="1:2" x14ac:dyDescent="0.25">
      <c r="A2948" s="112" t="s">
        <v>1012</v>
      </c>
      <c r="B2948" s="113">
        <v>66.3</v>
      </c>
    </row>
    <row r="2949" spans="1:2" x14ac:dyDescent="0.25">
      <c r="A2949" s="112" t="s">
        <v>1014</v>
      </c>
      <c r="B2949" s="113">
        <v>69.2</v>
      </c>
    </row>
    <row r="2950" spans="1:2" x14ac:dyDescent="0.25">
      <c r="A2950" s="112" t="s">
        <v>4293</v>
      </c>
      <c r="B2950" s="113">
        <v>60.56</v>
      </c>
    </row>
    <row r="2951" spans="1:2" x14ac:dyDescent="0.25">
      <c r="A2951" s="112" t="s">
        <v>4294</v>
      </c>
      <c r="B2951" s="113">
        <v>4809</v>
      </c>
    </row>
    <row r="2952" spans="1:2" x14ac:dyDescent="0.25">
      <c r="A2952" s="112" t="s">
        <v>4295</v>
      </c>
      <c r="B2952" s="113">
        <v>87.63</v>
      </c>
    </row>
    <row r="2953" spans="1:2" x14ac:dyDescent="0.25">
      <c r="A2953" s="112" t="s">
        <v>4296</v>
      </c>
      <c r="B2953" s="113">
        <v>17.059999999999999</v>
      </c>
    </row>
    <row r="2954" spans="1:2" x14ac:dyDescent="0.25">
      <c r="A2954" s="112" t="s">
        <v>4297</v>
      </c>
      <c r="B2954" s="113">
        <v>3977</v>
      </c>
    </row>
    <row r="2955" spans="1:2" x14ac:dyDescent="0.25">
      <c r="A2955" s="112" t="s">
        <v>4298</v>
      </c>
      <c r="B2955" s="113">
        <v>39.5</v>
      </c>
    </row>
    <row r="2956" spans="1:2" x14ac:dyDescent="0.25">
      <c r="A2956" s="112" t="s">
        <v>4299</v>
      </c>
      <c r="B2956" s="113">
        <v>4713</v>
      </c>
    </row>
    <row r="2957" spans="1:2" x14ac:dyDescent="0.25">
      <c r="A2957" s="112" t="s">
        <v>4300</v>
      </c>
      <c r="B2957" s="113">
        <v>29.54</v>
      </c>
    </row>
    <row r="2958" spans="1:2" x14ac:dyDescent="0.25">
      <c r="A2958" s="112" t="s">
        <v>4301</v>
      </c>
      <c r="B2958" s="113">
        <v>23.66</v>
      </c>
    </row>
    <row r="2959" spans="1:2" x14ac:dyDescent="0.25">
      <c r="A2959" s="112" t="s">
        <v>4302</v>
      </c>
      <c r="B2959" s="113">
        <v>23.33</v>
      </c>
    </row>
    <row r="2960" spans="1:2" x14ac:dyDescent="0.25">
      <c r="A2960" s="112" t="s">
        <v>4303</v>
      </c>
      <c r="B2960" s="113">
        <v>20.67</v>
      </c>
    </row>
    <row r="2961" spans="1:2" x14ac:dyDescent="0.25">
      <c r="A2961" s="112" t="s">
        <v>4304</v>
      </c>
      <c r="B2961" s="113">
        <v>4753</v>
      </c>
    </row>
    <row r="2962" spans="1:2" x14ac:dyDescent="0.25">
      <c r="A2962" s="112" t="s">
        <v>4305</v>
      </c>
      <c r="B2962" s="113">
        <v>31.55</v>
      </c>
    </row>
    <row r="2963" spans="1:2" x14ac:dyDescent="0.25">
      <c r="A2963" s="112" t="s">
        <v>4306</v>
      </c>
      <c r="B2963" s="113">
        <v>4436</v>
      </c>
    </row>
    <row r="2964" spans="1:2" x14ac:dyDescent="0.25">
      <c r="A2964" s="112" t="s">
        <v>4307</v>
      </c>
      <c r="B2964" s="113">
        <v>353.23</v>
      </c>
    </row>
    <row r="2965" spans="1:2" x14ac:dyDescent="0.25">
      <c r="A2965" s="112" t="s">
        <v>4308</v>
      </c>
      <c r="B2965" s="113">
        <v>395.62</v>
      </c>
    </row>
    <row r="2966" spans="1:2" x14ac:dyDescent="0.25">
      <c r="A2966" s="112" t="s">
        <v>4309</v>
      </c>
      <c r="B2966" s="113">
        <v>7446</v>
      </c>
    </row>
    <row r="2967" spans="1:2" x14ac:dyDescent="0.25">
      <c r="A2967" s="112" t="s">
        <v>4310</v>
      </c>
      <c r="B2967" s="113">
        <v>2.5</v>
      </c>
    </row>
    <row r="2968" spans="1:2" x14ac:dyDescent="0.25">
      <c r="A2968" s="112" t="s">
        <v>4311</v>
      </c>
      <c r="B2968" s="113">
        <v>5.79</v>
      </c>
    </row>
    <row r="2969" spans="1:2" x14ac:dyDescent="0.25">
      <c r="A2969" s="112" t="s">
        <v>4312</v>
      </c>
      <c r="B2969" s="113">
        <v>210.19</v>
      </c>
    </row>
    <row r="2970" spans="1:2" x14ac:dyDescent="0.25">
      <c r="A2970" s="112" t="s">
        <v>4313</v>
      </c>
      <c r="B2970" s="113">
        <v>284.95</v>
      </c>
    </row>
    <row r="2971" spans="1:2" x14ac:dyDescent="0.25">
      <c r="A2971" s="112" t="s">
        <v>4314</v>
      </c>
      <c r="B2971" s="113">
        <v>32.950000000000003</v>
      </c>
    </row>
    <row r="2972" spans="1:2" x14ac:dyDescent="0.25">
      <c r="A2972" s="112" t="s">
        <v>4315</v>
      </c>
      <c r="B2972" s="113">
        <v>40.65</v>
      </c>
    </row>
    <row r="2973" spans="1:2" x14ac:dyDescent="0.25">
      <c r="A2973" s="112" t="s">
        <v>4316</v>
      </c>
      <c r="B2973" s="113">
        <v>2.19</v>
      </c>
    </row>
    <row r="2974" spans="1:2" x14ac:dyDescent="0.25">
      <c r="A2974" s="112" t="s">
        <v>4317</v>
      </c>
      <c r="B2974" s="113">
        <v>221.5</v>
      </c>
    </row>
    <row r="2975" spans="1:2" x14ac:dyDescent="0.25">
      <c r="A2975" s="112" t="s">
        <v>830</v>
      </c>
      <c r="B2975" s="113">
        <v>23.07</v>
      </c>
    </row>
    <row r="2976" spans="1:2" x14ac:dyDescent="0.25">
      <c r="A2976" s="112" t="s">
        <v>4318</v>
      </c>
      <c r="B2976" s="113">
        <v>20.41</v>
      </c>
    </row>
    <row r="2977" spans="1:2" x14ac:dyDescent="0.25">
      <c r="A2977" s="112" t="s">
        <v>4319</v>
      </c>
      <c r="B2977" s="113">
        <v>19.09</v>
      </c>
    </row>
    <row r="2978" spans="1:2" x14ac:dyDescent="0.25">
      <c r="A2978" s="112" t="s">
        <v>4320</v>
      </c>
      <c r="B2978" s="113">
        <v>18.02</v>
      </c>
    </row>
    <row r="2979" spans="1:2" x14ac:dyDescent="0.25">
      <c r="A2979" s="112" t="s">
        <v>4321</v>
      </c>
      <c r="B2979" s="113">
        <v>17.309999999999999</v>
      </c>
    </row>
    <row r="2980" spans="1:2" x14ac:dyDescent="0.25">
      <c r="A2980" s="112" t="s">
        <v>4322</v>
      </c>
      <c r="B2980" s="113">
        <v>16.89</v>
      </c>
    </row>
    <row r="2981" spans="1:2" x14ac:dyDescent="0.25">
      <c r="A2981" s="112" t="s">
        <v>4323</v>
      </c>
      <c r="B2981" s="113">
        <v>18.45</v>
      </c>
    </row>
    <row r="2982" spans="1:2" x14ac:dyDescent="0.25">
      <c r="A2982" s="112" t="s">
        <v>4324</v>
      </c>
      <c r="B2982" s="113">
        <v>16.32</v>
      </c>
    </row>
    <row r="2983" spans="1:2" x14ac:dyDescent="0.25">
      <c r="A2983" s="112" t="s">
        <v>4325</v>
      </c>
      <c r="B2983" s="113">
        <v>15.26</v>
      </c>
    </row>
    <row r="2984" spans="1:2" x14ac:dyDescent="0.25">
      <c r="A2984" s="112" t="s">
        <v>4326</v>
      </c>
      <c r="B2984" s="113">
        <v>14.41</v>
      </c>
    </row>
    <row r="2985" spans="1:2" x14ac:dyDescent="0.25">
      <c r="A2985" s="112" t="s">
        <v>4327</v>
      </c>
      <c r="B2985" s="113">
        <v>13.84</v>
      </c>
    </row>
    <row r="2986" spans="1:2" x14ac:dyDescent="0.25">
      <c r="A2986" s="112" t="s">
        <v>4328</v>
      </c>
      <c r="B2986" s="113">
        <v>13.5</v>
      </c>
    </row>
    <row r="2987" spans="1:2" x14ac:dyDescent="0.25">
      <c r="A2987" s="112" t="s">
        <v>4329</v>
      </c>
      <c r="B2987" s="113">
        <v>181.18</v>
      </c>
    </row>
    <row r="2988" spans="1:2" x14ac:dyDescent="0.25">
      <c r="A2988" s="112" t="s">
        <v>4330</v>
      </c>
      <c r="B2988" s="113">
        <v>164.6</v>
      </c>
    </row>
    <row r="2989" spans="1:2" x14ac:dyDescent="0.25">
      <c r="A2989" s="112" t="s">
        <v>4331</v>
      </c>
      <c r="B2989" s="113">
        <v>156.29</v>
      </c>
    </row>
    <row r="2990" spans="1:2" x14ac:dyDescent="0.25">
      <c r="A2990" s="112" t="s">
        <v>4332</v>
      </c>
      <c r="B2990" s="113">
        <v>148.02000000000001</v>
      </c>
    </row>
    <row r="2991" spans="1:2" x14ac:dyDescent="0.25">
      <c r="A2991" s="112" t="s">
        <v>4333</v>
      </c>
      <c r="B2991" s="113">
        <v>143.84</v>
      </c>
    </row>
    <row r="2992" spans="1:2" x14ac:dyDescent="0.25">
      <c r="A2992" s="112" t="s">
        <v>4334</v>
      </c>
      <c r="B2992" s="113">
        <v>141.38</v>
      </c>
    </row>
    <row r="2993" spans="1:2" x14ac:dyDescent="0.25">
      <c r="A2993" s="112" t="s">
        <v>4335</v>
      </c>
      <c r="B2993" s="113">
        <v>172.77</v>
      </c>
    </row>
    <row r="2994" spans="1:2" x14ac:dyDescent="0.25">
      <c r="A2994" s="112" t="s">
        <v>4336</v>
      </c>
      <c r="B2994" s="113">
        <v>156.1</v>
      </c>
    </row>
    <row r="2995" spans="1:2" x14ac:dyDescent="0.25">
      <c r="A2995" s="112" t="s">
        <v>4337</v>
      </c>
      <c r="B2995" s="113">
        <v>147.78</v>
      </c>
    </row>
    <row r="2996" spans="1:2" x14ac:dyDescent="0.25">
      <c r="A2996" s="112" t="s">
        <v>4338</v>
      </c>
      <c r="B2996" s="113">
        <v>139.52000000000001</v>
      </c>
    </row>
    <row r="2997" spans="1:2" x14ac:dyDescent="0.25">
      <c r="A2997" s="112" t="s">
        <v>4339</v>
      </c>
      <c r="B2997" s="113">
        <v>135.33000000000001</v>
      </c>
    </row>
    <row r="2998" spans="1:2" x14ac:dyDescent="0.25">
      <c r="A2998" s="112" t="s">
        <v>4340</v>
      </c>
      <c r="B2998" s="113">
        <v>132.87</v>
      </c>
    </row>
    <row r="2999" spans="1:2" x14ac:dyDescent="0.25">
      <c r="A2999" s="112" t="s">
        <v>4341</v>
      </c>
      <c r="B2999" s="113">
        <v>157.19</v>
      </c>
    </row>
    <row r="3000" spans="1:2" x14ac:dyDescent="0.25">
      <c r="A3000" s="112" t="s">
        <v>4342</v>
      </c>
      <c r="B3000" s="113">
        <v>140.62</v>
      </c>
    </row>
    <row r="3001" spans="1:2" x14ac:dyDescent="0.25">
      <c r="A3001" s="112" t="s">
        <v>4343</v>
      </c>
      <c r="B3001" s="113">
        <v>132.30000000000001</v>
      </c>
    </row>
    <row r="3002" spans="1:2" x14ac:dyDescent="0.25">
      <c r="A3002" s="112" t="s">
        <v>4344</v>
      </c>
      <c r="B3002" s="113">
        <v>124.04</v>
      </c>
    </row>
    <row r="3003" spans="1:2" x14ac:dyDescent="0.25">
      <c r="A3003" s="112" t="s">
        <v>4345</v>
      </c>
      <c r="B3003" s="113">
        <v>119.85</v>
      </c>
    </row>
    <row r="3004" spans="1:2" x14ac:dyDescent="0.25">
      <c r="A3004" s="112" t="s">
        <v>4346</v>
      </c>
      <c r="B3004" s="113">
        <v>117.39</v>
      </c>
    </row>
    <row r="3005" spans="1:2" x14ac:dyDescent="0.25">
      <c r="A3005" s="112" t="s">
        <v>4347</v>
      </c>
      <c r="B3005" s="113">
        <v>27.74</v>
      </c>
    </row>
    <row r="3006" spans="1:2" x14ac:dyDescent="0.25">
      <c r="A3006" s="112" t="s">
        <v>4348</v>
      </c>
      <c r="B3006" s="113">
        <v>24.64</v>
      </c>
    </row>
    <row r="3007" spans="1:2" x14ac:dyDescent="0.25">
      <c r="A3007" s="112" t="s">
        <v>4349</v>
      </c>
      <c r="B3007" s="113">
        <v>23.1</v>
      </c>
    </row>
    <row r="3008" spans="1:2" x14ac:dyDescent="0.25">
      <c r="A3008" s="112" t="s">
        <v>4350</v>
      </c>
      <c r="B3008" s="113">
        <v>21.81</v>
      </c>
    </row>
    <row r="3009" spans="1:2" x14ac:dyDescent="0.25">
      <c r="A3009" s="112" t="s">
        <v>4351</v>
      </c>
      <c r="B3009" s="113">
        <v>20.99</v>
      </c>
    </row>
    <row r="3010" spans="1:2" x14ac:dyDescent="0.25">
      <c r="A3010" s="112" t="s">
        <v>4352</v>
      </c>
      <c r="B3010" s="113">
        <v>20.5</v>
      </c>
    </row>
    <row r="3011" spans="1:2" x14ac:dyDescent="0.25">
      <c r="A3011" s="112" t="s">
        <v>4353</v>
      </c>
      <c r="B3011" s="113">
        <v>22.18</v>
      </c>
    </row>
    <row r="3012" spans="1:2" x14ac:dyDescent="0.25">
      <c r="A3012" s="112" t="s">
        <v>4354</v>
      </c>
      <c r="B3012" s="113">
        <v>19.7</v>
      </c>
    </row>
    <row r="3013" spans="1:2" x14ac:dyDescent="0.25">
      <c r="A3013" s="112" t="s">
        <v>4355</v>
      </c>
      <c r="B3013" s="113">
        <v>18.46</v>
      </c>
    </row>
    <row r="3014" spans="1:2" x14ac:dyDescent="0.25">
      <c r="A3014" s="112" t="s">
        <v>4356</v>
      </c>
      <c r="B3014" s="113">
        <v>17.440000000000001</v>
      </c>
    </row>
    <row r="3015" spans="1:2" x14ac:dyDescent="0.25">
      <c r="A3015" s="112" t="s">
        <v>4357</v>
      </c>
      <c r="B3015" s="113">
        <v>16.78</v>
      </c>
    </row>
    <row r="3016" spans="1:2" x14ac:dyDescent="0.25">
      <c r="A3016" s="112" t="s">
        <v>4358</v>
      </c>
      <c r="B3016" s="113">
        <v>16.39</v>
      </c>
    </row>
    <row r="3017" spans="1:2" x14ac:dyDescent="0.25">
      <c r="A3017" s="112" t="s">
        <v>4359</v>
      </c>
      <c r="B3017" s="113">
        <v>222.86</v>
      </c>
    </row>
    <row r="3018" spans="1:2" x14ac:dyDescent="0.25">
      <c r="A3018" s="112" t="s">
        <v>4360</v>
      </c>
      <c r="B3018" s="113">
        <v>202.46</v>
      </c>
    </row>
    <row r="3019" spans="1:2" x14ac:dyDescent="0.25">
      <c r="A3019" s="112" t="s">
        <v>4361</v>
      </c>
      <c r="B3019" s="113">
        <v>192.24</v>
      </c>
    </row>
    <row r="3020" spans="1:2" x14ac:dyDescent="0.25">
      <c r="A3020" s="112" t="s">
        <v>4362</v>
      </c>
      <c r="B3020" s="113">
        <v>182.07</v>
      </c>
    </row>
    <row r="3021" spans="1:2" x14ac:dyDescent="0.25">
      <c r="A3021" s="112" t="s">
        <v>4363</v>
      </c>
      <c r="B3021" s="113">
        <v>176.93</v>
      </c>
    </row>
    <row r="3022" spans="1:2" x14ac:dyDescent="0.25">
      <c r="A3022" s="112" t="s">
        <v>4364</v>
      </c>
      <c r="B3022" s="113">
        <v>173.9</v>
      </c>
    </row>
    <row r="3023" spans="1:2" x14ac:dyDescent="0.25">
      <c r="A3023" s="112" t="s">
        <v>4365</v>
      </c>
      <c r="B3023" s="113">
        <v>207.59</v>
      </c>
    </row>
    <row r="3024" spans="1:2" x14ac:dyDescent="0.25">
      <c r="A3024" s="112" t="s">
        <v>4366</v>
      </c>
      <c r="B3024" s="113">
        <v>192</v>
      </c>
    </row>
    <row r="3025" spans="1:2" x14ac:dyDescent="0.25">
      <c r="A3025" s="112" t="s">
        <v>4367</v>
      </c>
      <c r="B3025" s="113">
        <v>181.77</v>
      </c>
    </row>
    <row r="3026" spans="1:2" x14ac:dyDescent="0.25">
      <c r="A3026" s="112" t="s">
        <v>4368</v>
      </c>
      <c r="B3026" s="113">
        <v>171.61</v>
      </c>
    </row>
    <row r="3027" spans="1:2" x14ac:dyDescent="0.25">
      <c r="A3027" s="112" t="s">
        <v>4369</v>
      </c>
      <c r="B3027" s="113">
        <v>166.46</v>
      </c>
    </row>
    <row r="3028" spans="1:2" x14ac:dyDescent="0.25">
      <c r="A3028" s="112" t="s">
        <v>4370</v>
      </c>
      <c r="B3028" s="113">
        <v>163.44</v>
      </c>
    </row>
    <row r="3029" spans="1:2" x14ac:dyDescent="0.25">
      <c r="A3029" s="112" t="s">
        <v>4371</v>
      </c>
      <c r="B3029" s="113">
        <v>193.35</v>
      </c>
    </row>
    <row r="3030" spans="1:2" x14ac:dyDescent="0.25">
      <c r="A3030" s="112" t="s">
        <v>4372</v>
      </c>
      <c r="B3030" s="113">
        <v>172.96</v>
      </c>
    </row>
    <row r="3031" spans="1:2" x14ac:dyDescent="0.25">
      <c r="A3031" s="112" t="s">
        <v>4373</v>
      </c>
      <c r="B3031" s="113">
        <v>162.72999999999999</v>
      </c>
    </row>
    <row r="3032" spans="1:2" x14ac:dyDescent="0.25">
      <c r="A3032" s="112" t="s">
        <v>4374</v>
      </c>
      <c r="B3032" s="113">
        <v>152.56</v>
      </c>
    </row>
    <row r="3033" spans="1:2" x14ac:dyDescent="0.25">
      <c r="A3033" s="112" t="s">
        <v>4375</v>
      </c>
      <c r="B3033" s="113">
        <v>147.41999999999999</v>
      </c>
    </row>
    <row r="3034" spans="1:2" x14ac:dyDescent="0.25">
      <c r="A3034" s="112" t="s">
        <v>4376</v>
      </c>
      <c r="B3034" s="113">
        <v>144.4</v>
      </c>
    </row>
    <row r="3035" spans="1:2" x14ac:dyDescent="0.25">
      <c r="A3035" s="112" t="s">
        <v>4377</v>
      </c>
      <c r="B3035" s="113">
        <v>6515</v>
      </c>
    </row>
    <row r="3036" spans="1:2" x14ac:dyDescent="0.25">
      <c r="A3036" s="112" t="s">
        <v>4378</v>
      </c>
      <c r="B3036" s="113">
        <v>419.66</v>
      </c>
    </row>
    <row r="3037" spans="1:2" x14ac:dyDescent="0.25">
      <c r="A3037" s="112" t="s">
        <v>4379</v>
      </c>
      <c r="B3037" s="113">
        <v>311.57</v>
      </c>
    </row>
    <row r="3038" spans="1:2" x14ac:dyDescent="0.25">
      <c r="A3038" s="112" t="s">
        <v>4380</v>
      </c>
      <c r="B3038" s="113">
        <v>6706</v>
      </c>
    </row>
    <row r="3039" spans="1:2" x14ac:dyDescent="0.25">
      <c r="A3039" s="112" t="s">
        <v>4381</v>
      </c>
      <c r="B3039" s="113">
        <v>266.05</v>
      </c>
    </row>
    <row r="3040" spans="1:2" x14ac:dyDescent="0.25">
      <c r="A3040" s="112" t="s">
        <v>4382</v>
      </c>
      <c r="B3040" s="113">
        <v>321.94</v>
      </c>
    </row>
    <row r="3041" spans="1:2" x14ac:dyDescent="0.25">
      <c r="A3041" s="112" t="s">
        <v>4383</v>
      </c>
      <c r="B3041" s="113">
        <v>2260</v>
      </c>
    </row>
    <row r="3042" spans="1:2" x14ac:dyDescent="0.25">
      <c r="A3042" s="112" t="s">
        <v>4384</v>
      </c>
      <c r="B3042" s="113">
        <v>6.13</v>
      </c>
    </row>
    <row r="3043" spans="1:2" x14ac:dyDescent="0.25">
      <c r="A3043" s="112" t="s">
        <v>4385</v>
      </c>
      <c r="B3043" s="113">
        <v>3318</v>
      </c>
    </row>
    <row r="3044" spans="1:2" x14ac:dyDescent="0.25">
      <c r="A3044" s="112" t="s">
        <v>4386</v>
      </c>
      <c r="B3044" s="113">
        <v>13</v>
      </c>
    </row>
    <row r="3045" spans="1:2" x14ac:dyDescent="0.25">
      <c r="A3045" s="112" t="s">
        <v>4387</v>
      </c>
      <c r="B3045" s="113">
        <v>3.74</v>
      </c>
    </row>
    <row r="3046" spans="1:2" x14ac:dyDescent="0.25">
      <c r="A3046" s="112" t="s">
        <v>4388</v>
      </c>
      <c r="B3046" s="113">
        <v>22.15</v>
      </c>
    </row>
    <row r="3047" spans="1:2" x14ac:dyDescent="0.25">
      <c r="A3047" s="112" t="s">
        <v>4389</v>
      </c>
      <c r="B3047" s="113">
        <v>20.09</v>
      </c>
    </row>
    <row r="3048" spans="1:2" x14ac:dyDescent="0.25">
      <c r="A3048" s="112" t="s">
        <v>4390</v>
      </c>
      <c r="B3048" s="113">
        <v>5051</v>
      </c>
    </row>
    <row r="3049" spans="1:2" x14ac:dyDescent="0.25">
      <c r="A3049" s="112" t="s">
        <v>828</v>
      </c>
      <c r="B3049" s="113">
        <v>61.43</v>
      </c>
    </row>
    <row r="3050" spans="1:2" x14ac:dyDescent="0.25">
      <c r="A3050" s="112" t="s">
        <v>4391</v>
      </c>
      <c r="B3050" s="113">
        <v>71.709999999999994</v>
      </c>
    </row>
    <row r="3051" spans="1:2" x14ac:dyDescent="0.25">
      <c r="A3051" s="112" t="s">
        <v>4392</v>
      </c>
      <c r="B3051" s="113">
        <v>87.41</v>
      </c>
    </row>
    <row r="3052" spans="1:2" x14ac:dyDescent="0.25">
      <c r="A3052" s="112" t="s">
        <v>4393</v>
      </c>
      <c r="B3052" s="113">
        <v>4236</v>
      </c>
    </row>
    <row r="3053" spans="1:2" x14ac:dyDescent="0.25">
      <c r="A3053" s="112" t="s">
        <v>4394</v>
      </c>
      <c r="B3053" s="113">
        <v>0.7</v>
      </c>
    </row>
    <row r="3054" spans="1:2" x14ac:dyDescent="0.25">
      <c r="A3054" s="112" t="s">
        <v>4395</v>
      </c>
      <c r="B3054" s="113">
        <v>2.93</v>
      </c>
    </row>
    <row r="3055" spans="1:2" x14ac:dyDescent="0.25">
      <c r="A3055" s="112" t="s">
        <v>4396</v>
      </c>
      <c r="B3055" s="113">
        <v>1.42</v>
      </c>
    </row>
    <row r="3056" spans="1:2" x14ac:dyDescent="0.25">
      <c r="A3056" s="112" t="s">
        <v>4397</v>
      </c>
      <c r="B3056" s="113">
        <v>2926</v>
      </c>
    </row>
    <row r="3057" spans="1:2" x14ac:dyDescent="0.25">
      <c r="A3057" s="112" t="s">
        <v>4398</v>
      </c>
      <c r="B3057" s="113">
        <v>2.44</v>
      </c>
    </row>
    <row r="3058" spans="1:2" x14ac:dyDescent="0.25">
      <c r="A3058" s="112" t="s">
        <v>4399</v>
      </c>
      <c r="B3058" s="113">
        <v>2965</v>
      </c>
    </row>
    <row r="3059" spans="1:2" x14ac:dyDescent="0.25">
      <c r="A3059" s="112" t="s">
        <v>4400</v>
      </c>
      <c r="B3059" s="113">
        <v>22.33</v>
      </c>
    </row>
    <row r="3060" spans="1:2" x14ac:dyDescent="0.25">
      <c r="A3060" s="112" t="s">
        <v>4401</v>
      </c>
      <c r="B3060" s="113">
        <v>4785</v>
      </c>
    </row>
    <row r="3061" spans="1:2" x14ac:dyDescent="0.25">
      <c r="A3061" s="112" t="s">
        <v>4402</v>
      </c>
      <c r="B3061" s="113">
        <v>2.81</v>
      </c>
    </row>
    <row r="3062" spans="1:2" x14ac:dyDescent="0.25">
      <c r="A3062" s="112" t="s">
        <v>4403</v>
      </c>
      <c r="B3062" s="113">
        <v>1.72</v>
      </c>
    </row>
    <row r="3063" spans="1:2" x14ac:dyDescent="0.25">
      <c r="A3063" s="112" t="s">
        <v>4404</v>
      </c>
      <c r="B3063" s="113">
        <v>12022</v>
      </c>
    </row>
    <row r="3064" spans="1:2" x14ac:dyDescent="0.25">
      <c r="A3064" s="112" t="s">
        <v>4405</v>
      </c>
      <c r="B3064" s="113">
        <v>50.34</v>
      </c>
    </row>
    <row r="3065" spans="1:2" x14ac:dyDescent="0.25">
      <c r="A3065" s="112" t="s">
        <v>4406</v>
      </c>
      <c r="B3065" s="113">
        <v>55.38</v>
      </c>
    </row>
    <row r="3066" spans="1:2" x14ac:dyDescent="0.25">
      <c r="A3066" s="112" t="s">
        <v>4407</v>
      </c>
      <c r="B3066" s="113">
        <v>51.18</v>
      </c>
    </row>
    <row r="3067" spans="1:2" x14ac:dyDescent="0.25">
      <c r="A3067" s="112" t="s">
        <v>4408</v>
      </c>
      <c r="B3067" s="113">
        <v>34.44</v>
      </c>
    </row>
    <row r="3068" spans="1:2" x14ac:dyDescent="0.25">
      <c r="A3068" s="112" t="s">
        <v>4409</v>
      </c>
      <c r="B3068" s="113">
        <v>37.89</v>
      </c>
    </row>
    <row r="3069" spans="1:2" x14ac:dyDescent="0.25">
      <c r="A3069" s="112" t="s">
        <v>4410</v>
      </c>
      <c r="B3069" s="113">
        <v>34.82</v>
      </c>
    </row>
    <row r="3070" spans="1:2" x14ac:dyDescent="0.25">
      <c r="A3070" s="112" t="s">
        <v>4411</v>
      </c>
      <c r="B3070" s="113">
        <v>66.59</v>
      </c>
    </row>
    <row r="3071" spans="1:2" x14ac:dyDescent="0.25">
      <c r="A3071" s="112" t="s">
        <v>4412</v>
      </c>
      <c r="B3071" s="113">
        <v>65.930000000000007</v>
      </c>
    </row>
    <row r="3072" spans="1:2" x14ac:dyDescent="0.25">
      <c r="A3072" s="112" t="s">
        <v>1222</v>
      </c>
      <c r="B3072" s="113">
        <v>51.6</v>
      </c>
    </row>
    <row r="3073" spans="1:2" x14ac:dyDescent="0.25">
      <c r="A3073" s="112" t="s">
        <v>4413</v>
      </c>
      <c r="B3073" s="113">
        <v>45.59</v>
      </c>
    </row>
    <row r="3074" spans="1:2" x14ac:dyDescent="0.25">
      <c r="A3074" s="112" t="s">
        <v>4414</v>
      </c>
      <c r="B3074" s="113">
        <v>272.12</v>
      </c>
    </row>
    <row r="3075" spans="1:2" x14ac:dyDescent="0.25">
      <c r="A3075" s="112" t="s">
        <v>4415</v>
      </c>
      <c r="B3075" s="113">
        <v>206.11</v>
      </c>
    </row>
    <row r="3076" spans="1:2" x14ac:dyDescent="0.25">
      <c r="A3076" s="112" t="s">
        <v>4416</v>
      </c>
      <c r="B3076" s="113">
        <v>207.12</v>
      </c>
    </row>
    <row r="3077" spans="1:2" x14ac:dyDescent="0.25">
      <c r="A3077" s="112" t="s">
        <v>4417</v>
      </c>
      <c r="B3077" s="113">
        <v>3585</v>
      </c>
    </row>
    <row r="3078" spans="1:2" x14ac:dyDescent="0.25">
      <c r="A3078" s="112" t="s">
        <v>4418</v>
      </c>
      <c r="B3078" s="113">
        <v>750.99</v>
      </c>
    </row>
    <row r="3079" spans="1:2" x14ac:dyDescent="0.25">
      <c r="A3079" s="112" t="s">
        <v>4419</v>
      </c>
      <c r="B3079" s="113">
        <v>1082.0999999999999</v>
      </c>
    </row>
    <row r="3080" spans="1:2" x14ac:dyDescent="0.25">
      <c r="A3080" s="112" t="s">
        <v>4420</v>
      </c>
      <c r="B3080" s="113">
        <v>1012.63</v>
      </c>
    </row>
    <row r="3081" spans="1:2" x14ac:dyDescent="0.25">
      <c r="A3081" s="112" t="s">
        <v>4421</v>
      </c>
      <c r="B3081" s="113">
        <v>4482</v>
      </c>
    </row>
    <row r="3082" spans="1:2" x14ac:dyDescent="0.25">
      <c r="A3082" s="112" t="s">
        <v>4422</v>
      </c>
      <c r="B3082" s="113">
        <v>2926</v>
      </c>
    </row>
    <row r="3083" spans="1:2" x14ac:dyDescent="0.25">
      <c r="A3083" s="112" t="s">
        <v>4423</v>
      </c>
      <c r="B3083" s="113">
        <v>9.69</v>
      </c>
    </row>
    <row r="3084" spans="1:2" x14ac:dyDescent="0.25">
      <c r="A3084" s="112" t="s">
        <v>4424</v>
      </c>
      <c r="B3084" s="113">
        <v>2085</v>
      </c>
    </row>
    <row r="3085" spans="1:2" x14ac:dyDescent="0.25">
      <c r="A3085" s="112" t="s">
        <v>4425</v>
      </c>
      <c r="B3085" s="113">
        <v>30.4</v>
      </c>
    </row>
    <row r="3086" spans="1:2" x14ac:dyDescent="0.25">
      <c r="A3086" s="112" t="s">
        <v>4426</v>
      </c>
      <c r="B3086" s="113">
        <v>140.82</v>
      </c>
    </row>
    <row r="3087" spans="1:2" x14ac:dyDescent="0.25">
      <c r="A3087" s="112" t="s">
        <v>4427</v>
      </c>
      <c r="B3087" s="113">
        <v>140.82</v>
      </c>
    </row>
    <row r="3088" spans="1:2" x14ac:dyDescent="0.25">
      <c r="A3088" s="112" t="s">
        <v>4428</v>
      </c>
      <c r="B3088" s="113">
        <v>3355</v>
      </c>
    </row>
    <row r="3089" spans="1:2" x14ac:dyDescent="0.25">
      <c r="A3089" s="112" t="s">
        <v>4429</v>
      </c>
      <c r="B3089" s="113">
        <v>70.66</v>
      </c>
    </row>
    <row r="3090" spans="1:2" x14ac:dyDescent="0.25">
      <c r="A3090" s="112" t="s">
        <v>4430</v>
      </c>
      <c r="B3090" s="113">
        <v>4181</v>
      </c>
    </row>
    <row r="3091" spans="1:2" x14ac:dyDescent="0.25">
      <c r="A3091" s="112" t="s">
        <v>4431</v>
      </c>
      <c r="B3091" s="113">
        <v>64.16</v>
      </c>
    </row>
    <row r="3092" spans="1:2" x14ac:dyDescent="0.25">
      <c r="A3092" s="112" t="s">
        <v>4432</v>
      </c>
      <c r="B3092" s="113">
        <v>4009</v>
      </c>
    </row>
    <row r="3093" spans="1:2" x14ac:dyDescent="0.25">
      <c r="A3093" s="112" t="s">
        <v>4433</v>
      </c>
      <c r="B3093" s="113">
        <v>24.36</v>
      </c>
    </row>
    <row r="3094" spans="1:2" x14ac:dyDescent="0.25">
      <c r="A3094" s="112" t="s">
        <v>4434</v>
      </c>
      <c r="B3094" s="113">
        <v>17.8</v>
      </c>
    </row>
    <row r="3095" spans="1:2" x14ac:dyDescent="0.25">
      <c r="A3095" s="112" t="s">
        <v>4435</v>
      </c>
      <c r="B3095" s="113">
        <v>14.61</v>
      </c>
    </row>
    <row r="3096" spans="1:2" x14ac:dyDescent="0.25">
      <c r="A3096" s="112" t="s">
        <v>4436</v>
      </c>
      <c r="B3096" s="113">
        <v>13.6</v>
      </c>
    </row>
    <row r="3097" spans="1:2" x14ac:dyDescent="0.25">
      <c r="A3097" s="112" t="s">
        <v>4437</v>
      </c>
      <c r="B3097" s="113">
        <v>11.4</v>
      </c>
    </row>
    <row r="3098" spans="1:2" x14ac:dyDescent="0.25">
      <c r="A3098" s="112" t="s">
        <v>4438</v>
      </c>
      <c r="B3098" s="113">
        <v>10.37</v>
      </c>
    </row>
    <row r="3099" spans="1:2" x14ac:dyDescent="0.25">
      <c r="A3099" s="112" t="s">
        <v>4439</v>
      </c>
      <c r="B3099" s="113">
        <v>100.56</v>
      </c>
    </row>
    <row r="3100" spans="1:2" x14ac:dyDescent="0.25">
      <c r="A3100" s="112" t="s">
        <v>4440</v>
      </c>
      <c r="B3100" s="113">
        <v>69.98</v>
      </c>
    </row>
    <row r="3101" spans="1:2" x14ac:dyDescent="0.25">
      <c r="A3101" s="112" t="s">
        <v>4441</v>
      </c>
      <c r="B3101" s="113">
        <v>55.16</v>
      </c>
    </row>
    <row r="3102" spans="1:2" x14ac:dyDescent="0.25">
      <c r="A3102" s="112" t="s">
        <v>4442</v>
      </c>
      <c r="B3102" s="113">
        <v>40.82</v>
      </c>
    </row>
    <row r="3103" spans="1:2" x14ac:dyDescent="0.25">
      <c r="A3103" s="112" t="s">
        <v>4443</v>
      </c>
      <c r="B3103" s="113">
        <v>33.700000000000003</v>
      </c>
    </row>
    <row r="3104" spans="1:2" x14ac:dyDescent="0.25">
      <c r="A3104" s="112" t="s">
        <v>4444</v>
      </c>
      <c r="B3104" s="113">
        <v>25.87</v>
      </c>
    </row>
    <row r="3105" spans="1:2" x14ac:dyDescent="0.25">
      <c r="A3105" s="112" t="s">
        <v>4445</v>
      </c>
      <c r="B3105" s="113">
        <v>3653</v>
      </c>
    </row>
    <row r="3106" spans="1:2" x14ac:dyDescent="0.25">
      <c r="A3106" s="112" t="s">
        <v>4446</v>
      </c>
      <c r="B3106" s="113">
        <v>81.55</v>
      </c>
    </row>
    <row r="3107" spans="1:2" x14ac:dyDescent="0.25">
      <c r="A3107" s="112" t="s">
        <v>4447</v>
      </c>
      <c r="B3107" s="113">
        <v>2873</v>
      </c>
    </row>
    <row r="3108" spans="1:2" x14ac:dyDescent="0.25">
      <c r="A3108" s="112" t="s">
        <v>4448</v>
      </c>
      <c r="B3108" s="113">
        <v>27.79</v>
      </c>
    </row>
    <row r="3109" spans="1:2" x14ac:dyDescent="0.25">
      <c r="A3109" s="112" t="s">
        <v>4449</v>
      </c>
      <c r="B3109" s="113">
        <v>23.29</v>
      </c>
    </row>
    <row r="3110" spans="1:2" x14ac:dyDescent="0.25">
      <c r="A3110" s="112" t="s">
        <v>4450</v>
      </c>
      <c r="B3110" s="113">
        <v>16.989999999999998</v>
      </c>
    </row>
    <row r="3111" spans="1:2" x14ac:dyDescent="0.25">
      <c r="A3111" s="112" t="s">
        <v>4451</v>
      </c>
      <c r="B3111" s="113">
        <v>13.92</v>
      </c>
    </row>
    <row r="3112" spans="1:2" x14ac:dyDescent="0.25">
      <c r="A3112" s="112" t="s">
        <v>4452</v>
      </c>
      <c r="B3112" s="113">
        <v>13.62</v>
      </c>
    </row>
    <row r="3113" spans="1:2" x14ac:dyDescent="0.25">
      <c r="A3113" s="112" t="s">
        <v>4453</v>
      </c>
      <c r="B3113" s="113">
        <v>6.07</v>
      </c>
    </row>
    <row r="3114" spans="1:2" x14ac:dyDescent="0.25">
      <c r="A3114" s="112" t="s">
        <v>4454</v>
      </c>
      <c r="B3114" s="113">
        <v>2845</v>
      </c>
    </row>
    <row r="3115" spans="1:2" x14ac:dyDescent="0.25">
      <c r="A3115" s="112" t="s">
        <v>1024</v>
      </c>
      <c r="B3115" s="113">
        <v>8.64</v>
      </c>
    </row>
    <row r="3116" spans="1:2" x14ac:dyDescent="0.25">
      <c r="A3116" s="112" t="s">
        <v>1026</v>
      </c>
      <c r="B3116" s="113">
        <v>10.43</v>
      </c>
    </row>
    <row r="3117" spans="1:2" x14ac:dyDescent="0.25">
      <c r="A3117" s="112" t="s">
        <v>4455</v>
      </c>
      <c r="B3117" s="113">
        <v>8.24</v>
      </c>
    </row>
    <row r="3118" spans="1:2" x14ac:dyDescent="0.25">
      <c r="A3118" s="112" t="s">
        <v>4456</v>
      </c>
      <c r="B3118" s="113">
        <v>9.69</v>
      </c>
    </row>
    <row r="3119" spans="1:2" x14ac:dyDescent="0.25">
      <c r="A3119" s="112" t="s">
        <v>805</v>
      </c>
      <c r="B3119" s="113">
        <v>7.8</v>
      </c>
    </row>
    <row r="3120" spans="1:2" x14ac:dyDescent="0.25">
      <c r="A3120" s="112" t="s">
        <v>4457</v>
      </c>
      <c r="B3120" s="113">
        <v>10.14</v>
      </c>
    </row>
    <row r="3121" spans="1:2" x14ac:dyDescent="0.25">
      <c r="A3121" s="112" t="s">
        <v>4458</v>
      </c>
      <c r="B3121" s="113">
        <v>8.27</v>
      </c>
    </row>
    <row r="3122" spans="1:2" x14ac:dyDescent="0.25">
      <c r="A3122" s="112" t="s">
        <v>4459</v>
      </c>
      <c r="B3122" s="113">
        <v>7.38</v>
      </c>
    </row>
    <row r="3123" spans="1:2" x14ac:dyDescent="0.25">
      <c r="A3123" s="112" t="s">
        <v>4460</v>
      </c>
      <c r="B3123" s="113">
        <v>3.5</v>
      </c>
    </row>
    <row r="3124" spans="1:2" x14ac:dyDescent="0.25">
      <c r="A3124" s="112" t="s">
        <v>4461</v>
      </c>
      <c r="B3124" s="113">
        <v>5.6</v>
      </c>
    </row>
    <row r="3125" spans="1:2" x14ac:dyDescent="0.25">
      <c r="A3125" s="112" t="s">
        <v>4462</v>
      </c>
      <c r="B3125" s="113">
        <v>10.7</v>
      </c>
    </row>
    <row r="3126" spans="1:2" x14ac:dyDescent="0.25">
      <c r="A3126" s="112" t="s">
        <v>4463</v>
      </c>
      <c r="B3126" s="113">
        <v>6.24</v>
      </c>
    </row>
    <row r="3127" spans="1:2" x14ac:dyDescent="0.25">
      <c r="A3127" s="112" t="s">
        <v>4464</v>
      </c>
      <c r="B3127" s="113">
        <v>12.32</v>
      </c>
    </row>
    <row r="3128" spans="1:2" x14ac:dyDescent="0.25">
      <c r="A3128" s="112" t="s">
        <v>4465</v>
      </c>
      <c r="B3128" s="113">
        <v>18.649999999999999</v>
      </c>
    </row>
    <row r="3129" spans="1:2" x14ac:dyDescent="0.25">
      <c r="A3129" s="112" t="s">
        <v>4466</v>
      </c>
      <c r="B3129" s="113">
        <v>2.78</v>
      </c>
    </row>
    <row r="3130" spans="1:2" x14ac:dyDescent="0.25">
      <c r="A3130" s="112" t="s">
        <v>4467</v>
      </c>
      <c r="B3130" s="113">
        <v>2.78</v>
      </c>
    </row>
    <row r="3131" spans="1:2" x14ac:dyDescent="0.25">
      <c r="A3131" s="112" t="s">
        <v>4468</v>
      </c>
      <c r="B3131" s="113">
        <v>3363</v>
      </c>
    </row>
    <row r="3132" spans="1:2" x14ac:dyDescent="0.25">
      <c r="A3132" s="112" t="s">
        <v>1016</v>
      </c>
      <c r="B3132" s="113">
        <v>25.67</v>
      </c>
    </row>
    <row r="3133" spans="1:2" x14ac:dyDescent="0.25">
      <c r="A3133" s="112" t="s">
        <v>451</v>
      </c>
      <c r="B3133" s="113">
        <v>3.34</v>
      </c>
    </row>
    <row r="3134" spans="1:2" x14ac:dyDescent="0.25">
      <c r="A3134" s="112" t="s">
        <v>4469</v>
      </c>
      <c r="B3134" s="113">
        <v>3.01</v>
      </c>
    </row>
    <row r="3135" spans="1:2" x14ac:dyDescent="0.25">
      <c r="A3135" s="112" t="s">
        <v>4470</v>
      </c>
      <c r="B3135" s="113">
        <v>3.34</v>
      </c>
    </row>
    <row r="3136" spans="1:2" x14ac:dyDescent="0.25">
      <c r="A3136" s="112" t="s">
        <v>4471</v>
      </c>
      <c r="B3136" s="113">
        <v>3726</v>
      </c>
    </row>
    <row r="3137" spans="1:2" x14ac:dyDescent="0.25">
      <c r="A3137" s="112" t="s">
        <v>1018</v>
      </c>
      <c r="B3137" s="113">
        <v>15</v>
      </c>
    </row>
    <row r="3138" spans="1:2" x14ac:dyDescent="0.25">
      <c r="A3138" s="112" t="s">
        <v>4472</v>
      </c>
      <c r="B3138" s="113">
        <v>7.47</v>
      </c>
    </row>
    <row r="3139" spans="1:2" x14ac:dyDescent="0.25">
      <c r="A3139" s="112" t="s">
        <v>453</v>
      </c>
      <c r="B3139" s="113">
        <v>5</v>
      </c>
    </row>
    <row r="3140" spans="1:2" x14ac:dyDescent="0.25">
      <c r="A3140" s="112" t="s">
        <v>4473</v>
      </c>
      <c r="B3140" s="113">
        <v>8</v>
      </c>
    </row>
    <row r="3141" spans="1:2" x14ac:dyDescent="0.25">
      <c r="A3141" s="112" t="s">
        <v>4474</v>
      </c>
      <c r="B3141" s="113">
        <v>4874</v>
      </c>
    </row>
    <row r="3142" spans="1:2" x14ac:dyDescent="0.25">
      <c r="A3142" s="112" t="s">
        <v>449</v>
      </c>
      <c r="B3142" s="113">
        <v>88.91</v>
      </c>
    </row>
    <row r="3143" spans="1:2" x14ac:dyDescent="0.25">
      <c r="A3143" s="112" t="s">
        <v>1020</v>
      </c>
      <c r="B3143" s="113">
        <v>127.97</v>
      </c>
    </row>
    <row r="3144" spans="1:2" x14ac:dyDescent="0.25">
      <c r="A3144" s="112" t="s">
        <v>4475</v>
      </c>
      <c r="B3144" s="113">
        <v>290.57</v>
      </c>
    </row>
    <row r="3145" spans="1:2" x14ac:dyDescent="0.25">
      <c r="A3145" s="112" t="s">
        <v>4476</v>
      </c>
      <c r="B3145" s="113">
        <v>20.57</v>
      </c>
    </row>
    <row r="3146" spans="1:2" x14ac:dyDescent="0.25">
      <c r="A3146" s="112" t="s">
        <v>4477</v>
      </c>
      <c r="B3146" s="113">
        <v>39.93</v>
      </c>
    </row>
    <row r="3147" spans="1:2" x14ac:dyDescent="0.25">
      <c r="A3147" s="112" t="s">
        <v>4478</v>
      </c>
      <c r="B3147" s="113">
        <v>124.57</v>
      </c>
    </row>
    <row r="3148" spans="1:2" x14ac:dyDescent="0.25">
      <c r="A3148" s="112" t="s">
        <v>4479</v>
      </c>
      <c r="B3148" s="113">
        <v>188.92</v>
      </c>
    </row>
    <row r="3149" spans="1:2" x14ac:dyDescent="0.25">
      <c r="A3149" s="112" t="s">
        <v>4480</v>
      </c>
      <c r="B3149" s="113">
        <v>3703</v>
      </c>
    </row>
    <row r="3150" spans="1:2" x14ac:dyDescent="0.25">
      <c r="A3150" s="112" t="s">
        <v>4481</v>
      </c>
      <c r="B3150" s="113">
        <v>1.07</v>
      </c>
    </row>
    <row r="3151" spans="1:2" x14ac:dyDescent="0.25">
      <c r="A3151" s="112" t="s">
        <v>4482</v>
      </c>
      <c r="B3151" s="113">
        <v>0.66</v>
      </c>
    </row>
    <row r="3152" spans="1:2" x14ac:dyDescent="0.25">
      <c r="A3152" s="112" t="s">
        <v>4483</v>
      </c>
      <c r="B3152" s="113">
        <v>1</v>
      </c>
    </row>
    <row r="3153" spans="1:2" x14ac:dyDescent="0.25">
      <c r="A3153" s="112" t="s">
        <v>4484</v>
      </c>
      <c r="B3153" s="113">
        <v>2697.95</v>
      </c>
    </row>
    <row r="3154" spans="1:2" x14ac:dyDescent="0.25">
      <c r="A3154" s="112" t="s">
        <v>1028</v>
      </c>
      <c r="B3154" s="113">
        <v>1.67</v>
      </c>
    </row>
    <row r="3155" spans="1:2" x14ac:dyDescent="0.25">
      <c r="A3155" s="112" t="s">
        <v>801</v>
      </c>
      <c r="B3155" s="113">
        <v>3.34</v>
      </c>
    </row>
    <row r="3156" spans="1:2" x14ac:dyDescent="0.25">
      <c r="A3156" s="112" t="s">
        <v>4485</v>
      </c>
      <c r="B3156" s="113">
        <v>69.400000000000006</v>
      </c>
    </row>
    <row r="3157" spans="1:2" x14ac:dyDescent="0.25">
      <c r="A3157" s="112" t="s">
        <v>4486</v>
      </c>
      <c r="B3157" s="113">
        <v>1700.36</v>
      </c>
    </row>
    <row r="3158" spans="1:2" x14ac:dyDescent="0.25">
      <c r="A3158" s="112" t="s">
        <v>4487</v>
      </c>
      <c r="B3158" s="113">
        <v>1380.18</v>
      </c>
    </row>
    <row r="3159" spans="1:2" x14ac:dyDescent="0.25">
      <c r="A3159" s="112" t="s">
        <v>4488</v>
      </c>
      <c r="B3159" s="113">
        <v>562.9</v>
      </c>
    </row>
    <row r="3160" spans="1:2" x14ac:dyDescent="0.25">
      <c r="A3160" s="112" t="s">
        <v>4489</v>
      </c>
      <c r="B3160" s="113">
        <v>1.67</v>
      </c>
    </row>
    <row r="3161" spans="1:2" x14ac:dyDescent="0.25">
      <c r="A3161" s="112" t="s">
        <v>4490</v>
      </c>
      <c r="B3161" s="113">
        <v>34.630000000000003</v>
      </c>
    </row>
    <row r="3162" spans="1:2" x14ac:dyDescent="0.25">
      <c r="A3162" s="112" t="s">
        <v>4491</v>
      </c>
      <c r="B3162" s="113">
        <v>641.70000000000005</v>
      </c>
    </row>
    <row r="3163" spans="1:2" x14ac:dyDescent="0.25">
      <c r="A3163" s="112" t="s">
        <v>4492</v>
      </c>
      <c r="B3163" s="113">
        <v>140.22</v>
      </c>
    </row>
    <row r="3164" spans="1:2" x14ac:dyDescent="0.25">
      <c r="A3164" s="112" t="s">
        <v>4493</v>
      </c>
      <c r="B3164" s="113">
        <v>10.71</v>
      </c>
    </row>
    <row r="3165" spans="1:2" x14ac:dyDescent="0.25">
      <c r="A3165" s="112" t="s">
        <v>4494</v>
      </c>
      <c r="B3165" s="113">
        <v>10.71</v>
      </c>
    </row>
    <row r="3166" spans="1:2" x14ac:dyDescent="0.25">
      <c r="A3166" s="112" t="s">
        <v>4495</v>
      </c>
      <c r="B3166" s="113">
        <v>10.71</v>
      </c>
    </row>
    <row r="3167" spans="1:2" x14ac:dyDescent="0.25">
      <c r="A3167" s="112" t="s">
        <v>4496</v>
      </c>
      <c r="B3167" s="113">
        <v>10.71</v>
      </c>
    </row>
    <row r="3168" spans="1:2" x14ac:dyDescent="0.25">
      <c r="A3168" s="112" t="s">
        <v>4497</v>
      </c>
      <c r="B3168" s="113">
        <v>176.65</v>
      </c>
    </row>
    <row r="3169" spans="1:2" x14ac:dyDescent="0.25">
      <c r="A3169" s="112" t="s">
        <v>4498</v>
      </c>
      <c r="B3169" s="113">
        <v>140.22</v>
      </c>
    </row>
    <row r="3170" spans="1:2" x14ac:dyDescent="0.25">
      <c r="A3170" s="112" t="s">
        <v>4499</v>
      </c>
      <c r="B3170" s="113">
        <v>151.96</v>
      </c>
    </row>
    <row r="3171" spans="1:2" x14ac:dyDescent="0.25">
      <c r="A3171" s="112" t="s">
        <v>4500</v>
      </c>
      <c r="B3171" s="113">
        <v>140.22</v>
      </c>
    </row>
    <row r="3172" spans="1:2" x14ac:dyDescent="0.25">
      <c r="A3172" s="112" t="s">
        <v>4501</v>
      </c>
      <c r="B3172" s="113">
        <v>877.3</v>
      </c>
    </row>
    <row r="3173" spans="1:2" x14ac:dyDescent="0.25">
      <c r="A3173" s="112" t="s">
        <v>4502</v>
      </c>
      <c r="B3173" s="113">
        <v>2</v>
      </c>
    </row>
    <row r="3174" spans="1:2" x14ac:dyDescent="0.25">
      <c r="A3174" s="112" t="s">
        <v>4503</v>
      </c>
      <c r="B3174" s="113">
        <v>66.989999999999995</v>
      </c>
    </row>
    <row r="3175" spans="1:2" x14ac:dyDescent="0.25">
      <c r="A3175" s="112" t="s">
        <v>4504</v>
      </c>
      <c r="B3175" s="113">
        <v>39.17</v>
      </c>
    </row>
    <row r="3176" spans="1:2" x14ac:dyDescent="0.25">
      <c r="A3176" s="112" t="s">
        <v>4505</v>
      </c>
      <c r="B3176" s="113">
        <v>6.24</v>
      </c>
    </row>
    <row r="3177" spans="1:2" x14ac:dyDescent="0.25">
      <c r="A3177" s="112" t="s">
        <v>4506</v>
      </c>
      <c r="B3177" s="113">
        <v>14.13</v>
      </c>
    </row>
    <row r="3178" spans="1:2" x14ac:dyDescent="0.25">
      <c r="A3178" s="112" t="s">
        <v>4507</v>
      </c>
      <c r="B3178" s="113">
        <v>2.13</v>
      </c>
    </row>
    <row r="3179" spans="1:2" x14ac:dyDescent="0.25">
      <c r="A3179" s="112" t="s">
        <v>4508</v>
      </c>
      <c r="B3179" s="113">
        <v>15.57</v>
      </c>
    </row>
    <row r="3180" spans="1:2" x14ac:dyDescent="0.25">
      <c r="A3180" s="112" t="s">
        <v>4509</v>
      </c>
      <c r="B3180" s="113">
        <v>1.33</v>
      </c>
    </row>
    <row r="3181" spans="1:2" x14ac:dyDescent="0.25">
      <c r="A3181" s="112" t="s">
        <v>4510</v>
      </c>
      <c r="B3181" s="113">
        <v>3.28</v>
      </c>
    </row>
    <row r="3182" spans="1:2" x14ac:dyDescent="0.25">
      <c r="A3182" s="112" t="s">
        <v>4511</v>
      </c>
      <c r="B3182" s="113">
        <v>0.14000000000000001</v>
      </c>
    </row>
    <row r="3183" spans="1:2" x14ac:dyDescent="0.25">
      <c r="A3183" s="112" t="s">
        <v>4512</v>
      </c>
      <c r="B3183" s="113">
        <v>130.65</v>
      </c>
    </row>
    <row r="3184" spans="1:2" x14ac:dyDescent="0.25">
      <c r="A3184" s="112" t="s">
        <v>4513</v>
      </c>
      <c r="B3184" s="113">
        <v>186.9</v>
      </c>
    </row>
    <row r="3185" spans="1:2" x14ac:dyDescent="0.25">
      <c r="A3185" s="112" t="s">
        <v>4514</v>
      </c>
      <c r="B3185" s="113">
        <v>296.33</v>
      </c>
    </row>
    <row r="3186" spans="1:2" x14ac:dyDescent="0.25">
      <c r="A3186" s="112" t="s">
        <v>4515</v>
      </c>
      <c r="B3186" s="113">
        <v>0.53</v>
      </c>
    </row>
    <row r="3187" spans="1:2" x14ac:dyDescent="0.25">
      <c r="A3187" s="112" t="s">
        <v>4516</v>
      </c>
      <c r="B3187" s="113">
        <v>0.4</v>
      </c>
    </row>
    <row r="3188" spans="1:2" x14ac:dyDescent="0.25">
      <c r="A3188" s="112" t="s">
        <v>4517</v>
      </c>
      <c r="B3188" s="113">
        <v>1</v>
      </c>
    </row>
    <row r="3189" spans="1:2" x14ac:dyDescent="0.25">
      <c r="A3189" s="112" t="s">
        <v>4518</v>
      </c>
      <c r="B3189" s="113">
        <v>3818</v>
      </c>
    </row>
    <row r="3190" spans="1:2" x14ac:dyDescent="0.25">
      <c r="A3190" s="112" t="s">
        <v>4519</v>
      </c>
      <c r="B3190" s="113">
        <v>121.36</v>
      </c>
    </row>
    <row r="3191" spans="1:2" x14ac:dyDescent="0.25">
      <c r="A3191" s="112" t="s">
        <v>4520</v>
      </c>
      <c r="B3191" s="113">
        <v>36.64</v>
      </c>
    </row>
    <row r="3192" spans="1:2" x14ac:dyDescent="0.25">
      <c r="A3192" s="112" t="s">
        <v>4521</v>
      </c>
      <c r="B3192" s="113">
        <v>980.04</v>
      </c>
    </row>
    <row r="3193" spans="1:2" x14ac:dyDescent="0.25">
      <c r="A3193" s="112" t="s">
        <v>4522</v>
      </c>
      <c r="B3193" s="113">
        <v>624.72</v>
      </c>
    </row>
    <row r="3194" spans="1:2" x14ac:dyDescent="0.25">
      <c r="A3194" s="112" t="s">
        <v>4523</v>
      </c>
      <c r="B3194" s="113">
        <v>625.74</v>
      </c>
    </row>
    <row r="3195" spans="1:2" x14ac:dyDescent="0.25">
      <c r="A3195" s="112" t="s">
        <v>4524</v>
      </c>
      <c r="B3195" s="113">
        <v>248.98</v>
      </c>
    </row>
    <row r="3196" spans="1:2" x14ac:dyDescent="0.25">
      <c r="A3196" s="112" t="s">
        <v>4525</v>
      </c>
      <c r="B3196" s="113">
        <v>185.82</v>
      </c>
    </row>
    <row r="3197" spans="1:2" x14ac:dyDescent="0.25">
      <c r="A3197" s="112" t="s">
        <v>4526</v>
      </c>
      <c r="B3197" s="113">
        <v>26.79</v>
      </c>
    </row>
    <row r="3198" spans="1:2" x14ac:dyDescent="0.25">
      <c r="A3198" s="112" t="s">
        <v>4527</v>
      </c>
      <c r="B3198" s="113">
        <v>2911</v>
      </c>
    </row>
    <row r="3199" spans="1:2" x14ac:dyDescent="0.25">
      <c r="A3199" s="112" t="s">
        <v>799</v>
      </c>
      <c r="B3199" s="113">
        <v>53.59</v>
      </c>
    </row>
    <row r="3200" spans="1:2" x14ac:dyDescent="0.25">
      <c r="A3200" s="112" t="s">
        <v>4528</v>
      </c>
      <c r="B3200" s="113">
        <v>70.33</v>
      </c>
    </row>
    <row r="3201" spans="1:2" x14ac:dyDescent="0.25">
      <c r="A3201" s="112" t="s">
        <v>4529</v>
      </c>
      <c r="B3201" s="113">
        <v>81.39</v>
      </c>
    </row>
    <row r="3202" spans="1:2" x14ac:dyDescent="0.25">
      <c r="A3202" s="112" t="s">
        <v>4530</v>
      </c>
      <c r="B3202" s="113">
        <v>4006</v>
      </c>
    </row>
    <row r="3203" spans="1:2" x14ac:dyDescent="0.25">
      <c r="A3203" s="112" t="s">
        <v>4531</v>
      </c>
      <c r="B3203" s="113">
        <v>9.42</v>
      </c>
    </row>
    <row r="3204" spans="1:2" x14ac:dyDescent="0.25">
      <c r="A3204" s="112" t="s">
        <v>4532</v>
      </c>
      <c r="B3204" s="113">
        <v>13.12</v>
      </c>
    </row>
    <row r="3205" spans="1:2" x14ac:dyDescent="0.25">
      <c r="A3205" s="112" t="s">
        <v>803</v>
      </c>
      <c r="B3205" s="113">
        <v>7.92</v>
      </c>
    </row>
    <row r="3206" spans="1:2" x14ac:dyDescent="0.25">
      <c r="A3206" s="112" t="s">
        <v>4533</v>
      </c>
      <c r="B3206" s="113">
        <v>73.94</v>
      </c>
    </row>
    <row r="3207" spans="1:2" x14ac:dyDescent="0.25">
      <c r="A3207" s="112" t="s">
        <v>4534</v>
      </c>
      <c r="B3207" s="113">
        <v>4453</v>
      </c>
    </row>
    <row r="3208" spans="1:2" x14ac:dyDescent="0.25">
      <c r="A3208" s="112" t="s">
        <v>1413</v>
      </c>
      <c r="B3208" s="113">
        <v>23.08</v>
      </c>
    </row>
    <row r="3209" spans="1:2" x14ac:dyDescent="0.25">
      <c r="A3209" s="112" t="s">
        <v>4535</v>
      </c>
      <c r="B3209" s="113">
        <v>14.45</v>
      </c>
    </row>
    <row r="3210" spans="1:2" x14ac:dyDescent="0.25">
      <c r="A3210" s="112" t="s">
        <v>4536</v>
      </c>
      <c r="B3210" s="113">
        <v>3592</v>
      </c>
    </row>
    <row r="3211" spans="1:2" x14ac:dyDescent="0.25">
      <c r="A3211" s="112" t="s">
        <v>4537</v>
      </c>
      <c r="B3211" s="113">
        <v>26.57</v>
      </c>
    </row>
    <row r="3212" spans="1:2" x14ac:dyDescent="0.25">
      <c r="A3212" s="112" t="s">
        <v>4538</v>
      </c>
      <c r="B3212" s="113">
        <v>4084</v>
      </c>
    </row>
    <row r="3213" spans="1:2" x14ac:dyDescent="0.25">
      <c r="A3213" s="112" t="s">
        <v>4539</v>
      </c>
      <c r="B3213" s="113">
        <v>160.4</v>
      </c>
    </row>
    <row r="3214" spans="1:2" x14ac:dyDescent="0.25">
      <c r="A3214" s="112" t="s">
        <v>4540</v>
      </c>
      <c r="B3214" s="113">
        <v>114.73</v>
      </c>
    </row>
    <row r="3215" spans="1:2" x14ac:dyDescent="0.25">
      <c r="A3215" s="112" t="s">
        <v>1022</v>
      </c>
      <c r="B3215" s="113">
        <v>326.39</v>
      </c>
    </row>
    <row r="3216" spans="1:2" x14ac:dyDescent="0.25">
      <c r="A3216" s="112" t="s">
        <v>4541</v>
      </c>
      <c r="B3216" s="113">
        <v>570.35</v>
      </c>
    </row>
    <row r="3217" spans="1:2" x14ac:dyDescent="0.25">
      <c r="A3217" s="112" t="s">
        <v>4542</v>
      </c>
      <c r="B3217" s="113">
        <v>4023</v>
      </c>
    </row>
    <row r="3218" spans="1:2" x14ac:dyDescent="0.25">
      <c r="A3218" s="112" t="s">
        <v>4543</v>
      </c>
      <c r="B3218" s="113">
        <v>250.8</v>
      </c>
    </row>
    <row r="3219" spans="1:2" x14ac:dyDescent="0.25">
      <c r="A3219" s="112" t="s">
        <v>4544</v>
      </c>
      <c r="B3219" s="113">
        <v>1074.6400000000001</v>
      </c>
    </row>
    <row r="3220" spans="1:2" x14ac:dyDescent="0.25">
      <c r="A3220" s="112" t="s">
        <v>4545</v>
      </c>
      <c r="B3220" s="113">
        <v>550.54</v>
      </c>
    </row>
    <row r="3221" spans="1:2" x14ac:dyDescent="0.25">
      <c r="A3221" s="112" t="s">
        <v>4546</v>
      </c>
      <c r="B3221" s="113">
        <v>543.84</v>
      </c>
    </row>
    <row r="3222" spans="1:2" x14ac:dyDescent="0.25">
      <c r="A3222" s="112" t="s">
        <v>4547</v>
      </c>
      <c r="B3222" s="113">
        <v>225.68</v>
      </c>
    </row>
    <row r="3223" spans="1:2" x14ac:dyDescent="0.25">
      <c r="A3223" s="112" t="s">
        <v>4548</v>
      </c>
      <c r="B3223" s="113">
        <v>4012</v>
      </c>
    </row>
    <row r="3224" spans="1:2" x14ac:dyDescent="0.25">
      <c r="A3224" s="112" t="s">
        <v>4549</v>
      </c>
      <c r="B3224" s="113">
        <v>98.91</v>
      </c>
    </row>
    <row r="3225" spans="1:2" x14ac:dyDescent="0.25">
      <c r="A3225" s="112" t="s">
        <v>1158</v>
      </c>
      <c r="B3225" s="113">
        <v>72.900000000000006</v>
      </c>
    </row>
    <row r="3226" spans="1:2" x14ac:dyDescent="0.25">
      <c r="A3226" s="112" t="s">
        <v>1030</v>
      </c>
      <c r="B3226" s="113">
        <v>134.30000000000001</v>
      </c>
    </row>
    <row r="3227" spans="1:2" x14ac:dyDescent="0.25">
      <c r="A3227" s="112" t="s">
        <v>1374</v>
      </c>
      <c r="B3227" s="113">
        <v>66.61</v>
      </c>
    </row>
    <row r="3228" spans="1:2" x14ac:dyDescent="0.25">
      <c r="A3228" s="112" t="s">
        <v>4550</v>
      </c>
      <c r="B3228" s="113">
        <v>59.65</v>
      </c>
    </row>
    <row r="3229" spans="1:2" x14ac:dyDescent="0.25">
      <c r="A3229" s="112" t="s">
        <v>807</v>
      </c>
      <c r="B3229" s="113">
        <v>104.62</v>
      </c>
    </row>
    <row r="3230" spans="1:2" x14ac:dyDescent="0.25">
      <c r="A3230" s="112" t="s">
        <v>4551</v>
      </c>
      <c r="B3230" s="113">
        <v>71.88</v>
      </c>
    </row>
    <row r="3231" spans="1:2" x14ac:dyDescent="0.25">
      <c r="A3231" s="112" t="s">
        <v>4552</v>
      </c>
      <c r="B3231" s="113">
        <v>134.72</v>
      </c>
    </row>
    <row r="3232" spans="1:2" x14ac:dyDescent="0.25">
      <c r="A3232" s="112" t="s">
        <v>4553</v>
      </c>
      <c r="B3232" s="113">
        <v>82.62</v>
      </c>
    </row>
    <row r="3233" spans="1:2" x14ac:dyDescent="0.25">
      <c r="A3233" s="112" t="s">
        <v>4554</v>
      </c>
      <c r="B3233" s="113">
        <v>112.46</v>
      </c>
    </row>
    <row r="3234" spans="1:2" x14ac:dyDescent="0.25">
      <c r="A3234" s="112" t="s">
        <v>4555</v>
      </c>
      <c r="B3234" s="113">
        <v>111.23</v>
      </c>
    </row>
    <row r="3235" spans="1:2" x14ac:dyDescent="0.25">
      <c r="A3235" s="112" t="s">
        <v>4556</v>
      </c>
      <c r="B3235" s="113">
        <v>74.14</v>
      </c>
    </row>
    <row r="3236" spans="1:2" x14ac:dyDescent="0.25">
      <c r="A3236" s="112" t="s">
        <v>4557</v>
      </c>
      <c r="B3236" s="113">
        <v>71.12</v>
      </c>
    </row>
    <row r="3237" spans="1:2" x14ac:dyDescent="0.25">
      <c r="A3237" s="112" t="s">
        <v>4558</v>
      </c>
      <c r="B3237" s="113">
        <v>168.8</v>
      </c>
    </row>
    <row r="3238" spans="1:2" x14ac:dyDescent="0.25">
      <c r="A3238" s="112" t="s">
        <v>4559</v>
      </c>
      <c r="B3238" s="113">
        <v>3544</v>
      </c>
    </row>
    <row r="3239" spans="1:2" x14ac:dyDescent="0.25">
      <c r="A3239" s="112" t="s">
        <v>4560</v>
      </c>
      <c r="B3239" s="113">
        <v>33.86</v>
      </c>
    </row>
    <row r="3240" spans="1:2" x14ac:dyDescent="0.25">
      <c r="A3240" s="112" t="s">
        <v>4561</v>
      </c>
      <c r="B3240" s="113">
        <v>43.06</v>
      </c>
    </row>
    <row r="3241" spans="1:2" x14ac:dyDescent="0.25">
      <c r="A3241" s="112" t="s">
        <v>4562</v>
      </c>
      <c r="B3241" s="113">
        <v>3114</v>
      </c>
    </row>
    <row r="3242" spans="1:2" x14ac:dyDescent="0.25">
      <c r="A3242" s="112" t="s">
        <v>4563</v>
      </c>
      <c r="B3242" s="113">
        <v>15.16</v>
      </c>
    </row>
    <row r="3243" spans="1:2" x14ac:dyDescent="0.25">
      <c r="A3243" s="112" t="s">
        <v>4564</v>
      </c>
      <c r="B3243" s="113">
        <v>51.37</v>
      </c>
    </row>
    <row r="3244" spans="1:2" x14ac:dyDescent="0.25">
      <c r="A3244" s="112" t="s">
        <v>4565</v>
      </c>
      <c r="B3244" s="113">
        <v>22.48</v>
      </c>
    </row>
    <row r="3245" spans="1:2" x14ac:dyDescent="0.25">
      <c r="A3245" s="112" t="s">
        <v>4566</v>
      </c>
      <c r="B3245" s="113">
        <v>25.63</v>
      </c>
    </row>
    <row r="3246" spans="1:2" x14ac:dyDescent="0.25">
      <c r="A3246" s="112" t="s">
        <v>4567</v>
      </c>
      <c r="B3246" s="113">
        <v>12.94</v>
      </c>
    </row>
    <row r="3247" spans="1:2" x14ac:dyDescent="0.25">
      <c r="A3247" s="112" t="s">
        <v>4568</v>
      </c>
      <c r="B3247" s="113">
        <v>5308</v>
      </c>
    </row>
    <row r="3248" spans="1:2" x14ac:dyDescent="0.25">
      <c r="A3248" s="112" t="s">
        <v>4569</v>
      </c>
      <c r="B3248" s="113">
        <v>4.33</v>
      </c>
    </row>
    <row r="3249" spans="1:2" x14ac:dyDescent="0.25">
      <c r="A3249" s="112" t="s">
        <v>4570</v>
      </c>
      <c r="B3249" s="113">
        <v>2398</v>
      </c>
    </row>
    <row r="3250" spans="1:2" x14ac:dyDescent="0.25">
      <c r="A3250" s="112" t="s">
        <v>4571</v>
      </c>
      <c r="B3250" s="113">
        <v>132.87</v>
      </c>
    </row>
    <row r="3251" spans="1:2" x14ac:dyDescent="0.25">
      <c r="A3251" s="112" t="s">
        <v>4572</v>
      </c>
      <c r="B3251" s="113">
        <v>143.77000000000001</v>
      </c>
    </row>
    <row r="3252" spans="1:2" x14ac:dyDescent="0.25">
      <c r="A3252" s="112" t="s">
        <v>4573</v>
      </c>
      <c r="B3252" s="113">
        <v>3501</v>
      </c>
    </row>
    <row r="3253" spans="1:2" x14ac:dyDescent="0.25">
      <c r="A3253" s="112" t="s">
        <v>4574</v>
      </c>
      <c r="B3253" s="113">
        <v>151.05000000000001</v>
      </c>
    </row>
    <row r="3254" spans="1:2" x14ac:dyDescent="0.25">
      <c r="A3254" s="112" t="s">
        <v>4575</v>
      </c>
      <c r="B3254" s="113">
        <v>157.74</v>
      </c>
    </row>
    <row r="3255" spans="1:2" x14ac:dyDescent="0.25">
      <c r="A3255" s="112" t="s">
        <v>4576</v>
      </c>
      <c r="B3255" s="113">
        <v>184.79</v>
      </c>
    </row>
    <row r="3256" spans="1:2" x14ac:dyDescent="0.25">
      <c r="A3256" s="112" t="s">
        <v>4577</v>
      </c>
      <c r="B3256" s="113">
        <v>73.510000000000005</v>
      </c>
    </row>
    <row r="3257" spans="1:2" x14ac:dyDescent="0.25">
      <c r="A3257" s="112" t="s">
        <v>4578</v>
      </c>
      <c r="B3257" s="113">
        <v>170.39</v>
      </c>
    </row>
    <row r="3258" spans="1:2" x14ac:dyDescent="0.25">
      <c r="A3258" s="112" t="s">
        <v>4579</v>
      </c>
      <c r="B3258" s="113">
        <v>247.12</v>
      </c>
    </row>
    <row r="3259" spans="1:2" x14ac:dyDescent="0.25">
      <c r="A3259" s="112" t="s">
        <v>4580</v>
      </c>
      <c r="B3259" s="113">
        <v>93.95</v>
      </c>
    </row>
    <row r="3260" spans="1:2" x14ac:dyDescent="0.25">
      <c r="A3260" s="112" t="s">
        <v>4581</v>
      </c>
      <c r="B3260" s="113">
        <v>209.12</v>
      </c>
    </row>
    <row r="3261" spans="1:2" x14ac:dyDescent="0.25">
      <c r="A3261" s="112" t="s">
        <v>4582</v>
      </c>
      <c r="B3261" s="113">
        <v>302.32</v>
      </c>
    </row>
    <row r="3262" spans="1:2" x14ac:dyDescent="0.25">
      <c r="A3262" s="112" t="s">
        <v>4583</v>
      </c>
      <c r="B3262" s="113">
        <v>109.45</v>
      </c>
    </row>
    <row r="3263" spans="1:2" x14ac:dyDescent="0.25">
      <c r="A3263" s="112" t="s">
        <v>4584</v>
      </c>
      <c r="B3263" s="113">
        <v>234.19</v>
      </c>
    </row>
    <row r="3264" spans="1:2" x14ac:dyDescent="0.25">
      <c r="A3264" s="112" t="s">
        <v>4585</v>
      </c>
      <c r="B3264" s="113">
        <v>340.28</v>
      </c>
    </row>
    <row r="3265" spans="1:2" x14ac:dyDescent="0.25">
      <c r="A3265" s="112" t="s">
        <v>4586</v>
      </c>
      <c r="B3265" s="113">
        <v>132.27000000000001</v>
      </c>
    </row>
    <row r="3266" spans="1:2" x14ac:dyDescent="0.25">
      <c r="A3266" s="112" t="s">
        <v>4587</v>
      </c>
      <c r="B3266" s="113">
        <v>277.51</v>
      </c>
    </row>
    <row r="3267" spans="1:2" x14ac:dyDescent="0.25">
      <c r="A3267" s="112" t="s">
        <v>4588</v>
      </c>
      <c r="B3267" s="113">
        <v>401.53</v>
      </c>
    </row>
    <row r="3268" spans="1:2" x14ac:dyDescent="0.25">
      <c r="A3268" s="112" t="s">
        <v>4589</v>
      </c>
      <c r="B3268" s="113">
        <v>147.56</v>
      </c>
    </row>
    <row r="3269" spans="1:2" x14ac:dyDescent="0.25">
      <c r="A3269" s="112" t="s">
        <v>4590</v>
      </c>
      <c r="B3269" s="113">
        <v>305.58</v>
      </c>
    </row>
    <row r="3270" spans="1:2" x14ac:dyDescent="0.25">
      <c r="A3270" s="112" t="s">
        <v>4591</v>
      </c>
      <c r="B3270" s="113">
        <v>439.83</v>
      </c>
    </row>
    <row r="3271" spans="1:2" x14ac:dyDescent="0.25">
      <c r="A3271" s="112" t="s">
        <v>4592</v>
      </c>
      <c r="B3271" s="113">
        <v>167.68</v>
      </c>
    </row>
    <row r="3272" spans="1:2" x14ac:dyDescent="0.25">
      <c r="A3272" s="112" t="s">
        <v>4593</v>
      </c>
      <c r="B3272" s="113">
        <v>340.15</v>
      </c>
    </row>
    <row r="3273" spans="1:2" x14ac:dyDescent="0.25">
      <c r="A3273" s="112" t="s">
        <v>4594</v>
      </c>
      <c r="B3273" s="113">
        <v>497.28</v>
      </c>
    </row>
    <row r="3274" spans="1:2" x14ac:dyDescent="0.25">
      <c r="A3274" s="112" t="s">
        <v>4595</v>
      </c>
      <c r="B3274" s="113">
        <v>306.29000000000002</v>
      </c>
    </row>
    <row r="3275" spans="1:2" x14ac:dyDescent="0.25">
      <c r="A3275" s="112" t="s">
        <v>4596</v>
      </c>
      <c r="B3275" s="113">
        <v>4559</v>
      </c>
    </row>
    <row r="3276" spans="1:2" x14ac:dyDescent="0.25">
      <c r="A3276" s="112" t="s">
        <v>4597</v>
      </c>
      <c r="B3276" s="113">
        <v>24.86</v>
      </c>
    </row>
    <row r="3277" spans="1:2" x14ac:dyDescent="0.25">
      <c r="A3277" s="112" t="s">
        <v>4598</v>
      </c>
      <c r="B3277" s="113">
        <v>13.59</v>
      </c>
    </row>
    <row r="3278" spans="1:2" x14ac:dyDescent="0.25">
      <c r="A3278" s="112" t="s">
        <v>4599</v>
      </c>
      <c r="B3278" s="113">
        <v>26.06</v>
      </c>
    </row>
    <row r="3279" spans="1:2" x14ac:dyDescent="0.25">
      <c r="A3279" s="112" t="s">
        <v>4600</v>
      </c>
      <c r="B3279" s="113">
        <v>13.8</v>
      </c>
    </row>
    <row r="3280" spans="1:2" x14ac:dyDescent="0.25">
      <c r="A3280" s="112" t="s">
        <v>4601</v>
      </c>
      <c r="B3280" s="113">
        <v>27.27</v>
      </c>
    </row>
    <row r="3281" spans="1:2" x14ac:dyDescent="0.25">
      <c r="A3281" s="112" t="s">
        <v>4602</v>
      </c>
      <c r="B3281" s="113">
        <v>19.809999999999999</v>
      </c>
    </row>
    <row r="3282" spans="1:2" x14ac:dyDescent="0.25">
      <c r="A3282" s="112" t="s">
        <v>4603</v>
      </c>
      <c r="B3282" s="113">
        <v>29.73</v>
      </c>
    </row>
    <row r="3283" spans="1:2" x14ac:dyDescent="0.25">
      <c r="A3283" s="112" t="s">
        <v>4604</v>
      </c>
      <c r="B3283" s="113">
        <v>15.65</v>
      </c>
    </row>
    <row r="3284" spans="1:2" x14ac:dyDescent="0.25">
      <c r="A3284" s="112" t="s">
        <v>4605</v>
      </c>
      <c r="B3284" s="113">
        <v>37.94</v>
      </c>
    </row>
    <row r="3285" spans="1:2" x14ac:dyDescent="0.25">
      <c r="A3285" s="112" t="s">
        <v>4606</v>
      </c>
      <c r="B3285" s="113">
        <v>27.72</v>
      </c>
    </row>
    <row r="3286" spans="1:2" x14ac:dyDescent="0.25">
      <c r="A3286" s="112" t="s">
        <v>4607</v>
      </c>
      <c r="B3286" s="113">
        <v>49.25</v>
      </c>
    </row>
    <row r="3287" spans="1:2" x14ac:dyDescent="0.25">
      <c r="A3287" s="112" t="s">
        <v>4608</v>
      </c>
      <c r="B3287" s="113">
        <v>34.630000000000003</v>
      </c>
    </row>
    <row r="3288" spans="1:2" x14ac:dyDescent="0.25">
      <c r="A3288" s="112" t="s">
        <v>4609</v>
      </c>
      <c r="B3288" s="113">
        <v>48.46</v>
      </c>
    </row>
    <row r="3289" spans="1:2" x14ac:dyDescent="0.25">
      <c r="A3289" s="112" t="s">
        <v>4610</v>
      </c>
      <c r="B3289" s="113">
        <v>41.12</v>
      </c>
    </row>
    <row r="3290" spans="1:2" x14ac:dyDescent="0.25">
      <c r="A3290" s="112" t="s">
        <v>4611</v>
      </c>
      <c r="B3290" s="113">
        <v>50.14</v>
      </c>
    </row>
    <row r="3291" spans="1:2" x14ac:dyDescent="0.25">
      <c r="A3291" s="112" t="s">
        <v>4612</v>
      </c>
      <c r="B3291" s="113">
        <v>43.95</v>
      </c>
    </row>
    <row r="3292" spans="1:2" x14ac:dyDescent="0.25">
      <c r="A3292" s="112" t="s">
        <v>4613</v>
      </c>
      <c r="B3292" s="113">
        <v>63.04</v>
      </c>
    </row>
    <row r="3293" spans="1:2" x14ac:dyDescent="0.25">
      <c r="A3293" s="112" t="s">
        <v>4614</v>
      </c>
      <c r="B3293" s="113">
        <v>59.17</v>
      </c>
    </row>
    <row r="3294" spans="1:2" x14ac:dyDescent="0.25">
      <c r="A3294" s="112" t="s">
        <v>4615</v>
      </c>
      <c r="B3294" s="113">
        <v>4023</v>
      </c>
    </row>
    <row r="3295" spans="1:2" x14ac:dyDescent="0.25">
      <c r="A3295" s="112" t="s">
        <v>4616</v>
      </c>
      <c r="B3295" s="113">
        <v>32.1</v>
      </c>
    </row>
    <row r="3296" spans="1:2" x14ac:dyDescent="0.25">
      <c r="A3296" s="112" t="s">
        <v>4617</v>
      </c>
      <c r="B3296" s="113">
        <v>37.799999999999997</v>
      </c>
    </row>
    <row r="3297" spans="1:2" x14ac:dyDescent="0.25">
      <c r="A3297" s="112" t="s">
        <v>4618</v>
      </c>
      <c r="B3297" s="113">
        <v>55</v>
      </c>
    </row>
    <row r="3298" spans="1:2" x14ac:dyDescent="0.25">
      <c r="A3298" s="112" t="s">
        <v>4619</v>
      </c>
      <c r="B3298" s="113">
        <v>55</v>
      </c>
    </row>
    <row r="3299" spans="1:2" x14ac:dyDescent="0.25">
      <c r="A3299" s="112" t="s">
        <v>4620</v>
      </c>
      <c r="B3299" s="113">
        <v>63.4</v>
      </c>
    </row>
    <row r="3300" spans="1:2" x14ac:dyDescent="0.25">
      <c r="A3300" s="112" t="s">
        <v>4621</v>
      </c>
      <c r="B3300" s="113">
        <v>78.400000000000006</v>
      </c>
    </row>
    <row r="3301" spans="1:2" x14ac:dyDescent="0.25">
      <c r="A3301" s="112" t="s">
        <v>4622</v>
      </c>
      <c r="B3301" s="113">
        <v>93.3</v>
      </c>
    </row>
    <row r="3302" spans="1:2" x14ac:dyDescent="0.25">
      <c r="A3302" s="112" t="s">
        <v>4623</v>
      </c>
      <c r="B3302" s="113">
        <v>183.1</v>
      </c>
    </row>
    <row r="3303" spans="1:2" x14ac:dyDescent="0.25">
      <c r="A3303" s="112" t="s">
        <v>4624</v>
      </c>
      <c r="B3303" s="113">
        <v>22.7</v>
      </c>
    </row>
    <row r="3304" spans="1:2" x14ac:dyDescent="0.25">
      <c r="A3304" s="112" t="s">
        <v>4625</v>
      </c>
      <c r="B3304" s="113">
        <v>24.7</v>
      </c>
    </row>
    <row r="3305" spans="1:2" x14ac:dyDescent="0.25">
      <c r="A3305" s="112" t="s">
        <v>4626</v>
      </c>
      <c r="B3305" s="113">
        <v>26</v>
      </c>
    </row>
    <row r="3306" spans="1:2" x14ac:dyDescent="0.25">
      <c r="A3306" s="112" t="s">
        <v>4627</v>
      </c>
      <c r="B3306" s="113">
        <v>26</v>
      </c>
    </row>
    <row r="3307" spans="1:2" x14ac:dyDescent="0.25">
      <c r="A3307" s="112" t="s">
        <v>4628</v>
      </c>
      <c r="B3307" s="113">
        <v>27.9</v>
      </c>
    </row>
    <row r="3308" spans="1:2" x14ac:dyDescent="0.25">
      <c r="A3308" s="112" t="s">
        <v>4629</v>
      </c>
      <c r="B3308" s="113">
        <v>29.9</v>
      </c>
    </row>
    <row r="3309" spans="1:2" x14ac:dyDescent="0.25">
      <c r="A3309" s="112" t="s">
        <v>4630</v>
      </c>
      <c r="B3309" s="113">
        <v>34.799999999999997</v>
      </c>
    </row>
    <row r="3310" spans="1:2" x14ac:dyDescent="0.25">
      <c r="A3310" s="112" t="s">
        <v>4631</v>
      </c>
      <c r="B3310" s="113">
        <v>46.7</v>
      </c>
    </row>
    <row r="3311" spans="1:2" x14ac:dyDescent="0.25">
      <c r="A3311" s="112" t="s">
        <v>4632</v>
      </c>
      <c r="B3311" s="113">
        <v>22</v>
      </c>
    </row>
    <row r="3312" spans="1:2" x14ac:dyDescent="0.25">
      <c r="A3312" s="112" t="s">
        <v>4633</v>
      </c>
      <c r="B3312" s="113">
        <v>22</v>
      </c>
    </row>
    <row r="3313" spans="1:2" x14ac:dyDescent="0.25">
      <c r="A3313" s="112" t="s">
        <v>4634</v>
      </c>
      <c r="B3313" s="113">
        <v>23</v>
      </c>
    </row>
    <row r="3314" spans="1:2" x14ac:dyDescent="0.25">
      <c r="A3314" s="112" t="s">
        <v>4635</v>
      </c>
      <c r="B3314" s="113">
        <v>23</v>
      </c>
    </row>
    <row r="3315" spans="1:2" x14ac:dyDescent="0.25">
      <c r="A3315" s="112" t="s">
        <v>4636</v>
      </c>
      <c r="B3315" s="113">
        <v>23</v>
      </c>
    </row>
    <row r="3316" spans="1:2" x14ac:dyDescent="0.25">
      <c r="A3316" s="112" t="s">
        <v>4637</v>
      </c>
      <c r="B3316" s="113">
        <v>23</v>
      </c>
    </row>
    <row r="3317" spans="1:2" x14ac:dyDescent="0.25">
      <c r="A3317" s="112" t="s">
        <v>4638</v>
      </c>
      <c r="B3317" s="113">
        <v>26</v>
      </c>
    </row>
    <row r="3318" spans="1:2" x14ac:dyDescent="0.25">
      <c r="A3318" s="112" t="s">
        <v>4639</v>
      </c>
      <c r="B3318" s="113">
        <v>35</v>
      </c>
    </row>
    <row r="3319" spans="1:2" x14ac:dyDescent="0.25">
      <c r="A3319" s="112" t="s">
        <v>4640</v>
      </c>
      <c r="B3319" s="113">
        <v>2443</v>
      </c>
    </row>
    <row r="3320" spans="1:2" x14ac:dyDescent="0.25">
      <c r="A3320" s="112" t="s">
        <v>4641</v>
      </c>
      <c r="B3320" s="113">
        <v>131.21</v>
      </c>
    </row>
    <row r="3321" spans="1:2" x14ac:dyDescent="0.25">
      <c r="A3321" s="112" t="s">
        <v>4642</v>
      </c>
      <c r="B3321" s="113">
        <v>144.06</v>
      </c>
    </row>
    <row r="3322" spans="1:2" x14ac:dyDescent="0.25">
      <c r="A3322" s="112" t="s">
        <v>4643</v>
      </c>
      <c r="B3322" s="113">
        <v>174.36</v>
      </c>
    </row>
    <row r="3323" spans="1:2" x14ac:dyDescent="0.25">
      <c r="A3323" s="112" t="s">
        <v>4644</v>
      </c>
      <c r="B3323" s="113">
        <v>206.43</v>
      </c>
    </row>
    <row r="3324" spans="1:2" x14ac:dyDescent="0.25">
      <c r="A3324" s="112" t="s">
        <v>4645</v>
      </c>
      <c r="B3324" s="113">
        <v>240.11</v>
      </c>
    </row>
    <row r="3325" spans="1:2" x14ac:dyDescent="0.25">
      <c r="A3325" s="112" t="s">
        <v>4646</v>
      </c>
      <c r="B3325" s="113">
        <v>139.18</v>
      </c>
    </row>
    <row r="3326" spans="1:2" x14ac:dyDescent="0.25">
      <c r="A3326" s="112" t="s">
        <v>4647</v>
      </c>
      <c r="B3326" s="113">
        <v>152.01</v>
      </c>
    </row>
    <row r="3327" spans="1:2" x14ac:dyDescent="0.25">
      <c r="A3327" s="112" t="s">
        <v>4648</v>
      </c>
      <c r="B3327" s="113">
        <v>182.98</v>
      </c>
    </row>
    <row r="3328" spans="1:2" x14ac:dyDescent="0.25">
      <c r="A3328" s="112" t="s">
        <v>4649</v>
      </c>
      <c r="B3328" s="113">
        <v>215.71</v>
      </c>
    </row>
    <row r="3329" spans="1:2" x14ac:dyDescent="0.25">
      <c r="A3329" s="112" t="s">
        <v>4650</v>
      </c>
      <c r="B3329" s="113">
        <v>246.46</v>
      </c>
    </row>
    <row r="3330" spans="1:2" x14ac:dyDescent="0.25">
      <c r="A3330" s="112" t="s">
        <v>4651</v>
      </c>
      <c r="B3330" s="113">
        <v>67.680000000000007</v>
      </c>
    </row>
    <row r="3331" spans="1:2" x14ac:dyDescent="0.25">
      <c r="A3331" s="112" t="s">
        <v>4652</v>
      </c>
      <c r="B3331" s="113">
        <v>73.39</v>
      </c>
    </row>
    <row r="3332" spans="1:2" x14ac:dyDescent="0.25">
      <c r="A3332" s="112" t="s">
        <v>4653</v>
      </c>
      <c r="B3332" s="113">
        <v>91.23</v>
      </c>
    </row>
    <row r="3333" spans="1:2" x14ac:dyDescent="0.25">
      <c r="A3333" s="112" t="s">
        <v>4654</v>
      </c>
      <c r="B3333" s="113">
        <v>106.67</v>
      </c>
    </row>
    <row r="3334" spans="1:2" x14ac:dyDescent="0.25">
      <c r="A3334" s="112" t="s">
        <v>4655</v>
      </c>
      <c r="B3334" s="113">
        <v>112.89</v>
      </c>
    </row>
    <row r="3335" spans="1:2" x14ac:dyDescent="0.25">
      <c r="A3335" s="112" t="s">
        <v>4656</v>
      </c>
      <c r="B3335" s="113">
        <v>131.21</v>
      </c>
    </row>
    <row r="3336" spans="1:2" x14ac:dyDescent="0.25">
      <c r="A3336" s="112" t="s">
        <v>4657</v>
      </c>
      <c r="B3336" s="113">
        <v>148.66999999999999</v>
      </c>
    </row>
    <row r="3337" spans="1:2" x14ac:dyDescent="0.25">
      <c r="A3337" s="112" t="s">
        <v>4658</v>
      </c>
      <c r="B3337" s="113">
        <v>182.9</v>
      </c>
    </row>
    <row r="3338" spans="1:2" x14ac:dyDescent="0.25">
      <c r="A3338" s="112" t="s">
        <v>4659</v>
      </c>
      <c r="B3338" s="113">
        <v>220.47</v>
      </c>
    </row>
    <row r="3339" spans="1:2" x14ac:dyDescent="0.25">
      <c r="A3339" s="112" t="s">
        <v>4660</v>
      </c>
      <c r="B3339" s="113">
        <v>262.91000000000003</v>
      </c>
    </row>
    <row r="3340" spans="1:2" x14ac:dyDescent="0.25">
      <c r="A3340" s="112" t="s">
        <v>4661</v>
      </c>
      <c r="B3340" s="113">
        <v>219.41</v>
      </c>
    </row>
    <row r="3341" spans="1:2" x14ac:dyDescent="0.25">
      <c r="A3341" s="112" t="s">
        <v>4662</v>
      </c>
      <c r="B3341" s="113">
        <v>3163</v>
      </c>
    </row>
    <row r="3342" spans="1:2" x14ac:dyDescent="0.25">
      <c r="A3342" s="112" t="s">
        <v>4663</v>
      </c>
      <c r="B3342" s="113">
        <v>515.65</v>
      </c>
    </row>
    <row r="3343" spans="1:2" x14ac:dyDescent="0.25">
      <c r="A3343" s="112" t="s">
        <v>4664</v>
      </c>
      <c r="B3343" s="113">
        <v>601.32000000000005</v>
      </c>
    </row>
    <row r="3344" spans="1:2" x14ac:dyDescent="0.25">
      <c r="A3344" s="112" t="s">
        <v>4665</v>
      </c>
      <c r="B3344" s="113">
        <v>1985.1</v>
      </c>
    </row>
    <row r="3345" spans="1:2" x14ac:dyDescent="0.25">
      <c r="A3345" s="112" t="s">
        <v>4666</v>
      </c>
      <c r="B3345" s="113">
        <v>2635.11</v>
      </c>
    </row>
    <row r="3346" spans="1:2" x14ac:dyDescent="0.25">
      <c r="A3346" s="112" t="s">
        <v>4667</v>
      </c>
      <c r="B3346" s="113">
        <v>3632.04</v>
      </c>
    </row>
    <row r="3347" spans="1:2" x14ac:dyDescent="0.25">
      <c r="A3347" s="112" t="s">
        <v>4668</v>
      </c>
      <c r="B3347" s="113">
        <v>5616.52</v>
      </c>
    </row>
    <row r="3348" spans="1:2" x14ac:dyDescent="0.25">
      <c r="A3348" s="112" t="s">
        <v>4669</v>
      </c>
      <c r="B3348" s="113">
        <v>194.06</v>
      </c>
    </row>
    <row r="3349" spans="1:2" x14ac:dyDescent="0.25">
      <c r="A3349" s="112" t="s">
        <v>4670</v>
      </c>
      <c r="B3349" s="113">
        <v>252.28</v>
      </c>
    </row>
    <row r="3350" spans="1:2" x14ac:dyDescent="0.25">
      <c r="A3350" s="112" t="s">
        <v>4671</v>
      </c>
      <c r="B3350" s="113">
        <v>261.98</v>
      </c>
    </row>
    <row r="3351" spans="1:2" x14ac:dyDescent="0.25">
      <c r="A3351" s="112" t="s">
        <v>4672</v>
      </c>
      <c r="B3351" s="113">
        <v>213.47</v>
      </c>
    </row>
    <row r="3352" spans="1:2" x14ac:dyDescent="0.25">
      <c r="A3352" s="112" t="s">
        <v>4673</v>
      </c>
      <c r="B3352" s="113">
        <v>277.51</v>
      </c>
    </row>
    <row r="3353" spans="1:2" x14ac:dyDescent="0.25">
      <c r="A3353" s="112" t="s">
        <v>4674</v>
      </c>
      <c r="B3353" s="113">
        <v>288.18</v>
      </c>
    </row>
    <row r="3354" spans="1:2" x14ac:dyDescent="0.25">
      <c r="A3354" s="112" t="s">
        <v>4675</v>
      </c>
      <c r="B3354" s="113">
        <v>276.31</v>
      </c>
    </row>
    <row r="3355" spans="1:2" x14ac:dyDescent="0.25">
      <c r="A3355" s="112" t="s">
        <v>4676</v>
      </c>
      <c r="B3355" s="113">
        <v>359.21</v>
      </c>
    </row>
    <row r="3356" spans="1:2" x14ac:dyDescent="0.25">
      <c r="A3356" s="112" t="s">
        <v>4677</v>
      </c>
      <c r="B3356" s="113">
        <v>373.02</v>
      </c>
    </row>
    <row r="3357" spans="1:2" x14ac:dyDescent="0.25">
      <c r="A3357" s="112" t="s">
        <v>4678</v>
      </c>
      <c r="B3357" s="113">
        <v>303.94</v>
      </c>
    </row>
    <row r="3358" spans="1:2" x14ac:dyDescent="0.25">
      <c r="A3358" s="112" t="s">
        <v>4679</v>
      </c>
      <c r="B3358" s="113">
        <v>395.13</v>
      </c>
    </row>
    <row r="3359" spans="1:2" x14ac:dyDescent="0.25">
      <c r="A3359" s="112" t="s">
        <v>4680</v>
      </c>
      <c r="B3359" s="113">
        <v>410.33</v>
      </c>
    </row>
    <row r="3360" spans="1:2" x14ac:dyDescent="0.25">
      <c r="A3360" s="112" t="s">
        <v>4681</v>
      </c>
      <c r="B3360" s="113">
        <v>396.42</v>
      </c>
    </row>
    <row r="3361" spans="1:2" x14ac:dyDescent="0.25">
      <c r="A3361" s="112" t="s">
        <v>4682</v>
      </c>
      <c r="B3361" s="113">
        <v>515.34</v>
      </c>
    </row>
    <row r="3362" spans="1:2" x14ac:dyDescent="0.25">
      <c r="A3362" s="112" t="s">
        <v>4683</v>
      </c>
      <c r="B3362" s="113">
        <v>535.16999999999996</v>
      </c>
    </row>
    <row r="3363" spans="1:2" x14ac:dyDescent="0.25">
      <c r="A3363" s="112" t="s">
        <v>4684</v>
      </c>
      <c r="B3363" s="113">
        <v>436.06</v>
      </c>
    </row>
    <row r="3364" spans="1:2" x14ac:dyDescent="0.25">
      <c r="A3364" s="112" t="s">
        <v>4685</v>
      </c>
      <c r="B3364" s="113">
        <v>566.88</v>
      </c>
    </row>
    <row r="3365" spans="1:2" x14ac:dyDescent="0.25">
      <c r="A3365" s="112" t="s">
        <v>4686</v>
      </c>
      <c r="B3365" s="113">
        <v>588.67999999999995</v>
      </c>
    </row>
    <row r="3366" spans="1:2" x14ac:dyDescent="0.25">
      <c r="A3366" s="112" t="s">
        <v>4687</v>
      </c>
      <c r="B3366" s="113">
        <v>586.80999999999995</v>
      </c>
    </row>
    <row r="3367" spans="1:2" x14ac:dyDescent="0.25">
      <c r="A3367" s="112" t="s">
        <v>4688</v>
      </c>
      <c r="B3367" s="113">
        <v>762.85</v>
      </c>
    </row>
    <row r="3368" spans="1:2" x14ac:dyDescent="0.25">
      <c r="A3368" s="112" t="s">
        <v>4689</v>
      </c>
      <c r="B3368" s="113">
        <v>792.19</v>
      </c>
    </row>
    <row r="3369" spans="1:2" x14ac:dyDescent="0.25">
      <c r="A3369" s="112" t="s">
        <v>4690</v>
      </c>
      <c r="B3369" s="113">
        <v>645.49</v>
      </c>
    </row>
    <row r="3370" spans="1:2" x14ac:dyDescent="0.25">
      <c r="A3370" s="112" t="s">
        <v>4691</v>
      </c>
      <c r="B3370" s="113">
        <v>839.13</v>
      </c>
    </row>
    <row r="3371" spans="1:2" x14ac:dyDescent="0.25">
      <c r="A3371" s="112" t="s">
        <v>4692</v>
      </c>
      <c r="B3371" s="113">
        <v>871.41</v>
      </c>
    </row>
    <row r="3372" spans="1:2" x14ac:dyDescent="0.25">
      <c r="A3372" s="112" t="s">
        <v>4693</v>
      </c>
      <c r="B3372" s="113">
        <v>4637</v>
      </c>
    </row>
    <row r="3373" spans="1:2" x14ac:dyDescent="0.25">
      <c r="A3373" s="112" t="s">
        <v>4694</v>
      </c>
      <c r="B3373" s="113">
        <v>2769.23</v>
      </c>
    </row>
    <row r="3374" spans="1:2" x14ac:dyDescent="0.25">
      <c r="A3374" s="112" t="s">
        <v>4695</v>
      </c>
      <c r="B3374" s="113">
        <v>3876.92</v>
      </c>
    </row>
    <row r="3375" spans="1:2" x14ac:dyDescent="0.25">
      <c r="A3375" s="112" t="s">
        <v>4696</v>
      </c>
      <c r="B3375" s="113">
        <v>4292.3</v>
      </c>
    </row>
    <row r="3376" spans="1:2" x14ac:dyDescent="0.25">
      <c r="A3376" s="112" t="s">
        <v>4697</v>
      </c>
      <c r="B3376" s="113">
        <v>3599.99</v>
      </c>
    </row>
    <row r="3377" spans="1:2" x14ac:dyDescent="0.25">
      <c r="A3377" s="112" t="s">
        <v>4698</v>
      </c>
      <c r="B3377" s="113">
        <v>5039.99</v>
      </c>
    </row>
    <row r="3378" spans="1:2" x14ac:dyDescent="0.25">
      <c r="A3378" s="112" t="s">
        <v>4699</v>
      </c>
      <c r="B3378" s="113">
        <v>5579.99</v>
      </c>
    </row>
    <row r="3379" spans="1:2" x14ac:dyDescent="0.25">
      <c r="A3379" s="112" t="s">
        <v>4700</v>
      </c>
      <c r="B3379" s="113">
        <v>3224.57</v>
      </c>
    </row>
    <row r="3380" spans="1:2" x14ac:dyDescent="0.25">
      <c r="A3380" s="112" t="s">
        <v>4701</v>
      </c>
      <c r="B3380" s="113">
        <v>4514.3999999999996</v>
      </c>
    </row>
    <row r="3381" spans="1:2" x14ac:dyDescent="0.25">
      <c r="A3381" s="112" t="s">
        <v>4702</v>
      </c>
      <c r="B3381" s="113">
        <v>4998.08</v>
      </c>
    </row>
    <row r="3382" spans="1:2" x14ac:dyDescent="0.25">
      <c r="A3382" s="112" t="s">
        <v>4703</v>
      </c>
      <c r="B3382" s="113">
        <v>4191.9399999999996</v>
      </c>
    </row>
    <row r="3383" spans="1:2" x14ac:dyDescent="0.25">
      <c r="A3383" s="112" t="s">
        <v>4704</v>
      </c>
      <c r="B3383" s="113">
        <v>5868.72</v>
      </c>
    </row>
    <row r="3384" spans="1:2" x14ac:dyDescent="0.25">
      <c r="A3384" s="112" t="s">
        <v>4705</v>
      </c>
      <c r="B3384" s="113">
        <v>6497.51</v>
      </c>
    </row>
    <row r="3385" spans="1:2" x14ac:dyDescent="0.25">
      <c r="A3385" s="112" t="s">
        <v>4706</v>
      </c>
      <c r="B3385" s="113">
        <v>3793.61</v>
      </c>
    </row>
    <row r="3386" spans="1:2" x14ac:dyDescent="0.25">
      <c r="A3386" s="112" t="s">
        <v>4707</v>
      </c>
      <c r="B3386" s="113">
        <v>5311.06</v>
      </c>
    </row>
    <row r="3387" spans="1:2" x14ac:dyDescent="0.25">
      <c r="A3387" s="112" t="s">
        <v>4708</v>
      </c>
      <c r="B3387" s="113">
        <v>5880.1</v>
      </c>
    </row>
    <row r="3388" spans="1:2" x14ac:dyDescent="0.25">
      <c r="A3388" s="112" t="s">
        <v>4709</v>
      </c>
      <c r="B3388" s="113">
        <v>4931.6899999999996</v>
      </c>
    </row>
    <row r="3389" spans="1:2" x14ac:dyDescent="0.25">
      <c r="A3389" s="112" t="s">
        <v>4710</v>
      </c>
      <c r="B3389" s="113">
        <v>6904.37</v>
      </c>
    </row>
    <row r="3390" spans="1:2" x14ac:dyDescent="0.25">
      <c r="A3390" s="112" t="s">
        <v>4711</v>
      </c>
      <c r="B3390" s="113">
        <v>7644.13</v>
      </c>
    </row>
    <row r="3391" spans="1:2" x14ac:dyDescent="0.25">
      <c r="A3391" s="112" t="s">
        <v>4712</v>
      </c>
      <c r="B3391" s="113">
        <v>4059.16</v>
      </c>
    </row>
    <row r="3392" spans="1:2" x14ac:dyDescent="0.25">
      <c r="A3392" s="112" t="s">
        <v>4713</v>
      </c>
      <c r="B3392" s="113">
        <v>5682.83</v>
      </c>
    </row>
    <row r="3393" spans="1:2" x14ac:dyDescent="0.25">
      <c r="A3393" s="112" t="s">
        <v>4714</v>
      </c>
      <c r="B3393" s="113">
        <v>6291.71</v>
      </c>
    </row>
    <row r="3394" spans="1:2" x14ac:dyDescent="0.25">
      <c r="A3394" s="112" t="s">
        <v>4715</v>
      </c>
      <c r="B3394" s="113">
        <v>5276.91</v>
      </c>
    </row>
    <row r="3395" spans="1:2" x14ac:dyDescent="0.25">
      <c r="A3395" s="112" t="s">
        <v>4716</v>
      </c>
      <c r="B3395" s="113">
        <v>7387.68</v>
      </c>
    </row>
    <row r="3396" spans="1:2" x14ac:dyDescent="0.25">
      <c r="A3396" s="112" t="s">
        <v>4717</v>
      </c>
      <c r="B3396" s="113">
        <v>8179.22</v>
      </c>
    </row>
    <row r="3397" spans="1:2" x14ac:dyDescent="0.25">
      <c r="A3397" s="112" t="s">
        <v>4718</v>
      </c>
      <c r="B3397" s="113">
        <v>4324.72</v>
      </c>
    </row>
    <row r="3398" spans="1:2" x14ac:dyDescent="0.25">
      <c r="A3398" s="112" t="s">
        <v>4719</v>
      </c>
      <c r="B3398" s="113">
        <v>6054.6</v>
      </c>
    </row>
    <row r="3399" spans="1:2" x14ac:dyDescent="0.25">
      <c r="A3399" s="112" t="s">
        <v>4720</v>
      </c>
      <c r="B3399" s="113">
        <v>6703.31</v>
      </c>
    </row>
    <row r="3400" spans="1:2" x14ac:dyDescent="0.25">
      <c r="A3400" s="112" t="s">
        <v>4721</v>
      </c>
      <c r="B3400" s="113">
        <v>5622.13</v>
      </c>
    </row>
    <row r="3401" spans="1:2" x14ac:dyDescent="0.25">
      <c r="A3401" s="112" t="s">
        <v>4722</v>
      </c>
      <c r="B3401" s="113">
        <v>7870.99</v>
      </c>
    </row>
    <row r="3402" spans="1:2" x14ac:dyDescent="0.25">
      <c r="A3402" s="112" t="s">
        <v>4723</v>
      </c>
      <c r="B3402" s="113">
        <v>8714.31</v>
      </c>
    </row>
    <row r="3403" spans="1:2" x14ac:dyDescent="0.25">
      <c r="A3403" s="112" t="s">
        <v>4724</v>
      </c>
      <c r="B3403" s="113">
        <v>4817.8900000000003</v>
      </c>
    </row>
    <row r="3404" spans="1:2" x14ac:dyDescent="0.25">
      <c r="A3404" s="112" t="s">
        <v>4725</v>
      </c>
      <c r="B3404" s="113">
        <v>6745.04</v>
      </c>
    </row>
    <row r="3405" spans="1:2" x14ac:dyDescent="0.25">
      <c r="A3405" s="112" t="s">
        <v>4726</v>
      </c>
      <c r="B3405" s="113">
        <v>7467.73</v>
      </c>
    </row>
    <row r="3406" spans="1:2" x14ac:dyDescent="0.25">
      <c r="A3406" s="112" t="s">
        <v>4727</v>
      </c>
      <c r="B3406" s="113">
        <v>6263.25</v>
      </c>
    </row>
    <row r="3407" spans="1:2" x14ac:dyDescent="0.25">
      <c r="A3407" s="112" t="s">
        <v>4728</v>
      </c>
      <c r="B3407" s="113">
        <v>8768.56</v>
      </c>
    </row>
    <row r="3408" spans="1:2" x14ac:dyDescent="0.25">
      <c r="A3408" s="112" t="s">
        <v>4729</v>
      </c>
      <c r="B3408" s="113">
        <v>9708.0499999999993</v>
      </c>
    </row>
    <row r="3409" spans="1:2" x14ac:dyDescent="0.25">
      <c r="A3409" s="112" t="s">
        <v>4730</v>
      </c>
      <c r="B3409" s="113">
        <v>5235.18</v>
      </c>
    </row>
    <row r="3410" spans="1:2" x14ac:dyDescent="0.25">
      <c r="A3410" s="112" t="s">
        <v>4731</v>
      </c>
      <c r="B3410" s="113">
        <v>7329.26</v>
      </c>
    </row>
    <row r="3411" spans="1:2" x14ac:dyDescent="0.25">
      <c r="A3411" s="112" t="s">
        <v>4732</v>
      </c>
      <c r="B3411" s="113">
        <v>8114.54</v>
      </c>
    </row>
    <row r="3412" spans="1:2" x14ac:dyDescent="0.25">
      <c r="A3412" s="112" t="s">
        <v>4733</v>
      </c>
      <c r="B3412" s="113">
        <v>6805.74</v>
      </c>
    </row>
    <row r="3413" spans="1:2" x14ac:dyDescent="0.25">
      <c r="A3413" s="112" t="s">
        <v>4734</v>
      </c>
      <c r="B3413" s="113">
        <v>9528.0400000000009</v>
      </c>
    </row>
    <row r="3414" spans="1:2" x14ac:dyDescent="0.25">
      <c r="A3414" s="112" t="s">
        <v>4735</v>
      </c>
      <c r="B3414" s="113">
        <v>10548.9</v>
      </c>
    </row>
    <row r="3415" spans="1:2" x14ac:dyDescent="0.25">
      <c r="A3415" s="112" t="s">
        <v>4736</v>
      </c>
      <c r="B3415" s="113">
        <v>5614.55</v>
      </c>
    </row>
    <row r="3416" spans="1:2" x14ac:dyDescent="0.25">
      <c r="A3416" s="112" t="s">
        <v>4737</v>
      </c>
      <c r="B3416" s="113">
        <v>7860.37</v>
      </c>
    </row>
    <row r="3417" spans="1:2" x14ac:dyDescent="0.25">
      <c r="A3417" s="112" t="s">
        <v>4738</v>
      </c>
      <c r="B3417" s="113">
        <v>8702.5499999999993</v>
      </c>
    </row>
    <row r="3418" spans="1:2" x14ac:dyDescent="0.25">
      <c r="A3418" s="112" t="s">
        <v>4739</v>
      </c>
      <c r="B3418" s="113">
        <v>7298.91</v>
      </c>
    </row>
    <row r="3419" spans="1:2" x14ac:dyDescent="0.25">
      <c r="A3419" s="112" t="s">
        <v>4740</v>
      </c>
      <c r="B3419" s="113">
        <v>10218.48</v>
      </c>
    </row>
    <row r="3420" spans="1:2" x14ac:dyDescent="0.25">
      <c r="A3420" s="112" t="s">
        <v>4741</v>
      </c>
      <c r="B3420" s="113">
        <v>11313.31</v>
      </c>
    </row>
    <row r="3421" spans="1:2" x14ac:dyDescent="0.25">
      <c r="A3421" s="112" t="s">
        <v>4742</v>
      </c>
      <c r="B3421" s="113">
        <v>706.06</v>
      </c>
    </row>
    <row r="3422" spans="1:2" x14ac:dyDescent="0.25">
      <c r="A3422" s="112" t="s">
        <v>4743</v>
      </c>
      <c r="B3422" s="113">
        <v>1094.4000000000001</v>
      </c>
    </row>
    <row r="3423" spans="1:2" x14ac:dyDescent="0.25">
      <c r="A3423" s="112" t="s">
        <v>4744</v>
      </c>
      <c r="B3423" s="113">
        <v>1235.6199999999999</v>
      </c>
    </row>
    <row r="3424" spans="1:2" x14ac:dyDescent="0.25">
      <c r="A3424" s="112" t="s">
        <v>4745</v>
      </c>
      <c r="B3424" s="113">
        <v>953.19</v>
      </c>
    </row>
    <row r="3425" spans="1:2" x14ac:dyDescent="0.25">
      <c r="A3425" s="112" t="s">
        <v>4746</v>
      </c>
      <c r="B3425" s="113">
        <v>1477.44</v>
      </c>
    </row>
    <row r="3426" spans="1:2" x14ac:dyDescent="0.25">
      <c r="A3426" s="112" t="s">
        <v>4747</v>
      </c>
      <c r="B3426" s="113">
        <v>1668.08</v>
      </c>
    </row>
    <row r="3427" spans="1:2" x14ac:dyDescent="0.25">
      <c r="A3427" s="112" t="s">
        <v>4748</v>
      </c>
      <c r="B3427" s="113">
        <v>3177</v>
      </c>
    </row>
    <row r="3428" spans="1:2" x14ac:dyDescent="0.25">
      <c r="A3428" s="112" t="s">
        <v>4749</v>
      </c>
      <c r="B3428" s="113">
        <v>114.02</v>
      </c>
    </row>
    <row r="3429" spans="1:2" x14ac:dyDescent="0.25">
      <c r="A3429" s="112" t="s">
        <v>4750</v>
      </c>
      <c r="B3429" s="113">
        <v>174.65</v>
      </c>
    </row>
    <row r="3430" spans="1:2" x14ac:dyDescent="0.25">
      <c r="A3430" s="112" t="s">
        <v>4751</v>
      </c>
      <c r="B3430" s="113">
        <v>131.46</v>
      </c>
    </row>
    <row r="3431" spans="1:2" x14ac:dyDescent="0.25">
      <c r="A3431" s="112" t="s">
        <v>4752</v>
      </c>
      <c r="B3431" s="113">
        <v>200.2</v>
      </c>
    </row>
    <row r="3432" spans="1:2" x14ac:dyDescent="0.25">
      <c r="A3432" s="112" t="s">
        <v>4753</v>
      </c>
      <c r="B3432" s="113">
        <v>149.57</v>
      </c>
    </row>
    <row r="3433" spans="1:2" x14ac:dyDescent="0.25">
      <c r="A3433" s="112" t="s">
        <v>4754</v>
      </c>
      <c r="B3433" s="113">
        <v>227.96</v>
      </c>
    </row>
    <row r="3434" spans="1:2" x14ac:dyDescent="0.25">
      <c r="A3434" s="112" t="s">
        <v>4755</v>
      </c>
      <c r="B3434" s="113">
        <v>189.6</v>
      </c>
    </row>
    <row r="3435" spans="1:2" x14ac:dyDescent="0.25">
      <c r="A3435" s="112" t="s">
        <v>4756</v>
      </c>
      <c r="B3435" s="113">
        <v>288.55</v>
      </c>
    </row>
    <row r="3436" spans="1:2" x14ac:dyDescent="0.25">
      <c r="A3436" s="112" t="s">
        <v>4757</v>
      </c>
      <c r="B3436" s="113">
        <v>233.87</v>
      </c>
    </row>
    <row r="3437" spans="1:2" x14ac:dyDescent="0.25">
      <c r="A3437" s="112" t="s">
        <v>4758</v>
      </c>
      <c r="B3437" s="113">
        <v>356.07</v>
      </c>
    </row>
    <row r="3438" spans="1:2" x14ac:dyDescent="0.25">
      <c r="A3438" s="112" t="s">
        <v>4759</v>
      </c>
      <c r="B3438" s="113">
        <v>159.63999999999999</v>
      </c>
    </row>
    <row r="3439" spans="1:2" x14ac:dyDescent="0.25">
      <c r="A3439" s="112" t="s">
        <v>4760</v>
      </c>
      <c r="B3439" s="113">
        <v>317.86</v>
      </c>
    </row>
    <row r="3440" spans="1:2" x14ac:dyDescent="0.25">
      <c r="A3440" s="112" t="s">
        <v>4761</v>
      </c>
      <c r="B3440" s="113">
        <v>184.05</v>
      </c>
    </row>
    <row r="3441" spans="1:2" x14ac:dyDescent="0.25">
      <c r="A3441" s="112" t="s">
        <v>4762</v>
      </c>
      <c r="B3441" s="113">
        <v>364.37</v>
      </c>
    </row>
    <row r="3442" spans="1:2" x14ac:dyDescent="0.25">
      <c r="A3442" s="112" t="s">
        <v>4763</v>
      </c>
      <c r="B3442" s="113">
        <v>209.41</v>
      </c>
    </row>
    <row r="3443" spans="1:2" x14ac:dyDescent="0.25">
      <c r="A3443" s="112" t="s">
        <v>4764</v>
      </c>
      <c r="B3443" s="113">
        <v>414.89</v>
      </c>
    </row>
    <row r="3444" spans="1:2" x14ac:dyDescent="0.25">
      <c r="A3444" s="112" t="s">
        <v>4765</v>
      </c>
      <c r="B3444" s="113">
        <v>265.44</v>
      </c>
    </row>
    <row r="3445" spans="1:2" x14ac:dyDescent="0.25">
      <c r="A3445" s="112" t="s">
        <v>4766</v>
      </c>
      <c r="B3445" s="113">
        <v>525.16</v>
      </c>
    </row>
    <row r="3446" spans="1:2" x14ac:dyDescent="0.25">
      <c r="A3446" s="112" t="s">
        <v>4767</v>
      </c>
      <c r="B3446" s="113">
        <v>327.42</v>
      </c>
    </row>
    <row r="3447" spans="1:2" x14ac:dyDescent="0.25">
      <c r="A3447" s="112" t="s">
        <v>4768</v>
      </c>
      <c r="B3447" s="113">
        <v>648.05999999999995</v>
      </c>
    </row>
    <row r="3448" spans="1:2" x14ac:dyDescent="0.25">
      <c r="A3448" s="112" t="s">
        <v>4769</v>
      </c>
      <c r="B3448" s="113">
        <v>176.74</v>
      </c>
    </row>
    <row r="3449" spans="1:2" x14ac:dyDescent="0.25">
      <c r="A3449" s="112" t="s">
        <v>4770</v>
      </c>
      <c r="B3449" s="113">
        <v>351.92</v>
      </c>
    </row>
    <row r="3450" spans="1:2" x14ac:dyDescent="0.25">
      <c r="A3450" s="112" t="s">
        <v>4771</v>
      </c>
      <c r="B3450" s="113">
        <v>203.77</v>
      </c>
    </row>
    <row r="3451" spans="1:2" x14ac:dyDescent="0.25">
      <c r="A3451" s="112" t="s">
        <v>4772</v>
      </c>
      <c r="B3451" s="113">
        <v>403.41</v>
      </c>
    </row>
    <row r="3452" spans="1:2" x14ac:dyDescent="0.25">
      <c r="A3452" s="112" t="s">
        <v>4773</v>
      </c>
      <c r="B3452" s="113">
        <v>231.84</v>
      </c>
    </row>
    <row r="3453" spans="1:2" x14ac:dyDescent="0.25">
      <c r="A3453" s="112" t="s">
        <v>4774</v>
      </c>
      <c r="B3453" s="113">
        <v>459.34</v>
      </c>
    </row>
    <row r="3454" spans="1:2" x14ac:dyDescent="0.25">
      <c r="A3454" s="112" t="s">
        <v>4775</v>
      </c>
      <c r="B3454" s="113">
        <v>293.88</v>
      </c>
    </row>
    <row r="3455" spans="1:2" x14ac:dyDescent="0.25">
      <c r="A3455" s="112" t="s">
        <v>4776</v>
      </c>
      <c r="B3455" s="113">
        <v>581.42999999999995</v>
      </c>
    </row>
    <row r="3456" spans="1:2" x14ac:dyDescent="0.25">
      <c r="A3456" s="112" t="s">
        <v>4777</v>
      </c>
      <c r="B3456" s="113">
        <v>362.5</v>
      </c>
    </row>
    <row r="3457" spans="1:2" x14ac:dyDescent="0.25">
      <c r="A3457" s="112" t="s">
        <v>4778</v>
      </c>
      <c r="B3457" s="113">
        <v>717.49</v>
      </c>
    </row>
    <row r="3458" spans="1:2" x14ac:dyDescent="0.25">
      <c r="A3458" s="112" t="s">
        <v>4779</v>
      </c>
      <c r="B3458" s="113">
        <v>74.739999999999995</v>
      </c>
    </row>
    <row r="3459" spans="1:2" x14ac:dyDescent="0.25">
      <c r="A3459" s="112" t="s">
        <v>4780</v>
      </c>
      <c r="B3459" s="113">
        <v>143.72999999999999</v>
      </c>
    </row>
    <row r="3460" spans="1:2" x14ac:dyDescent="0.25">
      <c r="A3460" s="112" t="s">
        <v>4781</v>
      </c>
      <c r="B3460" s="113">
        <v>104.63</v>
      </c>
    </row>
    <row r="3461" spans="1:2" x14ac:dyDescent="0.25">
      <c r="A3461" s="112" t="s">
        <v>4782</v>
      </c>
      <c r="B3461" s="113">
        <v>261.58999999999997</v>
      </c>
    </row>
    <row r="3462" spans="1:2" x14ac:dyDescent="0.25">
      <c r="A3462" s="112" t="s">
        <v>4783</v>
      </c>
      <c r="B3462" s="113">
        <v>115.84</v>
      </c>
    </row>
    <row r="3463" spans="1:2" x14ac:dyDescent="0.25">
      <c r="A3463" s="112" t="s">
        <v>4784</v>
      </c>
      <c r="B3463" s="113">
        <v>289.62</v>
      </c>
    </row>
    <row r="3464" spans="1:2" x14ac:dyDescent="0.25">
      <c r="A3464" s="112" t="s">
        <v>4785</v>
      </c>
      <c r="B3464" s="113">
        <v>4886</v>
      </c>
    </row>
    <row r="3465" spans="1:2" x14ac:dyDescent="0.25">
      <c r="A3465" s="112" t="s">
        <v>4786</v>
      </c>
      <c r="B3465" s="113">
        <v>915.87</v>
      </c>
    </row>
    <row r="3466" spans="1:2" x14ac:dyDescent="0.25">
      <c r="A3466" s="112" t="s">
        <v>4787</v>
      </c>
      <c r="B3466" s="113">
        <v>1099.05</v>
      </c>
    </row>
    <row r="3467" spans="1:2" x14ac:dyDescent="0.25">
      <c r="A3467" s="112" t="s">
        <v>4788</v>
      </c>
      <c r="B3467" s="113">
        <v>1282.22</v>
      </c>
    </row>
    <row r="3468" spans="1:2" x14ac:dyDescent="0.25">
      <c r="A3468" s="112" t="s">
        <v>4789</v>
      </c>
      <c r="B3468" s="113">
        <v>1373.81</v>
      </c>
    </row>
    <row r="3469" spans="1:2" x14ac:dyDescent="0.25">
      <c r="A3469" s="112" t="s">
        <v>4790</v>
      </c>
      <c r="B3469" s="113">
        <v>1465.4</v>
      </c>
    </row>
    <row r="3470" spans="1:2" x14ac:dyDescent="0.25">
      <c r="A3470" s="112" t="s">
        <v>4791</v>
      </c>
      <c r="B3470" s="113">
        <v>1648.58</v>
      </c>
    </row>
    <row r="3471" spans="1:2" x14ac:dyDescent="0.25">
      <c r="A3471" s="112" t="s">
        <v>4792</v>
      </c>
      <c r="B3471" s="113">
        <v>1831.75</v>
      </c>
    </row>
    <row r="3472" spans="1:2" x14ac:dyDescent="0.25">
      <c r="A3472" s="112" t="s">
        <v>4793</v>
      </c>
      <c r="B3472" s="113">
        <v>2014.93</v>
      </c>
    </row>
    <row r="3473" spans="1:2" x14ac:dyDescent="0.25">
      <c r="A3473" s="112" t="s">
        <v>4794</v>
      </c>
      <c r="B3473" s="113">
        <v>635.85</v>
      </c>
    </row>
    <row r="3474" spans="1:2" x14ac:dyDescent="0.25">
      <c r="A3474" s="112" t="s">
        <v>4795</v>
      </c>
      <c r="B3474" s="113">
        <v>3392</v>
      </c>
    </row>
    <row r="3475" spans="1:2" x14ac:dyDescent="0.25">
      <c r="A3475" s="112" t="s">
        <v>4796</v>
      </c>
      <c r="B3475" s="113">
        <v>123.72</v>
      </c>
    </row>
    <row r="3476" spans="1:2" x14ac:dyDescent="0.25">
      <c r="A3476" s="112" t="s">
        <v>4797</v>
      </c>
      <c r="B3476" s="113">
        <v>117.79</v>
      </c>
    </row>
    <row r="3477" spans="1:2" x14ac:dyDescent="0.25">
      <c r="A3477" s="112" t="s">
        <v>4798</v>
      </c>
      <c r="B3477" s="113">
        <v>134.63</v>
      </c>
    </row>
    <row r="3478" spans="1:2" x14ac:dyDescent="0.25">
      <c r="A3478" s="112" t="s">
        <v>4799</v>
      </c>
      <c r="B3478" s="113">
        <v>264.72000000000003</v>
      </c>
    </row>
    <row r="3479" spans="1:2" x14ac:dyDescent="0.25">
      <c r="A3479" s="112" t="s">
        <v>4800</v>
      </c>
      <c r="B3479" s="113">
        <v>302.63</v>
      </c>
    </row>
    <row r="3480" spans="1:2" x14ac:dyDescent="0.25">
      <c r="A3480" s="112" t="s">
        <v>4801</v>
      </c>
      <c r="B3480" s="113">
        <v>357.04</v>
      </c>
    </row>
    <row r="3481" spans="1:2" x14ac:dyDescent="0.25">
      <c r="A3481" s="112" t="s">
        <v>4802</v>
      </c>
      <c r="B3481" s="113">
        <v>689.17</v>
      </c>
    </row>
    <row r="3482" spans="1:2" x14ac:dyDescent="0.25">
      <c r="A3482" s="112" t="s">
        <v>4803</v>
      </c>
      <c r="B3482" s="113">
        <v>79.41</v>
      </c>
    </row>
    <row r="3483" spans="1:2" x14ac:dyDescent="0.25">
      <c r="A3483" s="112" t="s">
        <v>4804</v>
      </c>
      <c r="B3483" s="113">
        <v>141.59</v>
      </c>
    </row>
    <row r="3484" spans="1:2" x14ac:dyDescent="0.25">
      <c r="A3484" s="112" t="s">
        <v>4805</v>
      </c>
      <c r="B3484" s="113">
        <v>192.31</v>
      </c>
    </row>
    <row r="3485" spans="1:2" x14ac:dyDescent="0.25">
      <c r="A3485" s="112" t="s">
        <v>4806</v>
      </c>
      <c r="B3485" s="113">
        <v>82.68</v>
      </c>
    </row>
    <row r="3486" spans="1:2" x14ac:dyDescent="0.25">
      <c r="A3486" s="112" t="s">
        <v>4807</v>
      </c>
      <c r="B3486" s="113">
        <v>147.01</v>
      </c>
    </row>
    <row r="3487" spans="1:2" x14ac:dyDescent="0.25">
      <c r="A3487" s="112" t="s">
        <v>4808</v>
      </c>
      <c r="B3487" s="113">
        <v>200.1</v>
      </c>
    </row>
    <row r="3488" spans="1:2" x14ac:dyDescent="0.25">
      <c r="A3488" s="112" t="s">
        <v>4809</v>
      </c>
      <c r="B3488" s="113">
        <v>87.49</v>
      </c>
    </row>
    <row r="3489" spans="1:2" x14ac:dyDescent="0.25">
      <c r="A3489" s="112" t="s">
        <v>4810</v>
      </c>
      <c r="B3489" s="113">
        <v>149.94999999999999</v>
      </c>
    </row>
    <row r="3490" spans="1:2" x14ac:dyDescent="0.25">
      <c r="A3490" s="112" t="s">
        <v>4811</v>
      </c>
      <c r="B3490" s="113">
        <v>204.64</v>
      </c>
    </row>
    <row r="3491" spans="1:2" x14ac:dyDescent="0.25">
      <c r="A3491" s="112" t="s">
        <v>4812</v>
      </c>
      <c r="B3491" s="113">
        <v>127.41</v>
      </c>
    </row>
    <row r="3492" spans="1:2" x14ac:dyDescent="0.25">
      <c r="A3492" s="112" t="s">
        <v>4813</v>
      </c>
      <c r="B3492" s="113">
        <v>226.39</v>
      </c>
    </row>
    <row r="3493" spans="1:2" x14ac:dyDescent="0.25">
      <c r="A3493" s="112" t="s">
        <v>4814</v>
      </c>
      <c r="B3493" s="113">
        <v>303.7</v>
      </c>
    </row>
    <row r="3494" spans="1:2" x14ac:dyDescent="0.25">
      <c r="A3494" s="112" t="s">
        <v>4815</v>
      </c>
      <c r="B3494" s="113">
        <v>135.41999999999999</v>
      </c>
    </row>
    <row r="3495" spans="1:2" x14ac:dyDescent="0.25">
      <c r="A3495" s="112" t="s">
        <v>4816</v>
      </c>
      <c r="B3495" s="113">
        <v>236.12</v>
      </c>
    </row>
    <row r="3496" spans="1:2" x14ac:dyDescent="0.25">
      <c r="A3496" s="112" t="s">
        <v>4817</v>
      </c>
      <c r="B3496" s="113">
        <v>317.61</v>
      </c>
    </row>
    <row r="3497" spans="1:2" x14ac:dyDescent="0.25">
      <c r="A3497" s="112" t="s">
        <v>4818</v>
      </c>
      <c r="B3497" s="113">
        <v>141.49</v>
      </c>
    </row>
    <row r="3498" spans="1:2" x14ac:dyDescent="0.25">
      <c r="A3498" s="112" t="s">
        <v>4819</v>
      </c>
      <c r="B3498" s="113">
        <v>248.4</v>
      </c>
    </row>
    <row r="3499" spans="1:2" x14ac:dyDescent="0.25">
      <c r="A3499" s="112" t="s">
        <v>4820</v>
      </c>
      <c r="B3499" s="113">
        <v>343.75</v>
      </c>
    </row>
    <row r="3500" spans="1:2" x14ac:dyDescent="0.25">
      <c r="A3500" s="112" t="s">
        <v>4821</v>
      </c>
      <c r="B3500" s="113">
        <v>4220</v>
      </c>
    </row>
    <row r="3501" spans="1:2" x14ac:dyDescent="0.25">
      <c r="A3501" s="112" t="s">
        <v>4822</v>
      </c>
      <c r="B3501" s="113">
        <v>47.5</v>
      </c>
    </row>
    <row r="3502" spans="1:2" x14ac:dyDescent="0.25">
      <c r="A3502" s="112" t="s">
        <v>4823</v>
      </c>
      <c r="B3502" s="113">
        <v>64.13</v>
      </c>
    </row>
    <row r="3503" spans="1:2" x14ac:dyDescent="0.25">
      <c r="A3503" s="112" t="s">
        <v>4824</v>
      </c>
      <c r="B3503" s="113">
        <v>76</v>
      </c>
    </row>
    <row r="3504" spans="1:2" x14ac:dyDescent="0.25">
      <c r="A3504" s="112" t="s">
        <v>4825</v>
      </c>
      <c r="B3504" s="113">
        <v>80.75</v>
      </c>
    </row>
    <row r="3505" spans="1:2" x14ac:dyDescent="0.25">
      <c r="A3505" s="112" t="s">
        <v>4826</v>
      </c>
      <c r="B3505" s="113">
        <v>109.02</v>
      </c>
    </row>
    <row r="3506" spans="1:2" x14ac:dyDescent="0.25">
      <c r="A3506" s="112" t="s">
        <v>4827</v>
      </c>
      <c r="B3506" s="113">
        <v>129.21</v>
      </c>
    </row>
    <row r="3507" spans="1:2" x14ac:dyDescent="0.25">
      <c r="A3507" s="112" t="s">
        <v>4828</v>
      </c>
      <c r="B3507" s="113">
        <v>3934</v>
      </c>
    </row>
    <row r="3508" spans="1:2" x14ac:dyDescent="0.25">
      <c r="A3508" s="112" t="s">
        <v>4829</v>
      </c>
      <c r="B3508" s="113">
        <v>89.25</v>
      </c>
    </row>
    <row r="3509" spans="1:2" x14ac:dyDescent="0.25">
      <c r="A3509" s="112" t="s">
        <v>4830</v>
      </c>
      <c r="B3509" s="113">
        <v>110.92</v>
      </c>
    </row>
    <row r="3510" spans="1:2" x14ac:dyDescent="0.25">
      <c r="A3510" s="112" t="s">
        <v>4831</v>
      </c>
      <c r="B3510" s="113">
        <v>183.18</v>
      </c>
    </row>
    <row r="3511" spans="1:2" x14ac:dyDescent="0.25">
      <c r="A3511" s="112" t="s">
        <v>4832</v>
      </c>
      <c r="B3511" s="113">
        <v>212.09</v>
      </c>
    </row>
    <row r="3512" spans="1:2" x14ac:dyDescent="0.25">
      <c r="A3512" s="112" t="s">
        <v>4833</v>
      </c>
      <c r="B3512" s="113">
        <v>191.34</v>
      </c>
    </row>
    <row r="3513" spans="1:2" x14ac:dyDescent="0.25">
      <c r="A3513" s="112" t="s">
        <v>4834</v>
      </c>
      <c r="B3513" s="113">
        <v>287.01</v>
      </c>
    </row>
    <row r="3514" spans="1:2" x14ac:dyDescent="0.25">
      <c r="A3514" s="112" t="s">
        <v>4835</v>
      </c>
      <c r="B3514" s="113">
        <v>331.6</v>
      </c>
    </row>
    <row r="3515" spans="1:2" x14ac:dyDescent="0.25">
      <c r="A3515" s="112" t="s">
        <v>4836</v>
      </c>
      <c r="B3515" s="113">
        <v>382.69</v>
      </c>
    </row>
    <row r="3516" spans="1:2" x14ac:dyDescent="0.25">
      <c r="A3516" s="112" t="s">
        <v>4837</v>
      </c>
      <c r="B3516" s="113">
        <v>478.36</v>
      </c>
    </row>
    <row r="3517" spans="1:2" x14ac:dyDescent="0.25">
      <c r="A3517" s="112" t="s">
        <v>4838</v>
      </c>
      <c r="B3517" s="113">
        <v>593.16999999999996</v>
      </c>
    </row>
    <row r="3518" spans="1:2" x14ac:dyDescent="0.25">
      <c r="A3518" s="112" t="s">
        <v>4839</v>
      </c>
      <c r="B3518" s="113">
        <v>3575</v>
      </c>
    </row>
    <row r="3519" spans="1:2" x14ac:dyDescent="0.25">
      <c r="A3519" s="112" t="s">
        <v>4840</v>
      </c>
      <c r="B3519" s="113">
        <v>14.71</v>
      </c>
    </row>
    <row r="3520" spans="1:2" x14ac:dyDescent="0.25">
      <c r="A3520" s="112" t="s">
        <v>4841</v>
      </c>
      <c r="B3520" s="113">
        <v>18.82</v>
      </c>
    </row>
    <row r="3521" spans="1:2" x14ac:dyDescent="0.25">
      <c r="A3521" s="112" t="s">
        <v>4842</v>
      </c>
      <c r="B3521" s="113">
        <v>35.409999999999997</v>
      </c>
    </row>
    <row r="3522" spans="1:2" x14ac:dyDescent="0.25">
      <c r="A3522" s="112" t="s">
        <v>4843</v>
      </c>
      <c r="B3522" s="113">
        <v>16.170000000000002</v>
      </c>
    </row>
    <row r="3523" spans="1:2" x14ac:dyDescent="0.25">
      <c r="A3523" s="112" t="s">
        <v>4844</v>
      </c>
      <c r="B3523" s="113">
        <v>21.53</v>
      </c>
    </row>
    <row r="3524" spans="1:2" x14ac:dyDescent="0.25">
      <c r="A3524" s="112" t="s">
        <v>4845</v>
      </c>
      <c r="B3524" s="113">
        <v>3599</v>
      </c>
    </row>
    <row r="3525" spans="1:2" x14ac:dyDescent="0.25">
      <c r="A3525" s="112" t="s">
        <v>4846</v>
      </c>
      <c r="B3525" s="113">
        <v>3.3</v>
      </c>
    </row>
    <row r="3526" spans="1:2" x14ac:dyDescent="0.25">
      <c r="A3526" s="112" t="s">
        <v>4847</v>
      </c>
      <c r="B3526" s="113">
        <v>3.24</v>
      </c>
    </row>
    <row r="3527" spans="1:2" x14ac:dyDescent="0.25">
      <c r="A3527" s="112" t="s">
        <v>4848</v>
      </c>
      <c r="B3527" s="113">
        <v>8.9499999999999993</v>
      </c>
    </row>
    <row r="3528" spans="1:2" x14ac:dyDescent="0.25">
      <c r="A3528" s="112" t="s">
        <v>4849</v>
      </c>
      <c r="B3528" s="113">
        <v>7.74</v>
      </c>
    </row>
    <row r="3529" spans="1:2" x14ac:dyDescent="0.25">
      <c r="A3529" s="112" t="s">
        <v>4850</v>
      </c>
      <c r="B3529" s="113">
        <v>3379</v>
      </c>
    </row>
    <row r="3530" spans="1:2" x14ac:dyDescent="0.25">
      <c r="A3530" s="112" t="s">
        <v>4851</v>
      </c>
      <c r="B3530" s="113">
        <v>2.16</v>
      </c>
    </row>
    <row r="3531" spans="1:2" x14ac:dyDescent="0.25">
      <c r="A3531" s="112" t="s">
        <v>4852</v>
      </c>
      <c r="B3531" s="113">
        <v>6.18</v>
      </c>
    </row>
    <row r="3532" spans="1:2" x14ac:dyDescent="0.25">
      <c r="A3532" s="112" t="s">
        <v>4853</v>
      </c>
      <c r="B3532" s="113">
        <v>8.86</v>
      </c>
    </row>
    <row r="3533" spans="1:2" x14ac:dyDescent="0.25">
      <c r="A3533" s="112" t="s">
        <v>4854</v>
      </c>
      <c r="B3533" s="113">
        <v>11.6</v>
      </c>
    </row>
    <row r="3534" spans="1:2" x14ac:dyDescent="0.25">
      <c r="A3534" s="112" t="s">
        <v>4855</v>
      </c>
      <c r="B3534" s="113">
        <v>4553</v>
      </c>
    </row>
    <row r="3535" spans="1:2" x14ac:dyDescent="0.25">
      <c r="A3535" s="112" t="s">
        <v>4856</v>
      </c>
      <c r="B3535" s="113">
        <v>174.47</v>
      </c>
    </row>
    <row r="3536" spans="1:2" x14ac:dyDescent="0.25">
      <c r="A3536" s="112" t="s">
        <v>4857</v>
      </c>
      <c r="B3536" s="113">
        <v>3053</v>
      </c>
    </row>
    <row r="3537" spans="1:2" x14ac:dyDescent="0.25">
      <c r="A3537" s="112" t="s">
        <v>4858</v>
      </c>
      <c r="B3537" s="113">
        <v>23.74</v>
      </c>
    </row>
    <row r="3538" spans="1:2" x14ac:dyDescent="0.25">
      <c r="A3538" s="112" t="s">
        <v>4859</v>
      </c>
      <c r="B3538" s="113">
        <v>30.42</v>
      </c>
    </row>
    <row r="3539" spans="1:2" x14ac:dyDescent="0.25">
      <c r="A3539" s="112" t="s">
        <v>4860</v>
      </c>
      <c r="B3539" s="113">
        <v>46.97</v>
      </c>
    </row>
    <row r="3540" spans="1:2" x14ac:dyDescent="0.25">
      <c r="A3540" s="112" t="s">
        <v>4861</v>
      </c>
      <c r="B3540" s="113">
        <v>29.91</v>
      </c>
    </row>
    <row r="3541" spans="1:2" x14ac:dyDescent="0.25">
      <c r="A3541" s="112" t="s">
        <v>4862</v>
      </c>
      <c r="B3541" s="113">
        <v>38.26</v>
      </c>
    </row>
    <row r="3542" spans="1:2" x14ac:dyDescent="0.25">
      <c r="A3542" s="112" t="s">
        <v>4863</v>
      </c>
      <c r="B3542" s="113">
        <v>71.98</v>
      </c>
    </row>
    <row r="3543" spans="1:2" x14ac:dyDescent="0.25">
      <c r="A3543" s="112" t="s">
        <v>4864</v>
      </c>
      <c r="B3543" s="113">
        <v>42.09</v>
      </c>
    </row>
    <row r="3544" spans="1:2" x14ac:dyDescent="0.25">
      <c r="A3544" s="112" t="s">
        <v>4865</v>
      </c>
      <c r="B3544" s="113">
        <v>53.09</v>
      </c>
    </row>
    <row r="3545" spans="1:2" x14ac:dyDescent="0.25">
      <c r="A3545" s="112" t="s">
        <v>4866</v>
      </c>
      <c r="B3545" s="113">
        <v>95.45</v>
      </c>
    </row>
    <row r="3546" spans="1:2" x14ac:dyDescent="0.25">
      <c r="A3546" s="112" t="s">
        <v>4867</v>
      </c>
      <c r="B3546" s="113">
        <v>33.270000000000003</v>
      </c>
    </row>
    <row r="3547" spans="1:2" x14ac:dyDescent="0.25">
      <c r="A3547" s="112" t="s">
        <v>4868</v>
      </c>
      <c r="B3547" s="113">
        <v>46.89</v>
      </c>
    </row>
    <row r="3548" spans="1:2" x14ac:dyDescent="0.25">
      <c r="A3548" s="112" t="s">
        <v>4869</v>
      </c>
      <c r="B3548" s="113">
        <v>98.45</v>
      </c>
    </row>
    <row r="3549" spans="1:2" x14ac:dyDescent="0.25">
      <c r="A3549" s="112" t="s">
        <v>4870</v>
      </c>
      <c r="B3549" s="113">
        <v>38.340000000000003</v>
      </c>
    </row>
    <row r="3550" spans="1:2" x14ac:dyDescent="0.25">
      <c r="A3550" s="112" t="s">
        <v>4871</v>
      </c>
      <c r="B3550" s="113">
        <v>54.58</v>
      </c>
    </row>
    <row r="3551" spans="1:2" x14ac:dyDescent="0.25">
      <c r="A3551" s="112" t="s">
        <v>4872</v>
      </c>
      <c r="B3551" s="113">
        <v>114.76</v>
      </c>
    </row>
    <row r="3552" spans="1:2" x14ac:dyDescent="0.25">
      <c r="A3552" s="112" t="s">
        <v>4873</v>
      </c>
      <c r="B3552" s="113">
        <v>3185</v>
      </c>
    </row>
    <row r="3553" spans="1:2" x14ac:dyDescent="0.25">
      <c r="A3553" s="112" t="s">
        <v>4874</v>
      </c>
      <c r="B3553" s="113">
        <v>29.72</v>
      </c>
    </row>
    <row r="3554" spans="1:2" x14ac:dyDescent="0.25">
      <c r="A3554" s="112" t="s">
        <v>4875</v>
      </c>
      <c r="B3554" s="113">
        <v>40.79</v>
      </c>
    </row>
    <row r="3555" spans="1:2" x14ac:dyDescent="0.25">
      <c r="A3555" s="112" t="s">
        <v>4876</v>
      </c>
      <c r="B3555" s="113">
        <v>52.53</v>
      </c>
    </row>
    <row r="3556" spans="1:2" x14ac:dyDescent="0.25">
      <c r="A3556" s="112" t="s">
        <v>4877</v>
      </c>
      <c r="B3556" s="113">
        <v>38.26</v>
      </c>
    </row>
    <row r="3557" spans="1:2" x14ac:dyDescent="0.25">
      <c r="A3557" s="112" t="s">
        <v>4878</v>
      </c>
      <c r="B3557" s="113">
        <v>49.79</v>
      </c>
    </row>
    <row r="3558" spans="1:2" x14ac:dyDescent="0.25">
      <c r="A3558" s="112" t="s">
        <v>4879</v>
      </c>
      <c r="B3558" s="113">
        <v>66</v>
      </c>
    </row>
    <row r="3559" spans="1:2" x14ac:dyDescent="0.25">
      <c r="A3559" s="112" t="s">
        <v>4880</v>
      </c>
      <c r="B3559" s="113">
        <v>73.400000000000006</v>
      </c>
    </row>
    <row r="3560" spans="1:2" x14ac:dyDescent="0.25">
      <c r="A3560" s="112" t="s">
        <v>4881</v>
      </c>
      <c r="B3560" s="113">
        <v>121.86</v>
      </c>
    </row>
    <row r="3561" spans="1:2" x14ac:dyDescent="0.25">
      <c r="A3561" s="112" t="s">
        <v>4882</v>
      </c>
      <c r="B3561" s="113">
        <v>170.12</v>
      </c>
    </row>
    <row r="3562" spans="1:2" x14ac:dyDescent="0.25">
      <c r="A3562" s="112" t="s">
        <v>4883</v>
      </c>
      <c r="B3562" s="113">
        <v>3757</v>
      </c>
    </row>
    <row r="3563" spans="1:2" x14ac:dyDescent="0.25">
      <c r="A3563" s="112" t="s">
        <v>4884</v>
      </c>
      <c r="B3563" s="113">
        <v>3417</v>
      </c>
    </row>
    <row r="3564" spans="1:2" x14ac:dyDescent="0.25">
      <c r="A3564" s="112" t="s">
        <v>4885</v>
      </c>
      <c r="B3564" s="113">
        <v>68.89</v>
      </c>
    </row>
    <row r="3565" spans="1:2" x14ac:dyDescent="0.25">
      <c r="A3565" s="112" t="s">
        <v>4886</v>
      </c>
      <c r="B3565" s="113">
        <v>91.57</v>
      </c>
    </row>
    <row r="3566" spans="1:2" x14ac:dyDescent="0.25">
      <c r="A3566" s="112" t="s">
        <v>4887</v>
      </c>
      <c r="B3566" s="113">
        <v>4092</v>
      </c>
    </row>
    <row r="3567" spans="1:2" x14ac:dyDescent="0.25">
      <c r="A3567" s="112" t="s">
        <v>4888</v>
      </c>
      <c r="B3567" s="113">
        <v>448.38</v>
      </c>
    </row>
    <row r="3568" spans="1:2" x14ac:dyDescent="0.25">
      <c r="A3568" s="112" t="s">
        <v>4889</v>
      </c>
      <c r="B3568" s="113">
        <v>547.09</v>
      </c>
    </row>
    <row r="3569" spans="1:2" x14ac:dyDescent="0.25">
      <c r="A3569" s="112" t="s">
        <v>4890</v>
      </c>
      <c r="B3569" s="113">
        <v>896.76</v>
      </c>
    </row>
    <row r="3570" spans="1:2" x14ac:dyDescent="0.25">
      <c r="A3570" s="112" t="s">
        <v>4891</v>
      </c>
      <c r="B3570" s="113">
        <v>1209.8399999999999</v>
      </c>
    </row>
    <row r="3571" spans="1:2" x14ac:dyDescent="0.25">
      <c r="A3571" s="112" t="s">
        <v>4892</v>
      </c>
      <c r="B3571" s="113">
        <v>2934</v>
      </c>
    </row>
    <row r="3572" spans="1:2" x14ac:dyDescent="0.25">
      <c r="A3572" s="112" t="s">
        <v>4893</v>
      </c>
      <c r="B3572" s="113">
        <v>6.23</v>
      </c>
    </row>
    <row r="3573" spans="1:2" x14ac:dyDescent="0.25">
      <c r="A3573" s="112" t="s">
        <v>4894</v>
      </c>
      <c r="B3573" s="113">
        <v>4689</v>
      </c>
    </row>
    <row r="3574" spans="1:2" x14ac:dyDescent="0.25">
      <c r="A3574" s="112" t="s">
        <v>4895</v>
      </c>
      <c r="B3574" s="113">
        <v>44.36</v>
      </c>
    </row>
    <row r="3575" spans="1:2" x14ac:dyDescent="0.25">
      <c r="A3575" s="112" t="s">
        <v>4896</v>
      </c>
      <c r="B3575" s="113">
        <v>4886</v>
      </c>
    </row>
    <row r="3576" spans="1:2" x14ac:dyDescent="0.25">
      <c r="A3576" s="112" t="s">
        <v>485</v>
      </c>
      <c r="B3576" s="113">
        <v>183.3</v>
      </c>
    </row>
    <row r="3577" spans="1:2" x14ac:dyDescent="0.25">
      <c r="A3577" s="112" t="s">
        <v>483</v>
      </c>
      <c r="B3577" s="113">
        <v>196.39</v>
      </c>
    </row>
    <row r="3578" spans="1:2" x14ac:dyDescent="0.25">
      <c r="A3578" s="112" t="s">
        <v>4897</v>
      </c>
      <c r="B3578" s="113">
        <v>210.81</v>
      </c>
    </row>
    <row r="3579" spans="1:2" x14ac:dyDescent="0.25">
      <c r="A3579" s="112" t="s">
        <v>4898</v>
      </c>
      <c r="B3579" s="113">
        <v>222.63</v>
      </c>
    </row>
    <row r="3580" spans="1:2" x14ac:dyDescent="0.25">
      <c r="A3580" s="112" t="s">
        <v>4899</v>
      </c>
      <c r="B3580" s="113">
        <v>239.97</v>
      </c>
    </row>
    <row r="3581" spans="1:2" x14ac:dyDescent="0.25">
      <c r="A3581" s="112" t="s">
        <v>4900</v>
      </c>
      <c r="B3581" s="113">
        <v>245.87</v>
      </c>
    </row>
    <row r="3582" spans="1:2" x14ac:dyDescent="0.25">
      <c r="A3582" s="112" t="s">
        <v>4901</v>
      </c>
      <c r="B3582" s="113">
        <v>700.26</v>
      </c>
    </row>
    <row r="3583" spans="1:2" x14ac:dyDescent="0.25">
      <c r="A3583" s="112" t="s">
        <v>4902</v>
      </c>
      <c r="B3583" s="113">
        <v>160.02000000000001</v>
      </c>
    </row>
    <row r="3584" spans="1:2" x14ac:dyDescent="0.25">
      <c r="A3584" s="112" t="s">
        <v>4903</v>
      </c>
      <c r="B3584" s="113">
        <v>2288</v>
      </c>
    </row>
    <row r="3585" spans="1:2" x14ac:dyDescent="0.25">
      <c r="A3585" s="112" t="s">
        <v>110</v>
      </c>
      <c r="B3585" s="113">
        <v>70.98</v>
      </c>
    </row>
    <row r="3586" spans="1:2" x14ac:dyDescent="0.25">
      <c r="A3586" s="112" t="s">
        <v>487</v>
      </c>
      <c r="B3586" s="113">
        <v>27.25</v>
      </c>
    </row>
    <row r="3587" spans="1:2" x14ac:dyDescent="0.25">
      <c r="A3587" s="112" t="s">
        <v>489</v>
      </c>
      <c r="B3587" s="113">
        <v>33.590000000000003</v>
      </c>
    </row>
    <row r="3588" spans="1:2" x14ac:dyDescent="0.25">
      <c r="A3588" s="112" t="s">
        <v>4904</v>
      </c>
      <c r="B3588" s="113">
        <v>42.45</v>
      </c>
    </row>
    <row r="3589" spans="1:2" x14ac:dyDescent="0.25">
      <c r="A3589" s="112" t="s">
        <v>4905</v>
      </c>
      <c r="B3589" s="113">
        <v>50.82</v>
      </c>
    </row>
    <row r="3590" spans="1:2" x14ac:dyDescent="0.25">
      <c r="A3590" s="112" t="s">
        <v>4906</v>
      </c>
      <c r="B3590" s="113">
        <v>58.28</v>
      </c>
    </row>
    <row r="3591" spans="1:2" x14ac:dyDescent="0.25">
      <c r="A3591" s="112" t="s">
        <v>4907</v>
      </c>
      <c r="B3591" s="113">
        <v>22.55</v>
      </c>
    </row>
    <row r="3592" spans="1:2" x14ac:dyDescent="0.25">
      <c r="A3592" s="112" t="s">
        <v>4908</v>
      </c>
      <c r="B3592" s="113">
        <v>29.47</v>
      </c>
    </row>
    <row r="3593" spans="1:2" x14ac:dyDescent="0.25">
      <c r="A3593" s="112" t="s">
        <v>491</v>
      </c>
      <c r="B3593" s="113">
        <v>51.97</v>
      </c>
    </row>
    <row r="3594" spans="1:2" x14ac:dyDescent="0.25">
      <c r="A3594" s="112" t="s">
        <v>1224</v>
      </c>
      <c r="B3594" s="113">
        <v>52.52</v>
      </c>
    </row>
    <row r="3595" spans="1:2" x14ac:dyDescent="0.25">
      <c r="A3595" s="112" t="s">
        <v>1430</v>
      </c>
      <c r="B3595" s="113">
        <v>63.09</v>
      </c>
    </row>
    <row r="3596" spans="1:2" x14ac:dyDescent="0.25">
      <c r="A3596" s="112" t="s">
        <v>4909</v>
      </c>
      <c r="B3596" s="113">
        <v>69.97</v>
      </c>
    </row>
    <row r="3597" spans="1:2" x14ac:dyDescent="0.25">
      <c r="A3597" s="112" t="s">
        <v>4910</v>
      </c>
      <c r="B3597" s="113">
        <v>93.93</v>
      </c>
    </row>
    <row r="3598" spans="1:2" x14ac:dyDescent="0.25">
      <c r="A3598" s="112" t="s">
        <v>1280</v>
      </c>
      <c r="B3598" s="113">
        <v>45.83</v>
      </c>
    </row>
    <row r="3599" spans="1:2" x14ac:dyDescent="0.25">
      <c r="A3599" s="112" t="s">
        <v>4911</v>
      </c>
      <c r="B3599" s="113">
        <v>51.71</v>
      </c>
    </row>
    <row r="3600" spans="1:2" x14ac:dyDescent="0.25">
      <c r="A3600" s="112" t="s">
        <v>4912</v>
      </c>
      <c r="B3600" s="113">
        <v>57.01</v>
      </c>
    </row>
    <row r="3601" spans="1:2" x14ac:dyDescent="0.25">
      <c r="A3601" s="112" t="s">
        <v>4913</v>
      </c>
      <c r="B3601" s="113">
        <v>63.71</v>
      </c>
    </row>
    <row r="3602" spans="1:2" x14ac:dyDescent="0.25">
      <c r="A3602" s="112" t="s">
        <v>4914</v>
      </c>
      <c r="B3602" s="113">
        <v>85.03</v>
      </c>
    </row>
    <row r="3603" spans="1:2" x14ac:dyDescent="0.25">
      <c r="A3603" s="112" t="s">
        <v>1226</v>
      </c>
      <c r="B3603" s="113">
        <v>38.61</v>
      </c>
    </row>
    <row r="3604" spans="1:2" x14ac:dyDescent="0.25">
      <c r="A3604" s="112" t="s">
        <v>1228</v>
      </c>
      <c r="B3604" s="113">
        <v>38.840000000000003</v>
      </c>
    </row>
    <row r="3605" spans="1:2" x14ac:dyDescent="0.25">
      <c r="A3605" s="112" t="s">
        <v>4915</v>
      </c>
      <c r="B3605" s="113">
        <v>39.18</v>
      </c>
    </row>
    <row r="3606" spans="1:2" x14ac:dyDescent="0.25">
      <c r="A3606" s="112" t="s">
        <v>4916</v>
      </c>
      <c r="B3606" s="113">
        <v>40.56</v>
      </c>
    </row>
    <row r="3607" spans="1:2" x14ac:dyDescent="0.25">
      <c r="A3607" s="112" t="s">
        <v>4917</v>
      </c>
      <c r="B3607" s="113">
        <v>46.69</v>
      </c>
    </row>
    <row r="3608" spans="1:2" x14ac:dyDescent="0.25">
      <c r="A3608" s="112" t="s">
        <v>4918</v>
      </c>
      <c r="B3608" s="113">
        <v>3.64</v>
      </c>
    </row>
    <row r="3609" spans="1:2" x14ac:dyDescent="0.25">
      <c r="A3609" s="112" t="s">
        <v>4919</v>
      </c>
      <c r="B3609" s="113">
        <v>2.13</v>
      </c>
    </row>
    <row r="3610" spans="1:2" x14ac:dyDescent="0.25">
      <c r="A3610" s="112" t="s">
        <v>112</v>
      </c>
      <c r="B3610" s="113">
        <v>44.4</v>
      </c>
    </row>
    <row r="3611" spans="1:2" x14ac:dyDescent="0.25">
      <c r="A3611" s="112" t="s">
        <v>4920</v>
      </c>
      <c r="B3611" s="113">
        <v>44.66</v>
      </c>
    </row>
    <row r="3612" spans="1:2" x14ac:dyDescent="0.25">
      <c r="A3612" s="112" t="s">
        <v>4921</v>
      </c>
      <c r="B3612" s="113">
        <v>45.06</v>
      </c>
    </row>
    <row r="3613" spans="1:2" x14ac:dyDescent="0.25">
      <c r="A3613" s="112" t="s">
        <v>4922</v>
      </c>
      <c r="B3613" s="113">
        <v>46.65</v>
      </c>
    </row>
    <row r="3614" spans="1:2" x14ac:dyDescent="0.25">
      <c r="A3614" s="112" t="s">
        <v>4923</v>
      </c>
      <c r="B3614" s="113">
        <v>53.69</v>
      </c>
    </row>
    <row r="3615" spans="1:2" x14ac:dyDescent="0.25">
      <c r="A3615" s="112" t="s">
        <v>4924</v>
      </c>
      <c r="B3615" s="113">
        <v>76.42</v>
      </c>
    </row>
    <row r="3616" spans="1:2" x14ac:dyDescent="0.25">
      <c r="A3616" s="112" t="s">
        <v>4925</v>
      </c>
      <c r="B3616" s="113">
        <v>4513</v>
      </c>
    </row>
    <row r="3617" spans="1:2" x14ac:dyDescent="0.25">
      <c r="A3617" s="112" t="s">
        <v>455</v>
      </c>
      <c r="B3617" s="113">
        <v>282.77</v>
      </c>
    </row>
    <row r="3618" spans="1:2" x14ac:dyDescent="0.25">
      <c r="A3618" s="112" t="s">
        <v>1059</v>
      </c>
      <c r="B3618" s="113">
        <v>301.94</v>
      </c>
    </row>
    <row r="3619" spans="1:2" x14ac:dyDescent="0.25">
      <c r="A3619" s="112" t="s">
        <v>476</v>
      </c>
      <c r="B3619" s="113">
        <v>316.35000000000002</v>
      </c>
    </row>
    <row r="3620" spans="1:2" x14ac:dyDescent="0.25">
      <c r="A3620" s="112" t="s">
        <v>4926</v>
      </c>
      <c r="B3620" s="113">
        <v>323.12</v>
      </c>
    </row>
    <row r="3621" spans="1:2" x14ac:dyDescent="0.25">
      <c r="A3621" s="112" t="s">
        <v>4927</v>
      </c>
      <c r="B3621" s="113">
        <v>321.54000000000002</v>
      </c>
    </row>
    <row r="3622" spans="1:2" x14ac:dyDescent="0.25">
      <c r="A3622" s="112" t="s">
        <v>667</v>
      </c>
      <c r="B3622" s="113">
        <v>253.31</v>
      </c>
    </row>
    <row r="3623" spans="1:2" x14ac:dyDescent="0.25">
      <c r="A3623" s="112" t="s">
        <v>4928</v>
      </c>
      <c r="B3623" s="113">
        <v>2780</v>
      </c>
    </row>
    <row r="3624" spans="1:2" x14ac:dyDescent="0.25">
      <c r="A3624" s="112" t="s">
        <v>4929</v>
      </c>
      <c r="B3624" s="113">
        <v>14.76</v>
      </c>
    </row>
    <row r="3625" spans="1:2" x14ac:dyDescent="0.25">
      <c r="A3625" s="112" t="s">
        <v>4930</v>
      </c>
      <c r="B3625" s="113">
        <v>131.53</v>
      </c>
    </row>
    <row r="3626" spans="1:2" x14ac:dyDescent="0.25">
      <c r="A3626" s="112" t="s">
        <v>4931</v>
      </c>
      <c r="B3626" s="113">
        <v>167.68</v>
      </c>
    </row>
    <row r="3627" spans="1:2" x14ac:dyDescent="0.25">
      <c r="A3627" s="112" t="s">
        <v>936</v>
      </c>
      <c r="B3627" s="113">
        <v>28.14</v>
      </c>
    </row>
    <row r="3628" spans="1:2" x14ac:dyDescent="0.25">
      <c r="A3628" s="112" t="s">
        <v>665</v>
      </c>
      <c r="B3628" s="113">
        <v>30.85</v>
      </c>
    </row>
    <row r="3629" spans="1:2" x14ac:dyDescent="0.25">
      <c r="A3629" s="112" t="s">
        <v>1431</v>
      </c>
      <c r="B3629" s="113">
        <v>34.44</v>
      </c>
    </row>
    <row r="3630" spans="1:2" x14ac:dyDescent="0.25">
      <c r="A3630" s="112" t="s">
        <v>4932</v>
      </c>
      <c r="B3630" s="113">
        <v>39.15</v>
      </c>
    </row>
    <row r="3631" spans="1:2" x14ac:dyDescent="0.25">
      <c r="A3631" s="112" t="s">
        <v>4933</v>
      </c>
      <c r="B3631" s="113">
        <v>52.32</v>
      </c>
    </row>
    <row r="3632" spans="1:2" x14ac:dyDescent="0.25">
      <c r="A3632" s="112" t="s">
        <v>4934</v>
      </c>
      <c r="B3632" s="113">
        <v>47.93</v>
      </c>
    </row>
    <row r="3633" spans="1:2" x14ac:dyDescent="0.25">
      <c r="A3633" s="112" t="s">
        <v>4935</v>
      </c>
      <c r="B3633" s="113">
        <v>29.5</v>
      </c>
    </row>
    <row r="3634" spans="1:2" x14ac:dyDescent="0.25">
      <c r="A3634" s="112" t="s">
        <v>431</v>
      </c>
      <c r="B3634" s="113">
        <v>76.58</v>
      </c>
    </row>
    <row r="3635" spans="1:2" x14ac:dyDescent="0.25">
      <c r="A3635" s="112" t="s">
        <v>4936</v>
      </c>
      <c r="B3635" s="113">
        <v>60.84</v>
      </c>
    </row>
    <row r="3636" spans="1:2" x14ac:dyDescent="0.25">
      <c r="A3636" s="112" t="s">
        <v>145</v>
      </c>
      <c r="B3636" s="113">
        <v>13.63</v>
      </c>
    </row>
    <row r="3637" spans="1:2" x14ac:dyDescent="0.25">
      <c r="A3637" s="112" t="s">
        <v>143</v>
      </c>
      <c r="B3637" s="113">
        <v>33.99</v>
      </c>
    </row>
    <row r="3638" spans="1:2" x14ac:dyDescent="0.25">
      <c r="A3638" s="112" t="s">
        <v>1109</v>
      </c>
      <c r="B3638" s="113">
        <v>5.0999999999999996</v>
      </c>
    </row>
    <row r="3639" spans="1:2" x14ac:dyDescent="0.25">
      <c r="A3639" s="112" t="s">
        <v>1111</v>
      </c>
      <c r="B3639" s="113">
        <v>6.77</v>
      </c>
    </row>
    <row r="3640" spans="1:2" x14ac:dyDescent="0.25">
      <c r="A3640" s="112" t="s">
        <v>1113</v>
      </c>
      <c r="B3640" s="113">
        <v>7.81</v>
      </c>
    </row>
    <row r="3641" spans="1:2" x14ac:dyDescent="0.25">
      <c r="A3641" s="112" t="s">
        <v>1115</v>
      </c>
      <c r="B3641" s="113">
        <v>10.41</v>
      </c>
    </row>
    <row r="3642" spans="1:2" x14ac:dyDescent="0.25">
      <c r="A3642" s="112" t="s">
        <v>4937</v>
      </c>
      <c r="B3642" s="113">
        <v>42.22</v>
      </c>
    </row>
    <row r="3643" spans="1:2" x14ac:dyDescent="0.25">
      <c r="A3643" s="112" t="s">
        <v>4938</v>
      </c>
      <c r="B3643" s="113">
        <v>3089.16</v>
      </c>
    </row>
    <row r="3644" spans="1:2" x14ac:dyDescent="0.25">
      <c r="A3644" s="112" t="s">
        <v>4939</v>
      </c>
      <c r="B3644" s="113">
        <v>128.5</v>
      </c>
    </row>
    <row r="3645" spans="1:2" x14ac:dyDescent="0.25">
      <c r="A3645" s="112" t="s">
        <v>4940</v>
      </c>
      <c r="B3645" s="113">
        <v>6.35</v>
      </c>
    </row>
    <row r="3646" spans="1:2" x14ac:dyDescent="0.25">
      <c r="A3646" s="112" t="s">
        <v>4941</v>
      </c>
      <c r="B3646" s="113">
        <v>5.94</v>
      </c>
    </row>
    <row r="3647" spans="1:2" x14ac:dyDescent="0.25">
      <c r="A3647" s="112" t="s">
        <v>147</v>
      </c>
      <c r="B3647" s="113">
        <v>17.350000000000001</v>
      </c>
    </row>
    <row r="3648" spans="1:2" x14ac:dyDescent="0.25">
      <c r="A3648" s="112" t="s">
        <v>149</v>
      </c>
      <c r="B3648" s="113">
        <v>15.33</v>
      </c>
    </row>
    <row r="3649" spans="1:2" x14ac:dyDescent="0.25">
      <c r="A3649" s="112" t="s">
        <v>1107</v>
      </c>
      <c r="B3649" s="113">
        <v>22.8</v>
      </c>
    </row>
    <row r="3650" spans="1:2" x14ac:dyDescent="0.25">
      <c r="A3650" s="112" t="s">
        <v>108</v>
      </c>
      <c r="B3650" s="113">
        <v>20.53</v>
      </c>
    </row>
    <row r="3651" spans="1:2" x14ac:dyDescent="0.25">
      <c r="A3651" s="112" t="s">
        <v>4942</v>
      </c>
      <c r="B3651" s="113">
        <v>34.97</v>
      </c>
    </row>
    <row r="3652" spans="1:2" x14ac:dyDescent="0.25">
      <c r="A3652" s="112" t="s">
        <v>4943</v>
      </c>
      <c r="B3652" s="113">
        <v>31.68</v>
      </c>
    </row>
    <row r="3653" spans="1:2" x14ac:dyDescent="0.25">
      <c r="A3653" s="112" t="s">
        <v>4944</v>
      </c>
      <c r="B3653" s="113">
        <v>38.869999999999997</v>
      </c>
    </row>
    <row r="3654" spans="1:2" x14ac:dyDescent="0.25">
      <c r="A3654" s="112" t="s">
        <v>4945</v>
      </c>
      <c r="B3654" s="113">
        <v>35.520000000000003</v>
      </c>
    </row>
    <row r="3655" spans="1:2" x14ac:dyDescent="0.25">
      <c r="A3655" s="112" t="s">
        <v>4946</v>
      </c>
      <c r="B3655" s="113">
        <v>1.81</v>
      </c>
    </row>
    <row r="3656" spans="1:2" x14ac:dyDescent="0.25">
      <c r="A3656" s="112" t="s">
        <v>4947</v>
      </c>
      <c r="B3656" s="113">
        <v>4005</v>
      </c>
    </row>
    <row r="3657" spans="1:2" x14ac:dyDescent="0.25">
      <c r="A3657" s="112" t="s">
        <v>4948</v>
      </c>
      <c r="B3657" s="113">
        <v>39.92</v>
      </c>
    </row>
    <row r="3658" spans="1:2" x14ac:dyDescent="0.25">
      <c r="A3658" s="112" t="s">
        <v>4949</v>
      </c>
      <c r="B3658" s="113">
        <v>55.38</v>
      </c>
    </row>
    <row r="3659" spans="1:2" x14ac:dyDescent="0.25">
      <c r="A3659" s="112" t="s">
        <v>4950</v>
      </c>
      <c r="B3659" s="113">
        <v>89.33</v>
      </c>
    </row>
    <row r="3660" spans="1:2" x14ac:dyDescent="0.25">
      <c r="A3660" s="112" t="s">
        <v>4951</v>
      </c>
      <c r="B3660" s="113">
        <v>71.64</v>
      </c>
    </row>
    <row r="3661" spans="1:2" x14ac:dyDescent="0.25">
      <c r="A3661" s="112" t="s">
        <v>4952</v>
      </c>
      <c r="B3661" s="113">
        <v>30.79</v>
      </c>
    </row>
    <row r="3662" spans="1:2" x14ac:dyDescent="0.25">
      <c r="A3662" s="112" t="s">
        <v>4953</v>
      </c>
      <c r="B3662" s="113">
        <v>37.53</v>
      </c>
    </row>
    <row r="3663" spans="1:2" x14ac:dyDescent="0.25">
      <c r="A3663" s="112" t="s">
        <v>1117</v>
      </c>
      <c r="B3663" s="113">
        <v>52.52</v>
      </c>
    </row>
    <row r="3664" spans="1:2" x14ac:dyDescent="0.25">
      <c r="A3664" s="112" t="s">
        <v>4954</v>
      </c>
      <c r="B3664" s="113">
        <v>20.6</v>
      </c>
    </row>
    <row r="3665" spans="1:2" x14ac:dyDescent="0.25">
      <c r="A3665" s="112" t="s">
        <v>4955</v>
      </c>
      <c r="B3665" s="113">
        <v>130.51</v>
      </c>
    </row>
    <row r="3666" spans="1:2" x14ac:dyDescent="0.25">
      <c r="A3666" s="112" t="s">
        <v>4956</v>
      </c>
      <c r="B3666" s="113">
        <v>110.17</v>
      </c>
    </row>
    <row r="3667" spans="1:2" x14ac:dyDescent="0.25">
      <c r="A3667" s="112" t="s">
        <v>4957</v>
      </c>
      <c r="B3667" s="113">
        <v>3006</v>
      </c>
    </row>
    <row r="3668" spans="1:2" x14ac:dyDescent="0.25">
      <c r="A3668" s="112" t="s">
        <v>4958</v>
      </c>
      <c r="B3668" s="113">
        <v>3.88</v>
      </c>
    </row>
    <row r="3669" spans="1:2" x14ac:dyDescent="0.25">
      <c r="A3669" s="112" t="s">
        <v>4959</v>
      </c>
      <c r="B3669" s="113">
        <v>4</v>
      </c>
    </row>
    <row r="3670" spans="1:2" x14ac:dyDescent="0.25">
      <c r="A3670" s="112" t="s">
        <v>4960</v>
      </c>
      <c r="B3670" s="113">
        <v>3.55</v>
      </c>
    </row>
    <row r="3671" spans="1:2" x14ac:dyDescent="0.25">
      <c r="A3671" s="112" t="s">
        <v>4961</v>
      </c>
      <c r="B3671" s="113">
        <v>4936</v>
      </c>
    </row>
    <row r="3672" spans="1:2" x14ac:dyDescent="0.25">
      <c r="A3672" s="112" t="s">
        <v>481</v>
      </c>
      <c r="B3672" s="113">
        <v>3.54</v>
      </c>
    </row>
    <row r="3673" spans="1:2" x14ac:dyDescent="0.25">
      <c r="A3673" s="112" t="s">
        <v>141</v>
      </c>
      <c r="B3673" s="113">
        <v>3.83</v>
      </c>
    </row>
    <row r="3674" spans="1:2" x14ac:dyDescent="0.25">
      <c r="A3674" s="112" t="s">
        <v>478</v>
      </c>
      <c r="B3674" s="113">
        <v>3.62</v>
      </c>
    </row>
    <row r="3675" spans="1:2" x14ac:dyDescent="0.25">
      <c r="A3675" s="112" t="s">
        <v>4962</v>
      </c>
      <c r="B3675" s="113">
        <v>3.42</v>
      </c>
    </row>
    <row r="3676" spans="1:2" x14ac:dyDescent="0.25">
      <c r="A3676" s="112" t="s">
        <v>4963</v>
      </c>
      <c r="B3676" s="113">
        <v>4727</v>
      </c>
    </row>
    <row r="3677" spans="1:2" x14ac:dyDescent="0.25">
      <c r="A3677" s="112" t="s">
        <v>4964</v>
      </c>
      <c r="B3677" s="113">
        <v>5.0199999999999996</v>
      </c>
    </row>
    <row r="3678" spans="1:2" x14ac:dyDescent="0.25">
      <c r="A3678" s="112" t="s">
        <v>4965</v>
      </c>
      <c r="B3678" s="113">
        <v>13.95</v>
      </c>
    </row>
    <row r="3679" spans="1:2" x14ac:dyDescent="0.25">
      <c r="A3679" s="112" t="s">
        <v>4966</v>
      </c>
      <c r="B3679" s="113">
        <v>10.97</v>
      </c>
    </row>
    <row r="3680" spans="1:2" x14ac:dyDescent="0.25">
      <c r="A3680" s="112" t="s">
        <v>4967</v>
      </c>
      <c r="B3680" s="113">
        <v>10.08</v>
      </c>
    </row>
    <row r="3681" spans="1:2" x14ac:dyDescent="0.25">
      <c r="A3681" s="112" t="s">
        <v>4968</v>
      </c>
      <c r="B3681" s="113">
        <v>9.51</v>
      </c>
    </row>
    <row r="3682" spans="1:2" x14ac:dyDescent="0.25">
      <c r="A3682" s="112" t="s">
        <v>4969</v>
      </c>
      <c r="B3682" s="113">
        <v>9.14</v>
      </c>
    </row>
    <row r="3683" spans="1:2" x14ac:dyDescent="0.25">
      <c r="A3683" s="112" t="s">
        <v>4970</v>
      </c>
      <c r="B3683" s="113">
        <v>8.89</v>
      </c>
    </row>
    <row r="3684" spans="1:2" x14ac:dyDescent="0.25">
      <c r="A3684" s="112" t="s">
        <v>4971</v>
      </c>
      <c r="B3684" s="113">
        <v>7.85</v>
      </c>
    </row>
    <row r="3685" spans="1:2" x14ac:dyDescent="0.25">
      <c r="A3685" s="112" t="s">
        <v>4972</v>
      </c>
      <c r="B3685" s="113">
        <v>7.35</v>
      </c>
    </row>
    <row r="3686" spans="1:2" x14ac:dyDescent="0.25">
      <c r="A3686" s="112" t="s">
        <v>4973</v>
      </c>
      <c r="B3686" s="113">
        <v>7.25</v>
      </c>
    </row>
    <row r="3687" spans="1:2" x14ac:dyDescent="0.25">
      <c r="A3687" s="112" t="s">
        <v>4974</v>
      </c>
      <c r="B3687" s="113">
        <v>6.98</v>
      </c>
    </row>
    <row r="3688" spans="1:2" x14ac:dyDescent="0.25">
      <c r="A3688" s="112" t="s">
        <v>4975</v>
      </c>
      <c r="B3688" s="113">
        <v>5.0199999999999996</v>
      </c>
    </row>
    <row r="3689" spans="1:2" x14ac:dyDescent="0.25">
      <c r="A3689" s="112" t="s">
        <v>4976</v>
      </c>
      <c r="B3689" s="113">
        <v>15.22</v>
      </c>
    </row>
    <row r="3690" spans="1:2" x14ac:dyDescent="0.25">
      <c r="A3690" s="112" t="s">
        <v>4977</v>
      </c>
      <c r="B3690" s="113">
        <v>11.82</v>
      </c>
    </row>
    <row r="3691" spans="1:2" x14ac:dyDescent="0.25">
      <c r="A3691" s="112" t="s">
        <v>4978</v>
      </c>
      <c r="B3691" s="113">
        <v>12.45</v>
      </c>
    </row>
    <row r="3692" spans="1:2" x14ac:dyDescent="0.25">
      <c r="A3692" s="112" t="s">
        <v>4979</v>
      </c>
      <c r="B3692" s="113">
        <v>11.77</v>
      </c>
    </row>
    <row r="3693" spans="1:2" x14ac:dyDescent="0.25">
      <c r="A3693" s="112" t="s">
        <v>4980</v>
      </c>
      <c r="B3693" s="113">
        <v>11.31</v>
      </c>
    </row>
    <row r="3694" spans="1:2" x14ac:dyDescent="0.25">
      <c r="A3694" s="112" t="s">
        <v>4981</v>
      </c>
      <c r="B3694" s="113">
        <v>10.48</v>
      </c>
    </row>
    <row r="3695" spans="1:2" x14ac:dyDescent="0.25">
      <c r="A3695" s="112" t="s">
        <v>4982</v>
      </c>
      <c r="B3695" s="113">
        <v>9.32</v>
      </c>
    </row>
    <row r="3696" spans="1:2" x14ac:dyDescent="0.25">
      <c r="A3696" s="112" t="s">
        <v>4983</v>
      </c>
      <c r="B3696" s="113">
        <v>8.58</v>
      </c>
    </row>
    <row r="3697" spans="1:2" x14ac:dyDescent="0.25">
      <c r="A3697" s="112" t="s">
        <v>4984</v>
      </c>
      <c r="B3697" s="113">
        <v>8.43</v>
      </c>
    </row>
    <row r="3698" spans="1:2" x14ac:dyDescent="0.25">
      <c r="A3698" s="112" t="s">
        <v>4985</v>
      </c>
      <c r="B3698" s="113">
        <v>8.2899999999999991</v>
      </c>
    </row>
    <row r="3699" spans="1:2" x14ac:dyDescent="0.25">
      <c r="A3699" s="112" t="s">
        <v>4986</v>
      </c>
      <c r="B3699" s="113">
        <v>2736</v>
      </c>
    </row>
    <row r="3700" spans="1:2" x14ac:dyDescent="0.25">
      <c r="A3700" s="112" t="s">
        <v>4987</v>
      </c>
      <c r="B3700" s="113">
        <v>1.94</v>
      </c>
    </row>
    <row r="3701" spans="1:2" x14ac:dyDescent="0.25">
      <c r="A3701" s="112" t="s">
        <v>4988</v>
      </c>
      <c r="B3701" s="113">
        <v>2.0299999999999998</v>
      </c>
    </row>
    <row r="3702" spans="1:2" x14ac:dyDescent="0.25">
      <c r="A3702" s="112" t="s">
        <v>4989</v>
      </c>
      <c r="B3702" s="113">
        <v>2.14</v>
      </c>
    </row>
    <row r="3703" spans="1:2" x14ac:dyDescent="0.25">
      <c r="A3703" s="112" t="s">
        <v>4990</v>
      </c>
      <c r="B3703" s="113">
        <v>2.2200000000000002</v>
      </c>
    </row>
    <row r="3704" spans="1:2" x14ac:dyDescent="0.25">
      <c r="A3704" s="112" t="s">
        <v>4991</v>
      </c>
      <c r="B3704" s="113">
        <v>2.27</v>
      </c>
    </row>
    <row r="3705" spans="1:2" x14ac:dyDescent="0.25">
      <c r="A3705" s="112" t="s">
        <v>4992</v>
      </c>
      <c r="B3705" s="113">
        <v>2.31</v>
      </c>
    </row>
    <row r="3706" spans="1:2" x14ac:dyDescent="0.25">
      <c r="A3706" s="112" t="s">
        <v>4993</v>
      </c>
      <c r="B3706" s="113">
        <v>2.34</v>
      </c>
    </row>
    <row r="3707" spans="1:2" x14ac:dyDescent="0.25">
      <c r="A3707" s="112" t="s">
        <v>4994</v>
      </c>
      <c r="B3707" s="113">
        <v>2.57</v>
      </c>
    </row>
    <row r="3708" spans="1:2" x14ac:dyDescent="0.25">
      <c r="A3708" s="112" t="s">
        <v>4995</v>
      </c>
      <c r="B3708" s="113">
        <v>2.74</v>
      </c>
    </row>
    <row r="3709" spans="1:2" x14ac:dyDescent="0.25">
      <c r="A3709" s="112" t="s">
        <v>4996</v>
      </c>
      <c r="B3709" s="113">
        <v>2.83</v>
      </c>
    </row>
    <row r="3710" spans="1:2" x14ac:dyDescent="0.25">
      <c r="A3710" s="112" t="s">
        <v>4997</v>
      </c>
      <c r="B3710" s="113">
        <v>2.99</v>
      </c>
    </row>
    <row r="3711" spans="1:2" x14ac:dyDescent="0.25">
      <c r="A3711" s="112" t="s">
        <v>4998</v>
      </c>
      <c r="B3711" s="113">
        <v>3.07</v>
      </c>
    </row>
    <row r="3712" spans="1:2" x14ac:dyDescent="0.25">
      <c r="A3712" s="112" t="s">
        <v>4999</v>
      </c>
      <c r="B3712" s="113">
        <v>3.27</v>
      </c>
    </row>
    <row r="3713" spans="1:2" x14ac:dyDescent="0.25">
      <c r="A3713" s="112" t="s">
        <v>5000</v>
      </c>
      <c r="B3713" s="113">
        <v>2.5</v>
      </c>
    </row>
    <row r="3714" spans="1:2" x14ac:dyDescent="0.25">
      <c r="A3714" s="112" t="s">
        <v>5001</v>
      </c>
      <c r="B3714" s="113">
        <v>2.09</v>
      </c>
    </row>
    <row r="3715" spans="1:2" x14ac:dyDescent="0.25">
      <c r="A3715" s="112" t="s">
        <v>5002</v>
      </c>
      <c r="B3715" s="113">
        <v>1.67</v>
      </c>
    </row>
    <row r="3716" spans="1:2" x14ac:dyDescent="0.25">
      <c r="A3716" s="112" t="s">
        <v>554</v>
      </c>
      <c r="B3716" s="113">
        <v>2.71</v>
      </c>
    </row>
    <row r="3717" spans="1:2" x14ac:dyDescent="0.25">
      <c r="A3717" s="112" t="s">
        <v>1089</v>
      </c>
      <c r="B3717" s="113">
        <v>2.2999999999999998</v>
      </c>
    </row>
    <row r="3718" spans="1:2" x14ac:dyDescent="0.25">
      <c r="A3718" s="112" t="s">
        <v>1119</v>
      </c>
      <c r="B3718" s="113">
        <v>2.5</v>
      </c>
    </row>
    <row r="3719" spans="1:2" x14ac:dyDescent="0.25">
      <c r="A3719" s="112" t="s">
        <v>1121</v>
      </c>
      <c r="B3719" s="113">
        <v>2.19</v>
      </c>
    </row>
    <row r="3720" spans="1:2" x14ac:dyDescent="0.25">
      <c r="A3720" s="112" t="s">
        <v>1123</v>
      </c>
      <c r="B3720" s="113">
        <v>1.88</v>
      </c>
    </row>
    <row r="3721" spans="1:2" x14ac:dyDescent="0.25">
      <c r="A3721" s="112" t="s">
        <v>5003</v>
      </c>
      <c r="B3721" s="113">
        <v>2.78</v>
      </c>
    </row>
    <row r="3722" spans="1:2" x14ac:dyDescent="0.25">
      <c r="A3722" s="112" t="s">
        <v>5004</v>
      </c>
      <c r="B3722" s="113">
        <v>2.46</v>
      </c>
    </row>
    <row r="3723" spans="1:2" x14ac:dyDescent="0.25">
      <c r="A3723" s="112" t="s">
        <v>5005</v>
      </c>
      <c r="B3723" s="113">
        <v>2.15</v>
      </c>
    </row>
    <row r="3724" spans="1:2" x14ac:dyDescent="0.25">
      <c r="A3724" s="112" t="s">
        <v>5006</v>
      </c>
      <c r="B3724" s="113">
        <v>1.04</v>
      </c>
    </row>
    <row r="3725" spans="1:2" x14ac:dyDescent="0.25">
      <c r="A3725" s="112" t="s">
        <v>5007</v>
      </c>
      <c r="B3725" s="113">
        <v>4390</v>
      </c>
    </row>
    <row r="3726" spans="1:2" x14ac:dyDescent="0.25">
      <c r="A3726" s="112" t="s">
        <v>5008</v>
      </c>
      <c r="B3726" s="113">
        <v>571.57000000000005</v>
      </c>
    </row>
    <row r="3727" spans="1:2" x14ac:dyDescent="0.25">
      <c r="A3727" s="112" t="s">
        <v>5009</v>
      </c>
      <c r="B3727" s="113">
        <v>728.88</v>
      </c>
    </row>
    <row r="3728" spans="1:2" x14ac:dyDescent="0.25">
      <c r="A3728" s="112" t="s">
        <v>5010</v>
      </c>
      <c r="B3728" s="113">
        <v>1460.87</v>
      </c>
    </row>
    <row r="3729" spans="1:2" x14ac:dyDescent="0.25">
      <c r="A3729" s="112" t="s">
        <v>5011</v>
      </c>
      <c r="B3729" s="113">
        <v>2694.11</v>
      </c>
    </row>
    <row r="3730" spans="1:2" x14ac:dyDescent="0.25">
      <c r="A3730" s="112" t="s">
        <v>5012</v>
      </c>
      <c r="B3730" s="113">
        <v>2989.21</v>
      </c>
    </row>
    <row r="3731" spans="1:2" x14ac:dyDescent="0.25">
      <c r="A3731" s="112" t="s">
        <v>5013</v>
      </c>
      <c r="B3731" s="113">
        <v>3347.93</v>
      </c>
    </row>
    <row r="3732" spans="1:2" x14ac:dyDescent="0.25">
      <c r="A3732" s="112" t="s">
        <v>5014</v>
      </c>
      <c r="B3732" s="113">
        <v>4054.1</v>
      </c>
    </row>
    <row r="3733" spans="1:2" x14ac:dyDescent="0.25">
      <c r="A3733" s="112" t="s">
        <v>5015</v>
      </c>
      <c r="B3733" s="113">
        <v>3976</v>
      </c>
    </row>
    <row r="3734" spans="1:2" x14ac:dyDescent="0.25">
      <c r="A3734" s="112" t="s">
        <v>1432</v>
      </c>
      <c r="B3734" s="113">
        <v>1041.98</v>
      </c>
    </row>
    <row r="3735" spans="1:2" x14ac:dyDescent="0.25">
      <c r="A3735" s="112" t="s">
        <v>5016</v>
      </c>
      <c r="B3735" s="113">
        <v>160.47999999999999</v>
      </c>
    </row>
    <row r="3736" spans="1:2" x14ac:dyDescent="0.25">
      <c r="A3736" s="112" t="s">
        <v>5017</v>
      </c>
      <c r="B3736" s="113">
        <v>16.12</v>
      </c>
    </row>
    <row r="3737" spans="1:2" x14ac:dyDescent="0.25">
      <c r="A3737" s="112" t="s">
        <v>671</v>
      </c>
      <c r="B3737" s="113">
        <v>23.23</v>
      </c>
    </row>
    <row r="3738" spans="1:2" x14ac:dyDescent="0.25">
      <c r="A3738" s="112" t="s">
        <v>241</v>
      </c>
      <c r="B3738" s="113">
        <v>1223.4000000000001</v>
      </c>
    </row>
    <row r="3739" spans="1:2" x14ac:dyDescent="0.25">
      <c r="A3739" s="112" t="s">
        <v>673</v>
      </c>
      <c r="B3739" s="113">
        <v>1264.9100000000001</v>
      </c>
    </row>
    <row r="3740" spans="1:2" x14ac:dyDescent="0.25">
      <c r="A3740" s="112" t="s">
        <v>669</v>
      </c>
      <c r="B3740" s="113">
        <v>1025.9100000000001</v>
      </c>
    </row>
    <row r="3741" spans="1:2" x14ac:dyDescent="0.25">
      <c r="A3741" s="112" t="s">
        <v>5018</v>
      </c>
      <c r="B3741" s="113">
        <v>1202.95</v>
      </c>
    </row>
    <row r="3742" spans="1:2" x14ac:dyDescent="0.25">
      <c r="A3742" s="112" t="s">
        <v>5019</v>
      </c>
      <c r="B3742" s="113">
        <v>2057.59</v>
      </c>
    </row>
    <row r="3743" spans="1:2" x14ac:dyDescent="0.25">
      <c r="A3743" s="112" t="s">
        <v>5020</v>
      </c>
      <c r="B3743" s="113">
        <v>2554.62</v>
      </c>
    </row>
    <row r="3744" spans="1:2" x14ac:dyDescent="0.25">
      <c r="A3744" s="112" t="s">
        <v>5021</v>
      </c>
      <c r="B3744" s="113">
        <v>2810.96</v>
      </c>
    </row>
    <row r="3745" spans="1:2" x14ac:dyDescent="0.25">
      <c r="A3745" s="112" t="s">
        <v>5022</v>
      </c>
      <c r="B3745" s="113">
        <v>1651.21</v>
      </c>
    </row>
    <row r="3746" spans="1:2" x14ac:dyDescent="0.25">
      <c r="A3746" s="112" t="s">
        <v>5023</v>
      </c>
      <c r="B3746" s="113">
        <v>2130.35</v>
      </c>
    </row>
    <row r="3747" spans="1:2" x14ac:dyDescent="0.25">
      <c r="A3747" s="112" t="s">
        <v>5024</v>
      </c>
      <c r="B3747" s="113">
        <v>2385.0100000000002</v>
      </c>
    </row>
    <row r="3748" spans="1:2" x14ac:dyDescent="0.25">
      <c r="A3748" s="112" t="s">
        <v>5025</v>
      </c>
      <c r="B3748" s="113">
        <v>3486</v>
      </c>
    </row>
    <row r="3749" spans="1:2" x14ac:dyDescent="0.25">
      <c r="A3749" s="112" t="s">
        <v>5026</v>
      </c>
      <c r="B3749" s="113">
        <v>3672</v>
      </c>
    </row>
    <row r="3750" spans="1:2" x14ac:dyDescent="0.25">
      <c r="A3750" s="112" t="s">
        <v>5027</v>
      </c>
      <c r="B3750" s="113">
        <v>2.8</v>
      </c>
    </row>
    <row r="3751" spans="1:2" x14ac:dyDescent="0.25">
      <c r="A3751" s="112" t="s">
        <v>5028</v>
      </c>
      <c r="B3751" s="113">
        <v>6.1</v>
      </c>
    </row>
    <row r="3752" spans="1:2" x14ac:dyDescent="0.25">
      <c r="A3752" s="112" t="s">
        <v>5029</v>
      </c>
      <c r="B3752" s="113">
        <v>2.17</v>
      </c>
    </row>
    <row r="3753" spans="1:2" x14ac:dyDescent="0.25">
      <c r="A3753" s="112" t="s">
        <v>5030</v>
      </c>
      <c r="B3753" s="113">
        <v>2050.3200000000002</v>
      </c>
    </row>
    <row r="3754" spans="1:2" x14ac:dyDescent="0.25">
      <c r="A3754" s="112" t="s">
        <v>5031</v>
      </c>
      <c r="B3754" s="113">
        <v>2728</v>
      </c>
    </row>
    <row r="3755" spans="1:2" x14ac:dyDescent="0.25">
      <c r="A3755" s="112" t="s">
        <v>5032</v>
      </c>
      <c r="B3755" s="113">
        <v>9.8699999999999992</v>
      </c>
    </row>
    <row r="3756" spans="1:2" x14ac:dyDescent="0.25">
      <c r="A3756" s="112" t="s">
        <v>5033</v>
      </c>
      <c r="B3756" s="113">
        <v>9796.15</v>
      </c>
    </row>
    <row r="3757" spans="1:2" x14ac:dyDescent="0.25">
      <c r="A3757" s="112" t="s">
        <v>349</v>
      </c>
      <c r="B3757" s="113">
        <v>99.84</v>
      </c>
    </row>
    <row r="3758" spans="1:2" x14ac:dyDescent="0.25">
      <c r="A3758" s="112" t="s">
        <v>5034</v>
      </c>
      <c r="B3758" s="113">
        <v>106.65</v>
      </c>
    </row>
    <row r="3759" spans="1:2" x14ac:dyDescent="0.25">
      <c r="A3759" s="112" t="s">
        <v>5035</v>
      </c>
      <c r="B3759" s="113">
        <v>116.52</v>
      </c>
    </row>
    <row r="3760" spans="1:2" x14ac:dyDescent="0.25">
      <c r="A3760" s="112" t="s">
        <v>5036</v>
      </c>
      <c r="B3760" s="113">
        <v>121.46</v>
      </c>
    </row>
    <row r="3761" spans="1:2" x14ac:dyDescent="0.25">
      <c r="A3761" s="112" t="s">
        <v>61</v>
      </c>
      <c r="B3761" s="113">
        <v>15823.68</v>
      </c>
    </row>
    <row r="3762" spans="1:2" x14ac:dyDescent="0.25">
      <c r="A3762" s="112" t="s">
        <v>153</v>
      </c>
      <c r="B3762" s="113">
        <v>4.24</v>
      </c>
    </row>
    <row r="3763" spans="1:2" x14ac:dyDescent="0.25">
      <c r="A3763" s="112" t="s">
        <v>420</v>
      </c>
      <c r="B3763" s="113">
        <v>5.85</v>
      </c>
    </row>
    <row r="3764" spans="1:2" x14ac:dyDescent="0.25">
      <c r="A3764" s="112" t="s">
        <v>5037</v>
      </c>
      <c r="B3764" s="113">
        <v>214.28</v>
      </c>
    </row>
    <row r="3765" spans="1:2" x14ac:dyDescent="0.25">
      <c r="A3765" s="112" t="s">
        <v>5038</v>
      </c>
      <c r="B3765" s="113">
        <v>6.69</v>
      </c>
    </row>
    <row r="3766" spans="1:2" x14ac:dyDescent="0.25">
      <c r="A3766" s="112" t="s">
        <v>5039</v>
      </c>
      <c r="B3766" s="113">
        <v>3229</v>
      </c>
    </row>
    <row r="3767" spans="1:2" x14ac:dyDescent="0.25">
      <c r="A3767" s="112" t="s">
        <v>5040</v>
      </c>
      <c r="B3767" s="113">
        <v>62.92</v>
      </c>
    </row>
    <row r="3768" spans="1:2" x14ac:dyDescent="0.25">
      <c r="A3768" s="112" t="s">
        <v>424</v>
      </c>
      <c r="B3768" s="113">
        <v>82.92</v>
      </c>
    </row>
    <row r="3769" spans="1:2" x14ac:dyDescent="0.25">
      <c r="A3769" s="112" t="s">
        <v>5041</v>
      </c>
      <c r="B3769" s="113">
        <v>1825</v>
      </c>
    </row>
    <row r="3770" spans="1:2" x14ac:dyDescent="0.25">
      <c r="A3770" s="112" t="s">
        <v>5042</v>
      </c>
      <c r="B3770" s="113">
        <v>96.2</v>
      </c>
    </row>
    <row r="3771" spans="1:2" x14ac:dyDescent="0.25">
      <c r="A3771" s="112" t="s">
        <v>5043</v>
      </c>
      <c r="B3771" s="113">
        <v>310.83999999999997</v>
      </c>
    </row>
    <row r="3772" spans="1:2" x14ac:dyDescent="0.25">
      <c r="A3772" s="112" t="s">
        <v>5044</v>
      </c>
      <c r="B3772" s="113">
        <v>102.7</v>
      </c>
    </row>
    <row r="3773" spans="1:2" x14ac:dyDescent="0.25">
      <c r="A3773" s="112" t="s">
        <v>5045</v>
      </c>
      <c r="B3773" s="113">
        <v>317.33999999999997</v>
      </c>
    </row>
    <row r="3774" spans="1:2" x14ac:dyDescent="0.25">
      <c r="A3774" s="112" t="s">
        <v>5046</v>
      </c>
      <c r="B3774" s="113">
        <v>115.7</v>
      </c>
    </row>
    <row r="3775" spans="1:2" x14ac:dyDescent="0.25">
      <c r="A3775" s="112" t="s">
        <v>5047</v>
      </c>
      <c r="B3775" s="113">
        <v>330.34</v>
      </c>
    </row>
    <row r="3776" spans="1:2" x14ac:dyDescent="0.25">
      <c r="A3776" s="112" t="s">
        <v>5048</v>
      </c>
      <c r="B3776" s="113">
        <v>135.19999999999999</v>
      </c>
    </row>
    <row r="3777" spans="1:2" x14ac:dyDescent="0.25">
      <c r="A3777" s="112" t="s">
        <v>5049</v>
      </c>
      <c r="B3777" s="113">
        <v>171.6</v>
      </c>
    </row>
    <row r="3778" spans="1:2" x14ac:dyDescent="0.25">
      <c r="A3778" s="112" t="s">
        <v>5050</v>
      </c>
      <c r="B3778" s="113">
        <v>75</v>
      </c>
    </row>
    <row r="3779" spans="1:2" x14ac:dyDescent="0.25">
      <c r="A3779" s="112" t="s">
        <v>5051</v>
      </c>
      <c r="B3779" s="113">
        <v>175</v>
      </c>
    </row>
    <row r="3780" spans="1:2" x14ac:dyDescent="0.25">
      <c r="A3780" s="112" t="s">
        <v>5052</v>
      </c>
      <c r="B3780" s="113">
        <v>180.7</v>
      </c>
    </row>
    <row r="3781" spans="1:2" x14ac:dyDescent="0.25">
      <c r="A3781" s="112" t="s">
        <v>5053</v>
      </c>
      <c r="B3781" s="113">
        <v>58.38</v>
      </c>
    </row>
    <row r="3782" spans="1:2" x14ac:dyDescent="0.25">
      <c r="A3782" s="112" t="s">
        <v>5054</v>
      </c>
      <c r="B3782" s="113">
        <v>2453</v>
      </c>
    </row>
    <row r="3783" spans="1:2" x14ac:dyDescent="0.25">
      <c r="A3783" s="112" t="s">
        <v>5055</v>
      </c>
      <c r="B3783" s="113">
        <v>28.86</v>
      </c>
    </row>
    <row r="3784" spans="1:2" x14ac:dyDescent="0.25">
      <c r="A3784" s="112" t="s">
        <v>5056</v>
      </c>
      <c r="B3784" s="113">
        <v>3597</v>
      </c>
    </row>
    <row r="3785" spans="1:2" x14ac:dyDescent="0.25">
      <c r="A3785" s="112" t="s">
        <v>5057</v>
      </c>
      <c r="B3785" s="113">
        <v>21.39</v>
      </c>
    </row>
    <row r="3786" spans="1:2" x14ac:dyDescent="0.25">
      <c r="A3786" s="112" t="s">
        <v>422</v>
      </c>
      <c r="B3786" s="113">
        <v>10.58</v>
      </c>
    </row>
    <row r="3787" spans="1:2" x14ac:dyDescent="0.25">
      <c r="A3787" s="112" t="s">
        <v>5058</v>
      </c>
      <c r="B3787" s="113">
        <v>45.65</v>
      </c>
    </row>
    <row r="3788" spans="1:2" x14ac:dyDescent="0.25">
      <c r="A3788" s="112" t="s">
        <v>5059</v>
      </c>
      <c r="B3788" s="113">
        <v>78.36</v>
      </c>
    </row>
    <row r="3789" spans="1:2" x14ac:dyDescent="0.25">
      <c r="A3789" s="112" t="s">
        <v>5060</v>
      </c>
      <c r="B3789" s="113">
        <v>35.11</v>
      </c>
    </row>
    <row r="3790" spans="1:2" x14ac:dyDescent="0.25">
      <c r="A3790" s="112" t="s">
        <v>5061</v>
      </c>
      <c r="B3790" s="113">
        <v>60.28</v>
      </c>
    </row>
    <row r="3791" spans="1:2" x14ac:dyDescent="0.25">
      <c r="A3791" s="112" t="s">
        <v>5062</v>
      </c>
      <c r="B3791" s="113">
        <v>29.85</v>
      </c>
    </row>
    <row r="3792" spans="1:2" x14ac:dyDescent="0.25">
      <c r="A3792" s="112" t="s">
        <v>5063</v>
      </c>
      <c r="B3792" s="113">
        <v>51.23</v>
      </c>
    </row>
    <row r="3793" spans="1:2" x14ac:dyDescent="0.25">
      <c r="A3793" s="112" t="s">
        <v>5064</v>
      </c>
      <c r="B3793" s="113">
        <v>12.96</v>
      </c>
    </row>
    <row r="3794" spans="1:2" x14ac:dyDescent="0.25">
      <c r="A3794" s="112" t="s">
        <v>5065</v>
      </c>
      <c r="B3794" s="113">
        <v>4768</v>
      </c>
    </row>
    <row r="3795" spans="1:2" x14ac:dyDescent="0.25">
      <c r="A3795" s="112" t="s">
        <v>5066</v>
      </c>
      <c r="B3795" s="113">
        <v>12.51</v>
      </c>
    </row>
    <row r="3796" spans="1:2" x14ac:dyDescent="0.25">
      <c r="A3796" s="112" t="s">
        <v>5067</v>
      </c>
      <c r="B3796" s="113">
        <v>1648</v>
      </c>
    </row>
    <row r="3797" spans="1:2" x14ac:dyDescent="0.25">
      <c r="A3797" s="112" t="s">
        <v>5068</v>
      </c>
      <c r="B3797" s="113">
        <v>6.07</v>
      </c>
    </row>
    <row r="3798" spans="1:2" x14ac:dyDescent="0.25">
      <c r="A3798" s="112" t="s">
        <v>5069</v>
      </c>
      <c r="B3798" s="113">
        <v>14.19</v>
      </c>
    </row>
    <row r="3799" spans="1:2" x14ac:dyDescent="0.25">
      <c r="A3799" s="112" t="s">
        <v>5070</v>
      </c>
      <c r="B3799" s="113">
        <v>5982</v>
      </c>
    </row>
    <row r="3800" spans="1:2" x14ac:dyDescent="0.25">
      <c r="A3800" s="112" t="s">
        <v>5071</v>
      </c>
      <c r="B3800" s="113">
        <v>4.88</v>
      </c>
    </row>
    <row r="3801" spans="1:2" x14ac:dyDescent="0.25">
      <c r="A3801" s="112" t="s">
        <v>5072</v>
      </c>
      <c r="B3801" s="113">
        <v>4.88</v>
      </c>
    </row>
    <row r="3802" spans="1:2" x14ac:dyDescent="0.25">
      <c r="A3802" s="112" t="s">
        <v>5073</v>
      </c>
      <c r="B3802" s="113">
        <v>4.91</v>
      </c>
    </row>
    <row r="3803" spans="1:2" x14ac:dyDescent="0.25">
      <c r="A3803" s="112" t="s">
        <v>5074</v>
      </c>
      <c r="B3803" s="113">
        <v>4.33</v>
      </c>
    </row>
    <row r="3804" spans="1:2" x14ac:dyDescent="0.25">
      <c r="A3804" s="112" t="s">
        <v>5075</v>
      </c>
      <c r="B3804" s="113">
        <v>8.1</v>
      </c>
    </row>
    <row r="3805" spans="1:2" x14ac:dyDescent="0.25">
      <c r="A3805" s="112" t="s">
        <v>5076</v>
      </c>
      <c r="B3805" s="113">
        <v>9.5</v>
      </c>
    </row>
    <row r="3806" spans="1:2" x14ac:dyDescent="0.25">
      <c r="A3806" s="112" t="s">
        <v>5077</v>
      </c>
      <c r="B3806" s="113">
        <v>15.42</v>
      </c>
    </row>
    <row r="3807" spans="1:2" x14ac:dyDescent="0.25">
      <c r="A3807" s="112" t="s">
        <v>5078</v>
      </c>
      <c r="B3807" s="113">
        <v>14.09</v>
      </c>
    </row>
    <row r="3808" spans="1:2" x14ac:dyDescent="0.25">
      <c r="A3808" s="112" t="s">
        <v>5079</v>
      </c>
      <c r="B3808" s="113">
        <v>19.809999999999999</v>
      </c>
    </row>
    <row r="3809" spans="1:2" x14ac:dyDescent="0.25">
      <c r="A3809" s="112" t="s">
        <v>5080</v>
      </c>
      <c r="B3809" s="113">
        <v>21.44</v>
      </c>
    </row>
    <row r="3810" spans="1:2" x14ac:dyDescent="0.25">
      <c r="A3810" s="112" t="s">
        <v>5081</v>
      </c>
      <c r="B3810" s="113">
        <v>12.75</v>
      </c>
    </row>
    <row r="3811" spans="1:2" x14ac:dyDescent="0.25">
      <c r="A3811" s="112" t="s">
        <v>5082</v>
      </c>
      <c r="B3811" s="113">
        <v>38.46</v>
      </c>
    </row>
    <row r="3812" spans="1:2" x14ac:dyDescent="0.25">
      <c r="A3812" s="112" t="s">
        <v>5083</v>
      </c>
      <c r="B3812" s="113">
        <v>3708</v>
      </c>
    </row>
    <row r="3813" spans="1:2" x14ac:dyDescent="0.25">
      <c r="A3813" s="112" t="s">
        <v>5084</v>
      </c>
      <c r="B3813" s="113">
        <v>709.74</v>
      </c>
    </row>
    <row r="3814" spans="1:2" x14ac:dyDescent="0.25">
      <c r="A3814" s="112" t="s">
        <v>5085</v>
      </c>
      <c r="B3814" s="113">
        <v>567.79</v>
      </c>
    </row>
    <row r="3815" spans="1:2" x14ac:dyDescent="0.25">
      <c r="A3815" s="112" t="s">
        <v>5086</v>
      </c>
      <c r="B3815" s="113">
        <v>496.82</v>
      </c>
    </row>
    <row r="3816" spans="1:2" x14ac:dyDescent="0.25">
      <c r="A3816" s="112" t="s">
        <v>5087</v>
      </c>
      <c r="B3816" s="113">
        <v>397.45</v>
      </c>
    </row>
    <row r="3817" spans="1:2" x14ac:dyDescent="0.25">
      <c r="A3817" s="112" t="s">
        <v>5088</v>
      </c>
      <c r="B3817" s="113">
        <v>1154.5899999999999</v>
      </c>
    </row>
    <row r="3818" spans="1:2" x14ac:dyDescent="0.25">
      <c r="A3818" s="112" t="s">
        <v>5089</v>
      </c>
      <c r="B3818" s="113">
        <v>923.67</v>
      </c>
    </row>
    <row r="3819" spans="1:2" x14ac:dyDescent="0.25">
      <c r="A3819" s="112" t="s">
        <v>5090</v>
      </c>
      <c r="B3819" s="113">
        <v>808.21</v>
      </c>
    </row>
    <row r="3820" spans="1:2" x14ac:dyDescent="0.25">
      <c r="A3820" s="112" t="s">
        <v>5091</v>
      </c>
      <c r="B3820" s="113">
        <v>646.57000000000005</v>
      </c>
    </row>
    <row r="3821" spans="1:2" x14ac:dyDescent="0.25">
      <c r="A3821" s="112" t="s">
        <v>5092</v>
      </c>
      <c r="B3821" s="113">
        <v>161.49</v>
      </c>
    </row>
    <row r="3822" spans="1:2" x14ac:dyDescent="0.25">
      <c r="A3822" s="112" t="s">
        <v>5093</v>
      </c>
      <c r="B3822" s="113">
        <v>2404</v>
      </c>
    </row>
    <row r="3823" spans="1:2" x14ac:dyDescent="0.25">
      <c r="A3823" s="112" t="s">
        <v>5094</v>
      </c>
      <c r="B3823" s="113">
        <v>336.64</v>
      </c>
    </row>
    <row r="3824" spans="1:2" x14ac:dyDescent="0.25">
      <c r="A3824" s="112" t="s">
        <v>5095</v>
      </c>
      <c r="B3824" s="113">
        <v>347.14</v>
      </c>
    </row>
    <row r="3825" spans="1:2" x14ac:dyDescent="0.25">
      <c r="A3825" s="112" t="s">
        <v>5096</v>
      </c>
      <c r="B3825" s="113">
        <v>358.98</v>
      </c>
    </row>
    <row r="3826" spans="1:2" x14ac:dyDescent="0.25">
      <c r="A3826" s="112" t="s">
        <v>5097</v>
      </c>
      <c r="B3826" s="113">
        <v>371.58</v>
      </c>
    </row>
    <row r="3827" spans="1:2" x14ac:dyDescent="0.25">
      <c r="A3827" s="112" t="s">
        <v>5098</v>
      </c>
      <c r="B3827" s="113">
        <v>387.46</v>
      </c>
    </row>
    <row r="3828" spans="1:2" x14ac:dyDescent="0.25">
      <c r="A3828" s="112" t="s">
        <v>5099</v>
      </c>
      <c r="B3828" s="113">
        <v>2234</v>
      </c>
    </row>
    <row r="3829" spans="1:2" x14ac:dyDescent="0.25">
      <c r="A3829" s="112" t="s">
        <v>5100</v>
      </c>
      <c r="B3829" s="113">
        <v>20.8</v>
      </c>
    </row>
    <row r="3830" spans="1:2" x14ac:dyDescent="0.25">
      <c r="A3830" s="112" t="s">
        <v>5101</v>
      </c>
      <c r="B3830" s="113">
        <v>1.5</v>
      </c>
    </row>
    <row r="3831" spans="1:2" x14ac:dyDescent="0.25">
      <c r="A3831" s="112" t="s">
        <v>5102</v>
      </c>
      <c r="B3831" s="113">
        <v>6.33</v>
      </c>
    </row>
    <row r="3832" spans="1:2" x14ac:dyDescent="0.25">
      <c r="A3832" s="112" t="s">
        <v>5103</v>
      </c>
      <c r="B3832" s="113">
        <v>77.349999999999994</v>
      </c>
    </row>
    <row r="3833" spans="1:2" x14ac:dyDescent="0.25">
      <c r="A3833" s="112" t="s">
        <v>5104</v>
      </c>
      <c r="B3833" s="113">
        <v>4707</v>
      </c>
    </row>
    <row r="3834" spans="1:2" x14ac:dyDescent="0.25">
      <c r="A3834" s="112" t="s">
        <v>5105</v>
      </c>
      <c r="B3834" s="113">
        <v>4067</v>
      </c>
    </row>
    <row r="3835" spans="1:2" x14ac:dyDescent="0.25">
      <c r="A3835" s="112" t="s">
        <v>5106</v>
      </c>
      <c r="B3835" s="113">
        <v>1905</v>
      </c>
    </row>
    <row r="3836" spans="1:2" x14ac:dyDescent="0.25">
      <c r="A3836" s="112" t="s">
        <v>5107</v>
      </c>
      <c r="B3836" s="113">
        <v>325.85000000000002</v>
      </c>
    </row>
    <row r="3837" spans="1:2" x14ac:dyDescent="0.25">
      <c r="A3837" s="112" t="s">
        <v>5108</v>
      </c>
      <c r="B3837" s="113">
        <v>2419</v>
      </c>
    </row>
    <row r="3838" spans="1:2" x14ac:dyDescent="0.25">
      <c r="A3838" s="112" t="s">
        <v>151</v>
      </c>
      <c r="B3838" s="113">
        <v>72.66</v>
      </c>
    </row>
    <row r="3839" spans="1:2" x14ac:dyDescent="0.25">
      <c r="A3839" s="112" t="s">
        <v>934</v>
      </c>
      <c r="B3839" s="113">
        <v>81.709999999999994</v>
      </c>
    </row>
    <row r="3840" spans="1:2" x14ac:dyDescent="0.25">
      <c r="A3840" s="112" t="s">
        <v>5109</v>
      </c>
      <c r="B3840" s="113">
        <v>101.18</v>
      </c>
    </row>
    <row r="3841" spans="1:2" x14ac:dyDescent="0.25">
      <c r="A3841" s="112" t="s">
        <v>5110</v>
      </c>
      <c r="B3841" s="113">
        <v>117.88</v>
      </c>
    </row>
    <row r="3842" spans="1:2" x14ac:dyDescent="0.25">
      <c r="A3842" s="112" t="s">
        <v>5111</v>
      </c>
      <c r="B3842" s="113">
        <v>4779</v>
      </c>
    </row>
    <row r="3843" spans="1:2" x14ac:dyDescent="0.25">
      <c r="A3843" s="112" t="s">
        <v>5112</v>
      </c>
      <c r="B3843" s="113">
        <v>65.739999999999995</v>
      </c>
    </row>
    <row r="3844" spans="1:2" x14ac:dyDescent="0.25">
      <c r="A3844" s="112" t="s">
        <v>5113</v>
      </c>
      <c r="B3844" s="113">
        <v>79.47</v>
      </c>
    </row>
    <row r="3845" spans="1:2" x14ac:dyDescent="0.25">
      <c r="A3845" s="112" t="s">
        <v>5114</v>
      </c>
      <c r="B3845" s="113">
        <v>3142</v>
      </c>
    </row>
    <row r="3846" spans="1:2" x14ac:dyDescent="0.25">
      <c r="A3846" s="112" t="s">
        <v>5115</v>
      </c>
      <c r="B3846" s="113">
        <v>13.33</v>
      </c>
    </row>
    <row r="3847" spans="1:2" x14ac:dyDescent="0.25">
      <c r="A3847" s="112" t="s">
        <v>5116</v>
      </c>
      <c r="B3847" s="113">
        <v>8.41</v>
      </c>
    </row>
    <row r="3848" spans="1:2" x14ac:dyDescent="0.25">
      <c r="A3848" s="112" t="s">
        <v>5117</v>
      </c>
      <c r="B3848" s="113">
        <v>4603</v>
      </c>
    </row>
    <row r="3849" spans="1:2" x14ac:dyDescent="0.25">
      <c r="A3849" s="112" t="s">
        <v>5118</v>
      </c>
      <c r="B3849" s="113">
        <v>27.23</v>
      </c>
    </row>
    <row r="3850" spans="1:2" x14ac:dyDescent="0.25">
      <c r="A3850" s="112" t="s">
        <v>5119</v>
      </c>
      <c r="B3850" s="113">
        <v>1699</v>
      </c>
    </row>
    <row r="3851" spans="1:2" x14ac:dyDescent="0.25">
      <c r="A3851" s="112" t="s">
        <v>5120</v>
      </c>
      <c r="B3851" s="113">
        <v>6.71</v>
      </c>
    </row>
    <row r="3852" spans="1:2" x14ac:dyDescent="0.25">
      <c r="A3852" s="112" t="s">
        <v>5121</v>
      </c>
      <c r="B3852" s="113">
        <v>4793</v>
      </c>
    </row>
    <row r="3853" spans="1:2" x14ac:dyDescent="0.25">
      <c r="A3853" s="112" t="s">
        <v>5122</v>
      </c>
      <c r="B3853" s="113">
        <v>68150.679999999993</v>
      </c>
    </row>
    <row r="3854" spans="1:2" x14ac:dyDescent="0.25">
      <c r="A3854" s="112" t="s">
        <v>5123</v>
      </c>
      <c r="B3854" s="113">
        <v>4451</v>
      </c>
    </row>
    <row r="3855" spans="1:2" x14ac:dyDescent="0.25">
      <c r="A3855" s="112" t="s">
        <v>5124</v>
      </c>
      <c r="B3855" s="113">
        <v>30.9</v>
      </c>
    </row>
    <row r="3856" spans="1:2" x14ac:dyDescent="0.25">
      <c r="A3856" s="112" t="s">
        <v>5125</v>
      </c>
      <c r="B3856" s="113">
        <v>31.79</v>
      </c>
    </row>
    <row r="3857" spans="1:2" x14ac:dyDescent="0.25">
      <c r="A3857" s="112" t="s">
        <v>5126</v>
      </c>
      <c r="B3857" s="113">
        <v>3221</v>
      </c>
    </row>
    <row r="3858" spans="1:2" x14ac:dyDescent="0.25">
      <c r="A3858" s="112" t="s">
        <v>5127</v>
      </c>
      <c r="B3858" s="113">
        <v>44.44</v>
      </c>
    </row>
    <row r="3859" spans="1:2" x14ac:dyDescent="0.25">
      <c r="A3859" s="112" t="s">
        <v>5128</v>
      </c>
      <c r="B3859" s="113">
        <v>50.98</v>
      </c>
    </row>
    <row r="3860" spans="1:2" x14ac:dyDescent="0.25">
      <c r="A3860" s="112" t="s">
        <v>5129</v>
      </c>
      <c r="B3860" s="113">
        <v>2970</v>
      </c>
    </row>
    <row r="3861" spans="1:2" x14ac:dyDescent="0.25">
      <c r="A3861" s="112" t="s">
        <v>5130</v>
      </c>
      <c r="B3861" s="113">
        <v>28.86</v>
      </c>
    </row>
    <row r="3862" spans="1:2" x14ac:dyDescent="0.25">
      <c r="A3862" s="112" t="s">
        <v>5131</v>
      </c>
      <c r="B3862" s="113">
        <v>33.71</v>
      </c>
    </row>
    <row r="3863" spans="1:2" x14ac:dyDescent="0.25">
      <c r="A3863" s="112" t="s">
        <v>5132</v>
      </c>
      <c r="B3863" s="113">
        <v>38.56</v>
      </c>
    </row>
    <row r="3864" spans="1:2" x14ac:dyDescent="0.25">
      <c r="A3864" s="112" t="s">
        <v>5133</v>
      </c>
      <c r="B3864" s="113">
        <v>43.42</v>
      </c>
    </row>
    <row r="3865" spans="1:2" x14ac:dyDescent="0.25">
      <c r="A3865" s="112" t="s">
        <v>5134</v>
      </c>
      <c r="B3865" s="113">
        <v>41.07</v>
      </c>
    </row>
    <row r="3866" spans="1:2" x14ac:dyDescent="0.25">
      <c r="A3866" s="112" t="s">
        <v>5135</v>
      </c>
      <c r="B3866" s="113">
        <v>52.2</v>
      </c>
    </row>
    <row r="3867" spans="1:2" x14ac:dyDescent="0.25">
      <c r="A3867" s="112" t="s">
        <v>5136</v>
      </c>
      <c r="B3867" s="113">
        <v>63.32</v>
      </c>
    </row>
    <row r="3868" spans="1:2" x14ac:dyDescent="0.25">
      <c r="A3868" s="112" t="s">
        <v>5137</v>
      </c>
      <c r="B3868" s="113">
        <v>74.45</v>
      </c>
    </row>
    <row r="3869" spans="1:2" x14ac:dyDescent="0.25">
      <c r="A3869" s="112" t="s">
        <v>5138</v>
      </c>
      <c r="B3869" s="113">
        <v>85.58</v>
      </c>
    </row>
    <row r="3870" spans="1:2" x14ac:dyDescent="0.25">
      <c r="A3870" s="112" t="s">
        <v>5139</v>
      </c>
      <c r="B3870" s="113">
        <v>34.76</v>
      </c>
    </row>
    <row r="3871" spans="1:2" x14ac:dyDescent="0.25">
      <c r="A3871" s="112" t="s">
        <v>5140</v>
      </c>
      <c r="B3871" s="113">
        <v>39.619999999999997</v>
      </c>
    </row>
    <row r="3872" spans="1:2" x14ac:dyDescent="0.25">
      <c r="A3872" s="112" t="s">
        <v>5141</v>
      </c>
      <c r="B3872" s="113">
        <v>44.47</v>
      </c>
    </row>
    <row r="3873" spans="1:2" x14ac:dyDescent="0.25">
      <c r="A3873" s="112" t="s">
        <v>5142</v>
      </c>
      <c r="B3873" s="113">
        <v>49.32</v>
      </c>
    </row>
    <row r="3874" spans="1:2" x14ac:dyDescent="0.25">
      <c r="A3874" s="112" t="s">
        <v>5143</v>
      </c>
      <c r="B3874" s="113">
        <v>59.64</v>
      </c>
    </row>
    <row r="3875" spans="1:2" x14ac:dyDescent="0.25">
      <c r="A3875" s="112" t="s">
        <v>5144</v>
      </c>
      <c r="B3875" s="113">
        <v>43.96</v>
      </c>
    </row>
    <row r="3876" spans="1:2" x14ac:dyDescent="0.25">
      <c r="A3876" s="112" t="s">
        <v>5145</v>
      </c>
      <c r="B3876" s="113">
        <v>55.09</v>
      </c>
    </row>
    <row r="3877" spans="1:2" x14ac:dyDescent="0.25">
      <c r="A3877" s="112" t="s">
        <v>5146</v>
      </c>
      <c r="B3877" s="113">
        <v>66.22</v>
      </c>
    </row>
    <row r="3878" spans="1:2" x14ac:dyDescent="0.25">
      <c r="A3878" s="112" t="s">
        <v>5147</v>
      </c>
      <c r="B3878" s="113">
        <v>80.36</v>
      </c>
    </row>
    <row r="3879" spans="1:2" x14ac:dyDescent="0.25">
      <c r="A3879" s="112" t="s">
        <v>5148</v>
      </c>
      <c r="B3879" s="113">
        <v>91.48</v>
      </c>
    </row>
    <row r="3880" spans="1:2" x14ac:dyDescent="0.25">
      <c r="A3880" s="112" t="s">
        <v>5149</v>
      </c>
      <c r="B3880" s="113">
        <v>65.94</v>
      </c>
    </row>
    <row r="3881" spans="1:2" x14ac:dyDescent="0.25">
      <c r="A3881" s="112" t="s">
        <v>5150</v>
      </c>
      <c r="B3881" s="113">
        <v>70.8</v>
      </c>
    </row>
    <row r="3882" spans="1:2" x14ac:dyDescent="0.25">
      <c r="A3882" s="112" t="s">
        <v>5151</v>
      </c>
      <c r="B3882" s="113">
        <v>75.650000000000006</v>
      </c>
    </row>
    <row r="3883" spans="1:2" x14ac:dyDescent="0.25">
      <c r="A3883" s="112" t="s">
        <v>5152</v>
      </c>
      <c r="B3883" s="113">
        <v>75.650000000000006</v>
      </c>
    </row>
    <row r="3884" spans="1:2" x14ac:dyDescent="0.25">
      <c r="A3884" s="112" t="s">
        <v>5153</v>
      </c>
      <c r="B3884" s="113">
        <v>90.82</v>
      </c>
    </row>
    <row r="3885" spans="1:2" x14ac:dyDescent="0.25">
      <c r="A3885" s="112" t="s">
        <v>5154</v>
      </c>
      <c r="B3885" s="113">
        <v>75.14</v>
      </c>
    </row>
    <row r="3886" spans="1:2" x14ac:dyDescent="0.25">
      <c r="A3886" s="112" t="s">
        <v>5155</v>
      </c>
      <c r="B3886" s="113">
        <v>86.27</v>
      </c>
    </row>
    <row r="3887" spans="1:2" x14ac:dyDescent="0.25">
      <c r="A3887" s="112" t="s">
        <v>5156</v>
      </c>
      <c r="B3887" s="113">
        <v>97.4</v>
      </c>
    </row>
    <row r="3888" spans="1:2" x14ac:dyDescent="0.25">
      <c r="A3888" s="112" t="s">
        <v>5157</v>
      </c>
      <c r="B3888" s="113">
        <v>119.06</v>
      </c>
    </row>
    <row r="3889" spans="1:2" x14ac:dyDescent="0.25">
      <c r="A3889" s="112" t="s">
        <v>5158</v>
      </c>
      <c r="B3889" s="113">
        <v>130.19</v>
      </c>
    </row>
    <row r="3890" spans="1:2" x14ac:dyDescent="0.25">
      <c r="A3890" s="112" t="s">
        <v>5159</v>
      </c>
      <c r="B3890" s="113">
        <v>2998</v>
      </c>
    </row>
    <row r="3891" spans="1:2" x14ac:dyDescent="0.25">
      <c r="A3891" s="112" t="s">
        <v>5160</v>
      </c>
      <c r="B3891" s="113">
        <v>1561.37</v>
      </c>
    </row>
    <row r="3892" spans="1:2" x14ac:dyDescent="0.25">
      <c r="A3892" s="112" t="s">
        <v>5161</v>
      </c>
      <c r="B3892" s="113">
        <v>1992.82</v>
      </c>
    </row>
    <row r="3893" spans="1:2" x14ac:dyDescent="0.25">
      <c r="A3893" s="112" t="s">
        <v>5162</v>
      </c>
      <c r="B3893" s="113">
        <v>3242.36</v>
      </c>
    </row>
    <row r="3894" spans="1:2" x14ac:dyDescent="0.25">
      <c r="A3894" s="112" t="s">
        <v>5163</v>
      </c>
      <c r="B3894" s="113">
        <v>3562.41</v>
      </c>
    </row>
    <row r="3895" spans="1:2" x14ac:dyDescent="0.25">
      <c r="A3895" s="112" t="s">
        <v>5164</v>
      </c>
      <c r="B3895" s="113">
        <v>3956.83</v>
      </c>
    </row>
    <row r="3896" spans="1:2" x14ac:dyDescent="0.25">
      <c r="A3896" s="112" t="s">
        <v>5165</v>
      </c>
      <c r="B3896" s="113">
        <v>480.28</v>
      </c>
    </row>
    <row r="3897" spans="1:2" x14ac:dyDescent="0.25">
      <c r="A3897" s="112" t="s">
        <v>5166</v>
      </c>
      <c r="B3897" s="113">
        <v>568.96</v>
      </c>
    </row>
    <row r="3898" spans="1:2" x14ac:dyDescent="0.25">
      <c r="A3898" s="112" t="s">
        <v>5167</v>
      </c>
      <c r="B3898" s="113">
        <v>740.22</v>
      </c>
    </row>
    <row r="3899" spans="1:2" x14ac:dyDescent="0.25">
      <c r="A3899" s="112" t="s">
        <v>5168</v>
      </c>
      <c r="B3899" s="113">
        <v>4158</v>
      </c>
    </row>
    <row r="3900" spans="1:2" x14ac:dyDescent="0.25">
      <c r="A3900" s="112" t="s">
        <v>5169</v>
      </c>
      <c r="B3900" s="113">
        <v>1593.81</v>
      </c>
    </row>
    <row r="3901" spans="1:2" x14ac:dyDescent="0.25">
      <c r="A3901" s="112" t="s">
        <v>5170</v>
      </c>
      <c r="B3901" s="113">
        <v>2031.41</v>
      </c>
    </row>
    <row r="3902" spans="1:2" x14ac:dyDescent="0.25">
      <c r="A3902" s="112" t="s">
        <v>5171</v>
      </c>
      <c r="B3902" s="113">
        <v>3284.44</v>
      </c>
    </row>
    <row r="3903" spans="1:2" x14ac:dyDescent="0.25">
      <c r="A3903" s="112" t="s">
        <v>5172</v>
      </c>
      <c r="B3903" s="113">
        <v>3617.83</v>
      </c>
    </row>
    <row r="3904" spans="1:2" x14ac:dyDescent="0.25">
      <c r="A3904" s="112" t="s">
        <v>5173</v>
      </c>
      <c r="B3904" s="113">
        <v>4028.68</v>
      </c>
    </row>
    <row r="3905" spans="1:2" x14ac:dyDescent="0.25">
      <c r="A3905" s="112" t="s">
        <v>5174</v>
      </c>
      <c r="B3905" s="113">
        <v>4296</v>
      </c>
    </row>
    <row r="3906" spans="1:2" x14ac:dyDescent="0.25">
      <c r="A3906" s="112" t="s">
        <v>427</v>
      </c>
      <c r="B3906" s="113">
        <v>215</v>
      </c>
    </row>
    <row r="3907" spans="1:2" x14ac:dyDescent="0.25">
      <c r="A3907" s="112" t="s">
        <v>429</v>
      </c>
      <c r="B3907" s="113">
        <v>228</v>
      </c>
    </row>
    <row r="3908" spans="1:2" x14ac:dyDescent="0.25">
      <c r="A3908" s="112" t="s">
        <v>5175</v>
      </c>
      <c r="B3908" s="113">
        <v>245</v>
      </c>
    </row>
    <row r="3909" spans="1:2" x14ac:dyDescent="0.25">
      <c r="A3909" s="112" t="s">
        <v>5176</v>
      </c>
      <c r="B3909" s="113">
        <v>260</v>
      </c>
    </row>
    <row r="3910" spans="1:2" x14ac:dyDescent="0.25">
      <c r="A3910" s="112" t="s">
        <v>5177</v>
      </c>
      <c r="B3910" s="113">
        <v>275</v>
      </c>
    </row>
    <row r="3911" spans="1:2" x14ac:dyDescent="0.25">
      <c r="A3911" s="112" t="s">
        <v>5178</v>
      </c>
      <c r="B3911" s="113">
        <v>285</v>
      </c>
    </row>
    <row r="3912" spans="1:2" x14ac:dyDescent="0.25">
      <c r="A3912" s="112" t="s">
        <v>5179</v>
      </c>
      <c r="B3912" s="113">
        <v>2322</v>
      </c>
    </row>
    <row r="3913" spans="1:2" x14ac:dyDescent="0.25">
      <c r="A3913" s="112" t="s">
        <v>5180</v>
      </c>
      <c r="B3913" s="113">
        <v>171.25</v>
      </c>
    </row>
    <row r="3914" spans="1:2" x14ac:dyDescent="0.25">
      <c r="A3914" s="112" t="s">
        <v>5181</v>
      </c>
      <c r="B3914" s="113">
        <v>1146.28</v>
      </c>
    </row>
    <row r="3915" spans="1:2" x14ac:dyDescent="0.25">
      <c r="A3915" s="112" t="s">
        <v>5182</v>
      </c>
      <c r="B3915" s="113">
        <v>175.65</v>
      </c>
    </row>
    <row r="3916" spans="1:2" x14ac:dyDescent="0.25">
      <c r="A3916" s="112" t="s">
        <v>5183</v>
      </c>
      <c r="B3916" s="113">
        <v>109.89</v>
      </c>
    </row>
    <row r="3917" spans="1:2" x14ac:dyDescent="0.25">
      <c r="A3917" s="112" t="s">
        <v>5184</v>
      </c>
      <c r="B3917" s="113">
        <v>844.94</v>
      </c>
    </row>
    <row r="3918" spans="1:2" x14ac:dyDescent="0.25">
      <c r="A3918" s="112" t="s">
        <v>5185</v>
      </c>
      <c r="B3918" s="113">
        <v>233.8</v>
      </c>
    </row>
    <row r="3919" spans="1:2" x14ac:dyDescent="0.25">
      <c r="A3919" s="112" t="s">
        <v>5186</v>
      </c>
      <c r="B3919" s="113">
        <v>3972</v>
      </c>
    </row>
    <row r="3920" spans="1:2" x14ac:dyDescent="0.25">
      <c r="A3920" s="112" t="s">
        <v>5187</v>
      </c>
      <c r="B3920" s="113">
        <v>254.26</v>
      </c>
    </row>
    <row r="3921" spans="1:2" x14ac:dyDescent="0.25">
      <c r="A3921" s="112" t="s">
        <v>5188</v>
      </c>
      <c r="B3921" s="113">
        <v>267.26</v>
      </c>
    </row>
    <row r="3922" spans="1:2" x14ac:dyDescent="0.25">
      <c r="A3922" s="112" t="s">
        <v>5189</v>
      </c>
      <c r="B3922" s="113">
        <v>284.26</v>
      </c>
    </row>
    <row r="3923" spans="1:2" x14ac:dyDescent="0.25">
      <c r="A3923" s="112" t="s">
        <v>5190</v>
      </c>
      <c r="B3923" s="113">
        <v>299.26</v>
      </c>
    </row>
    <row r="3924" spans="1:2" x14ac:dyDescent="0.25">
      <c r="A3924" s="112" t="s">
        <v>5191</v>
      </c>
      <c r="B3924" s="113">
        <v>314.26</v>
      </c>
    </row>
    <row r="3925" spans="1:2" x14ac:dyDescent="0.25">
      <c r="A3925" s="112" t="s">
        <v>5192</v>
      </c>
      <c r="B3925" s="113">
        <v>324.26</v>
      </c>
    </row>
    <row r="3926" spans="1:2" x14ac:dyDescent="0.25">
      <c r="A3926" s="112" t="s">
        <v>5193</v>
      </c>
      <c r="B3926" s="113">
        <v>2532</v>
      </c>
    </row>
    <row r="3927" spans="1:2" x14ac:dyDescent="0.25">
      <c r="A3927" s="112" t="s">
        <v>5194</v>
      </c>
      <c r="B3927" s="113">
        <v>4.71</v>
      </c>
    </row>
    <row r="3928" spans="1:2" x14ac:dyDescent="0.25">
      <c r="A3928" s="112" t="s">
        <v>5195</v>
      </c>
      <c r="B3928" s="113">
        <v>0.94</v>
      </c>
    </row>
    <row r="3929" spans="1:2" x14ac:dyDescent="0.25">
      <c r="A3929" s="112" t="s">
        <v>5196</v>
      </c>
      <c r="B3929" s="113">
        <v>1423</v>
      </c>
    </row>
    <row r="3930" spans="1:2" x14ac:dyDescent="0.25">
      <c r="A3930" s="112" t="s">
        <v>5197</v>
      </c>
      <c r="B3930" s="113">
        <v>10.89</v>
      </c>
    </row>
    <row r="3931" spans="1:2" x14ac:dyDescent="0.25">
      <c r="A3931" s="112" t="s">
        <v>5198</v>
      </c>
      <c r="B3931" s="113">
        <v>2.5299999999999998</v>
      </c>
    </row>
    <row r="3932" spans="1:2" x14ac:dyDescent="0.25">
      <c r="A3932" s="112" t="s">
        <v>5199</v>
      </c>
      <c r="B3932" s="113">
        <v>4346</v>
      </c>
    </row>
    <row r="3933" spans="1:2" x14ac:dyDescent="0.25">
      <c r="A3933" s="112" t="s">
        <v>5200</v>
      </c>
      <c r="B3933" s="113">
        <v>9543.1</v>
      </c>
    </row>
    <row r="3934" spans="1:2" x14ac:dyDescent="0.25">
      <c r="A3934" s="112" t="s">
        <v>5201</v>
      </c>
      <c r="B3934" s="113">
        <v>17874.03</v>
      </c>
    </row>
    <row r="3935" spans="1:2" x14ac:dyDescent="0.25">
      <c r="A3935" s="112" t="s">
        <v>5202</v>
      </c>
      <c r="B3935" s="113">
        <v>10334.66</v>
      </c>
    </row>
    <row r="3936" spans="1:2" x14ac:dyDescent="0.25">
      <c r="A3936" s="112" t="s">
        <v>5203</v>
      </c>
      <c r="B3936" s="113">
        <v>20254.87</v>
      </c>
    </row>
    <row r="3937" spans="1:2" x14ac:dyDescent="0.25">
      <c r="A3937" s="112" t="s">
        <v>5204</v>
      </c>
      <c r="B3937" s="113">
        <v>22601.26</v>
      </c>
    </row>
    <row r="3938" spans="1:2" x14ac:dyDescent="0.25">
      <c r="A3938" s="112" t="s">
        <v>5205</v>
      </c>
      <c r="B3938" s="113">
        <v>21097.1</v>
      </c>
    </row>
    <row r="3939" spans="1:2" x14ac:dyDescent="0.25">
      <c r="A3939" s="112" t="s">
        <v>5206</v>
      </c>
      <c r="B3939" s="113">
        <v>24437.9</v>
      </c>
    </row>
    <row r="3940" spans="1:2" x14ac:dyDescent="0.25">
      <c r="A3940" s="112" t="s">
        <v>5207</v>
      </c>
      <c r="B3940" s="113">
        <v>27079.599999999999</v>
      </c>
    </row>
    <row r="3941" spans="1:2" x14ac:dyDescent="0.25">
      <c r="A3941" s="112" t="s">
        <v>5208</v>
      </c>
      <c r="B3941" s="113">
        <v>7115.71</v>
      </c>
    </row>
    <row r="3942" spans="1:2" x14ac:dyDescent="0.25">
      <c r="A3942" s="112" t="s">
        <v>5209</v>
      </c>
      <c r="B3942" s="113">
        <v>3433</v>
      </c>
    </row>
    <row r="3943" spans="1:2" x14ac:dyDescent="0.25">
      <c r="A3943" s="112" t="s">
        <v>5210</v>
      </c>
      <c r="B3943" s="113">
        <v>177.34</v>
      </c>
    </row>
    <row r="3944" spans="1:2" x14ac:dyDescent="0.25">
      <c r="A3944" s="112" t="s">
        <v>5211</v>
      </c>
      <c r="B3944" s="113">
        <v>72.790000000000006</v>
      </c>
    </row>
    <row r="3945" spans="1:2" x14ac:dyDescent="0.25">
      <c r="A3945" s="112" t="s">
        <v>5212</v>
      </c>
      <c r="B3945" s="113">
        <v>4491</v>
      </c>
    </row>
    <row r="3946" spans="1:2" x14ac:dyDescent="0.25">
      <c r="A3946" s="112" t="s">
        <v>5213</v>
      </c>
      <c r="B3946" s="113">
        <v>22.96</v>
      </c>
    </row>
    <row r="3947" spans="1:2" x14ac:dyDescent="0.25">
      <c r="A3947" s="112" t="s">
        <v>5214</v>
      </c>
      <c r="B3947" s="113">
        <v>47.45</v>
      </c>
    </row>
    <row r="3948" spans="1:2" x14ac:dyDescent="0.25">
      <c r="A3948" s="112" t="s">
        <v>5215</v>
      </c>
      <c r="B3948" s="113">
        <v>13.84</v>
      </c>
    </row>
    <row r="3949" spans="1:2" x14ac:dyDescent="0.25">
      <c r="A3949" s="112" t="s">
        <v>5216</v>
      </c>
      <c r="B3949" s="113">
        <v>4648</v>
      </c>
    </row>
    <row r="3950" spans="1:2" x14ac:dyDescent="0.25">
      <c r="A3950" s="112" t="s">
        <v>5217</v>
      </c>
      <c r="B3950" s="113">
        <v>327.8</v>
      </c>
    </row>
    <row r="3951" spans="1:2" x14ac:dyDescent="0.25">
      <c r="A3951" s="112" t="s">
        <v>5218</v>
      </c>
      <c r="B3951" s="113">
        <v>379.77</v>
      </c>
    </row>
    <row r="3952" spans="1:2" x14ac:dyDescent="0.25">
      <c r="A3952" s="112" t="s">
        <v>5219</v>
      </c>
      <c r="B3952" s="113">
        <v>298.01</v>
      </c>
    </row>
    <row r="3953" spans="1:2" x14ac:dyDescent="0.25">
      <c r="A3953" s="112" t="s">
        <v>5220</v>
      </c>
      <c r="B3953" s="113">
        <v>346.49</v>
      </c>
    </row>
    <row r="3954" spans="1:2" x14ac:dyDescent="0.25">
      <c r="A3954" s="112" t="s">
        <v>5221</v>
      </c>
      <c r="B3954" s="113">
        <v>399.42</v>
      </c>
    </row>
    <row r="3955" spans="1:2" x14ac:dyDescent="0.25">
      <c r="A3955" s="112" t="s">
        <v>5222</v>
      </c>
      <c r="B3955" s="113">
        <v>453.67</v>
      </c>
    </row>
    <row r="3956" spans="1:2" x14ac:dyDescent="0.25">
      <c r="A3956" s="112" t="s">
        <v>5223</v>
      </c>
      <c r="B3956" s="113">
        <v>42.27</v>
      </c>
    </row>
    <row r="3957" spans="1:2" x14ac:dyDescent="0.25">
      <c r="A3957" s="112" t="s">
        <v>5224</v>
      </c>
      <c r="B3957" s="113">
        <v>84.55</v>
      </c>
    </row>
    <row r="3958" spans="1:2" x14ac:dyDescent="0.25">
      <c r="A3958" s="112" t="s">
        <v>5225</v>
      </c>
      <c r="B3958" s="113">
        <v>235.41</v>
      </c>
    </row>
    <row r="3959" spans="1:2" x14ac:dyDescent="0.25">
      <c r="A3959" s="112" t="s">
        <v>5226</v>
      </c>
      <c r="B3959" s="113">
        <v>281.45</v>
      </c>
    </row>
    <row r="3960" spans="1:2" x14ac:dyDescent="0.25">
      <c r="A3960" s="112" t="s">
        <v>5227</v>
      </c>
      <c r="B3960" s="113">
        <v>426.63</v>
      </c>
    </row>
    <row r="3961" spans="1:2" x14ac:dyDescent="0.25">
      <c r="A3961" s="112" t="s">
        <v>5228</v>
      </c>
      <c r="B3961" s="113">
        <v>489.38</v>
      </c>
    </row>
    <row r="3962" spans="1:2" x14ac:dyDescent="0.25">
      <c r="A3962" s="112" t="s">
        <v>5229</v>
      </c>
      <c r="B3962" s="113">
        <v>547.99</v>
      </c>
    </row>
    <row r="3963" spans="1:2" x14ac:dyDescent="0.25">
      <c r="A3963" s="112" t="s">
        <v>5230</v>
      </c>
      <c r="B3963" s="113">
        <v>631.65</v>
      </c>
    </row>
    <row r="3964" spans="1:2" x14ac:dyDescent="0.25">
      <c r="A3964" s="112" t="s">
        <v>5231</v>
      </c>
      <c r="B3964" s="113">
        <v>73.64</v>
      </c>
    </row>
    <row r="3965" spans="1:2" x14ac:dyDescent="0.25">
      <c r="A3965" s="112" t="s">
        <v>5232</v>
      </c>
      <c r="B3965" s="113">
        <v>3712</v>
      </c>
    </row>
    <row r="3966" spans="1:2" x14ac:dyDescent="0.25">
      <c r="A3966" s="112" t="s">
        <v>5233</v>
      </c>
      <c r="B3966" s="113">
        <v>694.71</v>
      </c>
    </row>
    <row r="3967" spans="1:2" x14ac:dyDescent="0.25">
      <c r="A3967" s="112" t="s">
        <v>5234</v>
      </c>
      <c r="B3967" s="113">
        <v>681.52</v>
      </c>
    </row>
    <row r="3968" spans="1:2" x14ac:dyDescent="0.25">
      <c r="A3968" s="112" t="s">
        <v>5235</v>
      </c>
      <c r="B3968" s="113">
        <v>131.36000000000001</v>
      </c>
    </row>
    <row r="3969" spans="1:2" x14ac:dyDescent="0.25">
      <c r="A3969" s="112" t="s">
        <v>5236</v>
      </c>
      <c r="B3969" s="113">
        <v>129.38</v>
      </c>
    </row>
    <row r="3970" spans="1:2" x14ac:dyDescent="0.25">
      <c r="A3970" s="112" t="s">
        <v>5237</v>
      </c>
      <c r="B3970" s="113">
        <v>143.55000000000001</v>
      </c>
    </row>
    <row r="3971" spans="1:2" x14ac:dyDescent="0.25">
      <c r="A3971" s="112" t="s">
        <v>5238</v>
      </c>
      <c r="B3971" s="113">
        <v>161.54</v>
      </c>
    </row>
    <row r="3972" spans="1:2" x14ac:dyDescent="0.25">
      <c r="A3972" s="112" t="s">
        <v>5239</v>
      </c>
      <c r="B3972" s="113">
        <v>178.64</v>
      </c>
    </row>
    <row r="3973" spans="1:2" x14ac:dyDescent="0.25">
      <c r="A3973" s="112" t="s">
        <v>5240</v>
      </c>
      <c r="B3973" s="113">
        <v>67.97</v>
      </c>
    </row>
    <row r="3974" spans="1:2" x14ac:dyDescent="0.25">
      <c r="A3974" s="112" t="s">
        <v>5241</v>
      </c>
      <c r="B3974" s="113">
        <v>66.650000000000006</v>
      </c>
    </row>
    <row r="3975" spans="1:2" x14ac:dyDescent="0.25">
      <c r="A3975" s="112" t="s">
        <v>5242</v>
      </c>
      <c r="B3975" s="113">
        <v>72.930000000000007</v>
      </c>
    </row>
    <row r="3976" spans="1:2" x14ac:dyDescent="0.25">
      <c r="A3976" s="112" t="s">
        <v>5243</v>
      </c>
      <c r="B3976" s="113">
        <v>83.98</v>
      </c>
    </row>
    <row r="3977" spans="1:2" x14ac:dyDescent="0.25">
      <c r="A3977" s="112" t="s">
        <v>5244</v>
      </c>
      <c r="B3977" s="113">
        <v>93.3</v>
      </c>
    </row>
    <row r="3978" spans="1:2" x14ac:dyDescent="0.25">
      <c r="A3978" s="112" t="s">
        <v>5245</v>
      </c>
      <c r="B3978" s="113">
        <v>73.510000000000005</v>
      </c>
    </row>
    <row r="3979" spans="1:2" x14ac:dyDescent="0.25">
      <c r="A3979" s="112" t="s">
        <v>5246</v>
      </c>
      <c r="B3979" s="113">
        <v>144.97999999999999</v>
      </c>
    </row>
    <row r="3980" spans="1:2" x14ac:dyDescent="0.25">
      <c r="A3980" s="112" t="s">
        <v>5247</v>
      </c>
      <c r="B3980" s="113">
        <v>160.94999999999999</v>
      </c>
    </row>
    <row r="3981" spans="1:2" x14ac:dyDescent="0.25">
      <c r="A3981" s="112" t="s">
        <v>5248</v>
      </c>
      <c r="B3981" s="113">
        <v>28.27</v>
      </c>
    </row>
    <row r="3982" spans="1:2" x14ac:dyDescent="0.25">
      <c r="A3982" s="112" t="s">
        <v>5249</v>
      </c>
      <c r="B3982" s="113">
        <v>16.64</v>
      </c>
    </row>
    <row r="3983" spans="1:2" x14ac:dyDescent="0.25">
      <c r="A3983" s="112" t="s">
        <v>5250</v>
      </c>
      <c r="B3983" s="113">
        <v>4788</v>
      </c>
    </row>
    <row r="3984" spans="1:2" x14ac:dyDescent="0.25">
      <c r="A3984" s="112" t="s">
        <v>1409</v>
      </c>
      <c r="B3984" s="113">
        <v>62.99</v>
      </c>
    </row>
    <row r="3985" spans="1:2" x14ac:dyDescent="0.25">
      <c r="A3985" s="112" t="s">
        <v>5251</v>
      </c>
      <c r="B3985" s="113">
        <v>61.34</v>
      </c>
    </row>
    <row r="3986" spans="1:2" x14ac:dyDescent="0.25">
      <c r="A3986" s="112" t="s">
        <v>5252</v>
      </c>
      <c r="B3986" s="113">
        <v>70.78</v>
      </c>
    </row>
    <row r="3987" spans="1:2" x14ac:dyDescent="0.25">
      <c r="A3987" s="112" t="s">
        <v>5253</v>
      </c>
      <c r="B3987" s="113">
        <v>86.77</v>
      </c>
    </row>
    <row r="3988" spans="1:2" x14ac:dyDescent="0.25">
      <c r="A3988" s="112" t="s">
        <v>5254</v>
      </c>
      <c r="B3988" s="113">
        <v>100.52</v>
      </c>
    </row>
    <row r="3989" spans="1:2" x14ac:dyDescent="0.25">
      <c r="A3989" s="112" t="s">
        <v>67</v>
      </c>
      <c r="B3989" s="113">
        <v>31.9</v>
      </c>
    </row>
    <row r="3990" spans="1:2" x14ac:dyDescent="0.25">
      <c r="A3990" s="112" t="s">
        <v>69</v>
      </c>
      <c r="B3990" s="113">
        <v>30.82</v>
      </c>
    </row>
    <row r="3991" spans="1:2" x14ac:dyDescent="0.25">
      <c r="A3991" s="112" t="s">
        <v>5255</v>
      </c>
      <c r="B3991" s="113">
        <v>35.549999999999997</v>
      </c>
    </row>
    <row r="3992" spans="1:2" x14ac:dyDescent="0.25">
      <c r="A3992" s="112" t="s">
        <v>5256</v>
      </c>
      <c r="B3992" s="113">
        <v>45.77</v>
      </c>
    </row>
    <row r="3993" spans="1:2" x14ac:dyDescent="0.25">
      <c r="A3993" s="112" t="s">
        <v>5257</v>
      </c>
      <c r="B3993" s="113">
        <v>53.09</v>
      </c>
    </row>
    <row r="3994" spans="1:2" x14ac:dyDescent="0.25">
      <c r="A3994" s="112" t="s">
        <v>5258</v>
      </c>
      <c r="B3994" s="113">
        <v>50.32</v>
      </c>
    </row>
    <row r="3995" spans="1:2" x14ac:dyDescent="0.25">
      <c r="A3995" s="112" t="s">
        <v>5259</v>
      </c>
      <c r="B3995" s="113">
        <v>49</v>
      </c>
    </row>
    <row r="3996" spans="1:2" x14ac:dyDescent="0.25">
      <c r="A3996" s="112" t="s">
        <v>5260</v>
      </c>
      <c r="B3996" s="113">
        <v>54.9</v>
      </c>
    </row>
    <row r="3997" spans="1:2" x14ac:dyDescent="0.25">
      <c r="A3997" s="112" t="s">
        <v>5261</v>
      </c>
      <c r="B3997" s="113">
        <v>67.430000000000007</v>
      </c>
    </row>
    <row r="3998" spans="1:2" x14ac:dyDescent="0.25">
      <c r="A3998" s="112" t="s">
        <v>5262</v>
      </c>
      <c r="B3998" s="113">
        <v>75.8</v>
      </c>
    </row>
    <row r="3999" spans="1:2" x14ac:dyDescent="0.25">
      <c r="A3999" s="112" t="s">
        <v>361</v>
      </c>
      <c r="B3999" s="113">
        <v>25.09</v>
      </c>
    </row>
    <row r="4000" spans="1:2" x14ac:dyDescent="0.25">
      <c r="A4000" s="112" t="s">
        <v>5263</v>
      </c>
      <c r="B4000" s="113">
        <v>24.52</v>
      </c>
    </row>
    <row r="4001" spans="1:2" x14ac:dyDescent="0.25">
      <c r="A4001" s="112" t="s">
        <v>360</v>
      </c>
      <c r="B4001" s="113">
        <v>28.67</v>
      </c>
    </row>
    <row r="4002" spans="1:2" x14ac:dyDescent="0.25">
      <c r="A4002" s="112" t="s">
        <v>5264</v>
      </c>
      <c r="B4002" s="113">
        <v>35.200000000000003</v>
      </c>
    </row>
    <row r="4003" spans="1:2" x14ac:dyDescent="0.25">
      <c r="A4003" s="112" t="s">
        <v>5265</v>
      </c>
      <c r="B4003" s="113">
        <v>40.01</v>
      </c>
    </row>
    <row r="4004" spans="1:2" x14ac:dyDescent="0.25">
      <c r="A4004" s="112" t="s">
        <v>5266</v>
      </c>
      <c r="B4004" s="113">
        <v>4482</v>
      </c>
    </row>
    <row r="4005" spans="1:2" x14ac:dyDescent="0.25">
      <c r="A4005" s="112" t="s">
        <v>5267</v>
      </c>
      <c r="B4005" s="113">
        <v>212.42</v>
      </c>
    </row>
    <row r="4006" spans="1:2" x14ac:dyDescent="0.25">
      <c r="A4006" s="112" t="s">
        <v>5268</v>
      </c>
      <c r="B4006" s="113">
        <v>3969</v>
      </c>
    </row>
    <row r="4007" spans="1:2" x14ac:dyDescent="0.25">
      <c r="A4007" s="112" t="s">
        <v>71</v>
      </c>
      <c r="B4007" s="113">
        <v>35.67</v>
      </c>
    </row>
    <row r="4008" spans="1:2" x14ac:dyDescent="0.25">
      <c r="A4008" s="112" t="s">
        <v>5269</v>
      </c>
      <c r="B4008" s="113">
        <v>39.85</v>
      </c>
    </row>
    <row r="4009" spans="1:2" x14ac:dyDescent="0.25">
      <c r="A4009" s="112" t="s">
        <v>5270</v>
      </c>
      <c r="B4009" s="113">
        <v>49.27</v>
      </c>
    </row>
    <row r="4010" spans="1:2" x14ac:dyDescent="0.25">
      <c r="A4010" s="112" t="s">
        <v>5271</v>
      </c>
      <c r="B4010" s="113">
        <v>50.31</v>
      </c>
    </row>
    <row r="4011" spans="1:2" x14ac:dyDescent="0.25">
      <c r="A4011" s="112" t="s">
        <v>77</v>
      </c>
      <c r="B4011" s="113">
        <v>59.48</v>
      </c>
    </row>
    <row r="4012" spans="1:2" x14ac:dyDescent="0.25">
      <c r="A4012" s="112" t="s">
        <v>5272</v>
      </c>
      <c r="B4012" s="113">
        <v>61.57</v>
      </c>
    </row>
    <row r="4013" spans="1:2" x14ac:dyDescent="0.25">
      <c r="A4013" s="112" t="s">
        <v>5273</v>
      </c>
      <c r="B4013" s="113">
        <v>67.84</v>
      </c>
    </row>
    <row r="4014" spans="1:2" x14ac:dyDescent="0.25">
      <c r="A4014" s="112" t="s">
        <v>5274</v>
      </c>
      <c r="B4014" s="113">
        <v>72.03</v>
      </c>
    </row>
    <row r="4015" spans="1:2" x14ac:dyDescent="0.25">
      <c r="A4015" s="112" t="s">
        <v>79</v>
      </c>
      <c r="B4015" s="113">
        <v>48.54</v>
      </c>
    </row>
    <row r="4016" spans="1:2" x14ac:dyDescent="0.25">
      <c r="A4016" s="112" t="s">
        <v>81</v>
      </c>
      <c r="B4016" s="113">
        <v>80.959999999999994</v>
      </c>
    </row>
    <row r="4017" spans="1:2" x14ac:dyDescent="0.25">
      <c r="A4017" s="112" t="s">
        <v>83</v>
      </c>
      <c r="B4017" s="113">
        <v>85.15</v>
      </c>
    </row>
    <row r="4018" spans="1:2" x14ac:dyDescent="0.25">
      <c r="A4018" s="112" t="s">
        <v>5275</v>
      </c>
      <c r="B4018" s="113">
        <v>3588</v>
      </c>
    </row>
    <row r="4019" spans="1:2" x14ac:dyDescent="0.25">
      <c r="A4019" s="112" t="s">
        <v>75</v>
      </c>
      <c r="B4019" s="113">
        <v>95.79</v>
      </c>
    </row>
    <row r="4020" spans="1:2" x14ac:dyDescent="0.25">
      <c r="A4020" s="112" t="s">
        <v>5276</v>
      </c>
      <c r="B4020" s="113">
        <v>4071</v>
      </c>
    </row>
    <row r="4021" spans="1:2" x14ac:dyDescent="0.25">
      <c r="A4021" s="112" t="s">
        <v>5277</v>
      </c>
      <c r="B4021" s="113">
        <v>97.4</v>
      </c>
    </row>
    <row r="4022" spans="1:2" x14ac:dyDescent="0.25">
      <c r="A4022" s="112" t="s">
        <v>5278</v>
      </c>
      <c r="B4022" s="113">
        <v>80.040000000000006</v>
      </c>
    </row>
    <row r="4023" spans="1:2" x14ac:dyDescent="0.25">
      <c r="A4023" s="112" t="s">
        <v>5279</v>
      </c>
      <c r="B4023" s="113">
        <v>86.9</v>
      </c>
    </row>
    <row r="4024" spans="1:2" x14ac:dyDescent="0.25">
      <c r="A4024" s="112" t="s">
        <v>5280</v>
      </c>
      <c r="B4024" s="113">
        <v>118.85</v>
      </c>
    </row>
    <row r="4025" spans="1:2" x14ac:dyDescent="0.25">
      <c r="A4025" s="112" t="s">
        <v>5281</v>
      </c>
      <c r="B4025" s="113">
        <v>158.77000000000001</v>
      </c>
    </row>
    <row r="4026" spans="1:2" x14ac:dyDescent="0.25">
      <c r="A4026" s="112" t="s">
        <v>5282</v>
      </c>
      <c r="B4026" s="113">
        <v>122.41</v>
      </c>
    </row>
    <row r="4027" spans="1:2" x14ac:dyDescent="0.25">
      <c r="A4027" s="112" t="s">
        <v>5283</v>
      </c>
      <c r="B4027" s="113">
        <v>4180</v>
      </c>
    </row>
    <row r="4028" spans="1:2" x14ac:dyDescent="0.25">
      <c r="A4028" s="112" t="s">
        <v>5284</v>
      </c>
      <c r="B4028" s="113">
        <v>99.61</v>
      </c>
    </row>
    <row r="4029" spans="1:2" x14ac:dyDescent="0.25">
      <c r="A4029" s="112" t="s">
        <v>5285</v>
      </c>
      <c r="B4029" s="113">
        <v>3914</v>
      </c>
    </row>
    <row r="4030" spans="1:2" x14ac:dyDescent="0.25">
      <c r="A4030" s="112" t="s">
        <v>5286</v>
      </c>
      <c r="B4030" s="113">
        <v>966.27</v>
      </c>
    </row>
    <row r="4031" spans="1:2" x14ac:dyDescent="0.25">
      <c r="A4031" s="112" t="s">
        <v>5287</v>
      </c>
      <c r="B4031" s="113">
        <v>336.07</v>
      </c>
    </row>
    <row r="4032" spans="1:2" x14ac:dyDescent="0.25">
      <c r="A4032" s="112" t="s">
        <v>5288</v>
      </c>
      <c r="B4032" s="113">
        <v>3504</v>
      </c>
    </row>
    <row r="4033" spans="1:2" x14ac:dyDescent="0.25">
      <c r="A4033" s="112" t="s">
        <v>5289</v>
      </c>
      <c r="B4033" s="113">
        <v>41.94</v>
      </c>
    </row>
    <row r="4034" spans="1:2" x14ac:dyDescent="0.25">
      <c r="A4034" s="112" t="s">
        <v>5290</v>
      </c>
      <c r="B4034" s="113">
        <v>83.43</v>
      </c>
    </row>
    <row r="4035" spans="1:2" x14ac:dyDescent="0.25">
      <c r="A4035" s="112" t="s">
        <v>5291</v>
      </c>
      <c r="B4035" s="113">
        <v>60.52</v>
      </c>
    </row>
    <row r="4036" spans="1:2" x14ac:dyDescent="0.25">
      <c r="A4036" s="112" t="s">
        <v>5292</v>
      </c>
      <c r="B4036" s="113">
        <v>3814</v>
      </c>
    </row>
    <row r="4037" spans="1:2" x14ac:dyDescent="0.25">
      <c r="A4037" s="112" t="s">
        <v>5293</v>
      </c>
      <c r="B4037" s="113">
        <v>200.9</v>
      </c>
    </row>
    <row r="4038" spans="1:2" x14ac:dyDescent="0.25">
      <c r="A4038" s="112" t="s">
        <v>5294</v>
      </c>
      <c r="B4038" s="113">
        <v>210.97</v>
      </c>
    </row>
    <row r="4039" spans="1:2" x14ac:dyDescent="0.25">
      <c r="A4039" s="112" t="s">
        <v>5295</v>
      </c>
      <c r="B4039" s="113">
        <v>4170</v>
      </c>
    </row>
    <row r="4040" spans="1:2" x14ac:dyDescent="0.25">
      <c r="A4040" s="112" t="s">
        <v>5296</v>
      </c>
      <c r="B4040" s="113">
        <v>195.43</v>
      </c>
    </row>
    <row r="4041" spans="1:2" x14ac:dyDescent="0.25">
      <c r="A4041" s="112" t="s">
        <v>5297</v>
      </c>
      <c r="B4041" s="113">
        <v>3502</v>
      </c>
    </row>
    <row r="4042" spans="1:2" x14ac:dyDescent="0.25">
      <c r="A4042" s="112" t="s">
        <v>5298</v>
      </c>
      <c r="B4042" s="113">
        <v>135</v>
      </c>
    </row>
    <row r="4043" spans="1:2" x14ac:dyDescent="0.25">
      <c r="A4043" s="112" t="s">
        <v>5299</v>
      </c>
      <c r="B4043" s="113">
        <v>182</v>
      </c>
    </row>
    <row r="4044" spans="1:2" x14ac:dyDescent="0.25">
      <c r="A4044" s="112" t="s">
        <v>5300</v>
      </c>
      <c r="B4044" s="113">
        <v>72.14</v>
      </c>
    </row>
    <row r="4045" spans="1:2" x14ac:dyDescent="0.25">
      <c r="A4045" s="112" t="s">
        <v>5301</v>
      </c>
      <c r="B4045" s="113">
        <v>143</v>
      </c>
    </row>
    <row r="4046" spans="1:2" x14ac:dyDescent="0.25">
      <c r="A4046" s="112" t="s">
        <v>5302</v>
      </c>
      <c r="B4046" s="113">
        <v>160</v>
      </c>
    </row>
    <row r="4047" spans="1:2" x14ac:dyDescent="0.25">
      <c r="A4047" s="112" t="s">
        <v>5303</v>
      </c>
      <c r="B4047" s="113">
        <v>197</v>
      </c>
    </row>
    <row r="4048" spans="1:2" x14ac:dyDescent="0.25">
      <c r="A4048" s="112" t="s">
        <v>5304</v>
      </c>
      <c r="B4048" s="113">
        <v>96.91</v>
      </c>
    </row>
    <row r="4049" spans="1:2" x14ac:dyDescent="0.25">
      <c r="A4049" s="112" t="s">
        <v>5305</v>
      </c>
      <c r="B4049" s="113">
        <v>154</v>
      </c>
    </row>
    <row r="4050" spans="1:2" x14ac:dyDescent="0.25">
      <c r="A4050" s="112" t="s">
        <v>5306</v>
      </c>
      <c r="B4050" s="113">
        <v>152</v>
      </c>
    </row>
    <row r="4051" spans="1:2" x14ac:dyDescent="0.25">
      <c r="A4051" s="112" t="s">
        <v>5307</v>
      </c>
      <c r="B4051" s="113">
        <v>240</v>
      </c>
    </row>
    <row r="4052" spans="1:2" x14ac:dyDescent="0.25">
      <c r="A4052" s="112" t="s">
        <v>5308</v>
      </c>
      <c r="B4052" s="113">
        <v>109.72</v>
      </c>
    </row>
    <row r="4053" spans="1:2" x14ac:dyDescent="0.25">
      <c r="A4053" s="112" t="s">
        <v>5309</v>
      </c>
      <c r="B4053" s="113">
        <v>154.86000000000001</v>
      </c>
    </row>
    <row r="4054" spans="1:2" x14ac:dyDescent="0.25">
      <c r="A4054" s="112" t="s">
        <v>5310</v>
      </c>
      <c r="B4054" s="113">
        <v>3301</v>
      </c>
    </row>
    <row r="4055" spans="1:2" x14ac:dyDescent="0.25">
      <c r="A4055" s="112" t="s">
        <v>5311</v>
      </c>
      <c r="B4055" s="113">
        <v>190.94</v>
      </c>
    </row>
    <row r="4056" spans="1:2" x14ac:dyDescent="0.25">
      <c r="A4056" s="112" t="s">
        <v>5312</v>
      </c>
      <c r="B4056" s="113">
        <v>3152</v>
      </c>
    </row>
    <row r="4057" spans="1:2" x14ac:dyDescent="0.25">
      <c r="A4057" s="112" t="s">
        <v>73</v>
      </c>
      <c r="B4057" s="113">
        <v>239.57</v>
      </c>
    </row>
    <row r="4058" spans="1:2" x14ac:dyDescent="0.25">
      <c r="A4058" s="112" t="s">
        <v>5313</v>
      </c>
      <c r="B4058" s="113">
        <v>3969</v>
      </c>
    </row>
    <row r="4059" spans="1:2" x14ac:dyDescent="0.25">
      <c r="A4059" s="112" t="s">
        <v>5314</v>
      </c>
      <c r="B4059" s="113">
        <v>99.79</v>
      </c>
    </row>
    <row r="4060" spans="1:2" x14ac:dyDescent="0.25">
      <c r="A4060" s="112" t="s">
        <v>5315</v>
      </c>
      <c r="B4060" s="113">
        <v>4309</v>
      </c>
    </row>
    <row r="4061" spans="1:2" x14ac:dyDescent="0.25">
      <c r="A4061" s="112" t="s">
        <v>5316</v>
      </c>
      <c r="B4061" s="113">
        <v>56.85</v>
      </c>
    </row>
    <row r="4062" spans="1:2" x14ac:dyDescent="0.25">
      <c r="A4062" s="112" t="s">
        <v>5317</v>
      </c>
      <c r="B4062" s="113">
        <v>16.850000000000001</v>
      </c>
    </row>
    <row r="4063" spans="1:2" x14ac:dyDescent="0.25">
      <c r="A4063" s="112" t="s">
        <v>5318</v>
      </c>
      <c r="B4063" s="113">
        <v>12.51</v>
      </c>
    </row>
    <row r="4064" spans="1:2" x14ac:dyDescent="0.25">
      <c r="A4064" s="112" t="s">
        <v>5319</v>
      </c>
      <c r="B4064" s="113">
        <v>69.599999999999994</v>
      </c>
    </row>
    <row r="4065" spans="1:2" x14ac:dyDescent="0.25">
      <c r="A4065" s="112" t="s">
        <v>5320</v>
      </c>
      <c r="B4065" s="113">
        <v>70.87</v>
      </c>
    </row>
    <row r="4066" spans="1:2" x14ac:dyDescent="0.25">
      <c r="A4066" s="112" t="s">
        <v>5321</v>
      </c>
      <c r="B4066" s="113">
        <v>3667</v>
      </c>
    </row>
    <row r="4067" spans="1:2" x14ac:dyDescent="0.25">
      <c r="A4067" s="112" t="s">
        <v>5322</v>
      </c>
      <c r="B4067" s="113">
        <v>645.96</v>
      </c>
    </row>
    <row r="4068" spans="1:2" x14ac:dyDescent="0.25">
      <c r="A4068" s="112" t="s">
        <v>733</v>
      </c>
      <c r="B4068" s="113">
        <v>5.54</v>
      </c>
    </row>
    <row r="4069" spans="1:2" x14ac:dyDescent="0.25">
      <c r="A4069" s="112" t="s">
        <v>5323</v>
      </c>
      <c r="B4069" s="113">
        <v>9.7799999999999994</v>
      </c>
    </row>
    <row r="4070" spans="1:2" x14ac:dyDescent="0.25">
      <c r="A4070" s="112" t="s">
        <v>5324</v>
      </c>
      <c r="B4070" s="113">
        <v>5.23</v>
      </c>
    </row>
    <row r="4071" spans="1:2" x14ac:dyDescent="0.25">
      <c r="A4071" s="112" t="s">
        <v>5325</v>
      </c>
      <c r="B4071" s="113">
        <v>9.4700000000000006</v>
      </c>
    </row>
    <row r="4072" spans="1:2" x14ac:dyDescent="0.25">
      <c r="A4072" s="112" t="s">
        <v>5326</v>
      </c>
      <c r="B4072" s="113">
        <v>2.67</v>
      </c>
    </row>
    <row r="4073" spans="1:2" x14ac:dyDescent="0.25">
      <c r="A4073" s="112" t="s">
        <v>445</v>
      </c>
      <c r="B4073" s="113">
        <v>6.28</v>
      </c>
    </row>
    <row r="4074" spans="1:2" x14ac:dyDescent="0.25">
      <c r="A4074" s="112" t="s">
        <v>1140</v>
      </c>
      <c r="B4074" s="113">
        <v>18.53</v>
      </c>
    </row>
    <row r="4075" spans="1:2" x14ac:dyDescent="0.25">
      <c r="A4075" s="112" t="s">
        <v>5327</v>
      </c>
      <c r="B4075" s="113">
        <v>18.149999999999999</v>
      </c>
    </row>
    <row r="4076" spans="1:2" x14ac:dyDescent="0.25">
      <c r="A4076" s="112" t="s">
        <v>774</v>
      </c>
      <c r="B4076" s="113">
        <v>17.57</v>
      </c>
    </row>
    <row r="4077" spans="1:2" x14ac:dyDescent="0.25">
      <c r="A4077" s="112" t="s">
        <v>772</v>
      </c>
      <c r="B4077" s="113">
        <v>21.29</v>
      </c>
    </row>
    <row r="4078" spans="1:2" x14ac:dyDescent="0.25">
      <c r="A4078" s="112" t="s">
        <v>770</v>
      </c>
      <c r="B4078" s="113">
        <v>17.309999999999999</v>
      </c>
    </row>
    <row r="4079" spans="1:2" x14ac:dyDescent="0.25">
      <c r="A4079" s="112" t="s">
        <v>776</v>
      </c>
      <c r="B4079" s="113">
        <v>28.21</v>
      </c>
    </row>
    <row r="4080" spans="1:2" x14ac:dyDescent="0.25">
      <c r="A4080" s="112" t="s">
        <v>279</v>
      </c>
      <c r="B4080" s="113">
        <v>24.59</v>
      </c>
    </row>
    <row r="4081" spans="1:2" x14ac:dyDescent="0.25">
      <c r="A4081" s="112" t="s">
        <v>5328</v>
      </c>
      <c r="B4081" s="113">
        <v>22.48</v>
      </c>
    </row>
    <row r="4082" spans="1:2" x14ac:dyDescent="0.25">
      <c r="A4082" s="112" t="s">
        <v>1138</v>
      </c>
      <c r="B4082" s="113">
        <v>21.86</v>
      </c>
    </row>
    <row r="4083" spans="1:2" x14ac:dyDescent="0.25">
      <c r="A4083" s="112" t="s">
        <v>5329</v>
      </c>
      <c r="B4083" s="113">
        <v>3528</v>
      </c>
    </row>
    <row r="4084" spans="1:2" x14ac:dyDescent="0.25">
      <c r="A4084" s="112" t="s">
        <v>5330</v>
      </c>
      <c r="B4084" s="113">
        <v>22.04</v>
      </c>
    </row>
    <row r="4085" spans="1:2" x14ac:dyDescent="0.25">
      <c r="A4085" s="112" t="s">
        <v>1498</v>
      </c>
      <c r="B4085" s="113">
        <v>19.489999999999998</v>
      </c>
    </row>
    <row r="4086" spans="1:2" x14ac:dyDescent="0.25">
      <c r="A4086" s="112" t="s">
        <v>5331</v>
      </c>
      <c r="B4086" s="113">
        <v>21.45</v>
      </c>
    </row>
    <row r="4087" spans="1:2" x14ac:dyDescent="0.25">
      <c r="A4087" s="112" t="s">
        <v>443</v>
      </c>
      <c r="B4087" s="113">
        <v>19.39</v>
      </c>
    </row>
    <row r="4088" spans="1:2" x14ac:dyDescent="0.25">
      <c r="A4088" s="112" t="s">
        <v>87</v>
      </c>
      <c r="B4088" s="113">
        <v>18.84</v>
      </c>
    </row>
    <row r="4089" spans="1:2" x14ac:dyDescent="0.25">
      <c r="A4089" s="112" t="s">
        <v>5332</v>
      </c>
      <c r="B4089" s="113">
        <v>3472</v>
      </c>
    </row>
    <row r="4090" spans="1:2" x14ac:dyDescent="0.25">
      <c r="A4090" s="112" t="s">
        <v>735</v>
      </c>
      <c r="B4090" s="113">
        <v>16.62</v>
      </c>
    </row>
    <row r="4091" spans="1:2" x14ac:dyDescent="0.25">
      <c r="A4091" s="112" t="s">
        <v>5333</v>
      </c>
      <c r="B4091" s="113">
        <v>8.2899999999999991</v>
      </c>
    </row>
    <row r="4092" spans="1:2" x14ac:dyDescent="0.25">
      <c r="A4092" s="112" t="s">
        <v>5334</v>
      </c>
      <c r="B4092" s="113">
        <v>14.44</v>
      </c>
    </row>
    <row r="4093" spans="1:2" x14ac:dyDescent="0.25">
      <c r="A4093" s="112" t="s">
        <v>5335</v>
      </c>
      <c r="B4093" s="113">
        <v>21.56</v>
      </c>
    </row>
    <row r="4094" spans="1:2" x14ac:dyDescent="0.25">
      <c r="A4094" s="112" t="s">
        <v>5336</v>
      </c>
      <c r="B4094" s="113">
        <v>22.62</v>
      </c>
    </row>
    <row r="4095" spans="1:2" x14ac:dyDescent="0.25">
      <c r="A4095" s="112" t="s">
        <v>5337</v>
      </c>
      <c r="B4095" s="113">
        <v>3426</v>
      </c>
    </row>
    <row r="4096" spans="1:2" x14ac:dyDescent="0.25">
      <c r="A4096" s="112" t="s">
        <v>5338</v>
      </c>
      <c r="B4096" s="113">
        <v>34.1</v>
      </c>
    </row>
    <row r="4097" spans="1:2" x14ac:dyDescent="0.25">
      <c r="A4097" s="112" t="s">
        <v>5339</v>
      </c>
      <c r="B4097" s="113">
        <v>34.1</v>
      </c>
    </row>
    <row r="4098" spans="1:2" x14ac:dyDescent="0.25">
      <c r="A4098" s="112" t="s">
        <v>5340</v>
      </c>
      <c r="B4098" s="113">
        <v>27.93</v>
      </c>
    </row>
    <row r="4099" spans="1:2" x14ac:dyDescent="0.25">
      <c r="A4099" s="112" t="s">
        <v>5341</v>
      </c>
      <c r="B4099" s="113">
        <v>3566</v>
      </c>
    </row>
    <row r="4100" spans="1:2" x14ac:dyDescent="0.25">
      <c r="A4100" s="112" t="s">
        <v>5342</v>
      </c>
      <c r="B4100" s="113">
        <v>31.64</v>
      </c>
    </row>
    <row r="4101" spans="1:2" x14ac:dyDescent="0.25">
      <c r="A4101" s="112" t="s">
        <v>5343</v>
      </c>
      <c r="B4101" s="113">
        <v>28.7</v>
      </c>
    </row>
    <row r="4102" spans="1:2" x14ac:dyDescent="0.25">
      <c r="A4102" s="112" t="s">
        <v>5344</v>
      </c>
      <c r="B4102" s="113">
        <v>26.17</v>
      </c>
    </row>
    <row r="4103" spans="1:2" x14ac:dyDescent="0.25">
      <c r="A4103" s="112" t="s">
        <v>5345</v>
      </c>
      <c r="B4103" s="113">
        <v>3881</v>
      </c>
    </row>
    <row r="4104" spans="1:2" x14ac:dyDescent="0.25">
      <c r="A4104" s="112" t="s">
        <v>5346</v>
      </c>
      <c r="B4104" s="113">
        <v>28.36</v>
      </c>
    </row>
    <row r="4105" spans="1:2" x14ac:dyDescent="0.25">
      <c r="A4105" s="112" t="s">
        <v>5347</v>
      </c>
      <c r="B4105" s="113">
        <v>26.53</v>
      </c>
    </row>
    <row r="4106" spans="1:2" x14ac:dyDescent="0.25">
      <c r="A4106" s="112" t="s">
        <v>5348</v>
      </c>
      <c r="B4106" s="113">
        <v>23.13</v>
      </c>
    </row>
    <row r="4107" spans="1:2" x14ac:dyDescent="0.25">
      <c r="A4107" s="112" t="s">
        <v>5349</v>
      </c>
      <c r="B4107" s="113">
        <v>11.21</v>
      </c>
    </row>
    <row r="4108" spans="1:2" x14ac:dyDescent="0.25">
      <c r="A4108" s="112" t="s">
        <v>5350</v>
      </c>
      <c r="B4108" s="113">
        <v>3921</v>
      </c>
    </row>
    <row r="4109" spans="1:2" x14ac:dyDescent="0.25">
      <c r="A4109" s="112" t="s">
        <v>5351</v>
      </c>
      <c r="B4109" s="113">
        <v>3466</v>
      </c>
    </row>
    <row r="4110" spans="1:2" x14ac:dyDescent="0.25">
      <c r="A4110" s="112" t="s">
        <v>5352</v>
      </c>
      <c r="B4110" s="113">
        <v>10.29</v>
      </c>
    </row>
    <row r="4111" spans="1:2" x14ac:dyDescent="0.25">
      <c r="A4111" s="112" t="s">
        <v>5353</v>
      </c>
      <c r="B4111" s="113">
        <v>11.7</v>
      </c>
    </row>
    <row r="4112" spans="1:2" x14ac:dyDescent="0.25">
      <c r="A4112" s="112" t="s">
        <v>5354</v>
      </c>
      <c r="B4112" s="113">
        <v>4442</v>
      </c>
    </row>
    <row r="4113" spans="1:2" x14ac:dyDescent="0.25">
      <c r="A4113" s="112" t="s">
        <v>5355</v>
      </c>
      <c r="B4113" s="113">
        <v>25.19</v>
      </c>
    </row>
    <row r="4114" spans="1:2" x14ac:dyDescent="0.25">
      <c r="A4114" s="112" t="s">
        <v>5356</v>
      </c>
      <c r="B4114" s="113">
        <v>5672</v>
      </c>
    </row>
    <row r="4115" spans="1:2" x14ac:dyDescent="0.25">
      <c r="A4115" s="112" t="s">
        <v>5357</v>
      </c>
      <c r="B4115" s="113">
        <v>3891</v>
      </c>
    </row>
    <row r="4116" spans="1:2" x14ac:dyDescent="0.25">
      <c r="A4116" s="112" t="s">
        <v>5358</v>
      </c>
      <c r="B4116" s="113">
        <v>6.21</v>
      </c>
    </row>
    <row r="4117" spans="1:2" x14ac:dyDescent="0.25">
      <c r="A4117" s="112" t="s">
        <v>5359</v>
      </c>
      <c r="B4117" s="113">
        <v>3182</v>
      </c>
    </row>
    <row r="4118" spans="1:2" x14ac:dyDescent="0.25">
      <c r="A4118" s="112" t="s">
        <v>5360</v>
      </c>
      <c r="B4118" s="113">
        <v>4315</v>
      </c>
    </row>
    <row r="4119" spans="1:2" x14ac:dyDescent="0.25">
      <c r="A4119" s="112" t="s">
        <v>5361</v>
      </c>
      <c r="B4119" s="113">
        <v>4672</v>
      </c>
    </row>
    <row r="4120" spans="1:2" x14ac:dyDescent="0.25">
      <c r="A4120" s="112" t="s">
        <v>5362</v>
      </c>
      <c r="B4120" s="113">
        <v>5580</v>
      </c>
    </row>
    <row r="4121" spans="1:2" x14ac:dyDescent="0.25">
      <c r="A4121" s="112" t="s">
        <v>5363</v>
      </c>
      <c r="B4121" s="113">
        <v>4242</v>
      </c>
    </row>
    <row r="4122" spans="1:2" x14ac:dyDescent="0.25">
      <c r="A4122" s="112" t="s">
        <v>1072</v>
      </c>
      <c r="B4122" s="113">
        <v>68.2</v>
      </c>
    </row>
    <row r="4123" spans="1:2" x14ac:dyDescent="0.25">
      <c r="A4123" s="112" t="s">
        <v>1070</v>
      </c>
      <c r="B4123" s="113">
        <v>42.69</v>
      </c>
    </row>
    <row r="4124" spans="1:2" x14ac:dyDescent="0.25">
      <c r="A4124" s="112" t="s">
        <v>273</v>
      </c>
      <c r="B4124" s="113">
        <v>110.89</v>
      </c>
    </row>
    <row r="4125" spans="1:2" x14ac:dyDescent="0.25">
      <c r="A4125" s="112" t="s">
        <v>275</v>
      </c>
      <c r="B4125" s="113">
        <v>110.89</v>
      </c>
    </row>
    <row r="4126" spans="1:2" x14ac:dyDescent="0.25">
      <c r="A4126" s="112" t="s">
        <v>277</v>
      </c>
      <c r="B4126" s="113">
        <v>104.55</v>
      </c>
    </row>
    <row r="4127" spans="1:2" x14ac:dyDescent="0.25">
      <c r="A4127" s="112" t="s">
        <v>5364</v>
      </c>
      <c r="B4127" s="113">
        <v>84.2</v>
      </c>
    </row>
    <row r="4128" spans="1:2" x14ac:dyDescent="0.25">
      <c r="A4128" s="112" t="s">
        <v>5365</v>
      </c>
      <c r="B4128" s="113">
        <v>49.06</v>
      </c>
    </row>
    <row r="4129" spans="1:2" x14ac:dyDescent="0.25">
      <c r="A4129" s="112" t="s">
        <v>5366</v>
      </c>
      <c r="B4129" s="113">
        <v>5208</v>
      </c>
    </row>
    <row r="4130" spans="1:2" x14ac:dyDescent="0.25">
      <c r="A4130" s="112" t="s">
        <v>5367</v>
      </c>
      <c r="B4130" s="113">
        <v>88.88</v>
      </c>
    </row>
    <row r="4131" spans="1:2" x14ac:dyDescent="0.25">
      <c r="A4131" s="112" t="s">
        <v>5368</v>
      </c>
      <c r="B4131" s="113">
        <v>4431</v>
      </c>
    </row>
    <row r="4132" spans="1:2" x14ac:dyDescent="0.25">
      <c r="A4132" s="112" t="s">
        <v>5369</v>
      </c>
      <c r="B4132" s="113">
        <v>48.22</v>
      </c>
    </row>
    <row r="4133" spans="1:2" x14ac:dyDescent="0.25">
      <c r="A4133" s="112" t="s">
        <v>1230</v>
      </c>
      <c r="B4133" s="113">
        <v>23.49</v>
      </c>
    </row>
    <row r="4134" spans="1:2" x14ac:dyDescent="0.25">
      <c r="A4134" s="112" t="s">
        <v>5370</v>
      </c>
      <c r="B4134" s="113">
        <v>52.6</v>
      </c>
    </row>
    <row r="4135" spans="1:2" x14ac:dyDescent="0.25">
      <c r="A4135" s="112" t="s">
        <v>5371</v>
      </c>
      <c r="B4135" s="113">
        <v>55.4</v>
      </c>
    </row>
    <row r="4136" spans="1:2" x14ac:dyDescent="0.25">
      <c r="A4136" s="112" t="s">
        <v>871</v>
      </c>
      <c r="B4136" s="113">
        <v>1.3</v>
      </c>
    </row>
    <row r="4137" spans="1:2" x14ac:dyDescent="0.25">
      <c r="A4137" s="112" t="s">
        <v>5372</v>
      </c>
      <c r="B4137" s="113">
        <v>11</v>
      </c>
    </row>
    <row r="4138" spans="1:2" x14ac:dyDescent="0.25">
      <c r="A4138" s="112" t="s">
        <v>5373</v>
      </c>
      <c r="B4138" s="113">
        <v>70.13</v>
      </c>
    </row>
    <row r="4139" spans="1:2" x14ac:dyDescent="0.25">
      <c r="A4139" s="112" t="s">
        <v>5374</v>
      </c>
      <c r="B4139" s="113">
        <v>3967</v>
      </c>
    </row>
    <row r="4140" spans="1:2" x14ac:dyDescent="0.25">
      <c r="A4140" s="112" t="s">
        <v>5375</v>
      </c>
      <c r="B4140" s="113">
        <v>371.56</v>
      </c>
    </row>
    <row r="4141" spans="1:2" x14ac:dyDescent="0.25">
      <c r="A4141" s="112" t="s">
        <v>85</v>
      </c>
      <c r="B4141" s="113">
        <v>63.51</v>
      </c>
    </row>
    <row r="4142" spans="1:2" x14ac:dyDescent="0.25">
      <c r="A4142" s="112" t="s">
        <v>869</v>
      </c>
      <c r="B4142" s="113">
        <v>51.19</v>
      </c>
    </row>
    <row r="4143" spans="1:2" x14ac:dyDescent="0.25">
      <c r="A4143" s="112" t="s">
        <v>5376</v>
      </c>
      <c r="B4143" s="113">
        <v>3193</v>
      </c>
    </row>
    <row r="4144" spans="1:2" x14ac:dyDescent="0.25">
      <c r="A4144" s="112" t="s">
        <v>5377</v>
      </c>
      <c r="B4144" s="113">
        <v>180.53</v>
      </c>
    </row>
    <row r="4145" spans="1:2" x14ac:dyDescent="0.25">
      <c r="A4145" s="112" t="s">
        <v>1468</v>
      </c>
      <c r="B4145" s="113">
        <v>110.28</v>
      </c>
    </row>
    <row r="4146" spans="1:2" x14ac:dyDescent="0.25">
      <c r="A4146" s="112" t="s">
        <v>5378</v>
      </c>
      <c r="B4146" s="113">
        <v>108.97</v>
      </c>
    </row>
    <row r="4147" spans="1:2" x14ac:dyDescent="0.25">
      <c r="A4147" s="112" t="s">
        <v>5379</v>
      </c>
      <c r="B4147" s="113">
        <v>3760</v>
      </c>
    </row>
    <row r="4148" spans="1:2" x14ac:dyDescent="0.25">
      <c r="A4148" s="112" t="s">
        <v>5380</v>
      </c>
      <c r="B4148" s="113">
        <v>224.24</v>
      </c>
    </row>
    <row r="4149" spans="1:2" x14ac:dyDescent="0.25">
      <c r="A4149" s="112" t="s">
        <v>5381</v>
      </c>
      <c r="B4149" s="113">
        <v>288.89</v>
      </c>
    </row>
    <row r="4150" spans="1:2" x14ac:dyDescent="0.25">
      <c r="A4150" s="112" t="s">
        <v>5382</v>
      </c>
      <c r="B4150" s="113">
        <v>309.07</v>
      </c>
    </row>
    <row r="4151" spans="1:2" x14ac:dyDescent="0.25">
      <c r="A4151" s="112" t="s">
        <v>1469</v>
      </c>
      <c r="B4151" s="113">
        <v>394.63</v>
      </c>
    </row>
    <row r="4152" spans="1:2" x14ac:dyDescent="0.25">
      <c r="A4152" s="112" t="s">
        <v>5383</v>
      </c>
      <c r="B4152" s="113">
        <v>4717</v>
      </c>
    </row>
    <row r="4153" spans="1:2" x14ac:dyDescent="0.25">
      <c r="A4153" s="112" t="s">
        <v>989</v>
      </c>
      <c r="B4153" s="113">
        <v>30.15</v>
      </c>
    </row>
    <row r="4154" spans="1:2" x14ac:dyDescent="0.25">
      <c r="A4154" s="112" t="s">
        <v>5384</v>
      </c>
      <c r="B4154" s="113">
        <v>42.15</v>
      </c>
    </row>
    <row r="4155" spans="1:2" x14ac:dyDescent="0.25">
      <c r="A4155" s="112" t="s">
        <v>5385</v>
      </c>
      <c r="B4155" s="113">
        <v>49.07</v>
      </c>
    </row>
    <row r="4156" spans="1:2" x14ac:dyDescent="0.25">
      <c r="A4156" s="112" t="s">
        <v>5386</v>
      </c>
      <c r="B4156" s="113">
        <v>15.03</v>
      </c>
    </row>
    <row r="4157" spans="1:2" x14ac:dyDescent="0.25">
      <c r="A4157" s="112" t="s">
        <v>5387</v>
      </c>
      <c r="B4157" s="113">
        <v>26.45</v>
      </c>
    </row>
    <row r="4158" spans="1:2" x14ac:dyDescent="0.25">
      <c r="A4158" s="112" t="s">
        <v>5388</v>
      </c>
      <c r="B4158" s="113">
        <v>163.72</v>
      </c>
    </row>
    <row r="4159" spans="1:2" x14ac:dyDescent="0.25">
      <c r="A4159" s="112" t="s">
        <v>5389</v>
      </c>
      <c r="B4159" s="113">
        <v>178.76</v>
      </c>
    </row>
    <row r="4160" spans="1:2" x14ac:dyDescent="0.25">
      <c r="A4160" s="112" t="s">
        <v>5390</v>
      </c>
      <c r="B4160" s="113">
        <v>3924</v>
      </c>
    </row>
    <row r="4161" spans="1:2" x14ac:dyDescent="0.25">
      <c r="A4161" s="112" t="s">
        <v>891</v>
      </c>
      <c r="B4161" s="113">
        <v>27.85</v>
      </c>
    </row>
    <row r="4162" spans="1:2" x14ac:dyDescent="0.25">
      <c r="A4162" s="112" t="s">
        <v>5391</v>
      </c>
      <c r="B4162" s="113">
        <v>163.72</v>
      </c>
    </row>
    <row r="4163" spans="1:2" x14ac:dyDescent="0.25">
      <c r="A4163" s="112" t="s">
        <v>5392</v>
      </c>
      <c r="B4163" s="113">
        <v>178.76</v>
      </c>
    </row>
    <row r="4164" spans="1:2" x14ac:dyDescent="0.25">
      <c r="A4164" s="112" t="s">
        <v>5393</v>
      </c>
      <c r="B4164" s="113">
        <v>2846</v>
      </c>
    </row>
    <row r="4165" spans="1:2" x14ac:dyDescent="0.25">
      <c r="A4165" s="112" t="s">
        <v>5394</v>
      </c>
      <c r="B4165" s="113">
        <v>2608</v>
      </c>
    </row>
    <row r="4166" spans="1:2" x14ac:dyDescent="0.25">
      <c r="A4166" s="112" t="s">
        <v>5395</v>
      </c>
      <c r="B4166" s="113">
        <v>325.70999999999998</v>
      </c>
    </row>
    <row r="4167" spans="1:2" x14ac:dyDescent="0.25">
      <c r="A4167" s="112" t="s">
        <v>5396</v>
      </c>
      <c r="B4167" s="113">
        <v>435.82</v>
      </c>
    </row>
    <row r="4168" spans="1:2" x14ac:dyDescent="0.25">
      <c r="A4168" s="112" t="s">
        <v>5397</v>
      </c>
      <c r="B4168" s="113">
        <v>446.28</v>
      </c>
    </row>
    <row r="4169" spans="1:2" x14ac:dyDescent="0.25">
      <c r="A4169" s="112" t="s">
        <v>5398</v>
      </c>
      <c r="B4169" s="113">
        <v>442.33</v>
      </c>
    </row>
    <row r="4170" spans="1:2" x14ac:dyDescent="0.25">
      <c r="A4170" s="112" t="s">
        <v>5399</v>
      </c>
      <c r="B4170" s="113">
        <v>3656</v>
      </c>
    </row>
    <row r="4171" spans="1:2" x14ac:dyDescent="0.25">
      <c r="A4171" s="112" t="s">
        <v>5400</v>
      </c>
      <c r="B4171" s="113">
        <v>3074</v>
      </c>
    </row>
    <row r="4172" spans="1:2" x14ac:dyDescent="0.25">
      <c r="A4172" s="112" t="s">
        <v>5401</v>
      </c>
      <c r="B4172" s="113">
        <v>5543</v>
      </c>
    </row>
    <row r="4173" spans="1:2" x14ac:dyDescent="0.25">
      <c r="A4173" s="112" t="s">
        <v>5402</v>
      </c>
      <c r="B4173" s="113">
        <v>31.47</v>
      </c>
    </row>
    <row r="4174" spans="1:2" x14ac:dyDescent="0.25">
      <c r="A4174" s="112" t="s">
        <v>5403</v>
      </c>
      <c r="B4174" s="113">
        <v>5497</v>
      </c>
    </row>
    <row r="4175" spans="1:2" x14ac:dyDescent="0.25">
      <c r="A4175" s="112" t="s">
        <v>5404</v>
      </c>
      <c r="B4175" s="113">
        <v>404.08</v>
      </c>
    </row>
    <row r="4176" spans="1:2" x14ac:dyDescent="0.25">
      <c r="A4176" s="112" t="s">
        <v>5405</v>
      </c>
      <c r="B4176" s="113">
        <v>5805</v>
      </c>
    </row>
    <row r="4177" spans="1:2" x14ac:dyDescent="0.25">
      <c r="A4177" s="112" t="s">
        <v>5406</v>
      </c>
      <c r="B4177" s="113">
        <v>127.14</v>
      </c>
    </row>
    <row r="4178" spans="1:2" x14ac:dyDescent="0.25">
      <c r="A4178" s="112" t="s">
        <v>5407</v>
      </c>
      <c r="B4178" s="113">
        <v>2504</v>
      </c>
    </row>
    <row r="4179" spans="1:2" x14ac:dyDescent="0.25">
      <c r="A4179" s="112" t="s">
        <v>5408</v>
      </c>
      <c r="B4179" s="113">
        <v>3102</v>
      </c>
    </row>
    <row r="4180" spans="1:2" x14ac:dyDescent="0.25">
      <c r="A4180" s="112" t="s">
        <v>5409</v>
      </c>
      <c r="B4180" s="113">
        <v>65.75</v>
      </c>
    </row>
    <row r="4181" spans="1:2" x14ac:dyDescent="0.25">
      <c r="A4181" s="112" t="s">
        <v>5410</v>
      </c>
      <c r="B4181" s="113">
        <v>77.23</v>
      </c>
    </row>
    <row r="4182" spans="1:2" x14ac:dyDescent="0.25">
      <c r="A4182" s="112" t="s">
        <v>5411</v>
      </c>
      <c r="B4182" s="113">
        <v>30.64</v>
      </c>
    </row>
    <row r="4183" spans="1:2" x14ac:dyDescent="0.25">
      <c r="A4183" s="112" t="s">
        <v>1232</v>
      </c>
      <c r="B4183" s="113">
        <v>34.39</v>
      </c>
    </row>
    <row r="4184" spans="1:2" x14ac:dyDescent="0.25">
      <c r="A4184" s="112" t="s">
        <v>5412</v>
      </c>
      <c r="B4184" s="113">
        <v>4313</v>
      </c>
    </row>
    <row r="4185" spans="1:2" x14ac:dyDescent="0.25">
      <c r="A4185" s="112" t="s">
        <v>5413</v>
      </c>
      <c r="B4185" s="113">
        <v>34.39</v>
      </c>
    </row>
    <row r="4186" spans="1:2" x14ac:dyDescent="0.25">
      <c r="A4186" s="112" t="s">
        <v>5414</v>
      </c>
      <c r="B4186" s="113">
        <v>4687</v>
      </c>
    </row>
    <row r="4187" spans="1:2" x14ac:dyDescent="0.25">
      <c r="A4187" s="112" t="s">
        <v>5415</v>
      </c>
      <c r="B4187" s="113">
        <v>300</v>
      </c>
    </row>
    <row r="4188" spans="1:2" x14ac:dyDescent="0.25">
      <c r="A4188" s="112" t="s">
        <v>5416</v>
      </c>
      <c r="B4188" s="113">
        <v>28.73</v>
      </c>
    </row>
    <row r="4189" spans="1:2" x14ac:dyDescent="0.25">
      <c r="A4189" s="112" t="s">
        <v>89</v>
      </c>
      <c r="B4189" s="113">
        <v>30</v>
      </c>
    </row>
    <row r="4190" spans="1:2" x14ac:dyDescent="0.25">
      <c r="A4190" s="112" t="s">
        <v>5417</v>
      </c>
      <c r="B4190" s="113">
        <v>5031</v>
      </c>
    </row>
    <row r="4191" spans="1:2" x14ac:dyDescent="0.25">
      <c r="A4191" s="112" t="s">
        <v>5418</v>
      </c>
      <c r="B4191" s="113">
        <v>2395</v>
      </c>
    </row>
    <row r="4192" spans="1:2" x14ac:dyDescent="0.25">
      <c r="A4192" s="112" t="s">
        <v>5419</v>
      </c>
      <c r="B4192" s="113">
        <v>58</v>
      </c>
    </row>
    <row r="4193" spans="1:2" x14ac:dyDescent="0.25">
      <c r="A4193" s="112" t="s">
        <v>5420</v>
      </c>
      <c r="B4193" s="113">
        <v>3653</v>
      </c>
    </row>
    <row r="4194" spans="1:2" x14ac:dyDescent="0.25">
      <c r="A4194" s="112" t="s">
        <v>5421</v>
      </c>
      <c r="B4194" s="113">
        <v>2145</v>
      </c>
    </row>
    <row r="4195" spans="1:2" x14ac:dyDescent="0.25">
      <c r="A4195" s="112" t="s">
        <v>731</v>
      </c>
      <c r="B4195" s="113">
        <v>45.28</v>
      </c>
    </row>
    <row r="4196" spans="1:2" x14ac:dyDescent="0.25">
      <c r="A4196" s="112" t="s">
        <v>5422</v>
      </c>
      <c r="B4196" s="113">
        <v>98.19</v>
      </c>
    </row>
    <row r="4197" spans="1:2" x14ac:dyDescent="0.25">
      <c r="A4197" s="112" t="s">
        <v>5423</v>
      </c>
      <c r="B4197" s="113">
        <v>7421</v>
      </c>
    </row>
    <row r="4198" spans="1:2" x14ac:dyDescent="0.25">
      <c r="A4198" s="112" t="s">
        <v>5424</v>
      </c>
      <c r="B4198" s="113">
        <v>4874</v>
      </c>
    </row>
    <row r="4199" spans="1:2" x14ac:dyDescent="0.25">
      <c r="A4199" s="112" t="s">
        <v>5425</v>
      </c>
      <c r="B4199" s="113">
        <v>58.71</v>
      </c>
    </row>
    <row r="4200" spans="1:2" x14ac:dyDescent="0.25">
      <c r="A4200" s="112" t="s">
        <v>1400</v>
      </c>
      <c r="B4200" s="113">
        <v>52.44</v>
      </c>
    </row>
    <row r="4201" spans="1:2" x14ac:dyDescent="0.25">
      <c r="A4201" s="112" t="s">
        <v>5426</v>
      </c>
      <c r="B4201" s="113">
        <v>69.430000000000007</v>
      </c>
    </row>
    <row r="4202" spans="1:2" x14ac:dyDescent="0.25">
      <c r="A4202" s="112" t="s">
        <v>5427</v>
      </c>
      <c r="B4202" s="113">
        <v>86.42</v>
      </c>
    </row>
    <row r="4203" spans="1:2" x14ac:dyDescent="0.25">
      <c r="A4203" s="112" t="s">
        <v>5428</v>
      </c>
      <c r="B4203" s="113">
        <v>3060</v>
      </c>
    </row>
    <row r="4204" spans="1:2" x14ac:dyDescent="0.25">
      <c r="A4204" s="112" t="s">
        <v>5429</v>
      </c>
      <c r="B4204" s="113">
        <v>3426</v>
      </c>
    </row>
    <row r="4205" spans="1:2" x14ac:dyDescent="0.25">
      <c r="A4205" s="112" t="s">
        <v>1416</v>
      </c>
      <c r="B4205" s="113">
        <v>19.96</v>
      </c>
    </row>
    <row r="4206" spans="1:2" x14ac:dyDescent="0.25">
      <c r="A4206" s="112" t="s">
        <v>166</v>
      </c>
      <c r="B4206" s="113">
        <v>18.29</v>
      </c>
    </row>
    <row r="4207" spans="1:2" x14ac:dyDescent="0.25">
      <c r="A4207" s="112" t="s">
        <v>5430</v>
      </c>
      <c r="B4207" s="113">
        <v>30.99</v>
      </c>
    </row>
    <row r="4208" spans="1:2" x14ac:dyDescent="0.25">
      <c r="A4208" s="112" t="s">
        <v>5431</v>
      </c>
      <c r="B4208" s="113">
        <v>30.11</v>
      </c>
    </row>
    <row r="4209" spans="1:2" x14ac:dyDescent="0.25">
      <c r="A4209" s="112" t="s">
        <v>5432</v>
      </c>
      <c r="B4209" s="113">
        <v>26.5</v>
      </c>
    </row>
    <row r="4210" spans="1:2" x14ac:dyDescent="0.25">
      <c r="A4210" s="112" t="s">
        <v>1057</v>
      </c>
      <c r="B4210" s="113">
        <v>24.45</v>
      </c>
    </row>
    <row r="4211" spans="1:2" x14ac:dyDescent="0.25">
      <c r="A4211" s="112" t="s">
        <v>5433</v>
      </c>
      <c r="B4211" s="113">
        <v>9.2899999999999991</v>
      </c>
    </row>
    <row r="4212" spans="1:2" x14ac:dyDescent="0.25">
      <c r="A4212" s="112" t="s">
        <v>5434</v>
      </c>
      <c r="B4212" s="113">
        <v>13.86</v>
      </c>
    </row>
    <row r="4213" spans="1:2" x14ac:dyDescent="0.25">
      <c r="A4213" s="112" t="s">
        <v>5435</v>
      </c>
      <c r="B4213" s="113">
        <v>7.48</v>
      </c>
    </row>
    <row r="4214" spans="1:2" x14ac:dyDescent="0.25">
      <c r="A4214" s="112" t="s">
        <v>5436</v>
      </c>
      <c r="B4214" s="113">
        <v>18.36</v>
      </c>
    </row>
    <row r="4215" spans="1:2" x14ac:dyDescent="0.25">
      <c r="A4215" s="112" t="s">
        <v>5437</v>
      </c>
      <c r="B4215" s="113">
        <v>36.369999999999997</v>
      </c>
    </row>
    <row r="4216" spans="1:2" x14ac:dyDescent="0.25">
      <c r="A4216" s="112" t="s">
        <v>5438</v>
      </c>
      <c r="B4216" s="113">
        <v>7.97</v>
      </c>
    </row>
    <row r="4217" spans="1:2" x14ac:dyDescent="0.25">
      <c r="A4217" s="112" t="s">
        <v>5439</v>
      </c>
      <c r="B4217" s="113">
        <v>8.8699999999999992</v>
      </c>
    </row>
    <row r="4218" spans="1:2" x14ac:dyDescent="0.25">
      <c r="A4218" s="112" t="s">
        <v>748</v>
      </c>
      <c r="B4218" s="113">
        <v>9.5</v>
      </c>
    </row>
    <row r="4219" spans="1:2" x14ac:dyDescent="0.25">
      <c r="A4219" s="112" t="s">
        <v>5440</v>
      </c>
      <c r="B4219" s="113">
        <v>11.63</v>
      </c>
    </row>
    <row r="4220" spans="1:2" x14ac:dyDescent="0.25">
      <c r="A4220" s="112" t="s">
        <v>752</v>
      </c>
      <c r="B4220" s="113">
        <v>13.77</v>
      </c>
    </row>
    <row r="4221" spans="1:2" x14ac:dyDescent="0.25">
      <c r="A4221" s="112" t="s">
        <v>437</v>
      </c>
      <c r="B4221" s="113">
        <v>15.91</v>
      </c>
    </row>
    <row r="4222" spans="1:2" x14ac:dyDescent="0.25">
      <c r="A4222" s="112" t="s">
        <v>750</v>
      </c>
      <c r="B4222" s="113">
        <v>18.05</v>
      </c>
    </row>
    <row r="4223" spans="1:2" x14ac:dyDescent="0.25">
      <c r="A4223" s="112" t="s">
        <v>5441</v>
      </c>
      <c r="B4223" s="113">
        <v>20.18</v>
      </c>
    </row>
    <row r="4224" spans="1:2" x14ac:dyDescent="0.25">
      <c r="A4224" s="112" t="s">
        <v>984</v>
      </c>
      <c r="B4224" s="113">
        <v>22.32</v>
      </c>
    </row>
    <row r="4225" spans="1:2" x14ac:dyDescent="0.25">
      <c r="A4225" s="112" t="s">
        <v>5442</v>
      </c>
      <c r="B4225" s="113">
        <v>26.59</v>
      </c>
    </row>
    <row r="4226" spans="1:2" x14ac:dyDescent="0.25">
      <c r="A4226" s="112" t="s">
        <v>5443</v>
      </c>
      <c r="B4226" s="113">
        <v>30.87</v>
      </c>
    </row>
    <row r="4227" spans="1:2" x14ac:dyDescent="0.25">
      <c r="A4227" s="112" t="s">
        <v>5444</v>
      </c>
      <c r="B4227" s="113">
        <v>31.62</v>
      </c>
    </row>
    <row r="4228" spans="1:2" x14ac:dyDescent="0.25">
      <c r="A4228" s="112" t="s">
        <v>5445</v>
      </c>
      <c r="B4228" s="113">
        <v>48.51</v>
      </c>
    </row>
    <row r="4229" spans="1:2" x14ac:dyDescent="0.25">
      <c r="A4229" s="112" t="s">
        <v>5446</v>
      </c>
      <c r="B4229" s="113">
        <v>3962</v>
      </c>
    </row>
    <row r="4230" spans="1:2" x14ac:dyDescent="0.25">
      <c r="A4230" s="112" t="s">
        <v>5447</v>
      </c>
      <c r="B4230" s="113">
        <v>65.5</v>
      </c>
    </row>
    <row r="4231" spans="1:2" x14ac:dyDescent="0.25">
      <c r="A4231" s="112" t="s">
        <v>5448</v>
      </c>
      <c r="B4231" s="113">
        <v>36.159999999999997</v>
      </c>
    </row>
    <row r="4232" spans="1:2" x14ac:dyDescent="0.25">
      <c r="A4232" s="112" t="s">
        <v>1323</v>
      </c>
      <c r="B4232" s="113">
        <v>47.85</v>
      </c>
    </row>
    <row r="4233" spans="1:2" x14ac:dyDescent="0.25">
      <c r="A4233" s="112" t="s">
        <v>1470</v>
      </c>
      <c r="B4233" s="113">
        <v>61.47</v>
      </c>
    </row>
    <row r="4234" spans="1:2" x14ac:dyDescent="0.25">
      <c r="A4234" s="112" t="s">
        <v>1236</v>
      </c>
      <c r="B4234" s="113">
        <v>81.72</v>
      </c>
    </row>
    <row r="4235" spans="1:2" x14ac:dyDescent="0.25">
      <c r="A4235" s="112" t="s">
        <v>5449</v>
      </c>
      <c r="B4235" s="113">
        <v>30.8</v>
      </c>
    </row>
    <row r="4236" spans="1:2" x14ac:dyDescent="0.25">
      <c r="A4236" s="112" t="s">
        <v>5450</v>
      </c>
      <c r="B4236" s="113">
        <v>3565</v>
      </c>
    </row>
    <row r="4237" spans="1:2" x14ac:dyDescent="0.25">
      <c r="A4237" s="112" t="s">
        <v>5451</v>
      </c>
      <c r="B4237" s="113">
        <v>110.35</v>
      </c>
    </row>
    <row r="4238" spans="1:2" x14ac:dyDescent="0.25">
      <c r="A4238" s="112" t="s">
        <v>5452</v>
      </c>
      <c r="B4238" s="113">
        <v>5006</v>
      </c>
    </row>
    <row r="4239" spans="1:2" x14ac:dyDescent="0.25">
      <c r="A4239" s="112" t="s">
        <v>5453</v>
      </c>
      <c r="B4239" s="113">
        <v>357.21</v>
      </c>
    </row>
    <row r="4240" spans="1:2" x14ac:dyDescent="0.25">
      <c r="A4240" s="112" t="s">
        <v>365</v>
      </c>
      <c r="B4240" s="113">
        <v>55.38</v>
      </c>
    </row>
    <row r="4241" spans="1:2" x14ac:dyDescent="0.25">
      <c r="A4241" s="112" t="s">
        <v>1074</v>
      </c>
      <c r="B4241" s="113">
        <v>14.32</v>
      </c>
    </row>
    <row r="4242" spans="1:2" x14ac:dyDescent="0.25">
      <c r="A4242" s="112" t="s">
        <v>5454</v>
      </c>
      <c r="B4242" s="113">
        <v>34.79</v>
      </c>
    </row>
    <row r="4243" spans="1:2" x14ac:dyDescent="0.25">
      <c r="A4243" s="112" t="s">
        <v>873</v>
      </c>
      <c r="B4243" s="113">
        <v>10.76</v>
      </c>
    </row>
    <row r="4244" spans="1:2" x14ac:dyDescent="0.25">
      <c r="A4244" s="112" t="s">
        <v>364</v>
      </c>
      <c r="B4244" s="113">
        <v>12.78</v>
      </c>
    </row>
    <row r="4245" spans="1:2" x14ac:dyDescent="0.25">
      <c r="A4245" s="112" t="s">
        <v>5455</v>
      </c>
      <c r="B4245" s="113">
        <v>17.37</v>
      </c>
    </row>
    <row r="4246" spans="1:2" x14ac:dyDescent="0.25">
      <c r="A4246" s="112" t="s">
        <v>5456</v>
      </c>
      <c r="B4246" s="113">
        <v>40.869999999999997</v>
      </c>
    </row>
    <row r="4247" spans="1:2" x14ac:dyDescent="0.25">
      <c r="A4247" s="112" t="s">
        <v>5457</v>
      </c>
      <c r="B4247" s="113">
        <v>41.34</v>
      </c>
    </row>
    <row r="4248" spans="1:2" x14ac:dyDescent="0.25">
      <c r="A4248" s="112" t="s">
        <v>5458</v>
      </c>
      <c r="B4248" s="113">
        <v>3298</v>
      </c>
    </row>
    <row r="4249" spans="1:2" x14ac:dyDescent="0.25">
      <c r="A4249" s="112" t="s">
        <v>269</v>
      </c>
      <c r="B4249" s="113">
        <v>147.18</v>
      </c>
    </row>
    <row r="4250" spans="1:2" x14ac:dyDescent="0.25">
      <c r="A4250" s="112" t="s">
        <v>5459</v>
      </c>
      <c r="B4250" s="113">
        <v>174.48</v>
      </c>
    </row>
    <row r="4251" spans="1:2" x14ac:dyDescent="0.25">
      <c r="A4251" s="112" t="s">
        <v>271</v>
      </c>
      <c r="B4251" s="113">
        <v>24.28</v>
      </c>
    </row>
    <row r="4252" spans="1:2" x14ac:dyDescent="0.25">
      <c r="A4252" s="112" t="s">
        <v>260</v>
      </c>
      <c r="B4252" s="113">
        <v>26.83</v>
      </c>
    </row>
    <row r="4253" spans="1:2" x14ac:dyDescent="0.25">
      <c r="A4253" s="112" t="s">
        <v>262</v>
      </c>
      <c r="B4253" s="113">
        <v>29.37</v>
      </c>
    </row>
    <row r="4254" spans="1:2" x14ac:dyDescent="0.25">
      <c r="A4254" s="112" t="s">
        <v>987</v>
      </c>
      <c r="B4254" s="113">
        <v>46.65</v>
      </c>
    </row>
    <row r="4255" spans="1:2" x14ac:dyDescent="0.25">
      <c r="A4255" s="112" t="s">
        <v>5460</v>
      </c>
      <c r="B4255" s="113">
        <v>56.53</v>
      </c>
    </row>
    <row r="4256" spans="1:2" x14ac:dyDescent="0.25">
      <c r="A4256" s="112" t="s">
        <v>5461</v>
      </c>
      <c r="B4256" s="113">
        <v>74.680000000000007</v>
      </c>
    </row>
    <row r="4257" spans="1:2" x14ac:dyDescent="0.25">
      <c r="A4257" s="112" t="s">
        <v>5462</v>
      </c>
      <c r="B4257" s="113">
        <v>76.5</v>
      </c>
    </row>
    <row r="4258" spans="1:2" x14ac:dyDescent="0.25">
      <c r="A4258" s="112" t="s">
        <v>5463</v>
      </c>
      <c r="B4258" s="113">
        <v>3634</v>
      </c>
    </row>
    <row r="4259" spans="1:2" x14ac:dyDescent="0.25">
      <c r="A4259" s="112" t="s">
        <v>5464</v>
      </c>
      <c r="B4259" s="113">
        <v>2833</v>
      </c>
    </row>
    <row r="4260" spans="1:2" x14ac:dyDescent="0.25">
      <c r="A4260" s="112" t="s">
        <v>5465</v>
      </c>
      <c r="B4260" s="113">
        <v>2657</v>
      </c>
    </row>
    <row r="4261" spans="1:2" x14ac:dyDescent="0.25">
      <c r="A4261" s="112" t="s">
        <v>174</v>
      </c>
      <c r="B4261" s="113">
        <v>307.38</v>
      </c>
    </row>
    <row r="4262" spans="1:2" x14ac:dyDescent="0.25">
      <c r="A4262" s="112" t="s">
        <v>5466</v>
      </c>
      <c r="B4262" s="113">
        <v>412.59</v>
      </c>
    </row>
    <row r="4263" spans="1:2" x14ac:dyDescent="0.25">
      <c r="A4263" s="112" t="s">
        <v>5467</v>
      </c>
      <c r="B4263" s="113">
        <v>40.72</v>
      </c>
    </row>
    <row r="4264" spans="1:2" x14ac:dyDescent="0.25">
      <c r="A4264" s="112" t="s">
        <v>172</v>
      </c>
      <c r="B4264" s="113">
        <v>58.39</v>
      </c>
    </row>
    <row r="4265" spans="1:2" x14ac:dyDescent="0.25">
      <c r="A4265" s="112" t="s">
        <v>5468</v>
      </c>
      <c r="B4265" s="113">
        <v>67.209999999999994</v>
      </c>
    </row>
    <row r="4266" spans="1:2" x14ac:dyDescent="0.25">
      <c r="A4266" s="112" t="s">
        <v>5469</v>
      </c>
      <c r="B4266" s="113">
        <v>105.61</v>
      </c>
    </row>
    <row r="4267" spans="1:2" x14ac:dyDescent="0.25">
      <c r="A4267" s="112" t="s">
        <v>176</v>
      </c>
      <c r="B4267" s="113">
        <v>88.45</v>
      </c>
    </row>
    <row r="4268" spans="1:2" x14ac:dyDescent="0.25">
      <c r="A4268" s="112" t="s">
        <v>5470</v>
      </c>
      <c r="B4268" s="113">
        <v>142.93</v>
      </c>
    </row>
    <row r="4269" spans="1:2" x14ac:dyDescent="0.25">
      <c r="A4269" s="112" t="s">
        <v>5471</v>
      </c>
      <c r="B4269" s="113">
        <v>146.81</v>
      </c>
    </row>
    <row r="4270" spans="1:2" x14ac:dyDescent="0.25">
      <c r="A4270" s="112" t="s">
        <v>5472</v>
      </c>
      <c r="B4270" s="113">
        <v>3650</v>
      </c>
    </row>
    <row r="4271" spans="1:2" x14ac:dyDescent="0.25">
      <c r="A4271" s="112" t="s">
        <v>447</v>
      </c>
      <c r="B4271" s="113">
        <v>31.97</v>
      </c>
    </row>
    <row r="4272" spans="1:2" x14ac:dyDescent="0.25">
      <c r="A4272" s="112" t="s">
        <v>5473</v>
      </c>
      <c r="B4272" s="113">
        <v>33.32</v>
      </c>
    </row>
    <row r="4273" spans="1:2" x14ac:dyDescent="0.25">
      <c r="A4273" s="112" t="s">
        <v>5474</v>
      </c>
      <c r="B4273" s="113">
        <v>38.47</v>
      </c>
    </row>
    <row r="4274" spans="1:2" x14ac:dyDescent="0.25">
      <c r="A4274" s="112" t="s">
        <v>5475</v>
      </c>
      <c r="B4274" s="113">
        <v>46.63</v>
      </c>
    </row>
    <row r="4275" spans="1:2" x14ac:dyDescent="0.25">
      <c r="A4275" s="112" t="s">
        <v>5476</v>
      </c>
      <c r="B4275" s="113">
        <v>40.049999999999997</v>
      </c>
    </row>
    <row r="4276" spans="1:2" x14ac:dyDescent="0.25">
      <c r="A4276" s="112" t="s">
        <v>5477</v>
      </c>
      <c r="B4276" s="113">
        <v>47.79</v>
      </c>
    </row>
    <row r="4277" spans="1:2" x14ac:dyDescent="0.25">
      <c r="A4277" s="112" t="s">
        <v>5478</v>
      </c>
      <c r="B4277" s="113">
        <v>44.05</v>
      </c>
    </row>
    <row r="4278" spans="1:2" x14ac:dyDescent="0.25">
      <c r="A4278" s="112" t="s">
        <v>982</v>
      </c>
      <c r="B4278" s="113">
        <v>42.93</v>
      </c>
    </row>
    <row r="4279" spans="1:2" x14ac:dyDescent="0.25">
      <c r="A4279" s="112" t="s">
        <v>5479</v>
      </c>
      <c r="B4279" s="113">
        <v>29.17</v>
      </c>
    </row>
    <row r="4280" spans="1:2" x14ac:dyDescent="0.25">
      <c r="A4280" s="112" t="s">
        <v>5480</v>
      </c>
      <c r="B4280" s="113">
        <v>19.47</v>
      </c>
    </row>
    <row r="4281" spans="1:2" x14ac:dyDescent="0.25">
      <c r="A4281" s="112" t="s">
        <v>5481</v>
      </c>
      <c r="B4281" s="113">
        <v>3083</v>
      </c>
    </row>
    <row r="4282" spans="1:2" x14ac:dyDescent="0.25">
      <c r="A4282" s="112" t="s">
        <v>5482</v>
      </c>
      <c r="B4282" s="113">
        <v>32.71</v>
      </c>
    </row>
    <row r="4283" spans="1:2" x14ac:dyDescent="0.25">
      <c r="A4283" s="112" t="s">
        <v>5483</v>
      </c>
      <c r="B4283" s="113">
        <v>33.99</v>
      </c>
    </row>
    <row r="4284" spans="1:2" x14ac:dyDescent="0.25">
      <c r="A4284" s="112" t="s">
        <v>5484</v>
      </c>
      <c r="B4284" s="113">
        <v>39.08</v>
      </c>
    </row>
    <row r="4285" spans="1:2" x14ac:dyDescent="0.25">
      <c r="A4285" s="112" t="s">
        <v>5485</v>
      </c>
      <c r="B4285" s="113">
        <v>46.7</v>
      </c>
    </row>
    <row r="4286" spans="1:2" x14ac:dyDescent="0.25">
      <c r="A4286" s="112" t="s">
        <v>5486</v>
      </c>
      <c r="B4286" s="113">
        <v>2847</v>
      </c>
    </row>
    <row r="4287" spans="1:2" x14ac:dyDescent="0.25">
      <c r="A4287" s="112" t="s">
        <v>5487</v>
      </c>
      <c r="B4287" s="113">
        <v>16.329999999999998</v>
      </c>
    </row>
    <row r="4288" spans="1:2" x14ac:dyDescent="0.25">
      <c r="A4288" s="112" t="s">
        <v>5488</v>
      </c>
      <c r="B4288" s="113">
        <v>3700</v>
      </c>
    </row>
    <row r="4289" spans="1:2" x14ac:dyDescent="0.25">
      <c r="A4289" s="112" t="s">
        <v>439</v>
      </c>
      <c r="B4289" s="113">
        <v>19.22</v>
      </c>
    </row>
    <row r="4290" spans="1:2" x14ac:dyDescent="0.25">
      <c r="A4290" s="112" t="s">
        <v>991</v>
      </c>
      <c r="B4290" s="113">
        <v>23.96</v>
      </c>
    </row>
    <row r="4291" spans="1:2" x14ac:dyDescent="0.25">
      <c r="A4291" s="112" t="s">
        <v>5489</v>
      </c>
      <c r="B4291" s="113">
        <v>3239</v>
      </c>
    </row>
    <row r="4292" spans="1:2" x14ac:dyDescent="0.25">
      <c r="A4292" s="112" t="s">
        <v>168</v>
      </c>
      <c r="B4292" s="113">
        <v>63.48</v>
      </c>
    </row>
    <row r="4293" spans="1:2" x14ac:dyDescent="0.25">
      <c r="A4293" s="112" t="s">
        <v>5490</v>
      </c>
      <c r="B4293" s="113">
        <v>70.989999999999995</v>
      </c>
    </row>
    <row r="4294" spans="1:2" x14ac:dyDescent="0.25">
      <c r="A4294" s="112" t="s">
        <v>170</v>
      </c>
      <c r="B4294" s="113">
        <v>23.82</v>
      </c>
    </row>
    <row r="4295" spans="1:2" x14ac:dyDescent="0.25">
      <c r="A4295" s="112" t="s">
        <v>5491</v>
      </c>
      <c r="B4295" s="113">
        <v>25.25</v>
      </c>
    </row>
    <row r="4296" spans="1:2" x14ac:dyDescent="0.25">
      <c r="A4296" s="112" t="s">
        <v>5492</v>
      </c>
      <c r="B4296" s="113">
        <v>40.79</v>
      </c>
    </row>
    <row r="4297" spans="1:2" x14ac:dyDescent="0.25">
      <c r="A4297" s="112" t="s">
        <v>5493</v>
      </c>
      <c r="B4297" s="113">
        <v>42.83</v>
      </c>
    </row>
    <row r="4298" spans="1:2" x14ac:dyDescent="0.25">
      <c r="A4298" s="112" t="s">
        <v>5494</v>
      </c>
      <c r="B4298" s="113">
        <v>90.77</v>
      </c>
    </row>
    <row r="4299" spans="1:2" x14ac:dyDescent="0.25">
      <c r="A4299" s="112" t="s">
        <v>5495</v>
      </c>
      <c r="B4299" s="113">
        <v>104.27</v>
      </c>
    </row>
    <row r="4300" spans="1:2" x14ac:dyDescent="0.25">
      <c r="A4300" s="112" t="s">
        <v>5496</v>
      </c>
      <c r="B4300" s="113">
        <v>3633</v>
      </c>
    </row>
    <row r="4301" spans="1:2" x14ac:dyDescent="0.25">
      <c r="A4301" s="112" t="s">
        <v>441</v>
      </c>
      <c r="B4301" s="113">
        <v>4.3499999999999996</v>
      </c>
    </row>
    <row r="4302" spans="1:2" x14ac:dyDescent="0.25">
      <c r="A4302" s="112" t="s">
        <v>5497</v>
      </c>
      <c r="B4302" s="113">
        <v>4.6500000000000004</v>
      </c>
    </row>
    <row r="4303" spans="1:2" x14ac:dyDescent="0.25">
      <c r="A4303" s="112" t="s">
        <v>5498</v>
      </c>
      <c r="B4303" s="113">
        <v>7.77</v>
      </c>
    </row>
    <row r="4304" spans="1:2" x14ac:dyDescent="0.25">
      <c r="A4304" s="112" t="s">
        <v>5499</v>
      </c>
      <c r="B4304" s="113">
        <v>3434</v>
      </c>
    </row>
    <row r="4305" spans="1:2" x14ac:dyDescent="0.25">
      <c r="A4305" s="112" t="s">
        <v>5500</v>
      </c>
      <c r="B4305" s="113">
        <v>6.85</v>
      </c>
    </row>
    <row r="4306" spans="1:2" x14ac:dyDescent="0.25">
      <c r="A4306" s="112" t="s">
        <v>5501</v>
      </c>
      <c r="B4306" s="113">
        <v>3408</v>
      </c>
    </row>
    <row r="4307" spans="1:2" x14ac:dyDescent="0.25">
      <c r="A4307" s="112" t="s">
        <v>5502</v>
      </c>
      <c r="B4307" s="113">
        <v>16.649999999999999</v>
      </c>
    </row>
    <row r="4308" spans="1:2" x14ac:dyDescent="0.25">
      <c r="A4308" s="112" t="s">
        <v>5503</v>
      </c>
      <c r="B4308" s="113">
        <v>12.24</v>
      </c>
    </row>
    <row r="4309" spans="1:2" x14ac:dyDescent="0.25">
      <c r="A4309" s="112" t="s">
        <v>5504</v>
      </c>
      <c r="B4309" s="113">
        <v>4271</v>
      </c>
    </row>
    <row r="4310" spans="1:2" x14ac:dyDescent="0.25">
      <c r="A4310" s="112" t="s">
        <v>5505</v>
      </c>
      <c r="B4310" s="113">
        <v>8.69</v>
      </c>
    </row>
    <row r="4311" spans="1:2" x14ac:dyDescent="0.25">
      <c r="A4311" s="112" t="s">
        <v>5506</v>
      </c>
      <c r="B4311" s="113">
        <v>8.89</v>
      </c>
    </row>
    <row r="4312" spans="1:2" x14ac:dyDescent="0.25">
      <c r="A4312" s="112" t="s">
        <v>5507</v>
      </c>
      <c r="B4312" s="113">
        <v>3364</v>
      </c>
    </row>
    <row r="4313" spans="1:2" x14ac:dyDescent="0.25">
      <c r="A4313" s="112" t="s">
        <v>5508</v>
      </c>
      <c r="B4313" s="113">
        <v>61.67</v>
      </c>
    </row>
    <row r="4314" spans="1:2" x14ac:dyDescent="0.25">
      <c r="A4314" s="112" t="s">
        <v>5509</v>
      </c>
      <c r="B4314" s="113">
        <v>69.64</v>
      </c>
    </row>
    <row r="4315" spans="1:2" x14ac:dyDescent="0.25">
      <c r="A4315" s="112" t="s">
        <v>5510</v>
      </c>
      <c r="B4315" s="113">
        <v>27.4</v>
      </c>
    </row>
    <row r="4316" spans="1:2" x14ac:dyDescent="0.25">
      <c r="A4316" s="112" t="s">
        <v>5511</v>
      </c>
      <c r="B4316" s="113">
        <v>28.67</v>
      </c>
    </row>
    <row r="4317" spans="1:2" x14ac:dyDescent="0.25">
      <c r="A4317" s="112" t="s">
        <v>5512</v>
      </c>
      <c r="B4317" s="113">
        <v>55.61</v>
      </c>
    </row>
    <row r="4318" spans="1:2" x14ac:dyDescent="0.25">
      <c r="A4318" s="112" t="s">
        <v>5513</v>
      </c>
      <c r="B4318" s="113">
        <v>65.319999999999993</v>
      </c>
    </row>
    <row r="4319" spans="1:2" x14ac:dyDescent="0.25">
      <c r="A4319" s="112" t="s">
        <v>5514</v>
      </c>
      <c r="B4319" s="113">
        <v>3089</v>
      </c>
    </row>
    <row r="4320" spans="1:2" x14ac:dyDescent="0.25">
      <c r="A4320" s="112" t="s">
        <v>5515</v>
      </c>
      <c r="B4320" s="113">
        <v>47.07</v>
      </c>
    </row>
    <row r="4321" spans="1:2" x14ac:dyDescent="0.25">
      <c r="A4321" s="112" t="s">
        <v>5516</v>
      </c>
      <c r="B4321" s="113">
        <v>12.2</v>
      </c>
    </row>
    <row r="4322" spans="1:2" x14ac:dyDescent="0.25">
      <c r="A4322" s="112" t="s">
        <v>5517</v>
      </c>
      <c r="B4322" s="113">
        <v>3187</v>
      </c>
    </row>
    <row r="4323" spans="1:2" x14ac:dyDescent="0.25">
      <c r="A4323" s="112" t="s">
        <v>5518</v>
      </c>
      <c r="B4323" s="113">
        <v>19.47</v>
      </c>
    </row>
    <row r="4324" spans="1:2" x14ac:dyDescent="0.25">
      <c r="A4324" s="112" t="s">
        <v>5519</v>
      </c>
      <c r="B4324" s="113">
        <v>5385</v>
      </c>
    </row>
    <row r="4325" spans="1:2" x14ac:dyDescent="0.25">
      <c r="A4325" s="112" t="s">
        <v>5520</v>
      </c>
      <c r="B4325" s="113">
        <v>54.49</v>
      </c>
    </row>
    <row r="4326" spans="1:2" x14ac:dyDescent="0.25">
      <c r="A4326" s="112" t="s">
        <v>5521</v>
      </c>
      <c r="B4326" s="113">
        <v>131</v>
      </c>
    </row>
    <row r="4327" spans="1:2" x14ac:dyDescent="0.25">
      <c r="A4327" s="112" t="s">
        <v>5522</v>
      </c>
      <c r="B4327" s="113">
        <v>45.04</v>
      </c>
    </row>
    <row r="4328" spans="1:2" x14ac:dyDescent="0.25">
      <c r="A4328" s="112" t="s">
        <v>5523</v>
      </c>
      <c r="B4328" s="113">
        <v>45.04</v>
      </c>
    </row>
    <row r="4329" spans="1:2" x14ac:dyDescent="0.25">
      <c r="A4329" s="112" t="s">
        <v>5524</v>
      </c>
      <c r="B4329" s="113">
        <v>6280</v>
      </c>
    </row>
    <row r="4330" spans="1:2" x14ac:dyDescent="0.25">
      <c r="A4330" s="112" t="s">
        <v>5525</v>
      </c>
      <c r="B4330" s="113">
        <v>84.69</v>
      </c>
    </row>
    <row r="4331" spans="1:2" x14ac:dyDescent="0.25">
      <c r="A4331" s="112" t="s">
        <v>5526</v>
      </c>
      <c r="B4331" s="113">
        <v>146.07</v>
      </c>
    </row>
    <row r="4332" spans="1:2" x14ac:dyDescent="0.25">
      <c r="A4332" s="112" t="s">
        <v>5527</v>
      </c>
      <c r="B4332" s="113">
        <v>107.84</v>
      </c>
    </row>
    <row r="4333" spans="1:2" x14ac:dyDescent="0.25">
      <c r="A4333" s="112" t="s">
        <v>5528</v>
      </c>
      <c r="B4333" s="113">
        <v>10.81</v>
      </c>
    </row>
    <row r="4334" spans="1:2" x14ac:dyDescent="0.25">
      <c r="A4334" s="112" t="s">
        <v>5529</v>
      </c>
      <c r="B4334" s="113">
        <v>20.309999999999999</v>
      </c>
    </row>
    <row r="4335" spans="1:2" x14ac:dyDescent="0.25">
      <c r="A4335" s="112" t="s">
        <v>5530</v>
      </c>
      <c r="B4335" s="113">
        <v>10.09</v>
      </c>
    </row>
    <row r="4336" spans="1:2" x14ac:dyDescent="0.25">
      <c r="A4336" s="112" t="s">
        <v>5531</v>
      </c>
      <c r="B4336" s="113">
        <v>10.25</v>
      </c>
    </row>
    <row r="4337" spans="1:2" x14ac:dyDescent="0.25">
      <c r="A4337" s="112" t="s">
        <v>5532</v>
      </c>
      <c r="B4337" s="113">
        <v>15.03</v>
      </c>
    </row>
    <row r="4338" spans="1:2" x14ac:dyDescent="0.25">
      <c r="A4338" s="112" t="s">
        <v>5533</v>
      </c>
      <c r="B4338" s="113">
        <v>4547</v>
      </c>
    </row>
    <row r="4339" spans="1:2" x14ac:dyDescent="0.25">
      <c r="A4339" s="112" t="s">
        <v>5534</v>
      </c>
      <c r="B4339" s="113">
        <v>350.85</v>
      </c>
    </row>
    <row r="4340" spans="1:2" x14ac:dyDescent="0.25">
      <c r="A4340" s="112" t="s">
        <v>5535</v>
      </c>
      <c r="B4340" s="113">
        <v>4317</v>
      </c>
    </row>
    <row r="4341" spans="1:2" x14ac:dyDescent="0.25">
      <c r="A4341" s="112" t="s">
        <v>5536</v>
      </c>
      <c r="B4341" s="113">
        <v>62.81</v>
      </c>
    </row>
    <row r="4342" spans="1:2" x14ac:dyDescent="0.25">
      <c r="A4342" s="112" t="s">
        <v>5537</v>
      </c>
      <c r="B4342" s="113">
        <v>69.97</v>
      </c>
    </row>
    <row r="4343" spans="1:2" x14ac:dyDescent="0.25">
      <c r="A4343" s="112" t="s">
        <v>5538</v>
      </c>
      <c r="B4343" s="113">
        <v>35.28</v>
      </c>
    </row>
    <row r="4344" spans="1:2" x14ac:dyDescent="0.25">
      <c r="A4344" s="112" t="s">
        <v>5539</v>
      </c>
      <c r="B4344" s="113">
        <v>3543</v>
      </c>
    </row>
    <row r="4345" spans="1:2" x14ac:dyDescent="0.25">
      <c r="A4345" s="112" t="s">
        <v>5540</v>
      </c>
      <c r="B4345" s="113">
        <v>48.03</v>
      </c>
    </row>
    <row r="4346" spans="1:2" x14ac:dyDescent="0.25">
      <c r="A4346" s="112" t="s">
        <v>5541</v>
      </c>
      <c r="B4346" s="113">
        <v>4272</v>
      </c>
    </row>
    <row r="4347" spans="1:2" x14ac:dyDescent="0.25">
      <c r="A4347" s="112" t="s">
        <v>980</v>
      </c>
      <c r="B4347" s="113">
        <v>99.11</v>
      </c>
    </row>
    <row r="4348" spans="1:2" x14ac:dyDescent="0.25">
      <c r="A4348" s="112" t="s">
        <v>5542</v>
      </c>
      <c r="B4348" s="113">
        <v>34.49</v>
      </c>
    </row>
    <row r="4349" spans="1:2" x14ac:dyDescent="0.25">
      <c r="A4349" s="112" t="s">
        <v>5543</v>
      </c>
      <c r="B4349" s="113">
        <v>35.43</v>
      </c>
    </row>
    <row r="4350" spans="1:2" x14ac:dyDescent="0.25">
      <c r="A4350" s="112" t="s">
        <v>5544</v>
      </c>
      <c r="B4350" s="113">
        <v>14.23</v>
      </c>
    </row>
    <row r="4351" spans="1:2" x14ac:dyDescent="0.25">
      <c r="A4351" s="112" t="s">
        <v>5545</v>
      </c>
      <c r="B4351" s="113">
        <v>4258</v>
      </c>
    </row>
    <row r="4352" spans="1:2" x14ac:dyDescent="0.25">
      <c r="A4352" s="112" t="s">
        <v>1234</v>
      </c>
      <c r="B4352" s="113">
        <v>52.63</v>
      </c>
    </row>
    <row r="4353" spans="1:2" x14ac:dyDescent="0.25">
      <c r="A4353" s="112" t="s">
        <v>5546</v>
      </c>
      <c r="B4353" s="113">
        <v>14.93</v>
      </c>
    </row>
    <row r="4354" spans="1:2" x14ac:dyDescent="0.25">
      <c r="A4354" s="112" t="s">
        <v>5547</v>
      </c>
      <c r="B4354" s="113">
        <v>51.26</v>
      </c>
    </row>
    <row r="4355" spans="1:2" x14ac:dyDescent="0.25">
      <c r="A4355" s="112" t="s">
        <v>5548</v>
      </c>
      <c r="B4355" s="113">
        <v>52.63</v>
      </c>
    </row>
    <row r="4356" spans="1:2" x14ac:dyDescent="0.25">
      <c r="A4356" s="112" t="s">
        <v>5549</v>
      </c>
      <c r="B4356" s="113">
        <v>2655</v>
      </c>
    </row>
    <row r="4357" spans="1:2" x14ac:dyDescent="0.25">
      <c r="A4357" s="112" t="s">
        <v>5550</v>
      </c>
      <c r="B4357" s="113">
        <v>3252</v>
      </c>
    </row>
    <row r="4358" spans="1:2" x14ac:dyDescent="0.25">
      <c r="A4358" s="112" t="s">
        <v>5551</v>
      </c>
      <c r="B4358" s="113">
        <v>3530</v>
      </c>
    </row>
    <row r="4359" spans="1:2" x14ac:dyDescent="0.25">
      <c r="A4359" s="112" t="s">
        <v>5552</v>
      </c>
      <c r="B4359" s="113">
        <v>204</v>
      </c>
    </row>
    <row r="4360" spans="1:2" x14ac:dyDescent="0.25">
      <c r="A4360" s="112" t="s">
        <v>5553</v>
      </c>
      <c r="B4360" s="113">
        <v>248</v>
      </c>
    </row>
    <row r="4361" spans="1:2" x14ac:dyDescent="0.25">
      <c r="A4361" s="112" t="s">
        <v>5554</v>
      </c>
      <c r="B4361" s="113">
        <v>204</v>
      </c>
    </row>
    <row r="4362" spans="1:2" x14ac:dyDescent="0.25">
      <c r="A4362" s="112" t="s">
        <v>5555</v>
      </c>
      <c r="B4362" s="113">
        <v>2785</v>
      </c>
    </row>
    <row r="4363" spans="1:2" x14ac:dyDescent="0.25">
      <c r="A4363" s="112" t="s">
        <v>5556</v>
      </c>
      <c r="B4363" s="113">
        <v>56.64</v>
      </c>
    </row>
    <row r="4364" spans="1:2" x14ac:dyDescent="0.25">
      <c r="A4364" s="112" t="s">
        <v>5557</v>
      </c>
      <c r="B4364" s="113">
        <v>3710</v>
      </c>
    </row>
    <row r="4365" spans="1:2" x14ac:dyDescent="0.25">
      <c r="A4365" s="112" t="s">
        <v>5558</v>
      </c>
      <c r="B4365" s="113">
        <v>69.87</v>
      </c>
    </row>
    <row r="4366" spans="1:2" x14ac:dyDescent="0.25">
      <c r="A4366" s="112" t="s">
        <v>5559</v>
      </c>
      <c r="B4366" s="113">
        <v>3986</v>
      </c>
    </row>
    <row r="4367" spans="1:2" x14ac:dyDescent="0.25">
      <c r="A4367" s="112" t="s">
        <v>5560</v>
      </c>
      <c r="B4367" s="113">
        <v>629.54999999999995</v>
      </c>
    </row>
    <row r="4368" spans="1:2" x14ac:dyDescent="0.25">
      <c r="A4368" s="112" t="s">
        <v>5561</v>
      </c>
      <c r="B4368" s="113">
        <v>879.75</v>
      </c>
    </row>
    <row r="4369" spans="1:2" x14ac:dyDescent="0.25">
      <c r="A4369" s="112" t="s">
        <v>5562</v>
      </c>
      <c r="B4369" s="113">
        <v>3143.85</v>
      </c>
    </row>
    <row r="4370" spans="1:2" x14ac:dyDescent="0.25">
      <c r="A4370" s="112" t="s">
        <v>5563</v>
      </c>
      <c r="B4370" s="113">
        <v>584.29</v>
      </c>
    </row>
    <row r="4371" spans="1:2" x14ac:dyDescent="0.25">
      <c r="A4371" s="112" t="s">
        <v>5564</v>
      </c>
      <c r="B4371" s="113">
        <v>891.91</v>
      </c>
    </row>
    <row r="4372" spans="1:2" x14ac:dyDescent="0.25">
      <c r="A4372" s="112" t="s">
        <v>5565</v>
      </c>
      <c r="B4372" s="113">
        <v>872.17</v>
      </c>
    </row>
    <row r="4373" spans="1:2" x14ac:dyDescent="0.25">
      <c r="A4373" s="112" t="s">
        <v>5566</v>
      </c>
      <c r="B4373" s="113">
        <v>851.64</v>
      </c>
    </row>
    <row r="4374" spans="1:2" x14ac:dyDescent="0.25">
      <c r="A4374" s="112" t="s">
        <v>5567</v>
      </c>
      <c r="B4374" s="113">
        <v>1582.21</v>
      </c>
    </row>
    <row r="4375" spans="1:2" x14ac:dyDescent="0.25">
      <c r="A4375" s="112" t="s">
        <v>5568</v>
      </c>
      <c r="B4375" s="113">
        <v>1521.69</v>
      </c>
    </row>
    <row r="4376" spans="1:2" x14ac:dyDescent="0.25">
      <c r="A4376" s="112" t="s">
        <v>5569</v>
      </c>
      <c r="B4376" s="113">
        <v>2116.38</v>
      </c>
    </row>
    <row r="4377" spans="1:2" x14ac:dyDescent="0.25">
      <c r="A4377" s="112" t="s">
        <v>5570</v>
      </c>
      <c r="B4377" s="113">
        <v>140</v>
      </c>
    </row>
    <row r="4378" spans="1:2" x14ac:dyDescent="0.25">
      <c r="A4378" s="112" t="s">
        <v>5571</v>
      </c>
      <c r="B4378" s="113">
        <v>179.19</v>
      </c>
    </row>
    <row r="4379" spans="1:2" x14ac:dyDescent="0.25">
      <c r="A4379" s="112" t="s">
        <v>5572</v>
      </c>
      <c r="B4379" s="113">
        <v>120</v>
      </c>
    </row>
    <row r="4380" spans="1:2" x14ac:dyDescent="0.25">
      <c r="A4380" s="112" t="s">
        <v>5573</v>
      </c>
      <c r="B4380" s="113">
        <v>130.43</v>
      </c>
    </row>
    <row r="4381" spans="1:2" x14ac:dyDescent="0.25">
      <c r="A4381" s="112" t="s">
        <v>5574</v>
      </c>
      <c r="B4381" s="113">
        <v>140</v>
      </c>
    </row>
    <row r="4382" spans="1:2" x14ac:dyDescent="0.25">
      <c r="A4382" s="112" t="s">
        <v>5575</v>
      </c>
      <c r="B4382" s="113">
        <v>149.84</v>
      </c>
    </row>
    <row r="4383" spans="1:2" x14ac:dyDescent="0.25">
      <c r="A4383" s="112" t="s">
        <v>5576</v>
      </c>
      <c r="B4383" s="113">
        <v>290</v>
      </c>
    </row>
    <row r="4384" spans="1:2" x14ac:dyDescent="0.25">
      <c r="A4384" s="112" t="s">
        <v>5577</v>
      </c>
      <c r="B4384" s="113">
        <v>4217</v>
      </c>
    </row>
    <row r="4385" spans="1:2" x14ac:dyDescent="0.25">
      <c r="A4385" s="112" t="s">
        <v>5578</v>
      </c>
      <c r="B4385" s="113">
        <v>630.33000000000004</v>
      </c>
    </row>
    <row r="4386" spans="1:2" x14ac:dyDescent="0.25">
      <c r="A4386" s="112" t="s">
        <v>5579</v>
      </c>
      <c r="B4386" s="113">
        <v>680.41</v>
      </c>
    </row>
    <row r="4387" spans="1:2" x14ac:dyDescent="0.25">
      <c r="A4387" s="112" t="s">
        <v>727</v>
      </c>
      <c r="B4387" s="113">
        <v>679.53</v>
      </c>
    </row>
    <row r="4388" spans="1:2" x14ac:dyDescent="0.25">
      <c r="A4388" s="112" t="s">
        <v>5580</v>
      </c>
      <c r="B4388" s="113">
        <v>617.02</v>
      </c>
    </row>
    <row r="4389" spans="1:2" x14ac:dyDescent="0.25">
      <c r="A4389" s="112" t="s">
        <v>542</v>
      </c>
      <c r="B4389" s="113">
        <v>563.84</v>
      </c>
    </row>
    <row r="4390" spans="1:2" x14ac:dyDescent="0.25">
      <c r="A4390" s="112" t="s">
        <v>719</v>
      </c>
      <c r="B4390" s="113">
        <v>398.88</v>
      </c>
    </row>
    <row r="4391" spans="1:2" x14ac:dyDescent="0.25">
      <c r="A4391" s="112" t="s">
        <v>5581</v>
      </c>
      <c r="B4391" s="113">
        <v>402.88</v>
      </c>
    </row>
    <row r="4392" spans="1:2" x14ac:dyDescent="0.25">
      <c r="A4392" s="112" t="s">
        <v>1351</v>
      </c>
      <c r="B4392" s="113">
        <v>873.39</v>
      </c>
    </row>
    <row r="4393" spans="1:2" x14ac:dyDescent="0.25">
      <c r="A4393" s="112" t="s">
        <v>739</v>
      </c>
      <c r="B4393" s="113">
        <v>1027.3399999999999</v>
      </c>
    </row>
    <row r="4394" spans="1:2" x14ac:dyDescent="0.25">
      <c r="A4394" s="112" t="s">
        <v>5582</v>
      </c>
      <c r="B4394" s="113">
        <v>1055.6500000000001</v>
      </c>
    </row>
    <row r="4395" spans="1:2" x14ac:dyDescent="0.25">
      <c r="A4395" s="112" t="s">
        <v>5583</v>
      </c>
      <c r="B4395" s="113">
        <v>1242.6199999999999</v>
      </c>
    </row>
    <row r="4396" spans="1:2" x14ac:dyDescent="0.25">
      <c r="A4396" s="112" t="s">
        <v>5584</v>
      </c>
      <c r="B4396" s="113">
        <v>577.69000000000005</v>
      </c>
    </row>
    <row r="4397" spans="1:2" x14ac:dyDescent="0.25">
      <c r="A4397" s="112" t="s">
        <v>1417</v>
      </c>
      <c r="B4397" s="113">
        <v>595.64</v>
      </c>
    </row>
    <row r="4398" spans="1:2" x14ac:dyDescent="0.25">
      <c r="A4398" s="112" t="s">
        <v>1105</v>
      </c>
      <c r="B4398" s="113">
        <v>597.76</v>
      </c>
    </row>
    <row r="4399" spans="1:2" x14ac:dyDescent="0.25">
      <c r="A4399" s="112" t="s">
        <v>1095</v>
      </c>
      <c r="B4399" s="113">
        <v>862.86</v>
      </c>
    </row>
    <row r="4400" spans="1:2" x14ac:dyDescent="0.25">
      <c r="A4400" s="112" t="s">
        <v>5585</v>
      </c>
      <c r="B4400" s="113">
        <v>735.28</v>
      </c>
    </row>
    <row r="4401" spans="1:2" x14ac:dyDescent="0.25">
      <c r="A4401" s="112" t="s">
        <v>5586</v>
      </c>
      <c r="B4401" s="113">
        <v>382.8</v>
      </c>
    </row>
    <row r="4402" spans="1:2" x14ac:dyDescent="0.25">
      <c r="A4402" s="112" t="s">
        <v>5587</v>
      </c>
      <c r="B4402" s="113">
        <v>252.75</v>
      </c>
    </row>
    <row r="4403" spans="1:2" x14ac:dyDescent="0.25">
      <c r="A4403" s="112" t="s">
        <v>5588</v>
      </c>
      <c r="B4403" s="113">
        <v>280.27999999999997</v>
      </c>
    </row>
    <row r="4404" spans="1:2" x14ac:dyDescent="0.25">
      <c r="A4404" s="112" t="s">
        <v>569</v>
      </c>
      <c r="B4404" s="113">
        <v>263.26</v>
      </c>
    </row>
    <row r="4405" spans="1:2" x14ac:dyDescent="0.25">
      <c r="A4405" s="112" t="s">
        <v>5589</v>
      </c>
      <c r="B4405" s="113">
        <v>529.17999999999995</v>
      </c>
    </row>
    <row r="4406" spans="1:2" x14ac:dyDescent="0.25">
      <c r="A4406" s="112" t="s">
        <v>5590</v>
      </c>
      <c r="B4406" s="113">
        <v>490.44</v>
      </c>
    </row>
    <row r="4407" spans="1:2" x14ac:dyDescent="0.25">
      <c r="A4407" s="112" t="s">
        <v>1097</v>
      </c>
      <c r="B4407" s="113">
        <v>449.46</v>
      </c>
    </row>
    <row r="4408" spans="1:2" x14ac:dyDescent="0.25">
      <c r="A4408" s="112" t="s">
        <v>5591</v>
      </c>
      <c r="B4408" s="113">
        <v>633.73</v>
      </c>
    </row>
    <row r="4409" spans="1:2" x14ac:dyDescent="0.25">
      <c r="A4409" s="112" t="s">
        <v>5592</v>
      </c>
      <c r="B4409" s="113">
        <v>321.82</v>
      </c>
    </row>
    <row r="4410" spans="1:2" x14ac:dyDescent="0.25">
      <c r="A4410" s="112" t="s">
        <v>571</v>
      </c>
      <c r="B4410" s="113">
        <v>350.54</v>
      </c>
    </row>
    <row r="4411" spans="1:2" x14ac:dyDescent="0.25">
      <c r="A4411" s="112" t="s">
        <v>5593</v>
      </c>
      <c r="B4411" s="113">
        <v>374.35</v>
      </c>
    </row>
    <row r="4412" spans="1:2" x14ac:dyDescent="0.25">
      <c r="A4412" s="112" t="s">
        <v>972</v>
      </c>
      <c r="B4412" s="113">
        <v>474.23</v>
      </c>
    </row>
    <row r="4413" spans="1:2" x14ac:dyDescent="0.25">
      <c r="A4413" s="112" t="s">
        <v>573</v>
      </c>
      <c r="B4413" s="113">
        <v>578.29</v>
      </c>
    </row>
    <row r="4414" spans="1:2" x14ac:dyDescent="0.25">
      <c r="A4414" s="112" t="s">
        <v>5594</v>
      </c>
      <c r="B4414" s="113">
        <v>161.91</v>
      </c>
    </row>
    <row r="4415" spans="1:2" x14ac:dyDescent="0.25">
      <c r="A4415" s="112" t="s">
        <v>1349</v>
      </c>
      <c r="B4415" s="113">
        <v>66.45</v>
      </c>
    </row>
    <row r="4416" spans="1:2" x14ac:dyDescent="0.25">
      <c r="A4416" s="112" t="s">
        <v>5595</v>
      </c>
      <c r="B4416" s="113">
        <v>928</v>
      </c>
    </row>
    <row r="4417" spans="1:2" x14ac:dyDescent="0.25">
      <c r="A4417" s="112" t="s">
        <v>5596</v>
      </c>
      <c r="B4417" s="113">
        <v>447.57</v>
      </c>
    </row>
    <row r="4418" spans="1:2" x14ac:dyDescent="0.25">
      <c r="A4418" s="112" t="s">
        <v>5597</v>
      </c>
      <c r="B4418" s="113">
        <v>222.74</v>
      </c>
    </row>
    <row r="4419" spans="1:2" x14ac:dyDescent="0.25">
      <c r="A4419" s="112" t="s">
        <v>5598</v>
      </c>
      <c r="B4419" s="113">
        <v>293.39</v>
      </c>
    </row>
    <row r="4420" spans="1:2" x14ac:dyDescent="0.25">
      <c r="A4420" s="112" t="s">
        <v>5599</v>
      </c>
      <c r="B4420" s="113">
        <v>971.04</v>
      </c>
    </row>
    <row r="4421" spans="1:2" x14ac:dyDescent="0.25">
      <c r="A4421" s="112" t="s">
        <v>5600</v>
      </c>
      <c r="B4421" s="113">
        <v>263.95</v>
      </c>
    </row>
    <row r="4422" spans="1:2" x14ac:dyDescent="0.25">
      <c r="A4422" s="112" t="s">
        <v>1433</v>
      </c>
      <c r="B4422" s="113">
        <v>270.77999999999997</v>
      </c>
    </row>
    <row r="4423" spans="1:2" x14ac:dyDescent="0.25">
      <c r="A4423" s="112" t="s">
        <v>1495</v>
      </c>
      <c r="B4423" s="113">
        <v>214.44</v>
      </c>
    </row>
    <row r="4424" spans="1:2" x14ac:dyDescent="0.25">
      <c r="A4424" s="112" t="s">
        <v>5601</v>
      </c>
      <c r="B4424" s="113">
        <v>168.53</v>
      </c>
    </row>
    <row r="4425" spans="1:2" x14ac:dyDescent="0.25">
      <c r="A4425" s="112" t="s">
        <v>5602</v>
      </c>
      <c r="B4425" s="113">
        <v>242.74</v>
      </c>
    </row>
    <row r="4426" spans="1:2" x14ac:dyDescent="0.25">
      <c r="A4426" s="112" t="s">
        <v>5603</v>
      </c>
      <c r="B4426" s="113">
        <v>185.47</v>
      </c>
    </row>
    <row r="4427" spans="1:2" x14ac:dyDescent="0.25">
      <c r="A4427" s="112" t="s">
        <v>5604</v>
      </c>
      <c r="B4427" s="113">
        <v>105.14</v>
      </c>
    </row>
    <row r="4428" spans="1:2" x14ac:dyDescent="0.25">
      <c r="A4428" s="112" t="s">
        <v>5605</v>
      </c>
      <c r="B4428" s="113">
        <v>145.97</v>
      </c>
    </row>
    <row r="4429" spans="1:2" x14ac:dyDescent="0.25">
      <c r="A4429" s="112" t="s">
        <v>5606</v>
      </c>
      <c r="B4429" s="113">
        <v>79.569999999999993</v>
      </c>
    </row>
    <row r="4430" spans="1:2" x14ac:dyDescent="0.25">
      <c r="A4430" s="112" t="s">
        <v>5607</v>
      </c>
      <c r="B4430" s="113">
        <v>68.73</v>
      </c>
    </row>
    <row r="4431" spans="1:2" x14ac:dyDescent="0.25">
      <c r="A4431" s="112" t="s">
        <v>1496</v>
      </c>
      <c r="B4431" s="113">
        <v>52.01</v>
      </c>
    </row>
    <row r="4432" spans="1:2" x14ac:dyDescent="0.25">
      <c r="A4432" s="112" t="s">
        <v>1497</v>
      </c>
      <c r="B4432" s="113">
        <v>258.35000000000002</v>
      </c>
    </row>
    <row r="4433" spans="1:2" x14ac:dyDescent="0.25">
      <c r="A4433" s="112" t="s">
        <v>5608</v>
      </c>
      <c r="B4433" s="113">
        <v>306.05</v>
      </c>
    </row>
    <row r="4434" spans="1:2" x14ac:dyDescent="0.25">
      <c r="A4434" s="112" t="s">
        <v>5609</v>
      </c>
      <c r="B4434" s="113">
        <v>311.38</v>
      </c>
    </row>
    <row r="4435" spans="1:2" x14ac:dyDescent="0.25">
      <c r="A4435" s="112" t="s">
        <v>5610</v>
      </c>
      <c r="B4435" s="113">
        <v>306.05</v>
      </c>
    </row>
    <row r="4436" spans="1:2" x14ac:dyDescent="0.25">
      <c r="A4436" s="112" t="s">
        <v>5611</v>
      </c>
      <c r="B4436" s="113">
        <v>320.47000000000003</v>
      </c>
    </row>
    <row r="4437" spans="1:2" x14ac:dyDescent="0.25">
      <c r="A4437" s="112" t="s">
        <v>1435</v>
      </c>
      <c r="B4437" s="113">
        <v>366.85</v>
      </c>
    </row>
    <row r="4438" spans="1:2" x14ac:dyDescent="0.25">
      <c r="A4438" s="112" t="s">
        <v>5612</v>
      </c>
      <c r="B4438" s="113">
        <v>350.24</v>
      </c>
    </row>
    <row r="4439" spans="1:2" x14ac:dyDescent="0.25">
      <c r="A4439" s="112" t="s">
        <v>5613</v>
      </c>
      <c r="B4439" s="113">
        <v>298.05</v>
      </c>
    </row>
    <row r="4440" spans="1:2" x14ac:dyDescent="0.25">
      <c r="A4440" s="112" t="s">
        <v>5614</v>
      </c>
      <c r="B4440" s="113">
        <v>280.14</v>
      </c>
    </row>
    <row r="4441" spans="1:2" x14ac:dyDescent="0.25">
      <c r="A4441" s="112" t="s">
        <v>5615</v>
      </c>
      <c r="B4441" s="113">
        <v>4220</v>
      </c>
    </row>
    <row r="4442" spans="1:2" x14ac:dyDescent="0.25">
      <c r="A4442" s="112" t="s">
        <v>5616</v>
      </c>
      <c r="B4442" s="113">
        <v>475.12</v>
      </c>
    </row>
    <row r="4443" spans="1:2" x14ac:dyDescent="0.25">
      <c r="A4443" s="112" t="s">
        <v>5617</v>
      </c>
      <c r="B4443" s="113">
        <v>420.78</v>
      </c>
    </row>
    <row r="4444" spans="1:2" x14ac:dyDescent="0.25">
      <c r="A4444" s="112" t="s">
        <v>129</v>
      </c>
      <c r="B4444" s="113">
        <v>338.17</v>
      </c>
    </row>
    <row r="4445" spans="1:2" x14ac:dyDescent="0.25">
      <c r="A4445" s="112" t="s">
        <v>5618</v>
      </c>
      <c r="B4445" s="113">
        <v>385.64</v>
      </c>
    </row>
    <row r="4446" spans="1:2" x14ac:dyDescent="0.25">
      <c r="A4446" s="112" t="s">
        <v>5619</v>
      </c>
      <c r="B4446" s="113">
        <v>694.9</v>
      </c>
    </row>
    <row r="4447" spans="1:2" x14ac:dyDescent="0.25">
      <c r="A4447" s="112" t="s">
        <v>5620</v>
      </c>
      <c r="B4447" s="113">
        <v>555.35</v>
      </c>
    </row>
    <row r="4448" spans="1:2" x14ac:dyDescent="0.25">
      <c r="A4448" s="112" t="s">
        <v>5621</v>
      </c>
      <c r="B4448" s="113">
        <v>635.12</v>
      </c>
    </row>
    <row r="4449" spans="1:2" x14ac:dyDescent="0.25">
      <c r="A4449" s="112" t="s">
        <v>5622</v>
      </c>
      <c r="B4449" s="113">
        <v>553.46</v>
      </c>
    </row>
    <row r="4450" spans="1:2" x14ac:dyDescent="0.25">
      <c r="A4450" s="112" t="s">
        <v>5623</v>
      </c>
      <c r="B4450" s="113">
        <v>633.27</v>
      </c>
    </row>
    <row r="4451" spans="1:2" x14ac:dyDescent="0.25">
      <c r="A4451" s="112" t="s">
        <v>5624</v>
      </c>
      <c r="B4451" s="113">
        <v>523.1</v>
      </c>
    </row>
    <row r="4452" spans="1:2" x14ac:dyDescent="0.25">
      <c r="A4452" s="112" t="s">
        <v>5625</v>
      </c>
      <c r="B4452" s="113">
        <v>644.52</v>
      </c>
    </row>
    <row r="4453" spans="1:2" x14ac:dyDescent="0.25">
      <c r="A4453" s="112" t="s">
        <v>5626</v>
      </c>
      <c r="B4453" s="113">
        <v>535.13</v>
      </c>
    </row>
    <row r="4454" spans="1:2" x14ac:dyDescent="0.25">
      <c r="A4454" s="112" t="s">
        <v>5627</v>
      </c>
      <c r="B4454" s="113">
        <v>457.84</v>
      </c>
    </row>
    <row r="4455" spans="1:2" x14ac:dyDescent="0.25">
      <c r="A4455" s="112" t="s">
        <v>5628</v>
      </c>
      <c r="B4455" s="113">
        <v>403.46</v>
      </c>
    </row>
    <row r="4456" spans="1:2" x14ac:dyDescent="0.25">
      <c r="A4456" s="112" t="s">
        <v>5629</v>
      </c>
      <c r="B4456" s="113">
        <v>467.06</v>
      </c>
    </row>
    <row r="4457" spans="1:2" x14ac:dyDescent="0.25">
      <c r="A4457" s="112" t="s">
        <v>5630</v>
      </c>
      <c r="B4457" s="113">
        <v>729.16</v>
      </c>
    </row>
    <row r="4458" spans="1:2" x14ac:dyDescent="0.25">
      <c r="A4458" s="112" t="s">
        <v>5631</v>
      </c>
      <c r="B4458" s="113">
        <v>580.12</v>
      </c>
    </row>
    <row r="4459" spans="1:2" x14ac:dyDescent="0.25">
      <c r="A4459" s="112" t="s">
        <v>5632</v>
      </c>
      <c r="B4459" s="113">
        <v>691.6</v>
      </c>
    </row>
    <row r="4460" spans="1:2" x14ac:dyDescent="0.25">
      <c r="A4460" s="112" t="s">
        <v>5633</v>
      </c>
      <c r="B4460" s="113">
        <v>734.64</v>
      </c>
    </row>
    <row r="4461" spans="1:2" x14ac:dyDescent="0.25">
      <c r="A4461" s="112" t="s">
        <v>5634</v>
      </c>
      <c r="B4461" s="113">
        <v>597.35</v>
      </c>
    </row>
    <row r="4462" spans="1:2" x14ac:dyDescent="0.25">
      <c r="A4462" s="112" t="s">
        <v>5635</v>
      </c>
      <c r="B4462" s="113">
        <v>465.86</v>
      </c>
    </row>
    <row r="4463" spans="1:2" x14ac:dyDescent="0.25">
      <c r="A4463" s="112" t="s">
        <v>5636</v>
      </c>
      <c r="B4463" s="113">
        <v>312.12</v>
      </c>
    </row>
    <row r="4464" spans="1:2" x14ac:dyDescent="0.25">
      <c r="A4464" s="112" t="s">
        <v>5637</v>
      </c>
      <c r="B4464" s="113">
        <v>24.18</v>
      </c>
    </row>
    <row r="4465" spans="1:2" x14ac:dyDescent="0.25">
      <c r="A4465" s="112" t="s">
        <v>5638</v>
      </c>
      <c r="B4465" s="113">
        <v>7.88</v>
      </c>
    </row>
    <row r="4466" spans="1:2" x14ac:dyDescent="0.25">
      <c r="A4466" s="112" t="s">
        <v>5639</v>
      </c>
      <c r="B4466" s="113">
        <v>10.41</v>
      </c>
    </row>
    <row r="4467" spans="1:2" x14ac:dyDescent="0.25">
      <c r="A4467" s="112" t="s">
        <v>5640</v>
      </c>
      <c r="B4467" s="113">
        <v>406.7</v>
      </c>
    </row>
    <row r="4468" spans="1:2" x14ac:dyDescent="0.25">
      <c r="A4468" s="112" t="s">
        <v>5641</v>
      </c>
      <c r="B4468" s="113">
        <v>406.7</v>
      </c>
    </row>
    <row r="4469" spans="1:2" x14ac:dyDescent="0.25">
      <c r="A4469" s="112" t="s">
        <v>5642</v>
      </c>
      <c r="B4469" s="113">
        <v>409.95</v>
      </c>
    </row>
    <row r="4470" spans="1:2" x14ac:dyDescent="0.25">
      <c r="A4470" s="112" t="s">
        <v>5643</v>
      </c>
      <c r="B4470" s="113">
        <v>406.7</v>
      </c>
    </row>
    <row r="4471" spans="1:2" x14ac:dyDescent="0.25">
      <c r="A4471" s="112" t="s">
        <v>5644</v>
      </c>
      <c r="B4471" s="113">
        <v>406.7</v>
      </c>
    </row>
    <row r="4472" spans="1:2" x14ac:dyDescent="0.25">
      <c r="A4472" s="112" t="s">
        <v>5645</v>
      </c>
      <c r="B4472" s="113">
        <v>3510</v>
      </c>
    </row>
    <row r="4473" spans="1:2" x14ac:dyDescent="0.25">
      <c r="A4473" s="112" t="s">
        <v>678</v>
      </c>
      <c r="B4473" s="113">
        <v>34.32</v>
      </c>
    </row>
    <row r="4474" spans="1:2" x14ac:dyDescent="0.25">
      <c r="A4474" s="112" t="s">
        <v>680</v>
      </c>
      <c r="B4474" s="113">
        <v>42.24</v>
      </c>
    </row>
    <row r="4475" spans="1:2" x14ac:dyDescent="0.25">
      <c r="A4475" s="112" t="s">
        <v>131</v>
      </c>
      <c r="B4475" s="113">
        <v>57.6</v>
      </c>
    </row>
    <row r="4476" spans="1:2" x14ac:dyDescent="0.25">
      <c r="A4476" s="112" t="s">
        <v>5646</v>
      </c>
      <c r="B4476" s="113">
        <v>69.599999999999994</v>
      </c>
    </row>
    <row r="4477" spans="1:2" x14ac:dyDescent="0.25">
      <c r="A4477" s="112" t="s">
        <v>575</v>
      </c>
      <c r="B4477" s="113">
        <v>36</v>
      </c>
    </row>
    <row r="4478" spans="1:2" x14ac:dyDescent="0.25">
      <c r="A4478" s="112" t="s">
        <v>1436</v>
      </c>
      <c r="B4478" s="113">
        <v>28.8</v>
      </c>
    </row>
    <row r="4479" spans="1:2" x14ac:dyDescent="0.25">
      <c r="A4479" s="112" t="s">
        <v>5647</v>
      </c>
      <c r="B4479" s="113">
        <v>132</v>
      </c>
    </row>
    <row r="4480" spans="1:2" x14ac:dyDescent="0.25">
      <c r="A4480" s="112" t="s">
        <v>974</v>
      </c>
      <c r="B4480" s="113">
        <v>53.76</v>
      </c>
    </row>
    <row r="4481" spans="1:2" x14ac:dyDescent="0.25">
      <c r="A4481" s="112" t="s">
        <v>5648</v>
      </c>
      <c r="B4481" s="113">
        <v>143.91</v>
      </c>
    </row>
    <row r="4482" spans="1:2" x14ac:dyDescent="0.25">
      <c r="A4482" s="112" t="s">
        <v>682</v>
      </c>
      <c r="B4482" s="113">
        <v>239.2</v>
      </c>
    </row>
    <row r="4483" spans="1:2" x14ac:dyDescent="0.25">
      <c r="A4483" s="112" t="s">
        <v>5649</v>
      </c>
      <c r="B4483" s="113">
        <v>141</v>
      </c>
    </row>
    <row r="4484" spans="1:2" x14ac:dyDescent="0.25">
      <c r="A4484" s="112" t="s">
        <v>5650</v>
      </c>
      <c r="B4484" s="113">
        <v>3376</v>
      </c>
    </row>
    <row r="4485" spans="1:2" x14ac:dyDescent="0.25">
      <c r="A4485" s="112" t="s">
        <v>5651</v>
      </c>
      <c r="B4485" s="113">
        <v>2536</v>
      </c>
    </row>
    <row r="4486" spans="1:2" x14ac:dyDescent="0.25">
      <c r="A4486" s="112" t="s">
        <v>577</v>
      </c>
      <c r="B4486" s="113">
        <v>282.81</v>
      </c>
    </row>
    <row r="4487" spans="1:2" x14ac:dyDescent="0.25">
      <c r="A4487" s="112" t="s">
        <v>944</v>
      </c>
      <c r="B4487" s="113">
        <v>280.8</v>
      </c>
    </row>
    <row r="4488" spans="1:2" x14ac:dyDescent="0.25">
      <c r="A4488" s="112" t="s">
        <v>540</v>
      </c>
      <c r="B4488" s="113">
        <v>278.8</v>
      </c>
    </row>
    <row r="4489" spans="1:2" x14ac:dyDescent="0.25">
      <c r="A4489" s="112" t="s">
        <v>5652</v>
      </c>
      <c r="B4489" s="113">
        <v>127.51</v>
      </c>
    </row>
    <row r="4490" spans="1:2" x14ac:dyDescent="0.25">
      <c r="A4490" s="112" t="s">
        <v>5653</v>
      </c>
      <c r="B4490" s="113">
        <v>127.51</v>
      </c>
    </row>
    <row r="4491" spans="1:2" x14ac:dyDescent="0.25">
      <c r="A4491" s="112" t="s">
        <v>5654</v>
      </c>
      <c r="B4491" s="113">
        <v>127.51</v>
      </c>
    </row>
    <row r="4492" spans="1:2" x14ac:dyDescent="0.25">
      <c r="A4492" s="112" t="s">
        <v>5655</v>
      </c>
      <c r="B4492" s="113">
        <v>161.02000000000001</v>
      </c>
    </row>
    <row r="4493" spans="1:2" x14ac:dyDescent="0.25">
      <c r="A4493" s="112" t="s">
        <v>5656</v>
      </c>
      <c r="B4493" s="113">
        <v>174.59</v>
      </c>
    </row>
    <row r="4494" spans="1:2" x14ac:dyDescent="0.25">
      <c r="A4494" s="112" t="s">
        <v>946</v>
      </c>
      <c r="B4494" s="113">
        <v>441.15</v>
      </c>
    </row>
    <row r="4495" spans="1:2" x14ac:dyDescent="0.25">
      <c r="A4495" s="112" t="s">
        <v>948</v>
      </c>
      <c r="B4495" s="113">
        <v>412.71</v>
      </c>
    </row>
    <row r="4496" spans="1:2" x14ac:dyDescent="0.25">
      <c r="A4496" s="112" t="s">
        <v>950</v>
      </c>
      <c r="B4496" s="113">
        <v>386.16</v>
      </c>
    </row>
    <row r="4497" spans="1:2" x14ac:dyDescent="0.25">
      <c r="A4497" s="112" t="s">
        <v>5657</v>
      </c>
      <c r="B4497" s="113">
        <v>358.99</v>
      </c>
    </row>
    <row r="4498" spans="1:2" x14ac:dyDescent="0.25">
      <c r="A4498" s="112" t="s">
        <v>5658</v>
      </c>
      <c r="B4498" s="113">
        <v>354.66</v>
      </c>
    </row>
    <row r="4499" spans="1:2" x14ac:dyDescent="0.25">
      <c r="A4499" s="112" t="s">
        <v>5659</v>
      </c>
      <c r="B4499" s="113">
        <v>285.85000000000002</v>
      </c>
    </row>
    <row r="4500" spans="1:2" x14ac:dyDescent="0.25">
      <c r="A4500" s="112" t="s">
        <v>5660</v>
      </c>
      <c r="B4500" s="113">
        <v>259.42</v>
      </c>
    </row>
    <row r="4501" spans="1:2" x14ac:dyDescent="0.25">
      <c r="A4501" s="112" t="s">
        <v>5661</v>
      </c>
      <c r="B4501" s="113">
        <v>234.87</v>
      </c>
    </row>
    <row r="4502" spans="1:2" x14ac:dyDescent="0.25">
      <c r="A4502" s="112" t="s">
        <v>1178</v>
      </c>
      <c r="B4502" s="113">
        <v>472.91</v>
      </c>
    </row>
    <row r="4503" spans="1:2" x14ac:dyDescent="0.25">
      <c r="A4503" s="112" t="s">
        <v>5662</v>
      </c>
      <c r="B4503" s="113">
        <v>445.2</v>
      </c>
    </row>
    <row r="4504" spans="1:2" x14ac:dyDescent="0.25">
      <c r="A4504" s="112" t="s">
        <v>5663</v>
      </c>
      <c r="B4504" s="113">
        <v>438.9</v>
      </c>
    </row>
    <row r="4505" spans="1:2" x14ac:dyDescent="0.25">
      <c r="A4505" s="112" t="s">
        <v>5664</v>
      </c>
      <c r="B4505" s="113">
        <v>317.61</v>
      </c>
    </row>
    <row r="4506" spans="1:2" x14ac:dyDescent="0.25">
      <c r="A4506" s="112" t="s">
        <v>5665</v>
      </c>
      <c r="B4506" s="113">
        <v>291.91000000000003</v>
      </c>
    </row>
    <row r="4507" spans="1:2" x14ac:dyDescent="0.25">
      <c r="A4507" s="112" t="s">
        <v>5666</v>
      </c>
      <c r="B4507" s="113">
        <v>287.61</v>
      </c>
    </row>
    <row r="4508" spans="1:2" x14ac:dyDescent="0.25">
      <c r="A4508" s="112" t="s">
        <v>1176</v>
      </c>
      <c r="B4508" s="113">
        <v>315.24</v>
      </c>
    </row>
    <row r="4509" spans="1:2" x14ac:dyDescent="0.25">
      <c r="A4509" s="112" t="s">
        <v>5667</v>
      </c>
      <c r="B4509" s="113">
        <v>372.19</v>
      </c>
    </row>
    <row r="4510" spans="1:2" x14ac:dyDescent="0.25">
      <c r="A4510" s="112" t="s">
        <v>125</v>
      </c>
      <c r="B4510" s="113">
        <v>367.51</v>
      </c>
    </row>
    <row r="4511" spans="1:2" x14ac:dyDescent="0.25">
      <c r="A4511" s="112" t="s">
        <v>5668</v>
      </c>
      <c r="B4511" s="113">
        <v>364.62</v>
      </c>
    </row>
    <row r="4512" spans="1:2" x14ac:dyDescent="0.25">
      <c r="A4512" s="112" t="s">
        <v>5669</v>
      </c>
      <c r="B4512" s="113">
        <v>276.41000000000003</v>
      </c>
    </row>
    <row r="4513" spans="1:2" x14ac:dyDescent="0.25">
      <c r="A4513" s="112" t="s">
        <v>5670</v>
      </c>
      <c r="B4513" s="113">
        <v>272.61</v>
      </c>
    </row>
    <row r="4514" spans="1:2" x14ac:dyDescent="0.25">
      <c r="A4514" s="112" t="s">
        <v>5671</v>
      </c>
      <c r="B4514" s="113">
        <v>270.61</v>
      </c>
    </row>
    <row r="4515" spans="1:2" x14ac:dyDescent="0.25">
      <c r="A4515" s="112" t="s">
        <v>5672</v>
      </c>
      <c r="B4515" s="113">
        <v>136.30000000000001</v>
      </c>
    </row>
    <row r="4516" spans="1:2" x14ac:dyDescent="0.25">
      <c r="A4516" s="112" t="s">
        <v>5673</v>
      </c>
      <c r="B4516" s="113">
        <v>131.83000000000001</v>
      </c>
    </row>
    <row r="4517" spans="1:2" x14ac:dyDescent="0.25">
      <c r="A4517" s="112" t="s">
        <v>5674</v>
      </c>
      <c r="B4517" s="113">
        <v>126.09</v>
      </c>
    </row>
    <row r="4518" spans="1:2" x14ac:dyDescent="0.25">
      <c r="A4518" s="112" t="s">
        <v>1418</v>
      </c>
      <c r="B4518" s="113">
        <v>152.84</v>
      </c>
    </row>
    <row r="4519" spans="1:2" x14ac:dyDescent="0.25">
      <c r="A4519" s="112" t="s">
        <v>5675</v>
      </c>
      <c r="B4519" s="113">
        <v>149.78</v>
      </c>
    </row>
    <row r="4520" spans="1:2" x14ac:dyDescent="0.25">
      <c r="A4520" s="112" t="s">
        <v>1325</v>
      </c>
      <c r="B4520" s="113">
        <v>574.4</v>
      </c>
    </row>
    <row r="4521" spans="1:2" x14ac:dyDescent="0.25">
      <c r="A4521" s="112" t="s">
        <v>5676</v>
      </c>
      <c r="B4521" s="113">
        <v>571.82000000000005</v>
      </c>
    </row>
    <row r="4522" spans="1:2" x14ac:dyDescent="0.25">
      <c r="A4522" s="112" t="s">
        <v>5677</v>
      </c>
      <c r="B4522" s="113">
        <v>569.24</v>
      </c>
    </row>
    <row r="4523" spans="1:2" x14ac:dyDescent="0.25">
      <c r="A4523" s="112" t="s">
        <v>368</v>
      </c>
      <c r="B4523" s="113">
        <v>1000.35</v>
      </c>
    </row>
    <row r="4524" spans="1:2" x14ac:dyDescent="0.25">
      <c r="A4524" s="112" t="s">
        <v>5678</v>
      </c>
      <c r="B4524" s="113">
        <v>1352.96</v>
      </c>
    </row>
    <row r="4525" spans="1:2" x14ac:dyDescent="0.25">
      <c r="A4525" s="112" t="s">
        <v>5679</v>
      </c>
      <c r="B4525" s="113">
        <v>377.61</v>
      </c>
    </row>
    <row r="4526" spans="1:2" x14ac:dyDescent="0.25">
      <c r="A4526" s="112" t="s">
        <v>5680</v>
      </c>
      <c r="B4526" s="113">
        <v>377.61</v>
      </c>
    </row>
    <row r="4527" spans="1:2" x14ac:dyDescent="0.25">
      <c r="A4527" s="112" t="s">
        <v>5681</v>
      </c>
      <c r="B4527" s="113">
        <v>485.21</v>
      </c>
    </row>
    <row r="4528" spans="1:2" x14ac:dyDescent="0.25">
      <c r="A4528" s="112" t="s">
        <v>5682</v>
      </c>
      <c r="B4528" s="113">
        <v>472.8</v>
      </c>
    </row>
    <row r="4529" spans="1:2" x14ac:dyDescent="0.25">
      <c r="A4529" s="112" t="s">
        <v>5683</v>
      </c>
      <c r="B4529" s="113">
        <v>460.4</v>
      </c>
    </row>
    <row r="4530" spans="1:2" x14ac:dyDescent="0.25">
      <c r="A4530" s="112" t="s">
        <v>725</v>
      </c>
      <c r="B4530" s="113">
        <v>630.85</v>
      </c>
    </row>
    <row r="4531" spans="1:2" x14ac:dyDescent="0.25">
      <c r="A4531" s="112" t="s">
        <v>5684</v>
      </c>
      <c r="B4531" s="113">
        <v>615.14</v>
      </c>
    </row>
    <row r="4532" spans="1:2" x14ac:dyDescent="0.25">
      <c r="A4532" s="112" t="s">
        <v>5685</v>
      </c>
      <c r="B4532" s="113">
        <v>1236.69</v>
      </c>
    </row>
    <row r="4533" spans="1:2" x14ac:dyDescent="0.25">
      <c r="A4533" s="112" t="s">
        <v>5686</v>
      </c>
      <c r="B4533" s="113">
        <v>3268.66</v>
      </c>
    </row>
    <row r="4534" spans="1:2" x14ac:dyDescent="0.25">
      <c r="A4534" s="112" t="s">
        <v>5687</v>
      </c>
      <c r="B4534" s="113">
        <v>892.12</v>
      </c>
    </row>
    <row r="4535" spans="1:2" x14ac:dyDescent="0.25">
      <c r="A4535" s="112" t="s">
        <v>5688</v>
      </c>
      <c r="B4535" s="113">
        <v>325.89999999999998</v>
      </c>
    </row>
    <row r="4536" spans="1:2" x14ac:dyDescent="0.25">
      <c r="A4536" s="112" t="s">
        <v>5689</v>
      </c>
      <c r="B4536" s="113">
        <v>451.32</v>
      </c>
    </row>
    <row r="4537" spans="1:2" x14ac:dyDescent="0.25">
      <c r="A4537" s="112" t="s">
        <v>1345</v>
      </c>
      <c r="B4537" s="113">
        <v>455.33</v>
      </c>
    </row>
    <row r="4538" spans="1:2" x14ac:dyDescent="0.25">
      <c r="A4538" s="112" t="s">
        <v>5690</v>
      </c>
      <c r="B4538" s="113">
        <v>457.34</v>
      </c>
    </row>
    <row r="4539" spans="1:2" x14ac:dyDescent="0.25">
      <c r="A4539" s="112" t="s">
        <v>1353</v>
      </c>
      <c r="B4539" s="113">
        <v>459.34</v>
      </c>
    </row>
    <row r="4540" spans="1:2" x14ac:dyDescent="0.25">
      <c r="A4540" s="112" t="s">
        <v>5691</v>
      </c>
      <c r="B4540" s="113">
        <v>516.54999999999995</v>
      </c>
    </row>
    <row r="4541" spans="1:2" x14ac:dyDescent="0.25">
      <c r="A4541" s="112" t="s">
        <v>5692</v>
      </c>
      <c r="B4541" s="113">
        <v>412.74</v>
      </c>
    </row>
    <row r="4542" spans="1:2" x14ac:dyDescent="0.25">
      <c r="A4542" s="112" t="s">
        <v>369</v>
      </c>
      <c r="B4542" s="113">
        <v>159.41</v>
      </c>
    </row>
    <row r="4543" spans="1:2" x14ac:dyDescent="0.25">
      <c r="A4543" s="112" t="s">
        <v>5693</v>
      </c>
      <c r="B4543" s="113">
        <v>942.5</v>
      </c>
    </row>
    <row r="4544" spans="1:2" x14ac:dyDescent="0.25">
      <c r="A4544" s="112" t="s">
        <v>5694</v>
      </c>
      <c r="B4544" s="113">
        <v>203.52</v>
      </c>
    </row>
    <row r="4545" spans="1:2" x14ac:dyDescent="0.25">
      <c r="A4545" s="112" t="s">
        <v>5695</v>
      </c>
      <c r="B4545" s="113">
        <v>331.68</v>
      </c>
    </row>
    <row r="4546" spans="1:2" x14ac:dyDescent="0.25">
      <c r="A4546" s="112" t="s">
        <v>5696</v>
      </c>
      <c r="B4546" s="113">
        <v>100.89</v>
      </c>
    </row>
    <row r="4547" spans="1:2" x14ac:dyDescent="0.25">
      <c r="A4547" s="112" t="s">
        <v>5697</v>
      </c>
      <c r="B4547" s="113">
        <v>1015.5</v>
      </c>
    </row>
    <row r="4548" spans="1:2" x14ac:dyDescent="0.25">
      <c r="A4548" s="112" t="s">
        <v>5698</v>
      </c>
      <c r="B4548" s="113">
        <v>218.88</v>
      </c>
    </row>
    <row r="4549" spans="1:2" x14ac:dyDescent="0.25">
      <c r="A4549" s="112" t="s">
        <v>5699</v>
      </c>
      <c r="B4549" s="113">
        <v>207.51</v>
      </c>
    </row>
    <row r="4550" spans="1:2" x14ac:dyDescent="0.25">
      <c r="A4550" s="112" t="s">
        <v>5700</v>
      </c>
      <c r="B4550" s="113">
        <v>637.66</v>
      </c>
    </row>
    <row r="4551" spans="1:2" x14ac:dyDescent="0.25">
      <c r="A4551" s="112" t="s">
        <v>5701</v>
      </c>
      <c r="B4551" s="113">
        <v>661.41</v>
      </c>
    </row>
    <row r="4552" spans="1:2" x14ac:dyDescent="0.25">
      <c r="A4552" s="112" t="s">
        <v>5702</v>
      </c>
      <c r="B4552" s="113">
        <v>765.87</v>
      </c>
    </row>
    <row r="4553" spans="1:2" x14ac:dyDescent="0.25">
      <c r="A4553" s="112" t="s">
        <v>5703</v>
      </c>
      <c r="B4553" s="113">
        <v>950.16</v>
      </c>
    </row>
    <row r="4554" spans="1:2" x14ac:dyDescent="0.25">
      <c r="A4554" s="112" t="s">
        <v>5704</v>
      </c>
      <c r="B4554" s="113">
        <v>630.25</v>
      </c>
    </row>
    <row r="4555" spans="1:2" x14ac:dyDescent="0.25">
      <c r="A4555" s="112" t="s">
        <v>5705</v>
      </c>
      <c r="B4555" s="113">
        <v>988.53</v>
      </c>
    </row>
    <row r="4556" spans="1:2" x14ac:dyDescent="0.25">
      <c r="A4556" s="112" t="s">
        <v>5706</v>
      </c>
      <c r="B4556" s="113">
        <v>1277.73</v>
      </c>
    </row>
    <row r="4557" spans="1:2" x14ac:dyDescent="0.25">
      <c r="A4557" s="112" t="s">
        <v>5707</v>
      </c>
      <c r="B4557" s="113">
        <v>836.64</v>
      </c>
    </row>
    <row r="4558" spans="1:2" x14ac:dyDescent="0.25">
      <c r="A4558" s="112" t="s">
        <v>5708</v>
      </c>
      <c r="B4558" s="113">
        <v>952.64</v>
      </c>
    </row>
    <row r="4559" spans="1:2" x14ac:dyDescent="0.25">
      <c r="A4559" s="112" t="s">
        <v>1347</v>
      </c>
      <c r="B4559" s="113">
        <v>1199.44</v>
      </c>
    </row>
    <row r="4560" spans="1:2" x14ac:dyDescent="0.25">
      <c r="A4560" s="112" t="s">
        <v>5709</v>
      </c>
      <c r="B4560" s="113">
        <v>1772.34</v>
      </c>
    </row>
    <row r="4561" spans="1:2" x14ac:dyDescent="0.25">
      <c r="A4561" s="112" t="s">
        <v>5710</v>
      </c>
      <c r="B4561" s="113">
        <v>93.69</v>
      </c>
    </row>
    <row r="4562" spans="1:2" x14ac:dyDescent="0.25">
      <c r="A4562" s="112" t="s">
        <v>5711</v>
      </c>
      <c r="B4562" s="113">
        <v>156</v>
      </c>
    </row>
    <row r="4563" spans="1:2" x14ac:dyDescent="0.25">
      <c r="A4563" s="112" t="s">
        <v>5712</v>
      </c>
      <c r="B4563" s="113">
        <v>194.42</v>
      </c>
    </row>
    <row r="4564" spans="1:2" x14ac:dyDescent="0.25">
      <c r="A4564" s="112" t="s">
        <v>5713</v>
      </c>
      <c r="B4564" s="113">
        <v>71.349999999999994</v>
      </c>
    </row>
    <row r="4565" spans="1:2" x14ac:dyDescent="0.25">
      <c r="A4565" s="112" t="s">
        <v>5714</v>
      </c>
      <c r="B4565" s="113">
        <v>156.88</v>
      </c>
    </row>
    <row r="4566" spans="1:2" x14ac:dyDescent="0.25">
      <c r="A4566" s="112" t="s">
        <v>5715</v>
      </c>
      <c r="B4566" s="113">
        <v>845.13</v>
      </c>
    </row>
    <row r="4567" spans="1:2" x14ac:dyDescent="0.25">
      <c r="A4567" s="112" t="s">
        <v>538</v>
      </c>
      <c r="B4567" s="113">
        <v>843.47</v>
      </c>
    </row>
    <row r="4568" spans="1:2" x14ac:dyDescent="0.25">
      <c r="A4568" s="112" t="s">
        <v>5716</v>
      </c>
      <c r="B4568" s="113">
        <v>42.87</v>
      </c>
    </row>
    <row r="4569" spans="1:2" x14ac:dyDescent="0.25">
      <c r="A4569" s="112" t="s">
        <v>5717</v>
      </c>
      <c r="B4569" s="113">
        <v>47.1</v>
      </c>
    </row>
    <row r="4570" spans="1:2" x14ac:dyDescent="0.25">
      <c r="A4570" s="112" t="s">
        <v>5718</v>
      </c>
      <c r="B4570" s="113">
        <v>51.19</v>
      </c>
    </row>
    <row r="4571" spans="1:2" x14ac:dyDescent="0.25">
      <c r="A4571" s="112" t="s">
        <v>952</v>
      </c>
      <c r="B4571" s="113">
        <v>129.77000000000001</v>
      </c>
    </row>
    <row r="4572" spans="1:2" x14ac:dyDescent="0.25">
      <c r="A4572" s="112" t="s">
        <v>954</v>
      </c>
      <c r="B4572" s="113">
        <v>35.43</v>
      </c>
    </row>
    <row r="4573" spans="1:2" x14ac:dyDescent="0.25">
      <c r="A4573" s="112" t="s">
        <v>5719</v>
      </c>
      <c r="B4573" s="113">
        <v>11.52</v>
      </c>
    </row>
    <row r="4574" spans="1:2" x14ac:dyDescent="0.25">
      <c r="A4574" s="112" t="s">
        <v>5720</v>
      </c>
      <c r="B4574" s="113">
        <v>631.41</v>
      </c>
    </row>
    <row r="4575" spans="1:2" x14ac:dyDescent="0.25">
      <c r="A4575" s="112" t="s">
        <v>5721</v>
      </c>
      <c r="B4575" s="113">
        <v>22.52</v>
      </c>
    </row>
    <row r="4576" spans="1:2" x14ac:dyDescent="0.25">
      <c r="A4576" s="112" t="s">
        <v>5722</v>
      </c>
      <c r="B4576" s="113">
        <v>25.58</v>
      </c>
    </row>
    <row r="4577" spans="1:2" x14ac:dyDescent="0.25">
      <c r="A4577" s="112" t="s">
        <v>5723</v>
      </c>
      <c r="B4577" s="113">
        <v>14.27</v>
      </c>
    </row>
    <row r="4578" spans="1:2" x14ac:dyDescent="0.25">
      <c r="A4578" s="112" t="s">
        <v>5724</v>
      </c>
      <c r="B4578" s="113">
        <v>5.77</v>
      </c>
    </row>
    <row r="4579" spans="1:2" x14ac:dyDescent="0.25">
      <c r="A4579" s="112" t="s">
        <v>5725</v>
      </c>
      <c r="B4579" s="113">
        <v>28.44</v>
      </c>
    </row>
    <row r="4580" spans="1:2" x14ac:dyDescent="0.25">
      <c r="A4580" s="112" t="s">
        <v>5726</v>
      </c>
      <c r="B4580" s="113">
        <v>34.85</v>
      </c>
    </row>
    <row r="4581" spans="1:2" x14ac:dyDescent="0.25">
      <c r="A4581" s="112" t="s">
        <v>5727</v>
      </c>
      <c r="B4581" s="113">
        <v>349.57</v>
      </c>
    </row>
    <row r="4582" spans="1:2" x14ac:dyDescent="0.25">
      <c r="A4582" s="112" t="s">
        <v>5728</v>
      </c>
      <c r="B4582" s="113">
        <v>465.57</v>
      </c>
    </row>
    <row r="4583" spans="1:2" x14ac:dyDescent="0.25">
      <c r="A4583" s="112" t="s">
        <v>5729</v>
      </c>
      <c r="B4583" s="113">
        <v>407.57</v>
      </c>
    </row>
    <row r="4584" spans="1:2" x14ac:dyDescent="0.25">
      <c r="A4584" s="112" t="s">
        <v>976</v>
      </c>
      <c r="B4584" s="113">
        <v>454.18</v>
      </c>
    </row>
    <row r="4585" spans="1:2" x14ac:dyDescent="0.25">
      <c r="A4585" s="112" t="s">
        <v>978</v>
      </c>
      <c r="B4585" s="113">
        <v>309.18</v>
      </c>
    </row>
    <row r="4586" spans="1:2" x14ac:dyDescent="0.25">
      <c r="A4586" s="112" t="s">
        <v>1168</v>
      </c>
      <c r="B4586" s="113">
        <v>427.9</v>
      </c>
    </row>
    <row r="4587" spans="1:2" x14ac:dyDescent="0.25">
      <c r="A4587" s="112" t="s">
        <v>1170</v>
      </c>
      <c r="B4587" s="113">
        <v>277.42</v>
      </c>
    </row>
    <row r="4588" spans="1:2" x14ac:dyDescent="0.25">
      <c r="A4588" s="112" t="s">
        <v>1434</v>
      </c>
      <c r="B4588" s="113">
        <v>488.42</v>
      </c>
    </row>
    <row r="4589" spans="1:2" x14ac:dyDescent="0.25">
      <c r="A4589" s="112" t="s">
        <v>5730</v>
      </c>
      <c r="B4589" s="113">
        <v>488.42</v>
      </c>
    </row>
    <row r="4590" spans="1:2" x14ac:dyDescent="0.25">
      <c r="A4590" s="112" t="s">
        <v>5731</v>
      </c>
      <c r="B4590" s="113">
        <v>531.53</v>
      </c>
    </row>
    <row r="4591" spans="1:2" x14ac:dyDescent="0.25">
      <c r="A4591" s="112" t="s">
        <v>5732</v>
      </c>
      <c r="B4591" s="113">
        <v>531.53</v>
      </c>
    </row>
    <row r="4592" spans="1:2" x14ac:dyDescent="0.25">
      <c r="A4592" s="112" t="s">
        <v>5733</v>
      </c>
      <c r="B4592" s="113">
        <v>407.4</v>
      </c>
    </row>
    <row r="4593" spans="1:2" x14ac:dyDescent="0.25">
      <c r="A4593" s="112" t="s">
        <v>5734</v>
      </c>
      <c r="B4593" s="113">
        <v>7.54</v>
      </c>
    </row>
    <row r="4594" spans="1:2" x14ac:dyDescent="0.25">
      <c r="A4594" s="112" t="s">
        <v>5735</v>
      </c>
      <c r="B4594" s="113">
        <v>13.05</v>
      </c>
    </row>
    <row r="4595" spans="1:2" x14ac:dyDescent="0.25">
      <c r="A4595" s="112" t="s">
        <v>5736</v>
      </c>
      <c r="B4595" s="113">
        <v>16.5</v>
      </c>
    </row>
    <row r="4596" spans="1:2" x14ac:dyDescent="0.25">
      <c r="A4596" s="112" t="s">
        <v>5737</v>
      </c>
      <c r="B4596" s="113">
        <v>14.77</v>
      </c>
    </row>
    <row r="4597" spans="1:2" x14ac:dyDescent="0.25">
      <c r="A4597" s="112" t="s">
        <v>5738</v>
      </c>
      <c r="B4597" s="113">
        <v>20.74</v>
      </c>
    </row>
    <row r="4598" spans="1:2" x14ac:dyDescent="0.25">
      <c r="A4598" s="112" t="s">
        <v>5739</v>
      </c>
      <c r="B4598" s="113">
        <v>29.26</v>
      </c>
    </row>
    <row r="4599" spans="1:2" x14ac:dyDescent="0.25">
      <c r="A4599" s="112" t="s">
        <v>5740</v>
      </c>
      <c r="B4599" s="113">
        <v>34.659999999999997</v>
      </c>
    </row>
    <row r="4600" spans="1:2" x14ac:dyDescent="0.25">
      <c r="A4600" s="112" t="s">
        <v>5741</v>
      </c>
      <c r="B4600" s="113">
        <v>75.989999999999995</v>
      </c>
    </row>
    <row r="4601" spans="1:2" x14ac:dyDescent="0.25">
      <c r="A4601" s="112" t="s">
        <v>5742</v>
      </c>
      <c r="B4601" s="113">
        <v>18.14</v>
      </c>
    </row>
    <row r="4602" spans="1:2" x14ac:dyDescent="0.25">
      <c r="A4602" s="112" t="s">
        <v>5743</v>
      </c>
      <c r="B4602" s="113">
        <v>26.39</v>
      </c>
    </row>
    <row r="4603" spans="1:2" x14ac:dyDescent="0.25">
      <c r="A4603" s="112" t="s">
        <v>5744</v>
      </c>
      <c r="B4603" s="113">
        <v>21</v>
      </c>
    </row>
    <row r="4604" spans="1:2" x14ac:dyDescent="0.25">
      <c r="A4604" s="112" t="s">
        <v>5745</v>
      </c>
      <c r="B4604" s="113">
        <v>86.5</v>
      </c>
    </row>
    <row r="4605" spans="1:2" x14ac:dyDescent="0.25">
      <c r="A4605" s="112" t="s">
        <v>5746</v>
      </c>
      <c r="B4605" s="113">
        <v>3761</v>
      </c>
    </row>
    <row r="4606" spans="1:2" x14ac:dyDescent="0.25">
      <c r="A4606" s="112" t="s">
        <v>127</v>
      </c>
      <c r="B4606" s="113">
        <v>242.78</v>
      </c>
    </row>
    <row r="4607" spans="1:2" x14ac:dyDescent="0.25">
      <c r="A4607" s="112" t="s">
        <v>5747</v>
      </c>
      <c r="B4607" s="113">
        <v>75.91</v>
      </c>
    </row>
    <row r="4608" spans="1:2" x14ac:dyDescent="0.25">
      <c r="A4608" s="112" t="s">
        <v>5748</v>
      </c>
      <c r="B4608" s="113">
        <v>71.739999999999995</v>
      </c>
    </row>
    <row r="4609" spans="1:2" x14ac:dyDescent="0.25">
      <c r="A4609" s="112" t="s">
        <v>5749</v>
      </c>
      <c r="B4609" s="113">
        <v>310.19</v>
      </c>
    </row>
    <row r="4610" spans="1:2" x14ac:dyDescent="0.25">
      <c r="A4610" s="112" t="s">
        <v>1355</v>
      </c>
      <c r="B4610" s="113">
        <v>263.48</v>
      </c>
    </row>
    <row r="4611" spans="1:2" x14ac:dyDescent="0.25">
      <c r="A4611" s="112" t="s">
        <v>695</v>
      </c>
      <c r="B4611" s="113">
        <v>71.849999999999994</v>
      </c>
    </row>
    <row r="4612" spans="1:2" x14ac:dyDescent="0.25">
      <c r="A4612" s="112" t="s">
        <v>5750</v>
      </c>
      <c r="B4612" s="113">
        <v>70.150000000000006</v>
      </c>
    </row>
    <row r="4613" spans="1:2" x14ac:dyDescent="0.25">
      <c r="A4613" s="112" t="s">
        <v>684</v>
      </c>
      <c r="B4613" s="113">
        <v>89.41</v>
      </c>
    </row>
    <row r="4614" spans="1:2" x14ac:dyDescent="0.25">
      <c r="A4614" s="112" t="s">
        <v>5751</v>
      </c>
      <c r="B4614" s="113">
        <v>43.44</v>
      </c>
    </row>
    <row r="4615" spans="1:2" x14ac:dyDescent="0.25">
      <c r="A4615" s="112" t="s">
        <v>1322</v>
      </c>
      <c r="B4615" s="113">
        <v>179.43</v>
      </c>
    </row>
    <row r="4616" spans="1:2" x14ac:dyDescent="0.25">
      <c r="A4616" s="112" t="s">
        <v>5752</v>
      </c>
      <c r="B4616" s="113">
        <v>375.27</v>
      </c>
    </row>
    <row r="4617" spans="1:2" x14ac:dyDescent="0.25">
      <c r="A4617" s="112" t="s">
        <v>686</v>
      </c>
      <c r="B4617" s="113">
        <v>89.41</v>
      </c>
    </row>
    <row r="4618" spans="1:2" x14ac:dyDescent="0.25">
      <c r="A4618" s="112" t="s">
        <v>598</v>
      </c>
      <c r="B4618" s="113">
        <v>50.15</v>
      </c>
    </row>
    <row r="4619" spans="1:2" x14ac:dyDescent="0.25">
      <c r="A4619" s="112" t="s">
        <v>5753</v>
      </c>
      <c r="B4619" s="113">
        <v>25.48</v>
      </c>
    </row>
    <row r="4620" spans="1:2" x14ac:dyDescent="0.25">
      <c r="A4620" s="112" t="s">
        <v>1419</v>
      </c>
      <c r="B4620" s="113">
        <v>27.07</v>
      </c>
    </row>
    <row r="4621" spans="1:2" x14ac:dyDescent="0.25">
      <c r="A4621" s="112" t="s">
        <v>697</v>
      </c>
      <c r="B4621" s="113">
        <v>64.180000000000007</v>
      </c>
    </row>
    <row r="4622" spans="1:2" x14ac:dyDescent="0.25">
      <c r="A4622" s="112" t="s">
        <v>5754</v>
      </c>
      <c r="B4622" s="113">
        <v>193.2</v>
      </c>
    </row>
    <row r="4623" spans="1:2" x14ac:dyDescent="0.25">
      <c r="A4623" s="112" t="s">
        <v>370</v>
      </c>
      <c r="B4623" s="113">
        <v>196.96</v>
      </c>
    </row>
    <row r="4624" spans="1:2" x14ac:dyDescent="0.25">
      <c r="A4624" s="112" t="s">
        <v>5755</v>
      </c>
      <c r="B4624" s="113">
        <v>341.28</v>
      </c>
    </row>
    <row r="4625" spans="1:2" x14ac:dyDescent="0.25">
      <c r="A4625" s="112" t="s">
        <v>5756</v>
      </c>
      <c r="B4625" s="113">
        <v>308.76</v>
      </c>
    </row>
    <row r="4626" spans="1:2" x14ac:dyDescent="0.25">
      <c r="A4626" s="112" t="s">
        <v>5757</v>
      </c>
      <c r="B4626" s="113">
        <v>387.88</v>
      </c>
    </row>
    <row r="4627" spans="1:2" x14ac:dyDescent="0.25">
      <c r="A4627" s="112" t="s">
        <v>5758</v>
      </c>
      <c r="B4627" s="113">
        <v>11.73</v>
      </c>
    </row>
    <row r="4628" spans="1:2" x14ac:dyDescent="0.25">
      <c r="A4628" s="112" t="s">
        <v>5759</v>
      </c>
      <c r="B4628" s="113">
        <v>50.59</v>
      </c>
    </row>
    <row r="4629" spans="1:2" x14ac:dyDescent="0.25">
      <c r="A4629" s="112" t="s">
        <v>1398</v>
      </c>
      <c r="B4629" s="113">
        <v>17.100000000000001</v>
      </c>
    </row>
    <row r="4630" spans="1:2" x14ac:dyDescent="0.25">
      <c r="A4630" s="112" t="s">
        <v>5760</v>
      </c>
      <c r="B4630" s="113">
        <v>34.659999999999997</v>
      </c>
    </row>
    <row r="4631" spans="1:2" x14ac:dyDescent="0.25">
      <c r="A4631" s="112" t="s">
        <v>5761</v>
      </c>
      <c r="B4631" s="113">
        <v>186.81</v>
      </c>
    </row>
    <row r="4632" spans="1:2" x14ac:dyDescent="0.25">
      <c r="A4632" s="112" t="s">
        <v>5762</v>
      </c>
      <c r="B4632" s="113">
        <v>21.29</v>
      </c>
    </row>
    <row r="4633" spans="1:2" x14ac:dyDescent="0.25">
      <c r="A4633" s="112" t="s">
        <v>5763</v>
      </c>
      <c r="B4633" s="113">
        <v>77.58</v>
      </c>
    </row>
    <row r="4634" spans="1:2" x14ac:dyDescent="0.25">
      <c r="A4634" s="112" t="s">
        <v>5764</v>
      </c>
      <c r="B4634" s="113">
        <v>66.41</v>
      </c>
    </row>
    <row r="4635" spans="1:2" x14ac:dyDescent="0.25">
      <c r="A4635" s="112" t="s">
        <v>5765</v>
      </c>
      <c r="B4635" s="113">
        <v>78.39</v>
      </c>
    </row>
    <row r="4636" spans="1:2" x14ac:dyDescent="0.25">
      <c r="A4636" s="112" t="s">
        <v>5766</v>
      </c>
      <c r="B4636" s="113">
        <v>71.86</v>
      </c>
    </row>
    <row r="4637" spans="1:2" x14ac:dyDescent="0.25">
      <c r="A4637" s="112" t="s">
        <v>1172</v>
      </c>
      <c r="B4637" s="113">
        <v>151.72</v>
      </c>
    </row>
    <row r="4638" spans="1:2" x14ac:dyDescent="0.25">
      <c r="A4638" s="112" t="s">
        <v>1174</v>
      </c>
      <c r="B4638" s="113">
        <v>193.2</v>
      </c>
    </row>
    <row r="4639" spans="1:2" x14ac:dyDescent="0.25">
      <c r="A4639" s="112" t="s">
        <v>470</v>
      </c>
      <c r="B4639" s="113">
        <v>304.68</v>
      </c>
    </row>
    <row r="4640" spans="1:2" x14ac:dyDescent="0.25">
      <c r="A4640" s="112" t="s">
        <v>5767</v>
      </c>
      <c r="B4640" s="113">
        <v>390.54</v>
      </c>
    </row>
    <row r="4641" spans="1:2" x14ac:dyDescent="0.25">
      <c r="A4641" s="112" t="s">
        <v>5768</v>
      </c>
      <c r="B4641" s="113">
        <v>557.32000000000005</v>
      </c>
    </row>
    <row r="4642" spans="1:2" x14ac:dyDescent="0.25">
      <c r="A4642" s="112" t="s">
        <v>472</v>
      </c>
      <c r="B4642" s="113">
        <v>420</v>
      </c>
    </row>
    <row r="4643" spans="1:2" x14ac:dyDescent="0.25">
      <c r="A4643" s="112" t="s">
        <v>474</v>
      </c>
      <c r="B4643" s="113">
        <v>71.44</v>
      </c>
    </row>
    <row r="4644" spans="1:2" x14ac:dyDescent="0.25">
      <c r="A4644" s="112" t="s">
        <v>5769</v>
      </c>
      <c r="B4644" s="113">
        <v>121.36</v>
      </c>
    </row>
    <row r="4645" spans="1:2" x14ac:dyDescent="0.25">
      <c r="A4645" s="112" t="s">
        <v>5770</v>
      </c>
      <c r="B4645" s="113">
        <v>108.81</v>
      </c>
    </row>
    <row r="4646" spans="1:2" x14ac:dyDescent="0.25">
      <c r="A4646" s="112" t="s">
        <v>5771</v>
      </c>
      <c r="B4646" s="113">
        <v>62.77</v>
      </c>
    </row>
    <row r="4647" spans="1:2" x14ac:dyDescent="0.25">
      <c r="A4647" s="112" t="s">
        <v>5772</v>
      </c>
      <c r="B4647" s="113">
        <v>64.47</v>
      </c>
    </row>
    <row r="4648" spans="1:2" x14ac:dyDescent="0.25">
      <c r="A4648" s="112" t="s">
        <v>5773</v>
      </c>
      <c r="B4648" s="113">
        <v>24.26</v>
      </c>
    </row>
    <row r="4649" spans="1:2" x14ac:dyDescent="0.25">
      <c r="A4649" s="112" t="s">
        <v>5774</v>
      </c>
      <c r="B4649" s="113">
        <v>82.03</v>
      </c>
    </row>
    <row r="4650" spans="1:2" x14ac:dyDescent="0.25">
      <c r="A4650" s="112" t="s">
        <v>5775</v>
      </c>
      <c r="B4650" s="113">
        <v>24.26</v>
      </c>
    </row>
    <row r="4651" spans="1:2" x14ac:dyDescent="0.25">
      <c r="A4651" s="112" t="s">
        <v>5776</v>
      </c>
      <c r="B4651" s="113">
        <v>82.03</v>
      </c>
    </row>
    <row r="4652" spans="1:2" x14ac:dyDescent="0.25">
      <c r="A4652" s="112" t="s">
        <v>5777</v>
      </c>
      <c r="B4652" s="113">
        <v>41.14</v>
      </c>
    </row>
    <row r="4653" spans="1:2" x14ac:dyDescent="0.25">
      <c r="A4653" s="112" t="s">
        <v>5778</v>
      </c>
      <c r="B4653" s="113">
        <v>46.98</v>
      </c>
    </row>
    <row r="4654" spans="1:2" x14ac:dyDescent="0.25">
      <c r="A4654" s="112" t="s">
        <v>5779</v>
      </c>
      <c r="B4654" s="113">
        <v>21.3</v>
      </c>
    </row>
    <row r="4655" spans="1:2" x14ac:dyDescent="0.25">
      <c r="A4655" s="112" t="s">
        <v>1410</v>
      </c>
      <c r="B4655" s="113">
        <v>181.06</v>
      </c>
    </row>
    <row r="4656" spans="1:2" x14ac:dyDescent="0.25">
      <c r="A4656" s="112" t="s">
        <v>5780</v>
      </c>
      <c r="B4656" s="113">
        <v>14.84</v>
      </c>
    </row>
    <row r="4657" spans="1:2" x14ac:dyDescent="0.25">
      <c r="A4657" s="112" t="s">
        <v>5781</v>
      </c>
      <c r="B4657" s="113">
        <v>14.1</v>
      </c>
    </row>
    <row r="4658" spans="1:2" x14ac:dyDescent="0.25">
      <c r="A4658" s="112" t="s">
        <v>5782</v>
      </c>
      <c r="B4658" s="113">
        <v>12.87</v>
      </c>
    </row>
    <row r="4659" spans="1:2" x14ac:dyDescent="0.25">
      <c r="A4659" s="112" t="s">
        <v>5783</v>
      </c>
      <c r="B4659" s="113">
        <v>4.78</v>
      </c>
    </row>
    <row r="4660" spans="1:2" x14ac:dyDescent="0.25">
      <c r="A4660" s="112" t="s">
        <v>5784</v>
      </c>
      <c r="B4660" s="113">
        <v>2.99</v>
      </c>
    </row>
    <row r="4661" spans="1:2" x14ac:dyDescent="0.25">
      <c r="A4661" s="112" t="s">
        <v>5785</v>
      </c>
      <c r="B4661" s="113">
        <v>2.73</v>
      </c>
    </row>
    <row r="4662" spans="1:2" x14ac:dyDescent="0.25">
      <c r="A4662" s="112" t="s">
        <v>5786</v>
      </c>
      <c r="B4662" s="113">
        <v>3.81</v>
      </c>
    </row>
    <row r="4663" spans="1:2" x14ac:dyDescent="0.25">
      <c r="A4663" s="112" t="s">
        <v>5787</v>
      </c>
      <c r="B4663" s="113">
        <v>47.04</v>
      </c>
    </row>
    <row r="4664" spans="1:2" x14ac:dyDescent="0.25">
      <c r="A4664" s="112" t="s">
        <v>5788</v>
      </c>
      <c r="B4664" s="113">
        <v>18.100000000000001</v>
      </c>
    </row>
    <row r="4665" spans="1:2" x14ac:dyDescent="0.25">
      <c r="A4665" s="112" t="s">
        <v>5789</v>
      </c>
      <c r="B4665" s="113">
        <v>40.51</v>
      </c>
    </row>
    <row r="4666" spans="1:2" x14ac:dyDescent="0.25">
      <c r="A4666" s="112" t="s">
        <v>5790</v>
      </c>
      <c r="B4666" s="113">
        <v>9.7899999999999991</v>
      </c>
    </row>
    <row r="4667" spans="1:2" x14ac:dyDescent="0.25">
      <c r="A4667" s="112" t="s">
        <v>5791</v>
      </c>
      <c r="B4667" s="113">
        <v>14.5</v>
      </c>
    </row>
    <row r="4668" spans="1:2" x14ac:dyDescent="0.25">
      <c r="A4668" s="112" t="s">
        <v>5792</v>
      </c>
      <c r="B4668" s="113">
        <v>21.9</v>
      </c>
    </row>
    <row r="4669" spans="1:2" x14ac:dyDescent="0.25">
      <c r="A4669" s="112" t="s">
        <v>5793</v>
      </c>
      <c r="B4669" s="113">
        <v>1.79</v>
      </c>
    </row>
    <row r="4670" spans="1:2" x14ac:dyDescent="0.25">
      <c r="A4670" s="112" t="s">
        <v>5794</v>
      </c>
      <c r="B4670" s="113">
        <v>9.9</v>
      </c>
    </row>
    <row r="4671" spans="1:2" x14ac:dyDescent="0.25">
      <c r="A4671" s="112" t="s">
        <v>5795</v>
      </c>
      <c r="B4671" s="113">
        <v>30.5</v>
      </c>
    </row>
    <row r="4672" spans="1:2" x14ac:dyDescent="0.25">
      <c r="A4672" s="112" t="s">
        <v>5796</v>
      </c>
      <c r="B4672" s="113">
        <v>15.35</v>
      </c>
    </row>
    <row r="4673" spans="1:2" x14ac:dyDescent="0.25">
      <c r="A4673" s="112" t="s">
        <v>5797</v>
      </c>
      <c r="B4673" s="113">
        <v>105.66</v>
      </c>
    </row>
    <row r="4674" spans="1:2" x14ac:dyDescent="0.25">
      <c r="A4674" s="112" t="s">
        <v>5798</v>
      </c>
      <c r="B4674" s="113">
        <v>89.9</v>
      </c>
    </row>
    <row r="4675" spans="1:2" x14ac:dyDescent="0.25">
      <c r="A4675" s="112" t="s">
        <v>5799</v>
      </c>
      <c r="B4675" s="113">
        <v>120.76</v>
      </c>
    </row>
    <row r="4676" spans="1:2" x14ac:dyDescent="0.25">
      <c r="A4676" s="112" t="s">
        <v>5800</v>
      </c>
      <c r="B4676" s="113">
        <v>3.95</v>
      </c>
    </row>
    <row r="4677" spans="1:2" x14ac:dyDescent="0.25">
      <c r="A4677" s="112" t="s">
        <v>5801</v>
      </c>
      <c r="B4677" s="113">
        <v>16.73</v>
      </c>
    </row>
    <row r="4678" spans="1:2" x14ac:dyDescent="0.25">
      <c r="A4678" s="112" t="s">
        <v>5802</v>
      </c>
      <c r="B4678" s="113">
        <v>10.32</v>
      </c>
    </row>
    <row r="4679" spans="1:2" x14ac:dyDescent="0.25">
      <c r="A4679" s="112" t="s">
        <v>5803</v>
      </c>
      <c r="B4679" s="113">
        <v>13.61</v>
      </c>
    </row>
    <row r="4680" spans="1:2" x14ac:dyDescent="0.25">
      <c r="A4680" s="112" t="s">
        <v>5804</v>
      </c>
      <c r="B4680" s="113">
        <v>28.75</v>
      </c>
    </row>
    <row r="4681" spans="1:2" x14ac:dyDescent="0.25">
      <c r="A4681" s="112" t="s">
        <v>5805</v>
      </c>
      <c r="B4681" s="113">
        <v>22.45</v>
      </c>
    </row>
    <row r="4682" spans="1:2" x14ac:dyDescent="0.25">
      <c r="A4682" s="112" t="s">
        <v>5806</v>
      </c>
      <c r="B4682" s="113">
        <v>5.19</v>
      </c>
    </row>
    <row r="4683" spans="1:2" x14ac:dyDescent="0.25">
      <c r="A4683" s="112" t="s">
        <v>5807</v>
      </c>
      <c r="B4683" s="113">
        <v>107.71</v>
      </c>
    </row>
    <row r="4684" spans="1:2" x14ac:dyDescent="0.25">
      <c r="A4684" s="112" t="s">
        <v>5808</v>
      </c>
      <c r="B4684" s="113">
        <v>1.92</v>
      </c>
    </row>
    <row r="4685" spans="1:2" x14ac:dyDescent="0.25">
      <c r="A4685" s="112" t="s">
        <v>5809</v>
      </c>
      <c r="B4685" s="113">
        <v>27.97</v>
      </c>
    </row>
    <row r="4686" spans="1:2" x14ac:dyDescent="0.25">
      <c r="A4686" s="112" t="s">
        <v>5810</v>
      </c>
      <c r="B4686" s="113">
        <v>5.5</v>
      </c>
    </row>
    <row r="4687" spans="1:2" x14ac:dyDescent="0.25">
      <c r="A4687" s="112" t="s">
        <v>5811</v>
      </c>
      <c r="B4687" s="113">
        <v>12.62</v>
      </c>
    </row>
    <row r="4688" spans="1:2" x14ac:dyDescent="0.25">
      <c r="A4688" s="112" t="s">
        <v>5812</v>
      </c>
      <c r="B4688" s="113">
        <v>18</v>
      </c>
    </row>
    <row r="4689" spans="1:2" x14ac:dyDescent="0.25">
      <c r="A4689" s="112" t="s">
        <v>5813</v>
      </c>
      <c r="B4689" s="113">
        <v>51.5</v>
      </c>
    </row>
    <row r="4690" spans="1:2" x14ac:dyDescent="0.25">
      <c r="A4690" s="112" t="s">
        <v>5814</v>
      </c>
      <c r="B4690" s="113">
        <v>29.85</v>
      </c>
    </row>
    <row r="4691" spans="1:2" x14ac:dyDescent="0.25">
      <c r="A4691" s="112" t="s">
        <v>5815</v>
      </c>
      <c r="B4691" s="113">
        <v>42</v>
      </c>
    </row>
    <row r="4692" spans="1:2" x14ac:dyDescent="0.25">
      <c r="A4692" s="112" t="s">
        <v>5816</v>
      </c>
      <c r="B4692" s="113">
        <v>27.41</v>
      </c>
    </row>
    <row r="4693" spans="1:2" x14ac:dyDescent="0.25">
      <c r="A4693" s="112" t="s">
        <v>5817</v>
      </c>
      <c r="B4693" s="113">
        <v>12</v>
      </c>
    </row>
    <row r="4694" spans="1:2" x14ac:dyDescent="0.25">
      <c r="A4694" s="112" t="s">
        <v>5818</v>
      </c>
      <c r="B4694" s="113">
        <v>42</v>
      </c>
    </row>
    <row r="4695" spans="1:2" x14ac:dyDescent="0.25">
      <c r="A4695" s="112" t="s">
        <v>5819</v>
      </c>
      <c r="B4695" s="113">
        <v>6.84</v>
      </c>
    </row>
    <row r="4696" spans="1:2" x14ac:dyDescent="0.25">
      <c r="A4696" s="112" t="s">
        <v>5820</v>
      </c>
      <c r="B4696" s="113">
        <v>11.55</v>
      </c>
    </row>
    <row r="4697" spans="1:2" x14ac:dyDescent="0.25">
      <c r="A4697" s="112" t="s">
        <v>5821</v>
      </c>
      <c r="B4697" s="113">
        <v>18.809999999999999</v>
      </c>
    </row>
    <row r="4698" spans="1:2" x14ac:dyDescent="0.25">
      <c r="A4698" s="112" t="s">
        <v>5822</v>
      </c>
      <c r="B4698" s="113">
        <v>6.65</v>
      </c>
    </row>
    <row r="4699" spans="1:2" x14ac:dyDescent="0.25">
      <c r="A4699" s="112" t="s">
        <v>5823</v>
      </c>
      <c r="B4699" s="113">
        <v>2.4500000000000002</v>
      </c>
    </row>
    <row r="4700" spans="1:2" x14ac:dyDescent="0.25">
      <c r="A4700" s="112" t="s">
        <v>5824</v>
      </c>
      <c r="B4700" s="113">
        <v>2.11</v>
      </c>
    </row>
    <row r="4701" spans="1:2" x14ac:dyDescent="0.25">
      <c r="A4701" s="112" t="s">
        <v>5825</v>
      </c>
      <c r="B4701" s="113">
        <v>30.24</v>
      </c>
    </row>
    <row r="4702" spans="1:2" x14ac:dyDescent="0.25">
      <c r="A4702" s="112" t="s">
        <v>5826</v>
      </c>
      <c r="B4702" s="113">
        <v>5.22</v>
      </c>
    </row>
    <row r="4703" spans="1:2" x14ac:dyDescent="0.25">
      <c r="A4703" s="112" t="s">
        <v>5827</v>
      </c>
      <c r="B4703" s="113">
        <v>8.8000000000000007</v>
      </c>
    </row>
    <row r="4704" spans="1:2" x14ac:dyDescent="0.25">
      <c r="A4704" s="112" t="s">
        <v>5828</v>
      </c>
      <c r="B4704" s="113">
        <v>8.8000000000000007</v>
      </c>
    </row>
    <row r="4705" spans="1:2" x14ac:dyDescent="0.25">
      <c r="A4705" s="112" t="s">
        <v>5829</v>
      </c>
      <c r="B4705" s="113">
        <v>4.42</v>
      </c>
    </row>
    <row r="4706" spans="1:2" x14ac:dyDescent="0.25">
      <c r="A4706" s="112" t="s">
        <v>5830</v>
      </c>
      <c r="B4706" s="113">
        <v>7.16</v>
      </c>
    </row>
    <row r="4707" spans="1:2" x14ac:dyDescent="0.25">
      <c r="A4707" s="112" t="s">
        <v>5831</v>
      </c>
      <c r="B4707" s="113">
        <v>1.8</v>
      </c>
    </row>
    <row r="4708" spans="1:2" x14ac:dyDescent="0.25">
      <c r="A4708" s="112" t="s">
        <v>5832</v>
      </c>
      <c r="B4708" s="113">
        <v>0.32</v>
      </c>
    </row>
    <row r="4709" spans="1:2" x14ac:dyDescent="0.25">
      <c r="A4709" s="112" t="s">
        <v>5833</v>
      </c>
      <c r="B4709" s="113">
        <v>11.59</v>
      </c>
    </row>
    <row r="4710" spans="1:2" x14ac:dyDescent="0.25">
      <c r="A4710" s="112" t="s">
        <v>5834</v>
      </c>
      <c r="B4710" s="113">
        <v>58.83</v>
      </c>
    </row>
    <row r="4711" spans="1:2" x14ac:dyDescent="0.25">
      <c r="A4711" s="112" t="s">
        <v>5835</v>
      </c>
      <c r="B4711" s="113">
        <v>97.88</v>
      </c>
    </row>
    <row r="4712" spans="1:2" x14ac:dyDescent="0.25">
      <c r="A4712" s="112" t="s">
        <v>5836</v>
      </c>
      <c r="B4712" s="113">
        <v>3976</v>
      </c>
    </row>
    <row r="4713" spans="1:2" x14ac:dyDescent="0.25">
      <c r="A4713" s="112" t="s">
        <v>5837</v>
      </c>
      <c r="B4713" s="113">
        <v>393.47</v>
      </c>
    </row>
    <row r="4714" spans="1:2" x14ac:dyDescent="0.25">
      <c r="A4714" s="112" t="s">
        <v>5838</v>
      </c>
      <c r="B4714" s="113">
        <v>595.91</v>
      </c>
    </row>
    <row r="4715" spans="1:2" x14ac:dyDescent="0.25">
      <c r="A4715" s="112" t="s">
        <v>5839</v>
      </c>
      <c r="B4715" s="113">
        <v>596.41999999999996</v>
      </c>
    </row>
    <row r="4716" spans="1:2" x14ac:dyDescent="0.25">
      <c r="A4716" s="112" t="s">
        <v>5840</v>
      </c>
      <c r="B4716" s="113">
        <v>758.94</v>
      </c>
    </row>
    <row r="4717" spans="1:2" x14ac:dyDescent="0.25">
      <c r="A4717" s="112" t="s">
        <v>5841</v>
      </c>
      <c r="B4717" s="113">
        <v>1163.81</v>
      </c>
    </row>
    <row r="4718" spans="1:2" x14ac:dyDescent="0.25">
      <c r="A4718" s="112" t="s">
        <v>5842</v>
      </c>
      <c r="B4718" s="113">
        <v>1164.83</v>
      </c>
    </row>
    <row r="4719" spans="1:2" x14ac:dyDescent="0.25">
      <c r="A4719" s="112" t="s">
        <v>5843</v>
      </c>
      <c r="B4719" s="113">
        <v>352.73</v>
      </c>
    </row>
    <row r="4720" spans="1:2" x14ac:dyDescent="0.25">
      <c r="A4720" s="112" t="s">
        <v>1093</v>
      </c>
      <c r="B4720" s="113">
        <v>90.08</v>
      </c>
    </row>
    <row r="4721" spans="1:2" x14ac:dyDescent="0.25">
      <c r="A4721" s="112" t="s">
        <v>5844</v>
      </c>
      <c r="B4721" s="113">
        <v>104.8</v>
      </c>
    </row>
    <row r="4722" spans="1:2" x14ac:dyDescent="0.25">
      <c r="A4722" s="112" t="s">
        <v>5845</v>
      </c>
      <c r="B4722" s="113">
        <v>119.37</v>
      </c>
    </row>
    <row r="4723" spans="1:2" x14ac:dyDescent="0.25">
      <c r="A4723" s="112" t="s">
        <v>5846</v>
      </c>
      <c r="B4723" s="113">
        <v>1055.8</v>
      </c>
    </row>
    <row r="4724" spans="1:2" x14ac:dyDescent="0.25">
      <c r="A4724" s="112" t="s">
        <v>5847</v>
      </c>
      <c r="B4724" s="113">
        <v>1237.75</v>
      </c>
    </row>
    <row r="4725" spans="1:2" x14ac:dyDescent="0.25">
      <c r="A4725" s="112" t="s">
        <v>1101</v>
      </c>
      <c r="B4725" s="113">
        <v>351.68</v>
      </c>
    </row>
    <row r="4726" spans="1:2" x14ac:dyDescent="0.25">
      <c r="A4726" s="112" t="s">
        <v>5848</v>
      </c>
      <c r="B4726" s="113">
        <v>245.25</v>
      </c>
    </row>
    <row r="4727" spans="1:2" x14ac:dyDescent="0.25">
      <c r="A4727" s="112" t="s">
        <v>5849</v>
      </c>
      <c r="B4727" s="113">
        <v>2977</v>
      </c>
    </row>
    <row r="4728" spans="1:2" x14ac:dyDescent="0.25">
      <c r="A4728" s="112" t="s">
        <v>5850</v>
      </c>
      <c r="B4728" s="113">
        <v>29.31</v>
      </c>
    </row>
    <row r="4729" spans="1:2" x14ac:dyDescent="0.25">
      <c r="A4729" s="112" t="s">
        <v>5851</v>
      </c>
      <c r="B4729" s="113">
        <v>26.71</v>
      </c>
    </row>
    <row r="4730" spans="1:2" x14ac:dyDescent="0.25">
      <c r="A4730" s="112" t="s">
        <v>5852</v>
      </c>
      <c r="B4730" s="113">
        <v>24.23</v>
      </c>
    </row>
    <row r="4731" spans="1:2" x14ac:dyDescent="0.25">
      <c r="A4731" s="112" t="s">
        <v>5853</v>
      </c>
      <c r="B4731" s="113">
        <v>11.72</v>
      </c>
    </row>
    <row r="4732" spans="1:2" x14ac:dyDescent="0.25">
      <c r="A4732" s="112" t="s">
        <v>5854</v>
      </c>
      <c r="B4732" s="113">
        <v>10.68</v>
      </c>
    </row>
    <row r="4733" spans="1:2" x14ac:dyDescent="0.25">
      <c r="A4733" s="112" t="s">
        <v>5855</v>
      </c>
      <c r="B4733" s="113">
        <v>9.64</v>
      </c>
    </row>
    <row r="4734" spans="1:2" x14ac:dyDescent="0.25">
      <c r="A4734" s="112" t="s">
        <v>5856</v>
      </c>
      <c r="B4734" s="113">
        <v>9.77</v>
      </c>
    </row>
    <row r="4735" spans="1:2" x14ac:dyDescent="0.25">
      <c r="A4735" s="112" t="s">
        <v>5857</v>
      </c>
      <c r="B4735" s="113">
        <v>7.81</v>
      </c>
    </row>
    <row r="4736" spans="1:2" x14ac:dyDescent="0.25">
      <c r="A4736" s="112" t="s">
        <v>5858</v>
      </c>
      <c r="B4736" s="113">
        <v>5.86</v>
      </c>
    </row>
    <row r="4737" spans="1:2" x14ac:dyDescent="0.25">
      <c r="A4737" s="112" t="s">
        <v>5859</v>
      </c>
      <c r="B4737" s="113">
        <v>4.5599999999999996</v>
      </c>
    </row>
    <row r="4738" spans="1:2" x14ac:dyDescent="0.25">
      <c r="A4738" s="112" t="s">
        <v>5860</v>
      </c>
      <c r="B4738" s="113">
        <v>3.9</v>
      </c>
    </row>
    <row r="4739" spans="1:2" x14ac:dyDescent="0.25">
      <c r="A4739" s="112" t="s">
        <v>5861</v>
      </c>
      <c r="B4739" s="113">
        <v>3.25</v>
      </c>
    </row>
    <row r="4740" spans="1:2" x14ac:dyDescent="0.25">
      <c r="A4740" s="112" t="s">
        <v>5862</v>
      </c>
      <c r="B4740" s="113">
        <v>6.51</v>
      </c>
    </row>
    <row r="4741" spans="1:2" x14ac:dyDescent="0.25">
      <c r="A4741" s="112" t="s">
        <v>5863</v>
      </c>
      <c r="B4741" s="113">
        <v>29.31</v>
      </c>
    </row>
    <row r="4742" spans="1:2" x14ac:dyDescent="0.25">
      <c r="A4742" s="112" t="s">
        <v>5864</v>
      </c>
      <c r="B4742" s="113">
        <v>22.15</v>
      </c>
    </row>
    <row r="4743" spans="1:2" x14ac:dyDescent="0.25">
      <c r="A4743" s="112" t="s">
        <v>5865</v>
      </c>
      <c r="B4743" s="113">
        <v>45.6</v>
      </c>
    </row>
    <row r="4744" spans="1:2" x14ac:dyDescent="0.25">
      <c r="A4744" s="112" t="s">
        <v>5866</v>
      </c>
      <c r="B4744" s="113">
        <v>3.25</v>
      </c>
    </row>
    <row r="4745" spans="1:2" x14ac:dyDescent="0.25">
      <c r="A4745" s="112" t="s">
        <v>5867</v>
      </c>
      <c r="B4745" s="113">
        <v>3.9</v>
      </c>
    </row>
    <row r="4746" spans="1:2" x14ac:dyDescent="0.25">
      <c r="A4746" s="112" t="s">
        <v>5868</v>
      </c>
      <c r="B4746" s="113">
        <v>2.6</v>
      </c>
    </row>
    <row r="4747" spans="1:2" x14ac:dyDescent="0.25">
      <c r="A4747" s="112" t="s">
        <v>5869</v>
      </c>
      <c r="B4747" s="113">
        <v>13.03</v>
      </c>
    </row>
    <row r="4748" spans="1:2" x14ac:dyDescent="0.25">
      <c r="A4748" s="112" t="s">
        <v>5870</v>
      </c>
      <c r="B4748" s="113">
        <v>26.06</v>
      </c>
    </row>
    <row r="4749" spans="1:2" x14ac:dyDescent="0.25">
      <c r="A4749" s="112" t="s">
        <v>5871</v>
      </c>
      <c r="B4749" s="113">
        <v>13.03</v>
      </c>
    </row>
    <row r="4750" spans="1:2" x14ac:dyDescent="0.25">
      <c r="A4750" s="112" t="s">
        <v>5872</v>
      </c>
      <c r="B4750" s="113">
        <v>13.03</v>
      </c>
    </row>
    <row r="4751" spans="1:2" x14ac:dyDescent="0.25">
      <c r="A4751" s="112" t="s">
        <v>5873</v>
      </c>
      <c r="B4751" s="113">
        <v>4657</v>
      </c>
    </row>
    <row r="4752" spans="1:2" x14ac:dyDescent="0.25">
      <c r="A4752" s="112" t="s">
        <v>592</v>
      </c>
      <c r="B4752" s="113">
        <v>707.36</v>
      </c>
    </row>
    <row r="4753" spans="1:2" x14ac:dyDescent="0.25">
      <c r="A4753" s="112" t="s">
        <v>970</v>
      </c>
      <c r="B4753" s="113">
        <v>663.84</v>
      </c>
    </row>
    <row r="4754" spans="1:2" x14ac:dyDescent="0.25">
      <c r="A4754" s="112" t="s">
        <v>5874</v>
      </c>
      <c r="B4754" s="113">
        <v>3842</v>
      </c>
    </row>
    <row r="4755" spans="1:2" x14ac:dyDescent="0.25">
      <c r="A4755" s="112" t="s">
        <v>5875</v>
      </c>
      <c r="B4755" s="113">
        <v>3825</v>
      </c>
    </row>
    <row r="4756" spans="1:2" x14ac:dyDescent="0.25">
      <c r="A4756" s="112" t="s">
        <v>938</v>
      </c>
      <c r="B4756" s="113">
        <v>118.31</v>
      </c>
    </row>
    <row r="4757" spans="1:2" x14ac:dyDescent="0.25">
      <c r="A4757" s="112" t="s">
        <v>1184</v>
      </c>
      <c r="B4757" s="113">
        <v>145.97999999999999</v>
      </c>
    </row>
    <row r="4758" spans="1:2" x14ac:dyDescent="0.25">
      <c r="A4758" s="112" t="s">
        <v>5876</v>
      </c>
      <c r="B4758" s="113">
        <v>184.84</v>
      </c>
    </row>
    <row r="4759" spans="1:2" x14ac:dyDescent="0.25">
      <c r="A4759" s="112" t="s">
        <v>5877</v>
      </c>
      <c r="B4759" s="113">
        <v>304.95999999999998</v>
      </c>
    </row>
    <row r="4760" spans="1:2" x14ac:dyDescent="0.25">
      <c r="A4760" s="112" t="s">
        <v>5878</v>
      </c>
      <c r="B4760" s="113">
        <v>262.14</v>
      </c>
    </row>
    <row r="4761" spans="1:2" x14ac:dyDescent="0.25">
      <c r="A4761" s="112" t="s">
        <v>5879</v>
      </c>
      <c r="B4761" s="113">
        <v>490.87</v>
      </c>
    </row>
    <row r="4762" spans="1:2" x14ac:dyDescent="0.25">
      <c r="A4762" s="112" t="s">
        <v>5880</v>
      </c>
      <c r="B4762" s="113">
        <v>597.39</v>
      </c>
    </row>
    <row r="4763" spans="1:2" x14ac:dyDescent="0.25">
      <c r="A4763" s="112" t="s">
        <v>5881</v>
      </c>
      <c r="B4763" s="113">
        <v>369.34</v>
      </c>
    </row>
    <row r="4764" spans="1:2" x14ac:dyDescent="0.25">
      <c r="A4764" s="112" t="s">
        <v>940</v>
      </c>
      <c r="B4764" s="113">
        <v>1989.55</v>
      </c>
    </row>
    <row r="4765" spans="1:2" x14ac:dyDescent="0.25">
      <c r="A4765" s="112" t="s">
        <v>5882</v>
      </c>
      <c r="B4765" s="113">
        <v>1145.77</v>
      </c>
    </row>
    <row r="4766" spans="1:2" x14ac:dyDescent="0.25">
      <c r="A4766" s="112" t="s">
        <v>5883</v>
      </c>
      <c r="B4766" s="113">
        <v>1232.31</v>
      </c>
    </row>
    <row r="4767" spans="1:2" x14ac:dyDescent="0.25">
      <c r="A4767" s="112" t="s">
        <v>5884</v>
      </c>
      <c r="B4767" s="113">
        <v>742.4</v>
      </c>
    </row>
    <row r="4768" spans="1:2" x14ac:dyDescent="0.25">
      <c r="A4768" s="112" t="s">
        <v>1210</v>
      </c>
      <c r="B4768" s="113">
        <v>342.53</v>
      </c>
    </row>
    <row r="4769" spans="1:2" x14ac:dyDescent="0.25">
      <c r="A4769" s="112" t="s">
        <v>5885</v>
      </c>
      <c r="B4769" s="113">
        <v>395.87</v>
      </c>
    </row>
    <row r="4770" spans="1:2" x14ac:dyDescent="0.25">
      <c r="A4770" s="112" t="s">
        <v>5886</v>
      </c>
      <c r="B4770" s="113">
        <v>446.42</v>
      </c>
    </row>
    <row r="4771" spans="1:2" x14ac:dyDescent="0.25">
      <c r="A4771" s="112" t="s">
        <v>5887</v>
      </c>
      <c r="B4771" s="113">
        <v>528.76</v>
      </c>
    </row>
    <row r="4772" spans="1:2" x14ac:dyDescent="0.25">
      <c r="A4772" s="112" t="s">
        <v>1283</v>
      </c>
      <c r="B4772" s="113">
        <v>376.27</v>
      </c>
    </row>
    <row r="4773" spans="1:2" x14ac:dyDescent="0.25">
      <c r="A4773" s="112" t="s">
        <v>1285</v>
      </c>
      <c r="B4773" s="113">
        <v>444.39</v>
      </c>
    </row>
    <row r="4774" spans="1:2" x14ac:dyDescent="0.25">
      <c r="A4774" s="112" t="s">
        <v>5888</v>
      </c>
      <c r="B4774" s="113">
        <v>27.1</v>
      </c>
    </row>
    <row r="4775" spans="1:2" x14ac:dyDescent="0.25">
      <c r="A4775" s="112" t="s">
        <v>5889</v>
      </c>
      <c r="B4775" s="113">
        <v>36.28</v>
      </c>
    </row>
    <row r="4776" spans="1:2" x14ac:dyDescent="0.25">
      <c r="A4776" s="112" t="s">
        <v>5890</v>
      </c>
      <c r="B4776" s="113">
        <v>50.03</v>
      </c>
    </row>
    <row r="4777" spans="1:2" x14ac:dyDescent="0.25">
      <c r="A4777" s="112" t="s">
        <v>5891</v>
      </c>
      <c r="B4777" s="113">
        <v>69.97</v>
      </c>
    </row>
    <row r="4778" spans="1:2" x14ac:dyDescent="0.25">
      <c r="A4778" s="112" t="s">
        <v>5892</v>
      </c>
      <c r="B4778" s="113">
        <v>3984</v>
      </c>
    </row>
    <row r="4779" spans="1:2" x14ac:dyDescent="0.25">
      <c r="A4779" s="112" t="s">
        <v>5893</v>
      </c>
      <c r="B4779" s="113">
        <v>1386.82</v>
      </c>
    </row>
    <row r="4780" spans="1:2" x14ac:dyDescent="0.25">
      <c r="A4780" s="112" t="s">
        <v>5894</v>
      </c>
      <c r="B4780" s="113">
        <v>1704.14</v>
      </c>
    </row>
    <row r="4781" spans="1:2" x14ac:dyDescent="0.25">
      <c r="A4781" s="112" t="s">
        <v>5895</v>
      </c>
      <c r="B4781" s="113">
        <v>2216.56</v>
      </c>
    </row>
    <row r="4782" spans="1:2" x14ac:dyDescent="0.25">
      <c r="A4782" s="112" t="s">
        <v>5896</v>
      </c>
      <c r="B4782" s="113">
        <v>3783.6</v>
      </c>
    </row>
    <row r="4783" spans="1:2" x14ac:dyDescent="0.25">
      <c r="A4783" s="112" t="s">
        <v>5897</v>
      </c>
      <c r="B4783" s="113">
        <v>4695.74</v>
      </c>
    </row>
    <row r="4784" spans="1:2" x14ac:dyDescent="0.25">
      <c r="A4784" s="112" t="s">
        <v>5898</v>
      </c>
      <c r="B4784" s="113">
        <v>7744.41</v>
      </c>
    </row>
    <row r="4785" spans="1:2" x14ac:dyDescent="0.25">
      <c r="A4785" s="112" t="s">
        <v>5899</v>
      </c>
      <c r="B4785" s="113">
        <v>9497.2900000000009</v>
      </c>
    </row>
    <row r="4786" spans="1:2" x14ac:dyDescent="0.25">
      <c r="A4786" s="112" t="s">
        <v>5900</v>
      </c>
      <c r="B4786" s="113">
        <v>12035.97</v>
      </c>
    </row>
    <row r="4787" spans="1:2" x14ac:dyDescent="0.25">
      <c r="A4787" s="112" t="s">
        <v>1055</v>
      </c>
      <c r="B4787" s="113">
        <v>93.39</v>
      </c>
    </row>
    <row r="4788" spans="1:2" x14ac:dyDescent="0.25">
      <c r="A4788" s="112" t="s">
        <v>41</v>
      </c>
      <c r="B4788" s="113">
        <v>152.27000000000001</v>
      </c>
    </row>
    <row r="4789" spans="1:2" x14ac:dyDescent="0.25">
      <c r="A4789" s="112" t="s">
        <v>5901</v>
      </c>
      <c r="B4789" s="113">
        <v>836.04</v>
      </c>
    </row>
    <row r="4790" spans="1:2" x14ac:dyDescent="0.25">
      <c r="A4790" s="112" t="s">
        <v>5902</v>
      </c>
      <c r="B4790" s="113">
        <v>1027.9100000000001</v>
      </c>
    </row>
    <row r="4791" spans="1:2" x14ac:dyDescent="0.25">
      <c r="A4791" s="112" t="s">
        <v>5903</v>
      </c>
      <c r="B4791" s="113">
        <v>1120.5</v>
      </c>
    </row>
    <row r="4792" spans="1:2" x14ac:dyDescent="0.25">
      <c r="A4792" s="112" t="s">
        <v>922</v>
      </c>
      <c r="B4792" s="113">
        <v>1197.68</v>
      </c>
    </row>
    <row r="4793" spans="1:2" x14ac:dyDescent="0.25">
      <c r="A4793" s="112" t="s">
        <v>5904</v>
      </c>
      <c r="B4793" s="113">
        <v>1238.67</v>
      </c>
    </row>
    <row r="4794" spans="1:2" x14ac:dyDescent="0.25">
      <c r="A4794" s="112" t="s">
        <v>5905</v>
      </c>
      <c r="B4794" s="113">
        <v>1321.44</v>
      </c>
    </row>
    <row r="4795" spans="1:2" x14ac:dyDescent="0.25">
      <c r="A4795" s="112" t="s">
        <v>5906</v>
      </c>
      <c r="B4795" s="113">
        <v>1449.2</v>
      </c>
    </row>
    <row r="4796" spans="1:2" x14ac:dyDescent="0.25">
      <c r="A4796" s="112" t="s">
        <v>5907</v>
      </c>
      <c r="B4796" s="113">
        <v>1663.2</v>
      </c>
    </row>
    <row r="4797" spans="1:2" x14ac:dyDescent="0.25">
      <c r="A4797" s="112" t="s">
        <v>5908</v>
      </c>
      <c r="B4797" s="113">
        <v>1792.62</v>
      </c>
    </row>
    <row r="4798" spans="1:2" x14ac:dyDescent="0.25">
      <c r="A4798" s="112" t="s">
        <v>881</v>
      </c>
      <c r="B4798" s="113">
        <v>122.77</v>
      </c>
    </row>
    <row r="4799" spans="1:2" x14ac:dyDescent="0.25">
      <c r="A4799" s="112" t="s">
        <v>5909</v>
      </c>
      <c r="B4799" s="113">
        <v>221.28</v>
      </c>
    </row>
    <row r="4800" spans="1:2" x14ac:dyDescent="0.25">
      <c r="A4800" s="112" t="s">
        <v>5910</v>
      </c>
      <c r="B4800" s="113">
        <v>749.07</v>
      </c>
    </row>
    <row r="4801" spans="1:2" x14ac:dyDescent="0.25">
      <c r="A4801" s="112" t="s">
        <v>5911</v>
      </c>
      <c r="B4801" s="113">
        <v>1407.31</v>
      </c>
    </row>
    <row r="4802" spans="1:2" x14ac:dyDescent="0.25">
      <c r="A4802" s="112" t="s">
        <v>5912</v>
      </c>
      <c r="B4802" s="113">
        <v>1761.84</v>
      </c>
    </row>
    <row r="4803" spans="1:2" x14ac:dyDescent="0.25">
      <c r="A4803" s="112" t="s">
        <v>5913</v>
      </c>
      <c r="B4803" s="113">
        <v>2224.81</v>
      </c>
    </row>
    <row r="4804" spans="1:2" x14ac:dyDescent="0.25">
      <c r="A4804" s="112" t="s">
        <v>5914</v>
      </c>
      <c r="B4804" s="113">
        <v>3527.09</v>
      </c>
    </row>
    <row r="4805" spans="1:2" x14ac:dyDescent="0.25">
      <c r="A4805" s="112" t="s">
        <v>5915</v>
      </c>
      <c r="B4805" s="113">
        <v>4582.34</v>
      </c>
    </row>
    <row r="4806" spans="1:2" x14ac:dyDescent="0.25">
      <c r="A4806" s="112" t="s">
        <v>5916</v>
      </c>
      <c r="B4806" s="113">
        <v>6735.95</v>
      </c>
    </row>
    <row r="4807" spans="1:2" x14ac:dyDescent="0.25">
      <c r="A4807" s="112" t="s">
        <v>5917</v>
      </c>
      <c r="B4807" s="113">
        <v>9232.44</v>
      </c>
    </row>
    <row r="4808" spans="1:2" x14ac:dyDescent="0.25">
      <c r="A4808" s="112" t="s">
        <v>5918</v>
      </c>
      <c r="B4808" s="113">
        <v>11309.25</v>
      </c>
    </row>
    <row r="4809" spans="1:2" x14ac:dyDescent="0.25">
      <c r="A4809" s="112" t="s">
        <v>5919</v>
      </c>
      <c r="B4809" s="113">
        <v>152.9</v>
      </c>
    </row>
    <row r="4810" spans="1:2" x14ac:dyDescent="0.25">
      <c r="A4810" s="112" t="s">
        <v>1310</v>
      </c>
      <c r="B4810" s="113">
        <v>116.66</v>
      </c>
    </row>
    <row r="4811" spans="1:2" x14ac:dyDescent="0.25">
      <c r="A4811" s="112" t="s">
        <v>43</v>
      </c>
      <c r="B4811" s="113">
        <v>93.24</v>
      </c>
    </row>
    <row r="4812" spans="1:2" x14ac:dyDescent="0.25">
      <c r="A4812" s="112" t="s">
        <v>5920</v>
      </c>
      <c r="B4812" s="113">
        <v>1167.83</v>
      </c>
    </row>
    <row r="4813" spans="1:2" x14ac:dyDescent="0.25">
      <c r="A4813" s="112" t="s">
        <v>5921</v>
      </c>
      <c r="B4813" s="113">
        <v>93.39</v>
      </c>
    </row>
    <row r="4814" spans="1:2" x14ac:dyDescent="0.25">
      <c r="A4814" s="112" t="s">
        <v>1471</v>
      </c>
      <c r="B4814" s="113">
        <v>3287.95</v>
      </c>
    </row>
    <row r="4815" spans="1:2" x14ac:dyDescent="0.25">
      <c r="A4815" s="112" t="s">
        <v>5922</v>
      </c>
      <c r="B4815" s="113">
        <v>3289.7</v>
      </c>
    </row>
    <row r="4816" spans="1:2" x14ac:dyDescent="0.25">
      <c r="A4816" s="112" t="s">
        <v>5923</v>
      </c>
      <c r="B4816" s="113">
        <v>3981.2</v>
      </c>
    </row>
    <row r="4817" spans="1:2" x14ac:dyDescent="0.25">
      <c r="A4817" s="112" t="s">
        <v>5924</v>
      </c>
      <c r="B4817" s="113">
        <v>3981.2</v>
      </c>
    </row>
    <row r="4818" spans="1:2" x14ac:dyDescent="0.25">
      <c r="A4818" s="112" t="s">
        <v>5925</v>
      </c>
      <c r="B4818" s="113">
        <v>3981.2</v>
      </c>
    </row>
    <row r="4819" spans="1:2" x14ac:dyDescent="0.25">
      <c r="A4819" s="112" t="s">
        <v>376</v>
      </c>
      <c r="B4819" s="113">
        <v>6016.82</v>
      </c>
    </row>
    <row r="4820" spans="1:2" x14ac:dyDescent="0.25">
      <c r="A4820" s="112" t="s">
        <v>5926</v>
      </c>
      <c r="B4820" s="113">
        <v>6016.82</v>
      </c>
    </row>
    <row r="4821" spans="1:2" x14ac:dyDescent="0.25">
      <c r="A4821" s="112" t="s">
        <v>1086</v>
      </c>
      <c r="B4821" s="113">
        <v>6016.82</v>
      </c>
    </row>
    <row r="4822" spans="1:2" x14ac:dyDescent="0.25">
      <c r="A4822" s="112" t="s">
        <v>5927</v>
      </c>
      <c r="B4822" s="113">
        <v>6991.98</v>
      </c>
    </row>
    <row r="4823" spans="1:2" x14ac:dyDescent="0.25">
      <c r="A4823" s="112" t="s">
        <v>5928</v>
      </c>
      <c r="B4823" s="113">
        <v>6991.98</v>
      </c>
    </row>
    <row r="4824" spans="1:2" x14ac:dyDescent="0.25">
      <c r="A4824" s="112" t="s">
        <v>5929</v>
      </c>
      <c r="B4824" s="113">
        <v>6991.98</v>
      </c>
    </row>
    <row r="4825" spans="1:2" x14ac:dyDescent="0.25">
      <c r="A4825" s="112" t="s">
        <v>5930</v>
      </c>
      <c r="B4825" s="113">
        <v>7411.32</v>
      </c>
    </row>
    <row r="4826" spans="1:2" x14ac:dyDescent="0.25">
      <c r="A4826" s="112" t="s">
        <v>5931</v>
      </c>
      <c r="B4826" s="113">
        <v>7411.32</v>
      </c>
    </row>
    <row r="4827" spans="1:2" x14ac:dyDescent="0.25">
      <c r="A4827" s="112" t="s">
        <v>5932</v>
      </c>
      <c r="B4827" s="113">
        <v>7411.32</v>
      </c>
    </row>
    <row r="4828" spans="1:2" x14ac:dyDescent="0.25">
      <c r="A4828" s="112" t="s">
        <v>5933</v>
      </c>
      <c r="B4828" s="113">
        <v>11123.83</v>
      </c>
    </row>
    <row r="4829" spans="1:2" x14ac:dyDescent="0.25">
      <c r="A4829" s="112" t="s">
        <v>5934</v>
      </c>
      <c r="B4829" s="113">
        <v>11123.83</v>
      </c>
    </row>
    <row r="4830" spans="1:2" x14ac:dyDescent="0.25">
      <c r="A4830" s="112" t="s">
        <v>5935</v>
      </c>
      <c r="B4830" s="113">
        <v>11123.83</v>
      </c>
    </row>
    <row r="4831" spans="1:2" x14ac:dyDescent="0.25">
      <c r="A4831" s="112" t="s">
        <v>5936</v>
      </c>
      <c r="B4831" s="113">
        <v>12293.58</v>
      </c>
    </row>
    <row r="4832" spans="1:2" x14ac:dyDescent="0.25">
      <c r="A4832" s="112" t="s">
        <v>5937</v>
      </c>
      <c r="B4832" s="113">
        <v>15109.6</v>
      </c>
    </row>
    <row r="4833" spans="1:2" x14ac:dyDescent="0.25">
      <c r="A4833" s="112" t="s">
        <v>784</v>
      </c>
      <c r="B4833" s="113">
        <v>19887.18</v>
      </c>
    </row>
    <row r="4834" spans="1:2" x14ac:dyDescent="0.25">
      <c r="A4834" s="112" t="s">
        <v>5938</v>
      </c>
      <c r="B4834" s="113">
        <v>21442.27</v>
      </c>
    </row>
    <row r="4835" spans="1:2" x14ac:dyDescent="0.25">
      <c r="A4835" s="112" t="s">
        <v>1472</v>
      </c>
      <c r="B4835" s="113">
        <v>2090.34</v>
      </c>
    </row>
    <row r="4836" spans="1:2" x14ac:dyDescent="0.25">
      <c r="A4836" s="112" t="s">
        <v>5939</v>
      </c>
      <c r="B4836" s="113">
        <v>3231.94</v>
      </c>
    </row>
    <row r="4837" spans="1:2" x14ac:dyDescent="0.25">
      <c r="A4837" s="112" t="s">
        <v>5940</v>
      </c>
      <c r="B4837" s="113">
        <v>4369.79</v>
      </c>
    </row>
    <row r="4838" spans="1:2" x14ac:dyDescent="0.25">
      <c r="A4838" s="112" t="s">
        <v>5941</v>
      </c>
      <c r="B4838" s="113">
        <v>5172.8900000000003</v>
      </c>
    </row>
    <row r="4839" spans="1:2" x14ac:dyDescent="0.25">
      <c r="A4839" s="112" t="s">
        <v>5942</v>
      </c>
      <c r="B4839" s="113">
        <v>5658.26</v>
      </c>
    </row>
    <row r="4840" spans="1:2" x14ac:dyDescent="0.25">
      <c r="A4840" s="112" t="s">
        <v>5943</v>
      </c>
      <c r="B4840" s="113">
        <v>6568.2</v>
      </c>
    </row>
    <row r="4841" spans="1:2" x14ac:dyDescent="0.25">
      <c r="A4841" s="112" t="s">
        <v>809</v>
      </c>
      <c r="B4841" s="113">
        <v>2968.34</v>
      </c>
    </row>
    <row r="4842" spans="1:2" x14ac:dyDescent="0.25">
      <c r="A4842" s="112" t="s">
        <v>1087</v>
      </c>
      <c r="B4842" s="113">
        <v>4369.79</v>
      </c>
    </row>
    <row r="4843" spans="1:2" x14ac:dyDescent="0.25">
      <c r="A4843" s="112" t="s">
        <v>5944</v>
      </c>
      <c r="B4843" s="113">
        <v>5172.8900000000003</v>
      </c>
    </row>
    <row r="4844" spans="1:2" x14ac:dyDescent="0.25">
      <c r="A4844" s="112" t="s">
        <v>5945</v>
      </c>
      <c r="B4844" s="113">
        <v>5658.26</v>
      </c>
    </row>
    <row r="4845" spans="1:2" x14ac:dyDescent="0.25">
      <c r="A4845" s="112" t="s">
        <v>5946</v>
      </c>
      <c r="B4845" s="113">
        <v>6568.2</v>
      </c>
    </row>
    <row r="4846" spans="1:2" x14ac:dyDescent="0.25">
      <c r="A4846" s="112" t="s">
        <v>5947</v>
      </c>
      <c r="B4846" s="113">
        <v>1958.26</v>
      </c>
    </row>
    <row r="4847" spans="1:2" x14ac:dyDescent="0.25">
      <c r="A4847" s="112" t="s">
        <v>5948</v>
      </c>
      <c r="B4847" s="113">
        <v>3080.92</v>
      </c>
    </row>
    <row r="4848" spans="1:2" x14ac:dyDescent="0.25">
      <c r="A4848" s="112" t="s">
        <v>5949</v>
      </c>
      <c r="B4848" s="113">
        <v>4266.42</v>
      </c>
    </row>
    <row r="4849" spans="1:2" x14ac:dyDescent="0.25">
      <c r="A4849" s="112" t="s">
        <v>5950</v>
      </c>
      <c r="B4849" s="113">
        <v>5023.84</v>
      </c>
    </row>
    <row r="4850" spans="1:2" x14ac:dyDescent="0.25">
      <c r="A4850" s="112" t="s">
        <v>5951</v>
      </c>
      <c r="B4850" s="113">
        <v>5640.05</v>
      </c>
    </row>
    <row r="4851" spans="1:2" x14ac:dyDescent="0.25">
      <c r="A4851" s="112" t="s">
        <v>5952</v>
      </c>
      <c r="B4851" s="113">
        <v>6357.49</v>
      </c>
    </row>
    <row r="4852" spans="1:2" x14ac:dyDescent="0.25">
      <c r="A4852" s="112" t="s">
        <v>5953</v>
      </c>
      <c r="B4852" s="113">
        <v>6982.11</v>
      </c>
    </row>
    <row r="4853" spans="1:2" x14ac:dyDescent="0.25">
      <c r="A4853" s="112" t="s">
        <v>5954</v>
      </c>
      <c r="B4853" s="113">
        <v>7832.12</v>
      </c>
    </row>
    <row r="4854" spans="1:2" x14ac:dyDescent="0.25">
      <c r="A4854" s="112" t="s">
        <v>786</v>
      </c>
      <c r="B4854" s="113">
        <v>8539.57</v>
      </c>
    </row>
    <row r="4855" spans="1:2" x14ac:dyDescent="0.25">
      <c r="A4855" s="112" t="s">
        <v>5955</v>
      </c>
      <c r="B4855" s="113">
        <v>9294.2900000000009</v>
      </c>
    </row>
    <row r="4856" spans="1:2" x14ac:dyDescent="0.25">
      <c r="A4856" s="112" t="s">
        <v>5956</v>
      </c>
      <c r="B4856" s="113">
        <v>4359</v>
      </c>
    </row>
    <row r="4857" spans="1:2" x14ac:dyDescent="0.25">
      <c r="A4857" s="112" t="s">
        <v>5957</v>
      </c>
      <c r="B4857" s="113">
        <v>718.74</v>
      </c>
    </row>
    <row r="4858" spans="1:2" x14ac:dyDescent="0.25">
      <c r="A4858" s="112" t="s">
        <v>5958</v>
      </c>
      <c r="B4858" s="113">
        <v>878.14</v>
      </c>
    </row>
    <row r="4859" spans="1:2" x14ac:dyDescent="0.25">
      <c r="A4859" s="112" t="s">
        <v>5959</v>
      </c>
      <c r="B4859" s="113">
        <v>1438.38</v>
      </c>
    </row>
    <row r="4860" spans="1:2" x14ac:dyDescent="0.25">
      <c r="A4860" s="112" t="s">
        <v>5960</v>
      </c>
      <c r="B4860" s="113">
        <v>1859.13</v>
      </c>
    </row>
    <row r="4861" spans="1:2" x14ac:dyDescent="0.25">
      <c r="A4861" s="112" t="s">
        <v>5961</v>
      </c>
      <c r="B4861" s="113">
        <v>2752.26</v>
      </c>
    </row>
    <row r="4862" spans="1:2" x14ac:dyDescent="0.25">
      <c r="A4862" s="112" t="s">
        <v>5962</v>
      </c>
      <c r="B4862" s="113">
        <v>22.46</v>
      </c>
    </row>
    <row r="4863" spans="1:2" x14ac:dyDescent="0.25">
      <c r="A4863" s="112" t="s">
        <v>5963</v>
      </c>
      <c r="B4863" s="113">
        <v>33.1</v>
      </c>
    </row>
    <row r="4864" spans="1:2" x14ac:dyDescent="0.25">
      <c r="A4864" s="112" t="s">
        <v>5964</v>
      </c>
      <c r="B4864" s="113">
        <v>42.5</v>
      </c>
    </row>
    <row r="4865" spans="1:2" x14ac:dyDescent="0.25">
      <c r="A4865" s="112" t="s">
        <v>5965</v>
      </c>
      <c r="B4865" s="113">
        <v>50.46</v>
      </c>
    </row>
    <row r="4866" spans="1:2" x14ac:dyDescent="0.25">
      <c r="A4866" s="112" t="s">
        <v>5966</v>
      </c>
      <c r="B4866" s="113">
        <v>62.05</v>
      </c>
    </row>
    <row r="4867" spans="1:2" x14ac:dyDescent="0.25">
      <c r="A4867" s="112" t="s">
        <v>5967</v>
      </c>
      <c r="B4867" s="113">
        <v>80.819999999999993</v>
      </c>
    </row>
    <row r="4868" spans="1:2" x14ac:dyDescent="0.25">
      <c r="A4868" s="112" t="s">
        <v>5968</v>
      </c>
      <c r="B4868" s="113">
        <v>140.11000000000001</v>
      </c>
    </row>
    <row r="4869" spans="1:2" x14ac:dyDescent="0.25">
      <c r="A4869" s="112" t="s">
        <v>5969</v>
      </c>
      <c r="B4869" s="113">
        <v>140.47</v>
      </c>
    </row>
    <row r="4870" spans="1:2" x14ac:dyDescent="0.25">
      <c r="A4870" s="112" t="s">
        <v>5970</v>
      </c>
      <c r="B4870" s="113">
        <v>749.87</v>
      </c>
    </row>
    <row r="4871" spans="1:2" x14ac:dyDescent="0.25">
      <c r="A4871" s="112" t="s">
        <v>5971</v>
      </c>
      <c r="B4871" s="113">
        <v>279.64999999999998</v>
      </c>
    </row>
    <row r="4872" spans="1:2" x14ac:dyDescent="0.25">
      <c r="A4872" s="112" t="s">
        <v>5972</v>
      </c>
      <c r="B4872" s="113">
        <v>447.46</v>
      </c>
    </row>
    <row r="4873" spans="1:2" x14ac:dyDescent="0.25">
      <c r="A4873" s="112" t="s">
        <v>5973</v>
      </c>
      <c r="B4873" s="113">
        <v>148.26</v>
      </c>
    </row>
    <row r="4874" spans="1:2" x14ac:dyDescent="0.25">
      <c r="A4874" s="112" t="s">
        <v>5974</v>
      </c>
      <c r="B4874" s="113">
        <v>191.52</v>
      </c>
    </row>
    <row r="4875" spans="1:2" x14ac:dyDescent="0.25">
      <c r="A4875" s="112" t="s">
        <v>5975</v>
      </c>
      <c r="B4875" s="113">
        <v>218.06</v>
      </c>
    </row>
    <row r="4876" spans="1:2" x14ac:dyDescent="0.25">
      <c r="A4876" s="112" t="s">
        <v>5976</v>
      </c>
      <c r="B4876" s="113">
        <v>118.95</v>
      </c>
    </row>
    <row r="4877" spans="1:2" x14ac:dyDescent="0.25">
      <c r="A4877" s="112" t="s">
        <v>5977</v>
      </c>
      <c r="B4877" s="113">
        <v>159.26</v>
      </c>
    </row>
    <row r="4878" spans="1:2" x14ac:dyDescent="0.25">
      <c r="A4878" s="112" t="s">
        <v>5978</v>
      </c>
      <c r="B4878" s="113">
        <v>11.95</v>
      </c>
    </row>
    <row r="4879" spans="1:2" x14ac:dyDescent="0.25">
      <c r="A4879" s="112" t="s">
        <v>5979</v>
      </c>
      <c r="B4879" s="113">
        <v>119.37</v>
      </c>
    </row>
    <row r="4880" spans="1:2" x14ac:dyDescent="0.25">
      <c r="A4880" s="112" t="s">
        <v>5980</v>
      </c>
      <c r="B4880" s="113">
        <v>18.04</v>
      </c>
    </row>
    <row r="4881" spans="1:2" x14ac:dyDescent="0.25">
      <c r="A4881" s="112" t="s">
        <v>5981</v>
      </c>
      <c r="B4881" s="113">
        <v>27.23</v>
      </c>
    </row>
    <row r="4882" spans="1:2" x14ac:dyDescent="0.25">
      <c r="A4882" s="112" t="s">
        <v>5982</v>
      </c>
      <c r="B4882" s="113">
        <v>33.11</v>
      </c>
    </row>
    <row r="4883" spans="1:2" x14ac:dyDescent="0.25">
      <c r="A4883" s="112" t="s">
        <v>5983</v>
      </c>
      <c r="B4883" s="113">
        <v>13</v>
      </c>
    </row>
    <row r="4884" spans="1:2" x14ac:dyDescent="0.25">
      <c r="A4884" s="112" t="s">
        <v>5984</v>
      </c>
      <c r="B4884" s="113">
        <v>203.83</v>
      </c>
    </row>
    <row r="4885" spans="1:2" x14ac:dyDescent="0.25">
      <c r="A4885" s="112" t="s">
        <v>5985</v>
      </c>
      <c r="B4885" s="113">
        <v>214.13</v>
      </c>
    </row>
    <row r="4886" spans="1:2" x14ac:dyDescent="0.25">
      <c r="A4886" s="112" t="s">
        <v>5986</v>
      </c>
      <c r="B4886" s="113">
        <v>6.9</v>
      </c>
    </row>
    <row r="4887" spans="1:2" x14ac:dyDescent="0.25">
      <c r="A4887" s="112" t="s">
        <v>5987</v>
      </c>
      <c r="B4887" s="113">
        <v>10.85</v>
      </c>
    </row>
    <row r="4888" spans="1:2" x14ac:dyDescent="0.25">
      <c r="A4888" s="112" t="s">
        <v>5988</v>
      </c>
      <c r="B4888" s="113">
        <v>11.84</v>
      </c>
    </row>
    <row r="4889" spans="1:2" x14ac:dyDescent="0.25">
      <c r="A4889" s="112" t="s">
        <v>5989</v>
      </c>
      <c r="B4889" s="113">
        <v>17.760000000000002</v>
      </c>
    </row>
    <row r="4890" spans="1:2" x14ac:dyDescent="0.25">
      <c r="A4890" s="112" t="s">
        <v>5990</v>
      </c>
      <c r="B4890" s="113">
        <v>19.73</v>
      </c>
    </row>
    <row r="4891" spans="1:2" x14ac:dyDescent="0.25">
      <c r="A4891" s="112" t="s">
        <v>5991</v>
      </c>
      <c r="B4891" s="113">
        <v>29.6</v>
      </c>
    </row>
    <row r="4892" spans="1:2" x14ac:dyDescent="0.25">
      <c r="A4892" s="112" t="s">
        <v>5992</v>
      </c>
      <c r="B4892" s="113">
        <v>23.91</v>
      </c>
    </row>
    <row r="4893" spans="1:2" x14ac:dyDescent="0.25">
      <c r="A4893" s="112" t="s">
        <v>5993</v>
      </c>
      <c r="B4893" s="113">
        <v>35.86</v>
      </c>
    </row>
    <row r="4894" spans="1:2" x14ac:dyDescent="0.25">
      <c r="A4894" s="112" t="s">
        <v>5994</v>
      </c>
      <c r="B4894" s="113">
        <v>31.86</v>
      </c>
    </row>
    <row r="4895" spans="1:2" x14ac:dyDescent="0.25">
      <c r="A4895" s="112" t="s">
        <v>5995</v>
      </c>
      <c r="B4895" s="113">
        <v>52.57</v>
      </c>
    </row>
    <row r="4896" spans="1:2" x14ac:dyDescent="0.25">
      <c r="A4896" s="112" t="s">
        <v>5996</v>
      </c>
      <c r="B4896" s="113">
        <v>43.89</v>
      </c>
    </row>
    <row r="4897" spans="1:2" x14ac:dyDescent="0.25">
      <c r="A4897" s="112" t="s">
        <v>5997</v>
      </c>
      <c r="B4897" s="113">
        <v>63.43</v>
      </c>
    </row>
    <row r="4898" spans="1:2" x14ac:dyDescent="0.25">
      <c r="A4898" s="112" t="s">
        <v>5998</v>
      </c>
      <c r="B4898" s="113">
        <v>17.649999999999999</v>
      </c>
    </row>
    <row r="4899" spans="1:2" x14ac:dyDescent="0.25">
      <c r="A4899" s="112" t="s">
        <v>5999</v>
      </c>
      <c r="B4899" s="113">
        <v>6.59</v>
      </c>
    </row>
    <row r="4900" spans="1:2" x14ac:dyDescent="0.25">
      <c r="A4900" s="112" t="s">
        <v>6000</v>
      </c>
      <c r="B4900" s="113">
        <v>6.18</v>
      </c>
    </row>
    <row r="4901" spans="1:2" x14ac:dyDescent="0.25">
      <c r="A4901" s="112" t="s">
        <v>6001</v>
      </c>
      <c r="B4901" s="113">
        <v>6.24</v>
      </c>
    </row>
    <row r="4902" spans="1:2" x14ac:dyDescent="0.25">
      <c r="A4902" s="112" t="s">
        <v>6002</v>
      </c>
      <c r="B4902" s="113">
        <v>8.07</v>
      </c>
    </row>
    <row r="4903" spans="1:2" x14ac:dyDescent="0.25">
      <c r="A4903" s="112" t="s">
        <v>6003</v>
      </c>
      <c r="B4903" s="113">
        <v>26.3</v>
      </c>
    </row>
    <row r="4904" spans="1:2" x14ac:dyDescent="0.25">
      <c r="A4904" s="112" t="s">
        <v>6004</v>
      </c>
      <c r="B4904" s="113">
        <v>3.86</v>
      </c>
    </row>
    <row r="4905" spans="1:2" x14ac:dyDescent="0.25">
      <c r="A4905" s="112" t="s">
        <v>6005</v>
      </c>
      <c r="B4905" s="113">
        <v>3.91</v>
      </c>
    </row>
    <row r="4906" spans="1:2" x14ac:dyDescent="0.25">
      <c r="A4906" s="112" t="s">
        <v>6006</v>
      </c>
      <c r="B4906" s="113">
        <v>4.07</v>
      </c>
    </row>
    <row r="4907" spans="1:2" x14ac:dyDescent="0.25">
      <c r="A4907" s="112" t="s">
        <v>6007</v>
      </c>
      <c r="B4907" s="113">
        <v>4.4400000000000004</v>
      </c>
    </row>
    <row r="4908" spans="1:2" x14ac:dyDescent="0.25">
      <c r="A4908" s="112" t="s">
        <v>6008</v>
      </c>
      <c r="B4908" s="113">
        <v>4.54</v>
      </c>
    </row>
    <row r="4909" spans="1:2" x14ac:dyDescent="0.25">
      <c r="A4909" s="112" t="s">
        <v>6009</v>
      </c>
      <c r="B4909" s="113">
        <v>4.95</v>
      </c>
    </row>
    <row r="4910" spans="1:2" x14ac:dyDescent="0.25">
      <c r="A4910" s="112" t="s">
        <v>6010</v>
      </c>
      <c r="B4910" s="113">
        <v>5.64</v>
      </c>
    </row>
    <row r="4911" spans="1:2" x14ac:dyDescent="0.25">
      <c r="A4911" s="112" t="s">
        <v>6011</v>
      </c>
      <c r="B4911" s="113">
        <v>6.33</v>
      </c>
    </row>
    <row r="4912" spans="1:2" x14ac:dyDescent="0.25">
      <c r="A4912" s="112" t="s">
        <v>6012</v>
      </c>
      <c r="B4912" s="113">
        <v>7.28</v>
      </c>
    </row>
    <row r="4913" spans="1:2" x14ac:dyDescent="0.25">
      <c r="A4913" s="112" t="s">
        <v>6013</v>
      </c>
      <c r="B4913" s="113">
        <v>108.91</v>
      </c>
    </row>
    <row r="4914" spans="1:2" x14ac:dyDescent="0.25">
      <c r="A4914" s="112" t="s">
        <v>6014</v>
      </c>
      <c r="B4914" s="113">
        <v>26.8</v>
      </c>
    </row>
    <row r="4915" spans="1:2" x14ac:dyDescent="0.25">
      <c r="A4915" s="112" t="s">
        <v>6015</v>
      </c>
      <c r="B4915" s="113">
        <v>69.86</v>
      </c>
    </row>
    <row r="4916" spans="1:2" x14ac:dyDescent="0.25">
      <c r="A4916" s="112" t="s">
        <v>6016</v>
      </c>
      <c r="B4916" s="113">
        <v>83.77</v>
      </c>
    </row>
    <row r="4917" spans="1:2" x14ac:dyDescent="0.25">
      <c r="A4917" s="112" t="s">
        <v>6017</v>
      </c>
      <c r="B4917" s="113">
        <v>13.2</v>
      </c>
    </row>
    <row r="4918" spans="1:2" x14ac:dyDescent="0.25">
      <c r="A4918" s="112" t="s">
        <v>6018</v>
      </c>
      <c r="B4918" s="113">
        <v>17.600000000000001</v>
      </c>
    </row>
    <row r="4919" spans="1:2" x14ac:dyDescent="0.25">
      <c r="A4919" s="112" t="s">
        <v>6019</v>
      </c>
      <c r="B4919" s="113">
        <v>300.49</v>
      </c>
    </row>
    <row r="4920" spans="1:2" x14ac:dyDescent="0.25">
      <c r="A4920" s="112" t="s">
        <v>6020</v>
      </c>
      <c r="B4920" s="113">
        <v>3836.53</v>
      </c>
    </row>
    <row r="4921" spans="1:2" x14ac:dyDescent="0.25">
      <c r="A4921" s="112" t="s">
        <v>6021</v>
      </c>
      <c r="B4921" s="113">
        <v>7095.41</v>
      </c>
    </row>
    <row r="4922" spans="1:2" x14ac:dyDescent="0.25">
      <c r="A4922" s="112" t="s">
        <v>6022</v>
      </c>
      <c r="B4922" s="113">
        <v>8751.64</v>
      </c>
    </row>
    <row r="4923" spans="1:2" x14ac:dyDescent="0.25">
      <c r="A4923" s="112" t="s">
        <v>6023</v>
      </c>
      <c r="B4923" s="113">
        <v>7322.39</v>
      </c>
    </row>
    <row r="4924" spans="1:2" x14ac:dyDescent="0.25">
      <c r="A4924" s="112" t="s">
        <v>6024</v>
      </c>
      <c r="B4924" s="113">
        <v>11407.45</v>
      </c>
    </row>
    <row r="4925" spans="1:2" x14ac:dyDescent="0.25">
      <c r="A4925" s="112" t="s">
        <v>6025</v>
      </c>
      <c r="B4925" s="113">
        <v>12815.52</v>
      </c>
    </row>
    <row r="4926" spans="1:2" x14ac:dyDescent="0.25">
      <c r="A4926" s="112" t="s">
        <v>6026</v>
      </c>
      <c r="B4926" s="113">
        <v>4399</v>
      </c>
    </row>
    <row r="4927" spans="1:2" x14ac:dyDescent="0.25">
      <c r="A4927" s="112" t="s">
        <v>45</v>
      </c>
      <c r="B4927" s="113">
        <v>408.99</v>
      </c>
    </row>
    <row r="4928" spans="1:2" x14ac:dyDescent="0.25">
      <c r="A4928" s="112" t="s">
        <v>6027</v>
      </c>
      <c r="B4928" s="113">
        <v>546.69000000000005</v>
      </c>
    </row>
    <row r="4929" spans="1:2" x14ac:dyDescent="0.25">
      <c r="A4929" s="112" t="s">
        <v>6028</v>
      </c>
      <c r="B4929" s="113">
        <v>1068.04</v>
      </c>
    </row>
    <row r="4930" spans="1:2" x14ac:dyDescent="0.25">
      <c r="A4930" s="112" t="s">
        <v>6029</v>
      </c>
      <c r="B4930" s="113">
        <v>1457.08</v>
      </c>
    </row>
    <row r="4931" spans="1:2" x14ac:dyDescent="0.25">
      <c r="A4931" s="112" t="s">
        <v>6030</v>
      </c>
      <c r="B4931" s="113">
        <v>2340</v>
      </c>
    </row>
    <row r="4932" spans="1:2" x14ac:dyDescent="0.25">
      <c r="A4932" s="112" t="s">
        <v>47</v>
      </c>
      <c r="B4932" s="113">
        <v>11.66</v>
      </c>
    </row>
    <row r="4933" spans="1:2" x14ac:dyDescent="0.25">
      <c r="A4933" s="112" t="s">
        <v>49</v>
      </c>
      <c r="B4933" s="113">
        <v>13.03</v>
      </c>
    </row>
    <row r="4934" spans="1:2" x14ac:dyDescent="0.25">
      <c r="A4934" s="112" t="s">
        <v>6031</v>
      </c>
      <c r="B4934" s="113">
        <v>15.78</v>
      </c>
    </row>
    <row r="4935" spans="1:2" x14ac:dyDescent="0.25">
      <c r="A4935" s="112" t="s">
        <v>1368</v>
      </c>
      <c r="B4935" s="113">
        <v>19.63</v>
      </c>
    </row>
    <row r="4936" spans="1:2" x14ac:dyDescent="0.25">
      <c r="A4936" s="112" t="s">
        <v>1076</v>
      </c>
      <c r="B4936" s="113">
        <v>24.78</v>
      </c>
    </row>
    <row r="4937" spans="1:2" x14ac:dyDescent="0.25">
      <c r="A4937" s="112" t="s">
        <v>6032</v>
      </c>
      <c r="B4937" s="113">
        <v>33.15</v>
      </c>
    </row>
    <row r="4938" spans="1:2" x14ac:dyDescent="0.25">
      <c r="A4938" s="112" t="s">
        <v>1384</v>
      </c>
      <c r="B4938" s="113">
        <v>132.75</v>
      </c>
    </row>
    <row r="4939" spans="1:2" x14ac:dyDescent="0.25">
      <c r="A4939" s="112" t="s">
        <v>1182</v>
      </c>
      <c r="B4939" s="113">
        <v>213.92</v>
      </c>
    </row>
    <row r="4940" spans="1:2" x14ac:dyDescent="0.25">
      <c r="A4940" s="112" t="s">
        <v>6033</v>
      </c>
      <c r="B4940" s="113">
        <v>105.6</v>
      </c>
    </row>
    <row r="4941" spans="1:2" x14ac:dyDescent="0.25">
      <c r="A4941" s="112" t="s">
        <v>353</v>
      </c>
      <c r="B4941" s="113">
        <v>202.6</v>
      </c>
    </row>
    <row r="4942" spans="1:2" x14ac:dyDescent="0.25">
      <c r="A4942" s="112" t="s">
        <v>6034</v>
      </c>
      <c r="B4942" s="113">
        <v>171.28</v>
      </c>
    </row>
    <row r="4943" spans="1:2" x14ac:dyDescent="0.25">
      <c r="A4943" s="112" t="s">
        <v>6035</v>
      </c>
      <c r="B4943" s="113">
        <v>169.14</v>
      </c>
    </row>
    <row r="4944" spans="1:2" x14ac:dyDescent="0.25">
      <c r="A4944" s="112" t="s">
        <v>883</v>
      </c>
      <c r="B4944" s="113">
        <v>88.58</v>
      </c>
    </row>
    <row r="4945" spans="1:2" x14ac:dyDescent="0.25">
      <c r="A4945" s="112" t="s">
        <v>1204</v>
      </c>
      <c r="B4945" s="113">
        <v>143.1</v>
      </c>
    </row>
    <row r="4946" spans="1:2" x14ac:dyDescent="0.25">
      <c r="A4946" s="112" t="s">
        <v>1078</v>
      </c>
      <c r="B4946" s="113">
        <v>165</v>
      </c>
    </row>
    <row r="4947" spans="1:2" x14ac:dyDescent="0.25">
      <c r="A4947" s="112" t="s">
        <v>29</v>
      </c>
      <c r="B4947" s="113">
        <v>165</v>
      </c>
    </row>
    <row r="4948" spans="1:2" x14ac:dyDescent="0.25">
      <c r="A4948" s="112" t="s">
        <v>746</v>
      </c>
      <c r="B4948" s="113">
        <v>110.82</v>
      </c>
    </row>
    <row r="4949" spans="1:2" x14ac:dyDescent="0.25">
      <c r="A4949" s="112" t="s">
        <v>6036</v>
      </c>
      <c r="B4949" s="113">
        <v>138.53</v>
      </c>
    </row>
    <row r="4950" spans="1:2" x14ac:dyDescent="0.25">
      <c r="A4950" s="112" t="s">
        <v>31</v>
      </c>
      <c r="B4950" s="113">
        <v>90.76</v>
      </c>
    </row>
    <row r="4951" spans="1:2" x14ac:dyDescent="0.25">
      <c r="A4951" s="112" t="s">
        <v>6037</v>
      </c>
      <c r="B4951" s="113">
        <v>125.43</v>
      </c>
    </row>
    <row r="4952" spans="1:2" x14ac:dyDescent="0.25">
      <c r="A4952" s="112" t="s">
        <v>33</v>
      </c>
      <c r="B4952" s="113">
        <v>140.04</v>
      </c>
    </row>
    <row r="4953" spans="1:2" x14ac:dyDescent="0.25">
      <c r="A4953" s="112" t="s">
        <v>6038</v>
      </c>
      <c r="B4953" s="113">
        <v>205.4</v>
      </c>
    </row>
    <row r="4954" spans="1:2" x14ac:dyDescent="0.25">
      <c r="A4954" s="112" t="s">
        <v>372</v>
      </c>
      <c r="B4954" s="113">
        <v>100.49</v>
      </c>
    </row>
    <row r="4955" spans="1:2" x14ac:dyDescent="0.25">
      <c r="A4955" s="112" t="s">
        <v>6039</v>
      </c>
      <c r="B4955" s="113">
        <v>29.51</v>
      </c>
    </row>
    <row r="4956" spans="1:2" x14ac:dyDescent="0.25">
      <c r="A4956" s="112" t="s">
        <v>6040</v>
      </c>
      <c r="B4956" s="113">
        <v>118.08</v>
      </c>
    </row>
    <row r="4957" spans="1:2" x14ac:dyDescent="0.25">
      <c r="A4957" s="112" t="s">
        <v>797</v>
      </c>
      <c r="B4957" s="113">
        <v>123.86</v>
      </c>
    </row>
    <row r="4958" spans="1:2" x14ac:dyDescent="0.25">
      <c r="A4958" s="112" t="s">
        <v>6041</v>
      </c>
      <c r="B4958" s="113">
        <v>13.46</v>
      </c>
    </row>
    <row r="4959" spans="1:2" x14ac:dyDescent="0.25">
      <c r="A4959" s="112" t="s">
        <v>6042</v>
      </c>
      <c r="B4959" s="113">
        <v>85.36</v>
      </c>
    </row>
    <row r="4960" spans="1:2" x14ac:dyDescent="0.25">
      <c r="A4960" s="112" t="s">
        <v>1366</v>
      </c>
      <c r="B4960" s="113">
        <v>215.13</v>
      </c>
    </row>
    <row r="4961" spans="1:2" x14ac:dyDescent="0.25">
      <c r="A4961" s="112" t="s">
        <v>1287</v>
      </c>
      <c r="B4961" s="113">
        <v>204.71</v>
      </c>
    </row>
    <row r="4962" spans="1:2" x14ac:dyDescent="0.25">
      <c r="A4962" s="112" t="s">
        <v>744</v>
      </c>
      <c r="B4962" s="113">
        <v>196.72</v>
      </c>
    </row>
    <row r="4963" spans="1:2" x14ac:dyDescent="0.25">
      <c r="A4963" s="112" t="s">
        <v>6043</v>
      </c>
      <c r="B4963" s="113">
        <v>201.37</v>
      </c>
    </row>
    <row r="4964" spans="1:2" x14ac:dyDescent="0.25">
      <c r="A4964" s="112" t="s">
        <v>355</v>
      </c>
      <c r="B4964" s="113">
        <v>186.5</v>
      </c>
    </row>
    <row r="4965" spans="1:2" x14ac:dyDescent="0.25">
      <c r="A4965" s="112" t="s">
        <v>374</v>
      </c>
      <c r="B4965" s="113">
        <v>179.6</v>
      </c>
    </row>
    <row r="4966" spans="1:2" x14ac:dyDescent="0.25">
      <c r="A4966" s="112" t="s">
        <v>536</v>
      </c>
      <c r="B4966" s="113">
        <v>146.13</v>
      </c>
    </row>
    <row r="4967" spans="1:2" x14ac:dyDescent="0.25">
      <c r="A4967" s="112" t="s">
        <v>6044</v>
      </c>
      <c r="B4967" s="113">
        <v>120.43</v>
      </c>
    </row>
    <row r="4968" spans="1:2" x14ac:dyDescent="0.25">
      <c r="A4968" s="112" t="s">
        <v>468</v>
      </c>
      <c r="B4968" s="113">
        <v>83.36</v>
      </c>
    </row>
    <row r="4969" spans="1:2" x14ac:dyDescent="0.25">
      <c r="A4969" s="112" t="s">
        <v>6045</v>
      </c>
      <c r="B4969" s="113">
        <v>110.29</v>
      </c>
    </row>
    <row r="4970" spans="1:2" x14ac:dyDescent="0.25">
      <c r="A4970" s="112" t="s">
        <v>3</v>
      </c>
      <c r="B4970" s="113">
        <v>39.96</v>
      </c>
    </row>
    <row r="4971" spans="1:2" x14ac:dyDescent="0.25">
      <c r="A4971" s="112" t="s">
        <v>5</v>
      </c>
      <c r="B4971" s="113">
        <v>126.31</v>
      </c>
    </row>
    <row r="4972" spans="1:2" x14ac:dyDescent="0.25">
      <c r="A4972" s="112" t="s">
        <v>6046</v>
      </c>
      <c r="B4972" s="113">
        <v>71.319999999999993</v>
      </c>
    </row>
    <row r="4973" spans="1:2" x14ac:dyDescent="0.25">
      <c r="A4973" s="112" t="s">
        <v>7</v>
      </c>
      <c r="B4973" s="113">
        <v>72.27</v>
      </c>
    </row>
    <row r="4974" spans="1:2" x14ac:dyDescent="0.25">
      <c r="A4974" s="112" t="s">
        <v>6047</v>
      </c>
      <c r="B4974" s="113">
        <v>43.04</v>
      </c>
    </row>
    <row r="4975" spans="1:2" x14ac:dyDescent="0.25">
      <c r="A4975" s="112" t="s">
        <v>995</v>
      </c>
      <c r="B4975" s="113">
        <v>27.37</v>
      </c>
    </row>
    <row r="4976" spans="1:2" x14ac:dyDescent="0.25">
      <c r="A4976" s="112" t="s">
        <v>6048</v>
      </c>
      <c r="B4976" s="113">
        <v>83.63</v>
      </c>
    </row>
    <row r="4977" spans="1:2" x14ac:dyDescent="0.25">
      <c r="A4977" s="112" t="s">
        <v>9</v>
      </c>
      <c r="B4977" s="113">
        <v>51.82</v>
      </c>
    </row>
    <row r="4978" spans="1:2" x14ac:dyDescent="0.25">
      <c r="A4978" s="112" t="s">
        <v>6049</v>
      </c>
      <c r="B4978" s="113">
        <v>31.56</v>
      </c>
    </row>
    <row r="4979" spans="1:2" x14ac:dyDescent="0.25">
      <c r="A4979" s="112" t="s">
        <v>6050</v>
      </c>
      <c r="B4979" s="113">
        <v>16.25</v>
      </c>
    </row>
    <row r="4980" spans="1:2" x14ac:dyDescent="0.25">
      <c r="A4980" s="112" t="s">
        <v>6051</v>
      </c>
      <c r="B4980" s="113">
        <v>12.58</v>
      </c>
    </row>
    <row r="4981" spans="1:2" x14ac:dyDescent="0.25">
      <c r="A4981" s="112" t="s">
        <v>6052</v>
      </c>
      <c r="B4981" s="113">
        <v>95.79</v>
      </c>
    </row>
    <row r="4982" spans="1:2" x14ac:dyDescent="0.25">
      <c r="A4982" s="112" t="s">
        <v>6053</v>
      </c>
      <c r="B4982" s="113">
        <v>61.87</v>
      </c>
    </row>
    <row r="4983" spans="1:2" x14ac:dyDescent="0.25">
      <c r="A4983" s="112" t="s">
        <v>6054</v>
      </c>
      <c r="B4983" s="113">
        <v>33.130000000000003</v>
      </c>
    </row>
    <row r="4984" spans="1:2" x14ac:dyDescent="0.25">
      <c r="A4984" s="112" t="s">
        <v>1372</v>
      </c>
      <c r="B4984" s="113">
        <v>143.15</v>
      </c>
    </row>
    <row r="4985" spans="1:2" x14ac:dyDescent="0.25">
      <c r="A4985" s="112" t="s">
        <v>6055</v>
      </c>
      <c r="B4985" s="113">
        <v>195.36</v>
      </c>
    </row>
    <row r="4986" spans="1:2" x14ac:dyDescent="0.25">
      <c r="A4986" s="112" t="s">
        <v>1</v>
      </c>
      <c r="B4986" s="113">
        <v>188.19</v>
      </c>
    </row>
    <row r="4987" spans="1:2" x14ac:dyDescent="0.25">
      <c r="A4987" s="112" t="s">
        <v>6056</v>
      </c>
      <c r="B4987" s="113">
        <v>12574.47</v>
      </c>
    </row>
    <row r="4988" spans="1:2" x14ac:dyDescent="0.25">
      <c r="A4988" s="112" t="s">
        <v>6057</v>
      </c>
      <c r="B4988" s="113">
        <v>3848.69</v>
      </c>
    </row>
    <row r="4989" spans="1:2" x14ac:dyDescent="0.25">
      <c r="A4989" s="112" t="s">
        <v>6058</v>
      </c>
      <c r="B4989" s="113">
        <v>20029.43</v>
      </c>
    </row>
    <row r="4990" spans="1:2" x14ac:dyDescent="0.25">
      <c r="A4990" s="112" t="s">
        <v>6059</v>
      </c>
      <c r="B4990" s="113">
        <v>1827.05</v>
      </c>
    </row>
    <row r="4991" spans="1:2" x14ac:dyDescent="0.25">
      <c r="A4991" s="112" t="s">
        <v>6060</v>
      </c>
      <c r="B4991" s="113">
        <v>3896.01</v>
      </c>
    </row>
    <row r="4992" spans="1:2" x14ac:dyDescent="0.25">
      <c r="A4992" s="112" t="s">
        <v>6061</v>
      </c>
      <c r="B4992" s="113">
        <v>1795.59</v>
      </c>
    </row>
    <row r="4993" spans="1:2" x14ac:dyDescent="0.25">
      <c r="A4993" s="112" t="s">
        <v>6062</v>
      </c>
      <c r="B4993" s="113">
        <v>3001.46</v>
      </c>
    </row>
    <row r="4994" spans="1:2" x14ac:dyDescent="0.25">
      <c r="A4994" s="112" t="s">
        <v>6063</v>
      </c>
      <c r="B4994" s="113">
        <v>20354.14</v>
      </c>
    </row>
    <row r="4995" spans="1:2" x14ac:dyDescent="0.25">
      <c r="A4995" s="112" t="s">
        <v>6064</v>
      </c>
      <c r="B4995" s="113">
        <v>2684.46</v>
      </c>
    </row>
    <row r="4996" spans="1:2" x14ac:dyDescent="0.25">
      <c r="A4996" s="112" t="s">
        <v>6065</v>
      </c>
      <c r="B4996" s="113">
        <v>627.53</v>
      </c>
    </row>
    <row r="4997" spans="1:2" x14ac:dyDescent="0.25">
      <c r="A4997" s="112" t="s">
        <v>6066</v>
      </c>
      <c r="B4997" s="113">
        <v>125.04</v>
      </c>
    </row>
    <row r="4998" spans="1:2" x14ac:dyDescent="0.25">
      <c r="A4998" s="112" t="s">
        <v>1444</v>
      </c>
      <c r="B4998" s="113">
        <v>245.06</v>
      </c>
    </row>
    <row r="4999" spans="1:2" x14ac:dyDescent="0.25">
      <c r="A4999" s="112" t="s">
        <v>6067</v>
      </c>
      <c r="B4999" s="113">
        <v>3277</v>
      </c>
    </row>
    <row r="5000" spans="1:2" x14ac:dyDescent="0.25">
      <c r="A5000" s="112" t="s">
        <v>6068</v>
      </c>
      <c r="B5000" s="113">
        <v>157.86000000000001</v>
      </c>
    </row>
    <row r="5001" spans="1:2" x14ac:dyDescent="0.25">
      <c r="A5001" s="112" t="s">
        <v>6069</v>
      </c>
      <c r="B5001" s="113">
        <v>247.65</v>
      </c>
    </row>
    <row r="5002" spans="1:2" x14ac:dyDescent="0.25">
      <c r="A5002" s="112" t="s">
        <v>6070</v>
      </c>
      <c r="B5002" s="113">
        <v>143.11000000000001</v>
      </c>
    </row>
    <row r="5003" spans="1:2" x14ac:dyDescent="0.25">
      <c r="A5003" s="112" t="s">
        <v>1510</v>
      </c>
      <c r="B5003" s="113">
        <v>153.02000000000001</v>
      </c>
    </row>
    <row r="5004" spans="1:2" x14ac:dyDescent="0.25">
      <c r="A5004" s="112" t="s">
        <v>6071</v>
      </c>
      <c r="B5004" s="113">
        <v>168.32</v>
      </c>
    </row>
    <row r="5005" spans="1:2" x14ac:dyDescent="0.25">
      <c r="A5005" s="112" t="s">
        <v>6072</v>
      </c>
      <c r="B5005" s="113">
        <v>168.57</v>
      </c>
    </row>
    <row r="5006" spans="1:2" x14ac:dyDescent="0.25">
      <c r="A5006" s="112" t="s">
        <v>6073</v>
      </c>
      <c r="B5006" s="113">
        <v>157.46</v>
      </c>
    </row>
    <row r="5007" spans="1:2" x14ac:dyDescent="0.25">
      <c r="A5007" s="112" t="s">
        <v>6074</v>
      </c>
      <c r="B5007" s="113">
        <v>42.08</v>
      </c>
    </row>
    <row r="5008" spans="1:2" x14ac:dyDescent="0.25">
      <c r="A5008" s="112" t="s">
        <v>6075</v>
      </c>
      <c r="B5008" s="113">
        <v>54.49</v>
      </c>
    </row>
    <row r="5009" spans="1:2" x14ac:dyDescent="0.25">
      <c r="A5009" s="112" t="s">
        <v>6076</v>
      </c>
      <c r="B5009" s="113">
        <v>65.55</v>
      </c>
    </row>
    <row r="5010" spans="1:2" x14ac:dyDescent="0.25">
      <c r="A5010" s="112" t="s">
        <v>6077</v>
      </c>
      <c r="B5010" s="113">
        <v>88.78</v>
      </c>
    </row>
    <row r="5011" spans="1:2" x14ac:dyDescent="0.25">
      <c r="A5011" s="112" t="s">
        <v>6078</v>
      </c>
      <c r="B5011" s="113">
        <v>123.26</v>
      </c>
    </row>
    <row r="5012" spans="1:2" x14ac:dyDescent="0.25">
      <c r="A5012" s="112" t="s">
        <v>6079</v>
      </c>
      <c r="B5012" s="113">
        <v>272.22000000000003</v>
      </c>
    </row>
    <row r="5013" spans="1:2" x14ac:dyDescent="0.25">
      <c r="A5013" s="112" t="s">
        <v>6080</v>
      </c>
      <c r="B5013" s="113">
        <v>302.2</v>
      </c>
    </row>
    <row r="5014" spans="1:2" x14ac:dyDescent="0.25">
      <c r="A5014" s="112" t="s">
        <v>6081</v>
      </c>
      <c r="B5014" s="113">
        <v>572.72</v>
      </c>
    </row>
    <row r="5015" spans="1:2" x14ac:dyDescent="0.25">
      <c r="A5015" s="112" t="s">
        <v>6082</v>
      </c>
      <c r="B5015" s="113">
        <v>960.76</v>
      </c>
    </row>
    <row r="5016" spans="1:2" x14ac:dyDescent="0.25">
      <c r="A5016" s="112" t="s">
        <v>6083</v>
      </c>
      <c r="B5016" s="113">
        <v>626.29</v>
      </c>
    </row>
    <row r="5017" spans="1:2" x14ac:dyDescent="0.25">
      <c r="A5017" s="112" t="s">
        <v>6084</v>
      </c>
      <c r="B5017" s="113">
        <v>1050.45</v>
      </c>
    </row>
    <row r="5018" spans="1:2" x14ac:dyDescent="0.25">
      <c r="A5018" s="112" t="s">
        <v>6085</v>
      </c>
      <c r="B5018" s="113">
        <v>1117.8900000000001</v>
      </c>
    </row>
    <row r="5019" spans="1:2" x14ac:dyDescent="0.25">
      <c r="A5019" s="112" t="s">
        <v>6086</v>
      </c>
      <c r="B5019" s="113">
        <v>1170.19</v>
      </c>
    </row>
    <row r="5020" spans="1:2" x14ac:dyDescent="0.25">
      <c r="A5020" s="112" t="s">
        <v>6087</v>
      </c>
      <c r="B5020" s="113">
        <v>1410.19</v>
      </c>
    </row>
    <row r="5021" spans="1:2" x14ac:dyDescent="0.25">
      <c r="A5021" s="112" t="s">
        <v>6088</v>
      </c>
      <c r="B5021" s="113">
        <v>1410.19</v>
      </c>
    </row>
    <row r="5022" spans="1:2" x14ac:dyDescent="0.25">
      <c r="A5022" s="112" t="s">
        <v>6089</v>
      </c>
      <c r="B5022" s="113">
        <v>4564</v>
      </c>
    </row>
    <row r="5023" spans="1:2" x14ac:dyDescent="0.25">
      <c r="A5023" s="112" t="s">
        <v>6090</v>
      </c>
      <c r="B5023" s="113">
        <v>515.91</v>
      </c>
    </row>
    <row r="5024" spans="1:2" x14ac:dyDescent="0.25">
      <c r="A5024" s="112" t="s">
        <v>6091</v>
      </c>
      <c r="B5024" s="113">
        <v>401.45</v>
      </c>
    </row>
    <row r="5025" spans="1:2" x14ac:dyDescent="0.25">
      <c r="A5025" s="112" t="s">
        <v>6092</v>
      </c>
      <c r="B5025" s="113">
        <v>511.73</v>
      </c>
    </row>
    <row r="5026" spans="1:2" x14ac:dyDescent="0.25">
      <c r="A5026" s="112" t="s">
        <v>6093</v>
      </c>
      <c r="B5026" s="113">
        <v>397.27</v>
      </c>
    </row>
    <row r="5027" spans="1:2" x14ac:dyDescent="0.25">
      <c r="A5027" s="112" t="s">
        <v>6094</v>
      </c>
      <c r="B5027" s="113">
        <v>180</v>
      </c>
    </row>
    <row r="5028" spans="1:2" x14ac:dyDescent="0.25">
      <c r="A5028" s="112" t="s">
        <v>6095</v>
      </c>
      <c r="B5028" s="113">
        <v>360</v>
      </c>
    </row>
    <row r="5029" spans="1:2" x14ac:dyDescent="0.25">
      <c r="A5029" s="112" t="s">
        <v>6096</v>
      </c>
      <c r="B5029" s="113">
        <v>2520</v>
      </c>
    </row>
    <row r="5030" spans="1:2" x14ac:dyDescent="0.25">
      <c r="A5030" s="112" t="s">
        <v>11</v>
      </c>
      <c r="B5030" s="113">
        <v>453.37</v>
      </c>
    </row>
    <row r="5031" spans="1:2" x14ac:dyDescent="0.25">
      <c r="A5031" s="112" t="s">
        <v>6097</v>
      </c>
      <c r="B5031" s="113">
        <v>402.32</v>
      </c>
    </row>
    <row r="5032" spans="1:2" x14ac:dyDescent="0.25">
      <c r="A5032" s="112" t="s">
        <v>6098</v>
      </c>
      <c r="B5032" s="113">
        <v>152.15</v>
      </c>
    </row>
    <row r="5033" spans="1:2" x14ac:dyDescent="0.25">
      <c r="A5033" s="112" t="s">
        <v>997</v>
      </c>
      <c r="B5033" s="113">
        <v>102.3</v>
      </c>
    </row>
    <row r="5034" spans="1:2" x14ac:dyDescent="0.25">
      <c r="A5034" s="112" t="s">
        <v>6099</v>
      </c>
      <c r="B5034" s="113">
        <v>9706.92</v>
      </c>
    </row>
    <row r="5035" spans="1:2" x14ac:dyDescent="0.25">
      <c r="A5035" s="112" t="s">
        <v>6100</v>
      </c>
      <c r="B5035" s="113">
        <v>32697.61</v>
      </c>
    </row>
    <row r="5036" spans="1:2" x14ac:dyDescent="0.25">
      <c r="A5036" s="112" t="s">
        <v>6101</v>
      </c>
      <c r="B5036" s="113">
        <v>321.14999999999998</v>
      </c>
    </row>
    <row r="5037" spans="1:2" x14ac:dyDescent="0.25">
      <c r="A5037" s="112" t="s">
        <v>6102</v>
      </c>
      <c r="B5037" s="113">
        <v>28.22</v>
      </c>
    </row>
    <row r="5038" spans="1:2" x14ac:dyDescent="0.25">
      <c r="A5038" s="112" t="s">
        <v>6103</v>
      </c>
      <c r="B5038" s="113">
        <v>14.04</v>
      </c>
    </row>
    <row r="5039" spans="1:2" x14ac:dyDescent="0.25">
      <c r="A5039" s="112" t="s">
        <v>6104</v>
      </c>
      <c r="B5039" s="113">
        <v>39.93</v>
      </c>
    </row>
    <row r="5040" spans="1:2" x14ac:dyDescent="0.25">
      <c r="A5040" s="112" t="s">
        <v>6105</v>
      </c>
      <c r="B5040" s="113">
        <v>677.22</v>
      </c>
    </row>
    <row r="5041" spans="1:2" x14ac:dyDescent="0.25">
      <c r="A5041" s="112" t="s">
        <v>6106</v>
      </c>
      <c r="B5041" s="113">
        <v>233.41</v>
      </c>
    </row>
    <row r="5042" spans="1:2" x14ac:dyDescent="0.25">
      <c r="A5042" s="112" t="s">
        <v>6107</v>
      </c>
      <c r="B5042" s="113">
        <v>2394.9</v>
      </c>
    </row>
    <row r="5043" spans="1:2" x14ac:dyDescent="0.25">
      <c r="A5043" s="112" t="s">
        <v>6108</v>
      </c>
      <c r="B5043" s="113">
        <v>2928.9</v>
      </c>
    </row>
    <row r="5044" spans="1:2" x14ac:dyDescent="0.25">
      <c r="A5044" s="112" t="s">
        <v>6109</v>
      </c>
      <c r="B5044" s="113">
        <v>2509.4</v>
      </c>
    </row>
    <row r="5045" spans="1:2" x14ac:dyDescent="0.25">
      <c r="A5045" s="112" t="s">
        <v>6110</v>
      </c>
      <c r="B5045" s="113">
        <v>1561.1</v>
      </c>
    </row>
    <row r="5046" spans="1:2" x14ac:dyDescent="0.25">
      <c r="A5046" s="112" t="s">
        <v>6111</v>
      </c>
      <c r="B5046" s="113">
        <v>152.9</v>
      </c>
    </row>
    <row r="5047" spans="1:2" x14ac:dyDescent="0.25">
      <c r="A5047" s="112" t="s">
        <v>6112</v>
      </c>
      <c r="B5047" s="113">
        <v>1219.78</v>
      </c>
    </row>
    <row r="5048" spans="1:2" x14ac:dyDescent="0.25">
      <c r="A5048" s="112" t="s">
        <v>1186</v>
      </c>
      <c r="B5048" s="113">
        <v>55.12</v>
      </c>
    </row>
    <row r="5049" spans="1:2" x14ac:dyDescent="0.25">
      <c r="A5049" s="112" t="s">
        <v>1359</v>
      </c>
      <c r="B5049" s="113">
        <v>60.2</v>
      </c>
    </row>
    <row r="5050" spans="1:2" x14ac:dyDescent="0.25">
      <c r="A5050" s="112" t="s">
        <v>1445</v>
      </c>
      <c r="B5050" s="113">
        <v>424.72</v>
      </c>
    </row>
    <row r="5051" spans="1:2" x14ac:dyDescent="0.25">
      <c r="A5051" s="112" t="s">
        <v>229</v>
      </c>
      <c r="B5051" s="113">
        <v>80.67</v>
      </c>
    </row>
    <row r="5052" spans="1:2" x14ac:dyDescent="0.25">
      <c r="A5052" s="112" t="s">
        <v>13</v>
      </c>
      <c r="B5052" s="113">
        <v>224.44</v>
      </c>
    </row>
    <row r="5053" spans="1:2" x14ac:dyDescent="0.25">
      <c r="A5053" s="112" t="s">
        <v>227</v>
      </c>
      <c r="B5053" s="113">
        <v>279.39</v>
      </c>
    </row>
    <row r="5054" spans="1:2" x14ac:dyDescent="0.25">
      <c r="A5054" s="112" t="s">
        <v>6113</v>
      </c>
      <c r="B5054" s="113">
        <v>379.21</v>
      </c>
    </row>
    <row r="5055" spans="1:2" x14ac:dyDescent="0.25">
      <c r="A5055" s="112" t="s">
        <v>225</v>
      </c>
      <c r="B5055" s="113">
        <v>469.99</v>
      </c>
    </row>
    <row r="5056" spans="1:2" x14ac:dyDescent="0.25">
      <c r="A5056" s="112" t="s">
        <v>6114</v>
      </c>
      <c r="B5056" s="113">
        <v>542.59</v>
      </c>
    </row>
    <row r="5057" spans="1:2" x14ac:dyDescent="0.25">
      <c r="A5057" s="112" t="s">
        <v>6115</v>
      </c>
      <c r="B5057" s="113">
        <v>3.31</v>
      </c>
    </row>
    <row r="5058" spans="1:2" x14ac:dyDescent="0.25">
      <c r="A5058" s="112" t="s">
        <v>6116</v>
      </c>
      <c r="B5058" s="113">
        <v>4.45</v>
      </c>
    </row>
    <row r="5059" spans="1:2" x14ac:dyDescent="0.25">
      <c r="A5059" s="112" t="s">
        <v>6117</v>
      </c>
      <c r="B5059" s="113">
        <v>14.01</v>
      </c>
    </row>
    <row r="5060" spans="1:2" x14ac:dyDescent="0.25">
      <c r="A5060" s="112" t="s">
        <v>6118</v>
      </c>
      <c r="B5060" s="113">
        <v>23.51</v>
      </c>
    </row>
    <row r="5061" spans="1:2" x14ac:dyDescent="0.25">
      <c r="A5061" s="112" t="s">
        <v>6119</v>
      </c>
      <c r="B5061" s="113">
        <v>56.51</v>
      </c>
    </row>
    <row r="5062" spans="1:2" x14ac:dyDescent="0.25">
      <c r="A5062" s="112" t="s">
        <v>6120</v>
      </c>
      <c r="B5062" s="113">
        <v>73.510000000000005</v>
      </c>
    </row>
    <row r="5063" spans="1:2" x14ac:dyDescent="0.25">
      <c r="A5063" s="112" t="s">
        <v>6121</v>
      </c>
      <c r="B5063" s="113">
        <v>12.38</v>
      </c>
    </row>
    <row r="5064" spans="1:2" x14ac:dyDescent="0.25">
      <c r="A5064" s="112" t="s">
        <v>6122</v>
      </c>
      <c r="B5064" s="113">
        <v>24.11</v>
      </c>
    </row>
    <row r="5065" spans="1:2" x14ac:dyDescent="0.25">
      <c r="A5065" s="112" t="s">
        <v>6123</v>
      </c>
      <c r="B5065" s="113">
        <v>21.38</v>
      </c>
    </row>
    <row r="5066" spans="1:2" x14ac:dyDescent="0.25">
      <c r="A5066" s="112" t="s">
        <v>6124</v>
      </c>
      <c r="B5066" s="113">
        <v>31.96</v>
      </c>
    </row>
    <row r="5067" spans="1:2" x14ac:dyDescent="0.25">
      <c r="A5067" s="112" t="s">
        <v>231</v>
      </c>
      <c r="B5067" s="113">
        <v>7.42</v>
      </c>
    </row>
    <row r="5068" spans="1:2" x14ac:dyDescent="0.25">
      <c r="A5068" s="112" t="s">
        <v>233</v>
      </c>
      <c r="B5068" s="113">
        <v>9.52</v>
      </c>
    </row>
    <row r="5069" spans="1:2" x14ac:dyDescent="0.25">
      <c r="A5069" s="112" t="s">
        <v>885</v>
      </c>
      <c r="B5069" s="113">
        <v>30.82</v>
      </c>
    </row>
    <row r="5070" spans="1:2" x14ac:dyDescent="0.25">
      <c r="A5070" s="112" t="s">
        <v>235</v>
      </c>
      <c r="B5070" s="113">
        <v>44.13</v>
      </c>
    </row>
    <row r="5071" spans="1:2" x14ac:dyDescent="0.25">
      <c r="A5071" s="112" t="s">
        <v>237</v>
      </c>
      <c r="B5071" s="113">
        <v>58.68</v>
      </c>
    </row>
    <row r="5072" spans="1:2" x14ac:dyDescent="0.25">
      <c r="A5072" s="112" t="s">
        <v>6125</v>
      </c>
      <c r="B5072" s="113">
        <v>175.08</v>
      </c>
    </row>
    <row r="5073" spans="1:2" x14ac:dyDescent="0.25">
      <c r="A5073" s="112" t="s">
        <v>6126</v>
      </c>
      <c r="B5073" s="113">
        <v>175.08</v>
      </c>
    </row>
    <row r="5074" spans="1:2" x14ac:dyDescent="0.25">
      <c r="A5074" s="112" t="s">
        <v>6127</v>
      </c>
      <c r="B5074" s="113">
        <v>439.91</v>
      </c>
    </row>
    <row r="5075" spans="1:2" x14ac:dyDescent="0.25">
      <c r="A5075" s="112" t="s">
        <v>6128</v>
      </c>
      <c r="B5075" s="113">
        <v>764.71</v>
      </c>
    </row>
    <row r="5076" spans="1:2" x14ac:dyDescent="0.25">
      <c r="A5076" s="112" t="s">
        <v>6129</v>
      </c>
      <c r="B5076" s="113">
        <v>1746.26</v>
      </c>
    </row>
    <row r="5077" spans="1:2" x14ac:dyDescent="0.25">
      <c r="A5077" s="112" t="s">
        <v>6130</v>
      </c>
      <c r="B5077" s="113">
        <v>31.34</v>
      </c>
    </row>
    <row r="5078" spans="1:2" x14ac:dyDescent="0.25">
      <c r="A5078" s="112" t="s">
        <v>6131</v>
      </c>
      <c r="B5078" s="113">
        <v>42.71</v>
      </c>
    </row>
    <row r="5079" spans="1:2" x14ac:dyDescent="0.25">
      <c r="A5079" s="112" t="s">
        <v>6132</v>
      </c>
      <c r="B5079" s="113">
        <v>91.82</v>
      </c>
    </row>
    <row r="5080" spans="1:2" x14ac:dyDescent="0.25">
      <c r="A5080" s="112" t="s">
        <v>6133</v>
      </c>
      <c r="B5080" s="113">
        <v>192.35</v>
      </c>
    </row>
    <row r="5081" spans="1:2" x14ac:dyDescent="0.25">
      <c r="A5081" s="112" t="s">
        <v>6134</v>
      </c>
      <c r="B5081" s="113">
        <v>520.74</v>
      </c>
    </row>
    <row r="5082" spans="1:2" x14ac:dyDescent="0.25">
      <c r="A5082" s="112" t="s">
        <v>6135</v>
      </c>
      <c r="B5082" s="113">
        <v>933.08</v>
      </c>
    </row>
    <row r="5083" spans="1:2" x14ac:dyDescent="0.25">
      <c r="A5083" s="112" t="s">
        <v>6136</v>
      </c>
      <c r="B5083" s="113">
        <v>17.760000000000002</v>
      </c>
    </row>
    <row r="5084" spans="1:2" x14ac:dyDescent="0.25">
      <c r="A5084" s="112" t="s">
        <v>6137</v>
      </c>
      <c r="B5084" s="113">
        <v>59.07</v>
      </c>
    </row>
    <row r="5085" spans="1:2" x14ac:dyDescent="0.25">
      <c r="A5085" s="112" t="s">
        <v>6138</v>
      </c>
      <c r="B5085" s="113">
        <v>75.400000000000006</v>
      </c>
    </row>
    <row r="5086" spans="1:2" x14ac:dyDescent="0.25">
      <c r="A5086" s="112" t="s">
        <v>6139</v>
      </c>
      <c r="B5086" s="113">
        <v>165.92</v>
      </c>
    </row>
    <row r="5087" spans="1:2" x14ac:dyDescent="0.25">
      <c r="A5087" s="112" t="s">
        <v>6140</v>
      </c>
      <c r="B5087" s="113">
        <v>303.77</v>
      </c>
    </row>
    <row r="5088" spans="1:2" x14ac:dyDescent="0.25">
      <c r="A5088" s="112" t="s">
        <v>6141</v>
      </c>
      <c r="B5088" s="113">
        <v>703.77</v>
      </c>
    </row>
    <row r="5089" spans="1:2" x14ac:dyDescent="0.25">
      <c r="A5089" s="112" t="s">
        <v>6142</v>
      </c>
      <c r="B5089" s="113">
        <v>935.27</v>
      </c>
    </row>
    <row r="5090" spans="1:2" x14ac:dyDescent="0.25">
      <c r="A5090" s="112" t="s">
        <v>6143</v>
      </c>
      <c r="B5090" s="113">
        <v>23.89</v>
      </c>
    </row>
    <row r="5091" spans="1:2" x14ac:dyDescent="0.25">
      <c r="A5091" s="112" t="s">
        <v>6144</v>
      </c>
      <c r="B5091" s="113">
        <v>33.26</v>
      </c>
    </row>
    <row r="5092" spans="1:2" x14ac:dyDescent="0.25">
      <c r="A5092" s="112" t="s">
        <v>6145</v>
      </c>
      <c r="B5092" s="113">
        <v>107.34</v>
      </c>
    </row>
    <row r="5093" spans="1:2" x14ac:dyDescent="0.25">
      <c r="A5093" s="112" t="s">
        <v>6146</v>
      </c>
      <c r="B5093" s="113">
        <v>132.78</v>
      </c>
    </row>
    <row r="5094" spans="1:2" x14ac:dyDescent="0.25">
      <c r="A5094" s="112" t="s">
        <v>6147</v>
      </c>
      <c r="B5094" s="113">
        <v>262.10000000000002</v>
      </c>
    </row>
    <row r="5095" spans="1:2" x14ac:dyDescent="0.25">
      <c r="A5095" s="112" t="s">
        <v>6148</v>
      </c>
      <c r="B5095" s="113">
        <v>392.48</v>
      </c>
    </row>
    <row r="5096" spans="1:2" x14ac:dyDescent="0.25">
      <c r="A5096" s="112" t="s">
        <v>6149</v>
      </c>
      <c r="B5096" s="113">
        <v>1074.06</v>
      </c>
    </row>
    <row r="5097" spans="1:2" x14ac:dyDescent="0.25">
      <c r="A5097" s="112" t="s">
        <v>6150</v>
      </c>
      <c r="B5097" s="113">
        <v>1487.46</v>
      </c>
    </row>
    <row r="5098" spans="1:2" x14ac:dyDescent="0.25">
      <c r="A5098" s="112" t="s">
        <v>6151</v>
      </c>
      <c r="B5098" s="113">
        <v>109.9</v>
      </c>
    </row>
    <row r="5099" spans="1:2" x14ac:dyDescent="0.25">
      <c r="A5099" s="112" t="s">
        <v>6152</v>
      </c>
      <c r="B5099" s="113">
        <v>141.81</v>
      </c>
    </row>
    <row r="5100" spans="1:2" x14ac:dyDescent="0.25">
      <c r="A5100" s="112" t="s">
        <v>6153</v>
      </c>
      <c r="B5100" s="113">
        <v>213.73</v>
      </c>
    </row>
    <row r="5101" spans="1:2" x14ac:dyDescent="0.25">
      <c r="A5101" s="112" t="s">
        <v>1376</v>
      </c>
      <c r="B5101" s="113">
        <v>68.599999999999994</v>
      </c>
    </row>
    <row r="5102" spans="1:2" x14ac:dyDescent="0.25">
      <c r="A5102" s="112" t="s">
        <v>264</v>
      </c>
      <c r="B5102" s="113">
        <v>81.19</v>
      </c>
    </row>
    <row r="5103" spans="1:2" x14ac:dyDescent="0.25">
      <c r="A5103" s="112" t="s">
        <v>266</v>
      </c>
      <c r="B5103" s="113">
        <v>125.75</v>
      </c>
    </row>
    <row r="5104" spans="1:2" x14ac:dyDescent="0.25">
      <c r="A5104" s="112" t="s">
        <v>6154</v>
      </c>
      <c r="B5104" s="113">
        <v>149.72999999999999</v>
      </c>
    </row>
    <row r="5105" spans="1:2" x14ac:dyDescent="0.25">
      <c r="A5105" s="112" t="s">
        <v>6155</v>
      </c>
      <c r="B5105" s="113">
        <v>27.13</v>
      </c>
    </row>
    <row r="5106" spans="1:2" x14ac:dyDescent="0.25">
      <c r="A5106" s="112" t="s">
        <v>6156</v>
      </c>
      <c r="B5106" s="113">
        <v>42.36</v>
      </c>
    </row>
    <row r="5107" spans="1:2" x14ac:dyDescent="0.25">
      <c r="A5107" s="112" t="s">
        <v>6157</v>
      </c>
      <c r="B5107" s="113">
        <v>55.08</v>
      </c>
    </row>
    <row r="5108" spans="1:2" x14ac:dyDescent="0.25">
      <c r="A5108" s="112" t="s">
        <v>6158</v>
      </c>
      <c r="B5108" s="113">
        <v>59.07</v>
      </c>
    </row>
    <row r="5109" spans="1:2" x14ac:dyDescent="0.25">
      <c r="A5109" s="112" t="s">
        <v>6159</v>
      </c>
      <c r="B5109" s="113">
        <v>75.400000000000006</v>
      </c>
    </row>
    <row r="5110" spans="1:2" x14ac:dyDescent="0.25">
      <c r="A5110" s="112" t="s">
        <v>6160</v>
      </c>
      <c r="B5110" s="113">
        <v>165.92</v>
      </c>
    </row>
    <row r="5111" spans="1:2" x14ac:dyDescent="0.25">
      <c r="A5111" s="112" t="s">
        <v>6161</v>
      </c>
      <c r="B5111" s="113">
        <v>5029</v>
      </c>
    </row>
    <row r="5112" spans="1:2" x14ac:dyDescent="0.25">
      <c r="A5112" s="112" t="s">
        <v>1188</v>
      </c>
      <c r="B5112" s="113">
        <v>0.91</v>
      </c>
    </row>
    <row r="5113" spans="1:2" x14ac:dyDescent="0.25">
      <c r="A5113" s="112" t="s">
        <v>6162</v>
      </c>
      <c r="B5113" s="113">
        <v>1.19</v>
      </c>
    </row>
    <row r="5114" spans="1:2" x14ac:dyDescent="0.25">
      <c r="A5114" s="112" t="s">
        <v>6163</v>
      </c>
      <c r="B5114" s="113">
        <v>1.59</v>
      </c>
    </row>
    <row r="5115" spans="1:2" x14ac:dyDescent="0.25">
      <c r="A5115" s="112" t="s">
        <v>1206</v>
      </c>
      <c r="B5115" s="113">
        <v>2.11</v>
      </c>
    </row>
    <row r="5116" spans="1:2" x14ac:dyDescent="0.25">
      <c r="A5116" s="112" t="s">
        <v>1190</v>
      </c>
      <c r="B5116" s="113">
        <v>2.68</v>
      </c>
    </row>
    <row r="5117" spans="1:2" x14ac:dyDescent="0.25">
      <c r="A5117" s="112" t="s">
        <v>6164</v>
      </c>
      <c r="B5117" s="113">
        <v>3.75</v>
      </c>
    </row>
    <row r="5118" spans="1:2" x14ac:dyDescent="0.25">
      <c r="A5118" s="112" t="s">
        <v>268</v>
      </c>
      <c r="B5118" s="113">
        <v>1.2</v>
      </c>
    </row>
    <row r="5119" spans="1:2" x14ac:dyDescent="0.25">
      <c r="A5119" s="112" t="s">
        <v>351</v>
      </c>
      <c r="B5119" s="113">
        <v>1.6</v>
      </c>
    </row>
    <row r="5120" spans="1:2" x14ac:dyDescent="0.25">
      <c r="A5120" s="112" t="s">
        <v>6165</v>
      </c>
      <c r="B5120" s="113">
        <v>2.14</v>
      </c>
    </row>
    <row r="5121" spans="1:2" x14ac:dyDescent="0.25">
      <c r="A5121" s="112" t="s">
        <v>184</v>
      </c>
      <c r="B5121" s="113">
        <v>2.74</v>
      </c>
    </row>
    <row r="5122" spans="1:2" x14ac:dyDescent="0.25">
      <c r="A5122" s="112" t="s">
        <v>19</v>
      </c>
      <c r="B5122" s="113">
        <v>3.86</v>
      </c>
    </row>
    <row r="5123" spans="1:2" x14ac:dyDescent="0.25">
      <c r="A5123" s="112" t="s">
        <v>6166</v>
      </c>
      <c r="B5123" s="113">
        <v>5.37</v>
      </c>
    </row>
    <row r="5124" spans="1:2" x14ac:dyDescent="0.25">
      <c r="A5124" s="112" t="s">
        <v>6167</v>
      </c>
      <c r="B5124" s="113">
        <v>7.56</v>
      </c>
    </row>
    <row r="5125" spans="1:2" x14ac:dyDescent="0.25">
      <c r="A5125" s="112" t="s">
        <v>6168</v>
      </c>
      <c r="B5125" s="113">
        <v>10.69</v>
      </c>
    </row>
    <row r="5126" spans="1:2" x14ac:dyDescent="0.25">
      <c r="A5126" s="112" t="s">
        <v>6169</v>
      </c>
      <c r="B5126" s="113">
        <v>15.06</v>
      </c>
    </row>
    <row r="5127" spans="1:2" x14ac:dyDescent="0.25">
      <c r="A5127" s="112" t="s">
        <v>6170</v>
      </c>
      <c r="B5127" s="113">
        <v>20.58</v>
      </c>
    </row>
    <row r="5128" spans="1:2" x14ac:dyDescent="0.25">
      <c r="A5128" s="112" t="s">
        <v>6171</v>
      </c>
      <c r="B5128" s="113">
        <v>26.57</v>
      </c>
    </row>
    <row r="5129" spans="1:2" x14ac:dyDescent="0.25">
      <c r="A5129" s="112" t="s">
        <v>6172</v>
      </c>
      <c r="B5129" s="113">
        <v>33.57</v>
      </c>
    </row>
    <row r="5130" spans="1:2" x14ac:dyDescent="0.25">
      <c r="A5130" s="112" t="s">
        <v>6173</v>
      </c>
      <c r="B5130" s="113">
        <v>40.92</v>
      </c>
    </row>
    <row r="5131" spans="1:2" x14ac:dyDescent="0.25">
      <c r="A5131" s="112" t="s">
        <v>6174</v>
      </c>
      <c r="B5131" s="113">
        <v>48.66</v>
      </c>
    </row>
    <row r="5132" spans="1:2" x14ac:dyDescent="0.25">
      <c r="A5132" s="112" t="s">
        <v>6175</v>
      </c>
      <c r="B5132" s="113">
        <v>60.95</v>
      </c>
    </row>
    <row r="5133" spans="1:2" x14ac:dyDescent="0.25">
      <c r="A5133" s="112" t="s">
        <v>6176</v>
      </c>
      <c r="B5133" s="113">
        <v>76.05</v>
      </c>
    </row>
    <row r="5134" spans="1:2" x14ac:dyDescent="0.25">
      <c r="A5134" s="112" t="s">
        <v>581</v>
      </c>
      <c r="B5134" s="113">
        <v>1.33</v>
      </c>
    </row>
    <row r="5135" spans="1:2" x14ac:dyDescent="0.25">
      <c r="A5135" s="112" t="s">
        <v>6177</v>
      </c>
      <c r="B5135" s="113">
        <v>1.77</v>
      </c>
    </row>
    <row r="5136" spans="1:2" x14ac:dyDescent="0.25">
      <c r="A5136" s="112" t="s">
        <v>6178</v>
      </c>
      <c r="B5136" s="113">
        <v>2.33</v>
      </c>
    </row>
    <row r="5137" spans="1:2" x14ac:dyDescent="0.25">
      <c r="A5137" s="112" t="s">
        <v>583</v>
      </c>
      <c r="B5137" s="113">
        <v>2.94</v>
      </c>
    </row>
    <row r="5138" spans="1:2" x14ac:dyDescent="0.25">
      <c r="A5138" s="112" t="s">
        <v>6179</v>
      </c>
      <c r="B5138" s="113">
        <v>4.16</v>
      </c>
    </row>
    <row r="5139" spans="1:2" x14ac:dyDescent="0.25">
      <c r="A5139" s="112" t="s">
        <v>1420</v>
      </c>
      <c r="B5139" s="113">
        <v>5.73</v>
      </c>
    </row>
    <row r="5140" spans="1:2" x14ac:dyDescent="0.25">
      <c r="A5140" s="112" t="s">
        <v>6180</v>
      </c>
      <c r="B5140" s="113">
        <v>8.0500000000000007</v>
      </c>
    </row>
    <row r="5141" spans="1:2" x14ac:dyDescent="0.25">
      <c r="A5141" s="112" t="s">
        <v>6181</v>
      </c>
      <c r="B5141" s="113">
        <v>11.31</v>
      </c>
    </row>
    <row r="5142" spans="1:2" x14ac:dyDescent="0.25">
      <c r="A5142" s="112" t="s">
        <v>6182</v>
      </c>
      <c r="B5142" s="113">
        <v>15.4</v>
      </c>
    </row>
    <row r="5143" spans="1:2" x14ac:dyDescent="0.25">
      <c r="A5143" s="112" t="s">
        <v>6183</v>
      </c>
      <c r="B5143" s="113">
        <v>21.21</v>
      </c>
    </row>
    <row r="5144" spans="1:2" x14ac:dyDescent="0.25">
      <c r="A5144" s="112" t="s">
        <v>6184</v>
      </c>
      <c r="B5144" s="113">
        <v>27.47</v>
      </c>
    </row>
    <row r="5145" spans="1:2" x14ac:dyDescent="0.25">
      <c r="A5145" s="112" t="s">
        <v>6185</v>
      </c>
      <c r="B5145" s="113">
        <v>34.22</v>
      </c>
    </row>
    <row r="5146" spans="1:2" x14ac:dyDescent="0.25">
      <c r="A5146" s="112" t="s">
        <v>6186</v>
      </c>
      <c r="B5146" s="113">
        <v>41.56</v>
      </c>
    </row>
    <row r="5147" spans="1:2" x14ac:dyDescent="0.25">
      <c r="A5147" s="112" t="s">
        <v>6187</v>
      </c>
      <c r="B5147" s="113">
        <v>50.36</v>
      </c>
    </row>
    <row r="5148" spans="1:2" x14ac:dyDescent="0.25">
      <c r="A5148" s="112" t="s">
        <v>6188</v>
      </c>
      <c r="B5148" s="113">
        <v>61.95</v>
      </c>
    </row>
    <row r="5149" spans="1:2" x14ac:dyDescent="0.25">
      <c r="A5149" s="112" t="s">
        <v>6189</v>
      </c>
      <c r="B5149" s="113">
        <v>81.05</v>
      </c>
    </row>
    <row r="5150" spans="1:2" x14ac:dyDescent="0.25">
      <c r="A5150" s="112" t="s">
        <v>6190</v>
      </c>
      <c r="B5150" s="113">
        <v>10894.93</v>
      </c>
    </row>
    <row r="5151" spans="1:2" x14ac:dyDescent="0.25">
      <c r="A5151" s="112" t="s">
        <v>6191</v>
      </c>
      <c r="B5151" s="113">
        <v>11328.43</v>
      </c>
    </row>
    <row r="5152" spans="1:2" x14ac:dyDescent="0.25">
      <c r="A5152" s="112" t="s">
        <v>6192</v>
      </c>
      <c r="B5152" s="113">
        <v>1.85</v>
      </c>
    </row>
    <row r="5153" spans="1:2" x14ac:dyDescent="0.25">
      <c r="A5153" s="112" t="s">
        <v>6193</v>
      </c>
      <c r="B5153" s="113">
        <v>2.52</v>
      </c>
    </row>
    <row r="5154" spans="1:2" x14ac:dyDescent="0.25">
      <c r="A5154" s="112" t="s">
        <v>6194</v>
      </c>
      <c r="B5154" s="113">
        <v>3.8</v>
      </c>
    </row>
    <row r="5155" spans="1:2" x14ac:dyDescent="0.25">
      <c r="A5155" s="112" t="s">
        <v>6195</v>
      </c>
      <c r="B5155" s="113">
        <v>30.58</v>
      </c>
    </row>
    <row r="5156" spans="1:2" x14ac:dyDescent="0.25">
      <c r="A5156" s="112" t="s">
        <v>6196</v>
      </c>
      <c r="B5156" s="113">
        <v>37.6</v>
      </c>
    </row>
    <row r="5157" spans="1:2" x14ac:dyDescent="0.25">
      <c r="A5157" s="112" t="s">
        <v>6197</v>
      </c>
      <c r="B5157" s="113">
        <v>47.57</v>
      </c>
    </row>
    <row r="5158" spans="1:2" x14ac:dyDescent="0.25">
      <c r="A5158" s="112" t="s">
        <v>6198</v>
      </c>
      <c r="B5158" s="113">
        <v>3796</v>
      </c>
    </row>
    <row r="5159" spans="1:2" x14ac:dyDescent="0.25">
      <c r="A5159" s="112" t="s">
        <v>6199</v>
      </c>
      <c r="B5159" s="113">
        <v>11.43</v>
      </c>
    </row>
    <row r="5160" spans="1:2" x14ac:dyDescent="0.25">
      <c r="A5160" s="112" t="s">
        <v>6200</v>
      </c>
      <c r="B5160" s="113">
        <v>13.87</v>
      </c>
    </row>
    <row r="5161" spans="1:2" x14ac:dyDescent="0.25">
      <c r="A5161" s="112" t="s">
        <v>6201</v>
      </c>
      <c r="B5161" s="113">
        <v>15.85</v>
      </c>
    </row>
    <row r="5162" spans="1:2" x14ac:dyDescent="0.25">
      <c r="A5162" s="112" t="s">
        <v>6202</v>
      </c>
      <c r="B5162" s="113">
        <v>18.059999999999999</v>
      </c>
    </row>
    <row r="5163" spans="1:2" x14ac:dyDescent="0.25">
      <c r="A5163" s="112" t="s">
        <v>999</v>
      </c>
      <c r="B5163" s="113">
        <v>0.39</v>
      </c>
    </row>
    <row r="5164" spans="1:2" x14ac:dyDescent="0.25">
      <c r="A5164" s="112" t="s">
        <v>6203</v>
      </c>
      <c r="B5164" s="113">
        <v>0.54</v>
      </c>
    </row>
    <row r="5165" spans="1:2" x14ac:dyDescent="0.25">
      <c r="A5165" s="112" t="s">
        <v>6204</v>
      </c>
      <c r="B5165" s="113">
        <v>0.78</v>
      </c>
    </row>
    <row r="5166" spans="1:2" x14ac:dyDescent="0.25">
      <c r="A5166" s="112" t="s">
        <v>1003</v>
      </c>
      <c r="B5166" s="113">
        <v>1.17</v>
      </c>
    </row>
    <row r="5167" spans="1:2" x14ac:dyDescent="0.25">
      <c r="A5167" s="112" t="s">
        <v>1001</v>
      </c>
      <c r="B5167" s="113">
        <v>1.8</v>
      </c>
    </row>
    <row r="5168" spans="1:2" x14ac:dyDescent="0.25">
      <c r="A5168" s="112" t="s">
        <v>6205</v>
      </c>
      <c r="B5168" s="113">
        <v>2.74</v>
      </c>
    </row>
    <row r="5169" spans="1:2" x14ac:dyDescent="0.25">
      <c r="A5169" s="112" t="s">
        <v>6206</v>
      </c>
      <c r="B5169" s="113">
        <v>4.3899999999999997</v>
      </c>
    </row>
    <row r="5170" spans="1:2" x14ac:dyDescent="0.25">
      <c r="A5170" s="112" t="s">
        <v>6207</v>
      </c>
      <c r="B5170" s="113">
        <v>7.25</v>
      </c>
    </row>
    <row r="5171" spans="1:2" x14ac:dyDescent="0.25">
      <c r="A5171" s="112" t="s">
        <v>6208</v>
      </c>
      <c r="B5171" s="113">
        <v>9.4600000000000009</v>
      </c>
    </row>
    <row r="5172" spans="1:2" x14ac:dyDescent="0.25">
      <c r="A5172" s="112" t="s">
        <v>6209</v>
      </c>
      <c r="B5172" s="113">
        <v>13.24</v>
      </c>
    </row>
    <row r="5173" spans="1:2" x14ac:dyDescent="0.25">
      <c r="A5173" s="112" t="s">
        <v>6210</v>
      </c>
      <c r="B5173" s="113">
        <v>17.27</v>
      </c>
    </row>
    <row r="5174" spans="1:2" x14ac:dyDescent="0.25">
      <c r="A5174" s="112" t="s">
        <v>6211</v>
      </c>
      <c r="B5174" s="113">
        <v>23.29</v>
      </c>
    </row>
    <row r="5175" spans="1:2" x14ac:dyDescent="0.25">
      <c r="A5175" s="112" t="s">
        <v>6212</v>
      </c>
      <c r="B5175" s="113">
        <v>3006</v>
      </c>
    </row>
    <row r="5176" spans="1:2" x14ac:dyDescent="0.25">
      <c r="A5176" s="112" t="s">
        <v>6213</v>
      </c>
      <c r="B5176" s="113">
        <v>0.83</v>
      </c>
    </row>
    <row r="5177" spans="1:2" x14ac:dyDescent="0.25">
      <c r="A5177" s="112" t="s">
        <v>6214</v>
      </c>
      <c r="B5177" s="113">
        <v>1.21</v>
      </c>
    </row>
    <row r="5178" spans="1:2" x14ac:dyDescent="0.25">
      <c r="A5178" s="112" t="s">
        <v>6215</v>
      </c>
      <c r="B5178" s="113">
        <v>4.22</v>
      </c>
    </row>
    <row r="5179" spans="1:2" x14ac:dyDescent="0.25">
      <c r="A5179" s="112" t="s">
        <v>6216</v>
      </c>
      <c r="B5179" s="113">
        <v>6.04</v>
      </c>
    </row>
    <row r="5180" spans="1:2" x14ac:dyDescent="0.25">
      <c r="A5180" s="112" t="s">
        <v>6217</v>
      </c>
      <c r="B5180" s="113">
        <v>8.1300000000000008</v>
      </c>
    </row>
    <row r="5181" spans="1:2" x14ac:dyDescent="0.25">
      <c r="A5181" s="112" t="s">
        <v>6218</v>
      </c>
      <c r="B5181" s="113">
        <v>3.59</v>
      </c>
    </row>
    <row r="5182" spans="1:2" x14ac:dyDescent="0.25">
      <c r="A5182" s="112" t="s">
        <v>6219</v>
      </c>
      <c r="B5182" s="113">
        <v>5.62</v>
      </c>
    </row>
    <row r="5183" spans="1:2" x14ac:dyDescent="0.25">
      <c r="A5183" s="112" t="s">
        <v>6220</v>
      </c>
      <c r="B5183" s="113">
        <v>7.8</v>
      </c>
    </row>
    <row r="5184" spans="1:2" x14ac:dyDescent="0.25">
      <c r="A5184" s="112" t="s">
        <v>6221</v>
      </c>
      <c r="B5184" s="113">
        <v>11.98</v>
      </c>
    </row>
    <row r="5185" spans="1:2" x14ac:dyDescent="0.25">
      <c r="A5185" s="112" t="s">
        <v>6222</v>
      </c>
      <c r="B5185" s="113">
        <v>21.18</v>
      </c>
    </row>
    <row r="5186" spans="1:2" x14ac:dyDescent="0.25">
      <c r="A5186" s="112" t="s">
        <v>6223</v>
      </c>
      <c r="B5186" s="113">
        <v>39.4</v>
      </c>
    </row>
    <row r="5187" spans="1:2" x14ac:dyDescent="0.25">
      <c r="A5187" s="112" t="s">
        <v>6224</v>
      </c>
      <c r="B5187" s="113">
        <v>0.57999999999999996</v>
      </c>
    </row>
    <row r="5188" spans="1:2" x14ac:dyDescent="0.25">
      <c r="A5188" s="112" t="s">
        <v>6225</v>
      </c>
      <c r="B5188" s="113">
        <v>0.83</v>
      </c>
    </row>
    <row r="5189" spans="1:2" x14ac:dyDescent="0.25">
      <c r="A5189" s="112" t="s">
        <v>6226</v>
      </c>
      <c r="B5189" s="113">
        <v>0.87</v>
      </c>
    </row>
    <row r="5190" spans="1:2" x14ac:dyDescent="0.25">
      <c r="A5190" s="112" t="s">
        <v>6227</v>
      </c>
      <c r="B5190" s="113">
        <v>1.23</v>
      </c>
    </row>
    <row r="5191" spans="1:2" x14ac:dyDescent="0.25">
      <c r="A5191" s="112" t="s">
        <v>6228</v>
      </c>
      <c r="B5191" s="113">
        <v>1.59</v>
      </c>
    </row>
    <row r="5192" spans="1:2" x14ac:dyDescent="0.25">
      <c r="A5192" s="112" t="s">
        <v>6229</v>
      </c>
      <c r="B5192" s="113">
        <v>2.5299999999999998</v>
      </c>
    </row>
    <row r="5193" spans="1:2" x14ac:dyDescent="0.25">
      <c r="A5193" s="112" t="s">
        <v>6230</v>
      </c>
      <c r="B5193" s="113">
        <v>3525</v>
      </c>
    </row>
    <row r="5194" spans="1:2" x14ac:dyDescent="0.25">
      <c r="A5194" s="112" t="s">
        <v>6231</v>
      </c>
      <c r="B5194" s="113">
        <v>9765.3799999999992</v>
      </c>
    </row>
    <row r="5195" spans="1:2" x14ac:dyDescent="0.25">
      <c r="A5195" s="112" t="s">
        <v>6232</v>
      </c>
      <c r="B5195" s="113">
        <v>11047.34</v>
      </c>
    </row>
    <row r="5196" spans="1:2" x14ac:dyDescent="0.25">
      <c r="A5196" s="112" t="s">
        <v>6233</v>
      </c>
      <c r="B5196" s="113">
        <v>13280.13</v>
      </c>
    </row>
    <row r="5197" spans="1:2" x14ac:dyDescent="0.25">
      <c r="A5197" s="112" t="s">
        <v>6234</v>
      </c>
      <c r="B5197" s="113">
        <v>15665.33</v>
      </c>
    </row>
    <row r="5198" spans="1:2" x14ac:dyDescent="0.25">
      <c r="A5198" s="112" t="s">
        <v>6235</v>
      </c>
      <c r="B5198" s="113">
        <v>16962.400000000001</v>
      </c>
    </row>
    <row r="5199" spans="1:2" x14ac:dyDescent="0.25">
      <c r="A5199" s="112" t="s">
        <v>6236</v>
      </c>
      <c r="B5199" s="113">
        <v>22432.68</v>
      </c>
    </row>
    <row r="5200" spans="1:2" x14ac:dyDescent="0.25">
      <c r="A5200" s="112" t="s">
        <v>239</v>
      </c>
      <c r="B5200" s="113">
        <v>1872.28</v>
      </c>
    </row>
    <row r="5201" spans="1:2" x14ac:dyDescent="0.25">
      <c r="A5201" s="112" t="s">
        <v>1005</v>
      </c>
      <c r="B5201" s="113">
        <v>2806.9</v>
      </c>
    </row>
    <row r="5202" spans="1:2" x14ac:dyDescent="0.25">
      <c r="A5202" s="115" t="s">
        <v>8850</v>
      </c>
      <c r="B5202" s="113">
        <v>1188.71</v>
      </c>
    </row>
    <row r="5203" spans="1:2" x14ac:dyDescent="0.25">
      <c r="A5203" s="112" t="s">
        <v>6237</v>
      </c>
      <c r="B5203" s="113">
        <v>1324.47</v>
      </c>
    </row>
    <row r="5204" spans="1:2" x14ac:dyDescent="0.25">
      <c r="A5204" s="112" t="s">
        <v>6238</v>
      </c>
      <c r="B5204" s="113">
        <v>1216</v>
      </c>
    </row>
    <row r="5205" spans="1:2" x14ac:dyDescent="0.25">
      <c r="A5205" s="112" t="s">
        <v>6239</v>
      </c>
      <c r="B5205" s="113">
        <v>1290.76</v>
      </c>
    </row>
    <row r="5206" spans="1:2" x14ac:dyDescent="0.25">
      <c r="A5206" s="112" t="s">
        <v>6240</v>
      </c>
      <c r="B5206" s="113">
        <v>1361.4</v>
      </c>
    </row>
    <row r="5207" spans="1:2" x14ac:dyDescent="0.25">
      <c r="A5207" s="112" t="s">
        <v>6241</v>
      </c>
      <c r="B5207" s="113">
        <v>1406.2</v>
      </c>
    </row>
    <row r="5208" spans="1:2" x14ac:dyDescent="0.25">
      <c r="A5208" s="112" t="s">
        <v>6242</v>
      </c>
      <c r="B5208" s="113">
        <v>1475.53</v>
      </c>
    </row>
    <row r="5209" spans="1:2" x14ac:dyDescent="0.25">
      <c r="A5209" s="112" t="s">
        <v>6243</v>
      </c>
      <c r="B5209" s="113">
        <v>1520.32</v>
      </c>
    </row>
    <row r="5210" spans="1:2" x14ac:dyDescent="0.25">
      <c r="A5210" s="112" t="s">
        <v>6244</v>
      </c>
      <c r="B5210" s="113">
        <v>2284.56</v>
      </c>
    </row>
    <row r="5211" spans="1:2" x14ac:dyDescent="0.25">
      <c r="A5211" s="112" t="s">
        <v>6245</v>
      </c>
      <c r="B5211" s="113">
        <v>2355.1999999999998</v>
      </c>
    </row>
    <row r="5212" spans="1:2" x14ac:dyDescent="0.25">
      <c r="A5212" s="112" t="s">
        <v>6246</v>
      </c>
      <c r="B5212" s="113">
        <v>3069.71</v>
      </c>
    </row>
    <row r="5213" spans="1:2" x14ac:dyDescent="0.25">
      <c r="A5213" s="112" t="s">
        <v>6247</v>
      </c>
      <c r="B5213" s="113">
        <v>3091.33</v>
      </c>
    </row>
    <row r="5214" spans="1:2" x14ac:dyDescent="0.25">
      <c r="A5214" s="112" t="s">
        <v>6248</v>
      </c>
      <c r="B5214" s="113">
        <v>3157.32</v>
      </c>
    </row>
    <row r="5215" spans="1:2" x14ac:dyDescent="0.25">
      <c r="A5215" s="112" t="s">
        <v>6249</v>
      </c>
      <c r="B5215" s="113">
        <v>4139.3900000000003</v>
      </c>
    </row>
    <row r="5216" spans="1:2" x14ac:dyDescent="0.25">
      <c r="A5216" s="112" t="s">
        <v>6250</v>
      </c>
      <c r="B5216" s="113">
        <v>5473.27</v>
      </c>
    </row>
    <row r="5217" spans="1:2" x14ac:dyDescent="0.25">
      <c r="A5217" s="112" t="s">
        <v>6251</v>
      </c>
      <c r="B5217" s="113">
        <v>5555.4</v>
      </c>
    </row>
    <row r="5218" spans="1:2" x14ac:dyDescent="0.25">
      <c r="A5218" s="112" t="s">
        <v>6252</v>
      </c>
      <c r="B5218" s="113">
        <v>5560.89</v>
      </c>
    </row>
    <row r="5219" spans="1:2" x14ac:dyDescent="0.25">
      <c r="A5219" s="112" t="s">
        <v>6253</v>
      </c>
      <c r="B5219" s="113">
        <v>10005.549999999999</v>
      </c>
    </row>
    <row r="5220" spans="1:2" x14ac:dyDescent="0.25">
      <c r="A5220" s="112" t="s">
        <v>6254</v>
      </c>
      <c r="B5220" s="113">
        <v>11877.55</v>
      </c>
    </row>
    <row r="5221" spans="1:2" x14ac:dyDescent="0.25">
      <c r="A5221" s="112" t="s">
        <v>6255</v>
      </c>
      <c r="B5221" s="113">
        <v>12917.55</v>
      </c>
    </row>
    <row r="5222" spans="1:2" x14ac:dyDescent="0.25">
      <c r="A5222" s="112" t="s">
        <v>6256</v>
      </c>
      <c r="B5222" s="113">
        <v>688.06</v>
      </c>
    </row>
    <row r="5223" spans="1:2" x14ac:dyDescent="0.25">
      <c r="A5223" s="112" t="s">
        <v>6257</v>
      </c>
      <c r="B5223" s="113">
        <v>730.93</v>
      </c>
    </row>
    <row r="5224" spans="1:2" x14ac:dyDescent="0.25">
      <c r="A5224" s="112" t="s">
        <v>6258</v>
      </c>
      <c r="B5224" s="113">
        <v>772.28</v>
      </c>
    </row>
    <row r="5225" spans="1:2" x14ac:dyDescent="0.25">
      <c r="A5225" s="112" t="s">
        <v>6259</v>
      </c>
      <c r="B5225" s="113">
        <v>817.08</v>
      </c>
    </row>
    <row r="5226" spans="1:2" x14ac:dyDescent="0.25">
      <c r="A5226" s="112" t="s">
        <v>6260</v>
      </c>
      <c r="B5226" s="113">
        <v>903.68</v>
      </c>
    </row>
    <row r="5227" spans="1:2" x14ac:dyDescent="0.25">
      <c r="A5227" s="112" t="s">
        <v>6261</v>
      </c>
      <c r="B5227" s="113">
        <v>948.47</v>
      </c>
    </row>
    <row r="5228" spans="1:2" x14ac:dyDescent="0.25">
      <c r="A5228" s="112" t="s">
        <v>6262</v>
      </c>
      <c r="B5228" s="113">
        <v>1566.65</v>
      </c>
    </row>
    <row r="5229" spans="1:2" x14ac:dyDescent="0.25">
      <c r="A5229" s="112" t="s">
        <v>6263</v>
      </c>
      <c r="B5229" s="113">
        <v>1616.98</v>
      </c>
    </row>
    <row r="5230" spans="1:2" x14ac:dyDescent="0.25">
      <c r="A5230" s="112" t="s">
        <v>6264</v>
      </c>
      <c r="B5230" s="113">
        <v>2339.1999999999998</v>
      </c>
    </row>
    <row r="5231" spans="1:2" x14ac:dyDescent="0.25">
      <c r="A5231" s="112" t="s">
        <v>6265</v>
      </c>
      <c r="B5231" s="113">
        <v>2383.0100000000002</v>
      </c>
    </row>
    <row r="5232" spans="1:2" x14ac:dyDescent="0.25">
      <c r="A5232" s="112" t="s">
        <v>6266</v>
      </c>
      <c r="B5232" s="113">
        <v>2426.81</v>
      </c>
    </row>
    <row r="5233" spans="1:2" x14ac:dyDescent="0.25">
      <c r="A5233" s="112" t="s">
        <v>6267</v>
      </c>
      <c r="B5233" s="113">
        <v>3408.88</v>
      </c>
    </row>
    <row r="5234" spans="1:2" x14ac:dyDescent="0.25">
      <c r="A5234" s="112" t="s">
        <v>6268</v>
      </c>
      <c r="B5234" s="113">
        <v>4824.3500000000004</v>
      </c>
    </row>
    <row r="5235" spans="1:2" x14ac:dyDescent="0.25">
      <c r="A5235" s="112" t="s">
        <v>6269</v>
      </c>
      <c r="B5235" s="113">
        <v>4868.16</v>
      </c>
    </row>
    <row r="5236" spans="1:2" x14ac:dyDescent="0.25">
      <c r="A5236" s="112" t="s">
        <v>6270</v>
      </c>
      <c r="B5236" s="113">
        <v>4911.96</v>
      </c>
    </row>
    <row r="5237" spans="1:2" x14ac:dyDescent="0.25">
      <c r="A5237" s="112" t="s">
        <v>6271</v>
      </c>
      <c r="B5237" s="113">
        <v>3164</v>
      </c>
    </row>
    <row r="5238" spans="1:2" x14ac:dyDescent="0.25">
      <c r="A5238" s="112" t="s">
        <v>6272</v>
      </c>
      <c r="B5238" s="113">
        <v>18.510000000000002</v>
      </c>
    </row>
    <row r="5239" spans="1:2" x14ac:dyDescent="0.25">
      <c r="A5239" s="112" t="s">
        <v>6273</v>
      </c>
      <c r="B5239" s="113">
        <v>8557</v>
      </c>
    </row>
    <row r="5240" spans="1:2" x14ac:dyDescent="0.25">
      <c r="A5240" s="112" t="s">
        <v>6274</v>
      </c>
      <c r="B5240" s="113">
        <v>263.41000000000003</v>
      </c>
    </row>
    <row r="5241" spans="1:2" x14ac:dyDescent="0.25">
      <c r="A5241" s="112" t="s">
        <v>6275</v>
      </c>
      <c r="B5241" s="113">
        <v>305.20999999999998</v>
      </c>
    </row>
    <row r="5242" spans="1:2" x14ac:dyDescent="0.25">
      <c r="A5242" s="112" t="s">
        <v>6276</v>
      </c>
      <c r="B5242" s="113">
        <v>368.76</v>
      </c>
    </row>
    <row r="5243" spans="1:2" x14ac:dyDescent="0.25">
      <c r="A5243" s="112" t="s">
        <v>6277</v>
      </c>
      <c r="B5243" s="113">
        <v>395.98</v>
      </c>
    </row>
    <row r="5244" spans="1:2" x14ac:dyDescent="0.25">
      <c r="A5244" s="112" t="s">
        <v>6278</v>
      </c>
      <c r="B5244" s="113">
        <v>433.66</v>
      </c>
    </row>
    <row r="5245" spans="1:2" x14ac:dyDescent="0.25">
      <c r="A5245" s="112" t="s">
        <v>6279</v>
      </c>
      <c r="B5245" s="113">
        <v>462.66</v>
      </c>
    </row>
    <row r="5246" spans="1:2" x14ac:dyDescent="0.25">
      <c r="A5246" s="112" t="s">
        <v>6280</v>
      </c>
      <c r="B5246" s="113">
        <v>597.1</v>
      </c>
    </row>
    <row r="5247" spans="1:2" x14ac:dyDescent="0.25">
      <c r="A5247" s="112" t="s">
        <v>6281</v>
      </c>
      <c r="B5247" s="113">
        <v>647.1</v>
      </c>
    </row>
    <row r="5248" spans="1:2" x14ac:dyDescent="0.25">
      <c r="A5248" s="112" t="s">
        <v>6282</v>
      </c>
      <c r="B5248" s="113">
        <v>548.47</v>
      </c>
    </row>
    <row r="5249" spans="1:2" x14ac:dyDescent="0.25">
      <c r="A5249" s="112" t="s">
        <v>6283</v>
      </c>
      <c r="B5249" s="113">
        <v>638.47</v>
      </c>
    </row>
    <row r="5250" spans="1:2" x14ac:dyDescent="0.25">
      <c r="A5250" s="112" t="s">
        <v>6284</v>
      </c>
      <c r="B5250" s="113">
        <v>717.97</v>
      </c>
    </row>
    <row r="5251" spans="1:2" x14ac:dyDescent="0.25">
      <c r="A5251" s="112" t="s">
        <v>6285</v>
      </c>
      <c r="B5251" s="113">
        <v>775.72</v>
      </c>
    </row>
    <row r="5252" spans="1:2" x14ac:dyDescent="0.25">
      <c r="A5252" s="112" t="s">
        <v>6286</v>
      </c>
      <c r="B5252" s="113">
        <v>940.29</v>
      </c>
    </row>
    <row r="5253" spans="1:2" x14ac:dyDescent="0.25">
      <c r="A5253" s="112" t="s">
        <v>6287</v>
      </c>
      <c r="B5253" s="113">
        <v>1052.29</v>
      </c>
    </row>
    <row r="5254" spans="1:2" x14ac:dyDescent="0.25">
      <c r="A5254" s="112" t="s">
        <v>6288</v>
      </c>
      <c r="B5254" s="113">
        <v>1081.29</v>
      </c>
    </row>
    <row r="5255" spans="1:2" x14ac:dyDescent="0.25">
      <c r="A5255" s="112" t="s">
        <v>6289</v>
      </c>
      <c r="B5255" s="113">
        <v>1358.92</v>
      </c>
    </row>
    <row r="5256" spans="1:2" x14ac:dyDescent="0.25">
      <c r="A5256" s="112" t="s">
        <v>6290</v>
      </c>
      <c r="B5256" s="113">
        <v>4222</v>
      </c>
    </row>
    <row r="5257" spans="1:2" x14ac:dyDescent="0.25">
      <c r="A5257" s="112" t="s">
        <v>6291</v>
      </c>
      <c r="B5257" s="113">
        <v>57.12</v>
      </c>
    </row>
    <row r="5258" spans="1:2" x14ac:dyDescent="0.25">
      <c r="A5258" s="112" t="s">
        <v>6292</v>
      </c>
      <c r="B5258" s="113">
        <v>69.989999999999995</v>
      </c>
    </row>
    <row r="5259" spans="1:2" x14ac:dyDescent="0.25">
      <c r="A5259" s="112" t="s">
        <v>6293</v>
      </c>
      <c r="B5259" s="113">
        <v>82.77</v>
      </c>
    </row>
    <row r="5260" spans="1:2" x14ac:dyDescent="0.25">
      <c r="A5260" s="112" t="s">
        <v>6294</v>
      </c>
      <c r="B5260" s="113">
        <v>36.18</v>
      </c>
    </row>
    <row r="5261" spans="1:2" x14ac:dyDescent="0.25">
      <c r="A5261" s="112" t="s">
        <v>6295</v>
      </c>
      <c r="B5261" s="113">
        <v>60.55</v>
      </c>
    </row>
    <row r="5262" spans="1:2" x14ac:dyDescent="0.25">
      <c r="A5262" s="112" t="s">
        <v>6296</v>
      </c>
      <c r="B5262" s="113">
        <v>3101</v>
      </c>
    </row>
    <row r="5263" spans="1:2" x14ac:dyDescent="0.25">
      <c r="A5263" s="112" t="s">
        <v>1362</v>
      </c>
      <c r="B5263" s="113">
        <v>118.46</v>
      </c>
    </row>
    <row r="5264" spans="1:2" x14ac:dyDescent="0.25">
      <c r="A5264" s="112" t="s">
        <v>1438</v>
      </c>
      <c r="B5264" s="113">
        <v>104.93</v>
      </c>
    </row>
    <row r="5265" spans="1:2" x14ac:dyDescent="0.25">
      <c r="A5265" s="112" t="s">
        <v>6297</v>
      </c>
      <c r="B5265" s="113">
        <v>203</v>
      </c>
    </row>
    <row r="5266" spans="1:2" x14ac:dyDescent="0.25">
      <c r="A5266" s="112" t="s">
        <v>6298</v>
      </c>
      <c r="B5266" s="113">
        <v>180.74</v>
      </c>
    </row>
    <row r="5267" spans="1:2" x14ac:dyDescent="0.25">
      <c r="A5267" s="112" t="s">
        <v>6299</v>
      </c>
      <c r="B5267" s="113">
        <v>268.58999999999997</v>
      </c>
    </row>
    <row r="5268" spans="1:2" x14ac:dyDescent="0.25">
      <c r="A5268" s="112" t="s">
        <v>1456</v>
      </c>
      <c r="B5268" s="113">
        <v>239.77</v>
      </c>
    </row>
    <row r="5269" spans="1:2" x14ac:dyDescent="0.25">
      <c r="A5269" s="112" t="s">
        <v>6300</v>
      </c>
      <c r="B5269" s="113">
        <v>278.17</v>
      </c>
    </row>
    <row r="5270" spans="1:2" x14ac:dyDescent="0.25">
      <c r="A5270" s="112" t="s">
        <v>6301</v>
      </c>
      <c r="B5270" s="113">
        <v>256.31</v>
      </c>
    </row>
    <row r="5271" spans="1:2" x14ac:dyDescent="0.25">
      <c r="A5271" s="112" t="s">
        <v>6302</v>
      </c>
      <c r="B5271" s="113">
        <v>315.51</v>
      </c>
    </row>
    <row r="5272" spans="1:2" x14ac:dyDescent="0.25">
      <c r="A5272" s="112" t="s">
        <v>6303</v>
      </c>
      <c r="B5272" s="113">
        <v>292.43</v>
      </c>
    </row>
    <row r="5273" spans="1:2" x14ac:dyDescent="0.25">
      <c r="A5273" s="112" t="s">
        <v>6304</v>
      </c>
      <c r="B5273" s="113">
        <v>368.13</v>
      </c>
    </row>
    <row r="5274" spans="1:2" x14ac:dyDescent="0.25">
      <c r="A5274" s="112" t="s">
        <v>6305</v>
      </c>
      <c r="B5274" s="113">
        <v>336.54</v>
      </c>
    </row>
    <row r="5275" spans="1:2" x14ac:dyDescent="0.25">
      <c r="A5275" s="112" t="s">
        <v>21</v>
      </c>
      <c r="B5275" s="113">
        <v>428.06</v>
      </c>
    </row>
    <row r="5276" spans="1:2" x14ac:dyDescent="0.25">
      <c r="A5276" s="112" t="s">
        <v>6306</v>
      </c>
      <c r="B5276" s="113">
        <v>189.06</v>
      </c>
    </row>
    <row r="5277" spans="1:2" x14ac:dyDescent="0.25">
      <c r="A5277" s="112" t="s">
        <v>6307</v>
      </c>
      <c r="B5277" s="113">
        <v>185.36</v>
      </c>
    </row>
    <row r="5278" spans="1:2" x14ac:dyDescent="0.25">
      <c r="A5278" s="112" t="s">
        <v>6308</v>
      </c>
      <c r="B5278" s="113">
        <v>226.48</v>
      </c>
    </row>
    <row r="5279" spans="1:2" x14ac:dyDescent="0.25">
      <c r="A5279" s="112" t="s">
        <v>6309</v>
      </c>
      <c r="B5279" s="113">
        <v>220.44</v>
      </c>
    </row>
    <row r="5280" spans="1:2" x14ac:dyDescent="0.25">
      <c r="A5280" s="112" t="s">
        <v>6310</v>
      </c>
      <c r="B5280" s="113">
        <v>210.39</v>
      </c>
    </row>
    <row r="5281" spans="1:2" x14ac:dyDescent="0.25">
      <c r="A5281" s="112" t="s">
        <v>6311</v>
      </c>
      <c r="B5281" s="113">
        <v>186.04</v>
      </c>
    </row>
    <row r="5282" spans="1:2" x14ac:dyDescent="0.25">
      <c r="A5282" s="112" t="s">
        <v>6312</v>
      </c>
      <c r="B5282" s="113">
        <v>241.59</v>
      </c>
    </row>
    <row r="5283" spans="1:2" x14ac:dyDescent="0.25">
      <c r="A5283" s="112" t="s">
        <v>6313</v>
      </c>
      <c r="B5283" s="113">
        <v>217</v>
      </c>
    </row>
    <row r="5284" spans="1:2" x14ac:dyDescent="0.25">
      <c r="A5284" s="112" t="s">
        <v>6314</v>
      </c>
      <c r="B5284" s="113">
        <v>284.23</v>
      </c>
    </row>
    <row r="5285" spans="1:2" x14ac:dyDescent="0.25">
      <c r="A5285" s="112" t="s">
        <v>6315</v>
      </c>
      <c r="B5285" s="113">
        <v>251.91</v>
      </c>
    </row>
    <row r="5286" spans="1:2" x14ac:dyDescent="0.25">
      <c r="A5286" s="112" t="s">
        <v>6316</v>
      </c>
      <c r="B5286" s="113">
        <v>318.04000000000002</v>
      </c>
    </row>
    <row r="5287" spans="1:2" x14ac:dyDescent="0.25">
      <c r="A5287" s="112" t="s">
        <v>1192</v>
      </c>
      <c r="B5287" s="113">
        <v>73.760000000000005</v>
      </c>
    </row>
    <row r="5288" spans="1:2" x14ac:dyDescent="0.25">
      <c r="A5288" s="112" t="s">
        <v>6317</v>
      </c>
      <c r="B5288" s="113">
        <v>70.400000000000006</v>
      </c>
    </row>
    <row r="5289" spans="1:2" x14ac:dyDescent="0.25">
      <c r="A5289" s="112" t="s">
        <v>1378</v>
      </c>
      <c r="B5289" s="113">
        <v>215.84</v>
      </c>
    </row>
    <row r="5290" spans="1:2" x14ac:dyDescent="0.25">
      <c r="A5290" s="112" t="s">
        <v>1194</v>
      </c>
      <c r="B5290" s="113">
        <v>245.87</v>
      </c>
    </row>
    <row r="5291" spans="1:2" x14ac:dyDescent="0.25">
      <c r="A5291" s="112" t="s">
        <v>6318</v>
      </c>
      <c r="B5291" s="113">
        <v>289.67</v>
      </c>
    </row>
    <row r="5292" spans="1:2" x14ac:dyDescent="0.25">
      <c r="A5292" s="112" t="s">
        <v>6319</v>
      </c>
      <c r="B5292" s="113">
        <v>369.2</v>
      </c>
    </row>
    <row r="5293" spans="1:2" x14ac:dyDescent="0.25">
      <c r="A5293" s="112" t="s">
        <v>6320</v>
      </c>
      <c r="B5293" s="113">
        <v>441.93</v>
      </c>
    </row>
    <row r="5294" spans="1:2" x14ac:dyDescent="0.25">
      <c r="A5294" s="115" t="s">
        <v>8851</v>
      </c>
      <c r="B5294" s="113">
        <v>106.59</v>
      </c>
    </row>
    <row r="5295" spans="1:2" x14ac:dyDescent="0.25">
      <c r="A5295" s="112" t="s">
        <v>1439</v>
      </c>
      <c r="B5295" s="113">
        <v>93.41</v>
      </c>
    </row>
    <row r="5296" spans="1:2" x14ac:dyDescent="0.25">
      <c r="A5296" s="112" t="s">
        <v>6321</v>
      </c>
      <c r="B5296" s="113">
        <v>138.22</v>
      </c>
    </row>
    <row r="5297" spans="1:2" x14ac:dyDescent="0.25">
      <c r="A5297" s="112" t="s">
        <v>1440</v>
      </c>
      <c r="B5297" s="113">
        <v>126.63</v>
      </c>
    </row>
    <row r="5298" spans="1:2" x14ac:dyDescent="0.25">
      <c r="A5298" s="112" t="s">
        <v>6322</v>
      </c>
      <c r="B5298" s="113">
        <v>175.46</v>
      </c>
    </row>
    <row r="5299" spans="1:2" x14ac:dyDescent="0.25">
      <c r="A5299" s="112" t="s">
        <v>1441</v>
      </c>
      <c r="B5299" s="113">
        <v>159.25</v>
      </c>
    </row>
    <row r="5300" spans="1:2" x14ac:dyDescent="0.25">
      <c r="A5300" s="112" t="s">
        <v>693</v>
      </c>
      <c r="B5300" s="113">
        <v>209.16</v>
      </c>
    </row>
    <row r="5301" spans="1:2" x14ac:dyDescent="0.25">
      <c r="A5301" s="112" t="s">
        <v>6323</v>
      </c>
      <c r="B5301" s="113">
        <v>191.61</v>
      </c>
    </row>
    <row r="5302" spans="1:2" x14ac:dyDescent="0.25">
      <c r="A5302" s="112" t="s">
        <v>6324</v>
      </c>
      <c r="B5302" s="113">
        <v>97.36</v>
      </c>
    </row>
    <row r="5303" spans="1:2" x14ac:dyDescent="0.25">
      <c r="A5303" s="112" t="s">
        <v>315</v>
      </c>
      <c r="B5303" s="113">
        <v>203.79</v>
      </c>
    </row>
    <row r="5304" spans="1:2" x14ac:dyDescent="0.25">
      <c r="A5304" s="112" t="s">
        <v>6325</v>
      </c>
      <c r="B5304" s="113">
        <v>114.58</v>
      </c>
    </row>
    <row r="5305" spans="1:2" x14ac:dyDescent="0.25">
      <c r="A5305" s="112" t="s">
        <v>317</v>
      </c>
      <c r="B5305" s="113">
        <v>216.19</v>
      </c>
    </row>
    <row r="5306" spans="1:2" x14ac:dyDescent="0.25">
      <c r="A5306" s="112" t="s">
        <v>6326</v>
      </c>
      <c r="B5306" s="113">
        <v>3903</v>
      </c>
    </row>
    <row r="5307" spans="1:2" x14ac:dyDescent="0.25">
      <c r="A5307" s="112" t="s">
        <v>6327</v>
      </c>
      <c r="B5307" s="113">
        <v>151.63999999999999</v>
      </c>
    </row>
    <row r="5308" spans="1:2" x14ac:dyDescent="0.25">
      <c r="A5308" s="112" t="s">
        <v>6328</v>
      </c>
      <c r="B5308" s="113">
        <v>139.84</v>
      </c>
    </row>
    <row r="5309" spans="1:2" x14ac:dyDescent="0.25">
      <c r="A5309" s="112" t="s">
        <v>6329</v>
      </c>
      <c r="B5309" s="113">
        <v>272.54000000000002</v>
      </c>
    </row>
    <row r="5310" spans="1:2" x14ac:dyDescent="0.25">
      <c r="A5310" s="112" t="s">
        <v>6330</v>
      </c>
      <c r="B5310" s="113">
        <v>344.1</v>
      </c>
    </row>
    <row r="5311" spans="1:2" x14ac:dyDescent="0.25">
      <c r="A5311" s="112" t="s">
        <v>6331</v>
      </c>
      <c r="B5311" s="113">
        <v>369.72</v>
      </c>
    </row>
    <row r="5312" spans="1:2" x14ac:dyDescent="0.25">
      <c r="A5312" s="112" t="s">
        <v>6332</v>
      </c>
      <c r="B5312" s="113">
        <v>434.95</v>
      </c>
    </row>
    <row r="5313" spans="1:2" x14ac:dyDescent="0.25">
      <c r="A5313" s="112" t="s">
        <v>6333</v>
      </c>
      <c r="B5313" s="113">
        <v>492.36</v>
      </c>
    </row>
    <row r="5314" spans="1:2" x14ac:dyDescent="0.25">
      <c r="A5314" s="112" t="s">
        <v>6334</v>
      </c>
      <c r="B5314" s="113">
        <v>566.26</v>
      </c>
    </row>
    <row r="5315" spans="1:2" x14ac:dyDescent="0.25">
      <c r="A5315" s="112" t="s">
        <v>6335</v>
      </c>
      <c r="B5315" s="113">
        <v>203.72</v>
      </c>
    </row>
    <row r="5316" spans="1:2" x14ac:dyDescent="0.25">
      <c r="A5316" s="112" t="s">
        <v>6336</v>
      </c>
      <c r="B5316" s="113">
        <v>250.85</v>
      </c>
    </row>
    <row r="5317" spans="1:2" x14ac:dyDescent="0.25">
      <c r="A5317" s="112" t="s">
        <v>6337</v>
      </c>
      <c r="B5317" s="113">
        <v>289.11</v>
      </c>
    </row>
    <row r="5318" spans="1:2" x14ac:dyDescent="0.25">
      <c r="A5318" s="112" t="s">
        <v>6338</v>
      </c>
      <c r="B5318" s="113">
        <v>338.12</v>
      </c>
    </row>
    <row r="5319" spans="1:2" x14ac:dyDescent="0.25">
      <c r="A5319" s="112" t="s">
        <v>6339</v>
      </c>
      <c r="B5319" s="113">
        <v>621.98</v>
      </c>
    </row>
    <row r="5320" spans="1:2" x14ac:dyDescent="0.25">
      <c r="A5320" s="112" t="s">
        <v>6340</v>
      </c>
      <c r="B5320" s="113">
        <v>707.92</v>
      </c>
    </row>
    <row r="5321" spans="1:2" x14ac:dyDescent="0.25">
      <c r="A5321" s="112" t="s">
        <v>6341</v>
      </c>
      <c r="B5321" s="113">
        <v>246.25</v>
      </c>
    </row>
    <row r="5322" spans="1:2" x14ac:dyDescent="0.25">
      <c r="A5322" s="112" t="s">
        <v>6342</v>
      </c>
      <c r="B5322" s="113">
        <v>277.48</v>
      </c>
    </row>
    <row r="5323" spans="1:2" x14ac:dyDescent="0.25">
      <c r="A5323" s="112" t="s">
        <v>6343</v>
      </c>
      <c r="B5323" s="113">
        <v>321.27999999999997</v>
      </c>
    </row>
    <row r="5324" spans="1:2" x14ac:dyDescent="0.25">
      <c r="A5324" s="112" t="s">
        <v>6344</v>
      </c>
      <c r="B5324" s="113">
        <v>403.39</v>
      </c>
    </row>
    <row r="5325" spans="1:2" x14ac:dyDescent="0.25">
      <c r="A5325" s="112" t="s">
        <v>6345</v>
      </c>
      <c r="B5325" s="113">
        <v>492.74</v>
      </c>
    </row>
    <row r="5326" spans="1:2" x14ac:dyDescent="0.25">
      <c r="A5326" s="112" t="s">
        <v>6346</v>
      </c>
      <c r="B5326" s="113">
        <v>139.77000000000001</v>
      </c>
    </row>
    <row r="5327" spans="1:2" x14ac:dyDescent="0.25">
      <c r="A5327" s="112" t="s">
        <v>6347</v>
      </c>
      <c r="B5327" s="113">
        <v>176.07</v>
      </c>
    </row>
    <row r="5328" spans="1:2" x14ac:dyDescent="0.25">
      <c r="A5328" s="112" t="s">
        <v>6348</v>
      </c>
      <c r="B5328" s="113">
        <v>227.06</v>
      </c>
    </row>
    <row r="5329" spans="1:2" x14ac:dyDescent="0.25">
      <c r="A5329" s="112" t="s">
        <v>6349</v>
      </c>
      <c r="B5329" s="113">
        <v>256.62</v>
      </c>
    </row>
    <row r="5330" spans="1:2" x14ac:dyDescent="0.25">
      <c r="A5330" s="112" t="s">
        <v>6350</v>
      </c>
      <c r="B5330" s="113">
        <v>71.16</v>
      </c>
    </row>
    <row r="5331" spans="1:2" x14ac:dyDescent="0.25">
      <c r="A5331" s="112" t="s">
        <v>6351</v>
      </c>
      <c r="B5331" s="113">
        <v>4115</v>
      </c>
    </row>
    <row r="5332" spans="1:2" x14ac:dyDescent="0.25">
      <c r="A5332" s="112" t="s">
        <v>6352</v>
      </c>
      <c r="B5332" s="113">
        <v>18.899999999999999</v>
      </c>
    </row>
    <row r="5333" spans="1:2" x14ac:dyDescent="0.25">
      <c r="A5333" s="112" t="s">
        <v>6353</v>
      </c>
      <c r="B5333" s="113">
        <v>20.37</v>
      </c>
    </row>
    <row r="5334" spans="1:2" x14ac:dyDescent="0.25">
      <c r="A5334" s="112" t="s">
        <v>6354</v>
      </c>
      <c r="B5334" s="113">
        <v>30.05</v>
      </c>
    </row>
    <row r="5335" spans="1:2" x14ac:dyDescent="0.25">
      <c r="A5335" s="112" t="s">
        <v>6355</v>
      </c>
      <c r="B5335" s="113">
        <v>32.340000000000003</v>
      </c>
    </row>
    <row r="5336" spans="1:2" x14ac:dyDescent="0.25">
      <c r="A5336" s="112" t="s">
        <v>6356</v>
      </c>
      <c r="B5336" s="113">
        <v>33</v>
      </c>
    </row>
    <row r="5337" spans="1:2" x14ac:dyDescent="0.25">
      <c r="A5337" s="112" t="s">
        <v>6357</v>
      </c>
      <c r="B5337" s="113">
        <v>39.93</v>
      </c>
    </row>
    <row r="5338" spans="1:2" x14ac:dyDescent="0.25">
      <c r="A5338" s="112" t="s">
        <v>6358</v>
      </c>
      <c r="B5338" s="113">
        <v>40.35</v>
      </c>
    </row>
    <row r="5339" spans="1:2" x14ac:dyDescent="0.25">
      <c r="A5339" s="112" t="s">
        <v>6359</v>
      </c>
      <c r="B5339" s="113">
        <v>76.33</v>
      </c>
    </row>
    <row r="5340" spans="1:2" x14ac:dyDescent="0.25">
      <c r="A5340" s="112" t="s">
        <v>6360</v>
      </c>
      <c r="B5340" s="113">
        <v>107.93</v>
      </c>
    </row>
    <row r="5341" spans="1:2" x14ac:dyDescent="0.25">
      <c r="A5341" s="112" t="s">
        <v>6361</v>
      </c>
      <c r="B5341" s="113">
        <v>93.9</v>
      </c>
    </row>
    <row r="5342" spans="1:2" x14ac:dyDescent="0.25">
      <c r="A5342" s="112" t="s">
        <v>6362</v>
      </c>
      <c r="B5342" s="113">
        <v>118.41</v>
      </c>
    </row>
    <row r="5343" spans="1:2" x14ac:dyDescent="0.25">
      <c r="A5343" s="112" t="s">
        <v>6363</v>
      </c>
      <c r="B5343" s="113">
        <v>148.99</v>
      </c>
    </row>
    <row r="5344" spans="1:2" x14ac:dyDescent="0.25">
      <c r="A5344" s="112" t="s">
        <v>6364</v>
      </c>
      <c r="B5344" s="113">
        <v>192.34</v>
      </c>
    </row>
    <row r="5345" spans="1:2" x14ac:dyDescent="0.25">
      <c r="A5345" s="112" t="s">
        <v>6365</v>
      </c>
      <c r="B5345" s="113">
        <v>249.45</v>
      </c>
    </row>
    <row r="5346" spans="1:2" x14ac:dyDescent="0.25">
      <c r="A5346" s="112" t="s">
        <v>6366</v>
      </c>
      <c r="B5346" s="113">
        <v>19.78</v>
      </c>
    </row>
    <row r="5347" spans="1:2" x14ac:dyDescent="0.25">
      <c r="A5347" s="112" t="s">
        <v>6367</v>
      </c>
      <c r="B5347" s="113">
        <v>35.07</v>
      </c>
    </row>
    <row r="5348" spans="1:2" x14ac:dyDescent="0.25">
      <c r="A5348" s="112" t="s">
        <v>6368</v>
      </c>
      <c r="B5348" s="113">
        <v>81.709999999999994</v>
      </c>
    </row>
    <row r="5349" spans="1:2" x14ac:dyDescent="0.25">
      <c r="A5349" s="112" t="s">
        <v>6369</v>
      </c>
      <c r="B5349" s="113">
        <v>5.65</v>
      </c>
    </row>
    <row r="5350" spans="1:2" x14ac:dyDescent="0.25">
      <c r="A5350" s="112" t="s">
        <v>6370</v>
      </c>
      <c r="B5350" s="113">
        <v>5.65</v>
      </c>
    </row>
    <row r="5351" spans="1:2" x14ac:dyDescent="0.25">
      <c r="A5351" s="112" t="s">
        <v>6371</v>
      </c>
      <c r="B5351" s="113">
        <v>5.8</v>
      </c>
    </row>
    <row r="5352" spans="1:2" x14ac:dyDescent="0.25">
      <c r="A5352" s="112" t="s">
        <v>6372</v>
      </c>
      <c r="B5352" s="113">
        <v>5.8</v>
      </c>
    </row>
    <row r="5353" spans="1:2" x14ac:dyDescent="0.25">
      <c r="A5353" s="112" t="s">
        <v>6373</v>
      </c>
      <c r="B5353" s="113">
        <v>6.17</v>
      </c>
    </row>
    <row r="5354" spans="1:2" x14ac:dyDescent="0.25">
      <c r="A5354" s="112" t="s">
        <v>6374</v>
      </c>
      <c r="B5354" s="113">
        <v>6.93</v>
      </c>
    </row>
    <row r="5355" spans="1:2" x14ac:dyDescent="0.25">
      <c r="A5355" s="112" t="s">
        <v>6375</v>
      </c>
      <c r="B5355" s="113">
        <v>7.03</v>
      </c>
    </row>
    <row r="5356" spans="1:2" x14ac:dyDescent="0.25">
      <c r="A5356" s="112" t="s">
        <v>6376</v>
      </c>
      <c r="B5356" s="113">
        <v>8.2799999999999994</v>
      </c>
    </row>
    <row r="5357" spans="1:2" x14ac:dyDescent="0.25">
      <c r="A5357" s="112" t="s">
        <v>6377</v>
      </c>
      <c r="B5357" s="113">
        <v>9.7899999999999991</v>
      </c>
    </row>
    <row r="5358" spans="1:2" x14ac:dyDescent="0.25">
      <c r="A5358" s="112" t="s">
        <v>6378</v>
      </c>
      <c r="B5358" s="113">
        <v>10.09</v>
      </c>
    </row>
    <row r="5359" spans="1:2" x14ac:dyDescent="0.25">
      <c r="A5359" s="112" t="s">
        <v>6379</v>
      </c>
      <c r="B5359" s="113">
        <v>12.75</v>
      </c>
    </row>
    <row r="5360" spans="1:2" x14ac:dyDescent="0.25">
      <c r="A5360" s="112" t="s">
        <v>6380</v>
      </c>
      <c r="B5360" s="113">
        <v>14.86</v>
      </c>
    </row>
    <row r="5361" spans="1:2" x14ac:dyDescent="0.25">
      <c r="A5361" s="112" t="s">
        <v>6381</v>
      </c>
      <c r="B5361" s="113">
        <v>16.16</v>
      </c>
    </row>
    <row r="5362" spans="1:2" x14ac:dyDescent="0.25">
      <c r="A5362" s="112" t="s">
        <v>6382</v>
      </c>
      <c r="B5362" s="113">
        <v>17.66</v>
      </c>
    </row>
    <row r="5363" spans="1:2" x14ac:dyDescent="0.25">
      <c r="A5363" s="112" t="s">
        <v>6383</v>
      </c>
      <c r="B5363" s="113">
        <v>26.16</v>
      </c>
    </row>
    <row r="5364" spans="1:2" x14ac:dyDescent="0.25">
      <c r="A5364" s="112" t="s">
        <v>6384</v>
      </c>
      <c r="B5364" s="113">
        <v>29.19</v>
      </c>
    </row>
    <row r="5365" spans="1:2" x14ac:dyDescent="0.25">
      <c r="A5365" s="112" t="s">
        <v>6385</v>
      </c>
      <c r="B5365" s="113">
        <v>7.29</v>
      </c>
    </row>
    <row r="5366" spans="1:2" x14ac:dyDescent="0.25">
      <c r="A5366" s="112" t="s">
        <v>6386</v>
      </c>
      <c r="B5366" s="113">
        <v>8.65</v>
      </c>
    </row>
    <row r="5367" spans="1:2" x14ac:dyDescent="0.25">
      <c r="A5367" s="112" t="s">
        <v>6387</v>
      </c>
      <c r="B5367" s="113">
        <v>9.48</v>
      </c>
    </row>
    <row r="5368" spans="1:2" x14ac:dyDescent="0.25">
      <c r="A5368" s="112" t="s">
        <v>6388</v>
      </c>
      <c r="B5368" s="113">
        <v>15.43</v>
      </c>
    </row>
    <row r="5369" spans="1:2" x14ac:dyDescent="0.25">
      <c r="A5369" s="112" t="s">
        <v>6389</v>
      </c>
      <c r="B5369" s="113">
        <v>28.11</v>
      </c>
    </row>
    <row r="5370" spans="1:2" x14ac:dyDescent="0.25">
      <c r="A5370" s="112" t="s">
        <v>6390</v>
      </c>
      <c r="B5370" s="113">
        <v>3825</v>
      </c>
    </row>
    <row r="5371" spans="1:2" x14ac:dyDescent="0.25">
      <c r="A5371" s="112" t="s">
        <v>6391</v>
      </c>
      <c r="B5371" s="113">
        <v>6.99</v>
      </c>
    </row>
    <row r="5372" spans="1:2" x14ac:dyDescent="0.25">
      <c r="A5372" s="112" t="s">
        <v>6392</v>
      </c>
      <c r="B5372" s="113">
        <v>7.73</v>
      </c>
    </row>
    <row r="5373" spans="1:2" x14ac:dyDescent="0.25">
      <c r="A5373" s="112" t="s">
        <v>6393</v>
      </c>
      <c r="B5373" s="113">
        <v>10.72</v>
      </c>
    </row>
    <row r="5374" spans="1:2" x14ac:dyDescent="0.25">
      <c r="A5374" s="112" t="s">
        <v>6394</v>
      </c>
      <c r="B5374" s="113">
        <v>7.71</v>
      </c>
    </row>
    <row r="5375" spans="1:2" x14ac:dyDescent="0.25">
      <c r="A5375" s="112" t="s">
        <v>6395</v>
      </c>
      <c r="B5375" s="113">
        <v>8.5399999999999991</v>
      </c>
    </row>
    <row r="5376" spans="1:2" x14ac:dyDescent="0.25">
      <c r="A5376" s="112" t="s">
        <v>6396</v>
      </c>
      <c r="B5376" s="113">
        <v>12.44</v>
      </c>
    </row>
    <row r="5377" spans="1:2" x14ac:dyDescent="0.25">
      <c r="A5377" s="112" t="s">
        <v>6397</v>
      </c>
      <c r="B5377" s="113">
        <v>6.99</v>
      </c>
    </row>
    <row r="5378" spans="1:2" x14ac:dyDescent="0.25">
      <c r="A5378" s="112" t="s">
        <v>6398</v>
      </c>
      <c r="B5378" s="113">
        <v>7.73</v>
      </c>
    </row>
    <row r="5379" spans="1:2" x14ac:dyDescent="0.25">
      <c r="A5379" s="112" t="s">
        <v>6399</v>
      </c>
      <c r="B5379" s="113">
        <v>10.72</v>
      </c>
    </row>
    <row r="5380" spans="1:2" x14ac:dyDescent="0.25">
      <c r="A5380" s="112" t="s">
        <v>6400</v>
      </c>
      <c r="B5380" s="113">
        <v>7.71</v>
      </c>
    </row>
    <row r="5381" spans="1:2" x14ac:dyDescent="0.25">
      <c r="A5381" s="112" t="s">
        <v>6401</v>
      </c>
      <c r="B5381" s="113">
        <v>8.5399999999999991</v>
      </c>
    </row>
    <row r="5382" spans="1:2" x14ac:dyDescent="0.25">
      <c r="A5382" s="112" t="s">
        <v>6402</v>
      </c>
      <c r="B5382" s="113">
        <v>12.44</v>
      </c>
    </row>
    <row r="5383" spans="1:2" x14ac:dyDescent="0.25">
      <c r="A5383" s="112" t="s">
        <v>6403</v>
      </c>
      <c r="B5383" s="113">
        <v>7.71</v>
      </c>
    </row>
    <row r="5384" spans="1:2" x14ac:dyDescent="0.25">
      <c r="A5384" s="112" t="s">
        <v>6404</v>
      </c>
      <c r="B5384" s="113">
        <v>8.5399999999999991</v>
      </c>
    </row>
    <row r="5385" spans="1:2" x14ac:dyDescent="0.25">
      <c r="A5385" s="112" t="s">
        <v>6405</v>
      </c>
      <c r="B5385" s="113">
        <v>12.44</v>
      </c>
    </row>
    <row r="5386" spans="1:2" x14ac:dyDescent="0.25">
      <c r="A5386" s="112" t="s">
        <v>6406</v>
      </c>
      <c r="B5386" s="113">
        <v>8.9700000000000006</v>
      </c>
    </row>
    <row r="5387" spans="1:2" x14ac:dyDescent="0.25">
      <c r="A5387" s="112" t="s">
        <v>6407</v>
      </c>
      <c r="B5387" s="113">
        <v>9.98</v>
      </c>
    </row>
    <row r="5388" spans="1:2" x14ac:dyDescent="0.25">
      <c r="A5388" s="112" t="s">
        <v>6408</v>
      </c>
      <c r="B5388" s="113">
        <v>15.18</v>
      </c>
    </row>
    <row r="5389" spans="1:2" x14ac:dyDescent="0.25">
      <c r="A5389" s="112" t="s">
        <v>6409</v>
      </c>
      <c r="B5389" s="113">
        <v>8.27</v>
      </c>
    </row>
    <row r="5390" spans="1:2" x14ac:dyDescent="0.25">
      <c r="A5390" s="112" t="s">
        <v>6410</v>
      </c>
      <c r="B5390" s="113">
        <v>9.19</v>
      </c>
    </row>
    <row r="5391" spans="1:2" x14ac:dyDescent="0.25">
      <c r="A5391" s="112" t="s">
        <v>6411</v>
      </c>
      <c r="B5391" s="113">
        <v>13.98</v>
      </c>
    </row>
    <row r="5392" spans="1:2" x14ac:dyDescent="0.25">
      <c r="A5392" s="112" t="s">
        <v>6412</v>
      </c>
      <c r="B5392" s="113">
        <v>4.2</v>
      </c>
    </row>
    <row r="5393" spans="1:2" x14ac:dyDescent="0.25">
      <c r="A5393" s="112" t="s">
        <v>6413</v>
      </c>
      <c r="B5393" s="113">
        <v>4.2</v>
      </c>
    </row>
    <row r="5394" spans="1:2" x14ac:dyDescent="0.25">
      <c r="A5394" s="112" t="s">
        <v>6414</v>
      </c>
      <c r="B5394" s="113">
        <v>4.3499999999999996</v>
      </c>
    </row>
    <row r="5395" spans="1:2" x14ac:dyDescent="0.25">
      <c r="A5395" s="112" t="s">
        <v>6415</v>
      </c>
      <c r="B5395" s="113">
        <v>9.8699999999999992</v>
      </c>
    </row>
    <row r="5396" spans="1:2" x14ac:dyDescent="0.25">
      <c r="A5396" s="112" t="s">
        <v>6416</v>
      </c>
      <c r="B5396" s="113">
        <v>30.24</v>
      </c>
    </row>
    <row r="5397" spans="1:2" x14ac:dyDescent="0.25">
      <c r="A5397" s="112" t="s">
        <v>6417</v>
      </c>
      <c r="B5397" s="113">
        <v>65.36</v>
      </c>
    </row>
    <row r="5398" spans="1:2" x14ac:dyDescent="0.25">
      <c r="A5398" s="112" t="s">
        <v>6418</v>
      </c>
      <c r="B5398" s="113">
        <v>108.26</v>
      </c>
    </row>
    <row r="5399" spans="1:2" x14ac:dyDescent="0.25">
      <c r="A5399" s="112" t="s">
        <v>6419</v>
      </c>
      <c r="B5399" s="113">
        <v>167.82</v>
      </c>
    </row>
    <row r="5400" spans="1:2" x14ac:dyDescent="0.25">
      <c r="A5400" s="112" t="s">
        <v>6420</v>
      </c>
      <c r="B5400" s="113">
        <v>423.18</v>
      </c>
    </row>
    <row r="5401" spans="1:2" x14ac:dyDescent="0.25">
      <c r="A5401" s="112" t="s">
        <v>6421</v>
      </c>
      <c r="B5401" s="113">
        <v>725.39</v>
      </c>
    </row>
    <row r="5402" spans="1:2" x14ac:dyDescent="0.25">
      <c r="A5402" s="112" t="s">
        <v>6422</v>
      </c>
      <c r="B5402" s="113">
        <v>1271.1600000000001</v>
      </c>
    </row>
    <row r="5403" spans="1:2" x14ac:dyDescent="0.25">
      <c r="A5403" s="112" t="s">
        <v>6423</v>
      </c>
      <c r="B5403" s="113">
        <v>30.84</v>
      </c>
    </row>
    <row r="5404" spans="1:2" x14ac:dyDescent="0.25">
      <c r="A5404" s="112" t="s">
        <v>6424</v>
      </c>
      <c r="B5404" s="113">
        <v>16.8</v>
      </c>
    </row>
    <row r="5405" spans="1:2" x14ac:dyDescent="0.25">
      <c r="A5405" s="112" t="s">
        <v>6425</v>
      </c>
      <c r="B5405" s="113">
        <v>40.799999999999997</v>
      </c>
    </row>
    <row r="5406" spans="1:2" x14ac:dyDescent="0.25">
      <c r="A5406" s="112" t="s">
        <v>6426</v>
      </c>
      <c r="B5406" s="113">
        <v>43.72</v>
      </c>
    </row>
    <row r="5407" spans="1:2" x14ac:dyDescent="0.25">
      <c r="A5407" s="112" t="s">
        <v>6427</v>
      </c>
      <c r="B5407" s="113">
        <v>49.58</v>
      </c>
    </row>
    <row r="5408" spans="1:2" x14ac:dyDescent="0.25">
      <c r="A5408" s="112" t="s">
        <v>6428</v>
      </c>
      <c r="B5408" s="113">
        <v>55.43</v>
      </c>
    </row>
    <row r="5409" spans="1:2" x14ac:dyDescent="0.25">
      <c r="A5409" s="112" t="s">
        <v>6429</v>
      </c>
      <c r="B5409" s="113">
        <v>44.04</v>
      </c>
    </row>
    <row r="5410" spans="1:2" x14ac:dyDescent="0.25">
      <c r="A5410" s="112" t="s">
        <v>6430</v>
      </c>
      <c r="B5410" s="113">
        <v>48.28</v>
      </c>
    </row>
    <row r="5411" spans="1:2" x14ac:dyDescent="0.25">
      <c r="A5411" s="112" t="s">
        <v>6431</v>
      </c>
      <c r="B5411" s="113">
        <v>56.37</v>
      </c>
    </row>
    <row r="5412" spans="1:2" x14ac:dyDescent="0.25">
      <c r="A5412" s="112" t="s">
        <v>6432</v>
      </c>
      <c r="B5412" s="113">
        <v>66.099999999999994</v>
      </c>
    </row>
    <row r="5413" spans="1:2" x14ac:dyDescent="0.25">
      <c r="A5413" s="112" t="s">
        <v>6433</v>
      </c>
      <c r="B5413" s="113">
        <v>9.57</v>
      </c>
    </row>
    <row r="5414" spans="1:2" x14ac:dyDescent="0.25">
      <c r="A5414" s="112" t="s">
        <v>6434</v>
      </c>
      <c r="B5414" s="113">
        <v>11.12</v>
      </c>
    </row>
    <row r="5415" spans="1:2" x14ac:dyDescent="0.25">
      <c r="A5415" s="112" t="s">
        <v>6435</v>
      </c>
      <c r="B5415" s="113">
        <v>36.49</v>
      </c>
    </row>
    <row r="5416" spans="1:2" x14ac:dyDescent="0.25">
      <c r="A5416" s="112" t="s">
        <v>6436</v>
      </c>
      <c r="B5416" s="113">
        <v>41.88</v>
      </c>
    </row>
    <row r="5417" spans="1:2" x14ac:dyDescent="0.25">
      <c r="A5417" s="112" t="s">
        <v>6437</v>
      </c>
      <c r="B5417" s="113">
        <v>51.87</v>
      </c>
    </row>
    <row r="5418" spans="1:2" x14ac:dyDescent="0.25">
      <c r="A5418" s="112" t="s">
        <v>6438</v>
      </c>
      <c r="B5418" s="113">
        <v>77.48</v>
      </c>
    </row>
    <row r="5419" spans="1:2" x14ac:dyDescent="0.25">
      <c r="A5419" s="112" t="s">
        <v>6439</v>
      </c>
      <c r="B5419" s="113">
        <v>90.91</v>
      </c>
    </row>
    <row r="5420" spans="1:2" x14ac:dyDescent="0.25">
      <c r="A5420" s="112" t="s">
        <v>6440</v>
      </c>
      <c r="B5420" s="113">
        <v>4035</v>
      </c>
    </row>
    <row r="5421" spans="1:2" x14ac:dyDescent="0.25">
      <c r="A5421" s="112" t="s">
        <v>6441</v>
      </c>
      <c r="B5421" s="113">
        <v>50.51</v>
      </c>
    </row>
    <row r="5422" spans="1:2" x14ac:dyDescent="0.25">
      <c r="A5422" s="112" t="s">
        <v>6442</v>
      </c>
      <c r="B5422" s="113">
        <v>73.06</v>
      </c>
    </row>
    <row r="5423" spans="1:2" x14ac:dyDescent="0.25">
      <c r="A5423" s="112" t="s">
        <v>6443</v>
      </c>
      <c r="B5423" s="113">
        <v>4.5</v>
      </c>
    </row>
    <row r="5424" spans="1:2" x14ac:dyDescent="0.25">
      <c r="A5424" s="112" t="s">
        <v>1196</v>
      </c>
      <c r="B5424" s="113">
        <v>6.65</v>
      </c>
    </row>
    <row r="5425" spans="1:2" x14ac:dyDescent="0.25">
      <c r="A5425" s="112" t="s">
        <v>6444</v>
      </c>
      <c r="B5425" s="113">
        <v>9</v>
      </c>
    </row>
    <row r="5426" spans="1:2" x14ac:dyDescent="0.25">
      <c r="A5426" s="112" t="s">
        <v>6445</v>
      </c>
      <c r="B5426" s="113">
        <v>6.45</v>
      </c>
    </row>
    <row r="5427" spans="1:2" x14ac:dyDescent="0.25">
      <c r="A5427" s="112" t="s">
        <v>6446</v>
      </c>
      <c r="B5427" s="113">
        <v>10.31</v>
      </c>
    </row>
    <row r="5428" spans="1:2" x14ac:dyDescent="0.25">
      <c r="A5428" s="112" t="s">
        <v>6447</v>
      </c>
      <c r="B5428" s="113">
        <v>10.61</v>
      </c>
    </row>
    <row r="5429" spans="1:2" x14ac:dyDescent="0.25">
      <c r="A5429" s="112" t="s">
        <v>6448</v>
      </c>
      <c r="B5429" s="113">
        <v>5.25</v>
      </c>
    </row>
    <row r="5430" spans="1:2" x14ac:dyDescent="0.25">
      <c r="A5430" s="112" t="s">
        <v>6449</v>
      </c>
      <c r="B5430" s="113">
        <v>6</v>
      </c>
    </row>
    <row r="5431" spans="1:2" x14ac:dyDescent="0.25">
      <c r="A5431" s="112" t="s">
        <v>6450</v>
      </c>
      <c r="B5431" s="113">
        <v>23.78</v>
      </c>
    </row>
    <row r="5432" spans="1:2" x14ac:dyDescent="0.25">
      <c r="A5432" s="112" t="s">
        <v>6451</v>
      </c>
      <c r="B5432" s="113">
        <v>43.8</v>
      </c>
    </row>
    <row r="5433" spans="1:2" x14ac:dyDescent="0.25">
      <c r="A5433" s="112" t="s">
        <v>6452</v>
      </c>
      <c r="B5433" s="113">
        <v>1.31</v>
      </c>
    </row>
    <row r="5434" spans="1:2" x14ac:dyDescent="0.25">
      <c r="A5434" s="112" t="s">
        <v>6453</v>
      </c>
      <c r="B5434" s="113">
        <v>4057</v>
      </c>
    </row>
    <row r="5435" spans="1:2" x14ac:dyDescent="0.25">
      <c r="A5435" s="112" t="s">
        <v>6454</v>
      </c>
      <c r="B5435" s="113">
        <v>3.25</v>
      </c>
    </row>
    <row r="5436" spans="1:2" x14ac:dyDescent="0.25">
      <c r="A5436" s="112" t="s">
        <v>6455</v>
      </c>
      <c r="B5436" s="113">
        <v>2.86</v>
      </c>
    </row>
    <row r="5437" spans="1:2" x14ac:dyDescent="0.25">
      <c r="A5437" s="112" t="s">
        <v>6456</v>
      </c>
      <c r="B5437" s="113">
        <v>2.52</v>
      </c>
    </row>
    <row r="5438" spans="1:2" x14ac:dyDescent="0.25">
      <c r="A5438" s="112" t="s">
        <v>6457</v>
      </c>
      <c r="B5438" s="113">
        <v>1.69</v>
      </c>
    </row>
    <row r="5439" spans="1:2" x14ac:dyDescent="0.25">
      <c r="A5439" s="112" t="s">
        <v>6458</v>
      </c>
      <c r="B5439" s="113">
        <v>1.51</v>
      </c>
    </row>
    <row r="5440" spans="1:2" x14ac:dyDescent="0.25">
      <c r="A5440" s="112" t="s">
        <v>6459</v>
      </c>
      <c r="B5440" s="113">
        <v>3.82</v>
      </c>
    </row>
    <row r="5441" spans="1:2" x14ac:dyDescent="0.25">
      <c r="A5441" s="112" t="s">
        <v>6460</v>
      </c>
      <c r="B5441" s="113">
        <v>3.82</v>
      </c>
    </row>
    <row r="5442" spans="1:2" x14ac:dyDescent="0.25">
      <c r="A5442" s="112" t="s">
        <v>6461</v>
      </c>
      <c r="B5442" s="113">
        <v>12.2</v>
      </c>
    </row>
    <row r="5443" spans="1:2" x14ac:dyDescent="0.25">
      <c r="A5443" s="112" t="s">
        <v>6462</v>
      </c>
      <c r="B5443" s="113">
        <v>12.58</v>
      </c>
    </row>
    <row r="5444" spans="1:2" x14ac:dyDescent="0.25">
      <c r="A5444" s="112" t="s">
        <v>6463</v>
      </c>
      <c r="B5444" s="113">
        <v>6.92</v>
      </c>
    </row>
    <row r="5445" spans="1:2" x14ac:dyDescent="0.25">
      <c r="A5445" s="112" t="s">
        <v>6464</v>
      </c>
      <c r="B5445" s="113">
        <v>12.03</v>
      </c>
    </row>
    <row r="5446" spans="1:2" x14ac:dyDescent="0.25">
      <c r="A5446" s="112" t="s">
        <v>6465</v>
      </c>
      <c r="B5446" s="113">
        <v>17.260000000000002</v>
      </c>
    </row>
    <row r="5447" spans="1:2" x14ac:dyDescent="0.25">
      <c r="A5447" s="112" t="s">
        <v>6466</v>
      </c>
      <c r="B5447" s="113">
        <v>7.65</v>
      </c>
    </row>
    <row r="5448" spans="1:2" x14ac:dyDescent="0.25">
      <c r="A5448" s="112" t="s">
        <v>6467</v>
      </c>
      <c r="B5448" s="113">
        <v>10.93</v>
      </c>
    </row>
    <row r="5449" spans="1:2" x14ac:dyDescent="0.25">
      <c r="A5449" s="112" t="s">
        <v>6468</v>
      </c>
      <c r="B5449" s="113">
        <v>18.329999999999998</v>
      </c>
    </row>
    <row r="5450" spans="1:2" x14ac:dyDescent="0.25">
      <c r="A5450" s="112" t="s">
        <v>6469</v>
      </c>
      <c r="B5450" s="113">
        <v>17.829999999999998</v>
      </c>
    </row>
    <row r="5451" spans="1:2" x14ac:dyDescent="0.25">
      <c r="A5451" s="112" t="s">
        <v>6470</v>
      </c>
      <c r="B5451" s="113">
        <v>19.14</v>
      </c>
    </row>
    <row r="5452" spans="1:2" x14ac:dyDescent="0.25">
      <c r="A5452" s="112" t="s">
        <v>6471</v>
      </c>
      <c r="B5452" s="113">
        <v>22.02</v>
      </c>
    </row>
    <row r="5453" spans="1:2" x14ac:dyDescent="0.25">
      <c r="A5453" s="112" t="s">
        <v>6472</v>
      </c>
      <c r="B5453" s="113">
        <v>2388</v>
      </c>
    </row>
    <row r="5454" spans="1:2" x14ac:dyDescent="0.25">
      <c r="A5454" s="112" t="s">
        <v>6473</v>
      </c>
      <c r="B5454" s="113">
        <v>3825</v>
      </c>
    </row>
    <row r="5455" spans="1:2" x14ac:dyDescent="0.25">
      <c r="A5455" s="112" t="s">
        <v>6474</v>
      </c>
      <c r="B5455" s="113">
        <v>12249.66</v>
      </c>
    </row>
    <row r="5456" spans="1:2" x14ac:dyDescent="0.25">
      <c r="A5456" s="112" t="s">
        <v>6475</v>
      </c>
      <c r="B5456" s="113">
        <v>12070.24</v>
      </c>
    </row>
    <row r="5457" spans="1:2" x14ac:dyDescent="0.25">
      <c r="A5457" s="112" t="s">
        <v>6476</v>
      </c>
      <c r="B5457" s="113">
        <v>681.61</v>
      </c>
    </row>
    <row r="5458" spans="1:2" x14ac:dyDescent="0.25">
      <c r="A5458" s="112" t="s">
        <v>6477</v>
      </c>
      <c r="B5458" s="113">
        <v>19160.099999999999</v>
      </c>
    </row>
    <row r="5459" spans="1:2" x14ac:dyDescent="0.25">
      <c r="A5459" s="112" t="s">
        <v>6478</v>
      </c>
      <c r="B5459" s="113">
        <v>9621.15</v>
      </c>
    </row>
    <row r="5460" spans="1:2" x14ac:dyDescent="0.25">
      <c r="A5460" s="112" t="s">
        <v>6479</v>
      </c>
      <c r="B5460" s="113">
        <v>3341</v>
      </c>
    </row>
    <row r="5461" spans="1:2" x14ac:dyDescent="0.25">
      <c r="A5461" s="112" t="s">
        <v>1511</v>
      </c>
      <c r="B5461" s="113">
        <v>270.20999999999998</v>
      </c>
    </row>
    <row r="5462" spans="1:2" x14ac:dyDescent="0.25">
      <c r="A5462" s="112" t="s">
        <v>6480</v>
      </c>
      <c r="B5462" s="113">
        <v>281.91000000000003</v>
      </c>
    </row>
    <row r="5463" spans="1:2" x14ac:dyDescent="0.25">
      <c r="A5463" s="112" t="s">
        <v>1364</v>
      </c>
      <c r="B5463" s="113">
        <v>296.32</v>
      </c>
    </row>
    <row r="5464" spans="1:2" x14ac:dyDescent="0.25">
      <c r="A5464" s="112" t="s">
        <v>117</v>
      </c>
      <c r="B5464" s="113">
        <v>328.49</v>
      </c>
    </row>
    <row r="5465" spans="1:2" x14ac:dyDescent="0.25">
      <c r="A5465" s="112" t="s">
        <v>6481</v>
      </c>
      <c r="B5465" s="113">
        <v>353.41</v>
      </c>
    </row>
    <row r="5466" spans="1:2" x14ac:dyDescent="0.25">
      <c r="A5466" s="112" t="s">
        <v>6482</v>
      </c>
      <c r="B5466" s="113">
        <v>3411</v>
      </c>
    </row>
    <row r="5467" spans="1:2" x14ac:dyDescent="0.25">
      <c r="A5467" s="112" t="s">
        <v>956</v>
      </c>
      <c r="B5467" s="113">
        <v>33.5</v>
      </c>
    </row>
    <row r="5468" spans="1:2" x14ac:dyDescent="0.25">
      <c r="A5468" s="112" t="s">
        <v>119</v>
      </c>
      <c r="B5468" s="113">
        <v>34.450000000000003</v>
      </c>
    </row>
    <row r="5469" spans="1:2" x14ac:dyDescent="0.25">
      <c r="A5469" s="112" t="s">
        <v>121</v>
      </c>
      <c r="B5469" s="113">
        <v>43.16</v>
      </c>
    </row>
    <row r="5470" spans="1:2" x14ac:dyDescent="0.25">
      <c r="A5470" s="112" t="s">
        <v>6483</v>
      </c>
      <c r="B5470" s="113">
        <v>53.22</v>
      </c>
    </row>
    <row r="5471" spans="1:2" x14ac:dyDescent="0.25">
      <c r="A5471" s="112" t="s">
        <v>958</v>
      </c>
      <c r="B5471" s="113">
        <v>63.84</v>
      </c>
    </row>
    <row r="5472" spans="1:2" x14ac:dyDescent="0.25">
      <c r="A5472" s="112" t="s">
        <v>579</v>
      </c>
      <c r="B5472" s="113">
        <v>78.84</v>
      </c>
    </row>
    <row r="5473" spans="1:2" x14ac:dyDescent="0.25">
      <c r="A5473" s="112" t="s">
        <v>6484</v>
      </c>
      <c r="B5473" s="113">
        <v>175.11</v>
      </c>
    </row>
    <row r="5474" spans="1:2" x14ac:dyDescent="0.25">
      <c r="A5474" s="112" t="s">
        <v>6485</v>
      </c>
      <c r="B5474" s="113">
        <v>235.03</v>
      </c>
    </row>
    <row r="5475" spans="1:2" x14ac:dyDescent="0.25">
      <c r="A5475" s="112" t="s">
        <v>6486</v>
      </c>
      <c r="B5475" s="113">
        <v>428.5</v>
      </c>
    </row>
    <row r="5476" spans="1:2" x14ac:dyDescent="0.25">
      <c r="A5476" s="112" t="s">
        <v>6487</v>
      </c>
      <c r="B5476" s="113">
        <v>26.13</v>
      </c>
    </row>
    <row r="5477" spans="1:2" x14ac:dyDescent="0.25">
      <c r="A5477" s="112" t="s">
        <v>1473</v>
      </c>
      <c r="B5477" s="113">
        <v>30.13</v>
      </c>
    </row>
    <row r="5478" spans="1:2" x14ac:dyDescent="0.25">
      <c r="A5478" s="112" t="s">
        <v>6488</v>
      </c>
      <c r="B5478" s="113">
        <v>43.13</v>
      </c>
    </row>
    <row r="5479" spans="1:2" x14ac:dyDescent="0.25">
      <c r="A5479" s="112" t="s">
        <v>6489</v>
      </c>
      <c r="B5479" s="113">
        <v>63.13</v>
      </c>
    </row>
    <row r="5480" spans="1:2" x14ac:dyDescent="0.25">
      <c r="A5480" s="112" t="s">
        <v>6490</v>
      </c>
      <c r="B5480" s="113">
        <v>82.32</v>
      </c>
    </row>
    <row r="5481" spans="1:2" x14ac:dyDescent="0.25">
      <c r="A5481" s="112" t="s">
        <v>6491</v>
      </c>
      <c r="B5481" s="113">
        <v>111.32</v>
      </c>
    </row>
    <row r="5482" spans="1:2" x14ac:dyDescent="0.25">
      <c r="A5482" s="112" t="s">
        <v>6492</v>
      </c>
      <c r="B5482" s="113">
        <v>29.19</v>
      </c>
    </row>
    <row r="5483" spans="1:2" x14ac:dyDescent="0.25">
      <c r="A5483" s="112" t="s">
        <v>6493</v>
      </c>
      <c r="B5483" s="113">
        <v>34.799999999999997</v>
      </c>
    </row>
    <row r="5484" spans="1:2" x14ac:dyDescent="0.25">
      <c r="A5484" s="112" t="s">
        <v>6494</v>
      </c>
      <c r="B5484" s="113">
        <v>49.42</v>
      </c>
    </row>
    <row r="5485" spans="1:2" x14ac:dyDescent="0.25">
      <c r="A5485" s="112" t="s">
        <v>6495</v>
      </c>
      <c r="B5485" s="113">
        <v>62.35</v>
      </c>
    </row>
    <row r="5486" spans="1:2" x14ac:dyDescent="0.25">
      <c r="A5486" s="112" t="s">
        <v>6496</v>
      </c>
      <c r="B5486" s="113">
        <v>88.9</v>
      </c>
    </row>
    <row r="5487" spans="1:2" x14ac:dyDescent="0.25">
      <c r="A5487" s="112" t="s">
        <v>6497</v>
      </c>
      <c r="B5487" s="113">
        <v>136.76</v>
      </c>
    </row>
    <row r="5488" spans="1:2" x14ac:dyDescent="0.25">
      <c r="A5488" s="112" t="s">
        <v>6498</v>
      </c>
      <c r="B5488" s="113">
        <v>193.93</v>
      </c>
    </row>
    <row r="5489" spans="1:2" x14ac:dyDescent="0.25">
      <c r="A5489" s="112" t="s">
        <v>6499</v>
      </c>
      <c r="B5489" s="113">
        <v>350.74</v>
      </c>
    </row>
    <row r="5490" spans="1:2" x14ac:dyDescent="0.25">
      <c r="A5490" s="112" t="s">
        <v>6500</v>
      </c>
      <c r="B5490" s="113">
        <v>28.42</v>
      </c>
    </row>
    <row r="5491" spans="1:2" x14ac:dyDescent="0.25">
      <c r="A5491" s="112" t="s">
        <v>6501</v>
      </c>
      <c r="B5491" s="113">
        <v>36.14</v>
      </c>
    </row>
    <row r="5492" spans="1:2" x14ac:dyDescent="0.25">
      <c r="A5492" s="112" t="s">
        <v>6502</v>
      </c>
      <c r="B5492" s="113">
        <v>46.3</v>
      </c>
    </row>
    <row r="5493" spans="1:2" x14ac:dyDescent="0.25">
      <c r="A5493" s="112" t="s">
        <v>6503</v>
      </c>
      <c r="B5493" s="113">
        <v>59.32</v>
      </c>
    </row>
    <row r="5494" spans="1:2" x14ac:dyDescent="0.25">
      <c r="A5494" s="112" t="s">
        <v>6504</v>
      </c>
      <c r="B5494" s="113">
        <v>83.59</v>
      </c>
    </row>
    <row r="5495" spans="1:2" x14ac:dyDescent="0.25">
      <c r="A5495" s="112" t="s">
        <v>6505</v>
      </c>
      <c r="B5495" s="113">
        <v>153.9</v>
      </c>
    </row>
    <row r="5496" spans="1:2" x14ac:dyDescent="0.25">
      <c r="A5496" s="112" t="s">
        <v>6506</v>
      </c>
      <c r="B5496" s="113">
        <v>222.81</v>
      </c>
    </row>
    <row r="5497" spans="1:2" x14ac:dyDescent="0.25">
      <c r="A5497" s="112" t="s">
        <v>6507</v>
      </c>
      <c r="B5497" s="113">
        <v>332.27</v>
      </c>
    </row>
    <row r="5498" spans="1:2" x14ac:dyDescent="0.25">
      <c r="A5498" s="112" t="s">
        <v>6508</v>
      </c>
      <c r="B5498" s="113">
        <v>37.24</v>
      </c>
    </row>
    <row r="5499" spans="1:2" x14ac:dyDescent="0.25">
      <c r="A5499" s="112" t="s">
        <v>6509</v>
      </c>
      <c r="B5499" s="113">
        <v>58.14</v>
      </c>
    </row>
    <row r="5500" spans="1:2" x14ac:dyDescent="0.25">
      <c r="A5500" s="112" t="s">
        <v>6510</v>
      </c>
      <c r="B5500" s="113">
        <v>73.87</v>
      </c>
    </row>
    <row r="5501" spans="1:2" x14ac:dyDescent="0.25">
      <c r="A5501" s="112" t="s">
        <v>6511</v>
      </c>
      <c r="B5501" s="113">
        <v>98.23</v>
      </c>
    </row>
    <row r="5502" spans="1:2" x14ac:dyDescent="0.25">
      <c r="A5502" s="112" t="s">
        <v>6512</v>
      </c>
      <c r="B5502" s="113">
        <v>134.96</v>
      </c>
    </row>
    <row r="5503" spans="1:2" x14ac:dyDescent="0.25">
      <c r="A5503" s="112" t="s">
        <v>6513</v>
      </c>
      <c r="B5503" s="113">
        <v>190.32</v>
      </c>
    </row>
    <row r="5504" spans="1:2" x14ac:dyDescent="0.25">
      <c r="A5504" s="112" t="s">
        <v>6514</v>
      </c>
      <c r="B5504" s="113">
        <v>238.45</v>
      </c>
    </row>
    <row r="5505" spans="1:2" x14ac:dyDescent="0.25">
      <c r="A5505" s="112" t="s">
        <v>6515</v>
      </c>
      <c r="B5505" s="113">
        <v>406.84</v>
      </c>
    </row>
    <row r="5506" spans="1:2" x14ac:dyDescent="0.25">
      <c r="A5506" s="112" t="s">
        <v>6516</v>
      </c>
      <c r="B5506" s="113">
        <v>2608</v>
      </c>
    </row>
    <row r="5507" spans="1:2" x14ac:dyDescent="0.25">
      <c r="A5507" s="112" t="s">
        <v>6517</v>
      </c>
      <c r="B5507" s="113">
        <v>11.13</v>
      </c>
    </row>
    <row r="5508" spans="1:2" x14ac:dyDescent="0.25">
      <c r="A5508" s="112" t="s">
        <v>6518</v>
      </c>
      <c r="B5508" s="113">
        <v>13.87</v>
      </c>
    </row>
    <row r="5509" spans="1:2" x14ac:dyDescent="0.25">
      <c r="A5509" s="112" t="s">
        <v>6519</v>
      </c>
      <c r="B5509" s="113">
        <v>19.64</v>
      </c>
    </row>
    <row r="5510" spans="1:2" x14ac:dyDescent="0.25">
      <c r="A5510" s="112" t="s">
        <v>6520</v>
      </c>
      <c r="B5510" s="113">
        <v>24.45</v>
      </c>
    </row>
    <row r="5511" spans="1:2" x14ac:dyDescent="0.25">
      <c r="A5511" s="112" t="s">
        <v>6521</v>
      </c>
      <c r="B5511" s="113">
        <v>27.94</v>
      </c>
    </row>
    <row r="5512" spans="1:2" x14ac:dyDescent="0.25">
      <c r="A5512" s="112" t="s">
        <v>6522</v>
      </c>
      <c r="B5512" s="113">
        <v>35.15</v>
      </c>
    </row>
    <row r="5513" spans="1:2" x14ac:dyDescent="0.25">
      <c r="A5513" s="112" t="s">
        <v>6523</v>
      </c>
      <c r="B5513" s="113">
        <v>48.15</v>
      </c>
    </row>
    <row r="5514" spans="1:2" x14ac:dyDescent="0.25">
      <c r="A5514" s="112" t="s">
        <v>6524</v>
      </c>
      <c r="B5514" s="113">
        <v>57.72</v>
      </c>
    </row>
    <row r="5515" spans="1:2" x14ac:dyDescent="0.25">
      <c r="A5515" s="112" t="s">
        <v>6525</v>
      </c>
      <c r="B5515" s="113">
        <v>82.27</v>
      </c>
    </row>
    <row r="5516" spans="1:2" x14ac:dyDescent="0.25">
      <c r="A5516" s="112" t="s">
        <v>6526</v>
      </c>
      <c r="B5516" s="113">
        <v>11.99</v>
      </c>
    </row>
    <row r="5517" spans="1:2" x14ac:dyDescent="0.25">
      <c r="A5517" s="112" t="s">
        <v>6527</v>
      </c>
      <c r="B5517" s="113">
        <v>14.96</v>
      </c>
    </row>
    <row r="5518" spans="1:2" x14ac:dyDescent="0.25">
      <c r="A5518" s="112" t="s">
        <v>6528</v>
      </c>
      <c r="B5518" s="113">
        <v>21.25</v>
      </c>
    </row>
    <row r="5519" spans="1:2" x14ac:dyDescent="0.25">
      <c r="A5519" s="112" t="s">
        <v>6529</v>
      </c>
      <c r="B5519" s="113">
        <v>26.5</v>
      </c>
    </row>
    <row r="5520" spans="1:2" x14ac:dyDescent="0.25">
      <c r="A5520" s="112" t="s">
        <v>6530</v>
      </c>
      <c r="B5520" s="113">
        <v>30.27</v>
      </c>
    </row>
    <row r="5521" spans="1:2" x14ac:dyDescent="0.25">
      <c r="A5521" s="112" t="s">
        <v>6531</v>
      </c>
      <c r="B5521" s="113">
        <v>38.119999999999997</v>
      </c>
    </row>
    <row r="5522" spans="1:2" x14ac:dyDescent="0.25">
      <c r="A5522" s="112" t="s">
        <v>6532</v>
      </c>
      <c r="B5522" s="113">
        <v>52.35</v>
      </c>
    </row>
    <row r="5523" spans="1:2" x14ac:dyDescent="0.25">
      <c r="A5523" s="112" t="s">
        <v>6533</v>
      </c>
      <c r="B5523" s="113">
        <v>62.83</v>
      </c>
    </row>
    <row r="5524" spans="1:2" x14ac:dyDescent="0.25">
      <c r="A5524" s="112" t="s">
        <v>6534</v>
      </c>
      <c r="B5524" s="113">
        <v>89.74</v>
      </c>
    </row>
    <row r="5525" spans="1:2" x14ac:dyDescent="0.25">
      <c r="A5525" s="112" t="s">
        <v>6535</v>
      </c>
      <c r="B5525" s="113">
        <v>3564</v>
      </c>
    </row>
    <row r="5526" spans="1:2" x14ac:dyDescent="0.25">
      <c r="A5526" s="112" t="s">
        <v>6536</v>
      </c>
      <c r="B5526" s="113">
        <v>296.60000000000002</v>
      </c>
    </row>
    <row r="5527" spans="1:2" x14ac:dyDescent="0.25">
      <c r="A5527" s="112" t="s">
        <v>6537</v>
      </c>
      <c r="B5527" s="113">
        <v>2095</v>
      </c>
    </row>
    <row r="5528" spans="1:2" x14ac:dyDescent="0.25">
      <c r="A5528" s="112" t="s">
        <v>6538</v>
      </c>
      <c r="B5528" s="113">
        <v>3751</v>
      </c>
    </row>
    <row r="5529" spans="1:2" x14ac:dyDescent="0.25">
      <c r="A5529" s="112" t="s">
        <v>6539</v>
      </c>
      <c r="B5529" s="113">
        <v>6.18</v>
      </c>
    </row>
    <row r="5530" spans="1:2" x14ac:dyDescent="0.25">
      <c r="A5530" s="112" t="s">
        <v>6540</v>
      </c>
      <c r="B5530" s="113">
        <v>7.85</v>
      </c>
    </row>
    <row r="5531" spans="1:2" x14ac:dyDescent="0.25">
      <c r="A5531" s="112" t="s">
        <v>6541</v>
      </c>
      <c r="B5531" s="113">
        <v>11.64</v>
      </c>
    </row>
    <row r="5532" spans="1:2" x14ac:dyDescent="0.25">
      <c r="A5532" s="112" t="s">
        <v>6542</v>
      </c>
      <c r="B5532" s="113">
        <v>13.31</v>
      </c>
    </row>
    <row r="5533" spans="1:2" x14ac:dyDescent="0.25">
      <c r="A5533" s="112" t="s">
        <v>6543</v>
      </c>
      <c r="B5533" s="113">
        <v>15.94</v>
      </c>
    </row>
    <row r="5534" spans="1:2" x14ac:dyDescent="0.25">
      <c r="A5534" s="112" t="s">
        <v>6544</v>
      </c>
      <c r="B5534" s="113">
        <v>25.69</v>
      </c>
    </row>
    <row r="5535" spans="1:2" x14ac:dyDescent="0.25">
      <c r="A5535" s="112" t="s">
        <v>6545</v>
      </c>
      <c r="B5535" s="113">
        <v>31.03</v>
      </c>
    </row>
    <row r="5536" spans="1:2" x14ac:dyDescent="0.25">
      <c r="A5536" s="112" t="s">
        <v>6546</v>
      </c>
      <c r="B5536" s="113">
        <v>50.01</v>
      </c>
    </row>
    <row r="5537" spans="1:2" x14ac:dyDescent="0.25">
      <c r="A5537" s="112" t="s">
        <v>6547</v>
      </c>
      <c r="B5537" s="113">
        <v>6.49</v>
      </c>
    </row>
    <row r="5538" spans="1:2" x14ac:dyDescent="0.25">
      <c r="A5538" s="112" t="s">
        <v>6548</v>
      </c>
      <c r="B5538" s="113">
        <v>8.2799999999999994</v>
      </c>
    </row>
    <row r="5539" spans="1:2" x14ac:dyDescent="0.25">
      <c r="A5539" s="112" t="s">
        <v>6549</v>
      </c>
      <c r="B5539" s="113">
        <v>12.41</v>
      </c>
    </row>
    <row r="5540" spans="1:2" x14ac:dyDescent="0.25">
      <c r="A5540" s="112" t="s">
        <v>6550</v>
      </c>
      <c r="B5540" s="113">
        <v>14.18</v>
      </c>
    </row>
    <row r="5541" spans="1:2" x14ac:dyDescent="0.25">
      <c r="A5541" s="112" t="s">
        <v>6551</v>
      </c>
      <c r="B5541" s="113">
        <v>16.98</v>
      </c>
    </row>
    <row r="5542" spans="1:2" x14ac:dyDescent="0.25">
      <c r="A5542" s="112" t="s">
        <v>6552</v>
      </c>
      <c r="B5542" s="113">
        <v>27.65</v>
      </c>
    </row>
    <row r="5543" spans="1:2" x14ac:dyDescent="0.25">
      <c r="A5543" s="112" t="s">
        <v>6553</v>
      </c>
      <c r="B5543" s="113">
        <v>33.479999999999997</v>
      </c>
    </row>
    <row r="5544" spans="1:2" x14ac:dyDescent="0.25">
      <c r="A5544" s="112" t="s">
        <v>6554</v>
      </c>
      <c r="B5544" s="113">
        <v>54.25</v>
      </c>
    </row>
    <row r="5545" spans="1:2" x14ac:dyDescent="0.25">
      <c r="A5545" s="112" t="s">
        <v>6555</v>
      </c>
      <c r="B5545" s="113">
        <v>3049</v>
      </c>
    </row>
    <row r="5546" spans="1:2" x14ac:dyDescent="0.25">
      <c r="A5546" s="112" t="s">
        <v>6556</v>
      </c>
      <c r="B5546" s="113">
        <v>13.84</v>
      </c>
    </row>
    <row r="5547" spans="1:2" x14ac:dyDescent="0.25">
      <c r="A5547" s="112" t="s">
        <v>6557</v>
      </c>
      <c r="B5547" s="113">
        <v>17.3</v>
      </c>
    </row>
    <row r="5548" spans="1:2" x14ac:dyDescent="0.25">
      <c r="A5548" s="112" t="s">
        <v>6558</v>
      </c>
      <c r="B5548" s="113">
        <v>23.42</v>
      </c>
    </row>
    <row r="5549" spans="1:2" x14ac:dyDescent="0.25">
      <c r="A5549" s="112" t="s">
        <v>6559</v>
      </c>
      <c r="B5549" s="113">
        <v>32.25</v>
      </c>
    </row>
    <row r="5550" spans="1:2" x14ac:dyDescent="0.25">
      <c r="A5550" s="112" t="s">
        <v>6560</v>
      </c>
      <c r="B5550" s="113">
        <v>34.299999999999997</v>
      </c>
    </row>
    <row r="5551" spans="1:2" x14ac:dyDescent="0.25">
      <c r="A5551" s="112" t="s">
        <v>6561</v>
      </c>
      <c r="B5551" s="113">
        <v>40.06</v>
      </c>
    </row>
    <row r="5552" spans="1:2" x14ac:dyDescent="0.25">
      <c r="A5552" s="112" t="s">
        <v>6562</v>
      </c>
      <c r="B5552" s="113">
        <v>60.43</v>
      </c>
    </row>
    <row r="5553" spans="1:2" x14ac:dyDescent="0.25">
      <c r="A5553" s="112" t="s">
        <v>6563</v>
      </c>
      <c r="B5553" s="113">
        <v>76.13</v>
      </c>
    </row>
    <row r="5554" spans="1:2" x14ac:dyDescent="0.25">
      <c r="A5554" s="112" t="s">
        <v>6564</v>
      </c>
      <c r="B5554" s="113">
        <v>14.97</v>
      </c>
    </row>
    <row r="5555" spans="1:2" x14ac:dyDescent="0.25">
      <c r="A5555" s="112" t="s">
        <v>6565</v>
      </c>
      <c r="B5555" s="113">
        <v>18.72</v>
      </c>
    </row>
    <row r="5556" spans="1:2" x14ac:dyDescent="0.25">
      <c r="A5556" s="112" t="s">
        <v>6566</v>
      </c>
      <c r="B5556" s="113">
        <v>25.41</v>
      </c>
    </row>
    <row r="5557" spans="1:2" x14ac:dyDescent="0.25">
      <c r="A5557" s="112" t="s">
        <v>6567</v>
      </c>
      <c r="B5557" s="113">
        <v>35.08</v>
      </c>
    </row>
    <row r="5558" spans="1:2" x14ac:dyDescent="0.25">
      <c r="A5558" s="112" t="s">
        <v>6568</v>
      </c>
      <c r="B5558" s="113">
        <v>37.270000000000003</v>
      </c>
    </row>
    <row r="5559" spans="1:2" x14ac:dyDescent="0.25">
      <c r="A5559" s="112" t="s">
        <v>6569</v>
      </c>
      <c r="B5559" s="113">
        <v>43.52</v>
      </c>
    </row>
    <row r="5560" spans="1:2" x14ac:dyDescent="0.25">
      <c r="A5560" s="112" t="s">
        <v>6570</v>
      </c>
      <c r="B5560" s="113">
        <v>65.88</v>
      </c>
    </row>
    <row r="5561" spans="1:2" x14ac:dyDescent="0.25">
      <c r="A5561" s="112" t="s">
        <v>6571</v>
      </c>
      <c r="B5561" s="113">
        <v>83.08</v>
      </c>
    </row>
    <row r="5562" spans="1:2" x14ac:dyDescent="0.25">
      <c r="A5562" s="112" t="s">
        <v>6572</v>
      </c>
      <c r="B5562" s="113">
        <v>11610</v>
      </c>
    </row>
    <row r="5563" spans="1:2" x14ac:dyDescent="0.25">
      <c r="A5563" s="112" t="s">
        <v>6573</v>
      </c>
      <c r="B5563" s="113">
        <v>4.67</v>
      </c>
    </row>
    <row r="5564" spans="1:2" x14ac:dyDescent="0.25">
      <c r="A5564" s="112" t="s">
        <v>6574</v>
      </c>
      <c r="B5564" s="113">
        <v>5.96</v>
      </c>
    </row>
    <row r="5565" spans="1:2" x14ac:dyDescent="0.25">
      <c r="A5565" s="112" t="s">
        <v>6575</v>
      </c>
      <c r="B5565" s="113">
        <v>8.5</v>
      </c>
    </row>
    <row r="5566" spans="1:2" x14ac:dyDescent="0.25">
      <c r="A5566" s="112" t="s">
        <v>6576</v>
      </c>
      <c r="B5566" s="113">
        <v>13.04</v>
      </c>
    </row>
    <row r="5567" spans="1:2" x14ac:dyDescent="0.25">
      <c r="A5567" s="112" t="s">
        <v>6577</v>
      </c>
      <c r="B5567" s="113">
        <v>18.149999999999999</v>
      </c>
    </row>
    <row r="5568" spans="1:2" x14ac:dyDescent="0.25">
      <c r="A5568" s="112" t="s">
        <v>6578</v>
      </c>
      <c r="B5568" s="113">
        <v>22.75</v>
      </c>
    </row>
    <row r="5569" spans="1:2" x14ac:dyDescent="0.25">
      <c r="A5569" s="112" t="s">
        <v>6579</v>
      </c>
      <c r="B5569" s="113">
        <v>27.12</v>
      </c>
    </row>
    <row r="5570" spans="1:2" x14ac:dyDescent="0.25">
      <c r="A5570" s="112" t="s">
        <v>6580</v>
      </c>
      <c r="B5570" s="113">
        <v>35.68</v>
      </c>
    </row>
    <row r="5571" spans="1:2" x14ac:dyDescent="0.25">
      <c r="A5571" s="112" t="s">
        <v>960</v>
      </c>
      <c r="B5571" s="113">
        <v>4.92</v>
      </c>
    </row>
    <row r="5572" spans="1:2" x14ac:dyDescent="0.25">
      <c r="A5572" s="112" t="s">
        <v>962</v>
      </c>
      <c r="B5572" s="113">
        <v>6.29</v>
      </c>
    </row>
    <row r="5573" spans="1:2" x14ac:dyDescent="0.25">
      <c r="A5573" s="112" t="s">
        <v>6581</v>
      </c>
      <c r="B5573" s="113">
        <v>9.0500000000000007</v>
      </c>
    </row>
    <row r="5574" spans="1:2" x14ac:dyDescent="0.25">
      <c r="A5574" s="112" t="s">
        <v>6582</v>
      </c>
      <c r="B5574" s="113">
        <v>11.49</v>
      </c>
    </row>
    <row r="5575" spans="1:2" x14ac:dyDescent="0.25">
      <c r="A5575" s="112" t="s">
        <v>6583</v>
      </c>
      <c r="B5575" s="113">
        <v>13.95</v>
      </c>
    </row>
    <row r="5576" spans="1:2" x14ac:dyDescent="0.25">
      <c r="A5576" s="112" t="s">
        <v>6584</v>
      </c>
      <c r="B5576" s="113">
        <v>19.48</v>
      </c>
    </row>
    <row r="5577" spans="1:2" x14ac:dyDescent="0.25">
      <c r="A5577" s="112" t="s">
        <v>6585</v>
      </c>
      <c r="B5577" s="113">
        <v>24.45</v>
      </c>
    </row>
    <row r="5578" spans="1:2" x14ac:dyDescent="0.25">
      <c r="A5578" s="112" t="s">
        <v>6586</v>
      </c>
      <c r="B5578" s="113">
        <v>29.18</v>
      </c>
    </row>
    <row r="5579" spans="1:2" x14ac:dyDescent="0.25">
      <c r="A5579" s="112" t="s">
        <v>6587</v>
      </c>
      <c r="B5579" s="113">
        <v>38.479999999999997</v>
      </c>
    </row>
    <row r="5580" spans="1:2" x14ac:dyDescent="0.25">
      <c r="A5580" s="112" t="s">
        <v>787</v>
      </c>
      <c r="B5580" s="113">
        <v>4.7699999999999996</v>
      </c>
    </row>
    <row r="5581" spans="1:2" x14ac:dyDescent="0.25">
      <c r="A5581" s="112" t="s">
        <v>789</v>
      </c>
      <c r="B5581" s="113">
        <v>5.57</v>
      </c>
    </row>
    <row r="5582" spans="1:2" x14ac:dyDescent="0.25">
      <c r="A5582" s="112" t="s">
        <v>6588</v>
      </c>
      <c r="B5582" s="113">
        <v>6.91</v>
      </c>
    </row>
    <row r="5583" spans="1:2" x14ac:dyDescent="0.25">
      <c r="A5583" s="112" t="s">
        <v>6589</v>
      </c>
      <c r="B5583" s="113">
        <v>8.67</v>
      </c>
    </row>
    <row r="5584" spans="1:2" x14ac:dyDescent="0.25">
      <c r="A5584" s="112" t="s">
        <v>6590</v>
      </c>
      <c r="B5584" s="113">
        <v>12.11</v>
      </c>
    </row>
    <row r="5585" spans="1:2" x14ac:dyDescent="0.25">
      <c r="A5585" s="112" t="s">
        <v>6591</v>
      </c>
      <c r="B5585" s="113">
        <v>15.34</v>
      </c>
    </row>
    <row r="5586" spans="1:2" x14ac:dyDescent="0.25">
      <c r="A5586" s="112" t="s">
        <v>6592</v>
      </c>
      <c r="B5586" s="113">
        <v>21.57</v>
      </c>
    </row>
    <row r="5587" spans="1:2" x14ac:dyDescent="0.25">
      <c r="A5587" s="112" t="s">
        <v>6593</v>
      </c>
      <c r="B5587" s="113">
        <v>26.62</v>
      </c>
    </row>
    <row r="5588" spans="1:2" x14ac:dyDescent="0.25">
      <c r="A5588" s="112" t="s">
        <v>6594</v>
      </c>
      <c r="B5588" s="113">
        <v>40.090000000000003</v>
      </c>
    </row>
    <row r="5589" spans="1:2" x14ac:dyDescent="0.25">
      <c r="A5589" s="112" t="s">
        <v>1281</v>
      </c>
      <c r="B5589" s="113">
        <v>4.9400000000000004</v>
      </c>
    </row>
    <row r="5590" spans="1:2" x14ac:dyDescent="0.25">
      <c r="A5590" s="112" t="s">
        <v>1380</v>
      </c>
      <c r="B5590" s="113">
        <v>5.79</v>
      </c>
    </row>
    <row r="5591" spans="1:2" x14ac:dyDescent="0.25">
      <c r="A5591" s="112" t="s">
        <v>1370</v>
      </c>
      <c r="B5591" s="113">
        <v>7.25</v>
      </c>
    </row>
    <row r="5592" spans="1:2" x14ac:dyDescent="0.25">
      <c r="A5592" s="112" t="s">
        <v>6595</v>
      </c>
      <c r="B5592" s="113">
        <v>9.14</v>
      </c>
    </row>
    <row r="5593" spans="1:2" x14ac:dyDescent="0.25">
      <c r="A5593" s="112" t="s">
        <v>888</v>
      </c>
      <c r="B5593" s="113">
        <v>12.83</v>
      </c>
    </row>
    <row r="5594" spans="1:2" x14ac:dyDescent="0.25">
      <c r="A5594" s="112" t="s">
        <v>6596</v>
      </c>
      <c r="B5594" s="113">
        <v>16.3</v>
      </c>
    </row>
    <row r="5595" spans="1:2" x14ac:dyDescent="0.25">
      <c r="A5595" s="112" t="s">
        <v>6597</v>
      </c>
      <c r="B5595" s="113">
        <v>23.07</v>
      </c>
    </row>
    <row r="5596" spans="1:2" x14ac:dyDescent="0.25">
      <c r="A5596" s="112" t="s">
        <v>6598</v>
      </c>
      <c r="B5596" s="113">
        <v>28.52</v>
      </c>
    </row>
    <row r="5597" spans="1:2" x14ac:dyDescent="0.25">
      <c r="A5597" s="112" t="s">
        <v>6599</v>
      </c>
      <c r="B5597" s="113">
        <v>43.22</v>
      </c>
    </row>
    <row r="5598" spans="1:2" x14ac:dyDescent="0.25">
      <c r="A5598" s="112" t="s">
        <v>791</v>
      </c>
      <c r="B5598" s="113">
        <v>6.63</v>
      </c>
    </row>
    <row r="5599" spans="1:2" x14ac:dyDescent="0.25">
      <c r="A5599" s="112" t="s">
        <v>6600</v>
      </c>
      <c r="B5599" s="113">
        <v>9.18</v>
      </c>
    </row>
    <row r="5600" spans="1:2" x14ac:dyDescent="0.25">
      <c r="A5600" s="112" t="s">
        <v>793</v>
      </c>
      <c r="B5600" s="113">
        <v>13.05</v>
      </c>
    </row>
    <row r="5601" spans="1:2" x14ac:dyDescent="0.25">
      <c r="A5601" s="112" t="s">
        <v>795</v>
      </c>
      <c r="B5601" s="113">
        <v>15.71</v>
      </c>
    </row>
    <row r="5602" spans="1:2" x14ac:dyDescent="0.25">
      <c r="A5602" s="112" t="s">
        <v>964</v>
      </c>
      <c r="B5602" s="113">
        <v>6.9</v>
      </c>
    </row>
    <row r="5603" spans="1:2" x14ac:dyDescent="0.25">
      <c r="A5603" s="112" t="s">
        <v>1442</v>
      </c>
      <c r="B5603" s="113">
        <v>9.61</v>
      </c>
    </row>
    <row r="5604" spans="1:2" x14ac:dyDescent="0.25">
      <c r="A5604" s="112" t="s">
        <v>1443</v>
      </c>
      <c r="B5604" s="113">
        <v>13.7</v>
      </c>
    </row>
    <row r="5605" spans="1:2" x14ac:dyDescent="0.25">
      <c r="A5605" s="112" t="s">
        <v>780</v>
      </c>
      <c r="B5605" s="113">
        <v>16.510000000000002</v>
      </c>
    </row>
    <row r="5606" spans="1:2" x14ac:dyDescent="0.25">
      <c r="A5606" s="112" t="s">
        <v>1357</v>
      </c>
      <c r="B5606" s="113">
        <v>27.53</v>
      </c>
    </row>
    <row r="5607" spans="1:2" x14ac:dyDescent="0.25">
      <c r="A5607" s="112" t="s">
        <v>6601</v>
      </c>
      <c r="B5607" s="113">
        <v>11.91</v>
      </c>
    </row>
    <row r="5608" spans="1:2" x14ac:dyDescent="0.25">
      <c r="A5608" s="112" t="s">
        <v>6602</v>
      </c>
      <c r="B5608" s="113">
        <v>17.87</v>
      </c>
    </row>
    <row r="5609" spans="1:2" x14ac:dyDescent="0.25">
      <c r="A5609" s="112" t="s">
        <v>778</v>
      </c>
      <c r="B5609" s="113">
        <v>32.020000000000003</v>
      </c>
    </row>
    <row r="5610" spans="1:2" x14ac:dyDescent="0.25">
      <c r="A5610" s="112" t="s">
        <v>609</v>
      </c>
      <c r="B5610" s="113">
        <v>12.78</v>
      </c>
    </row>
    <row r="5611" spans="1:2" x14ac:dyDescent="0.25">
      <c r="A5611" s="112" t="s">
        <v>611</v>
      </c>
      <c r="B5611" s="113">
        <v>19.260000000000002</v>
      </c>
    </row>
    <row r="5612" spans="1:2" x14ac:dyDescent="0.25">
      <c r="A5612" s="112" t="s">
        <v>613</v>
      </c>
      <c r="B5612" s="113">
        <v>34.83</v>
      </c>
    </row>
    <row r="5613" spans="1:2" x14ac:dyDescent="0.25">
      <c r="A5613" s="112" t="s">
        <v>1198</v>
      </c>
      <c r="B5613" s="113">
        <v>3.34</v>
      </c>
    </row>
    <row r="5614" spans="1:2" x14ac:dyDescent="0.25">
      <c r="A5614" s="112" t="s">
        <v>1202</v>
      </c>
      <c r="B5614" s="113">
        <v>4.13</v>
      </c>
    </row>
    <row r="5615" spans="1:2" x14ac:dyDescent="0.25">
      <c r="A5615" s="112" t="s">
        <v>6603</v>
      </c>
      <c r="B5615" s="113">
        <v>5.4</v>
      </c>
    </row>
    <row r="5616" spans="1:2" x14ac:dyDescent="0.25">
      <c r="A5616" s="112" t="s">
        <v>6604</v>
      </c>
      <c r="B5616" s="113">
        <v>6.7</v>
      </c>
    </row>
    <row r="5617" spans="1:2" x14ac:dyDescent="0.25">
      <c r="A5617" s="112" t="s">
        <v>6605</v>
      </c>
      <c r="B5617" s="113">
        <v>7.68</v>
      </c>
    </row>
    <row r="5618" spans="1:2" x14ac:dyDescent="0.25">
      <c r="A5618" s="112" t="s">
        <v>1200</v>
      </c>
      <c r="B5618" s="113">
        <v>9.85</v>
      </c>
    </row>
    <row r="5619" spans="1:2" x14ac:dyDescent="0.25">
      <c r="A5619" s="112" t="s">
        <v>6606</v>
      </c>
      <c r="B5619" s="113">
        <v>14.14</v>
      </c>
    </row>
    <row r="5620" spans="1:2" x14ac:dyDescent="0.25">
      <c r="A5620" s="112" t="s">
        <v>6607</v>
      </c>
      <c r="B5620" s="113">
        <v>17.82</v>
      </c>
    </row>
    <row r="5621" spans="1:2" x14ac:dyDescent="0.25">
      <c r="A5621" s="112" t="s">
        <v>6608</v>
      </c>
      <c r="B5621" s="113">
        <v>25.05</v>
      </c>
    </row>
    <row r="5622" spans="1:2" x14ac:dyDescent="0.25">
      <c r="A5622" s="112" t="s">
        <v>6609</v>
      </c>
      <c r="B5622" s="113">
        <v>3.45</v>
      </c>
    </row>
    <row r="5623" spans="1:2" x14ac:dyDescent="0.25">
      <c r="A5623" s="112" t="s">
        <v>1208</v>
      </c>
      <c r="B5623" s="113">
        <v>4.29</v>
      </c>
    </row>
    <row r="5624" spans="1:2" x14ac:dyDescent="0.25">
      <c r="A5624" s="112" t="s">
        <v>6610</v>
      </c>
      <c r="B5624" s="113">
        <v>5.64</v>
      </c>
    </row>
    <row r="5625" spans="1:2" x14ac:dyDescent="0.25">
      <c r="A5625" s="112" t="s">
        <v>6611</v>
      </c>
      <c r="B5625" s="113">
        <v>7.02</v>
      </c>
    </row>
    <row r="5626" spans="1:2" x14ac:dyDescent="0.25">
      <c r="A5626" s="112" t="s">
        <v>6612</v>
      </c>
      <c r="B5626" s="113">
        <v>8.0500000000000007</v>
      </c>
    </row>
    <row r="5627" spans="1:2" x14ac:dyDescent="0.25">
      <c r="A5627" s="112" t="s">
        <v>6613</v>
      </c>
      <c r="B5627" s="113">
        <v>10.35</v>
      </c>
    </row>
    <row r="5628" spans="1:2" x14ac:dyDescent="0.25">
      <c r="A5628" s="112" t="s">
        <v>6614</v>
      </c>
      <c r="B5628" s="113">
        <v>14.98</v>
      </c>
    </row>
    <row r="5629" spans="1:2" x14ac:dyDescent="0.25">
      <c r="A5629" s="112" t="s">
        <v>6615</v>
      </c>
      <c r="B5629" s="113">
        <v>18.940000000000001</v>
      </c>
    </row>
    <row r="5630" spans="1:2" x14ac:dyDescent="0.25">
      <c r="A5630" s="112" t="s">
        <v>6616</v>
      </c>
      <c r="B5630" s="113">
        <v>26.78</v>
      </c>
    </row>
    <row r="5631" spans="1:2" x14ac:dyDescent="0.25">
      <c r="A5631" s="112" t="s">
        <v>6617</v>
      </c>
      <c r="B5631" s="113">
        <v>26.06</v>
      </c>
    </row>
    <row r="5632" spans="1:2" x14ac:dyDescent="0.25">
      <c r="A5632" s="112" t="s">
        <v>6618</v>
      </c>
      <c r="B5632" s="113">
        <v>15.75</v>
      </c>
    </row>
    <row r="5633" spans="1:2" x14ac:dyDescent="0.25">
      <c r="A5633" s="112" t="s">
        <v>6619</v>
      </c>
      <c r="B5633" s="113">
        <v>1.67</v>
      </c>
    </row>
    <row r="5634" spans="1:2" x14ac:dyDescent="0.25">
      <c r="A5634" s="112" t="s">
        <v>6620</v>
      </c>
      <c r="B5634" s="113">
        <v>1.95</v>
      </c>
    </row>
    <row r="5635" spans="1:2" x14ac:dyDescent="0.25">
      <c r="A5635" s="112" t="s">
        <v>6621</v>
      </c>
      <c r="B5635" s="113">
        <v>4335</v>
      </c>
    </row>
    <row r="5636" spans="1:2" x14ac:dyDescent="0.25">
      <c r="A5636" s="112" t="s">
        <v>6622</v>
      </c>
      <c r="B5636" s="113">
        <v>3.38</v>
      </c>
    </row>
    <row r="5637" spans="1:2" x14ac:dyDescent="0.25">
      <c r="A5637" s="112" t="s">
        <v>1512</v>
      </c>
      <c r="B5637" s="113">
        <v>4.24</v>
      </c>
    </row>
    <row r="5638" spans="1:2" x14ac:dyDescent="0.25">
      <c r="A5638" s="112" t="s">
        <v>6623</v>
      </c>
      <c r="B5638" s="113">
        <v>5.61</v>
      </c>
    </row>
    <row r="5639" spans="1:2" x14ac:dyDescent="0.25">
      <c r="A5639" s="112" t="s">
        <v>6624</v>
      </c>
      <c r="B5639" s="113">
        <v>7.85</v>
      </c>
    </row>
    <row r="5640" spans="1:2" x14ac:dyDescent="0.25">
      <c r="A5640" s="112" t="s">
        <v>6625</v>
      </c>
      <c r="B5640" s="113">
        <v>8.89</v>
      </c>
    </row>
    <row r="5641" spans="1:2" x14ac:dyDescent="0.25">
      <c r="A5641" s="112" t="s">
        <v>6626</v>
      </c>
      <c r="B5641" s="113">
        <v>12.57</v>
      </c>
    </row>
    <row r="5642" spans="1:2" x14ac:dyDescent="0.25">
      <c r="A5642" s="112" t="s">
        <v>6627</v>
      </c>
      <c r="B5642" s="113">
        <v>16.39</v>
      </c>
    </row>
    <row r="5643" spans="1:2" x14ac:dyDescent="0.25">
      <c r="A5643" s="112" t="s">
        <v>6628</v>
      </c>
      <c r="B5643" s="113">
        <v>23.13</v>
      </c>
    </row>
    <row r="5644" spans="1:2" x14ac:dyDescent="0.25">
      <c r="A5644" s="112" t="s">
        <v>6629</v>
      </c>
      <c r="B5644" s="113">
        <v>3638</v>
      </c>
    </row>
    <row r="5645" spans="1:2" x14ac:dyDescent="0.25">
      <c r="A5645" s="112" t="s">
        <v>6630</v>
      </c>
      <c r="B5645" s="113">
        <v>3506</v>
      </c>
    </row>
    <row r="5646" spans="1:2" x14ac:dyDescent="0.25">
      <c r="A5646" s="112" t="s">
        <v>6631</v>
      </c>
      <c r="B5646" s="113">
        <v>231.73</v>
      </c>
    </row>
    <row r="5647" spans="1:2" x14ac:dyDescent="0.25">
      <c r="A5647" s="112" t="s">
        <v>6632</v>
      </c>
      <c r="B5647" s="113">
        <v>3092</v>
      </c>
    </row>
    <row r="5648" spans="1:2" x14ac:dyDescent="0.25">
      <c r="A5648" s="112" t="s">
        <v>6633</v>
      </c>
      <c r="B5648" s="113">
        <v>5052</v>
      </c>
    </row>
    <row r="5649" spans="1:2" x14ac:dyDescent="0.25">
      <c r="A5649" s="112" t="s">
        <v>6634</v>
      </c>
      <c r="B5649" s="113">
        <v>12.53</v>
      </c>
    </row>
    <row r="5650" spans="1:2" x14ac:dyDescent="0.25">
      <c r="A5650" s="112" t="s">
        <v>6635</v>
      </c>
      <c r="B5650" s="113">
        <v>19.5</v>
      </c>
    </row>
    <row r="5651" spans="1:2" x14ac:dyDescent="0.25">
      <c r="A5651" s="112" t="s">
        <v>6636</v>
      </c>
      <c r="B5651" s="113">
        <v>24.2</v>
      </c>
    </row>
    <row r="5652" spans="1:2" x14ac:dyDescent="0.25">
      <c r="A5652" s="112" t="s">
        <v>6637</v>
      </c>
      <c r="B5652" s="113">
        <v>34.21</v>
      </c>
    </row>
    <row r="5653" spans="1:2" x14ac:dyDescent="0.25">
      <c r="A5653" s="112" t="s">
        <v>6638</v>
      </c>
      <c r="B5653" s="113">
        <v>43.39</v>
      </c>
    </row>
    <row r="5654" spans="1:2" x14ac:dyDescent="0.25">
      <c r="A5654" s="112" t="s">
        <v>6639</v>
      </c>
      <c r="B5654" s="113">
        <v>61.98</v>
      </c>
    </row>
    <row r="5655" spans="1:2" x14ac:dyDescent="0.25">
      <c r="A5655" s="112" t="s">
        <v>6640</v>
      </c>
      <c r="B5655" s="113">
        <v>88.02</v>
      </c>
    </row>
    <row r="5656" spans="1:2" x14ac:dyDescent="0.25">
      <c r="A5656" s="112" t="s">
        <v>6641</v>
      </c>
      <c r="B5656" s="113">
        <v>123.83</v>
      </c>
    </row>
    <row r="5657" spans="1:2" x14ac:dyDescent="0.25">
      <c r="A5657" s="112" t="s">
        <v>6642</v>
      </c>
      <c r="B5657" s="113">
        <v>172.25</v>
      </c>
    </row>
    <row r="5658" spans="1:2" x14ac:dyDescent="0.25">
      <c r="A5658" s="112" t="s">
        <v>6643</v>
      </c>
      <c r="B5658" s="113">
        <v>4624</v>
      </c>
    </row>
    <row r="5659" spans="1:2" x14ac:dyDescent="0.25">
      <c r="A5659" s="112" t="s">
        <v>6644</v>
      </c>
      <c r="B5659" s="113">
        <v>4.62</v>
      </c>
    </row>
    <row r="5660" spans="1:2" x14ac:dyDescent="0.25">
      <c r="A5660" s="112" t="s">
        <v>6645</v>
      </c>
      <c r="B5660" s="113">
        <v>5.61</v>
      </c>
    </row>
    <row r="5661" spans="1:2" x14ac:dyDescent="0.25">
      <c r="A5661" s="112" t="s">
        <v>6646</v>
      </c>
      <c r="B5661" s="113">
        <v>6.93</v>
      </c>
    </row>
    <row r="5662" spans="1:2" x14ac:dyDescent="0.25">
      <c r="A5662" s="112" t="s">
        <v>6647</v>
      </c>
      <c r="B5662" s="113">
        <v>8.4499999999999993</v>
      </c>
    </row>
    <row r="5663" spans="1:2" x14ac:dyDescent="0.25">
      <c r="A5663" s="112" t="s">
        <v>6648</v>
      </c>
      <c r="B5663" s="113">
        <v>9.9700000000000006</v>
      </c>
    </row>
    <row r="5664" spans="1:2" x14ac:dyDescent="0.25">
      <c r="A5664" s="112" t="s">
        <v>6649</v>
      </c>
      <c r="B5664" s="113">
        <v>15.82</v>
      </c>
    </row>
    <row r="5665" spans="1:2" x14ac:dyDescent="0.25">
      <c r="A5665" s="112" t="s">
        <v>6650</v>
      </c>
      <c r="B5665" s="113">
        <v>21.13</v>
      </c>
    </row>
    <row r="5666" spans="1:2" x14ac:dyDescent="0.25">
      <c r="A5666" s="112" t="s">
        <v>6651</v>
      </c>
      <c r="B5666" s="113">
        <v>33.729999999999997</v>
      </c>
    </row>
    <row r="5667" spans="1:2" x14ac:dyDescent="0.25">
      <c r="A5667" s="112" t="s">
        <v>6652</v>
      </c>
      <c r="B5667" s="113">
        <v>48.06</v>
      </c>
    </row>
    <row r="5668" spans="1:2" x14ac:dyDescent="0.25">
      <c r="A5668" s="112" t="s">
        <v>6653</v>
      </c>
      <c r="B5668" s="113">
        <v>6.57</v>
      </c>
    </row>
    <row r="5669" spans="1:2" x14ac:dyDescent="0.25">
      <c r="A5669" s="112" t="s">
        <v>6654</v>
      </c>
      <c r="B5669" s="113">
        <v>7.66</v>
      </c>
    </row>
    <row r="5670" spans="1:2" x14ac:dyDescent="0.25">
      <c r="A5670" s="112" t="s">
        <v>6655</v>
      </c>
      <c r="B5670" s="113">
        <v>9.3000000000000007</v>
      </c>
    </row>
    <row r="5671" spans="1:2" x14ac:dyDescent="0.25">
      <c r="A5671" s="112" t="s">
        <v>6656</v>
      </c>
      <c r="B5671" s="113">
        <v>10.4</v>
      </c>
    </row>
    <row r="5672" spans="1:2" x14ac:dyDescent="0.25">
      <c r="A5672" s="112" t="s">
        <v>6657</v>
      </c>
      <c r="B5672" s="113">
        <v>14.23</v>
      </c>
    </row>
    <row r="5673" spans="1:2" x14ac:dyDescent="0.25">
      <c r="A5673" s="112" t="s">
        <v>6658</v>
      </c>
      <c r="B5673" s="113">
        <v>23.28</v>
      </c>
    </row>
    <row r="5674" spans="1:2" x14ac:dyDescent="0.25">
      <c r="A5674" s="112" t="s">
        <v>6659</v>
      </c>
      <c r="B5674" s="113">
        <v>39.450000000000003</v>
      </c>
    </row>
    <row r="5675" spans="1:2" x14ac:dyDescent="0.25">
      <c r="A5675" s="112" t="s">
        <v>6660</v>
      </c>
      <c r="B5675" s="113">
        <v>44.27</v>
      </c>
    </row>
    <row r="5676" spans="1:2" x14ac:dyDescent="0.25">
      <c r="A5676" s="112" t="s">
        <v>6661</v>
      </c>
      <c r="B5676" s="113">
        <v>55.67</v>
      </c>
    </row>
    <row r="5677" spans="1:2" x14ac:dyDescent="0.25">
      <c r="A5677" s="112" t="s">
        <v>6662</v>
      </c>
      <c r="B5677" s="113">
        <v>7.66</v>
      </c>
    </row>
    <row r="5678" spans="1:2" x14ac:dyDescent="0.25">
      <c r="A5678" s="112" t="s">
        <v>6663</v>
      </c>
      <c r="B5678" s="113">
        <v>8.76</v>
      </c>
    </row>
    <row r="5679" spans="1:2" x14ac:dyDescent="0.25">
      <c r="A5679" s="112" t="s">
        <v>6664</v>
      </c>
      <c r="B5679" s="113">
        <v>12.04</v>
      </c>
    </row>
    <row r="5680" spans="1:2" x14ac:dyDescent="0.25">
      <c r="A5680" s="112" t="s">
        <v>6665</v>
      </c>
      <c r="B5680" s="113">
        <v>12.26</v>
      </c>
    </row>
    <row r="5681" spans="1:2" x14ac:dyDescent="0.25">
      <c r="A5681" s="112" t="s">
        <v>6666</v>
      </c>
      <c r="B5681" s="113">
        <v>15.33</v>
      </c>
    </row>
    <row r="5682" spans="1:2" x14ac:dyDescent="0.25">
      <c r="A5682" s="112" t="s">
        <v>6667</v>
      </c>
      <c r="B5682" s="113">
        <v>27.64</v>
      </c>
    </row>
    <row r="5683" spans="1:2" x14ac:dyDescent="0.25">
      <c r="A5683" s="112" t="s">
        <v>6668</v>
      </c>
      <c r="B5683" s="113">
        <v>45.58</v>
      </c>
    </row>
    <row r="5684" spans="1:2" x14ac:dyDescent="0.25">
      <c r="A5684" s="112" t="s">
        <v>6669</v>
      </c>
      <c r="B5684" s="113">
        <v>52.15</v>
      </c>
    </row>
    <row r="5685" spans="1:2" x14ac:dyDescent="0.25">
      <c r="A5685" s="112" t="s">
        <v>6670</v>
      </c>
      <c r="B5685" s="113">
        <v>66.180000000000007</v>
      </c>
    </row>
    <row r="5686" spans="1:2" x14ac:dyDescent="0.25">
      <c r="A5686" s="112" t="s">
        <v>6671</v>
      </c>
      <c r="B5686" s="113">
        <v>2.73</v>
      </c>
    </row>
    <row r="5687" spans="1:2" x14ac:dyDescent="0.25">
      <c r="A5687" s="112" t="s">
        <v>6672</v>
      </c>
      <c r="B5687" s="113">
        <v>3.28</v>
      </c>
    </row>
    <row r="5688" spans="1:2" x14ac:dyDescent="0.25">
      <c r="A5688" s="112" t="s">
        <v>6673</v>
      </c>
      <c r="B5688" s="113">
        <v>4.05</v>
      </c>
    </row>
    <row r="5689" spans="1:2" x14ac:dyDescent="0.25">
      <c r="A5689" s="112" t="s">
        <v>6674</v>
      </c>
      <c r="B5689" s="113">
        <v>4.8099999999999996</v>
      </c>
    </row>
    <row r="5690" spans="1:2" x14ac:dyDescent="0.25">
      <c r="A5690" s="112" t="s">
        <v>6675</v>
      </c>
      <c r="B5690" s="113">
        <v>5.47</v>
      </c>
    </row>
    <row r="5691" spans="1:2" x14ac:dyDescent="0.25">
      <c r="A5691" s="112" t="s">
        <v>6676</v>
      </c>
      <c r="B5691" s="113">
        <v>8.76</v>
      </c>
    </row>
    <row r="5692" spans="1:2" x14ac:dyDescent="0.25">
      <c r="A5692" s="112" t="s">
        <v>6677</v>
      </c>
      <c r="B5692" s="113">
        <v>10.95</v>
      </c>
    </row>
    <row r="5693" spans="1:2" x14ac:dyDescent="0.25">
      <c r="A5693" s="112" t="s">
        <v>6678</v>
      </c>
      <c r="B5693" s="113">
        <v>16.420000000000002</v>
      </c>
    </row>
    <row r="5694" spans="1:2" x14ac:dyDescent="0.25">
      <c r="A5694" s="112" t="s">
        <v>6679</v>
      </c>
      <c r="B5694" s="113">
        <v>21.9</v>
      </c>
    </row>
    <row r="5695" spans="1:2" x14ac:dyDescent="0.25">
      <c r="A5695" s="112" t="s">
        <v>6680</v>
      </c>
      <c r="B5695" s="113">
        <v>1.91</v>
      </c>
    </row>
    <row r="5696" spans="1:2" x14ac:dyDescent="0.25">
      <c r="A5696" s="112" t="s">
        <v>6681</v>
      </c>
      <c r="B5696" s="113">
        <v>2.29</v>
      </c>
    </row>
    <row r="5697" spans="1:2" x14ac:dyDescent="0.25">
      <c r="A5697" s="112" t="s">
        <v>6682</v>
      </c>
      <c r="B5697" s="113">
        <v>2.84</v>
      </c>
    </row>
    <row r="5698" spans="1:2" x14ac:dyDescent="0.25">
      <c r="A5698" s="112" t="s">
        <v>6683</v>
      </c>
      <c r="B5698" s="113">
        <v>3.28</v>
      </c>
    </row>
    <row r="5699" spans="1:2" x14ac:dyDescent="0.25">
      <c r="A5699" s="112" t="s">
        <v>6684</v>
      </c>
      <c r="B5699" s="113">
        <v>3.83</v>
      </c>
    </row>
    <row r="5700" spans="1:2" x14ac:dyDescent="0.25">
      <c r="A5700" s="112" t="s">
        <v>6685</v>
      </c>
      <c r="B5700" s="113">
        <v>6.13</v>
      </c>
    </row>
    <row r="5701" spans="1:2" x14ac:dyDescent="0.25">
      <c r="A5701" s="112" t="s">
        <v>6686</v>
      </c>
      <c r="B5701" s="113">
        <v>7.66</v>
      </c>
    </row>
    <row r="5702" spans="1:2" x14ac:dyDescent="0.25">
      <c r="A5702" s="112" t="s">
        <v>6687</v>
      </c>
      <c r="B5702" s="113">
        <v>12.04</v>
      </c>
    </row>
    <row r="5703" spans="1:2" x14ac:dyDescent="0.25">
      <c r="A5703" s="112" t="s">
        <v>6688</v>
      </c>
      <c r="B5703" s="113">
        <v>15.33</v>
      </c>
    </row>
    <row r="5704" spans="1:2" x14ac:dyDescent="0.25">
      <c r="A5704" s="112" t="s">
        <v>6689</v>
      </c>
      <c r="B5704" s="113">
        <v>0.87</v>
      </c>
    </row>
    <row r="5705" spans="1:2" x14ac:dyDescent="0.25">
      <c r="A5705" s="112" t="s">
        <v>6690</v>
      </c>
      <c r="B5705" s="113">
        <v>1.0900000000000001</v>
      </c>
    </row>
    <row r="5706" spans="1:2" x14ac:dyDescent="0.25">
      <c r="A5706" s="112" t="s">
        <v>6691</v>
      </c>
      <c r="B5706" s="113">
        <v>1.31</v>
      </c>
    </row>
    <row r="5707" spans="1:2" x14ac:dyDescent="0.25">
      <c r="A5707" s="112" t="s">
        <v>6692</v>
      </c>
      <c r="B5707" s="113">
        <v>1.53</v>
      </c>
    </row>
    <row r="5708" spans="1:2" x14ac:dyDescent="0.25">
      <c r="A5708" s="112" t="s">
        <v>6693</v>
      </c>
      <c r="B5708" s="113">
        <v>3.5</v>
      </c>
    </row>
    <row r="5709" spans="1:2" x14ac:dyDescent="0.25">
      <c r="A5709" s="112" t="s">
        <v>6694</v>
      </c>
      <c r="B5709" s="113">
        <v>4.38</v>
      </c>
    </row>
    <row r="5710" spans="1:2" x14ac:dyDescent="0.25">
      <c r="A5710" s="112" t="s">
        <v>6695</v>
      </c>
      <c r="B5710" s="113">
        <v>6.57</v>
      </c>
    </row>
    <row r="5711" spans="1:2" x14ac:dyDescent="0.25">
      <c r="A5711" s="112" t="s">
        <v>6696</v>
      </c>
      <c r="B5711" s="113">
        <v>8.76</v>
      </c>
    </row>
    <row r="5712" spans="1:2" x14ac:dyDescent="0.25">
      <c r="A5712" s="112" t="s">
        <v>6697</v>
      </c>
      <c r="B5712" s="113">
        <v>10.95</v>
      </c>
    </row>
    <row r="5713" spans="1:2" x14ac:dyDescent="0.25">
      <c r="A5713" s="112" t="s">
        <v>6698</v>
      </c>
      <c r="B5713" s="113">
        <v>13.14</v>
      </c>
    </row>
    <row r="5714" spans="1:2" x14ac:dyDescent="0.25">
      <c r="A5714" s="112" t="s">
        <v>6699</v>
      </c>
      <c r="B5714" s="113">
        <v>15.33</v>
      </c>
    </row>
    <row r="5715" spans="1:2" x14ac:dyDescent="0.25">
      <c r="A5715" s="112" t="s">
        <v>6700</v>
      </c>
      <c r="B5715" s="113">
        <v>17.52</v>
      </c>
    </row>
    <row r="5716" spans="1:2" x14ac:dyDescent="0.25">
      <c r="A5716" s="112" t="s">
        <v>6701</v>
      </c>
      <c r="B5716" s="113">
        <v>19.71</v>
      </c>
    </row>
    <row r="5717" spans="1:2" x14ac:dyDescent="0.25">
      <c r="A5717" s="112" t="s">
        <v>6702</v>
      </c>
      <c r="B5717" s="113">
        <v>3.82</v>
      </c>
    </row>
    <row r="5718" spans="1:2" x14ac:dyDescent="0.25">
      <c r="A5718" s="112" t="s">
        <v>6703</v>
      </c>
      <c r="B5718" s="113">
        <v>4.38</v>
      </c>
    </row>
    <row r="5719" spans="1:2" x14ac:dyDescent="0.25">
      <c r="A5719" s="112" t="s">
        <v>6704</v>
      </c>
      <c r="B5719" s="113">
        <v>5.49</v>
      </c>
    </row>
    <row r="5720" spans="1:2" x14ac:dyDescent="0.25">
      <c r="A5720" s="112" t="s">
        <v>6705</v>
      </c>
      <c r="B5720" s="113">
        <v>8.25</v>
      </c>
    </row>
    <row r="5721" spans="1:2" x14ac:dyDescent="0.25">
      <c r="A5721" s="112" t="s">
        <v>6706</v>
      </c>
      <c r="B5721" s="113">
        <v>11.16</v>
      </c>
    </row>
    <row r="5722" spans="1:2" x14ac:dyDescent="0.25">
      <c r="A5722" s="112" t="s">
        <v>6707</v>
      </c>
      <c r="B5722" s="113">
        <v>14.03</v>
      </c>
    </row>
    <row r="5723" spans="1:2" x14ac:dyDescent="0.25">
      <c r="A5723" s="112" t="s">
        <v>6708</v>
      </c>
      <c r="B5723" s="113">
        <v>17.54</v>
      </c>
    </row>
    <row r="5724" spans="1:2" x14ac:dyDescent="0.25">
      <c r="A5724" s="112" t="s">
        <v>6709</v>
      </c>
      <c r="B5724" s="113">
        <v>19.72</v>
      </c>
    </row>
    <row r="5725" spans="1:2" x14ac:dyDescent="0.25">
      <c r="A5725" s="112" t="s">
        <v>6710</v>
      </c>
      <c r="B5725" s="113">
        <v>25.31</v>
      </c>
    </row>
    <row r="5726" spans="1:2" x14ac:dyDescent="0.25">
      <c r="A5726" s="112" t="s">
        <v>1382</v>
      </c>
      <c r="B5726" s="113">
        <v>6.73</v>
      </c>
    </row>
    <row r="5727" spans="1:2" x14ac:dyDescent="0.25">
      <c r="A5727" s="112" t="s">
        <v>6711</v>
      </c>
      <c r="B5727" s="113">
        <v>32.96</v>
      </c>
    </row>
    <row r="5728" spans="1:2" x14ac:dyDescent="0.25">
      <c r="A5728" s="112" t="s">
        <v>6712</v>
      </c>
      <c r="B5728" s="113">
        <v>10.85</v>
      </c>
    </row>
    <row r="5729" spans="1:2" x14ac:dyDescent="0.25">
      <c r="A5729" s="112" t="s">
        <v>6713</v>
      </c>
      <c r="B5729" s="113">
        <v>52.55</v>
      </c>
    </row>
    <row r="5730" spans="1:2" x14ac:dyDescent="0.25">
      <c r="A5730" s="112" t="s">
        <v>6714</v>
      </c>
      <c r="B5730" s="113">
        <v>15.74</v>
      </c>
    </row>
    <row r="5731" spans="1:2" x14ac:dyDescent="0.25">
      <c r="A5731" s="112" t="s">
        <v>6715</v>
      </c>
      <c r="B5731" s="113">
        <v>75.319999999999993</v>
      </c>
    </row>
    <row r="5732" spans="1:2" x14ac:dyDescent="0.25">
      <c r="A5732" s="112" t="s">
        <v>6716</v>
      </c>
      <c r="B5732" s="113">
        <v>4780</v>
      </c>
    </row>
    <row r="5733" spans="1:2" x14ac:dyDescent="0.25">
      <c r="A5733" s="112" t="s">
        <v>6717</v>
      </c>
      <c r="B5733" s="113">
        <v>8.8000000000000007</v>
      </c>
    </row>
    <row r="5734" spans="1:2" x14ac:dyDescent="0.25">
      <c r="A5734" s="112" t="s">
        <v>6718</v>
      </c>
      <c r="B5734" s="113">
        <v>9.7200000000000006</v>
      </c>
    </row>
    <row r="5735" spans="1:2" x14ac:dyDescent="0.25">
      <c r="A5735" s="112" t="s">
        <v>6719</v>
      </c>
      <c r="B5735" s="113">
        <v>11.9</v>
      </c>
    </row>
    <row r="5736" spans="1:2" x14ac:dyDescent="0.25">
      <c r="A5736" s="112" t="s">
        <v>6720</v>
      </c>
      <c r="B5736" s="113">
        <v>14.04</v>
      </c>
    </row>
    <row r="5737" spans="1:2" x14ac:dyDescent="0.25">
      <c r="A5737" s="112" t="s">
        <v>6721</v>
      </c>
      <c r="B5737" s="113">
        <v>18.440000000000001</v>
      </c>
    </row>
    <row r="5738" spans="1:2" x14ac:dyDescent="0.25">
      <c r="A5738" s="112" t="s">
        <v>6722</v>
      </c>
      <c r="B5738" s="113">
        <v>31.97</v>
      </c>
    </row>
    <row r="5739" spans="1:2" x14ac:dyDescent="0.25">
      <c r="A5739" s="112" t="s">
        <v>6723</v>
      </c>
      <c r="B5739" s="113">
        <v>52.58</v>
      </c>
    </row>
    <row r="5740" spans="1:2" x14ac:dyDescent="0.25">
      <c r="A5740" s="112" t="s">
        <v>6724</v>
      </c>
      <c r="B5740" s="113">
        <v>59.59</v>
      </c>
    </row>
    <row r="5741" spans="1:2" x14ac:dyDescent="0.25">
      <c r="A5741" s="112" t="s">
        <v>6725</v>
      </c>
      <c r="B5741" s="113">
        <v>73.37</v>
      </c>
    </row>
    <row r="5742" spans="1:2" x14ac:dyDescent="0.25">
      <c r="A5742" s="112" t="s">
        <v>6726</v>
      </c>
      <c r="B5742" s="113">
        <v>4509</v>
      </c>
    </row>
    <row r="5743" spans="1:2" x14ac:dyDescent="0.25">
      <c r="A5743" s="112" t="s">
        <v>6727</v>
      </c>
      <c r="B5743" s="113">
        <v>19.649999999999999</v>
      </c>
    </row>
    <row r="5744" spans="1:2" x14ac:dyDescent="0.25">
      <c r="A5744" s="112" t="s">
        <v>6728</v>
      </c>
      <c r="B5744" s="113">
        <v>25.35</v>
      </c>
    </row>
    <row r="5745" spans="1:2" x14ac:dyDescent="0.25">
      <c r="A5745" s="112" t="s">
        <v>6729</v>
      </c>
      <c r="B5745" s="113">
        <v>29.36</v>
      </c>
    </row>
    <row r="5746" spans="1:2" x14ac:dyDescent="0.25">
      <c r="A5746" s="112" t="s">
        <v>6730</v>
      </c>
      <c r="B5746" s="113">
        <v>31.92</v>
      </c>
    </row>
    <row r="5747" spans="1:2" x14ac:dyDescent="0.25">
      <c r="A5747" s="112" t="s">
        <v>6731</v>
      </c>
      <c r="B5747" s="113">
        <v>34.06</v>
      </c>
    </row>
    <row r="5748" spans="1:2" x14ac:dyDescent="0.25">
      <c r="A5748" s="112" t="s">
        <v>6732</v>
      </c>
      <c r="B5748" s="113">
        <v>59.02</v>
      </c>
    </row>
    <row r="5749" spans="1:2" x14ac:dyDescent="0.25">
      <c r="A5749" s="112" t="s">
        <v>6733</v>
      </c>
      <c r="B5749" s="113">
        <v>69</v>
      </c>
    </row>
    <row r="5750" spans="1:2" x14ac:dyDescent="0.25">
      <c r="A5750" s="112" t="s">
        <v>6734</v>
      </c>
      <c r="B5750" s="113">
        <v>71.86</v>
      </c>
    </row>
    <row r="5751" spans="1:2" x14ac:dyDescent="0.25">
      <c r="A5751" s="112" t="s">
        <v>6735</v>
      </c>
      <c r="B5751" s="113">
        <v>87.91</v>
      </c>
    </row>
    <row r="5752" spans="1:2" x14ac:dyDescent="0.25">
      <c r="A5752" s="112" t="s">
        <v>6736</v>
      </c>
      <c r="B5752" s="113">
        <v>3646</v>
      </c>
    </row>
    <row r="5753" spans="1:2" x14ac:dyDescent="0.25">
      <c r="A5753" s="112" t="s">
        <v>6737</v>
      </c>
      <c r="B5753" s="113">
        <v>10.6</v>
      </c>
    </row>
    <row r="5754" spans="1:2" x14ac:dyDescent="0.25">
      <c r="A5754" s="112" t="s">
        <v>6738</v>
      </c>
      <c r="B5754" s="113">
        <v>11.13</v>
      </c>
    </row>
    <row r="5755" spans="1:2" x14ac:dyDescent="0.25">
      <c r="A5755" s="112" t="s">
        <v>6739</v>
      </c>
      <c r="B5755" s="113">
        <v>13.03</v>
      </c>
    </row>
    <row r="5756" spans="1:2" x14ac:dyDescent="0.25">
      <c r="A5756" s="112" t="s">
        <v>6740</v>
      </c>
      <c r="B5756" s="113">
        <v>8.4</v>
      </c>
    </row>
    <row r="5757" spans="1:2" x14ac:dyDescent="0.25">
      <c r="A5757" s="112" t="s">
        <v>6741</v>
      </c>
      <c r="B5757" s="113">
        <v>9.66</v>
      </c>
    </row>
    <row r="5758" spans="1:2" x14ac:dyDescent="0.25">
      <c r="A5758" s="112" t="s">
        <v>6742</v>
      </c>
      <c r="B5758" s="113">
        <v>10.19</v>
      </c>
    </row>
    <row r="5759" spans="1:2" x14ac:dyDescent="0.25">
      <c r="A5759" s="112" t="s">
        <v>6743</v>
      </c>
      <c r="B5759" s="113">
        <v>4563</v>
      </c>
    </row>
    <row r="5760" spans="1:2" x14ac:dyDescent="0.25">
      <c r="A5760" s="112" t="s">
        <v>1513</v>
      </c>
      <c r="B5760" s="113">
        <v>970.35</v>
      </c>
    </row>
    <row r="5761" spans="1:2" x14ac:dyDescent="0.25">
      <c r="A5761" s="112" t="s">
        <v>6744</v>
      </c>
      <c r="B5761" s="113">
        <v>1165.9100000000001</v>
      </c>
    </row>
    <row r="5762" spans="1:2" x14ac:dyDescent="0.25">
      <c r="A5762" s="112" t="s">
        <v>6745</v>
      </c>
      <c r="B5762" s="113">
        <v>1358.98</v>
      </c>
    </row>
    <row r="5763" spans="1:2" x14ac:dyDescent="0.25">
      <c r="A5763" s="112" t="s">
        <v>6746</v>
      </c>
      <c r="B5763" s="113">
        <v>1568.82</v>
      </c>
    </row>
    <row r="5764" spans="1:2" x14ac:dyDescent="0.25">
      <c r="A5764" s="112" t="s">
        <v>782</v>
      </c>
      <c r="B5764" s="113">
        <v>1876.67</v>
      </c>
    </row>
    <row r="5765" spans="1:2" x14ac:dyDescent="0.25">
      <c r="A5765" s="112" t="s">
        <v>6747</v>
      </c>
      <c r="B5765" s="113">
        <v>2053.9699999999998</v>
      </c>
    </row>
    <row r="5766" spans="1:2" x14ac:dyDescent="0.25">
      <c r="A5766" s="112" t="s">
        <v>6748</v>
      </c>
      <c r="B5766" s="113">
        <v>2394.5</v>
      </c>
    </row>
    <row r="5767" spans="1:2" x14ac:dyDescent="0.25">
      <c r="A5767" s="112" t="s">
        <v>6749</v>
      </c>
      <c r="B5767" s="113">
        <v>2952</v>
      </c>
    </row>
    <row r="5768" spans="1:2" x14ac:dyDescent="0.25">
      <c r="A5768" s="112" t="s">
        <v>6750</v>
      </c>
      <c r="B5768" s="113">
        <v>3860</v>
      </c>
    </row>
    <row r="5769" spans="1:2" x14ac:dyDescent="0.25">
      <c r="A5769" s="112" t="s">
        <v>1517</v>
      </c>
      <c r="B5769" s="113">
        <v>87.7</v>
      </c>
    </row>
    <row r="5770" spans="1:2" x14ac:dyDescent="0.25">
      <c r="A5770" s="112" t="s">
        <v>6751</v>
      </c>
      <c r="B5770" s="113">
        <v>107.43</v>
      </c>
    </row>
    <row r="5771" spans="1:2" x14ac:dyDescent="0.25">
      <c r="A5771" s="112" t="s">
        <v>6752</v>
      </c>
      <c r="B5771" s="113">
        <v>123.71</v>
      </c>
    </row>
    <row r="5772" spans="1:2" x14ac:dyDescent="0.25">
      <c r="A5772" s="112" t="s">
        <v>6753</v>
      </c>
      <c r="B5772" s="113">
        <v>199.6</v>
      </c>
    </row>
    <row r="5773" spans="1:2" x14ac:dyDescent="0.25">
      <c r="A5773" s="112" t="s">
        <v>6754</v>
      </c>
      <c r="B5773" s="113">
        <v>867.94</v>
      </c>
    </row>
    <row r="5774" spans="1:2" x14ac:dyDescent="0.25">
      <c r="A5774" s="112" t="s">
        <v>6755</v>
      </c>
      <c r="B5774" s="113">
        <v>79.39</v>
      </c>
    </row>
    <row r="5775" spans="1:2" x14ac:dyDescent="0.25">
      <c r="A5775" s="112" t="s">
        <v>6756</v>
      </c>
      <c r="B5775" s="113">
        <v>97.96</v>
      </c>
    </row>
    <row r="5776" spans="1:2" x14ac:dyDescent="0.25">
      <c r="A5776" s="112" t="s">
        <v>6757</v>
      </c>
      <c r="B5776" s="113">
        <v>35.85</v>
      </c>
    </row>
    <row r="5777" spans="1:2" x14ac:dyDescent="0.25">
      <c r="A5777" s="112" t="s">
        <v>6758</v>
      </c>
      <c r="B5777" s="113">
        <v>145.61000000000001</v>
      </c>
    </row>
    <row r="5778" spans="1:2" x14ac:dyDescent="0.25">
      <c r="A5778" s="112" t="s">
        <v>6759</v>
      </c>
      <c r="B5778" s="113">
        <v>26.82</v>
      </c>
    </row>
    <row r="5779" spans="1:2" x14ac:dyDescent="0.25">
      <c r="A5779" s="112" t="s">
        <v>6760</v>
      </c>
      <c r="B5779" s="113">
        <v>28.62</v>
      </c>
    </row>
    <row r="5780" spans="1:2" x14ac:dyDescent="0.25">
      <c r="A5780" s="112" t="s">
        <v>6761</v>
      </c>
      <c r="B5780" s="113">
        <v>26.31</v>
      </c>
    </row>
    <row r="5781" spans="1:2" x14ac:dyDescent="0.25">
      <c r="A5781" s="112" t="s">
        <v>6762</v>
      </c>
      <c r="B5781" s="113">
        <v>26.81</v>
      </c>
    </row>
    <row r="5782" spans="1:2" x14ac:dyDescent="0.25">
      <c r="A5782" s="112" t="s">
        <v>6763</v>
      </c>
      <c r="B5782" s="113">
        <v>84.3</v>
      </c>
    </row>
    <row r="5783" spans="1:2" x14ac:dyDescent="0.25">
      <c r="A5783" s="112" t="s">
        <v>6764</v>
      </c>
      <c r="B5783" s="113">
        <v>87.47</v>
      </c>
    </row>
    <row r="5784" spans="1:2" x14ac:dyDescent="0.25">
      <c r="A5784" s="112" t="s">
        <v>6765</v>
      </c>
      <c r="B5784" s="113">
        <v>94.86</v>
      </c>
    </row>
    <row r="5785" spans="1:2" x14ac:dyDescent="0.25">
      <c r="A5785" s="112" t="s">
        <v>6766</v>
      </c>
      <c r="B5785" s="113">
        <v>101.9</v>
      </c>
    </row>
    <row r="5786" spans="1:2" x14ac:dyDescent="0.25">
      <c r="A5786" s="112" t="s">
        <v>6767</v>
      </c>
      <c r="B5786" s="113">
        <v>110.7</v>
      </c>
    </row>
    <row r="5787" spans="1:2" x14ac:dyDescent="0.25">
      <c r="A5787" s="112" t="s">
        <v>6768</v>
      </c>
      <c r="B5787" s="113">
        <v>68.64</v>
      </c>
    </row>
    <row r="5788" spans="1:2" x14ac:dyDescent="0.25">
      <c r="A5788" s="112" t="s">
        <v>6769</v>
      </c>
      <c r="B5788" s="113">
        <v>32.31</v>
      </c>
    </row>
    <row r="5789" spans="1:2" x14ac:dyDescent="0.25">
      <c r="A5789" s="112" t="s">
        <v>6770</v>
      </c>
      <c r="B5789" s="113">
        <v>32.81</v>
      </c>
    </row>
    <row r="5790" spans="1:2" x14ac:dyDescent="0.25">
      <c r="A5790" s="112" t="s">
        <v>6771</v>
      </c>
      <c r="B5790" s="113">
        <v>90.3</v>
      </c>
    </row>
    <row r="5791" spans="1:2" x14ac:dyDescent="0.25">
      <c r="A5791" s="112" t="s">
        <v>6772</v>
      </c>
      <c r="B5791" s="113">
        <v>93.47</v>
      </c>
    </row>
    <row r="5792" spans="1:2" x14ac:dyDescent="0.25">
      <c r="A5792" s="112" t="s">
        <v>6773</v>
      </c>
      <c r="B5792" s="113">
        <v>100.86</v>
      </c>
    </row>
    <row r="5793" spans="1:2" x14ac:dyDescent="0.25">
      <c r="A5793" s="112" t="s">
        <v>6774</v>
      </c>
      <c r="B5793" s="113">
        <v>107.9</v>
      </c>
    </row>
    <row r="5794" spans="1:2" x14ac:dyDescent="0.25">
      <c r="A5794" s="112" t="s">
        <v>6775</v>
      </c>
      <c r="B5794" s="113">
        <v>116.7</v>
      </c>
    </row>
    <row r="5795" spans="1:2" x14ac:dyDescent="0.25">
      <c r="A5795" s="112" t="s">
        <v>6776</v>
      </c>
      <c r="B5795" s="113">
        <v>74.64</v>
      </c>
    </row>
    <row r="5796" spans="1:2" x14ac:dyDescent="0.25">
      <c r="A5796" s="112" t="s">
        <v>6777</v>
      </c>
      <c r="B5796" s="113">
        <v>44.91</v>
      </c>
    </row>
    <row r="5797" spans="1:2" x14ac:dyDescent="0.25">
      <c r="A5797" s="112" t="s">
        <v>6778</v>
      </c>
      <c r="B5797" s="113">
        <v>45.41</v>
      </c>
    </row>
    <row r="5798" spans="1:2" x14ac:dyDescent="0.25">
      <c r="A5798" s="112" t="s">
        <v>6779</v>
      </c>
      <c r="B5798" s="113">
        <v>128.44</v>
      </c>
    </row>
    <row r="5799" spans="1:2" x14ac:dyDescent="0.25">
      <c r="A5799" s="112" t="s">
        <v>6780</v>
      </c>
      <c r="B5799" s="113">
        <v>131.61000000000001</v>
      </c>
    </row>
    <row r="5800" spans="1:2" x14ac:dyDescent="0.25">
      <c r="A5800" s="112" t="s">
        <v>6781</v>
      </c>
      <c r="B5800" s="113">
        <v>139</v>
      </c>
    </row>
    <row r="5801" spans="1:2" x14ac:dyDescent="0.25">
      <c r="A5801" s="112" t="s">
        <v>6782</v>
      </c>
      <c r="B5801" s="113">
        <v>146.04</v>
      </c>
    </row>
    <row r="5802" spans="1:2" x14ac:dyDescent="0.25">
      <c r="A5802" s="112" t="s">
        <v>6783</v>
      </c>
      <c r="B5802" s="113">
        <v>154.84</v>
      </c>
    </row>
    <row r="5803" spans="1:2" x14ac:dyDescent="0.25">
      <c r="A5803" s="112" t="s">
        <v>6784</v>
      </c>
      <c r="B5803" s="113">
        <v>112.78</v>
      </c>
    </row>
    <row r="5804" spans="1:2" x14ac:dyDescent="0.25">
      <c r="A5804" s="112" t="s">
        <v>6785</v>
      </c>
      <c r="B5804" s="113">
        <v>208.32</v>
      </c>
    </row>
    <row r="5805" spans="1:2" x14ac:dyDescent="0.25">
      <c r="A5805" s="112" t="s">
        <v>6786</v>
      </c>
      <c r="B5805" s="113">
        <v>211.18</v>
      </c>
    </row>
    <row r="5806" spans="1:2" x14ac:dyDescent="0.25">
      <c r="A5806" s="112" t="s">
        <v>6787</v>
      </c>
      <c r="B5806" s="113">
        <v>214.35</v>
      </c>
    </row>
    <row r="5807" spans="1:2" x14ac:dyDescent="0.25">
      <c r="A5807" s="112" t="s">
        <v>6788</v>
      </c>
      <c r="B5807" s="113">
        <v>221.74</v>
      </c>
    </row>
    <row r="5808" spans="1:2" x14ac:dyDescent="0.25">
      <c r="A5808" s="112" t="s">
        <v>6789</v>
      </c>
      <c r="B5808" s="113">
        <v>228.78</v>
      </c>
    </row>
    <row r="5809" spans="1:2" x14ac:dyDescent="0.25">
      <c r="A5809" s="112" t="s">
        <v>6790</v>
      </c>
      <c r="B5809" s="113">
        <v>237.58</v>
      </c>
    </row>
    <row r="5810" spans="1:2" x14ac:dyDescent="0.25">
      <c r="A5810" s="112" t="s">
        <v>6791</v>
      </c>
      <c r="B5810" s="113">
        <v>195.52</v>
      </c>
    </row>
    <row r="5811" spans="1:2" x14ac:dyDescent="0.25">
      <c r="A5811" s="112" t="s">
        <v>6792</v>
      </c>
      <c r="B5811" s="113">
        <v>517.63</v>
      </c>
    </row>
    <row r="5812" spans="1:2" x14ac:dyDescent="0.25">
      <c r="A5812" s="112" t="s">
        <v>6793</v>
      </c>
      <c r="B5812" s="113">
        <v>532.9</v>
      </c>
    </row>
    <row r="5813" spans="1:2" x14ac:dyDescent="0.25">
      <c r="A5813" s="112" t="s">
        <v>6794</v>
      </c>
      <c r="B5813" s="113">
        <v>938.6</v>
      </c>
    </row>
    <row r="5814" spans="1:2" x14ac:dyDescent="0.25">
      <c r="A5814" s="112" t="s">
        <v>6795</v>
      </c>
      <c r="B5814" s="113">
        <v>1059.46</v>
      </c>
    </row>
    <row r="5815" spans="1:2" x14ac:dyDescent="0.25">
      <c r="A5815" s="112" t="s">
        <v>6796</v>
      </c>
      <c r="B5815" s="113">
        <v>1236.58</v>
      </c>
    </row>
    <row r="5816" spans="1:2" x14ac:dyDescent="0.25">
      <c r="A5816" s="112" t="s">
        <v>6797</v>
      </c>
      <c r="B5816" s="113">
        <v>1495.02</v>
      </c>
    </row>
    <row r="5817" spans="1:2" x14ac:dyDescent="0.25">
      <c r="A5817" s="112" t="s">
        <v>6798</v>
      </c>
      <c r="B5817" s="113">
        <v>2201.88</v>
      </c>
    </row>
    <row r="5818" spans="1:2" x14ac:dyDescent="0.25">
      <c r="A5818" s="112" t="s">
        <v>6799</v>
      </c>
      <c r="B5818" s="113">
        <v>479.08</v>
      </c>
    </row>
    <row r="5819" spans="1:2" x14ac:dyDescent="0.25">
      <c r="A5819" s="112" t="s">
        <v>6800</v>
      </c>
      <c r="B5819" s="113">
        <v>775.68</v>
      </c>
    </row>
    <row r="5820" spans="1:2" x14ac:dyDescent="0.25">
      <c r="A5820" s="112" t="s">
        <v>6801</v>
      </c>
      <c r="B5820" s="113">
        <v>790.95</v>
      </c>
    </row>
    <row r="5821" spans="1:2" x14ac:dyDescent="0.25">
      <c r="A5821" s="112" t="s">
        <v>6802</v>
      </c>
      <c r="B5821" s="113">
        <v>1227.67</v>
      </c>
    </row>
    <row r="5822" spans="1:2" x14ac:dyDescent="0.25">
      <c r="A5822" s="112" t="s">
        <v>6803</v>
      </c>
      <c r="B5822" s="113">
        <v>1343.88</v>
      </c>
    </row>
    <row r="5823" spans="1:2" x14ac:dyDescent="0.25">
      <c r="A5823" s="112" t="s">
        <v>6804</v>
      </c>
      <c r="B5823" s="113">
        <v>1606.05</v>
      </c>
    </row>
    <row r="5824" spans="1:2" x14ac:dyDescent="0.25">
      <c r="A5824" s="112" t="s">
        <v>6805</v>
      </c>
      <c r="B5824" s="113">
        <v>1772.34</v>
      </c>
    </row>
    <row r="5825" spans="1:2" x14ac:dyDescent="0.25">
      <c r="A5825" s="112" t="s">
        <v>6806</v>
      </c>
      <c r="B5825" s="113">
        <v>2482.1799999999998</v>
      </c>
    </row>
    <row r="5826" spans="1:2" x14ac:dyDescent="0.25">
      <c r="A5826" s="112" t="s">
        <v>6807</v>
      </c>
      <c r="B5826" s="113">
        <v>740.21</v>
      </c>
    </row>
    <row r="5827" spans="1:2" x14ac:dyDescent="0.25">
      <c r="A5827" s="112" t="s">
        <v>6808</v>
      </c>
      <c r="B5827" s="113">
        <v>6.67</v>
      </c>
    </row>
    <row r="5828" spans="1:2" x14ac:dyDescent="0.25">
      <c r="A5828" s="112" t="s">
        <v>6809</v>
      </c>
      <c r="B5828" s="113">
        <v>22.48</v>
      </c>
    </row>
    <row r="5829" spans="1:2" x14ac:dyDescent="0.25">
      <c r="A5829" s="112" t="s">
        <v>6810</v>
      </c>
      <c r="B5829" s="113">
        <v>3.56</v>
      </c>
    </row>
    <row r="5830" spans="1:2" x14ac:dyDescent="0.25">
      <c r="A5830" s="112" t="s">
        <v>6811</v>
      </c>
      <c r="B5830" s="113">
        <v>19.38</v>
      </c>
    </row>
    <row r="5831" spans="1:2" x14ac:dyDescent="0.25">
      <c r="A5831" s="112" t="s">
        <v>6812</v>
      </c>
      <c r="B5831" s="113">
        <v>6.16</v>
      </c>
    </row>
    <row r="5832" spans="1:2" x14ac:dyDescent="0.25">
      <c r="A5832" s="112" t="s">
        <v>6813</v>
      </c>
      <c r="B5832" s="113">
        <v>21.98</v>
      </c>
    </row>
    <row r="5833" spans="1:2" x14ac:dyDescent="0.25">
      <c r="A5833" s="112" t="s">
        <v>6814</v>
      </c>
      <c r="B5833" s="113">
        <v>3.06</v>
      </c>
    </row>
    <row r="5834" spans="1:2" x14ac:dyDescent="0.25">
      <c r="A5834" s="112" t="s">
        <v>6815</v>
      </c>
      <c r="B5834" s="113">
        <v>18.88</v>
      </c>
    </row>
    <row r="5835" spans="1:2" x14ac:dyDescent="0.25">
      <c r="A5835" s="112" t="s">
        <v>6816</v>
      </c>
      <c r="B5835" s="113">
        <v>6.18</v>
      </c>
    </row>
    <row r="5836" spans="1:2" x14ac:dyDescent="0.25">
      <c r="A5836" s="112" t="s">
        <v>6817</v>
      </c>
      <c r="B5836" s="113">
        <v>22.01</v>
      </c>
    </row>
    <row r="5837" spans="1:2" x14ac:dyDescent="0.25">
      <c r="A5837" s="112" t="s">
        <v>6818</v>
      </c>
      <c r="B5837" s="113">
        <v>3.09</v>
      </c>
    </row>
    <row r="5838" spans="1:2" x14ac:dyDescent="0.25">
      <c r="A5838" s="112" t="s">
        <v>6819</v>
      </c>
      <c r="B5838" s="113">
        <v>18.91</v>
      </c>
    </row>
    <row r="5839" spans="1:2" x14ac:dyDescent="0.25">
      <c r="A5839" s="112" t="s">
        <v>6820</v>
      </c>
      <c r="B5839" s="113">
        <v>13.98</v>
      </c>
    </row>
    <row r="5840" spans="1:2" x14ac:dyDescent="0.25">
      <c r="A5840" s="112" t="s">
        <v>6821</v>
      </c>
      <c r="B5840" s="113">
        <v>29.8</v>
      </c>
    </row>
    <row r="5841" spans="1:2" x14ac:dyDescent="0.25">
      <c r="A5841" s="112" t="s">
        <v>6822</v>
      </c>
      <c r="B5841" s="113">
        <v>10.88</v>
      </c>
    </row>
    <row r="5842" spans="1:2" x14ac:dyDescent="0.25">
      <c r="A5842" s="112" t="s">
        <v>6823</v>
      </c>
      <c r="B5842" s="113">
        <v>26.7</v>
      </c>
    </row>
    <row r="5843" spans="1:2" x14ac:dyDescent="0.25">
      <c r="A5843" s="112" t="s">
        <v>6824</v>
      </c>
      <c r="B5843" s="113">
        <v>68.650000000000006</v>
      </c>
    </row>
    <row r="5844" spans="1:2" x14ac:dyDescent="0.25">
      <c r="A5844" s="112" t="s">
        <v>6825</v>
      </c>
      <c r="B5844" s="113">
        <v>65.540000000000006</v>
      </c>
    </row>
    <row r="5845" spans="1:2" x14ac:dyDescent="0.25">
      <c r="A5845" s="112" t="s">
        <v>6826</v>
      </c>
      <c r="B5845" s="113">
        <v>2468</v>
      </c>
    </row>
    <row r="5846" spans="1:2" x14ac:dyDescent="0.25">
      <c r="A5846" s="112" t="s">
        <v>6827</v>
      </c>
      <c r="B5846" s="113">
        <v>128.59</v>
      </c>
    </row>
    <row r="5847" spans="1:2" x14ac:dyDescent="0.25">
      <c r="A5847" s="112" t="s">
        <v>6828</v>
      </c>
      <c r="B5847" s="113">
        <v>154.88</v>
      </c>
    </row>
    <row r="5848" spans="1:2" x14ac:dyDescent="0.25">
      <c r="A5848" s="112" t="s">
        <v>6829</v>
      </c>
      <c r="B5848" s="113">
        <v>177.39</v>
      </c>
    </row>
    <row r="5849" spans="1:2" x14ac:dyDescent="0.25">
      <c r="A5849" s="112" t="s">
        <v>6830</v>
      </c>
      <c r="B5849" s="113">
        <v>44.87</v>
      </c>
    </row>
    <row r="5850" spans="1:2" x14ac:dyDescent="0.25">
      <c r="A5850" s="112" t="s">
        <v>6831</v>
      </c>
      <c r="B5850" s="113">
        <v>47.59</v>
      </c>
    </row>
    <row r="5851" spans="1:2" x14ac:dyDescent="0.25">
      <c r="A5851" s="112" t="s">
        <v>6832</v>
      </c>
      <c r="B5851" s="113">
        <v>112.33</v>
      </c>
    </row>
    <row r="5852" spans="1:2" x14ac:dyDescent="0.25">
      <c r="A5852" s="112" t="s">
        <v>6833</v>
      </c>
      <c r="B5852" s="113">
        <v>117.85</v>
      </c>
    </row>
    <row r="5853" spans="1:2" x14ac:dyDescent="0.25">
      <c r="A5853" s="112" t="s">
        <v>6834</v>
      </c>
      <c r="B5853" s="113">
        <v>58.1</v>
      </c>
    </row>
    <row r="5854" spans="1:2" x14ac:dyDescent="0.25">
      <c r="A5854" s="112" t="s">
        <v>6835</v>
      </c>
      <c r="B5854" s="113">
        <v>60.82</v>
      </c>
    </row>
    <row r="5855" spans="1:2" x14ac:dyDescent="0.25">
      <c r="A5855" s="112" t="s">
        <v>6836</v>
      </c>
      <c r="B5855" s="113">
        <v>148</v>
      </c>
    </row>
    <row r="5856" spans="1:2" x14ac:dyDescent="0.25">
      <c r="A5856" s="112" t="s">
        <v>6837</v>
      </c>
      <c r="B5856" s="113">
        <v>155.71</v>
      </c>
    </row>
    <row r="5857" spans="1:2" x14ac:dyDescent="0.25">
      <c r="A5857" s="112" t="s">
        <v>6838</v>
      </c>
      <c r="B5857" s="113">
        <v>238.45</v>
      </c>
    </row>
    <row r="5858" spans="1:2" x14ac:dyDescent="0.25">
      <c r="A5858" s="112" t="s">
        <v>6839</v>
      </c>
      <c r="B5858" s="113">
        <v>243.64</v>
      </c>
    </row>
    <row r="5859" spans="1:2" x14ac:dyDescent="0.25">
      <c r="A5859" s="112" t="s">
        <v>6840</v>
      </c>
      <c r="B5859" s="113">
        <v>249.16</v>
      </c>
    </row>
    <row r="5860" spans="1:2" x14ac:dyDescent="0.25">
      <c r="A5860" s="112" t="s">
        <v>6841</v>
      </c>
      <c r="B5860" s="113">
        <v>2152</v>
      </c>
    </row>
    <row r="5861" spans="1:2" x14ac:dyDescent="0.25">
      <c r="A5861" s="112" t="s">
        <v>6842</v>
      </c>
      <c r="B5861" s="113">
        <v>21.9</v>
      </c>
    </row>
    <row r="5862" spans="1:2" x14ac:dyDescent="0.25">
      <c r="A5862" s="112" t="s">
        <v>6843</v>
      </c>
      <c r="B5862" s="113">
        <v>23.43</v>
      </c>
    </row>
    <row r="5863" spans="1:2" x14ac:dyDescent="0.25">
      <c r="A5863" s="112" t="s">
        <v>6844</v>
      </c>
      <c r="B5863" s="113">
        <v>28.69</v>
      </c>
    </row>
    <row r="5864" spans="1:2" x14ac:dyDescent="0.25">
      <c r="A5864" s="112" t="s">
        <v>6845</v>
      </c>
      <c r="B5864" s="113">
        <v>39.42</v>
      </c>
    </row>
    <row r="5865" spans="1:2" x14ac:dyDescent="0.25">
      <c r="A5865" s="112" t="s">
        <v>6846</v>
      </c>
      <c r="B5865" s="113">
        <v>60.23</v>
      </c>
    </row>
    <row r="5866" spans="1:2" x14ac:dyDescent="0.25">
      <c r="A5866" s="112" t="s">
        <v>6847</v>
      </c>
      <c r="B5866" s="113">
        <v>81.47</v>
      </c>
    </row>
    <row r="5867" spans="1:2" x14ac:dyDescent="0.25">
      <c r="A5867" s="112" t="s">
        <v>6848</v>
      </c>
      <c r="B5867" s="113">
        <v>13.14</v>
      </c>
    </row>
    <row r="5868" spans="1:2" x14ac:dyDescent="0.25">
      <c r="A5868" s="112" t="s">
        <v>6849</v>
      </c>
      <c r="B5868" s="113">
        <v>22.34</v>
      </c>
    </row>
    <row r="5869" spans="1:2" x14ac:dyDescent="0.25">
      <c r="A5869" s="112" t="s">
        <v>6850</v>
      </c>
      <c r="B5869" s="113">
        <v>8.76</v>
      </c>
    </row>
    <row r="5870" spans="1:2" x14ac:dyDescent="0.25">
      <c r="A5870" s="112" t="s">
        <v>6851</v>
      </c>
      <c r="B5870" s="113">
        <v>10.51</v>
      </c>
    </row>
    <row r="5871" spans="1:2" x14ac:dyDescent="0.25">
      <c r="A5871" s="112" t="s">
        <v>6852</v>
      </c>
      <c r="B5871" s="113">
        <v>7</v>
      </c>
    </row>
    <row r="5872" spans="1:2" x14ac:dyDescent="0.25">
      <c r="A5872" s="112" t="s">
        <v>6853</v>
      </c>
      <c r="B5872" s="113">
        <v>11.38</v>
      </c>
    </row>
    <row r="5873" spans="1:2" x14ac:dyDescent="0.25">
      <c r="A5873" s="112" t="s">
        <v>6854</v>
      </c>
      <c r="B5873" s="113">
        <v>7.88</v>
      </c>
    </row>
    <row r="5874" spans="1:2" x14ac:dyDescent="0.25">
      <c r="A5874" s="112" t="s">
        <v>6855</v>
      </c>
      <c r="B5874" s="113">
        <v>12.26</v>
      </c>
    </row>
    <row r="5875" spans="1:2" x14ac:dyDescent="0.25">
      <c r="A5875" s="112" t="s">
        <v>6856</v>
      </c>
      <c r="B5875" s="113">
        <v>8.98</v>
      </c>
    </row>
    <row r="5876" spans="1:2" x14ac:dyDescent="0.25">
      <c r="A5876" s="112" t="s">
        <v>6857</v>
      </c>
      <c r="B5876" s="113">
        <v>13.36</v>
      </c>
    </row>
    <row r="5877" spans="1:2" x14ac:dyDescent="0.25">
      <c r="A5877" s="112" t="s">
        <v>6858</v>
      </c>
      <c r="B5877" s="113">
        <v>31.75</v>
      </c>
    </row>
    <row r="5878" spans="1:2" x14ac:dyDescent="0.25">
      <c r="A5878" s="112" t="s">
        <v>6859</v>
      </c>
      <c r="B5878" s="113">
        <v>22.34</v>
      </c>
    </row>
    <row r="5879" spans="1:2" x14ac:dyDescent="0.25">
      <c r="A5879" s="112" t="s">
        <v>6860</v>
      </c>
      <c r="B5879" s="113">
        <v>22.34</v>
      </c>
    </row>
    <row r="5880" spans="1:2" x14ac:dyDescent="0.25">
      <c r="A5880" s="112" t="s">
        <v>6861</v>
      </c>
      <c r="B5880" s="113">
        <v>14.89</v>
      </c>
    </row>
    <row r="5881" spans="1:2" x14ac:dyDescent="0.25">
      <c r="A5881" s="112" t="s">
        <v>6862</v>
      </c>
      <c r="B5881" s="113">
        <v>3447</v>
      </c>
    </row>
    <row r="5882" spans="1:2" x14ac:dyDescent="0.25">
      <c r="A5882" s="112" t="s">
        <v>6863</v>
      </c>
      <c r="B5882" s="113">
        <v>146.78</v>
      </c>
    </row>
    <row r="5883" spans="1:2" x14ac:dyDescent="0.25">
      <c r="A5883" s="112" t="s">
        <v>6864</v>
      </c>
      <c r="B5883" s="113">
        <v>147.38</v>
      </c>
    </row>
    <row r="5884" spans="1:2" x14ac:dyDescent="0.25">
      <c r="A5884" s="112" t="s">
        <v>6865</v>
      </c>
      <c r="B5884" s="113">
        <v>148.22</v>
      </c>
    </row>
    <row r="5885" spans="1:2" x14ac:dyDescent="0.25">
      <c r="A5885" s="112" t="s">
        <v>6866</v>
      </c>
      <c r="B5885" s="113">
        <v>3468</v>
      </c>
    </row>
    <row r="5886" spans="1:2" x14ac:dyDescent="0.25">
      <c r="A5886" s="112" t="s">
        <v>6867</v>
      </c>
      <c r="B5886" s="113">
        <v>841.99</v>
      </c>
    </row>
    <row r="5887" spans="1:2" x14ac:dyDescent="0.25">
      <c r="A5887" s="112" t="s">
        <v>6868</v>
      </c>
      <c r="B5887" s="113">
        <v>1097.19</v>
      </c>
    </row>
    <row r="5888" spans="1:2" x14ac:dyDescent="0.25">
      <c r="A5888" s="112" t="s">
        <v>6869</v>
      </c>
      <c r="B5888" s="113">
        <v>1209.3</v>
      </c>
    </row>
    <row r="5889" spans="1:2" x14ac:dyDescent="0.25">
      <c r="A5889" s="112" t="s">
        <v>6870</v>
      </c>
      <c r="B5889" s="113">
        <v>1732.23</v>
      </c>
    </row>
    <row r="5890" spans="1:2" x14ac:dyDescent="0.25">
      <c r="A5890" s="112" t="s">
        <v>6871</v>
      </c>
      <c r="B5890" s="113">
        <v>3693</v>
      </c>
    </row>
    <row r="5891" spans="1:2" x14ac:dyDescent="0.25">
      <c r="A5891" s="112" t="s">
        <v>6872</v>
      </c>
      <c r="B5891" s="113">
        <v>240.83</v>
      </c>
    </row>
    <row r="5892" spans="1:2" x14ac:dyDescent="0.25">
      <c r="A5892" s="112" t="s">
        <v>6873</v>
      </c>
      <c r="B5892" s="113">
        <v>138.9</v>
      </c>
    </row>
    <row r="5893" spans="1:2" x14ac:dyDescent="0.25">
      <c r="A5893" s="112" t="s">
        <v>6874</v>
      </c>
      <c r="B5893" s="113">
        <v>287.89</v>
      </c>
    </row>
    <row r="5894" spans="1:2" x14ac:dyDescent="0.25">
      <c r="A5894" s="112" t="s">
        <v>6875</v>
      </c>
      <c r="B5894" s="113">
        <v>3511</v>
      </c>
    </row>
    <row r="5895" spans="1:2" x14ac:dyDescent="0.25">
      <c r="A5895" s="112" t="s">
        <v>6876</v>
      </c>
      <c r="B5895" s="113">
        <v>668.25</v>
      </c>
    </row>
    <row r="5896" spans="1:2" x14ac:dyDescent="0.25">
      <c r="A5896" s="112" t="s">
        <v>6877</v>
      </c>
      <c r="B5896" s="113">
        <v>807.01</v>
      </c>
    </row>
    <row r="5897" spans="1:2" x14ac:dyDescent="0.25">
      <c r="A5897" s="112" t="s">
        <v>6878</v>
      </c>
      <c r="B5897" s="113">
        <v>3752</v>
      </c>
    </row>
    <row r="5898" spans="1:2" x14ac:dyDescent="0.25">
      <c r="A5898" s="112" t="s">
        <v>6879</v>
      </c>
      <c r="B5898" s="113">
        <v>4656</v>
      </c>
    </row>
    <row r="5899" spans="1:2" x14ac:dyDescent="0.25">
      <c r="A5899" s="112" t="s">
        <v>6880</v>
      </c>
      <c r="B5899" s="113">
        <v>603.08000000000004</v>
      </c>
    </row>
    <row r="5900" spans="1:2" x14ac:dyDescent="0.25">
      <c r="A5900" s="112" t="s">
        <v>6881</v>
      </c>
      <c r="B5900" s="113">
        <v>682.65</v>
      </c>
    </row>
    <row r="5901" spans="1:2" x14ac:dyDescent="0.25">
      <c r="A5901" s="112" t="s">
        <v>6882</v>
      </c>
      <c r="B5901" s="113">
        <v>839.74</v>
      </c>
    </row>
    <row r="5902" spans="1:2" x14ac:dyDescent="0.25">
      <c r="A5902" s="112" t="s">
        <v>6883</v>
      </c>
      <c r="B5902" s="113">
        <v>3791</v>
      </c>
    </row>
    <row r="5903" spans="1:2" x14ac:dyDescent="0.25">
      <c r="A5903" s="112" t="s">
        <v>1064</v>
      </c>
      <c r="B5903" s="113">
        <v>49.83</v>
      </c>
    </row>
    <row r="5904" spans="1:2" x14ac:dyDescent="0.25">
      <c r="A5904" s="112" t="s">
        <v>1474</v>
      </c>
      <c r="B5904" s="113">
        <v>54.46</v>
      </c>
    </row>
    <row r="5905" spans="1:2" x14ac:dyDescent="0.25">
      <c r="A5905" s="112" t="s">
        <v>924</v>
      </c>
      <c r="B5905" s="113">
        <v>50.32</v>
      </c>
    </row>
    <row r="5906" spans="1:2" x14ac:dyDescent="0.25">
      <c r="A5906" s="112" t="s">
        <v>585</v>
      </c>
      <c r="B5906" s="113">
        <v>59.08</v>
      </c>
    </row>
    <row r="5907" spans="1:2" x14ac:dyDescent="0.25">
      <c r="A5907" s="112" t="s">
        <v>1254</v>
      </c>
      <c r="B5907" s="113">
        <v>16.350000000000001</v>
      </c>
    </row>
    <row r="5908" spans="1:2" x14ac:dyDescent="0.25">
      <c r="A5908" s="112" t="s">
        <v>6884</v>
      </c>
      <c r="B5908" s="113">
        <v>20.2</v>
      </c>
    </row>
    <row r="5909" spans="1:2" x14ac:dyDescent="0.25">
      <c r="A5909" s="112" t="s">
        <v>1260</v>
      </c>
      <c r="B5909" s="113">
        <v>584.05999999999995</v>
      </c>
    </row>
    <row r="5910" spans="1:2" x14ac:dyDescent="0.25">
      <c r="A5910" s="112" t="s">
        <v>1264</v>
      </c>
      <c r="B5910" s="113">
        <v>775.28</v>
      </c>
    </row>
    <row r="5911" spans="1:2" x14ac:dyDescent="0.25">
      <c r="A5911" s="112" t="s">
        <v>6885</v>
      </c>
      <c r="B5911" s="113">
        <v>698.32</v>
      </c>
    </row>
    <row r="5912" spans="1:2" x14ac:dyDescent="0.25">
      <c r="A5912" s="112" t="s">
        <v>1266</v>
      </c>
      <c r="B5912" s="113">
        <v>832.59</v>
      </c>
    </row>
    <row r="5913" spans="1:2" x14ac:dyDescent="0.25">
      <c r="A5913" s="112" t="s">
        <v>1256</v>
      </c>
      <c r="B5913" s="113">
        <v>850</v>
      </c>
    </row>
    <row r="5914" spans="1:2" x14ac:dyDescent="0.25">
      <c r="A5914" s="112" t="s">
        <v>6886</v>
      </c>
      <c r="B5914" s="113">
        <v>1012.8</v>
      </c>
    </row>
    <row r="5915" spans="1:2" x14ac:dyDescent="0.25">
      <c r="A5915" s="112" t="s">
        <v>6887</v>
      </c>
      <c r="B5915" s="113">
        <v>981.47</v>
      </c>
    </row>
    <row r="5916" spans="1:2" x14ac:dyDescent="0.25">
      <c r="A5916" s="112" t="s">
        <v>6888</v>
      </c>
      <c r="B5916" s="113">
        <v>1169.96</v>
      </c>
    </row>
    <row r="5917" spans="1:2" x14ac:dyDescent="0.25">
      <c r="A5917" s="112" t="s">
        <v>6889</v>
      </c>
      <c r="B5917" s="113">
        <v>1280.19</v>
      </c>
    </row>
    <row r="5918" spans="1:2" x14ac:dyDescent="0.25">
      <c r="A5918" s="112" t="s">
        <v>6890</v>
      </c>
      <c r="B5918" s="113">
        <v>1527.82</v>
      </c>
    </row>
    <row r="5919" spans="1:2" x14ac:dyDescent="0.25">
      <c r="A5919" s="112" t="s">
        <v>6891</v>
      </c>
      <c r="B5919" s="113">
        <v>1437.3</v>
      </c>
    </row>
    <row r="5920" spans="1:2" x14ac:dyDescent="0.25">
      <c r="A5920" s="112" t="s">
        <v>6892</v>
      </c>
      <c r="B5920" s="113">
        <v>1715.17</v>
      </c>
    </row>
    <row r="5921" spans="1:2" x14ac:dyDescent="0.25">
      <c r="A5921" s="112" t="s">
        <v>6893</v>
      </c>
      <c r="B5921" s="113">
        <v>1586.85</v>
      </c>
    </row>
    <row r="5922" spans="1:2" x14ac:dyDescent="0.25">
      <c r="A5922" s="112" t="s">
        <v>6894</v>
      </c>
      <c r="B5922" s="113">
        <v>1894.02</v>
      </c>
    </row>
    <row r="5923" spans="1:2" x14ac:dyDescent="0.25">
      <c r="A5923" s="112" t="s">
        <v>6895</v>
      </c>
      <c r="B5923" s="113">
        <v>1846.62</v>
      </c>
    </row>
    <row r="5924" spans="1:2" x14ac:dyDescent="0.25">
      <c r="A5924" s="112" t="s">
        <v>6896</v>
      </c>
      <c r="B5924" s="113">
        <v>2204.5500000000002</v>
      </c>
    </row>
    <row r="5925" spans="1:2" x14ac:dyDescent="0.25">
      <c r="A5925" s="112" t="s">
        <v>6897</v>
      </c>
      <c r="B5925" s="113">
        <v>2037.38</v>
      </c>
    </row>
    <row r="5926" spans="1:2" x14ac:dyDescent="0.25">
      <c r="A5926" s="112" t="s">
        <v>6898</v>
      </c>
      <c r="B5926" s="113">
        <v>2432.85</v>
      </c>
    </row>
    <row r="5927" spans="1:2" x14ac:dyDescent="0.25">
      <c r="A5927" s="112" t="s">
        <v>6899</v>
      </c>
      <c r="B5927" s="113">
        <v>2360.25</v>
      </c>
    </row>
    <row r="5928" spans="1:2" x14ac:dyDescent="0.25">
      <c r="A5928" s="112" t="s">
        <v>6900</v>
      </c>
      <c r="B5928" s="113">
        <v>2819.1</v>
      </c>
    </row>
    <row r="5929" spans="1:2" x14ac:dyDescent="0.25">
      <c r="A5929" s="112" t="s">
        <v>1332</v>
      </c>
      <c r="B5929" s="113">
        <v>20.3</v>
      </c>
    </row>
    <row r="5930" spans="1:2" x14ac:dyDescent="0.25">
      <c r="A5930" s="112" t="s">
        <v>6901</v>
      </c>
      <c r="B5930" s="113">
        <v>17.07</v>
      </c>
    </row>
    <row r="5931" spans="1:2" x14ac:dyDescent="0.25">
      <c r="A5931" s="112" t="s">
        <v>1068</v>
      </c>
      <c r="B5931" s="113">
        <v>12.5</v>
      </c>
    </row>
    <row r="5932" spans="1:2" x14ac:dyDescent="0.25">
      <c r="A5932" s="112" t="s">
        <v>1244</v>
      </c>
      <c r="B5932" s="113">
        <v>15</v>
      </c>
    </row>
    <row r="5933" spans="1:2" x14ac:dyDescent="0.25">
      <c r="A5933" s="112" t="s">
        <v>6902</v>
      </c>
      <c r="B5933" s="113">
        <v>19.61</v>
      </c>
    </row>
    <row r="5934" spans="1:2" x14ac:dyDescent="0.25">
      <c r="A5934" s="112" t="s">
        <v>930</v>
      </c>
      <c r="B5934" s="113">
        <v>23.53</v>
      </c>
    </row>
    <row r="5935" spans="1:2" x14ac:dyDescent="0.25">
      <c r="A5935" s="112" t="s">
        <v>6903</v>
      </c>
      <c r="B5935" s="113">
        <v>24.45</v>
      </c>
    </row>
    <row r="5936" spans="1:2" x14ac:dyDescent="0.25">
      <c r="A5936" s="112" t="s">
        <v>6904</v>
      </c>
      <c r="B5936" s="113">
        <v>29.33</v>
      </c>
    </row>
    <row r="5937" spans="1:2" x14ac:dyDescent="0.25">
      <c r="A5937" s="112" t="s">
        <v>6905</v>
      </c>
      <c r="B5937" s="113">
        <v>35.56</v>
      </c>
    </row>
    <row r="5938" spans="1:2" x14ac:dyDescent="0.25">
      <c r="A5938" s="112" t="s">
        <v>1246</v>
      </c>
      <c r="B5938" s="113">
        <v>42.67</v>
      </c>
    </row>
    <row r="5939" spans="1:2" x14ac:dyDescent="0.25">
      <c r="A5939" s="112" t="s">
        <v>6906</v>
      </c>
      <c r="B5939" s="113">
        <v>8.68</v>
      </c>
    </row>
    <row r="5940" spans="1:2" x14ac:dyDescent="0.25">
      <c r="A5940" s="112" t="s">
        <v>6907</v>
      </c>
      <c r="B5940" s="113">
        <v>10.28</v>
      </c>
    </row>
    <row r="5941" spans="1:2" x14ac:dyDescent="0.25">
      <c r="A5941" s="112" t="s">
        <v>6908</v>
      </c>
      <c r="B5941" s="113">
        <v>10.7</v>
      </c>
    </row>
    <row r="5942" spans="1:2" x14ac:dyDescent="0.25">
      <c r="A5942" s="112" t="s">
        <v>6909</v>
      </c>
      <c r="B5942" s="113">
        <v>12.83</v>
      </c>
    </row>
    <row r="5943" spans="1:2" x14ac:dyDescent="0.25">
      <c r="A5943" s="112" t="s">
        <v>6910</v>
      </c>
      <c r="B5943" s="113">
        <v>3.52</v>
      </c>
    </row>
    <row r="5944" spans="1:2" x14ac:dyDescent="0.25">
      <c r="A5944" s="112" t="s">
        <v>6911</v>
      </c>
      <c r="B5944" s="113">
        <v>4.21</v>
      </c>
    </row>
    <row r="5945" spans="1:2" x14ac:dyDescent="0.25">
      <c r="A5945" s="112" t="s">
        <v>6912</v>
      </c>
      <c r="B5945" s="113">
        <v>484.14</v>
      </c>
    </row>
    <row r="5946" spans="1:2" x14ac:dyDescent="0.25">
      <c r="A5946" s="112" t="s">
        <v>6913</v>
      </c>
      <c r="B5946" s="113">
        <v>5012</v>
      </c>
    </row>
    <row r="5947" spans="1:2" x14ac:dyDescent="0.25">
      <c r="A5947" s="112" t="s">
        <v>926</v>
      </c>
      <c r="B5947" s="113">
        <v>48.54</v>
      </c>
    </row>
    <row r="5948" spans="1:2" x14ac:dyDescent="0.25">
      <c r="A5948" s="112" t="s">
        <v>1252</v>
      </c>
      <c r="B5948" s="113">
        <v>77.59</v>
      </c>
    </row>
    <row r="5949" spans="1:2" x14ac:dyDescent="0.25">
      <c r="A5949" s="112" t="s">
        <v>928</v>
      </c>
      <c r="B5949" s="113">
        <v>15.62</v>
      </c>
    </row>
    <row r="5950" spans="1:2" x14ac:dyDescent="0.25">
      <c r="A5950" s="112" t="s">
        <v>6914</v>
      </c>
      <c r="B5950" s="113">
        <v>29.32</v>
      </c>
    </row>
    <row r="5951" spans="1:2" x14ac:dyDescent="0.25">
      <c r="A5951" s="115" t="s">
        <v>8849</v>
      </c>
      <c r="B5951" s="113">
        <v>38.94</v>
      </c>
    </row>
    <row r="5952" spans="1:2" x14ac:dyDescent="0.25">
      <c r="A5952" s="112" t="s">
        <v>6915</v>
      </c>
      <c r="B5952" s="113">
        <v>549.44000000000005</v>
      </c>
    </row>
    <row r="5953" spans="1:2" x14ac:dyDescent="0.25">
      <c r="A5953" s="112" t="s">
        <v>6916</v>
      </c>
      <c r="B5953" s="113">
        <v>4990</v>
      </c>
    </row>
    <row r="5954" spans="1:2" x14ac:dyDescent="0.25">
      <c r="A5954" s="112" t="s">
        <v>1066</v>
      </c>
      <c r="B5954" s="113">
        <v>23.23</v>
      </c>
    </row>
    <row r="5955" spans="1:2" x14ac:dyDescent="0.25">
      <c r="A5955" s="112" t="s">
        <v>6917</v>
      </c>
      <c r="B5955" s="113">
        <v>4280</v>
      </c>
    </row>
    <row r="5956" spans="1:2" x14ac:dyDescent="0.25">
      <c r="A5956" s="112" t="s">
        <v>6918</v>
      </c>
      <c r="B5956" s="113">
        <v>24.65</v>
      </c>
    </row>
    <row r="5957" spans="1:2" x14ac:dyDescent="0.25">
      <c r="A5957" s="112" t="s">
        <v>6919</v>
      </c>
      <c r="B5957" s="113">
        <v>33.85</v>
      </c>
    </row>
    <row r="5958" spans="1:2" x14ac:dyDescent="0.25">
      <c r="A5958" s="112" t="s">
        <v>6920</v>
      </c>
      <c r="B5958" s="113">
        <v>82.63</v>
      </c>
    </row>
    <row r="5959" spans="1:2" x14ac:dyDescent="0.25">
      <c r="A5959" s="112" t="s">
        <v>6921</v>
      </c>
      <c r="B5959" s="113">
        <v>66.56</v>
      </c>
    </row>
    <row r="5960" spans="1:2" x14ac:dyDescent="0.25">
      <c r="A5960" s="112" t="s">
        <v>6922</v>
      </c>
      <c r="B5960" s="113">
        <v>42.62</v>
      </c>
    </row>
    <row r="5961" spans="1:2" x14ac:dyDescent="0.25">
      <c r="A5961" s="112" t="s">
        <v>6923</v>
      </c>
      <c r="B5961" s="113">
        <v>32.97</v>
      </c>
    </row>
    <row r="5962" spans="1:2" x14ac:dyDescent="0.25">
      <c r="A5962" s="112" t="s">
        <v>6924</v>
      </c>
      <c r="B5962" s="113">
        <v>32.83</v>
      </c>
    </row>
    <row r="5963" spans="1:2" x14ac:dyDescent="0.25">
      <c r="A5963" s="112" t="s">
        <v>6925</v>
      </c>
      <c r="B5963" s="113">
        <v>23.3</v>
      </c>
    </row>
    <row r="5964" spans="1:2" x14ac:dyDescent="0.25">
      <c r="A5964" s="112" t="s">
        <v>6926</v>
      </c>
      <c r="B5964" s="113">
        <v>41.73</v>
      </c>
    </row>
    <row r="5965" spans="1:2" x14ac:dyDescent="0.25">
      <c r="A5965" s="112" t="s">
        <v>6927</v>
      </c>
      <c r="B5965" s="113">
        <v>31.36</v>
      </c>
    </row>
    <row r="5966" spans="1:2" x14ac:dyDescent="0.25">
      <c r="A5966" s="112" t="s">
        <v>6928</v>
      </c>
      <c r="B5966" s="113">
        <v>4426</v>
      </c>
    </row>
    <row r="5967" spans="1:2" x14ac:dyDescent="0.25">
      <c r="A5967" s="112" t="s">
        <v>6929</v>
      </c>
      <c r="B5967" s="113">
        <v>29.45</v>
      </c>
    </row>
    <row r="5968" spans="1:2" x14ac:dyDescent="0.25">
      <c r="A5968" s="112" t="s">
        <v>6930</v>
      </c>
      <c r="B5968" s="113">
        <v>43.33</v>
      </c>
    </row>
    <row r="5969" spans="1:2" x14ac:dyDescent="0.25">
      <c r="A5969" s="112" t="s">
        <v>6931</v>
      </c>
      <c r="B5969" s="113">
        <v>33.26</v>
      </c>
    </row>
    <row r="5970" spans="1:2" x14ac:dyDescent="0.25">
      <c r="A5970" s="112" t="s">
        <v>1248</v>
      </c>
      <c r="B5970" s="113">
        <v>32.35</v>
      </c>
    </row>
    <row r="5971" spans="1:2" x14ac:dyDescent="0.25">
      <c r="A5971" s="112" t="s">
        <v>6932</v>
      </c>
      <c r="B5971" s="113">
        <v>42.25</v>
      </c>
    </row>
    <row r="5972" spans="1:2" x14ac:dyDescent="0.25">
      <c r="A5972" s="112" t="s">
        <v>1250</v>
      </c>
      <c r="B5972" s="113">
        <v>34.340000000000003</v>
      </c>
    </row>
    <row r="5973" spans="1:2" x14ac:dyDescent="0.25">
      <c r="A5973" s="112" t="s">
        <v>6933</v>
      </c>
      <c r="B5973" s="113">
        <v>44.61</v>
      </c>
    </row>
    <row r="5974" spans="1:2" x14ac:dyDescent="0.25">
      <c r="A5974" s="112" t="s">
        <v>6934</v>
      </c>
      <c r="B5974" s="113">
        <v>34.409999999999997</v>
      </c>
    </row>
    <row r="5975" spans="1:2" x14ac:dyDescent="0.25">
      <c r="A5975" s="112" t="s">
        <v>1262</v>
      </c>
      <c r="B5975" s="113">
        <v>45.69</v>
      </c>
    </row>
    <row r="5976" spans="1:2" x14ac:dyDescent="0.25">
      <c r="A5976" s="112" t="s">
        <v>6935</v>
      </c>
      <c r="B5976" s="113">
        <v>29.45</v>
      </c>
    </row>
    <row r="5977" spans="1:2" x14ac:dyDescent="0.25">
      <c r="A5977" s="112" t="s">
        <v>6936</v>
      </c>
      <c r="B5977" s="113">
        <v>3336</v>
      </c>
    </row>
    <row r="5978" spans="1:2" x14ac:dyDescent="0.25">
      <c r="A5978" s="112" t="s">
        <v>6937</v>
      </c>
      <c r="B5978" s="113">
        <v>32.22</v>
      </c>
    </row>
    <row r="5979" spans="1:2" x14ac:dyDescent="0.25">
      <c r="A5979" s="112" t="s">
        <v>6938</v>
      </c>
      <c r="B5979" s="113">
        <v>32.22</v>
      </c>
    </row>
    <row r="5980" spans="1:2" x14ac:dyDescent="0.25">
      <c r="A5980" s="112" t="s">
        <v>6939</v>
      </c>
      <c r="B5980" s="113">
        <v>5930</v>
      </c>
    </row>
    <row r="5981" spans="1:2" x14ac:dyDescent="0.25">
      <c r="A5981" s="112" t="s">
        <v>6940</v>
      </c>
      <c r="B5981" s="113">
        <v>71.94</v>
      </c>
    </row>
    <row r="5982" spans="1:2" x14ac:dyDescent="0.25">
      <c r="A5982" s="112" t="s">
        <v>6941</v>
      </c>
      <c r="B5982" s="113">
        <v>103.55</v>
      </c>
    </row>
    <row r="5983" spans="1:2" x14ac:dyDescent="0.25">
      <c r="A5983" s="112" t="s">
        <v>6942</v>
      </c>
      <c r="B5983" s="113">
        <v>80.03</v>
      </c>
    </row>
    <row r="5984" spans="1:2" x14ac:dyDescent="0.25">
      <c r="A5984" s="112" t="s">
        <v>6943</v>
      </c>
      <c r="B5984" s="113">
        <v>111.18</v>
      </c>
    </row>
    <row r="5985" spans="1:2" x14ac:dyDescent="0.25">
      <c r="A5985" s="112" t="s">
        <v>6944</v>
      </c>
      <c r="B5985" s="113">
        <v>130.62</v>
      </c>
    </row>
    <row r="5986" spans="1:2" x14ac:dyDescent="0.25">
      <c r="A5986" s="112" t="s">
        <v>6945</v>
      </c>
      <c r="B5986" s="113">
        <v>189.1</v>
      </c>
    </row>
    <row r="5987" spans="1:2" x14ac:dyDescent="0.25">
      <c r="A5987" s="112" t="s">
        <v>6946</v>
      </c>
      <c r="B5987" s="113">
        <v>153.19999999999999</v>
      </c>
    </row>
    <row r="5988" spans="1:2" x14ac:dyDescent="0.25">
      <c r="A5988" s="112" t="s">
        <v>6947</v>
      </c>
      <c r="B5988" s="113">
        <v>222.68</v>
      </c>
    </row>
    <row r="5989" spans="1:2" x14ac:dyDescent="0.25">
      <c r="A5989" s="112" t="s">
        <v>6948</v>
      </c>
      <c r="B5989" s="113">
        <v>481.73</v>
      </c>
    </row>
    <row r="5990" spans="1:2" x14ac:dyDescent="0.25">
      <c r="A5990" s="112" t="s">
        <v>6949</v>
      </c>
      <c r="B5990" s="113">
        <v>2768</v>
      </c>
    </row>
    <row r="5991" spans="1:2" x14ac:dyDescent="0.25">
      <c r="A5991" s="112" t="s">
        <v>1268</v>
      </c>
      <c r="B5991" s="113">
        <v>39.409999999999997</v>
      </c>
    </row>
    <row r="5992" spans="1:2" x14ac:dyDescent="0.25">
      <c r="A5992" s="112" t="s">
        <v>6950</v>
      </c>
      <c r="B5992" s="113">
        <v>39.409999999999997</v>
      </c>
    </row>
    <row r="5993" spans="1:2" x14ac:dyDescent="0.25">
      <c r="A5993" s="112" t="s">
        <v>6951</v>
      </c>
      <c r="B5993" s="113">
        <v>4212</v>
      </c>
    </row>
    <row r="5994" spans="1:2" x14ac:dyDescent="0.25">
      <c r="A5994" s="112" t="s">
        <v>6952</v>
      </c>
      <c r="B5994" s="113">
        <v>90.17</v>
      </c>
    </row>
    <row r="5995" spans="1:2" x14ac:dyDescent="0.25">
      <c r="A5995" s="112" t="s">
        <v>6953</v>
      </c>
      <c r="B5995" s="113">
        <v>131.44999999999999</v>
      </c>
    </row>
    <row r="5996" spans="1:2" x14ac:dyDescent="0.25">
      <c r="A5996" s="112" t="s">
        <v>6954</v>
      </c>
      <c r="B5996" s="113">
        <v>8174</v>
      </c>
    </row>
    <row r="5997" spans="1:2" x14ac:dyDescent="0.25">
      <c r="A5997" s="112" t="s">
        <v>6955</v>
      </c>
      <c r="B5997" s="113">
        <v>2993</v>
      </c>
    </row>
    <row r="5998" spans="1:2" x14ac:dyDescent="0.25">
      <c r="A5998" s="112" t="s">
        <v>6956</v>
      </c>
      <c r="B5998" s="113">
        <v>9267</v>
      </c>
    </row>
    <row r="5999" spans="1:2" x14ac:dyDescent="0.25">
      <c r="A5999" s="112" t="s">
        <v>6957</v>
      </c>
      <c r="B5999" s="113">
        <v>4874</v>
      </c>
    </row>
    <row r="6000" spans="1:2" x14ac:dyDescent="0.25">
      <c r="A6000" s="112" t="s">
        <v>6958</v>
      </c>
      <c r="B6000" s="113">
        <v>28.93</v>
      </c>
    </row>
    <row r="6001" spans="1:2" x14ac:dyDescent="0.25">
      <c r="A6001" s="112" t="s">
        <v>6959</v>
      </c>
      <c r="B6001" s="113">
        <v>60.33</v>
      </c>
    </row>
    <row r="6002" spans="1:2" x14ac:dyDescent="0.25">
      <c r="A6002" s="112" t="s">
        <v>6960</v>
      </c>
      <c r="B6002" s="113">
        <v>12.25</v>
      </c>
    </row>
    <row r="6003" spans="1:2" x14ac:dyDescent="0.25">
      <c r="A6003" s="112" t="s">
        <v>6961</v>
      </c>
      <c r="B6003" s="113">
        <v>10.45</v>
      </c>
    </row>
    <row r="6004" spans="1:2" x14ac:dyDescent="0.25">
      <c r="A6004" s="112" t="s">
        <v>6962</v>
      </c>
      <c r="B6004" s="113">
        <v>11</v>
      </c>
    </row>
    <row r="6005" spans="1:2" x14ac:dyDescent="0.25">
      <c r="A6005" s="112" t="s">
        <v>6963</v>
      </c>
      <c r="B6005" s="113">
        <v>4679</v>
      </c>
    </row>
    <row r="6006" spans="1:2" x14ac:dyDescent="0.25">
      <c r="A6006" s="112" t="s">
        <v>6964</v>
      </c>
      <c r="B6006" s="113">
        <v>3970</v>
      </c>
    </row>
    <row r="6007" spans="1:2" x14ac:dyDescent="0.25">
      <c r="A6007" s="112" t="s">
        <v>6965</v>
      </c>
      <c r="B6007" s="113">
        <v>4769</v>
      </c>
    </row>
    <row r="6008" spans="1:2" x14ac:dyDescent="0.25">
      <c r="A6008" s="112" t="s">
        <v>6966</v>
      </c>
      <c r="B6008" s="113">
        <v>48.2</v>
      </c>
    </row>
    <row r="6009" spans="1:2" x14ac:dyDescent="0.25">
      <c r="A6009" s="112" t="s">
        <v>6967</v>
      </c>
      <c r="B6009" s="113">
        <v>299.19</v>
      </c>
    </row>
    <row r="6010" spans="1:2" x14ac:dyDescent="0.25">
      <c r="A6010" s="112" t="s">
        <v>6968</v>
      </c>
      <c r="B6010" s="113">
        <v>4205</v>
      </c>
    </row>
    <row r="6011" spans="1:2" x14ac:dyDescent="0.25">
      <c r="A6011" s="112" t="s">
        <v>6969</v>
      </c>
      <c r="B6011" s="113">
        <v>73.3</v>
      </c>
    </row>
    <row r="6012" spans="1:2" x14ac:dyDescent="0.25">
      <c r="A6012" s="112" t="s">
        <v>6970</v>
      </c>
      <c r="B6012" s="113">
        <v>4804</v>
      </c>
    </row>
    <row r="6013" spans="1:2" x14ac:dyDescent="0.25">
      <c r="A6013" s="112" t="s">
        <v>6971</v>
      </c>
      <c r="B6013" s="113">
        <v>100.69</v>
      </c>
    </row>
    <row r="6014" spans="1:2" x14ac:dyDescent="0.25">
      <c r="A6014" s="112" t="s">
        <v>6972</v>
      </c>
      <c r="B6014" s="113">
        <v>58.43</v>
      </c>
    </row>
    <row r="6015" spans="1:2" x14ac:dyDescent="0.25">
      <c r="A6015" s="112" t="s">
        <v>6973</v>
      </c>
      <c r="B6015" s="113">
        <v>63.13</v>
      </c>
    </row>
    <row r="6016" spans="1:2" x14ac:dyDescent="0.25">
      <c r="A6016" s="112" t="s">
        <v>6974</v>
      </c>
      <c r="B6016" s="113">
        <v>2887</v>
      </c>
    </row>
    <row r="6017" spans="1:2" x14ac:dyDescent="0.25">
      <c r="A6017" s="112" t="s">
        <v>6975</v>
      </c>
      <c r="B6017" s="113">
        <v>44.31</v>
      </c>
    </row>
    <row r="6018" spans="1:2" x14ac:dyDescent="0.25">
      <c r="A6018" s="112" t="s">
        <v>6976</v>
      </c>
      <c r="B6018" s="113">
        <v>66.62</v>
      </c>
    </row>
    <row r="6019" spans="1:2" x14ac:dyDescent="0.25">
      <c r="A6019" s="112" t="s">
        <v>6977</v>
      </c>
      <c r="B6019" s="113">
        <v>3041</v>
      </c>
    </row>
    <row r="6020" spans="1:2" x14ac:dyDescent="0.25">
      <c r="A6020" s="112" t="s">
        <v>6978</v>
      </c>
      <c r="B6020" s="113">
        <v>54.22</v>
      </c>
    </row>
    <row r="6021" spans="1:2" x14ac:dyDescent="0.25">
      <c r="A6021" s="112" t="s">
        <v>6979</v>
      </c>
      <c r="B6021" s="113">
        <v>2887</v>
      </c>
    </row>
    <row r="6022" spans="1:2" x14ac:dyDescent="0.25">
      <c r="A6022" s="112" t="s">
        <v>6980</v>
      </c>
      <c r="B6022" s="113">
        <v>48.9</v>
      </c>
    </row>
    <row r="6023" spans="1:2" x14ac:dyDescent="0.25">
      <c r="A6023" s="112" t="s">
        <v>6981</v>
      </c>
      <c r="B6023" s="113">
        <v>55.51</v>
      </c>
    </row>
    <row r="6024" spans="1:2" x14ac:dyDescent="0.25">
      <c r="A6024" s="112" t="s">
        <v>6982</v>
      </c>
      <c r="B6024" s="113">
        <v>4056</v>
      </c>
    </row>
    <row r="6025" spans="1:2" x14ac:dyDescent="0.25">
      <c r="A6025" s="112" t="s">
        <v>6983</v>
      </c>
      <c r="B6025" s="113">
        <v>67.08</v>
      </c>
    </row>
    <row r="6026" spans="1:2" x14ac:dyDescent="0.25">
      <c r="A6026" s="112" t="s">
        <v>6984</v>
      </c>
      <c r="B6026" s="113">
        <v>85.25</v>
      </c>
    </row>
    <row r="6027" spans="1:2" x14ac:dyDescent="0.25">
      <c r="A6027" s="112" t="s">
        <v>6985</v>
      </c>
      <c r="B6027" s="113">
        <v>3410</v>
      </c>
    </row>
    <row r="6028" spans="1:2" x14ac:dyDescent="0.25">
      <c r="A6028" s="112" t="s">
        <v>6986</v>
      </c>
      <c r="B6028" s="113">
        <v>38.28</v>
      </c>
    </row>
    <row r="6029" spans="1:2" x14ac:dyDescent="0.25">
      <c r="A6029" s="112" t="s">
        <v>6987</v>
      </c>
      <c r="B6029" s="113">
        <v>4069</v>
      </c>
    </row>
    <row r="6030" spans="1:2" x14ac:dyDescent="0.25">
      <c r="A6030" s="112" t="s">
        <v>6988</v>
      </c>
      <c r="B6030" s="113">
        <v>62.73</v>
      </c>
    </row>
    <row r="6031" spans="1:2" x14ac:dyDescent="0.25">
      <c r="A6031" s="112" t="s">
        <v>6989</v>
      </c>
      <c r="B6031" s="113">
        <v>38.03</v>
      </c>
    </row>
    <row r="6032" spans="1:2" x14ac:dyDescent="0.25">
      <c r="A6032" s="112" t="s">
        <v>6990</v>
      </c>
      <c r="B6032" s="113">
        <v>3573</v>
      </c>
    </row>
    <row r="6033" spans="1:2" x14ac:dyDescent="0.25">
      <c r="A6033" s="112" t="s">
        <v>6991</v>
      </c>
      <c r="B6033" s="113">
        <v>52.65</v>
      </c>
    </row>
    <row r="6034" spans="1:2" x14ac:dyDescent="0.25">
      <c r="A6034" s="112" t="s">
        <v>6992</v>
      </c>
      <c r="B6034" s="113">
        <v>60.49</v>
      </c>
    </row>
    <row r="6035" spans="1:2" x14ac:dyDescent="0.25">
      <c r="A6035" s="112" t="s">
        <v>6993</v>
      </c>
      <c r="B6035" s="113">
        <v>73.88</v>
      </c>
    </row>
    <row r="6036" spans="1:2" x14ac:dyDescent="0.25">
      <c r="A6036" s="112" t="s">
        <v>6994</v>
      </c>
      <c r="B6036" s="113">
        <v>3314</v>
      </c>
    </row>
    <row r="6037" spans="1:2" x14ac:dyDescent="0.25">
      <c r="A6037" s="112" t="s">
        <v>6995</v>
      </c>
      <c r="B6037" s="113">
        <v>11.71</v>
      </c>
    </row>
    <row r="6038" spans="1:2" x14ac:dyDescent="0.25">
      <c r="A6038" s="112" t="s">
        <v>6996</v>
      </c>
      <c r="B6038" s="113">
        <v>60.58</v>
      </c>
    </row>
    <row r="6039" spans="1:2" x14ac:dyDescent="0.25">
      <c r="A6039" s="112" t="s">
        <v>6997</v>
      </c>
      <c r="B6039" s="113">
        <v>5211</v>
      </c>
    </row>
    <row r="6040" spans="1:2" x14ac:dyDescent="0.25">
      <c r="A6040" s="112" t="s">
        <v>6998</v>
      </c>
      <c r="B6040" s="113">
        <v>62.03</v>
      </c>
    </row>
    <row r="6041" spans="1:2" x14ac:dyDescent="0.25">
      <c r="A6041" s="112" t="s">
        <v>6999</v>
      </c>
      <c r="B6041" s="113">
        <v>3281</v>
      </c>
    </row>
    <row r="6042" spans="1:2" x14ac:dyDescent="0.25">
      <c r="A6042" s="112" t="s">
        <v>7000</v>
      </c>
      <c r="B6042" s="113">
        <v>59.15</v>
      </c>
    </row>
    <row r="6043" spans="1:2" x14ac:dyDescent="0.25">
      <c r="A6043" s="112" t="s">
        <v>7001</v>
      </c>
      <c r="B6043" s="113">
        <v>3356</v>
      </c>
    </row>
    <row r="6044" spans="1:2" x14ac:dyDescent="0.25">
      <c r="A6044" s="112" t="s">
        <v>7002</v>
      </c>
      <c r="B6044" s="113">
        <v>14.48</v>
      </c>
    </row>
    <row r="6045" spans="1:2" x14ac:dyDescent="0.25">
      <c r="A6045" s="112" t="s">
        <v>7003</v>
      </c>
      <c r="B6045" s="113">
        <v>6225</v>
      </c>
    </row>
    <row r="6046" spans="1:2" x14ac:dyDescent="0.25">
      <c r="A6046" s="112" t="s">
        <v>7004</v>
      </c>
      <c r="B6046" s="113">
        <v>141.80000000000001</v>
      </c>
    </row>
    <row r="6047" spans="1:2" x14ac:dyDescent="0.25">
      <c r="A6047" s="112" t="s">
        <v>7005</v>
      </c>
      <c r="B6047" s="113">
        <v>3392</v>
      </c>
    </row>
    <row r="6048" spans="1:2" x14ac:dyDescent="0.25">
      <c r="A6048" s="112" t="s">
        <v>7006</v>
      </c>
      <c r="B6048" s="113">
        <v>31.89</v>
      </c>
    </row>
    <row r="6049" spans="1:2" x14ac:dyDescent="0.25">
      <c r="A6049" s="112" t="s">
        <v>7007</v>
      </c>
      <c r="B6049" s="113">
        <v>2965</v>
      </c>
    </row>
    <row r="6050" spans="1:2" x14ac:dyDescent="0.25">
      <c r="A6050" s="112" t="s">
        <v>1334</v>
      </c>
      <c r="B6050" s="113">
        <v>4.76</v>
      </c>
    </row>
    <row r="6051" spans="1:2" x14ac:dyDescent="0.25">
      <c r="A6051" s="112" t="s">
        <v>1336</v>
      </c>
      <c r="B6051" s="113">
        <v>6.32</v>
      </c>
    </row>
    <row r="6052" spans="1:2" x14ac:dyDescent="0.25">
      <c r="A6052" s="112" t="s">
        <v>7008</v>
      </c>
      <c r="B6052" s="113">
        <v>5.35</v>
      </c>
    </row>
    <row r="6053" spans="1:2" x14ac:dyDescent="0.25">
      <c r="A6053" s="112" t="s">
        <v>7009</v>
      </c>
      <c r="B6053" s="113">
        <v>6.92</v>
      </c>
    </row>
    <row r="6054" spans="1:2" x14ac:dyDescent="0.25">
      <c r="A6054" s="112" t="s">
        <v>7010</v>
      </c>
      <c r="B6054" s="113">
        <v>7.27</v>
      </c>
    </row>
    <row r="6055" spans="1:2" x14ac:dyDescent="0.25">
      <c r="A6055" s="112" t="s">
        <v>7011</v>
      </c>
      <c r="B6055" s="113">
        <v>2.1</v>
      </c>
    </row>
    <row r="6056" spans="1:2" x14ac:dyDescent="0.25">
      <c r="A6056" s="112" t="s">
        <v>182</v>
      </c>
      <c r="B6056" s="113">
        <v>8.17</v>
      </c>
    </row>
    <row r="6057" spans="1:2" x14ac:dyDescent="0.25">
      <c r="A6057" s="112" t="s">
        <v>7012</v>
      </c>
      <c r="B6057" s="113">
        <v>4155</v>
      </c>
    </row>
    <row r="6058" spans="1:2" x14ac:dyDescent="0.25">
      <c r="A6058" s="112" t="s">
        <v>7013</v>
      </c>
      <c r="B6058" s="113">
        <v>21.02</v>
      </c>
    </row>
    <row r="6059" spans="1:2" x14ac:dyDescent="0.25">
      <c r="A6059" s="112" t="s">
        <v>7014</v>
      </c>
      <c r="B6059" s="113">
        <v>37.86</v>
      </c>
    </row>
    <row r="6060" spans="1:2" x14ac:dyDescent="0.25">
      <c r="A6060" s="112" t="s">
        <v>7015</v>
      </c>
      <c r="B6060" s="113">
        <v>11.07</v>
      </c>
    </row>
    <row r="6061" spans="1:2" x14ac:dyDescent="0.25">
      <c r="A6061" s="112" t="s">
        <v>7016</v>
      </c>
      <c r="B6061" s="113">
        <v>15.5</v>
      </c>
    </row>
    <row r="6062" spans="1:2" x14ac:dyDescent="0.25">
      <c r="A6062" s="112" t="s">
        <v>7017</v>
      </c>
      <c r="B6062" s="113">
        <v>5425</v>
      </c>
    </row>
    <row r="6063" spans="1:2" x14ac:dyDescent="0.25">
      <c r="A6063" s="112" t="s">
        <v>7018</v>
      </c>
      <c r="B6063" s="113">
        <v>14.01</v>
      </c>
    </row>
    <row r="6064" spans="1:2" x14ac:dyDescent="0.25">
      <c r="A6064" s="112" t="s">
        <v>7019</v>
      </c>
      <c r="B6064" s="113">
        <v>3.72</v>
      </c>
    </row>
    <row r="6065" spans="1:2" x14ac:dyDescent="0.25">
      <c r="A6065" s="112" t="s">
        <v>7020</v>
      </c>
      <c r="B6065" s="113">
        <v>20.57</v>
      </c>
    </row>
    <row r="6066" spans="1:2" x14ac:dyDescent="0.25">
      <c r="A6066" s="112" t="s">
        <v>906</v>
      </c>
      <c r="B6066" s="113">
        <v>12.94</v>
      </c>
    </row>
    <row r="6067" spans="1:2" x14ac:dyDescent="0.25">
      <c r="A6067" s="112" t="s">
        <v>7021</v>
      </c>
      <c r="B6067" s="113">
        <v>5.6</v>
      </c>
    </row>
    <row r="6068" spans="1:2" x14ac:dyDescent="0.25">
      <c r="A6068" s="112" t="s">
        <v>7022</v>
      </c>
      <c r="B6068" s="113">
        <v>1.2</v>
      </c>
    </row>
    <row r="6069" spans="1:2" x14ac:dyDescent="0.25">
      <c r="A6069" s="112" t="s">
        <v>7023</v>
      </c>
      <c r="B6069" s="113">
        <v>21.04</v>
      </c>
    </row>
    <row r="6070" spans="1:2" x14ac:dyDescent="0.25">
      <c r="A6070" s="112" t="s">
        <v>7024</v>
      </c>
      <c r="B6070" s="113">
        <v>7.52</v>
      </c>
    </row>
    <row r="6071" spans="1:2" x14ac:dyDescent="0.25">
      <c r="A6071" s="112" t="s">
        <v>7025</v>
      </c>
      <c r="B6071" s="113">
        <v>9.6999999999999993</v>
      </c>
    </row>
    <row r="6072" spans="1:2" x14ac:dyDescent="0.25">
      <c r="A6072" s="112" t="s">
        <v>7026</v>
      </c>
      <c r="B6072" s="113">
        <v>5.75</v>
      </c>
    </row>
    <row r="6073" spans="1:2" x14ac:dyDescent="0.25">
      <c r="A6073" s="112" t="s">
        <v>1503</v>
      </c>
      <c r="B6073" s="113">
        <v>21.32</v>
      </c>
    </row>
    <row r="6074" spans="1:2" x14ac:dyDescent="0.25">
      <c r="A6074" s="112" t="s">
        <v>1270</v>
      </c>
      <c r="B6074" s="113">
        <v>13.38</v>
      </c>
    </row>
    <row r="6075" spans="1:2" x14ac:dyDescent="0.25">
      <c r="A6075" s="112" t="s">
        <v>1504</v>
      </c>
      <c r="B6075" s="113">
        <v>3.35</v>
      </c>
    </row>
    <row r="6076" spans="1:2" x14ac:dyDescent="0.25">
      <c r="A6076" s="112" t="s">
        <v>7027</v>
      </c>
      <c r="B6076" s="113">
        <v>7.84</v>
      </c>
    </row>
    <row r="6077" spans="1:2" x14ac:dyDescent="0.25">
      <c r="A6077" s="112" t="s">
        <v>7028</v>
      </c>
      <c r="B6077" s="113">
        <v>3.72</v>
      </c>
    </row>
    <row r="6078" spans="1:2" x14ac:dyDescent="0.25">
      <c r="A6078" s="112" t="s">
        <v>7029</v>
      </c>
      <c r="B6078" s="113">
        <v>6.79</v>
      </c>
    </row>
    <row r="6079" spans="1:2" x14ac:dyDescent="0.25">
      <c r="A6079" s="112" t="s">
        <v>7030</v>
      </c>
      <c r="B6079" s="113">
        <v>9.08</v>
      </c>
    </row>
    <row r="6080" spans="1:2" x14ac:dyDescent="0.25">
      <c r="A6080" s="112" t="s">
        <v>7031</v>
      </c>
      <c r="B6080" s="113">
        <v>12.96</v>
      </c>
    </row>
    <row r="6081" spans="1:2" x14ac:dyDescent="0.25">
      <c r="A6081" s="112" t="s">
        <v>7032</v>
      </c>
      <c r="B6081" s="113">
        <v>6.42</v>
      </c>
    </row>
    <row r="6082" spans="1:2" x14ac:dyDescent="0.25">
      <c r="A6082" s="112" t="s">
        <v>908</v>
      </c>
      <c r="B6082" s="113">
        <v>21.43</v>
      </c>
    </row>
    <row r="6083" spans="1:2" x14ac:dyDescent="0.25">
      <c r="A6083" s="112" t="s">
        <v>7033</v>
      </c>
      <c r="B6083" s="113">
        <v>8.1</v>
      </c>
    </row>
    <row r="6084" spans="1:2" x14ac:dyDescent="0.25">
      <c r="A6084" s="112" t="s">
        <v>7034</v>
      </c>
      <c r="B6084" s="113">
        <v>9.08</v>
      </c>
    </row>
    <row r="6085" spans="1:2" x14ac:dyDescent="0.25">
      <c r="A6085" s="112" t="s">
        <v>7035</v>
      </c>
      <c r="B6085" s="113">
        <v>9.02</v>
      </c>
    </row>
    <row r="6086" spans="1:2" x14ac:dyDescent="0.25">
      <c r="A6086" s="112" t="s">
        <v>7036</v>
      </c>
      <c r="B6086" s="113">
        <v>2.7</v>
      </c>
    </row>
    <row r="6087" spans="1:2" x14ac:dyDescent="0.25">
      <c r="A6087" s="112" t="s">
        <v>7037</v>
      </c>
      <c r="B6087" s="113">
        <v>5.92</v>
      </c>
    </row>
    <row r="6088" spans="1:2" x14ac:dyDescent="0.25">
      <c r="A6088" s="112" t="s">
        <v>7038</v>
      </c>
      <c r="B6088" s="113">
        <v>5.89</v>
      </c>
    </row>
    <row r="6089" spans="1:2" x14ac:dyDescent="0.25">
      <c r="A6089" s="112" t="s">
        <v>7039</v>
      </c>
      <c r="B6089" s="113">
        <v>5.94</v>
      </c>
    </row>
    <row r="6090" spans="1:2" x14ac:dyDescent="0.25">
      <c r="A6090" s="112" t="s">
        <v>1272</v>
      </c>
      <c r="B6090" s="113">
        <v>9.19</v>
      </c>
    </row>
    <row r="6091" spans="1:2" x14ac:dyDescent="0.25">
      <c r="A6091" s="112" t="s">
        <v>916</v>
      </c>
      <c r="B6091" s="113">
        <v>7.81</v>
      </c>
    </row>
    <row r="6092" spans="1:2" x14ac:dyDescent="0.25">
      <c r="A6092" s="112" t="s">
        <v>7040</v>
      </c>
      <c r="B6092" s="113">
        <v>9.5</v>
      </c>
    </row>
    <row r="6093" spans="1:2" x14ac:dyDescent="0.25">
      <c r="A6093" s="112" t="s">
        <v>7041</v>
      </c>
      <c r="B6093" s="113">
        <v>9.5</v>
      </c>
    </row>
    <row r="6094" spans="1:2" x14ac:dyDescent="0.25">
      <c r="A6094" s="112" t="s">
        <v>1242</v>
      </c>
      <c r="B6094" s="113">
        <v>7.98</v>
      </c>
    </row>
    <row r="6095" spans="1:2" x14ac:dyDescent="0.25">
      <c r="A6095" s="112" t="s">
        <v>7042</v>
      </c>
      <c r="B6095" s="113">
        <v>8.25</v>
      </c>
    </row>
    <row r="6096" spans="1:2" x14ac:dyDescent="0.25">
      <c r="A6096" s="112" t="s">
        <v>7043</v>
      </c>
      <c r="B6096" s="113">
        <v>8.25</v>
      </c>
    </row>
    <row r="6097" spans="1:2" x14ac:dyDescent="0.25">
      <c r="A6097" s="112" t="s">
        <v>178</v>
      </c>
      <c r="B6097" s="113">
        <v>9.64</v>
      </c>
    </row>
    <row r="6098" spans="1:2" x14ac:dyDescent="0.25">
      <c r="A6098" s="112" t="s">
        <v>7044</v>
      </c>
      <c r="B6098" s="113">
        <v>8.09</v>
      </c>
    </row>
    <row r="6099" spans="1:2" x14ac:dyDescent="0.25">
      <c r="A6099" s="112" t="s">
        <v>7045</v>
      </c>
      <c r="B6099" s="113">
        <v>2.3199999999999998</v>
      </c>
    </row>
    <row r="6100" spans="1:2" x14ac:dyDescent="0.25">
      <c r="A6100" s="112" t="s">
        <v>7046</v>
      </c>
      <c r="B6100" s="113">
        <v>3556</v>
      </c>
    </row>
    <row r="6101" spans="1:2" x14ac:dyDescent="0.25">
      <c r="A6101" s="112" t="s">
        <v>7047</v>
      </c>
      <c r="B6101" s="113">
        <v>12.76</v>
      </c>
    </row>
    <row r="6102" spans="1:2" x14ac:dyDescent="0.25">
      <c r="A6102" s="112" t="s">
        <v>1240</v>
      </c>
      <c r="B6102" s="113">
        <v>5.61</v>
      </c>
    </row>
    <row r="6103" spans="1:2" x14ac:dyDescent="0.25">
      <c r="A6103" s="112" t="s">
        <v>7048</v>
      </c>
      <c r="B6103" s="113">
        <v>13.64</v>
      </c>
    </row>
    <row r="6104" spans="1:2" x14ac:dyDescent="0.25">
      <c r="A6104" s="112" t="s">
        <v>898</v>
      </c>
      <c r="B6104" s="113">
        <v>12.77</v>
      </c>
    </row>
    <row r="6105" spans="1:2" x14ac:dyDescent="0.25">
      <c r="A6105" s="112" t="s">
        <v>7049</v>
      </c>
      <c r="B6105" s="113">
        <v>2.86</v>
      </c>
    </row>
    <row r="6106" spans="1:2" x14ac:dyDescent="0.25">
      <c r="A6106" s="112" t="s">
        <v>7050</v>
      </c>
      <c r="B6106" s="113">
        <v>10.42</v>
      </c>
    </row>
    <row r="6107" spans="1:2" x14ac:dyDescent="0.25">
      <c r="A6107" s="112" t="s">
        <v>1278</v>
      </c>
      <c r="B6107" s="113">
        <v>4.51</v>
      </c>
    </row>
    <row r="6108" spans="1:2" x14ac:dyDescent="0.25">
      <c r="A6108" s="112" t="s">
        <v>7051</v>
      </c>
      <c r="B6108" s="113">
        <v>7.6</v>
      </c>
    </row>
    <row r="6109" spans="1:2" x14ac:dyDescent="0.25">
      <c r="A6109" s="112" t="s">
        <v>900</v>
      </c>
      <c r="B6109" s="113">
        <v>18.059999999999999</v>
      </c>
    </row>
    <row r="6110" spans="1:2" x14ac:dyDescent="0.25">
      <c r="A6110" s="112" t="s">
        <v>1274</v>
      </c>
      <c r="B6110" s="113">
        <v>8.1199999999999992</v>
      </c>
    </row>
    <row r="6111" spans="1:2" x14ac:dyDescent="0.25">
      <c r="A6111" s="112" t="s">
        <v>7052</v>
      </c>
      <c r="B6111" s="113">
        <v>2.86</v>
      </c>
    </row>
    <row r="6112" spans="1:2" x14ac:dyDescent="0.25">
      <c r="A6112" s="112" t="s">
        <v>1276</v>
      </c>
      <c r="B6112" s="113">
        <v>6.97</v>
      </c>
    </row>
    <row r="6113" spans="1:2" x14ac:dyDescent="0.25">
      <c r="A6113" s="112" t="s">
        <v>904</v>
      </c>
      <c r="B6113" s="113">
        <v>8.4600000000000009</v>
      </c>
    </row>
    <row r="6114" spans="1:2" x14ac:dyDescent="0.25">
      <c r="A6114" s="112" t="s">
        <v>7053</v>
      </c>
      <c r="B6114" s="113">
        <v>16.93</v>
      </c>
    </row>
    <row r="6115" spans="1:2" x14ac:dyDescent="0.25">
      <c r="A6115" s="112" t="s">
        <v>1505</v>
      </c>
      <c r="B6115" s="113">
        <v>13.89</v>
      </c>
    </row>
    <row r="6116" spans="1:2" x14ac:dyDescent="0.25">
      <c r="A6116" s="112" t="s">
        <v>7054</v>
      </c>
      <c r="B6116" s="113">
        <v>16.61</v>
      </c>
    </row>
    <row r="6117" spans="1:2" x14ac:dyDescent="0.25">
      <c r="A6117" s="112" t="s">
        <v>7055</v>
      </c>
      <c r="B6117" s="113">
        <v>22.22</v>
      </c>
    </row>
    <row r="6118" spans="1:2" x14ac:dyDescent="0.25">
      <c r="A6118" s="112" t="s">
        <v>7056</v>
      </c>
      <c r="B6118" s="113">
        <v>2.96</v>
      </c>
    </row>
    <row r="6119" spans="1:2" x14ac:dyDescent="0.25">
      <c r="A6119" s="112" t="s">
        <v>7057</v>
      </c>
      <c r="B6119" s="113">
        <v>6.33</v>
      </c>
    </row>
    <row r="6120" spans="1:2" x14ac:dyDescent="0.25">
      <c r="A6120" s="112" t="s">
        <v>7058</v>
      </c>
      <c r="B6120" s="113">
        <v>3.01</v>
      </c>
    </row>
    <row r="6121" spans="1:2" x14ac:dyDescent="0.25">
      <c r="A6121" s="112" t="s">
        <v>180</v>
      </c>
      <c r="B6121" s="113">
        <v>16.03</v>
      </c>
    </row>
    <row r="6122" spans="1:2" x14ac:dyDescent="0.25">
      <c r="A6122" s="112" t="s">
        <v>7059</v>
      </c>
      <c r="B6122" s="113">
        <v>3618</v>
      </c>
    </row>
    <row r="6123" spans="1:2" x14ac:dyDescent="0.25">
      <c r="A6123" s="112" t="s">
        <v>918</v>
      </c>
      <c r="B6123" s="113">
        <v>6.75</v>
      </c>
    </row>
    <row r="6124" spans="1:2" x14ac:dyDescent="0.25">
      <c r="A6124" s="112" t="s">
        <v>7060</v>
      </c>
      <c r="B6124" s="113">
        <v>2.82</v>
      </c>
    </row>
    <row r="6125" spans="1:2" x14ac:dyDescent="0.25">
      <c r="A6125" s="112" t="s">
        <v>7061</v>
      </c>
      <c r="B6125" s="113">
        <v>40.43</v>
      </c>
    </row>
    <row r="6126" spans="1:2" x14ac:dyDescent="0.25">
      <c r="A6126" s="112" t="s">
        <v>7062</v>
      </c>
      <c r="B6126" s="113">
        <v>36.51</v>
      </c>
    </row>
    <row r="6127" spans="1:2" x14ac:dyDescent="0.25">
      <c r="A6127" s="112" t="s">
        <v>914</v>
      </c>
      <c r="B6127" s="113">
        <v>5.42</v>
      </c>
    </row>
    <row r="6128" spans="1:2" x14ac:dyDescent="0.25">
      <c r="A6128" s="112" t="s">
        <v>7063</v>
      </c>
      <c r="B6128" s="113">
        <v>5.7</v>
      </c>
    </row>
    <row r="6129" spans="1:2" x14ac:dyDescent="0.25">
      <c r="A6129" s="112" t="s">
        <v>7064</v>
      </c>
      <c r="B6129" s="113">
        <v>1.5</v>
      </c>
    </row>
    <row r="6130" spans="1:2" x14ac:dyDescent="0.25">
      <c r="A6130" s="112" t="s">
        <v>7065</v>
      </c>
      <c r="B6130" s="113">
        <v>7.18</v>
      </c>
    </row>
    <row r="6131" spans="1:2" x14ac:dyDescent="0.25">
      <c r="A6131" s="112" t="s">
        <v>7066</v>
      </c>
      <c r="B6131" s="113">
        <v>9.94</v>
      </c>
    </row>
    <row r="6132" spans="1:2" x14ac:dyDescent="0.25">
      <c r="A6132" s="112" t="s">
        <v>7067</v>
      </c>
      <c r="B6132" s="113">
        <v>19.88</v>
      </c>
    </row>
    <row r="6133" spans="1:2" x14ac:dyDescent="0.25">
      <c r="A6133" s="112" t="s">
        <v>7068</v>
      </c>
      <c r="B6133" s="113">
        <v>3825</v>
      </c>
    </row>
    <row r="6134" spans="1:2" x14ac:dyDescent="0.25">
      <c r="A6134" s="112" t="s">
        <v>7069</v>
      </c>
      <c r="B6134" s="113">
        <v>3.42</v>
      </c>
    </row>
    <row r="6135" spans="1:2" x14ac:dyDescent="0.25">
      <c r="A6135" s="112" t="s">
        <v>920</v>
      </c>
      <c r="B6135" s="113">
        <v>1.35</v>
      </c>
    </row>
    <row r="6136" spans="1:2" x14ac:dyDescent="0.25">
      <c r="A6136" s="112" t="s">
        <v>7070</v>
      </c>
      <c r="B6136" s="113">
        <v>1.35</v>
      </c>
    </row>
    <row r="6137" spans="1:2" x14ac:dyDescent="0.25">
      <c r="A6137" s="112" t="s">
        <v>7071</v>
      </c>
      <c r="B6137" s="113">
        <v>5502</v>
      </c>
    </row>
    <row r="6138" spans="1:2" x14ac:dyDescent="0.25">
      <c r="A6138" s="112" t="s">
        <v>7072</v>
      </c>
      <c r="B6138" s="113">
        <v>3.11</v>
      </c>
    </row>
    <row r="6139" spans="1:2" x14ac:dyDescent="0.25">
      <c r="A6139" s="112" t="s">
        <v>902</v>
      </c>
      <c r="B6139" s="113">
        <v>3.99</v>
      </c>
    </row>
    <row r="6140" spans="1:2" x14ac:dyDescent="0.25">
      <c r="A6140" s="112" t="s">
        <v>7073</v>
      </c>
      <c r="B6140" s="113">
        <v>15.06</v>
      </c>
    </row>
    <row r="6141" spans="1:2" x14ac:dyDescent="0.25">
      <c r="A6141" s="112" t="s">
        <v>7074</v>
      </c>
      <c r="B6141" s="113">
        <v>23.57</v>
      </c>
    </row>
    <row r="6142" spans="1:2" x14ac:dyDescent="0.25">
      <c r="A6142" s="112" t="s">
        <v>7075</v>
      </c>
      <c r="B6142" s="113">
        <v>3.69</v>
      </c>
    </row>
    <row r="6143" spans="1:2" x14ac:dyDescent="0.25">
      <c r="A6143" s="112" t="s">
        <v>7076</v>
      </c>
      <c r="B6143" s="113">
        <v>4622</v>
      </c>
    </row>
    <row r="6144" spans="1:2" x14ac:dyDescent="0.25">
      <c r="A6144" s="112" t="s">
        <v>910</v>
      </c>
      <c r="B6144" s="113">
        <v>35.159999999999997</v>
      </c>
    </row>
    <row r="6145" spans="1:2" x14ac:dyDescent="0.25">
      <c r="A6145" s="112" t="s">
        <v>912</v>
      </c>
      <c r="B6145" s="113">
        <v>31.65</v>
      </c>
    </row>
    <row r="6146" spans="1:2" x14ac:dyDescent="0.25">
      <c r="A6146" s="112" t="s">
        <v>7077</v>
      </c>
      <c r="B6146" s="113">
        <v>17.7</v>
      </c>
    </row>
    <row r="6147" spans="1:2" x14ac:dyDescent="0.25">
      <c r="A6147" s="112" t="s">
        <v>7078</v>
      </c>
      <c r="B6147" s="113">
        <v>6.69</v>
      </c>
    </row>
    <row r="6148" spans="1:2" x14ac:dyDescent="0.25">
      <c r="A6148" s="112" t="s">
        <v>7079</v>
      </c>
      <c r="B6148" s="113">
        <v>3379</v>
      </c>
    </row>
    <row r="6149" spans="1:2" x14ac:dyDescent="0.25">
      <c r="A6149" s="112" t="s">
        <v>7080</v>
      </c>
      <c r="B6149" s="113">
        <v>3837</v>
      </c>
    </row>
    <row r="6150" spans="1:2" x14ac:dyDescent="0.25">
      <c r="A6150" s="112" t="s">
        <v>397</v>
      </c>
      <c r="B6150" s="113">
        <v>112.74</v>
      </c>
    </row>
    <row r="6151" spans="1:2" x14ac:dyDescent="0.25">
      <c r="A6151" s="112" t="s">
        <v>1297</v>
      </c>
      <c r="B6151" s="113">
        <v>131.47999999999999</v>
      </c>
    </row>
    <row r="6152" spans="1:2" x14ac:dyDescent="0.25">
      <c r="A6152" s="112" t="s">
        <v>341</v>
      </c>
      <c r="B6152" s="113">
        <v>380.64</v>
      </c>
    </row>
    <row r="6153" spans="1:2" x14ac:dyDescent="0.25">
      <c r="A6153" s="112" t="s">
        <v>7081</v>
      </c>
      <c r="B6153" s="113">
        <v>392.83</v>
      </c>
    </row>
    <row r="6154" spans="1:2" x14ac:dyDescent="0.25">
      <c r="A6154" s="112" t="s">
        <v>1447</v>
      </c>
      <c r="B6154" s="113">
        <v>87.32</v>
      </c>
    </row>
    <row r="6155" spans="1:2" x14ac:dyDescent="0.25">
      <c r="A6155" s="112" t="s">
        <v>565</v>
      </c>
      <c r="B6155" s="113">
        <v>169.74</v>
      </c>
    </row>
    <row r="6156" spans="1:2" x14ac:dyDescent="0.25">
      <c r="A6156" s="112" t="s">
        <v>7082</v>
      </c>
      <c r="B6156" s="113">
        <v>167.44</v>
      </c>
    </row>
    <row r="6157" spans="1:2" x14ac:dyDescent="0.25">
      <c r="A6157" s="112" t="s">
        <v>567</v>
      </c>
      <c r="B6157" s="113">
        <v>104.31</v>
      </c>
    </row>
    <row r="6158" spans="1:2" x14ac:dyDescent="0.25">
      <c r="A6158" s="112" t="s">
        <v>7083</v>
      </c>
      <c r="B6158" s="113">
        <v>117.38</v>
      </c>
    </row>
    <row r="6159" spans="1:2" x14ac:dyDescent="0.25">
      <c r="A6159" s="112" t="s">
        <v>1142</v>
      </c>
      <c r="B6159" s="113">
        <v>291.69</v>
      </c>
    </row>
    <row r="6160" spans="1:2" x14ac:dyDescent="0.25">
      <c r="A6160" s="112" t="s">
        <v>1299</v>
      </c>
      <c r="B6160" s="113">
        <v>325.72000000000003</v>
      </c>
    </row>
    <row r="6161" spans="1:2" x14ac:dyDescent="0.25">
      <c r="A6161" s="112" t="s">
        <v>7084</v>
      </c>
      <c r="B6161" s="113">
        <v>155.80000000000001</v>
      </c>
    </row>
    <row r="6162" spans="1:2" x14ac:dyDescent="0.25">
      <c r="A6162" s="112" t="s">
        <v>7085</v>
      </c>
      <c r="B6162" s="113">
        <v>193.39</v>
      </c>
    </row>
    <row r="6163" spans="1:2" x14ac:dyDescent="0.25">
      <c r="A6163" s="112" t="s">
        <v>7086</v>
      </c>
      <c r="B6163" s="113">
        <v>188.38</v>
      </c>
    </row>
    <row r="6164" spans="1:2" x14ac:dyDescent="0.25">
      <c r="A6164" s="112" t="s">
        <v>1301</v>
      </c>
      <c r="B6164" s="113">
        <v>95.68</v>
      </c>
    </row>
    <row r="6165" spans="1:2" x14ac:dyDescent="0.25">
      <c r="A6165" s="112" t="s">
        <v>1052</v>
      </c>
      <c r="B6165" s="113">
        <v>254.61</v>
      </c>
    </row>
    <row r="6166" spans="1:2" x14ac:dyDescent="0.25">
      <c r="A6166" s="112" t="s">
        <v>7087</v>
      </c>
      <c r="B6166" s="113">
        <v>753.07</v>
      </c>
    </row>
    <row r="6167" spans="1:2" x14ac:dyDescent="0.25">
      <c r="A6167" s="112" t="s">
        <v>7088</v>
      </c>
      <c r="B6167" s="113">
        <v>2461</v>
      </c>
    </row>
    <row r="6168" spans="1:2" x14ac:dyDescent="0.25">
      <c r="A6168" s="112" t="s">
        <v>1150</v>
      </c>
      <c r="B6168" s="113">
        <v>133.69999999999999</v>
      </c>
    </row>
    <row r="6169" spans="1:2" x14ac:dyDescent="0.25">
      <c r="A6169" s="112" t="s">
        <v>551</v>
      </c>
      <c r="B6169" s="113">
        <v>128.11000000000001</v>
      </c>
    </row>
    <row r="6170" spans="1:2" x14ac:dyDescent="0.25">
      <c r="A6170" s="112" t="s">
        <v>7089</v>
      </c>
      <c r="B6170" s="113">
        <v>2580</v>
      </c>
    </row>
    <row r="6171" spans="1:2" x14ac:dyDescent="0.25">
      <c r="A6171" s="112" t="s">
        <v>7090</v>
      </c>
      <c r="B6171" s="113">
        <v>216.78</v>
      </c>
    </row>
    <row r="6172" spans="1:2" x14ac:dyDescent="0.25">
      <c r="A6172" s="112" t="s">
        <v>7091</v>
      </c>
      <c r="B6172" s="113">
        <v>401.87</v>
      </c>
    </row>
    <row r="6173" spans="1:2" x14ac:dyDescent="0.25">
      <c r="A6173" s="112" t="s">
        <v>7092</v>
      </c>
      <c r="B6173" s="113">
        <v>2805</v>
      </c>
    </row>
    <row r="6174" spans="1:2" x14ac:dyDescent="0.25">
      <c r="A6174" s="112" t="s">
        <v>7093</v>
      </c>
      <c r="B6174" s="113">
        <v>44.36</v>
      </c>
    </row>
    <row r="6175" spans="1:2" x14ac:dyDescent="0.25">
      <c r="A6175" s="112" t="s">
        <v>7094</v>
      </c>
      <c r="B6175" s="113">
        <v>10.61</v>
      </c>
    </row>
    <row r="6176" spans="1:2" x14ac:dyDescent="0.25">
      <c r="A6176" s="112" t="s">
        <v>7095</v>
      </c>
      <c r="B6176" s="113">
        <v>29.16</v>
      </c>
    </row>
    <row r="6177" spans="1:2" x14ac:dyDescent="0.25">
      <c r="A6177" s="112" t="s">
        <v>7096</v>
      </c>
      <c r="B6177" s="113">
        <v>134.12</v>
      </c>
    </row>
    <row r="6178" spans="1:2" x14ac:dyDescent="0.25">
      <c r="A6178" s="112" t="s">
        <v>7097</v>
      </c>
      <c r="B6178" s="113">
        <v>2590</v>
      </c>
    </row>
    <row r="6179" spans="1:2" x14ac:dyDescent="0.25">
      <c r="A6179" s="112" t="s">
        <v>7098</v>
      </c>
      <c r="B6179" s="113">
        <v>32.5</v>
      </c>
    </row>
    <row r="6180" spans="1:2" x14ac:dyDescent="0.25">
      <c r="A6180" s="112" t="s">
        <v>7099</v>
      </c>
      <c r="B6180" s="113">
        <v>47.49</v>
      </c>
    </row>
    <row r="6181" spans="1:2" x14ac:dyDescent="0.25">
      <c r="A6181" s="112" t="s">
        <v>7100</v>
      </c>
      <c r="B6181" s="113">
        <v>81.849999999999994</v>
      </c>
    </row>
    <row r="6182" spans="1:2" x14ac:dyDescent="0.25">
      <c r="A6182" s="112" t="s">
        <v>7101</v>
      </c>
      <c r="B6182" s="113">
        <v>60.6</v>
      </c>
    </row>
    <row r="6183" spans="1:2" x14ac:dyDescent="0.25">
      <c r="A6183" s="112" t="s">
        <v>7102</v>
      </c>
      <c r="B6183" s="113">
        <v>60</v>
      </c>
    </row>
    <row r="6184" spans="1:2" x14ac:dyDescent="0.25">
      <c r="A6184" s="112" t="s">
        <v>7103</v>
      </c>
      <c r="B6184" s="113">
        <v>96.55</v>
      </c>
    </row>
    <row r="6185" spans="1:2" x14ac:dyDescent="0.25">
      <c r="A6185" s="112" t="s">
        <v>7104</v>
      </c>
      <c r="B6185" s="113">
        <v>89.5</v>
      </c>
    </row>
    <row r="6186" spans="1:2" x14ac:dyDescent="0.25">
      <c r="A6186" s="112" t="s">
        <v>7105</v>
      </c>
      <c r="B6186" s="113">
        <v>83.45</v>
      </c>
    </row>
    <row r="6187" spans="1:2" x14ac:dyDescent="0.25">
      <c r="A6187" s="112" t="s">
        <v>7106</v>
      </c>
      <c r="B6187" s="113">
        <v>33.39</v>
      </c>
    </row>
    <row r="6188" spans="1:2" x14ac:dyDescent="0.25">
      <c r="A6188" s="112" t="s">
        <v>1303</v>
      </c>
      <c r="B6188" s="113">
        <v>33.39</v>
      </c>
    </row>
    <row r="6189" spans="1:2" x14ac:dyDescent="0.25">
      <c r="A6189" s="112" t="s">
        <v>7107</v>
      </c>
      <c r="B6189" s="113">
        <v>192.51</v>
      </c>
    </row>
    <row r="6190" spans="1:2" x14ac:dyDescent="0.25">
      <c r="A6190" s="112" t="s">
        <v>7108</v>
      </c>
      <c r="B6190" s="113">
        <v>238.34</v>
      </c>
    </row>
    <row r="6191" spans="1:2" x14ac:dyDescent="0.25">
      <c r="A6191" s="112" t="s">
        <v>7109</v>
      </c>
      <c r="B6191" s="113">
        <v>132.93</v>
      </c>
    </row>
    <row r="6192" spans="1:2" x14ac:dyDescent="0.25">
      <c r="A6192" s="112" t="s">
        <v>7110</v>
      </c>
      <c r="B6192" s="113">
        <v>40.57</v>
      </c>
    </row>
    <row r="6193" spans="1:2" x14ac:dyDescent="0.25">
      <c r="A6193" s="112" t="s">
        <v>319</v>
      </c>
      <c r="B6193" s="113">
        <v>32.46</v>
      </c>
    </row>
    <row r="6194" spans="1:2" x14ac:dyDescent="0.25">
      <c r="A6194" s="112" t="s">
        <v>7111</v>
      </c>
      <c r="B6194" s="113">
        <v>31.99</v>
      </c>
    </row>
    <row r="6195" spans="1:2" x14ac:dyDescent="0.25">
      <c r="A6195" s="112" t="s">
        <v>7112</v>
      </c>
      <c r="B6195" s="113">
        <v>25.06</v>
      </c>
    </row>
    <row r="6196" spans="1:2" x14ac:dyDescent="0.25">
      <c r="A6196" s="112" t="s">
        <v>7113</v>
      </c>
      <c r="B6196" s="113">
        <v>69.930000000000007</v>
      </c>
    </row>
    <row r="6197" spans="1:2" x14ac:dyDescent="0.25">
      <c r="A6197" s="112" t="s">
        <v>7114</v>
      </c>
      <c r="B6197" s="113">
        <v>2956</v>
      </c>
    </row>
    <row r="6198" spans="1:2" x14ac:dyDescent="0.25">
      <c r="A6198" s="112" t="s">
        <v>7115</v>
      </c>
      <c r="B6198" s="113">
        <v>49.5</v>
      </c>
    </row>
    <row r="6199" spans="1:2" x14ac:dyDescent="0.25">
      <c r="A6199" s="112" t="s">
        <v>7116</v>
      </c>
      <c r="B6199" s="113">
        <v>106</v>
      </c>
    </row>
    <row r="6200" spans="1:2" x14ac:dyDescent="0.25">
      <c r="A6200" s="112" t="s">
        <v>1144</v>
      </c>
      <c r="B6200" s="113">
        <v>12.1</v>
      </c>
    </row>
    <row r="6201" spans="1:2" x14ac:dyDescent="0.25">
      <c r="A6201" s="112" t="s">
        <v>7117</v>
      </c>
      <c r="B6201" s="113">
        <v>3.5</v>
      </c>
    </row>
    <row r="6202" spans="1:2" x14ac:dyDescent="0.25">
      <c r="A6202" s="112" t="s">
        <v>7118</v>
      </c>
      <c r="B6202" s="113">
        <v>94.9</v>
      </c>
    </row>
    <row r="6203" spans="1:2" x14ac:dyDescent="0.25">
      <c r="A6203" s="112" t="s">
        <v>1421</v>
      </c>
      <c r="B6203" s="113">
        <v>28.9</v>
      </c>
    </row>
    <row r="6204" spans="1:2" x14ac:dyDescent="0.25">
      <c r="A6204" s="112" t="s">
        <v>35</v>
      </c>
      <c r="B6204" s="113">
        <v>28.5</v>
      </c>
    </row>
    <row r="6205" spans="1:2" x14ac:dyDescent="0.25">
      <c r="A6205" s="112" t="s">
        <v>7119</v>
      </c>
      <c r="B6205" s="113">
        <v>4004</v>
      </c>
    </row>
    <row r="6206" spans="1:2" x14ac:dyDescent="0.25">
      <c r="A6206" s="112" t="s">
        <v>7120</v>
      </c>
      <c r="B6206" s="113">
        <v>5</v>
      </c>
    </row>
    <row r="6207" spans="1:2" x14ac:dyDescent="0.25">
      <c r="A6207" s="112" t="s">
        <v>7121</v>
      </c>
      <c r="B6207" s="113">
        <v>3</v>
      </c>
    </row>
    <row r="6208" spans="1:2" x14ac:dyDescent="0.25">
      <c r="A6208" s="112" t="s">
        <v>7122</v>
      </c>
      <c r="B6208" s="113">
        <v>9225</v>
      </c>
    </row>
    <row r="6209" spans="1:2" x14ac:dyDescent="0.25">
      <c r="A6209" s="112" t="s">
        <v>1127</v>
      </c>
      <c r="B6209" s="113">
        <v>21.65</v>
      </c>
    </row>
    <row r="6210" spans="1:2" x14ac:dyDescent="0.25">
      <c r="A6210" s="112" t="s">
        <v>17</v>
      </c>
      <c r="B6210" s="113">
        <v>43.79</v>
      </c>
    </row>
    <row r="6211" spans="1:2" x14ac:dyDescent="0.25">
      <c r="A6211" s="112" t="s">
        <v>7123</v>
      </c>
      <c r="B6211" s="113">
        <v>42.2</v>
      </c>
    </row>
    <row r="6212" spans="1:2" x14ac:dyDescent="0.25">
      <c r="A6212" s="112" t="s">
        <v>343</v>
      </c>
      <c r="B6212" s="113">
        <v>44.46</v>
      </c>
    </row>
    <row r="6213" spans="1:2" x14ac:dyDescent="0.25">
      <c r="A6213" s="112" t="s">
        <v>1330</v>
      </c>
      <c r="B6213" s="113">
        <v>80.02</v>
      </c>
    </row>
    <row r="6214" spans="1:2" x14ac:dyDescent="0.25">
      <c r="A6214" s="112" t="s">
        <v>7124</v>
      </c>
      <c r="B6214" s="113">
        <v>340.17</v>
      </c>
    </row>
    <row r="6215" spans="1:2" x14ac:dyDescent="0.25">
      <c r="A6215" s="112" t="s">
        <v>7125</v>
      </c>
      <c r="B6215" s="113">
        <v>102.22</v>
      </c>
    </row>
    <row r="6216" spans="1:2" x14ac:dyDescent="0.25">
      <c r="A6216" s="112" t="s">
        <v>1305</v>
      </c>
      <c r="B6216" s="113">
        <v>15.95</v>
      </c>
    </row>
    <row r="6217" spans="1:2" x14ac:dyDescent="0.25">
      <c r="A6217" s="112" t="s">
        <v>462</v>
      </c>
      <c r="B6217" s="113">
        <v>14.23</v>
      </c>
    </row>
    <row r="6218" spans="1:2" x14ac:dyDescent="0.25">
      <c r="A6218" s="112" t="s">
        <v>7126</v>
      </c>
      <c r="B6218" s="113">
        <v>14</v>
      </c>
    </row>
    <row r="6219" spans="1:2" x14ac:dyDescent="0.25">
      <c r="A6219" s="112" t="s">
        <v>7127</v>
      </c>
      <c r="B6219" s="113">
        <v>183.9</v>
      </c>
    </row>
    <row r="6220" spans="1:2" x14ac:dyDescent="0.25">
      <c r="A6220" s="112" t="s">
        <v>7128</v>
      </c>
      <c r="B6220" s="113">
        <v>17</v>
      </c>
    </row>
    <row r="6221" spans="1:2" x14ac:dyDescent="0.25">
      <c r="A6221" s="112" t="s">
        <v>7129</v>
      </c>
      <c r="B6221" s="113">
        <v>4096</v>
      </c>
    </row>
    <row r="6222" spans="1:2" x14ac:dyDescent="0.25">
      <c r="A6222" s="112" t="s">
        <v>321</v>
      </c>
      <c r="B6222" s="113">
        <v>12.57</v>
      </c>
    </row>
    <row r="6223" spans="1:2" x14ac:dyDescent="0.25">
      <c r="A6223" s="112" t="s">
        <v>400</v>
      </c>
      <c r="B6223" s="113">
        <v>12.57</v>
      </c>
    </row>
    <row r="6224" spans="1:2" x14ac:dyDescent="0.25">
      <c r="A6224" s="112" t="s">
        <v>7130</v>
      </c>
      <c r="B6224" s="113">
        <v>3732</v>
      </c>
    </row>
    <row r="6225" spans="1:2" x14ac:dyDescent="0.25">
      <c r="A6225" s="112" t="s">
        <v>1520</v>
      </c>
      <c r="B6225" s="113">
        <v>26.28</v>
      </c>
    </row>
    <row r="6226" spans="1:2" x14ac:dyDescent="0.25">
      <c r="A6226" s="112" t="s">
        <v>7131</v>
      </c>
      <c r="B6226" s="113">
        <v>36.880000000000003</v>
      </c>
    </row>
    <row r="6227" spans="1:2" x14ac:dyDescent="0.25">
      <c r="A6227" s="112" t="s">
        <v>7132</v>
      </c>
      <c r="B6227" s="113">
        <v>69.680000000000007</v>
      </c>
    </row>
    <row r="6228" spans="1:2" x14ac:dyDescent="0.25">
      <c r="A6228" s="112" t="s">
        <v>7133</v>
      </c>
      <c r="B6228" s="113">
        <v>88.09</v>
      </c>
    </row>
    <row r="6229" spans="1:2" x14ac:dyDescent="0.25">
      <c r="A6229" s="112" t="s">
        <v>7134</v>
      </c>
      <c r="B6229" s="113">
        <v>111.14</v>
      </c>
    </row>
    <row r="6230" spans="1:2" x14ac:dyDescent="0.25">
      <c r="A6230" s="112" t="s">
        <v>7135</v>
      </c>
      <c r="B6230" s="113">
        <v>3865</v>
      </c>
    </row>
    <row r="6231" spans="1:2" x14ac:dyDescent="0.25">
      <c r="A6231" s="112" t="s">
        <v>464</v>
      </c>
      <c r="B6231" s="113">
        <v>22.33</v>
      </c>
    </row>
    <row r="6232" spans="1:2" x14ac:dyDescent="0.25">
      <c r="A6232" s="112" t="s">
        <v>1129</v>
      </c>
      <c r="B6232" s="113">
        <v>13.07</v>
      </c>
    </row>
    <row r="6233" spans="1:2" x14ac:dyDescent="0.25">
      <c r="A6233" s="112" t="s">
        <v>7136</v>
      </c>
      <c r="B6233" s="113">
        <v>9.32</v>
      </c>
    </row>
    <row r="6234" spans="1:2" x14ac:dyDescent="0.25">
      <c r="A6234" s="112" t="s">
        <v>7137</v>
      </c>
      <c r="B6234" s="113">
        <v>17.440000000000001</v>
      </c>
    </row>
    <row r="6235" spans="1:2" x14ac:dyDescent="0.25">
      <c r="A6235" s="112" t="s">
        <v>7138</v>
      </c>
      <c r="B6235" s="113">
        <v>23.51</v>
      </c>
    </row>
    <row r="6236" spans="1:2" x14ac:dyDescent="0.25">
      <c r="A6236" s="112" t="s">
        <v>7139</v>
      </c>
      <c r="B6236" s="113">
        <v>17.93</v>
      </c>
    </row>
    <row r="6237" spans="1:2" x14ac:dyDescent="0.25">
      <c r="A6237" s="112" t="s">
        <v>7140</v>
      </c>
      <c r="B6237" s="113">
        <v>2.5</v>
      </c>
    </row>
    <row r="6238" spans="1:2" x14ac:dyDescent="0.25">
      <c r="A6238" s="112" t="s">
        <v>7141</v>
      </c>
      <c r="B6238" s="113">
        <v>2.5</v>
      </c>
    </row>
    <row r="6239" spans="1:2" x14ac:dyDescent="0.25">
      <c r="A6239" s="112" t="s">
        <v>466</v>
      </c>
      <c r="B6239" s="113">
        <v>47.8</v>
      </c>
    </row>
    <row r="6240" spans="1:2" x14ac:dyDescent="0.25">
      <c r="A6240" s="112" t="s">
        <v>7142</v>
      </c>
      <c r="B6240" s="113">
        <v>54.02</v>
      </c>
    </row>
    <row r="6241" spans="1:2" x14ac:dyDescent="0.25">
      <c r="A6241" s="112" t="s">
        <v>1048</v>
      </c>
      <c r="B6241" s="113">
        <v>46.54</v>
      </c>
    </row>
    <row r="6242" spans="1:2" x14ac:dyDescent="0.25">
      <c r="A6242" s="112" t="s">
        <v>7143</v>
      </c>
      <c r="B6242" s="113">
        <v>52.6</v>
      </c>
    </row>
    <row r="6243" spans="1:2" x14ac:dyDescent="0.25">
      <c r="A6243" s="112" t="s">
        <v>7144</v>
      </c>
      <c r="B6243" s="113">
        <v>4.8</v>
      </c>
    </row>
    <row r="6244" spans="1:2" x14ac:dyDescent="0.25">
      <c r="A6244" s="112" t="s">
        <v>7145</v>
      </c>
      <c r="B6244" s="113">
        <v>5.9</v>
      </c>
    </row>
    <row r="6245" spans="1:2" x14ac:dyDescent="0.25">
      <c r="A6245" s="112" t="s">
        <v>7146</v>
      </c>
      <c r="B6245" s="113">
        <v>5.3</v>
      </c>
    </row>
    <row r="6246" spans="1:2" x14ac:dyDescent="0.25">
      <c r="A6246" s="112" t="s">
        <v>323</v>
      </c>
      <c r="B6246" s="113">
        <v>15.72</v>
      </c>
    </row>
    <row r="6247" spans="1:2" x14ac:dyDescent="0.25">
      <c r="A6247" s="112" t="s">
        <v>7147</v>
      </c>
      <c r="B6247" s="113">
        <v>14.56</v>
      </c>
    </row>
    <row r="6248" spans="1:2" x14ac:dyDescent="0.25">
      <c r="A6248" s="112" t="s">
        <v>7148</v>
      </c>
      <c r="B6248" s="113">
        <v>2.9</v>
      </c>
    </row>
    <row r="6249" spans="1:2" x14ac:dyDescent="0.25">
      <c r="A6249" s="112" t="s">
        <v>7149</v>
      </c>
      <c r="B6249" s="113">
        <v>2.37</v>
      </c>
    </row>
    <row r="6250" spans="1:2" x14ac:dyDescent="0.25">
      <c r="A6250" s="112" t="s">
        <v>7150</v>
      </c>
      <c r="B6250" s="113">
        <v>16.809999999999999</v>
      </c>
    </row>
    <row r="6251" spans="1:2" x14ac:dyDescent="0.25">
      <c r="A6251" s="112" t="s">
        <v>7151</v>
      </c>
      <c r="B6251" s="113">
        <v>5.2</v>
      </c>
    </row>
    <row r="6252" spans="1:2" x14ac:dyDescent="0.25">
      <c r="A6252" s="112" t="s">
        <v>7152</v>
      </c>
      <c r="B6252" s="113">
        <v>2.08</v>
      </c>
    </row>
    <row r="6253" spans="1:2" x14ac:dyDescent="0.25">
      <c r="A6253" s="112" t="s">
        <v>7153</v>
      </c>
      <c r="B6253" s="113">
        <v>75.89</v>
      </c>
    </row>
    <row r="6254" spans="1:2" x14ac:dyDescent="0.25">
      <c r="A6254" s="112" t="s">
        <v>7154</v>
      </c>
      <c r="B6254" s="113">
        <v>140.91</v>
      </c>
    </row>
    <row r="6255" spans="1:2" x14ac:dyDescent="0.25">
      <c r="A6255" s="112" t="s">
        <v>7155</v>
      </c>
      <c r="B6255" s="113">
        <v>45.9</v>
      </c>
    </row>
    <row r="6256" spans="1:2" x14ac:dyDescent="0.25">
      <c r="A6256" s="112" t="s">
        <v>1521</v>
      </c>
      <c r="B6256" s="113">
        <v>22.29</v>
      </c>
    </row>
    <row r="6257" spans="1:2" x14ac:dyDescent="0.25">
      <c r="A6257" s="112" t="s">
        <v>7156</v>
      </c>
      <c r="B6257" s="113">
        <v>222.45</v>
      </c>
    </row>
    <row r="6258" spans="1:2" x14ac:dyDescent="0.25">
      <c r="A6258" s="112" t="s">
        <v>7157</v>
      </c>
      <c r="B6258" s="113">
        <v>30</v>
      </c>
    </row>
    <row r="6259" spans="1:2" x14ac:dyDescent="0.25">
      <c r="A6259" s="112" t="s">
        <v>7158</v>
      </c>
      <c r="B6259" s="113">
        <v>4252</v>
      </c>
    </row>
    <row r="6260" spans="1:2" x14ac:dyDescent="0.25">
      <c r="A6260" s="112" t="s">
        <v>7159</v>
      </c>
      <c r="B6260" s="113">
        <v>95.4</v>
      </c>
    </row>
    <row r="6261" spans="1:2" x14ac:dyDescent="0.25">
      <c r="A6261" s="112" t="s">
        <v>7160</v>
      </c>
      <c r="B6261" s="113">
        <v>197.8</v>
      </c>
    </row>
    <row r="6262" spans="1:2" x14ac:dyDescent="0.25">
      <c r="A6262" s="112" t="s">
        <v>7161</v>
      </c>
      <c r="B6262" s="113">
        <v>49.4</v>
      </c>
    </row>
    <row r="6263" spans="1:2" x14ac:dyDescent="0.25">
      <c r="A6263" s="112" t="s">
        <v>1146</v>
      </c>
      <c r="B6263" s="113">
        <v>129.29</v>
      </c>
    </row>
    <row r="6264" spans="1:2" x14ac:dyDescent="0.25">
      <c r="A6264" s="112" t="s">
        <v>1148</v>
      </c>
      <c r="B6264" s="113">
        <v>63.29</v>
      </c>
    </row>
    <row r="6265" spans="1:2" x14ac:dyDescent="0.25">
      <c r="A6265" s="112" t="s">
        <v>7162</v>
      </c>
      <c r="B6265" s="113">
        <v>3340</v>
      </c>
    </row>
    <row r="6266" spans="1:2" x14ac:dyDescent="0.25">
      <c r="A6266" s="112" t="s">
        <v>7163</v>
      </c>
      <c r="B6266" s="113">
        <v>300</v>
      </c>
    </row>
    <row r="6267" spans="1:2" x14ac:dyDescent="0.25">
      <c r="A6267" s="112" t="s">
        <v>7164</v>
      </c>
      <c r="B6267" s="113">
        <v>1519.69</v>
      </c>
    </row>
    <row r="6268" spans="1:2" x14ac:dyDescent="0.25">
      <c r="A6268" s="112" t="s">
        <v>7165</v>
      </c>
      <c r="B6268" s="113">
        <v>1802.01</v>
      </c>
    </row>
    <row r="6269" spans="1:2" x14ac:dyDescent="0.25">
      <c r="A6269" s="112" t="s">
        <v>7166</v>
      </c>
      <c r="B6269" s="113">
        <v>2203.3200000000002</v>
      </c>
    </row>
    <row r="6270" spans="1:2" x14ac:dyDescent="0.25">
      <c r="A6270" s="112" t="s">
        <v>7167</v>
      </c>
      <c r="B6270" s="113">
        <v>2835.98</v>
      </c>
    </row>
    <row r="6271" spans="1:2" x14ac:dyDescent="0.25">
      <c r="A6271" s="112" t="s">
        <v>7168</v>
      </c>
      <c r="B6271" s="113">
        <v>3095.29</v>
      </c>
    </row>
    <row r="6272" spans="1:2" x14ac:dyDescent="0.25">
      <c r="A6272" s="112" t="s">
        <v>7169</v>
      </c>
      <c r="B6272" s="113">
        <v>384.04</v>
      </c>
    </row>
    <row r="6273" spans="1:2" x14ac:dyDescent="0.25">
      <c r="A6273" s="112" t="s">
        <v>7170</v>
      </c>
      <c r="B6273" s="113">
        <v>519.9</v>
      </c>
    </row>
    <row r="6274" spans="1:2" x14ac:dyDescent="0.25">
      <c r="A6274" s="112" t="s">
        <v>7171</v>
      </c>
      <c r="B6274" s="113">
        <v>1500</v>
      </c>
    </row>
    <row r="6275" spans="1:2" x14ac:dyDescent="0.25">
      <c r="A6275" s="112" t="s">
        <v>7172</v>
      </c>
      <c r="B6275" s="113">
        <v>720</v>
      </c>
    </row>
    <row r="6276" spans="1:2" x14ac:dyDescent="0.25">
      <c r="A6276" s="112" t="s">
        <v>7173</v>
      </c>
      <c r="B6276" s="113">
        <v>400</v>
      </c>
    </row>
    <row r="6277" spans="1:2" x14ac:dyDescent="0.25">
      <c r="A6277" s="112" t="s">
        <v>7174</v>
      </c>
      <c r="B6277" s="113">
        <v>290</v>
      </c>
    </row>
    <row r="6278" spans="1:2" x14ac:dyDescent="0.25">
      <c r="A6278" s="112" t="s">
        <v>7175</v>
      </c>
      <c r="B6278" s="113">
        <v>5197</v>
      </c>
    </row>
    <row r="6279" spans="1:2" x14ac:dyDescent="0.25">
      <c r="A6279" s="112" t="s">
        <v>1390</v>
      </c>
      <c r="B6279" s="113">
        <v>3499.83</v>
      </c>
    </row>
    <row r="6280" spans="1:2" x14ac:dyDescent="0.25">
      <c r="A6280" s="112" t="s">
        <v>123</v>
      </c>
      <c r="B6280" s="113">
        <v>8678.74</v>
      </c>
    </row>
    <row r="6281" spans="1:2" x14ac:dyDescent="0.25">
      <c r="A6281" s="112" t="s">
        <v>7176</v>
      </c>
      <c r="B6281" s="113">
        <v>365.45</v>
      </c>
    </row>
    <row r="6282" spans="1:2" x14ac:dyDescent="0.25">
      <c r="A6282" s="112" t="s">
        <v>7177</v>
      </c>
      <c r="B6282" s="113">
        <v>778.8</v>
      </c>
    </row>
    <row r="6283" spans="1:2" x14ac:dyDescent="0.25">
      <c r="A6283" s="112" t="s">
        <v>7178</v>
      </c>
      <c r="B6283" s="113">
        <v>1633</v>
      </c>
    </row>
    <row r="6284" spans="1:2" x14ac:dyDescent="0.25">
      <c r="A6284" s="112" t="s">
        <v>7179</v>
      </c>
      <c r="B6284" s="113">
        <v>2061.13</v>
      </c>
    </row>
    <row r="6285" spans="1:2" x14ac:dyDescent="0.25">
      <c r="A6285" s="112" t="s">
        <v>15</v>
      </c>
      <c r="B6285" s="113">
        <v>494.77</v>
      </c>
    </row>
    <row r="6286" spans="1:2" x14ac:dyDescent="0.25">
      <c r="A6286" s="112" t="s">
        <v>7180</v>
      </c>
      <c r="B6286" s="113">
        <v>982.17</v>
      </c>
    </row>
    <row r="6287" spans="1:2" x14ac:dyDescent="0.25">
      <c r="A6287" s="112" t="s">
        <v>7181</v>
      </c>
      <c r="B6287" s="113">
        <v>597.57000000000005</v>
      </c>
    </row>
    <row r="6288" spans="1:2" x14ac:dyDescent="0.25">
      <c r="A6288" s="112" t="s">
        <v>594</v>
      </c>
      <c r="B6288" s="113">
        <v>655.89</v>
      </c>
    </row>
    <row r="6289" spans="1:2" x14ac:dyDescent="0.25">
      <c r="A6289" s="112" t="s">
        <v>596</v>
      </c>
      <c r="B6289" s="113">
        <v>563.29</v>
      </c>
    </row>
    <row r="6290" spans="1:2" x14ac:dyDescent="0.25">
      <c r="A6290" s="112" t="s">
        <v>7182</v>
      </c>
      <c r="B6290" s="113">
        <v>664.97</v>
      </c>
    </row>
    <row r="6291" spans="1:2" x14ac:dyDescent="0.25">
      <c r="A6291" s="112" t="s">
        <v>7183</v>
      </c>
      <c r="B6291" s="113">
        <v>3700</v>
      </c>
    </row>
    <row r="6292" spans="1:2" x14ac:dyDescent="0.25">
      <c r="A6292" s="112" t="s">
        <v>1392</v>
      </c>
      <c r="B6292" s="113">
        <v>150</v>
      </c>
    </row>
    <row r="6293" spans="1:2" x14ac:dyDescent="0.25">
      <c r="A6293" s="112" t="s">
        <v>7184</v>
      </c>
      <c r="B6293" s="113">
        <v>225</v>
      </c>
    </row>
    <row r="6294" spans="1:2" x14ac:dyDescent="0.25">
      <c r="A6294" s="112" t="s">
        <v>7185</v>
      </c>
      <c r="B6294" s="113">
        <v>275</v>
      </c>
    </row>
    <row r="6295" spans="1:2" x14ac:dyDescent="0.25">
      <c r="A6295" s="112" t="s">
        <v>7186</v>
      </c>
      <c r="B6295" s="113">
        <v>2038</v>
      </c>
    </row>
    <row r="6296" spans="1:2" x14ac:dyDescent="0.25">
      <c r="A6296" s="112" t="s">
        <v>1125</v>
      </c>
      <c r="B6296" s="113">
        <v>18.05</v>
      </c>
    </row>
    <row r="6297" spans="1:2" x14ac:dyDescent="0.25">
      <c r="A6297" s="112" t="s">
        <v>7187</v>
      </c>
      <c r="B6297" s="113">
        <v>203.4</v>
      </c>
    </row>
    <row r="6298" spans="1:2" x14ac:dyDescent="0.25">
      <c r="A6298" s="112" t="s">
        <v>7188</v>
      </c>
      <c r="B6298" s="113">
        <v>154.9</v>
      </c>
    </row>
    <row r="6299" spans="1:2" x14ac:dyDescent="0.25">
      <c r="A6299" s="112" t="s">
        <v>7189</v>
      </c>
      <c r="B6299" s="113">
        <v>3958</v>
      </c>
    </row>
    <row r="6300" spans="1:2" x14ac:dyDescent="0.25">
      <c r="A6300" s="112" t="s">
        <v>7190</v>
      </c>
      <c r="B6300" s="113">
        <v>2878</v>
      </c>
    </row>
    <row r="6301" spans="1:2" x14ac:dyDescent="0.25">
      <c r="A6301" s="112" t="s">
        <v>402</v>
      </c>
      <c r="B6301" s="113">
        <v>95.9</v>
      </c>
    </row>
    <row r="6302" spans="1:2" x14ac:dyDescent="0.25">
      <c r="A6302" s="112" t="s">
        <v>404</v>
      </c>
      <c r="B6302" s="113">
        <v>120</v>
      </c>
    </row>
    <row r="6303" spans="1:2" x14ac:dyDescent="0.25">
      <c r="A6303" s="112" t="s">
        <v>406</v>
      </c>
      <c r="B6303" s="113">
        <v>178.5</v>
      </c>
    </row>
    <row r="6304" spans="1:2" x14ac:dyDescent="0.25">
      <c r="A6304" s="112" t="s">
        <v>408</v>
      </c>
      <c r="B6304" s="113">
        <v>385</v>
      </c>
    </row>
    <row r="6305" spans="1:2" x14ac:dyDescent="0.25">
      <c r="A6305" s="112" t="s">
        <v>7191</v>
      </c>
      <c r="B6305" s="113">
        <v>2144</v>
      </c>
    </row>
    <row r="6306" spans="1:2" x14ac:dyDescent="0.25">
      <c r="A6306" s="112" t="s">
        <v>7192</v>
      </c>
      <c r="B6306" s="113">
        <v>228.6</v>
      </c>
    </row>
    <row r="6307" spans="1:2" x14ac:dyDescent="0.25">
      <c r="A6307" s="112" t="s">
        <v>561</v>
      </c>
      <c r="B6307" s="113">
        <v>245.14</v>
      </c>
    </row>
    <row r="6308" spans="1:2" x14ac:dyDescent="0.25">
      <c r="A6308" s="112" t="s">
        <v>7193</v>
      </c>
      <c r="B6308" s="113">
        <v>5636.25</v>
      </c>
    </row>
    <row r="6309" spans="1:2" x14ac:dyDescent="0.25">
      <c r="A6309" s="112" t="s">
        <v>7194</v>
      </c>
      <c r="B6309" s="113">
        <v>128.49</v>
      </c>
    </row>
    <row r="6310" spans="1:2" x14ac:dyDescent="0.25">
      <c r="A6310" s="112" t="s">
        <v>7195</v>
      </c>
      <c r="B6310" s="113">
        <v>197.15</v>
      </c>
    </row>
    <row r="6311" spans="1:2" x14ac:dyDescent="0.25">
      <c r="A6311" s="112" t="s">
        <v>7196</v>
      </c>
      <c r="B6311" s="113">
        <v>3594</v>
      </c>
    </row>
    <row r="6312" spans="1:2" x14ac:dyDescent="0.25">
      <c r="A6312" s="112" t="s">
        <v>7197</v>
      </c>
      <c r="B6312" s="113">
        <v>490.13</v>
      </c>
    </row>
    <row r="6313" spans="1:2" x14ac:dyDescent="0.25">
      <c r="A6313" s="112" t="s">
        <v>563</v>
      </c>
      <c r="B6313" s="113">
        <v>428.76</v>
      </c>
    </row>
    <row r="6314" spans="1:2" x14ac:dyDescent="0.25">
      <c r="A6314" s="112" t="s">
        <v>7198</v>
      </c>
      <c r="B6314" s="113">
        <v>245.58</v>
      </c>
    </row>
    <row r="6315" spans="1:2" x14ac:dyDescent="0.25">
      <c r="A6315" s="112" t="s">
        <v>7199</v>
      </c>
      <c r="B6315" s="113">
        <v>196.5</v>
      </c>
    </row>
    <row r="6316" spans="1:2" x14ac:dyDescent="0.25">
      <c r="A6316" s="112" t="s">
        <v>95</v>
      </c>
      <c r="B6316" s="113">
        <v>115.13</v>
      </c>
    </row>
    <row r="6317" spans="1:2" x14ac:dyDescent="0.25">
      <c r="A6317" s="112" t="s">
        <v>93</v>
      </c>
      <c r="B6317" s="113">
        <v>205.62</v>
      </c>
    </row>
    <row r="6318" spans="1:2" x14ac:dyDescent="0.25">
      <c r="A6318" s="112" t="s">
        <v>7200</v>
      </c>
      <c r="B6318" s="113">
        <v>3653</v>
      </c>
    </row>
    <row r="6319" spans="1:2" x14ac:dyDescent="0.25">
      <c r="A6319" s="112" t="s">
        <v>7201</v>
      </c>
      <c r="B6319" s="113">
        <v>520.49</v>
      </c>
    </row>
    <row r="6320" spans="1:2" x14ac:dyDescent="0.25">
      <c r="A6320" s="112" t="s">
        <v>97</v>
      </c>
      <c r="B6320" s="113">
        <v>450.96</v>
      </c>
    </row>
    <row r="6321" spans="1:2" x14ac:dyDescent="0.25">
      <c r="A6321" s="112" t="s">
        <v>7202</v>
      </c>
      <c r="B6321" s="113">
        <v>341.62</v>
      </c>
    </row>
    <row r="6322" spans="1:2" x14ac:dyDescent="0.25">
      <c r="A6322" s="112" t="s">
        <v>7203</v>
      </c>
      <c r="B6322" s="113">
        <v>3574</v>
      </c>
    </row>
    <row r="6323" spans="1:2" x14ac:dyDescent="0.25">
      <c r="A6323" s="112" t="s">
        <v>99</v>
      </c>
      <c r="B6323" s="113">
        <v>920</v>
      </c>
    </row>
    <row r="6324" spans="1:2" x14ac:dyDescent="0.25">
      <c r="A6324" s="112" t="s">
        <v>1388</v>
      </c>
      <c r="B6324" s="113">
        <v>600.42999999999995</v>
      </c>
    </row>
    <row r="6325" spans="1:2" x14ac:dyDescent="0.25">
      <c r="A6325" s="112" t="s">
        <v>7204</v>
      </c>
      <c r="B6325" s="113">
        <v>1673</v>
      </c>
    </row>
    <row r="6326" spans="1:2" x14ac:dyDescent="0.25">
      <c r="A6326" s="112" t="s">
        <v>7205</v>
      </c>
      <c r="B6326" s="113">
        <v>2299.9</v>
      </c>
    </row>
    <row r="6327" spans="1:2" x14ac:dyDescent="0.25">
      <c r="A6327" s="112" t="s">
        <v>7206</v>
      </c>
      <c r="B6327" s="113">
        <v>1599</v>
      </c>
    </row>
    <row r="6328" spans="1:2" x14ac:dyDescent="0.25">
      <c r="A6328" s="112" t="s">
        <v>7207</v>
      </c>
      <c r="B6328" s="113">
        <v>1299</v>
      </c>
    </row>
    <row r="6329" spans="1:2" x14ac:dyDescent="0.25">
      <c r="A6329" s="112" t="s">
        <v>1389</v>
      </c>
      <c r="B6329" s="113">
        <v>764.04</v>
      </c>
    </row>
    <row r="6330" spans="1:2" x14ac:dyDescent="0.25">
      <c r="A6330" s="112" t="s">
        <v>7208</v>
      </c>
      <c r="B6330" s="113">
        <v>599</v>
      </c>
    </row>
    <row r="6331" spans="1:2" x14ac:dyDescent="0.25">
      <c r="A6331" s="112" t="s">
        <v>7209</v>
      </c>
      <c r="B6331" s="113">
        <v>1712</v>
      </c>
    </row>
    <row r="6332" spans="1:2" x14ac:dyDescent="0.25">
      <c r="A6332" s="112" t="s">
        <v>7210</v>
      </c>
      <c r="B6332" s="113">
        <v>235.29</v>
      </c>
    </row>
    <row r="6333" spans="1:2" x14ac:dyDescent="0.25">
      <c r="A6333" s="112" t="s">
        <v>395</v>
      </c>
      <c r="B6333" s="113">
        <v>199.28</v>
      </c>
    </row>
    <row r="6334" spans="1:2" x14ac:dyDescent="0.25">
      <c r="A6334" s="112" t="s">
        <v>7211</v>
      </c>
      <c r="B6334" s="113">
        <v>81.55</v>
      </c>
    </row>
    <row r="6335" spans="1:2" x14ac:dyDescent="0.25">
      <c r="A6335" s="112" t="s">
        <v>7212</v>
      </c>
      <c r="B6335" s="113">
        <v>78.97</v>
      </c>
    </row>
    <row r="6336" spans="1:2" x14ac:dyDescent="0.25">
      <c r="A6336" s="112" t="s">
        <v>7213</v>
      </c>
      <c r="B6336" s="113">
        <v>101.42</v>
      </c>
    </row>
    <row r="6337" spans="1:2" x14ac:dyDescent="0.25">
      <c r="A6337" s="112" t="s">
        <v>7214</v>
      </c>
      <c r="B6337" s="113">
        <v>255.35</v>
      </c>
    </row>
    <row r="6338" spans="1:2" x14ac:dyDescent="0.25">
      <c r="A6338" s="112" t="s">
        <v>7215</v>
      </c>
      <c r="B6338" s="113">
        <v>264.55</v>
      </c>
    </row>
    <row r="6339" spans="1:2" x14ac:dyDescent="0.25">
      <c r="A6339" s="112" t="s">
        <v>605</v>
      </c>
      <c r="B6339" s="113">
        <v>236.95</v>
      </c>
    </row>
    <row r="6340" spans="1:2" x14ac:dyDescent="0.25">
      <c r="A6340" s="112" t="s">
        <v>607</v>
      </c>
      <c r="B6340" s="113">
        <v>112.09</v>
      </c>
    </row>
    <row r="6341" spans="1:2" x14ac:dyDescent="0.25">
      <c r="A6341" s="112" t="s">
        <v>7216</v>
      </c>
      <c r="B6341" s="113">
        <v>101.65</v>
      </c>
    </row>
    <row r="6342" spans="1:2" x14ac:dyDescent="0.25">
      <c r="A6342" s="112" t="s">
        <v>1131</v>
      </c>
      <c r="B6342" s="113">
        <v>25.16</v>
      </c>
    </row>
    <row r="6343" spans="1:2" x14ac:dyDescent="0.25">
      <c r="A6343" s="112" t="s">
        <v>101</v>
      </c>
      <c r="B6343" s="113">
        <v>57.78</v>
      </c>
    </row>
    <row r="6344" spans="1:2" x14ac:dyDescent="0.25">
      <c r="A6344" s="112" t="s">
        <v>103</v>
      </c>
      <c r="B6344" s="113">
        <v>74.86</v>
      </c>
    </row>
    <row r="6345" spans="1:2" x14ac:dyDescent="0.25">
      <c r="A6345" s="112" t="s">
        <v>7217</v>
      </c>
      <c r="B6345" s="113">
        <v>106.46</v>
      </c>
    </row>
    <row r="6346" spans="1:2" x14ac:dyDescent="0.25">
      <c r="A6346" s="112" t="s">
        <v>105</v>
      </c>
      <c r="B6346" s="113">
        <v>126.73</v>
      </c>
    </row>
    <row r="6347" spans="1:2" x14ac:dyDescent="0.25">
      <c r="A6347" s="112" t="s">
        <v>58</v>
      </c>
      <c r="B6347" s="113">
        <v>66.709999999999994</v>
      </c>
    </row>
    <row r="6348" spans="1:2" x14ac:dyDescent="0.25">
      <c r="A6348" s="112" t="s">
        <v>137</v>
      </c>
      <c r="B6348" s="113">
        <v>85.1</v>
      </c>
    </row>
    <row r="6349" spans="1:2" x14ac:dyDescent="0.25">
      <c r="A6349" s="112" t="s">
        <v>7218</v>
      </c>
      <c r="B6349" s="113">
        <v>121.02</v>
      </c>
    </row>
    <row r="6350" spans="1:2" x14ac:dyDescent="0.25">
      <c r="A6350" s="112" t="s">
        <v>7219</v>
      </c>
      <c r="B6350" s="113">
        <v>141.02000000000001</v>
      </c>
    </row>
    <row r="6351" spans="1:2" x14ac:dyDescent="0.25">
      <c r="A6351" s="112" t="s">
        <v>39</v>
      </c>
      <c r="B6351" s="113">
        <v>40.85</v>
      </c>
    </row>
    <row r="6352" spans="1:2" x14ac:dyDescent="0.25">
      <c r="A6352" s="112" t="s">
        <v>968</v>
      </c>
      <c r="B6352" s="113">
        <v>64.67</v>
      </c>
    </row>
    <row r="6353" spans="1:2" x14ac:dyDescent="0.25">
      <c r="A6353" s="112" t="s">
        <v>7220</v>
      </c>
      <c r="B6353" s="113">
        <v>88.1</v>
      </c>
    </row>
    <row r="6354" spans="1:2" x14ac:dyDescent="0.25">
      <c r="A6354" s="112" t="s">
        <v>7221</v>
      </c>
      <c r="B6354" s="113">
        <v>110.73</v>
      </c>
    </row>
    <row r="6355" spans="1:2" x14ac:dyDescent="0.25">
      <c r="A6355" s="112" t="s">
        <v>7222</v>
      </c>
      <c r="B6355" s="113">
        <v>62.38</v>
      </c>
    </row>
    <row r="6356" spans="1:2" x14ac:dyDescent="0.25">
      <c r="A6356" s="112" t="s">
        <v>966</v>
      </c>
      <c r="B6356" s="113">
        <v>94.37</v>
      </c>
    </row>
    <row r="6357" spans="1:2" x14ac:dyDescent="0.25">
      <c r="A6357" s="112" t="s">
        <v>7223</v>
      </c>
      <c r="B6357" s="113">
        <v>129.72</v>
      </c>
    </row>
    <row r="6358" spans="1:2" x14ac:dyDescent="0.25">
      <c r="A6358" s="112" t="s">
        <v>7224</v>
      </c>
      <c r="B6358" s="113">
        <v>166.25</v>
      </c>
    </row>
    <row r="6359" spans="1:2" x14ac:dyDescent="0.25">
      <c r="A6359" s="112" t="s">
        <v>7225</v>
      </c>
      <c r="B6359" s="113">
        <v>57.61</v>
      </c>
    </row>
    <row r="6360" spans="1:2" x14ac:dyDescent="0.25">
      <c r="A6360" s="112" t="s">
        <v>7226</v>
      </c>
      <c r="B6360" s="113">
        <v>74.7</v>
      </c>
    </row>
    <row r="6361" spans="1:2" x14ac:dyDescent="0.25">
      <c r="A6361" s="112" t="s">
        <v>7227</v>
      </c>
      <c r="B6361" s="113">
        <v>106.3</v>
      </c>
    </row>
    <row r="6362" spans="1:2" x14ac:dyDescent="0.25">
      <c r="A6362" s="112" t="s">
        <v>7228</v>
      </c>
      <c r="B6362" s="113">
        <v>126.57</v>
      </c>
    </row>
    <row r="6363" spans="1:2" x14ac:dyDescent="0.25">
      <c r="A6363" s="112" t="s">
        <v>7229</v>
      </c>
      <c r="B6363" s="113">
        <v>66.55</v>
      </c>
    </row>
    <row r="6364" spans="1:2" x14ac:dyDescent="0.25">
      <c r="A6364" s="112" t="s">
        <v>7230</v>
      </c>
      <c r="B6364" s="113">
        <v>84.94</v>
      </c>
    </row>
    <row r="6365" spans="1:2" x14ac:dyDescent="0.25">
      <c r="A6365" s="112" t="s">
        <v>7231</v>
      </c>
      <c r="B6365" s="113">
        <v>120.86</v>
      </c>
    </row>
    <row r="6366" spans="1:2" x14ac:dyDescent="0.25">
      <c r="A6366" s="112" t="s">
        <v>7232</v>
      </c>
      <c r="B6366" s="113">
        <v>140.86000000000001</v>
      </c>
    </row>
    <row r="6367" spans="1:2" x14ac:dyDescent="0.25">
      <c r="A6367" s="112" t="s">
        <v>7233</v>
      </c>
      <c r="B6367" s="113">
        <v>42.87</v>
      </c>
    </row>
    <row r="6368" spans="1:2" x14ac:dyDescent="0.25">
      <c r="A6368" s="112" t="s">
        <v>7234</v>
      </c>
      <c r="B6368" s="113">
        <v>64.5</v>
      </c>
    </row>
    <row r="6369" spans="1:2" x14ac:dyDescent="0.25">
      <c r="A6369" s="112" t="s">
        <v>7235</v>
      </c>
      <c r="B6369" s="113">
        <v>87.94</v>
      </c>
    </row>
    <row r="6370" spans="1:2" x14ac:dyDescent="0.25">
      <c r="A6370" s="112" t="s">
        <v>7236</v>
      </c>
      <c r="B6370" s="113">
        <v>110.57</v>
      </c>
    </row>
    <row r="6371" spans="1:2" x14ac:dyDescent="0.25">
      <c r="A6371" s="112" t="s">
        <v>7237</v>
      </c>
      <c r="B6371" s="113">
        <v>64.25</v>
      </c>
    </row>
    <row r="6372" spans="1:2" x14ac:dyDescent="0.25">
      <c r="A6372" s="112" t="s">
        <v>7238</v>
      </c>
      <c r="B6372" s="113">
        <v>94.21</v>
      </c>
    </row>
    <row r="6373" spans="1:2" x14ac:dyDescent="0.25">
      <c r="A6373" s="112" t="s">
        <v>7239</v>
      </c>
      <c r="B6373" s="113">
        <v>129.56</v>
      </c>
    </row>
    <row r="6374" spans="1:2" x14ac:dyDescent="0.25">
      <c r="A6374" s="112" t="s">
        <v>7240</v>
      </c>
      <c r="B6374" s="113">
        <v>166.09</v>
      </c>
    </row>
    <row r="6375" spans="1:2" x14ac:dyDescent="0.25">
      <c r="A6375" s="112" t="s">
        <v>410</v>
      </c>
      <c r="B6375" s="113">
        <v>34.659999999999997</v>
      </c>
    </row>
    <row r="6376" spans="1:2" x14ac:dyDescent="0.25">
      <c r="A6376" s="115" t="s">
        <v>8852</v>
      </c>
      <c r="B6376" s="113">
        <v>24.95</v>
      </c>
    </row>
    <row r="6377" spans="1:2" x14ac:dyDescent="0.25">
      <c r="A6377" s="112" t="s">
        <v>7241</v>
      </c>
      <c r="B6377" s="113">
        <v>33.950000000000003</v>
      </c>
    </row>
    <row r="6378" spans="1:2" x14ac:dyDescent="0.25">
      <c r="A6378" s="112" t="s">
        <v>412</v>
      </c>
      <c r="B6378" s="113">
        <v>17.8</v>
      </c>
    </row>
    <row r="6379" spans="1:2" x14ac:dyDescent="0.25">
      <c r="A6379" s="112" t="s">
        <v>7242</v>
      </c>
      <c r="B6379" s="113">
        <v>3247</v>
      </c>
    </row>
    <row r="6380" spans="1:2" x14ac:dyDescent="0.25">
      <c r="A6380" s="112" t="s">
        <v>7243</v>
      </c>
      <c r="B6380" s="113">
        <v>3421.9</v>
      </c>
    </row>
    <row r="6381" spans="1:2" x14ac:dyDescent="0.25">
      <c r="A6381" s="112" t="s">
        <v>7244</v>
      </c>
      <c r="B6381" s="113">
        <v>4452.8500000000004</v>
      </c>
    </row>
    <row r="6382" spans="1:2" x14ac:dyDescent="0.25">
      <c r="A6382" s="112" t="s">
        <v>7245</v>
      </c>
      <c r="B6382" s="113">
        <v>5659.8</v>
      </c>
    </row>
    <row r="6383" spans="1:2" x14ac:dyDescent="0.25">
      <c r="A6383" s="112" t="s">
        <v>7246</v>
      </c>
      <c r="B6383" s="113">
        <v>7542.75</v>
      </c>
    </row>
    <row r="6384" spans="1:2" x14ac:dyDescent="0.25">
      <c r="A6384" s="112" t="s">
        <v>7247</v>
      </c>
      <c r="B6384" s="113">
        <v>8593.7000000000007</v>
      </c>
    </row>
    <row r="6385" spans="1:2" x14ac:dyDescent="0.25">
      <c r="A6385" s="112" t="s">
        <v>7248</v>
      </c>
      <c r="B6385" s="113">
        <v>11314.66</v>
      </c>
    </row>
    <row r="6386" spans="1:2" x14ac:dyDescent="0.25">
      <c r="A6386" s="112" t="s">
        <v>7249</v>
      </c>
      <c r="B6386" s="113">
        <v>13087.61</v>
      </c>
    </row>
    <row r="6387" spans="1:2" x14ac:dyDescent="0.25">
      <c r="A6387" s="112" t="s">
        <v>7250</v>
      </c>
      <c r="B6387" s="113">
        <v>19494.560000000001</v>
      </c>
    </row>
    <row r="6388" spans="1:2" x14ac:dyDescent="0.25">
      <c r="A6388" s="112" t="s">
        <v>7251</v>
      </c>
      <c r="B6388" s="113">
        <v>25009.51</v>
      </c>
    </row>
    <row r="6389" spans="1:2" x14ac:dyDescent="0.25">
      <c r="A6389" s="112" t="s">
        <v>7252</v>
      </c>
      <c r="B6389" s="113">
        <v>38720.46</v>
      </c>
    </row>
    <row r="6390" spans="1:2" x14ac:dyDescent="0.25">
      <c r="A6390" s="112" t="s">
        <v>7253</v>
      </c>
      <c r="B6390" s="113">
        <v>2142</v>
      </c>
    </row>
    <row r="6391" spans="1:2" x14ac:dyDescent="0.25">
      <c r="A6391" s="112" t="s">
        <v>7254</v>
      </c>
      <c r="B6391" s="113">
        <v>534.63</v>
      </c>
    </row>
    <row r="6392" spans="1:2" x14ac:dyDescent="0.25">
      <c r="A6392" s="112" t="s">
        <v>7255</v>
      </c>
      <c r="B6392" s="113">
        <v>565.63</v>
      </c>
    </row>
    <row r="6393" spans="1:2" x14ac:dyDescent="0.25">
      <c r="A6393" s="112" t="s">
        <v>7256</v>
      </c>
      <c r="B6393" s="113">
        <v>721.14</v>
      </c>
    </row>
    <row r="6394" spans="1:2" x14ac:dyDescent="0.25">
      <c r="A6394" s="112" t="s">
        <v>7257</v>
      </c>
      <c r="B6394" s="113">
        <v>739.61</v>
      </c>
    </row>
    <row r="6395" spans="1:2" x14ac:dyDescent="0.25">
      <c r="A6395" s="112" t="s">
        <v>7258</v>
      </c>
      <c r="B6395" s="113">
        <v>879.62</v>
      </c>
    </row>
    <row r="6396" spans="1:2" x14ac:dyDescent="0.25">
      <c r="A6396" s="112" t="s">
        <v>7259</v>
      </c>
      <c r="B6396" s="113">
        <v>842.35</v>
      </c>
    </row>
    <row r="6397" spans="1:2" x14ac:dyDescent="0.25">
      <c r="A6397" s="112" t="s">
        <v>7260</v>
      </c>
      <c r="B6397" s="113">
        <v>950.18</v>
      </c>
    </row>
    <row r="6398" spans="1:2" x14ac:dyDescent="0.25">
      <c r="A6398" s="112" t="s">
        <v>7261</v>
      </c>
      <c r="B6398" s="113">
        <v>1679.72</v>
      </c>
    </row>
    <row r="6399" spans="1:2" x14ac:dyDescent="0.25">
      <c r="A6399" s="112" t="s">
        <v>7262</v>
      </c>
      <c r="B6399" s="113">
        <v>2705.33</v>
      </c>
    </row>
    <row r="6400" spans="1:2" x14ac:dyDescent="0.25">
      <c r="A6400" s="112" t="s">
        <v>7263</v>
      </c>
      <c r="B6400" s="113">
        <v>1226.8699999999999</v>
      </c>
    </row>
    <row r="6401" spans="1:2" x14ac:dyDescent="0.25">
      <c r="A6401" s="112" t="s">
        <v>7264</v>
      </c>
      <c r="B6401" s="113">
        <v>1576.95</v>
      </c>
    </row>
    <row r="6402" spans="1:2" x14ac:dyDescent="0.25">
      <c r="A6402" s="112" t="s">
        <v>7265</v>
      </c>
      <c r="B6402" s="113">
        <v>1434.66</v>
      </c>
    </row>
    <row r="6403" spans="1:2" x14ac:dyDescent="0.25">
      <c r="A6403" s="112" t="s">
        <v>7266</v>
      </c>
      <c r="B6403" s="113">
        <v>1572.84</v>
      </c>
    </row>
    <row r="6404" spans="1:2" x14ac:dyDescent="0.25">
      <c r="A6404" s="112" t="s">
        <v>7267</v>
      </c>
      <c r="B6404" s="113">
        <v>2905.79</v>
      </c>
    </row>
    <row r="6405" spans="1:2" x14ac:dyDescent="0.25">
      <c r="A6405" s="112" t="s">
        <v>7268</v>
      </c>
      <c r="B6405" s="113">
        <v>3359</v>
      </c>
    </row>
    <row r="6406" spans="1:2" x14ac:dyDescent="0.25">
      <c r="A6406" s="112" t="s">
        <v>7269</v>
      </c>
      <c r="B6406" s="113">
        <v>3977.64</v>
      </c>
    </row>
    <row r="6407" spans="1:2" x14ac:dyDescent="0.25">
      <c r="A6407" s="112" t="s">
        <v>7270</v>
      </c>
      <c r="B6407" s="113">
        <v>4567.08</v>
      </c>
    </row>
    <row r="6408" spans="1:2" x14ac:dyDescent="0.25">
      <c r="A6408" s="112" t="s">
        <v>1050</v>
      </c>
      <c r="B6408" s="113">
        <v>685.63</v>
      </c>
    </row>
    <row r="6409" spans="1:2" x14ac:dyDescent="0.25">
      <c r="A6409" s="112" t="s">
        <v>7271</v>
      </c>
      <c r="B6409" s="113">
        <v>705.63</v>
      </c>
    </row>
    <row r="6410" spans="1:2" x14ac:dyDescent="0.25">
      <c r="A6410" s="112" t="s">
        <v>7272</v>
      </c>
      <c r="B6410" s="113">
        <v>851.61</v>
      </c>
    </row>
    <row r="6411" spans="1:2" x14ac:dyDescent="0.25">
      <c r="A6411" s="112" t="s">
        <v>7273</v>
      </c>
      <c r="B6411" s="113">
        <v>3554</v>
      </c>
    </row>
    <row r="6412" spans="1:2" x14ac:dyDescent="0.25">
      <c r="A6412" s="112" t="s">
        <v>7274</v>
      </c>
      <c r="B6412" s="113">
        <v>860</v>
      </c>
    </row>
    <row r="6413" spans="1:2" x14ac:dyDescent="0.25">
      <c r="A6413" s="112" t="s">
        <v>7275</v>
      </c>
      <c r="B6413" s="113">
        <v>999</v>
      </c>
    </row>
    <row r="6414" spans="1:2" x14ac:dyDescent="0.25">
      <c r="A6414" s="112" t="s">
        <v>7276</v>
      </c>
      <c r="B6414" s="113">
        <v>1579</v>
      </c>
    </row>
    <row r="6415" spans="1:2" x14ac:dyDescent="0.25">
      <c r="A6415" s="112" t="s">
        <v>7277</v>
      </c>
      <c r="B6415" s="113">
        <v>2793</v>
      </c>
    </row>
    <row r="6416" spans="1:2" x14ac:dyDescent="0.25">
      <c r="A6416" s="112" t="s">
        <v>7278</v>
      </c>
      <c r="B6416" s="113">
        <v>2100</v>
      </c>
    </row>
    <row r="6417" spans="1:2" x14ac:dyDescent="0.25">
      <c r="A6417" s="112" t="s">
        <v>7279</v>
      </c>
      <c r="B6417" s="113">
        <v>3000</v>
      </c>
    </row>
    <row r="6418" spans="1:2" x14ac:dyDescent="0.25">
      <c r="A6418" s="112" t="s">
        <v>7280</v>
      </c>
      <c r="B6418" s="113">
        <v>2700</v>
      </c>
    </row>
    <row r="6419" spans="1:2" x14ac:dyDescent="0.25">
      <c r="A6419" s="112" t="s">
        <v>7281</v>
      </c>
      <c r="B6419" s="113">
        <v>3600</v>
      </c>
    </row>
    <row r="6420" spans="1:2" x14ac:dyDescent="0.25">
      <c r="A6420" s="112" t="s">
        <v>7282</v>
      </c>
      <c r="B6420" s="113">
        <v>4600</v>
      </c>
    </row>
    <row r="6421" spans="1:2" x14ac:dyDescent="0.25">
      <c r="A6421" s="112" t="s">
        <v>7283</v>
      </c>
      <c r="B6421" s="113">
        <v>4700</v>
      </c>
    </row>
    <row r="6422" spans="1:2" x14ac:dyDescent="0.25">
      <c r="A6422" s="112" t="s">
        <v>7284</v>
      </c>
      <c r="B6422" s="113">
        <v>699</v>
      </c>
    </row>
    <row r="6423" spans="1:2" x14ac:dyDescent="0.25">
      <c r="A6423" s="112" t="s">
        <v>7285</v>
      </c>
      <c r="B6423" s="113">
        <v>8218</v>
      </c>
    </row>
    <row r="6424" spans="1:2" x14ac:dyDescent="0.25">
      <c r="A6424" s="112" t="s">
        <v>7286</v>
      </c>
      <c r="B6424" s="113">
        <v>1087.04</v>
      </c>
    </row>
    <row r="6425" spans="1:2" x14ac:dyDescent="0.25">
      <c r="A6425" s="112" t="s">
        <v>7287</v>
      </c>
      <c r="B6425" s="113">
        <v>1443.05</v>
      </c>
    </row>
    <row r="6426" spans="1:2" x14ac:dyDescent="0.25">
      <c r="A6426" s="112" t="s">
        <v>7288</v>
      </c>
      <c r="B6426" s="113">
        <v>1746</v>
      </c>
    </row>
    <row r="6427" spans="1:2" x14ac:dyDescent="0.25">
      <c r="A6427" s="112" t="s">
        <v>7289</v>
      </c>
      <c r="B6427" s="113">
        <v>2007</v>
      </c>
    </row>
    <row r="6428" spans="1:2" x14ac:dyDescent="0.25">
      <c r="A6428" s="112" t="s">
        <v>7290</v>
      </c>
      <c r="B6428" s="113">
        <v>3830</v>
      </c>
    </row>
    <row r="6429" spans="1:2" x14ac:dyDescent="0.25">
      <c r="A6429" s="112" t="s">
        <v>7291</v>
      </c>
      <c r="B6429" s="113">
        <v>126.45</v>
      </c>
    </row>
    <row r="6430" spans="1:2" x14ac:dyDescent="0.25">
      <c r="A6430" s="112" t="s">
        <v>7292</v>
      </c>
      <c r="B6430" s="113">
        <v>95.45</v>
      </c>
    </row>
    <row r="6431" spans="1:2" x14ac:dyDescent="0.25">
      <c r="A6431" s="112" t="s">
        <v>7293</v>
      </c>
      <c r="B6431" s="113">
        <v>310.45</v>
      </c>
    </row>
    <row r="6432" spans="1:2" x14ac:dyDescent="0.25">
      <c r="A6432" s="112" t="s">
        <v>7294</v>
      </c>
      <c r="B6432" s="113">
        <v>285.45</v>
      </c>
    </row>
    <row r="6433" spans="1:2" x14ac:dyDescent="0.25">
      <c r="A6433" s="112" t="s">
        <v>7295</v>
      </c>
      <c r="B6433" s="113">
        <v>94.45</v>
      </c>
    </row>
    <row r="6434" spans="1:2" x14ac:dyDescent="0.25">
      <c r="A6434" s="112" t="s">
        <v>7296</v>
      </c>
      <c r="B6434" s="113">
        <v>104.45</v>
      </c>
    </row>
    <row r="6435" spans="1:2" x14ac:dyDescent="0.25">
      <c r="A6435" s="112" t="s">
        <v>7297</v>
      </c>
      <c r="B6435" s="113">
        <v>35.450000000000003</v>
      </c>
    </row>
    <row r="6436" spans="1:2" x14ac:dyDescent="0.25">
      <c r="A6436" s="112" t="s">
        <v>7298</v>
      </c>
      <c r="B6436" s="113">
        <v>2680</v>
      </c>
    </row>
    <row r="6437" spans="1:2" x14ac:dyDescent="0.25">
      <c r="A6437" s="112" t="s">
        <v>7299</v>
      </c>
      <c r="B6437" s="113">
        <v>97.94</v>
      </c>
    </row>
    <row r="6438" spans="1:2" x14ac:dyDescent="0.25">
      <c r="A6438" s="112" t="s">
        <v>7300</v>
      </c>
      <c r="B6438" s="113">
        <v>410</v>
      </c>
    </row>
    <row r="6439" spans="1:2" x14ac:dyDescent="0.25">
      <c r="A6439" s="112" t="s">
        <v>7301</v>
      </c>
      <c r="B6439" s="113">
        <v>3258</v>
      </c>
    </row>
    <row r="6440" spans="1:2" x14ac:dyDescent="0.25">
      <c r="A6440" s="112" t="s">
        <v>7302</v>
      </c>
      <c r="B6440" s="113">
        <v>195.91</v>
      </c>
    </row>
    <row r="6441" spans="1:2" x14ac:dyDescent="0.25">
      <c r="A6441" s="112" t="s">
        <v>7303</v>
      </c>
      <c r="B6441" s="113">
        <v>839</v>
      </c>
    </row>
    <row r="6442" spans="1:2" x14ac:dyDescent="0.25">
      <c r="A6442" s="112" t="s">
        <v>599</v>
      </c>
      <c r="B6442" s="113">
        <v>120.6</v>
      </c>
    </row>
    <row r="6443" spans="1:2" x14ac:dyDescent="0.25">
      <c r="A6443" s="112" t="s">
        <v>7304</v>
      </c>
      <c r="B6443" s="113">
        <v>129.61000000000001</v>
      </c>
    </row>
    <row r="6444" spans="1:2" x14ac:dyDescent="0.25">
      <c r="A6444" s="112" t="s">
        <v>7305</v>
      </c>
      <c r="B6444" s="113">
        <v>2780</v>
      </c>
    </row>
    <row r="6445" spans="1:2" x14ac:dyDescent="0.25">
      <c r="A6445" s="112" t="s">
        <v>7306</v>
      </c>
      <c r="B6445" s="113">
        <v>76879.75</v>
      </c>
    </row>
    <row r="6446" spans="1:2" x14ac:dyDescent="0.25">
      <c r="A6446" s="112" t="s">
        <v>7307</v>
      </c>
      <c r="B6446" s="113">
        <v>109454.75</v>
      </c>
    </row>
    <row r="6447" spans="1:2" x14ac:dyDescent="0.25">
      <c r="A6447" s="112" t="s">
        <v>7308</v>
      </c>
      <c r="B6447" s="113">
        <v>20243.8</v>
      </c>
    </row>
    <row r="6448" spans="1:2" x14ac:dyDescent="0.25">
      <c r="A6448" s="112" t="s">
        <v>7309</v>
      </c>
      <c r="B6448" s="113">
        <v>21993.8</v>
      </c>
    </row>
    <row r="6449" spans="1:2" x14ac:dyDescent="0.25">
      <c r="A6449" s="112" t="s">
        <v>7310</v>
      </c>
      <c r="B6449" s="113">
        <v>25843.8</v>
      </c>
    </row>
    <row r="6450" spans="1:2" x14ac:dyDescent="0.25">
      <c r="A6450" s="112" t="s">
        <v>7311</v>
      </c>
      <c r="B6450" s="113">
        <v>318.60000000000002</v>
      </c>
    </row>
    <row r="6451" spans="1:2" x14ac:dyDescent="0.25">
      <c r="A6451" s="112" t="s">
        <v>7312</v>
      </c>
      <c r="B6451" s="113">
        <v>120.43</v>
      </c>
    </row>
    <row r="6452" spans="1:2" x14ac:dyDescent="0.25">
      <c r="A6452" s="112" t="s">
        <v>7313</v>
      </c>
      <c r="B6452" s="113">
        <v>2936</v>
      </c>
    </row>
    <row r="6453" spans="1:2" x14ac:dyDescent="0.25">
      <c r="A6453" s="112" t="s">
        <v>7314</v>
      </c>
      <c r="B6453" s="113">
        <v>2857</v>
      </c>
    </row>
    <row r="6454" spans="1:2" x14ac:dyDescent="0.25">
      <c r="A6454" s="112" t="s">
        <v>7315</v>
      </c>
      <c r="B6454" s="113">
        <v>2857</v>
      </c>
    </row>
    <row r="6455" spans="1:2" x14ac:dyDescent="0.25">
      <c r="A6455" s="112" t="s">
        <v>1391</v>
      </c>
      <c r="B6455" s="113">
        <v>42.85</v>
      </c>
    </row>
    <row r="6456" spans="1:2" x14ac:dyDescent="0.25">
      <c r="A6456" s="112" t="s">
        <v>7316</v>
      </c>
      <c r="B6456" s="113">
        <v>25.45</v>
      </c>
    </row>
    <row r="6457" spans="1:2" x14ac:dyDescent="0.25">
      <c r="A6457" s="112" t="s">
        <v>414</v>
      </c>
      <c r="B6457" s="113">
        <v>241.65</v>
      </c>
    </row>
    <row r="6458" spans="1:2" x14ac:dyDescent="0.25">
      <c r="A6458" s="112" t="s">
        <v>416</v>
      </c>
      <c r="B6458" s="113">
        <v>308.75</v>
      </c>
    </row>
    <row r="6459" spans="1:2" x14ac:dyDescent="0.25">
      <c r="A6459" s="112" t="s">
        <v>7317</v>
      </c>
      <c r="B6459" s="113">
        <v>375.84</v>
      </c>
    </row>
    <row r="6460" spans="1:2" x14ac:dyDescent="0.25">
      <c r="A6460" s="112" t="s">
        <v>7318</v>
      </c>
      <c r="B6460" s="113">
        <v>442.94</v>
      </c>
    </row>
    <row r="6461" spans="1:2" x14ac:dyDescent="0.25">
      <c r="A6461" s="112" t="s">
        <v>7319</v>
      </c>
      <c r="B6461" s="113">
        <v>510.03</v>
      </c>
    </row>
    <row r="6462" spans="1:2" x14ac:dyDescent="0.25">
      <c r="A6462" s="112" t="s">
        <v>7320</v>
      </c>
      <c r="B6462" s="113">
        <v>577.12</v>
      </c>
    </row>
    <row r="6463" spans="1:2" x14ac:dyDescent="0.25">
      <c r="A6463" s="112" t="s">
        <v>1046</v>
      </c>
      <c r="B6463" s="113">
        <v>152.59</v>
      </c>
    </row>
    <row r="6464" spans="1:2" x14ac:dyDescent="0.25">
      <c r="A6464" s="112" t="s">
        <v>7321</v>
      </c>
      <c r="B6464" s="113">
        <v>241.65</v>
      </c>
    </row>
    <row r="6465" spans="1:2" x14ac:dyDescent="0.25">
      <c r="A6465" s="112" t="s">
        <v>418</v>
      </c>
      <c r="B6465" s="113">
        <v>308.75</v>
      </c>
    </row>
    <row r="6466" spans="1:2" x14ac:dyDescent="0.25">
      <c r="A6466" s="112" t="s">
        <v>7322</v>
      </c>
      <c r="B6466" s="113">
        <v>375.84</v>
      </c>
    </row>
    <row r="6467" spans="1:2" x14ac:dyDescent="0.25">
      <c r="A6467" s="112" t="s">
        <v>7323</v>
      </c>
      <c r="B6467" s="113">
        <v>442.94</v>
      </c>
    </row>
    <row r="6468" spans="1:2" x14ac:dyDescent="0.25">
      <c r="A6468" s="112" t="s">
        <v>7324</v>
      </c>
      <c r="B6468" s="113">
        <v>510.03</v>
      </c>
    </row>
    <row r="6469" spans="1:2" x14ac:dyDescent="0.25">
      <c r="A6469" s="112" t="s">
        <v>7325</v>
      </c>
      <c r="B6469" s="113">
        <v>577.12</v>
      </c>
    </row>
    <row r="6470" spans="1:2" x14ac:dyDescent="0.25">
      <c r="A6470" s="112" t="s">
        <v>7326</v>
      </c>
      <c r="B6470" s="113">
        <v>3028</v>
      </c>
    </row>
    <row r="6471" spans="1:2" x14ac:dyDescent="0.25">
      <c r="A6471" s="112" t="s">
        <v>601</v>
      </c>
      <c r="B6471" s="113">
        <v>390.03</v>
      </c>
    </row>
    <row r="6472" spans="1:2" x14ac:dyDescent="0.25">
      <c r="A6472" s="112" t="s">
        <v>603</v>
      </c>
      <c r="B6472" s="113">
        <v>660.65</v>
      </c>
    </row>
    <row r="6473" spans="1:2" x14ac:dyDescent="0.25">
      <c r="A6473" s="112" t="s">
        <v>139</v>
      </c>
      <c r="B6473" s="113">
        <v>286.58999999999997</v>
      </c>
    </row>
    <row r="6474" spans="1:2" x14ac:dyDescent="0.25">
      <c r="A6474" s="112" t="s">
        <v>7327</v>
      </c>
      <c r="B6474" s="113">
        <v>3502</v>
      </c>
    </row>
    <row r="6475" spans="1:2" x14ac:dyDescent="0.25">
      <c r="A6475" s="112" t="s">
        <v>7328</v>
      </c>
      <c r="B6475" s="113">
        <v>68.3</v>
      </c>
    </row>
    <row r="6476" spans="1:2" x14ac:dyDescent="0.25">
      <c r="A6476" s="112" t="s">
        <v>1522</v>
      </c>
      <c r="B6476" s="113">
        <v>58.95</v>
      </c>
    </row>
    <row r="6477" spans="1:2" x14ac:dyDescent="0.25">
      <c r="A6477" s="112" t="s">
        <v>7329</v>
      </c>
      <c r="B6477" s="113">
        <v>85.81</v>
      </c>
    </row>
    <row r="6478" spans="1:2" x14ac:dyDescent="0.25">
      <c r="A6478" s="112" t="s">
        <v>7330</v>
      </c>
      <c r="B6478" s="113">
        <v>3304</v>
      </c>
    </row>
    <row r="6479" spans="1:2" x14ac:dyDescent="0.25">
      <c r="A6479" s="112" t="s">
        <v>7331</v>
      </c>
      <c r="B6479" s="113">
        <v>782.36</v>
      </c>
    </row>
    <row r="6480" spans="1:2" x14ac:dyDescent="0.25">
      <c r="A6480" s="112" t="s">
        <v>7332</v>
      </c>
      <c r="B6480" s="113">
        <v>2371</v>
      </c>
    </row>
    <row r="6481" spans="1:2" x14ac:dyDescent="0.25">
      <c r="A6481" s="112" t="s">
        <v>1133</v>
      </c>
      <c r="B6481" s="113">
        <v>1133.8</v>
      </c>
    </row>
    <row r="6482" spans="1:2" x14ac:dyDescent="0.25">
      <c r="A6482" s="112" t="s">
        <v>460</v>
      </c>
      <c r="B6482" s="113">
        <v>590</v>
      </c>
    </row>
    <row r="6483" spans="1:2" x14ac:dyDescent="0.25">
      <c r="A6483" s="112" t="s">
        <v>458</v>
      </c>
      <c r="B6483" s="113">
        <v>179</v>
      </c>
    </row>
    <row r="6484" spans="1:2" x14ac:dyDescent="0.25">
      <c r="A6484" s="112" t="s">
        <v>1136</v>
      </c>
      <c r="B6484" s="113">
        <v>1360</v>
      </c>
    </row>
    <row r="6485" spans="1:2" x14ac:dyDescent="0.25">
      <c r="A6485" s="112" t="s">
        <v>7333</v>
      </c>
      <c r="B6485" s="113">
        <v>51.21</v>
      </c>
    </row>
    <row r="6486" spans="1:2" x14ac:dyDescent="0.25">
      <c r="A6486" s="112" t="s">
        <v>7334</v>
      </c>
      <c r="B6486" s="113">
        <v>986.37</v>
      </c>
    </row>
    <row r="6487" spans="1:2" x14ac:dyDescent="0.25">
      <c r="A6487" s="112" t="s">
        <v>942</v>
      </c>
      <c r="B6487" s="113">
        <v>2045.23</v>
      </c>
    </row>
    <row r="6488" spans="1:2" x14ac:dyDescent="0.25">
      <c r="A6488" s="112" t="s">
        <v>7335</v>
      </c>
      <c r="B6488" s="113">
        <v>3168</v>
      </c>
    </row>
    <row r="6489" spans="1:2" x14ac:dyDescent="0.25">
      <c r="A6489" s="112" t="s">
        <v>7336</v>
      </c>
      <c r="B6489" s="113">
        <v>3628</v>
      </c>
    </row>
    <row r="6490" spans="1:2" x14ac:dyDescent="0.25">
      <c r="A6490" s="112" t="s">
        <v>7337</v>
      </c>
      <c r="B6490" s="113">
        <v>13.35</v>
      </c>
    </row>
    <row r="6491" spans="1:2" x14ac:dyDescent="0.25">
      <c r="A6491" s="112" t="s">
        <v>389</v>
      </c>
      <c r="B6491" s="113">
        <v>27.5</v>
      </c>
    </row>
    <row r="6492" spans="1:2" x14ac:dyDescent="0.25">
      <c r="A6492" s="112" t="s">
        <v>7338</v>
      </c>
      <c r="B6492" s="113">
        <v>24.58</v>
      </c>
    </row>
    <row r="6493" spans="1:2" x14ac:dyDescent="0.25">
      <c r="A6493" s="112" t="s">
        <v>391</v>
      </c>
      <c r="B6493" s="113">
        <v>29.06</v>
      </c>
    </row>
    <row r="6494" spans="1:2" x14ac:dyDescent="0.25">
      <c r="A6494" s="112" t="s">
        <v>7339</v>
      </c>
      <c r="B6494" s="113">
        <v>1.8</v>
      </c>
    </row>
    <row r="6495" spans="1:2" x14ac:dyDescent="0.25">
      <c r="A6495" s="112" t="s">
        <v>1341</v>
      </c>
      <c r="B6495" s="113">
        <v>70.010000000000005</v>
      </c>
    </row>
    <row r="6496" spans="1:2" x14ac:dyDescent="0.25">
      <c r="A6496" s="112" t="s">
        <v>7340</v>
      </c>
      <c r="B6496" s="113">
        <v>22.26</v>
      </c>
    </row>
    <row r="6497" spans="1:2" x14ac:dyDescent="0.25">
      <c r="A6497" s="112" t="s">
        <v>7341</v>
      </c>
      <c r="B6497" s="113">
        <v>23.82</v>
      </c>
    </row>
    <row r="6498" spans="1:2" x14ac:dyDescent="0.25">
      <c r="A6498" s="112" t="s">
        <v>7342</v>
      </c>
      <c r="B6498" s="113">
        <v>3209</v>
      </c>
    </row>
    <row r="6499" spans="1:2" x14ac:dyDescent="0.25">
      <c r="A6499" s="112" t="s">
        <v>1152</v>
      </c>
      <c r="B6499" s="113">
        <v>20.03</v>
      </c>
    </row>
    <row r="6500" spans="1:2" x14ac:dyDescent="0.25">
      <c r="A6500" s="112" t="s">
        <v>387</v>
      </c>
      <c r="B6500" s="113">
        <v>26.63</v>
      </c>
    </row>
    <row r="6501" spans="1:2" x14ac:dyDescent="0.25">
      <c r="A6501" s="112" t="s">
        <v>7343</v>
      </c>
      <c r="B6501" s="113">
        <v>40.08</v>
      </c>
    </row>
    <row r="6502" spans="1:2" x14ac:dyDescent="0.25">
      <c r="A6502" s="112" t="s">
        <v>7344</v>
      </c>
      <c r="B6502" s="113">
        <v>52.72</v>
      </c>
    </row>
    <row r="6503" spans="1:2" x14ac:dyDescent="0.25">
      <c r="A6503" s="112" t="s">
        <v>7345</v>
      </c>
      <c r="B6503" s="113">
        <v>24.58</v>
      </c>
    </row>
    <row r="6504" spans="1:2" x14ac:dyDescent="0.25">
      <c r="A6504" s="112" t="s">
        <v>393</v>
      </c>
      <c r="B6504" s="113">
        <v>32.93</v>
      </c>
    </row>
    <row r="6505" spans="1:2" x14ac:dyDescent="0.25">
      <c r="A6505" s="112" t="s">
        <v>7346</v>
      </c>
      <c r="B6505" s="113">
        <v>45.88</v>
      </c>
    </row>
    <row r="6506" spans="1:2" x14ac:dyDescent="0.25">
      <c r="A6506" s="112" t="s">
        <v>7347</v>
      </c>
      <c r="B6506" s="113">
        <v>60.44</v>
      </c>
    </row>
    <row r="6507" spans="1:2" x14ac:dyDescent="0.25">
      <c r="A6507" s="112" t="s">
        <v>7348</v>
      </c>
      <c r="B6507" s="113">
        <v>66.849999999999994</v>
      </c>
    </row>
    <row r="6508" spans="1:2" x14ac:dyDescent="0.25">
      <c r="A6508" s="112" t="s">
        <v>7349</v>
      </c>
      <c r="B6508" s="113">
        <v>167.36</v>
      </c>
    </row>
    <row r="6509" spans="1:2" x14ac:dyDescent="0.25">
      <c r="A6509" s="112" t="s">
        <v>7350</v>
      </c>
      <c r="B6509" s="113">
        <v>204.44</v>
      </c>
    </row>
    <row r="6510" spans="1:2" x14ac:dyDescent="0.25">
      <c r="A6510" s="112" t="s">
        <v>7351</v>
      </c>
      <c r="B6510" s="113">
        <v>40.31</v>
      </c>
    </row>
    <row r="6511" spans="1:2" x14ac:dyDescent="0.25">
      <c r="A6511" s="112" t="s">
        <v>1339</v>
      </c>
      <c r="B6511" s="113">
        <v>198.9</v>
      </c>
    </row>
    <row r="6512" spans="1:2" x14ac:dyDescent="0.25">
      <c r="A6512" s="112" t="s">
        <v>7352</v>
      </c>
      <c r="B6512" s="113">
        <v>174.94</v>
      </c>
    </row>
    <row r="6513" spans="1:2" x14ac:dyDescent="0.25">
      <c r="A6513" s="112" t="s">
        <v>7353</v>
      </c>
      <c r="B6513" s="113">
        <v>2</v>
      </c>
    </row>
    <row r="6514" spans="1:2" x14ac:dyDescent="0.25">
      <c r="A6514" s="112" t="s">
        <v>7354</v>
      </c>
      <c r="B6514" s="113">
        <v>3814</v>
      </c>
    </row>
    <row r="6515" spans="1:2" x14ac:dyDescent="0.25">
      <c r="A6515" s="112" t="s">
        <v>7355</v>
      </c>
      <c r="B6515" s="113">
        <v>17.52</v>
      </c>
    </row>
    <row r="6516" spans="1:2" x14ac:dyDescent="0.25">
      <c r="A6516" s="112" t="s">
        <v>7356</v>
      </c>
      <c r="B6516" s="113">
        <v>2653</v>
      </c>
    </row>
    <row r="6517" spans="1:2" x14ac:dyDescent="0.25">
      <c r="A6517" s="112" t="s">
        <v>7357</v>
      </c>
      <c r="B6517" s="113">
        <v>17.46</v>
      </c>
    </row>
    <row r="6518" spans="1:2" x14ac:dyDescent="0.25">
      <c r="A6518" s="112" t="s">
        <v>7358</v>
      </c>
      <c r="B6518" s="113">
        <v>17.46</v>
      </c>
    </row>
    <row r="6519" spans="1:2" x14ac:dyDescent="0.25">
      <c r="A6519" s="112" t="s">
        <v>7359</v>
      </c>
      <c r="B6519" s="113">
        <v>10</v>
      </c>
    </row>
    <row r="6520" spans="1:2" x14ac:dyDescent="0.25">
      <c r="A6520" s="112" t="s">
        <v>7360</v>
      </c>
      <c r="B6520" s="113">
        <v>19</v>
      </c>
    </row>
    <row r="6521" spans="1:2" x14ac:dyDescent="0.25">
      <c r="A6521" s="112" t="s">
        <v>7361</v>
      </c>
      <c r="B6521" s="113">
        <v>24</v>
      </c>
    </row>
    <row r="6522" spans="1:2" x14ac:dyDescent="0.25">
      <c r="A6522" s="112" t="s">
        <v>7362</v>
      </c>
      <c r="B6522" s="113">
        <v>24</v>
      </c>
    </row>
    <row r="6523" spans="1:2" x14ac:dyDescent="0.25">
      <c r="A6523" s="112" t="s">
        <v>7363</v>
      </c>
      <c r="B6523" s="113">
        <v>28</v>
      </c>
    </row>
    <row r="6524" spans="1:2" x14ac:dyDescent="0.25">
      <c r="A6524" s="112" t="s">
        <v>7364</v>
      </c>
      <c r="B6524" s="113">
        <v>4982</v>
      </c>
    </row>
    <row r="6525" spans="1:2" x14ac:dyDescent="0.25">
      <c r="A6525" s="112" t="s">
        <v>7365</v>
      </c>
      <c r="B6525" s="113">
        <v>187.02</v>
      </c>
    </row>
    <row r="6526" spans="1:2" x14ac:dyDescent="0.25">
      <c r="A6526" s="112" t="s">
        <v>7366</v>
      </c>
      <c r="B6526" s="113">
        <v>1662</v>
      </c>
    </row>
    <row r="6527" spans="1:2" x14ac:dyDescent="0.25">
      <c r="A6527" s="112" t="s">
        <v>7367</v>
      </c>
      <c r="B6527" s="113">
        <v>3317</v>
      </c>
    </row>
    <row r="6528" spans="1:2" x14ac:dyDescent="0.25">
      <c r="A6528" s="112" t="s">
        <v>7368</v>
      </c>
      <c r="B6528" s="113">
        <v>33.630000000000003</v>
      </c>
    </row>
    <row r="6529" spans="1:2" x14ac:dyDescent="0.25">
      <c r="A6529" s="112" t="s">
        <v>7369</v>
      </c>
      <c r="B6529" s="113">
        <v>42.82</v>
      </c>
    </row>
    <row r="6530" spans="1:2" x14ac:dyDescent="0.25">
      <c r="A6530" s="112" t="s">
        <v>7370</v>
      </c>
      <c r="B6530" s="113">
        <v>45.83</v>
      </c>
    </row>
    <row r="6531" spans="1:2" x14ac:dyDescent="0.25">
      <c r="A6531" s="112" t="s">
        <v>7371</v>
      </c>
      <c r="B6531" s="113">
        <v>25.13</v>
      </c>
    </row>
    <row r="6532" spans="1:2" x14ac:dyDescent="0.25">
      <c r="A6532" s="112" t="s">
        <v>7372</v>
      </c>
      <c r="B6532" s="113">
        <v>27.96</v>
      </c>
    </row>
    <row r="6533" spans="1:2" x14ac:dyDescent="0.25">
      <c r="A6533" s="112" t="s">
        <v>7373</v>
      </c>
      <c r="B6533" s="113">
        <v>3446</v>
      </c>
    </row>
    <row r="6534" spans="1:2" x14ac:dyDescent="0.25">
      <c r="A6534" s="112" t="s">
        <v>7374</v>
      </c>
      <c r="B6534" s="113">
        <v>59.58</v>
      </c>
    </row>
    <row r="6535" spans="1:2" x14ac:dyDescent="0.25">
      <c r="A6535" s="112" t="s">
        <v>7375</v>
      </c>
      <c r="B6535" s="113">
        <v>29.74</v>
      </c>
    </row>
    <row r="6536" spans="1:2" x14ac:dyDescent="0.25">
      <c r="A6536" s="112" t="s">
        <v>7376</v>
      </c>
      <c r="B6536" s="113">
        <v>25.94</v>
      </c>
    </row>
    <row r="6537" spans="1:2" x14ac:dyDescent="0.25">
      <c r="A6537" s="112" t="s">
        <v>7377</v>
      </c>
      <c r="B6537" s="113">
        <v>74.680000000000007</v>
      </c>
    </row>
    <row r="6538" spans="1:2" x14ac:dyDescent="0.25">
      <c r="A6538" s="112" t="s">
        <v>1490</v>
      </c>
      <c r="B6538" s="113">
        <v>36.71</v>
      </c>
    </row>
    <row r="6539" spans="1:2" x14ac:dyDescent="0.25">
      <c r="A6539" s="112" t="s">
        <v>7378</v>
      </c>
      <c r="B6539" s="113">
        <v>31.85</v>
      </c>
    </row>
    <row r="6540" spans="1:2" x14ac:dyDescent="0.25">
      <c r="A6540" s="112" t="s">
        <v>7379</v>
      </c>
      <c r="B6540" s="113">
        <v>98.29</v>
      </c>
    </row>
    <row r="6541" spans="1:2" x14ac:dyDescent="0.25">
      <c r="A6541" s="112" t="s">
        <v>7380</v>
      </c>
      <c r="B6541" s="113">
        <v>43.51</v>
      </c>
    </row>
    <row r="6542" spans="1:2" x14ac:dyDescent="0.25">
      <c r="A6542" s="112" t="s">
        <v>7381</v>
      </c>
      <c r="B6542" s="113">
        <v>37.06</v>
      </c>
    </row>
    <row r="6543" spans="1:2" x14ac:dyDescent="0.25">
      <c r="A6543" s="112" t="s">
        <v>7382</v>
      </c>
      <c r="B6543" s="113">
        <v>64.290000000000006</v>
      </c>
    </row>
    <row r="6544" spans="1:2" x14ac:dyDescent="0.25">
      <c r="A6544" s="112" t="s">
        <v>7383</v>
      </c>
      <c r="B6544" s="113">
        <v>32.159999999999997</v>
      </c>
    </row>
    <row r="6545" spans="1:2" x14ac:dyDescent="0.25">
      <c r="A6545" s="112" t="s">
        <v>7384</v>
      </c>
      <c r="B6545" s="113">
        <v>27.78</v>
      </c>
    </row>
    <row r="6546" spans="1:2" x14ac:dyDescent="0.25">
      <c r="A6546" s="112" t="s">
        <v>7385</v>
      </c>
      <c r="B6546" s="113">
        <v>80.59</v>
      </c>
    </row>
    <row r="6547" spans="1:2" x14ac:dyDescent="0.25">
      <c r="A6547" s="112" t="s">
        <v>7386</v>
      </c>
      <c r="B6547" s="113">
        <v>40.39</v>
      </c>
    </row>
    <row r="6548" spans="1:2" x14ac:dyDescent="0.25">
      <c r="A6548" s="112" t="s">
        <v>7387</v>
      </c>
      <c r="B6548" s="113">
        <v>34.75</v>
      </c>
    </row>
    <row r="6549" spans="1:2" x14ac:dyDescent="0.25">
      <c r="A6549" s="112" t="s">
        <v>7388</v>
      </c>
      <c r="B6549" s="113">
        <v>85.04</v>
      </c>
    </row>
    <row r="6550" spans="1:2" x14ac:dyDescent="0.25">
      <c r="A6550" s="112" t="s">
        <v>7389</v>
      </c>
      <c r="B6550" s="113">
        <v>40.880000000000003</v>
      </c>
    </row>
    <row r="6551" spans="1:2" x14ac:dyDescent="0.25">
      <c r="A6551" s="112" t="s">
        <v>7390</v>
      </c>
      <c r="B6551" s="113">
        <v>34.86</v>
      </c>
    </row>
    <row r="6552" spans="1:2" x14ac:dyDescent="0.25">
      <c r="A6552" s="112" t="s">
        <v>7391</v>
      </c>
      <c r="B6552" s="113">
        <v>100.79</v>
      </c>
    </row>
    <row r="6553" spans="1:2" x14ac:dyDescent="0.25">
      <c r="A6553" s="112" t="s">
        <v>7392</v>
      </c>
      <c r="B6553" s="113">
        <v>47.23</v>
      </c>
    </row>
    <row r="6554" spans="1:2" x14ac:dyDescent="0.25">
      <c r="A6554" s="112" t="s">
        <v>7393</v>
      </c>
      <c r="B6554" s="113">
        <v>40.049999999999997</v>
      </c>
    </row>
    <row r="6555" spans="1:2" x14ac:dyDescent="0.25">
      <c r="A6555" s="112" t="s">
        <v>7394</v>
      </c>
      <c r="B6555" s="113">
        <v>245.56</v>
      </c>
    </row>
    <row r="6556" spans="1:2" x14ac:dyDescent="0.25">
      <c r="A6556" s="112" t="s">
        <v>7395</v>
      </c>
      <c r="B6556" s="113">
        <v>122.58</v>
      </c>
    </row>
    <row r="6557" spans="1:2" x14ac:dyDescent="0.25">
      <c r="A6557" s="112" t="s">
        <v>7396</v>
      </c>
      <c r="B6557" s="113">
        <v>107.03</v>
      </c>
    </row>
    <row r="6558" spans="1:2" x14ac:dyDescent="0.25">
      <c r="A6558" s="112" t="s">
        <v>7397</v>
      </c>
      <c r="B6558" s="113">
        <v>105.71</v>
      </c>
    </row>
    <row r="6559" spans="1:2" x14ac:dyDescent="0.25">
      <c r="A6559" s="112" t="s">
        <v>7398</v>
      </c>
      <c r="B6559" s="113">
        <v>52.04</v>
      </c>
    </row>
    <row r="6560" spans="1:2" x14ac:dyDescent="0.25">
      <c r="A6560" s="112" t="s">
        <v>7399</v>
      </c>
      <c r="B6560" s="113">
        <v>44.74</v>
      </c>
    </row>
    <row r="6561" spans="1:2" x14ac:dyDescent="0.25">
      <c r="A6561" s="112" t="s">
        <v>7400</v>
      </c>
      <c r="B6561" s="113">
        <v>80.66</v>
      </c>
    </row>
    <row r="6562" spans="1:2" x14ac:dyDescent="0.25">
      <c r="A6562" s="112" t="s">
        <v>7401</v>
      </c>
      <c r="B6562" s="113">
        <v>40.21</v>
      </c>
    </row>
    <row r="6563" spans="1:2" x14ac:dyDescent="0.25">
      <c r="A6563" s="112" t="s">
        <v>7402</v>
      </c>
      <c r="B6563" s="113">
        <v>34.619999999999997</v>
      </c>
    </row>
    <row r="6564" spans="1:2" x14ac:dyDescent="0.25">
      <c r="A6564" s="112" t="s">
        <v>7403</v>
      </c>
      <c r="B6564" s="113">
        <v>88.44</v>
      </c>
    </row>
    <row r="6565" spans="1:2" x14ac:dyDescent="0.25">
      <c r="A6565" s="112" t="s">
        <v>7404</v>
      </c>
      <c r="B6565" s="113">
        <v>45.66</v>
      </c>
    </row>
    <row r="6566" spans="1:2" x14ac:dyDescent="0.25">
      <c r="A6566" s="112" t="s">
        <v>7405</v>
      </c>
      <c r="B6566" s="113">
        <v>39.520000000000003</v>
      </c>
    </row>
    <row r="6567" spans="1:2" x14ac:dyDescent="0.25">
      <c r="A6567" s="112" t="s">
        <v>7406</v>
      </c>
      <c r="B6567" s="113">
        <v>96.91</v>
      </c>
    </row>
    <row r="6568" spans="1:2" x14ac:dyDescent="0.25">
      <c r="A6568" s="112" t="s">
        <v>7407</v>
      </c>
      <c r="B6568" s="113">
        <v>46.14</v>
      </c>
    </row>
    <row r="6569" spans="1:2" x14ac:dyDescent="0.25">
      <c r="A6569" s="112" t="s">
        <v>7408</v>
      </c>
      <c r="B6569" s="113">
        <v>39.96</v>
      </c>
    </row>
    <row r="6570" spans="1:2" x14ac:dyDescent="0.25">
      <c r="A6570" s="112" t="s">
        <v>7409</v>
      </c>
      <c r="B6570" s="113">
        <v>117.49</v>
      </c>
    </row>
    <row r="6571" spans="1:2" x14ac:dyDescent="0.25">
      <c r="A6571" s="112" t="s">
        <v>7410</v>
      </c>
      <c r="B6571" s="113">
        <v>48.64</v>
      </c>
    </row>
    <row r="6572" spans="1:2" x14ac:dyDescent="0.25">
      <c r="A6572" s="112" t="s">
        <v>7411</v>
      </c>
      <c r="B6572" s="113">
        <v>40.56</v>
      </c>
    </row>
    <row r="6573" spans="1:2" x14ac:dyDescent="0.25">
      <c r="A6573" s="112" t="s">
        <v>7412</v>
      </c>
      <c r="B6573" s="113">
        <v>171.22</v>
      </c>
    </row>
    <row r="6574" spans="1:2" x14ac:dyDescent="0.25">
      <c r="A6574" s="112" t="s">
        <v>7413</v>
      </c>
      <c r="B6574" s="113">
        <v>69.11</v>
      </c>
    </row>
    <row r="6575" spans="1:2" x14ac:dyDescent="0.25">
      <c r="A6575" s="112" t="s">
        <v>7414</v>
      </c>
      <c r="B6575" s="113">
        <v>62.23</v>
      </c>
    </row>
    <row r="6576" spans="1:2" x14ac:dyDescent="0.25">
      <c r="A6576" s="112" t="s">
        <v>7415</v>
      </c>
      <c r="B6576" s="113">
        <v>122.61</v>
      </c>
    </row>
    <row r="6577" spans="1:2" x14ac:dyDescent="0.25">
      <c r="A6577" s="112" t="s">
        <v>7416</v>
      </c>
      <c r="B6577" s="113">
        <v>61.05</v>
      </c>
    </row>
    <row r="6578" spans="1:2" x14ac:dyDescent="0.25">
      <c r="A6578" s="112" t="s">
        <v>7417</v>
      </c>
      <c r="B6578" s="113">
        <v>52.77</v>
      </c>
    </row>
    <row r="6579" spans="1:2" x14ac:dyDescent="0.25">
      <c r="A6579" s="112" t="s">
        <v>7418</v>
      </c>
      <c r="B6579" s="113">
        <v>126.79</v>
      </c>
    </row>
    <row r="6580" spans="1:2" x14ac:dyDescent="0.25">
      <c r="A6580" s="112" t="s">
        <v>7419</v>
      </c>
      <c r="B6580" s="113">
        <v>61.94</v>
      </c>
    </row>
    <row r="6581" spans="1:2" x14ac:dyDescent="0.25">
      <c r="A6581" s="112" t="s">
        <v>7420</v>
      </c>
      <c r="B6581" s="113">
        <v>53.08</v>
      </c>
    </row>
    <row r="6582" spans="1:2" x14ac:dyDescent="0.25">
      <c r="A6582" s="112" t="s">
        <v>7421</v>
      </c>
      <c r="B6582" s="113">
        <v>261.23</v>
      </c>
    </row>
    <row r="6583" spans="1:2" x14ac:dyDescent="0.25">
      <c r="A6583" s="112" t="s">
        <v>7422</v>
      </c>
      <c r="B6583" s="113">
        <v>131.72999999999999</v>
      </c>
    </row>
    <row r="6584" spans="1:2" x14ac:dyDescent="0.25">
      <c r="A6584" s="112" t="s">
        <v>7423</v>
      </c>
      <c r="B6584" s="113">
        <v>114.11</v>
      </c>
    </row>
    <row r="6585" spans="1:2" x14ac:dyDescent="0.25">
      <c r="A6585" s="112" t="s">
        <v>7424</v>
      </c>
      <c r="B6585" s="113">
        <v>154.44999999999999</v>
      </c>
    </row>
    <row r="6586" spans="1:2" x14ac:dyDescent="0.25">
      <c r="A6586" s="112" t="s">
        <v>7425</v>
      </c>
      <c r="B6586" s="113">
        <v>73.010000000000005</v>
      </c>
    </row>
    <row r="6587" spans="1:2" x14ac:dyDescent="0.25">
      <c r="A6587" s="112" t="s">
        <v>7426</v>
      </c>
      <c r="B6587" s="113">
        <v>61.89</v>
      </c>
    </row>
    <row r="6588" spans="1:2" x14ac:dyDescent="0.25">
      <c r="A6588" s="112" t="s">
        <v>7427</v>
      </c>
      <c r="B6588" s="113">
        <v>51.04</v>
      </c>
    </row>
    <row r="6589" spans="1:2" x14ac:dyDescent="0.25">
      <c r="A6589" s="112" t="s">
        <v>7428</v>
      </c>
      <c r="B6589" s="113">
        <v>25.87</v>
      </c>
    </row>
    <row r="6590" spans="1:2" x14ac:dyDescent="0.25">
      <c r="A6590" s="112" t="s">
        <v>7429</v>
      </c>
      <c r="B6590" s="113">
        <v>23.1</v>
      </c>
    </row>
    <row r="6591" spans="1:2" x14ac:dyDescent="0.25">
      <c r="A6591" s="112" t="s">
        <v>7430</v>
      </c>
      <c r="B6591" s="113">
        <v>44.37</v>
      </c>
    </row>
    <row r="6592" spans="1:2" x14ac:dyDescent="0.25">
      <c r="A6592" s="112" t="s">
        <v>7431</v>
      </c>
      <c r="B6592" s="113">
        <v>21.9</v>
      </c>
    </row>
    <row r="6593" spans="1:2" x14ac:dyDescent="0.25">
      <c r="A6593" s="112" t="s">
        <v>7432</v>
      </c>
      <c r="B6593" s="113">
        <v>19.23</v>
      </c>
    </row>
    <row r="6594" spans="1:2" x14ac:dyDescent="0.25">
      <c r="A6594" s="112" t="s">
        <v>7433</v>
      </c>
      <c r="B6594" s="113">
        <v>47.41</v>
      </c>
    </row>
    <row r="6595" spans="1:2" x14ac:dyDescent="0.25">
      <c r="A6595" s="112" t="s">
        <v>7434</v>
      </c>
      <c r="B6595" s="113">
        <v>24.11</v>
      </c>
    </row>
    <row r="6596" spans="1:2" x14ac:dyDescent="0.25">
      <c r="A6596" s="112" t="s">
        <v>7435</v>
      </c>
      <c r="B6596" s="113">
        <v>21.24</v>
      </c>
    </row>
    <row r="6597" spans="1:2" x14ac:dyDescent="0.25">
      <c r="A6597" s="112" t="s">
        <v>7436</v>
      </c>
      <c r="B6597" s="113">
        <v>32.61</v>
      </c>
    </row>
    <row r="6598" spans="1:2" x14ac:dyDescent="0.25">
      <c r="A6598" s="112" t="s">
        <v>7437</v>
      </c>
      <c r="B6598" s="113">
        <v>12.28</v>
      </c>
    </row>
    <row r="6599" spans="1:2" x14ac:dyDescent="0.25">
      <c r="A6599" s="112" t="s">
        <v>7438</v>
      </c>
      <c r="B6599" s="113">
        <v>9.9700000000000006</v>
      </c>
    </row>
    <row r="6600" spans="1:2" x14ac:dyDescent="0.25">
      <c r="A6600" s="112" t="s">
        <v>7439</v>
      </c>
      <c r="B6600" s="113">
        <v>44.08</v>
      </c>
    </row>
    <row r="6601" spans="1:2" x14ac:dyDescent="0.25">
      <c r="A6601" s="112" t="s">
        <v>7440</v>
      </c>
      <c r="B6601" s="113">
        <v>23.75</v>
      </c>
    </row>
    <row r="6602" spans="1:2" x14ac:dyDescent="0.25">
      <c r="A6602" s="112" t="s">
        <v>7441</v>
      </c>
      <c r="B6602" s="113">
        <v>21.44</v>
      </c>
    </row>
    <row r="6603" spans="1:2" x14ac:dyDescent="0.25">
      <c r="A6603" s="112" t="s">
        <v>7442</v>
      </c>
      <c r="B6603" s="113">
        <v>43.53</v>
      </c>
    </row>
    <row r="6604" spans="1:2" x14ac:dyDescent="0.25">
      <c r="A6604" s="112" t="s">
        <v>7443</v>
      </c>
      <c r="B6604" s="113">
        <v>23.94</v>
      </c>
    </row>
    <row r="6605" spans="1:2" x14ac:dyDescent="0.25">
      <c r="A6605" s="112" t="s">
        <v>7444</v>
      </c>
      <c r="B6605" s="113">
        <v>21.67</v>
      </c>
    </row>
    <row r="6606" spans="1:2" x14ac:dyDescent="0.25">
      <c r="A6606" s="112" t="s">
        <v>7445</v>
      </c>
      <c r="B6606" s="113">
        <v>38.35</v>
      </c>
    </row>
    <row r="6607" spans="1:2" x14ac:dyDescent="0.25">
      <c r="A6607" s="112" t="s">
        <v>7446</v>
      </c>
      <c r="B6607" s="113">
        <v>22.04</v>
      </c>
    </row>
    <row r="6608" spans="1:2" x14ac:dyDescent="0.25">
      <c r="A6608" s="112" t="s">
        <v>7447</v>
      </c>
      <c r="B6608" s="113">
        <v>20.25</v>
      </c>
    </row>
    <row r="6609" spans="1:2" x14ac:dyDescent="0.25">
      <c r="A6609" s="112" t="s">
        <v>7448</v>
      </c>
      <c r="B6609" s="113">
        <v>26.88</v>
      </c>
    </row>
    <row r="6610" spans="1:2" x14ac:dyDescent="0.25">
      <c r="A6610" s="112" t="s">
        <v>7449</v>
      </c>
      <c r="B6610" s="113">
        <v>10.57</v>
      </c>
    </row>
    <row r="6611" spans="1:2" x14ac:dyDescent="0.25">
      <c r="A6611" s="112" t="s">
        <v>7450</v>
      </c>
      <c r="B6611" s="113">
        <v>8.7799999999999994</v>
      </c>
    </row>
    <row r="6612" spans="1:2" x14ac:dyDescent="0.25">
      <c r="A6612" s="112" t="s">
        <v>7451</v>
      </c>
      <c r="B6612" s="113">
        <v>107.56</v>
      </c>
    </row>
    <row r="6613" spans="1:2" x14ac:dyDescent="0.25">
      <c r="A6613" s="112" t="s">
        <v>7452</v>
      </c>
      <c r="B6613" s="113">
        <v>75.53</v>
      </c>
    </row>
    <row r="6614" spans="1:2" x14ac:dyDescent="0.25">
      <c r="A6614" s="112" t="s">
        <v>7453</v>
      </c>
      <c r="B6614" s="113">
        <v>69.430000000000007</v>
      </c>
    </row>
    <row r="6615" spans="1:2" x14ac:dyDescent="0.25">
      <c r="A6615" s="112" t="s">
        <v>7454</v>
      </c>
      <c r="B6615" s="113">
        <v>140.44</v>
      </c>
    </row>
    <row r="6616" spans="1:2" x14ac:dyDescent="0.25">
      <c r="A6616" s="112" t="s">
        <v>7455</v>
      </c>
      <c r="B6616" s="113">
        <v>84.75</v>
      </c>
    </row>
    <row r="6617" spans="1:2" x14ac:dyDescent="0.25">
      <c r="A6617" s="112" t="s">
        <v>7456</v>
      </c>
      <c r="B6617" s="113">
        <v>77.069999999999993</v>
      </c>
    </row>
    <row r="6618" spans="1:2" x14ac:dyDescent="0.25">
      <c r="A6618" s="112" t="s">
        <v>347</v>
      </c>
      <c r="B6618" s="113">
        <v>160.88</v>
      </c>
    </row>
    <row r="6619" spans="1:2" x14ac:dyDescent="0.25">
      <c r="A6619" s="112" t="s">
        <v>7457</v>
      </c>
      <c r="B6619" s="113">
        <v>102.57</v>
      </c>
    </row>
    <row r="6620" spans="1:2" x14ac:dyDescent="0.25">
      <c r="A6620" s="112" t="s">
        <v>7458</v>
      </c>
      <c r="B6620" s="113">
        <v>93.86</v>
      </c>
    </row>
    <row r="6621" spans="1:2" x14ac:dyDescent="0.25">
      <c r="A6621" s="112" t="s">
        <v>7459</v>
      </c>
      <c r="B6621" s="113">
        <v>175.34</v>
      </c>
    </row>
    <row r="6622" spans="1:2" x14ac:dyDescent="0.25">
      <c r="A6622" s="112" t="s">
        <v>7460</v>
      </c>
      <c r="B6622" s="113">
        <v>99.23</v>
      </c>
    </row>
    <row r="6623" spans="1:2" x14ac:dyDescent="0.25">
      <c r="A6623" s="112" t="s">
        <v>7461</v>
      </c>
      <c r="B6623" s="113">
        <v>88.16</v>
      </c>
    </row>
    <row r="6624" spans="1:2" x14ac:dyDescent="0.25">
      <c r="A6624" s="112" t="s">
        <v>7462</v>
      </c>
      <c r="B6624" s="113">
        <v>93.61</v>
      </c>
    </row>
    <row r="6625" spans="1:2" x14ac:dyDescent="0.25">
      <c r="A6625" s="112" t="s">
        <v>7463</v>
      </c>
      <c r="B6625" s="113">
        <v>66.569999999999993</v>
      </c>
    </row>
    <row r="6626" spans="1:2" x14ac:dyDescent="0.25">
      <c r="A6626" s="112" t="s">
        <v>7464</v>
      </c>
      <c r="B6626" s="113">
        <v>60.29</v>
      </c>
    </row>
    <row r="6627" spans="1:2" x14ac:dyDescent="0.25">
      <c r="A6627" s="112" t="s">
        <v>7465</v>
      </c>
      <c r="B6627" s="113">
        <v>85.67</v>
      </c>
    </row>
    <row r="6628" spans="1:2" x14ac:dyDescent="0.25">
      <c r="A6628" s="112" t="s">
        <v>7466</v>
      </c>
      <c r="B6628" s="113">
        <v>62.12</v>
      </c>
    </row>
    <row r="6629" spans="1:2" x14ac:dyDescent="0.25">
      <c r="A6629" s="112" t="s">
        <v>7467</v>
      </c>
      <c r="B6629" s="113">
        <v>56.47</v>
      </c>
    </row>
    <row r="6630" spans="1:2" x14ac:dyDescent="0.25">
      <c r="A6630" s="112" t="s">
        <v>7468</v>
      </c>
      <c r="B6630" s="113">
        <v>99.05</v>
      </c>
    </row>
    <row r="6631" spans="1:2" x14ac:dyDescent="0.25">
      <c r="A6631" s="112" t="s">
        <v>7469</v>
      </c>
      <c r="B6631" s="113">
        <v>71.290000000000006</v>
      </c>
    </row>
    <row r="6632" spans="1:2" x14ac:dyDescent="0.25">
      <c r="A6632" s="112" t="s">
        <v>7470</v>
      </c>
      <c r="B6632" s="113">
        <v>64.63</v>
      </c>
    </row>
    <row r="6633" spans="1:2" x14ac:dyDescent="0.25">
      <c r="A6633" s="112" t="s">
        <v>7471</v>
      </c>
      <c r="B6633" s="113">
        <v>4.74</v>
      </c>
    </row>
    <row r="6634" spans="1:2" x14ac:dyDescent="0.25">
      <c r="A6634" s="112" t="s">
        <v>7472</v>
      </c>
      <c r="B6634" s="113">
        <v>2.25</v>
      </c>
    </row>
    <row r="6635" spans="1:2" x14ac:dyDescent="0.25">
      <c r="A6635" s="112" t="s">
        <v>7473</v>
      </c>
      <c r="B6635" s="113">
        <v>1.78</v>
      </c>
    </row>
    <row r="6636" spans="1:2" x14ac:dyDescent="0.25">
      <c r="A6636" s="112" t="s">
        <v>7474</v>
      </c>
      <c r="B6636" s="113">
        <v>7.64</v>
      </c>
    </row>
    <row r="6637" spans="1:2" x14ac:dyDescent="0.25">
      <c r="A6637" s="112" t="s">
        <v>7475</v>
      </c>
      <c r="B6637" s="113">
        <v>4.3600000000000003</v>
      </c>
    </row>
    <row r="6638" spans="1:2" x14ac:dyDescent="0.25">
      <c r="A6638" s="112" t="s">
        <v>7476</v>
      </c>
      <c r="B6638" s="113">
        <v>3.69</v>
      </c>
    </row>
    <row r="6639" spans="1:2" x14ac:dyDescent="0.25">
      <c r="A6639" s="112" t="s">
        <v>7477</v>
      </c>
      <c r="B6639" s="113">
        <v>17.68</v>
      </c>
    </row>
    <row r="6640" spans="1:2" x14ac:dyDescent="0.25">
      <c r="A6640" s="112" t="s">
        <v>7478</v>
      </c>
      <c r="B6640" s="113">
        <v>11.89</v>
      </c>
    </row>
    <row r="6641" spans="1:2" x14ac:dyDescent="0.25">
      <c r="A6641" s="112" t="s">
        <v>7479</v>
      </c>
      <c r="B6641" s="113">
        <v>10.47</v>
      </c>
    </row>
    <row r="6642" spans="1:2" x14ac:dyDescent="0.25">
      <c r="A6642" s="112" t="s">
        <v>7480</v>
      </c>
      <c r="B6642" s="113">
        <v>89.65</v>
      </c>
    </row>
    <row r="6643" spans="1:2" x14ac:dyDescent="0.25">
      <c r="A6643" s="112" t="s">
        <v>7481</v>
      </c>
      <c r="B6643" s="113">
        <v>58.31</v>
      </c>
    </row>
    <row r="6644" spans="1:2" x14ac:dyDescent="0.25">
      <c r="A6644" s="112" t="s">
        <v>7482</v>
      </c>
      <c r="B6644" s="113">
        <v>26.62</v>
      </c>
    </row>
    <row r="6645" spans="1:2" x14ac:dyDescent="0.25">
      <c r="A6645" s="112" t="s">
        <v>7483</v>
      </c>
      <c r="B6645" s="113">
        <v>23.49</v>
      </c>
    </row>
    <row r="6646" spans="1:2" x14ac:dyDescent="0.25">
      <c r="A6646" s="112" t="s">
        <v>7484</v>
      </c>
      <c r="B6646" s="113">
        <v>28.14</v>
      </c>
    </row>
    <row r="6647" spans="1:2" x14ac:dyDescent="0.25">
      <c r="A6647" s="112" t="s">
        <v>7485</v>
      </c>
      <c r="B6647" s="113">
        <v>24.45</v>
      </c>
    </row>
    <row r="6648" spans="1:2" x14ac:dyDescent="0.25">
      <c r="A6648" s="112" t="s">
        <v>7486</v>
      </c>
      <c r="B6648" s="113">
        <v>44.52</v>
      </c>
    </row>
    <row r="6649" spans="1:2" x14ac:dyDescent="0.25">
      <c r="A6649" s="112" t="s">
        <v>7487</v>
      </c>
      <c r="B6649" s="113">
        <v>23.87</v>
      </c>
    </row>
    <row r="6650" spans="1:2" x14ac:dyDescent="0.25">
      <c r="A6650" s="112" t="s">
        <v>7488</v>
      </c>
      <c r="B6650" s="113">
        <v>21.54</v>
      </c>
    </row>
    <row r="6651" spans="1:2" x14ac:dyDescent="0.25">
      <c r="A6651" s="112" t="s">
        <v>7489</v>
      </c>
      <c r="B6651" s="113">
        <v>45.28</v>
      </c>
    </row>
    <row r="6652" spans="1:2" x14ac:dyDescent="0.25">
      <c r="A6652" s="112" t="s">
        <v>7490</v>
      </c>
      <c r="B6652" s="113">
        <v>24.46</v>
      </c>
    </row>
    <row r="6653" spans="1:2" x14ac:dyDescent="0.25">
      <c r="A6653" s="112" t="s">
        <v>7491</v>
      </c>
      <c r="B6653" s="113">
        <v>22.09</v>
      </c>
    </row>
    <row r="6654" spans="1:2" x14ac:dyDescent="0.25">
      <c r="A6654" s="112" t="s">
        <v>7492</v>
      </c>
      <c r="B6654" s="113">
        <v>57.62</v>
      </c>
    </row>
    <row r="6655" spans="1:2" x14ac:dyDescent="0.25">
      <c r="A6655" s="112" t="s">
        <v>7493</v>
      </c>
      <c r="B6655" s="113">
        <v>33.119999999999997</v>
      </c>
    </row>
    <row r="6656" spans="1:2" x14ac:dyDescent="0.25">
      <c r="A6656" s="112" t="s">
        <v>7494</v>
      </c>
      <c r="B6656" s="113">
        <v>29.99</v>
      </c>
    </row>
    <row r="6657" spans="1:2" x14ac:dyDescent="0.25">
      <c r="A6657" s="112" t="s">
        <v>7495</v>
      </c>
      <c r="B6657" s="113">
        <v>58.39</v>
      </c>
    </row>
    <row r="6658" spans="1:2" x14ac:dyDescent="0.25">
      <c r="A6658" s="112" t="s">
        <v>7496</v>
      </c>
      <c r="B6658" s="113">
        <v>34.909999999999997</v>
      </c>
    </row>
    <row r="6659" spans="1:2" x14ac:dyDescent="0.25">
      <c r="A6659" s="112" t="s">
        <v>7497</v>
      </c>
      <c r="B6659" s="113">
        <v>31.81</v>
      </c>
    </row>
    <row r="6660" spans="1:2" x14ac:dyDescent="0.25">
      <c r="A6660" s="112" t="s">
        <v>7498</v>
      </c>
      <c r="B6660" s="113">
        <v>73.23</v>
      </c>
    </row>
    <row r="6661" spans="1:2" x14ac:dyDescent="0.25">
      <c r="A6661" s="112" t="s">
        <v>7499</v>
      </c>
      <c r="B6661" s="113">
        <v>46.39</v>
      </c>
    </row>
    <row r="6662" spans="1:2" x14ac:dyDescent="0.25">
      <c r="A6662" s="112" t="s">
        <v>7500</v>
      </c>
      <c r="B6662" s="113">
        <v>42.45</v>
      </c>
    </row>
    <row r="6663" spans="1:2" x14ac:dyDescent="0.25">
      <c r="A6663" s="112" t="s">
        <v>7501</v>
      </c>
      <c r="B6663" s="113">
        <v>13.49</v>
      </c>
    </row>
    <row r="6664" spans="1:2" x14ac:dyDescent="0.25">
      <c r="A6664" s="112" t="s">
        <v>7502</v>
      </c>
      <c r="B6664" s="113">
        <v>9.25</v>
      </c>
    </row>
    <row r="6665" spans="1:2" x14ac:dyDescent="0.25">
      <c r="A6665" s="112" t="s">
        <v>7503</v>
      </c>
      <c r="B6665" s="113">
        <v>2843</v>
      </c>
    </row>
    <row r="6666" spans="1:2" x14ac:dyDescent="0.25">
      <c r="A6666" s="112" t="s">
        <v>7504</v>
      </c>
      <c r="B6666" s="113">
        <v>0.9</v>
      </c>
    </row>
    <row r="6667" spans="1:2" x14ac:dyDescent="0.25">
      <c r="A6667" s="112" t="s">
        <v>7505</v>
      </c>
      <c r="B6667" s="113">
        <v>0.65</v>
      </c>
    </row>
    <row r="6668" spans="1:2" x14ac:dyDescent="0.25">
      <c r="A6668" s="112" t="s">
        <v>7506</v>
      </c>
      <c r="B6668" s="113">
        <v>2.98</v>
      </c>
    </row>
    <row r="6669" spans="1:2" x14ac:dyDescent="0.25">
      <c r="A6669" s="112" t="s">
        <v>7507</v>
      </c>
      <c r="B6669" s="113">
        <v>2.11</v>
      </c>
    </row>
    <row r="6670" spans="1:2" x14ac:dyDescent="0.25">
      <c r="A6670" s="112" t="s">
        <v>345</v>
      </c>
      <c r="B6670" s="113">
        <v>1.33</v>
      </c>
    </row>
    <row r="6671" spans="1:2" x14ac:dyDescent="0.25">
      <c r="A6671" s="112" t="s">
        <v>7508</v>
      </c>
      <c r="B6671" s="113">
        <v>1</v>
      </c>
    </row>
    <row r="6672" spans="1:2" x14ac:dyDescent="0.25">
      <c r="A6672" s="112" t="s">
        <v>7509</v>
      </c>
      <c r="B6672" s="113">
        <v>538.28</v>
      </c>
    </row>
    <row r="6673" spans="1:2" x14ac:dyDescent="0.25">
      <c r="A6673" s="112" t="s">
        <v>7510</v>
      </c>
      <c r="B6673" s="113">
        <v>364.39</v>
      </c>
    </row>
    <row r="6674" spans="1:2" x14ac:dyDescent="0.25">
      <c r="A6674" s="112" t="s">
        <v>7511</v>
      </c>
      <c r="B6674" s="113">
        <v>330.75</v>
      </c>
    </row>
    <row r="6675" spans="1:2" x14ac:dyDescent="0.25">
      <c r="A6675" s="112" t="s">
        <v>7512</v>
      </c>
      <c r="B6675" s="113">
        <v>25.64</v>
      </c>
    </row>
    <row r="6676" spans="1:2" x14ac:dyDescent="0.25">
      <c r="A6676" s="112" t="s">
        <v>7513</v>
      </c>
      <c r="B6676" s="113">
        <v>19.690000000000001</v>
      </c>
    </row>
    <row r="6677" spans="1:2" x14ac:dyDescent="0.25">
      <c r="A6677" s="112" t="s">
        <v>7514</v>
      </c>
      <c r="B6677" s="113">
        <v>18.829999999999998</v>
      </c>
    </row>
    <row r="6678" spans="1:2" x14ac:dyDescent="0.25">
      <c r="A6678" s="112" t="s">
        <v>7515</v>
      </c>
      <c r="B6678" s="113">
        <v>133.59</v>
      </c>
    </row>
    <row r="6679" spans="1:2" x14ac:dyDescent="0.25">
      <c r="A6679" s="112" t="s">
        <v>7516</v>
      </c>
      <c r="B6679" s="113">
        <v>72.569999999999993</v>
      </c>
    </row>
    <row r="6680" spans="1:2" x14ac:dyDescent="0.25">
      <c r="A6680" s="112" t="s">
        <v>7517</v>
      </c>
      <c r="B6680" s="113">
        <v>61.13</v>
      </c>
    </row>
    <row r="6681" spans="1:2" x14ac:dyDescent="0.25">
      <c r="A6681" s="112" t="s">
        <v>305</v>
      </c>
      <c r="B6681" s="113">
        <v>143.68</v>
      </c>
    </row>
    <row r="6682" spans="1:2" x14ac:dyDescent="0.25">
      <c r="A6682" s="112" t="s">
        <v>7518</v>
      </c>
      <c r="B6682" s="113">
        <v>75.03</v>
      </c>
    </row>
    <row r="6683" spans="1:2" x14ac:dyDescent="0.25">
      <c r="A6683" s="112" t="s">
        <v>7519</v>
      </c>
      <c r="B6683" s="113">
        <v>64.28</v>
      </c>
    </row>
    <row r="6684" spans="1:2" x14ac:dyDescent="0.25">
      <c r="A6684" s="112" t="s">
        <v>7520</v>
      </c>
      <c r="B6684" s="113">
        <v>413.03</v>
      </c>
    </row>
    <row r="6685" spans="1:2" x14ac:dyDescent="0.25">
      <c r="A6685" s="112" t="s">
        <v>7521</v>
      </c>
      <c r="B6685" s="113">
        <v>188.06</v>
      </c>
    </row>
    <row r="6686" spans="1:2" x14ac:dyDescent="0.25">
      <c r="A6686" s="112" t="s">
        <v>7522</v>
      </c>
      <c r="B6686" s="113">
        <v>159.27000000000001</v>
      </c>
    </row>
    <row r="6687" spans="1:2" x14ac:dyDescent="0.25">
      <c r="A6687" s="112" t="s">
        <v>7523</v>
      </c>
      <c r="B6687" s="113">
        <v>3.23</v>
      </c>
    </row>
    <row r="6688" spans="1:2" x14ac:dyDescent="0.25">
      <c r="A6688" s="112" t="s">
        <v>7524</v>
      </c>
      <c r="B6688" s="113">
        <v>1.63</v>
      </c>
    </row>
    <row r="6689" spans="1:2" x14ac:dyDescent="0.25">
      <c r="A6689" s="112" t="s">
        <v>7525</v>
      </c>
      <c r="B6689" s="113">
        <v>46.12</v>
      </c>
    </row>
    <row r="6690" spans="1:2" x14ac:dyDescent="0.25">
      <c r="A6690" s="112" t="s">
        <v>7526</v>
      </c>
      <c r="B6690" s="113">
        <v>23.46</v>
      </c>
    </row>
    <row r="6691" spans="1:2" x14ac:dyDescent="0.25">
      <c r="A6691" s="112" t="s">
        <v>7527</v>
      </c>
      <c r="B6691" s="113">
        <v>20.88</v>
      </c>
    </row>
    <row r="6692" spans="1:2" x14ac:dyDescent="0.25">
      <c r="A6692" s="112" t="s">
        <v>7528</v>
      </c>
      <c r="B6692" s="113">
        <v>104.31</v>
      </c>
    </row>
    <row r="6693" spans="1:2" x14ac:dyDescent="0.25">
      <c r="A6693" s="112" t="s">
        <v>7529</v>
      </c>
      <c r="B6693" s="113">
        <v>59.35</v>
      </c>
    </row>
    <row r="6694" spans="1:2" x14ac:dyDescent="0.25">
      <c r="A6694" s="112" t="s">
        <v>7530</v>
      </c>
      <c r="B6694" s="113">
        <v>50.69</v>
      </c>
    </row>
    <row r="6695" spans="1:2" x14ac:dyDescent="0.25">
      <c r="A6695" s="112" t="s">
        <v>7531</v>
      </c>
      <c r="B6695" s="113">
        <v>196.91</v>
      </c>
    </row>
    <row r="6696" spans="1:2" x14ac:dyDescent="0.25">
      <c r="A6696" s="112" t="s">
        <v>7532</v>
      </c>
      <c r="B6696" s="113">
        <v>108.6</v>
      </c>
    </row>
    <row r="6697" spans="1:2" x14ac:dyDescent="0.25">
      <c r="A6697" s="112" t="s">
        <v>7533</v>
      </c>
      <c r="B6697" s="113">
        <v>91.24</v>
      </c>
    </row>
    <row r="6698" spans="1:2" x14ac:dyDescent="0.25">
      <c r="A6698" s="112" t="s">
        <v>301</v>
      </c>
      <c r="B6698" s="113">
        <v>268.81</v>
      </c>
    </row>
    <row r="6699" spans="1:2" x14ac:dyDescent="0.25">
      <c r="A6699" s="112" t="s">
        <v>303</v>
      </c>
      <c r="B6699" s="113">
        <v>144.19</v>
      </c>
    </row>
    <row r="6700" spans="1:2" x14ac:dyDescent="0.25">
      <c r="A6700" s="112" t="s">
        <v>304</v>
      </c>
      <c r="B6700" s="113">
        <v>120.03</v>
      </c>
    </row>
    <row r="6701" spans="1:2" x14ac:dyDescent="0.25">
      <c r="A6701" s="112" t="s">
        <v>7534</v>
      </c>
      <c r="B6701" s="113">
        <v>433.69</v>
      </c>
    </row>
    <row r="6702" spans="1:2" x14ac:dyDescent="0.25">
      <c r="A6702" s="112" t="s">
        <v>7535</v>
      </c>
      <c r="B6702" s="113">
        <v>233.94</v>
      </c>
    </row>
    <row r="6703" spans="1:2" x14ac:dyDescent="0.25">
      <c r="A6703" s="112" t="s">
        <v>7536</v>
      </c>
      <c r="B6703" s="113">
        <v>194.32</v>
      </c>
    </row>
    <row r="6704" spans="1:2" x14ac:dyDescent="0.25">
      <c r="A6704" s="112" t="s">
        <v>7537</v>
      </c>
      <c r="B6704" s="113">
        <v>479.09</v>
      </c>
    </row>
    <row r="6705" spans="1:2" x14ac:dyDescent="0.25">
      <c r="A6705" s="112" t="s">
        <v>7538</v>
      </c>
      <c r="B6705" s="113">
        <v>258.49</v>
      </c>
    </row>
    <row r="6706" spans="1:2" x14ac:dyDescent="0.25">
      <c r="A6706" s="112" t="s">
        <v>7539</v>
      </c>
      <c r="B6706" s="113">
        <v>214.61</v>
      </c>
    </row>
    <row r="6707" spans="1:2" x14ac:dyDescent="0.25">
      <c r="A6707" s="112" t="s">
        <v>7540</v>
      </c>
      <c r="B6707" s="113">
        <v>514</v>
      </c>
    </row>
    <row r="6708" spans="1:2" x14ac:dyDescent="0.25">
      <c r="A6708" s="112" t="s">
        <v>7541</v>
      </c>
      <c r="B6708" s="113">
        <v>279.48</v>
      </c>
    </row>
    <row r="6709" spans="1:2" x14ac:dyDescent="0.25">
      <c r="A6709" s="112" t="s">
        <v>7542</v>
      </c>
      <c r="B6709" s="113">
        <v>232.36</v>
      </c>
    </row>
    <row r="6710" spans="1:2" x14ac:dyDescent="0.25">
      <c r="A6710" s="112" t="s">
        <v>7543</v>
      </c>
      <c r="B6710" s="113">
        <v>92.85</v>
      </c>
    </row>
    <row r="6711" spans="1:2" x14ac:dyDescent="0.25">
      <c r="A6711" s="112" t="s">
        <v>7544</v>
      </c>
      <c r="B6711" s="113">
        <v>47.27</v>
      </c>
    </row>
    <row r="6712" spans="1:2" x14ac:dyDescent="0.25">
      <c r="A6712" s="112" t="s">
        <v>7545</v>
      </c>
      <c r="B6712" s="113">
        <v>40.06</v>
      </c>
    </row>
    <row r="6713" spans="1:2" x14ac:dyDescent="0.25">
      <c r="A6713" s="112" t="s">
        <v>7546</v>
      </c>
      <c r="B6713" s="113">
        <v>123.16</v>
      </c>
    </row>
    <row r="6714" spans="1:2" x14ac:dyDescent="0.25">
      <c r="A6714" s="112" t="s">
        <v>7547</v>
      </c>
      <c r="B6714" s="113">
        <v>64.569999999999993</v>
      </c>
    </row>
    <row r="6715" spans="1:2" x14ac:dyDescent="0.25">
      <c r="A6715" s="112" t="s">
        <v>7548</v>
      </c>
      <c r="B6715" s="113">
        <v>55.79</v>
      </c>
    </row>
    <row r="6716" spans="1:2" x14ac:dyDescent="0.25">
      <c r="A6716" s="112" t="s">
        <v>7549</v>
      </c>
      <c r="B6716" s="113">
        <v>220.9</v>
      </c>
    </row>
    <row r="6717" spans="1:2" x14ac:dyDescent="0.25">
      <c r="A6717" s="112" t="s">
        <v>7550</v>
      </c>
      <c r="B6717" s="113">
        <v>109.2</v>
      </c>
    </row>
    <row r="6718" spans="1:2" x14ac:dyDescent="0.25">
      <c r="A6718" s="112" t="s">
        <v>7551</v>
      </c>
      <c r="B6718" s="113">
        <v>93.34</v>
      </c>
    </row>
    <row r="6719" spans="1:2" x14ac:dyDescent="0.25">
      <c r="A6719" s="112" t="s">
        <v>7552</v>
      </c>
      <c r="B6719" s="113">
        <v>1.69</v>
      </c>
    </row>
    <row r="6720" spans="1:2" x14ac:dyDescent="0.25">
      <c r="A6720" s="112" t="s">
        <v>7553</v>
      </c>
      <c r="B6720" s="113">
        <v>0.81</v>
      </c>
    </row>
    <row r="6721" spans="1:2" x14ac:dyDescent="0.25">
      <c r="A6721" s="112" t="s">
        <v>7554</v>
      </c>
      <c r="B6721" s="113">
        <v>1.64</v>
      </c>
    </row>
    <row r="6722" spans="1:2" x14ac:dyDescent="0.25">
      <c r="A6722" s="112" t="s">
        <v>7555</v>
      </c>
      <c r="B6722" s="113">
        <v>0.73</v>
      </c>
    </row>
    <row r="6723" spans="1:2" x14ac:dyDescent="0.25">
      <c r="A6723" s="112" t="s">
        <v>7556</v>
      </c>
      <c r="B6723" s="113">
        <v>0.67</v>
      </c>
    </row>
    <row r="6724" spans="1:2" x14ac:dyDescent="0.25">
      <c r="A6724" s="112" t="s">
        <v>7557</v>
      </c>
      <c r="B6724" s="113">
        <v>0.26</v>
      </c>
    </row>
    <row r="6725" spans="1:2" x14ac:dyDescent="0.25">
      <c r="A6725" s="112" t="s">
        <v>7558</v>
      </c>
      <c r="B6725" s="113">
        <v>3087</v>
      </c>
    </row>
    <row r="6726" spans="1:2" x14ac:dyDescent="0.25">
      <c r="A6726" s="112" t="s">
        <v>7559</v>
      </c>
      <c r="B6726" s="113">
        <v>3.04</v>
      </c>
    </row>
    <row r="6727" spans="1:2" x14ac:dyDescent="0.25">
      <c r="A6727" s="112" t="s">
        <v>7560</v>
      </c>
      <c r="B6727" s="113">
        <v>2.35</v>
      </c>
    </row>
    <row r="6728" spans="1:2" x14ac:dyDescent="0.25">
      <c r="A6728" s="112" t="s">
        <v>7561</v>
      </c>
      <c r="B6728" s="113">
        <v>58.22</v>
      </c>
    </row>
    <row r="6729" spans="1:2" x14ac:dyDescent="0.25">
      <c r="A6729" s="112" t="s">
        <v>7562</v>
      </c>
      <c r="B6729" s="113">
        <v>35.53</v>
      </c>
    </row>
    <row r="6730" spans="1:2" x14ac:dyDescent="0.25">
      <c r="A6730" s="112" t="s">
        <v>7563</v>
      </c>
      <c r="B6730" s="113">
        <v>31.65</v>
      </c>
    </row>
    <row r="6731" spans="1:2" x14ac:dyDescent="0.25">
      <c r="A6731" s="112" t="s">
        <v>7564</v>
      </c>
      <c r="B6731" s="113">
        <v>66.83</v>
      </c>
    </row>
    <row r="6732" spans="1:2" x14ac:dyDescent="0.25">
      <c r="A6732" s="112" t="s">
        <v>7565</v>
      </c>
      <c r="B6732" s="113">
        <v>39.99</v>
      </c>
    </row>
    <row r="6733" spans="1:2" x14ac:dyDescent="0.25">
      <c r="A6733" s="112" t="s">
        <v>7566</v>
      </c>
      <c r="B6733" s="113">
        <v>35.39</v>
      </c>
    </row>
    <row r="6734" spans="1:2" x14ac:dyDescent="0.25">
      <c r="A6734" s="112" t="s">
        <v>7567</v>
      </c>
      <c r="B6734" s="113">
        <v>66.39</v>
      </c>
    </row>
    <row r="6735" spans="1:2" x14ac:dyDescent="0.25">
      <c r="A6735" s="112" t="s">
        <v>7568</v>
      </c>
      <c r="B6735" s="113">
        <v>40.659999999999997</v>
      </c>
    </row>
    <row r="6736" spans="1:2" x14ac:dyDescent="0.25">
      <c r="A6736" s="112" t="s">
        <v>7569</v>
      </c>
      <c r="B6736" s="113">
        <v>36.14</v>
      </c>
    </row>
    <row r="6737" spans="1:2" x14ac:dyDescent="0.25">
      <c r="A6737" s="112" t="s">
        <v>7570</v>
      </c>
      <c r="B6737" s="113">
        <v>67.92</v>
      </c>
    </row>
    <row r="6738" spans="1:2" x14ac:dyDescent="0.25">
      <c r="A6738" s="112" t="s">
        <v>7571</v>
      </c>
      <c r="B6738" s="113">
        <v>40.1</v>
      </c>
    </row>
    <row r="6739" spans="1:2" x14ac:dyDescent="0.25">
      <c r="A6739" s="112" t="s">
        <v>7572</v>
      </c>
      <c r="B6739" s="113">
        <v>35.39</v>
      </c>
    </row>
    <row r="6740" spans="1:2" x14ac:dyDescent="0.25">
      <c r="A6740" s="112" t="s">
        <v>7573</v>
      </c>
      <c r="B6740" s="113">
        <v>92.45</v>
      </c>
    </row>
    <row r="6741" spans="1:2" x14ac:dyDescent="0.25">
      <c r="A6741" s="112" t="s">
        <v>7574</v>
      </c>
      <c r="B6741" s="113">
        <v>57.66</v>
      </c>
    </row>
    <row r="6742" spans="1:2" x14ac:dyDescent="0.25">
      <c r="A6742" s="112" t="s">
        <v>7575</v>
      </c>
      <c r="B6742" s="113">
        <v>51.08</v>
      </c>
    </row>
    <row r="6743" spans="1:2" x14ac:dyDescent="0.25">
      <c r="A6743" s="112" t="s">
        <v>7576</v>
      </c>
      <c r="B6743" s="113">
        <v>34.729999999999997</v>
      </c>
    </row>
    <row r="6744" spans="1:2" x14ac:dyDescent="0.25">
      <c r="A6744" s="112" t="s">
        <v>7577</v>
      </c>
      <c r="B6744" s="113">
        <v>25.03</v>
      </c>
    </row>
    <row r="6745" spans="1:2" x14ac:dyDescent="0.25">
      <c r="A6745" s="112" t="s">
        <v>7578</v>
      </c>
      <c r="B6745" s="113">
        <v>23.2</v>
      </c>
    </row>
    <row r="6746" spans="1:2" x14ac:dyDescent="0.25">
      <c r="A6746" s="112" t="s">
        <v>7579</v>
      </c>
      <c r="B6746" s="113">
        <v>9.27</v>
      </c>
    </row>
    <row r="6747" spans="1:2" x14ac:dyDescent="0.25">
      <c r="A6747" s="112" t="s">
        <v>7580</v>
      </c>
      <c r="B6747" s="113">
        <v>3.02</v>
      </c>
    </row>
    <row r="6748" spans="1:2" x14ac:dyDescent="0.25">
      <c r="A6748" s="112" t="s">
        <v>7581</v>
      </c>
      <c r="B6748" s="113">
        <v>3.46</v>
      </c>
    </row>
    <row r="6749" spans="1:2" x14ac:dyDescent="0.25">
      <c r="A6749" s="112" t="s">
        <v>7582</v>
      </c>
      <c r="B6749" s="113">
        <v>2.2400000000000002</v>
      </c>
    </row>
    <row r="6750" spans="1:2" x14ac:dyDescent="0.25">
      <c r="A6750" s="112" t="s">
        <v>7583</v>
      </c>
      <c r="B6750" s="113">
        <v>217.01</v>
      </c>
    </row>
    <row r="6751" spans="1:2" x14ac:dyDescent="0.25">
      <c r="A6751" s="112" t="s">
        <v>7584</v>
      </c>
      <c r="B6751" s="113">
        <v>158.18</v>
      </c>
    </row>
    <row r="6752" spans="1:2" x14ac:dyDescent="0.25">
      <c r="A6752" s="112" t="s">
        <v>7585</v>
      </c>
      <c r="B6752" s="113">
        <v>151.65</v>
      </c>
    </row>
    <row r="6753" spans="1:2" x14ac:dyDescent="0.25">
      <c r="A6753" s="112" t="s">
        <v>7586</v>
      </c>
      <c r="B6753" s="113">
        <v>1471.97</v>
      </c>
    </row>
    <row r="6754" spans="1:2" x14ac:dyDescent="0.25">
      <c r="A6754" s="112" t="s">
        <v>7587</v>
      </c>
      <c r="B6754" s="113">
        <v>711.78</v>
      </c>
    </row>
    <row r="6755" spans="1:2" x14ac:dyDescent="0.25">
      <c r="A6755" s="112" t="s">
        <v>7588</v>
      </c>
      <c r="B6755" s="113">
        <v>565.47</v>
      </c>
    </row>
    <row r="6756" spans="1:2" x14ac:dyDescent="0.25">
      <c r="A6756" s="112" t="s">
        <v>7589</v>
      </c>
      <c r="B6756" s="113">
        <v>272.42</v>
      </c>
    </row>
    <row r="6757" spans="1:2" x14ac:dyDescent="0.25">
      <c r="A6757" s="112" t="s">
        <v>7590</v>
      </c>
      <c r="B6757" s="113">
        <v>147.33000000000001</v>
      </c>
    </row>
    <row r="6758" spans="1:2" x14ac:dyDescent="0.25">
      <c r="A6758" s="112" t="s">
        <v>7591</v>
      </c>
      <c r="B6758" s="113">
        <v>124.38</v>
      </c>
    </row>
    <row r="6759" spans="1:2" x14ac:dyDescent="0.25">
      <c r="A6759" s="112" t="s">
        <v>7592</v>
      </c>
      <c r="B6759" s="113">
        <v>115.54</v>
      </c>
    </row>
    <row r="6760" spans="1:2" x14ac:dyDescent="0.25">
      <c r="A6760" s="112" t="s">
        <v>7593</v>
      </c>
      <c r="B6760" s="113">
        <v>56.28</v>
      </c>
    </row>
    <row r="6761" spans="1:2" x14ac:dyDescent="0.25">
      <c r="A6761" s="112" t="s">
        <v>7594</v>
      </c>
      <c r="B6761" s="113">
        <v>60.99</v>
      </c>
    </row>
    <row r="6762" spans="1:2" x14ac:dyDescent="0.25">
      <c r="A6762" s="112" t="s">
        <v>7595</v>
      </c>
      <c r="B6762" s="113">
        <v>37.65</v>
      </c>
    </row>
    <row r="6763" spans="1:2" x14ac:dyDescent="0.25">
      <c r="A6763" s="112" t="s">
        <v>7596</v>
      </c>
      <c r="B6763" s="113">
        <v>34.92</v>
      </c>
    </row>
    <row r="6764" spans="1:2" x14ac:dyDescent="0.25">
      <c r="A6764" s="112" t="s">
        <v>7597</v>
      </c>
      <c r="B6764" s="113">
        <v>34.89</v>
      </c>
    </row>
    <row r="6765" spans="1:2" x14ac:dyDescent="0.25">
      <c r="A6765" s="112" t="s">
        <v>7598</v>
      </c>
      <c r="B6765" s="113">
        <v>11.69</v>
      </c>
    </row>
    <row r="6766" spans="1:2" x14ac:dyDescent="0.25">
      <c r="A6766" s="112" t="s">
        <v>7599</v>
      </c>
      <c r="B6766" s="113">
        <v>8.6999999999999993</v>
      </c>
    </row>
    <row r="6767" spans="1:2" x14ac:dyDescent="0.25">
      <c r="A6767" s="112" t="s">
        <v>7600</v>
      </c>
      <c r="B6767" s="113">
        <v>128.72</v>
      </c>
    </row>
    <row r="6768" spans="1:2" x14ac:dyDescent="0.25">
      <c r="A6768" s="112" t="s">
        <v>7601</v>
      </c>
      <c r="B6768" s="113">
        <v>52.17</v>
      </c>
    </row>
    <row r="6769" spans="1:2" x14ac:dyDescent="0.25">
      <c r="A6769" s="112" t="s">
        <v>7602</v>
      </c>
      <c r="B6769" s="113">
        <v>42.45</v>
      </c>
    </row>
    <row r="6770" spans="1:2" x14ac:dyDescent="0.25">
      <c r="A6770" s="112" t="s">
        <v>7603</v>
      </c>
      <c r="B6770" s="113">
        <v>72.61</v>
      </c>
    </row>
    <row r="6771" spans="1:2" x14ac:dyDescent="0.25">
      <c r="A6771" s="112" t="s">
        <v>7604</v>
      </c>
      <c r="B6771" s="113">
        <v>52.75</v>
      </c>
    </row>
    <row r="6772" spans="1:2" x14ac:dyDescent="0.25">
      <c r="A6772" s="112" t="s">
        <v>7605</v>
      </c>
      <c r="B6772" s="113">
        <v>48.3</v>
      </c>
    </row>
    <row r="6773" spans="1:2" x14ac:dyDescent="0.25">
      <c r="A6773" s="112" t="s">
        <v>7606</v>
      </c>
      <c r="B6773" s="113">
        <v>6.7</v>
      </c>
    </row>
    <row r="6774" spans="1:2" x14ac:dyDescent="0.25">
      <c r="A6774" s="112" t="s">
        <v>7607</v>
      </c>
      <c r="B6774" s="113">
        <v>3.58</v>
      </c>
    </row>
    <row r="6775" spans="1:2" x14ac:dyDescent="0.25">
      <c r="A6775" s="112" t="s">
        <v>7608</v>
      </c>
      <c r="B6775" s="113">
        <v>180.75</v>
      </c>
    </row>
    <row r="6776" spans="1:2" x14ac:dyDescent="0.25">
      <c r="A6776" s="112" t="s">
        <v>7609</v>
      </c>
      <c r="B6776" s="113">
        <v>122.79</v>
      </c>
    </row>
    <row r="6777" spans="1:2" x14ac:dyDescent="0.25">
      <c r="A6777" s="112" t="s">
        <v>7610</v>
      </c>
      <c r="B6777" s="113">
        <v>110.11</v>
      </c>
    </row>
    <row r="6778" spans="1:2" x14ac:dyDescent="0.25">
      <c r="A6778" s="112" t="s">
        <v>7611</v>
      </c>
      <c r="B6778" s="113">
        <v>96.57</v>
      </c>
    </row>
    <row r="6779" spans="1:2" x14ac:dyDescent="0.25">
      <c r="A6779" s="112" t="s">
        <v>7612</v>
      </c>
      <c r="B6779" s="113">
        <v>68.64</v>
      </c>
    </row>
    <row r="6780" spans="1:2" x14ac:dyDescent="0.25">
      <c r="A6780" s="112" t="s">
        <v>7613</v>
      </c>
      <c r="B6780" s="113">
        <v>62.62</v>
      </c>
    </row>
    <row r="6781" spans="1:2" x14ac:dyDescent="0.25">
      <c r="A6781" s="112" t="s">
        <v>7614</v>
      </c>
      <c r="B6781" s="113">
        <v>85.61</v>
      </c>
    </row>
    <row r="6782" spans="1:2" x14ac:dyDescent="0.25">
      <c r="A6782" s="112" t="s">
        <v>7615</v>
      </c>
      <c r="B6782" s="113">
        <v>14.38</v>
      </c>
    </row>
    <row r="6783" spans="1:2" x14ac:dyDescent="0.25">
      <c r="A6783" s="112" t="s">
        <v>7616</v>
      </c>
      <c r="B6783" s="113">
        <v>13.7</v>
      </c>
    </row>
    <row r="6784" spans="1:2" x14ac:dyDescent="0.25">
      <c r="A6784" s="112" t="s">
        <v>7617</v>
      </c>
      <c r="B6784" s="113">
        <v>11.4</v>
      </c>
    </row>
    <row r="6785" spans="1:2" x14ac:dyDescent="0.25">
      <c r="A6785" s="112" t="s">
        <v>7618</v>
      </c>
      <c r="B6785" s="113">
        <v>4.5</v>
      </c>
    </row>
    <row r="6786" spans="1:2" x14ac:dyDescent="0.25">
      <c r="A6786" s="112" t="s">
        <v>7619</v>
      </c>
      <c r="B6786" s="113">
        <v>6.22</v>
      </c>
    </row>
    <row r="6787" spans="1:2" x14ac:dyDescent="0.25">
      <c r="A6787" s="112" t="s">
        <v>7620</v>
      </c>
      <c r="B6787" s="113">
        <v>2.75</v>
      </c>
    </row>
    <row r="6788" spans="1:2" x14ac:dyDescent="0.25">
      <c r="A6788" s="112" t="s">
        <v>7621</v>
      </c>
      <c r="B6788" s="113">
        <v>2.89</v>
      </c>
    </row>
    <row r="6789" spans="1:2" x14ac:dyDescent="0.25">
      <c r="A6789" s="112" t="s">
        <v>7622</v>
      </c>
      <c r="B6789" s="113">
        <v>1.52</v>
      </c>
    </row>
    <row r="6790" spans="1:2" x14ac:dyDescent="0.25">
      <c r="A6790" s="112" t="s">
        <v>7623</v>
      </c>
      <c r="B6790" s="113">
        <v>2.75</v>
      </c>
    </row>
    <row r="6791" spans="1:2" x14ac:dyDescent="0.25">
      <c r="A6791" s="112" t="s">
        <v>7624</v>
      </c>
      <c r="B6791" s="113">
        <v>1.42</v>
      </c>
    </row>
    <row r="6792" spans="1:2" x14ac:dyDescent="0.25">
      <c r="A6792" s="112" t="s">
        <v>7625</v>
      </c>
      <c r="B6792" s="113">
        <v>95.44</v>
      </c>
    </row>
    <row r="6793" spans="1:2" x14ac:dyDescent="0.25">
      <c r="A6793" s="112" t="s">
        <v>7626</v>
      </c>
      <c r="B6793" s="113">
        <v>47.7</v>
      </c>
    </row>
    <row r="6794" spans="1:2" x14ac:dyDescent="0.25">
      <c r="A6794" s="112" t="s">
        <v>7627</v>
      </c>
      <c r="B6794" s="113">
        <v>121.84</v>
      </c>
    </row>
    <row r="6795" spans="1:2" x14ac:dyDescent="0.25">
      <c r="A6795" s="112" t="s">
        <v>7628</v>
      </c>
      <c r="B6795" s="113">
        <v>60.89</v>
      </c>
    </row>
    <row r="6796" spans="1:2" x14ac:dyDescent="0.25">
      <c r="A6796" s="112" t="s">
        <v>7629</v>
      </c>
      <c r="B6796" s="113">
        <v>7.69</v>
      </c>
    </row>
    <row r="6797" spans="1:2" x14ac:dyDescent="0.25">
      <c r="A6797" s="112" t="s">
        <v>7630</v>
      </c>
      <c r="B6797" s="113">
        <v>2.89</v>
      </c>
    </row>
    <row r="6798" spans="1:2" x14ac:dyDescent="0.25">
      <c r="A6798" s="112" t="s">
        <v>7631</v>
      </c>
      <c r="B6798" s="113">
        <v>2.27</v>
      </c>
    </row>
    <row r="6799" spans="1:2" x14ac:dyDescent="0.25">
      <c r="A6799" s="112" t="s">
        <v>7632</v>
      </c>
      <c r="B6799" s="113">
        <v>4.6500000000000004</v>
      </c>
    </row>
    <row r="6800" spans="1:2" x14ac:dyDescent="0.25">
      <c r="A6800" s="112" t="s">
        <v>7633</v>
      </c>
      <c r="B6800" s="113">
        <v>2.23</v>
      </c>
    </row>
    <row r="6801" spans="1:2" x14ac:dyDescent="0.25">
      <c r="A6801" s="112" t="s">
        <v>7634</v>
      </c>
      <c r="B6801" s="113">
        <v>3008</v>
      </c>
    </row>
    <row r="6802" spans="1:2" x14ac:dyDescent="0.25">
      <c r="A6802" s="112" t="s">
        <v>7635</v>
      </c>
      <c r="B6802" s="113">
        <v>2.13</v>
      </c>
    </row>
    <row r="6803" spans="1:2" x14ac:dyDescent="0.25">
      <c r="A6803" s="112" t="s">
        <v>7636</v>
      </c>
      <c r="B6803" s="113">
        <v>0.54</v>
      </c>
    </row>
    <row r="6804" spans="1:2" x14ac:dyDescent="0.25">
      <c r="A6804" s="112" t="s">
        <v>7637</v>
      </c>
      <c r="B6804" s="113">
        <v>5.05</v>
      </c>
    </row>
    <row r="6805" spans="1:2" x14ac:dyDescent="0.25">
      <c r="A6805" s="112" t="s">
        <v>7638</v>
      </c>
      <c r="B6805" s="113">
        <v>0.65</v>
      </c>
    </row>
    <row r="6806" spans="1:2" x14ac:dyDescent="0.25">
      <c r="A6806" s="112" t="s">
        <v>7639</v>
      </c>
      <c r="B6806" s="113">
        <v>7.41</v>
      </c>
    </row>
    <row r="6807" spans="1:2" x14ac:dyDescent="0.25">
      <c r="A6807" s="112" t="s">
        <v>7640</v>
      </c>
      <c r="B6807" s="113">
        <v>4.03</v>
      </c>
    </row>
    <row r="6808" spans="1:2" x14ac:dyDescent="0.25">
      <c r="A6808" s="112" t="s">
        <v>7641</v>
      </c>
      <c r="B6808" s="113">
        <v>11.41</v>
      </c>
    </row>
    <row r="6809" spans="1:2" x14ac:dyDescent="0.25">
      <c r="A6809" s="112" t="s">
        <v>7642</v>
      </c>
      <c r="B6809" s="113">
        <v>4.2699999999999996</v>
      </c>
    </row>
    <row r="6810" spans="1:2" x14ac:dyDescent="0.25">
      <c r="A6810" s="112" t="s">
        <v>7643</v>
      </c>
      <c r="B6810" s="113">
        <v>12.41</v>
      </c>
    </row>
    <row r="6811" spans="1:2" x14ac:dyDescent="0.25">
      <c r="A6811" s="112" t="s">
        <v>7644</v>
      </c>
      <c r="B6811" s="113">
        <v>7.14</v>
      </c>
    </row>
    <row r="6812" spans="1:2" x14ac:dyDescent="0.25">
      <c r="A6812" s="112" t="s">
        <v>7645</v>
      </c>
      <c r="B6812" s="113">
        <v>188.77</v>
      </c>
    </row>
    <row r="6813" spans="1:2" x14ac:dyDescent="0.25">
      <c r="A6813" s="112" t="s">
        <v>7646</v>
      </c>
      <c r="B6813" s="113">
        <v>164.06</v>
      </c>
    </row>
    <row r="6814" spans="1:2" x14ac:dyDescent="0.25">
      <c r="A6814" s="112" t="s">
        <v>7647</v>
      </c>
      <c r="B6814" s="113">
        <v>158.34</v>
      </c>
    </row>
    <row r="6815" spans="1:2" x14ac:dyDescent="0.25">
      <c r="A6815" s="112" t="s">
        <v>7648</v>
      </c>
      <c r="B6815" s="113">
        <v>234.14</v>
      </c>
    </row>
    <row r="6816" spans="1:2" x14ac:dyDescent="0.25">
      <c r="A6816" s="112" t="s">
        <v>7649</v>
      </c>
      <c r="B6816" s="113">
        <v>203</v>
      </c>
    </row>
    <row r="6817" spans="1:2" x14ac:dyDescent="0.25">
      <c r="A6817" s="112" t="s">
        <v>7650</v>
      </c>
      <c r="B6817" s="113">
        <v>195.67</v>
      </c>
    </row>
    <row r="6818" spans="1:2" x14ac:dyDescent="0.25">
      <c r="A6818" s="112" t="s">
        <v>7651</v>
      </c>
      <c r="B6818" s="113">
        <v>256.94</v>
      </c>
    </row>
    <row r="6819" spans="1:2" x14ac:dyDescent="0.25">
      <c r="A6819" s="112" t="s">
        <v>7652</v>
      </c>
      <c r="B6819" s="113">
        <v>222.42</v>
      </c>
    </row>
    <row r="6820" spans="1:2" x14ac:dyDescent="0.25">
      <c r="A6820" s="112" t="s">
        <v>7653</v>
      </c>
      <c r="B6820" s="113">
        <v>214.62</v>
      </c>
    </row>
    <row r="6821" spans="1:2" x14ac:dyDescent="0.25">
      <c r="A6821" s="112" t="s">
        <v>7654</v>
      </c>
      <c r="B6821" s="113">
        <v>257.61</v>
      </c>
    </row>
    <row r="6822" spans="1:2" x14ac:dyDescent="0.25">
      <c r="A6822" s="112" t="s">
        <v>7655</v>
      </c>
      <c r="B6822" s="113">
        <v>223.96</v>
      </c>
    </row>
    <row r="6823" spans="1:2" x14ac:dyDescent="0.25">
      <c r="A6823" s="112" t="s">
        <v>7656</v>
      </c>
      <c r="B6823" s="113">
        <v>216.36</v>
      </c>
    </row>
    <row r="6824" spans="1:2" x14ac:dyDescent="0.25">
      <c r="A6824" s="112" t="s">
        <v>7657</v>
      </c>
      <c r="B6824" s="113">
        <v>0.88</v>
      </c>
    </row>
    <row r="6825" spans="1:2" x14ac:dyDescent="0.25">
      <c r="A6825" s="112" t="s">
        <v>7658</v>
      </c>
      <c r="B6825" s="113">
        <v>0.37</v>
      </c>
    </row>
    <row r="6826" spans="1:2" x14ac:dyDescent="0.25">
      <c r="A6826" s="112" t="s">
        <v>7659</v>
      </c>
      <c r="B6826" s="113">
        <v>2.29</v>
      </c>
    </row>
    <row r="6827" spans="1:2" x14ac:dyDescent="0.25">
      <c r="A6827" s="112" t="s">
        <v>7660</v>
      </c>
      <c r="B6827" s="113">
        <v>0.49</v>
      </c>
    </row>
    <row r="6828" spans="1:2" x14ac:dyDescent="0.25">
      <c r="A6828" s="112" t="s">
        <v>7661</v>
      </c>
      <c r="B6828" s="113">
        <v>5.84</v>
      </c>
    </row>
    <row r="6829" spans="1:2" x14ac:dyDescent="0.25">
      <c r="A6829" s="112" t="s">
        <v>7662</v>
      </c>
      <c r="B6829" s="113">
        <v>1.32</v>
      </c>
    </row>
    <row r="6830" spans="1:2" x14ac:dyDescent="0.25">
      <c r="A6830" s="112" t="s">
        <v>7663</v>
      </c>
      <c r="B6830" s="113">
        <v>11.33</v>
      </c>
    </row>
    <row r="6831" spans="1:2" x14ac:dyDescent="0.25">
      <c r="A6831" s="112" t="s">
        <v>7664</v>
      </c>
      <c r="B6831" s="113">
        <v>5.05</v>
      </c>
    </row>
    <row r="6832" spans="1:2" x14ac:dyDescent="0.25">
      <c r="A6832" s="112" t="s">
        <v>7665</v>
      </c>
      <c r="B6832" s="113">
        <v>3.42</v>
      </c>
    </row>
    <row r="6833" spans="1:2" x14ac:dyDescent="0.25">
      <c r="A6833" s="112" t="s">
        <v>7666</v>
      </c>
      <c r="B6833" s="113">
        <v>32.61</v>
      </c>
    </row>
    <row r="6834" spans="1:2" x14ac:dyDescent="0.25">
      <c r="A6834" s="112" t="s">
        <v>7667</v>
      </c>
      <c r="B6834" s="113">
        <v>23.82</v>
      </c>
    </row>
    <row r="6835" spans="1:2" x14ac:dyDescent="0.25">
      <c r="A6835" s="112" t="s">
        <v>7668</v>
      </c>
      <c r="B6835" s="113">
        <v>2846</v>
      </c>
    </row>
    <row r="6836" spans="1:2" x14ac:dyDescent="0.25">
      <c r="A6836" s="112" t="s">
        <v>7669</v>
      </c>
      <c r="B6836" s="113">
        <v>49.44</v>
      </c>
    </row>
    <row r="6837" spans="1:2" x14ac:dyDescent="0.25">
      <c r="A6837" s="112" t="s">
        <v>7670</v>
      </c>
      <c r="B6837" s="113">
        <v>43.8</v>
      </c>
    </row>
    <row r="6838" spans="1:2" x14ac:dyDescent="0.25">
      <c r="A6838" s="112" t="s">
        <v>7671</v>
      </c>
      <c r="B6838" s="113">
        <v>42.95</v>
      </c>
    </row>
    <row r="6839" spans="1:2" x14ac:dyDescent="0.25">
      <c r="A6839" s="112" t="s">
        <v>7672</v>
      </c>
      <c r="B6839" s="113">
        <v>72.55</v>
      </c>
    </row>
    <row r="6840" spans="1:2" x14ac:dyDescent="0.25">
      <c r="A6840" s="112" t="s">
        <v>7673</v>
      </c>
      <c r="B6840" s="113">
        <v>63.02</v>
      </c>
    </row>
    <row r="6841" spans="1:2" x14ac:dyDescent="0.25">
      <c r="A6841" s="112" t="s">
        <v>7674</v>
      </c>
      <c r="B6841" s="113">
        <v>61.32</v>
      </c>
    </row>
    <row r="6842" spans="1:2" x14ac:dyDescent="0.25">
      <c r="A6842" s="112" t="s">
        <v>7675</v>
      </c>
      <c r="B6842" s="113">
        <v>88.64</v>
      </c>
    </row>
    <row r="6843" spans="1:2" x14ac:dyDescent="0.25">
      <c r="A6843" s="112" t="s">
        <v>7676</v>
      </c>
      <c r="B6843" s="113">
        <v>75.78</v>
      </c>
    </row>
    <row r="6844" spans="1:2" x14ac:dyDescent="0.25">
      <c r="A6844" s="112" t="s">
        <v>7677</v>
      </c>
      <c r="B6844" s="113">
        <v>73.69</v>
      </c>
    </row>
    <row r="6845" spans="1:2" x14ac:dyDescent="0.25">
      <c r="A6845" s="112" t="s">
        <v>7678</v>
      </c>
      <c r="B6845" s="113">
        <v>123.13</v>
      </c>
    </row>
    <row r="6846" spans="1:2" x14ac:dyDescent="0.25">
      <c r="A6846" s="112" t="s">
        <v>7679</v>
      </c>
      <c r="B6846" s="113">
        <v>90.54</v>
      </c>
    </row>
    <row r="6847" spans="1:2" x14ac:dyDescent="0.25">
      <c r="A6847" s="112" t="s">
        <v>7680</v>
      </c>
      <c r="B6847" s="113">
        <v>85.6</v>
      </c>
    </row>
    <row r="6848" spans="1:2" x14ac:dyDescent="0.25">
      <c r="A6848" s="112" t="s">
        <v>7681</v>
      </c>
      <c r="B6848" s="113">
        <v>141.91</v>
      </c>
    </row>
    <row r="6849" spans="1:2" x14ac:dyDescent="0.25">
      <c r="A6849" s="112" t="s">
        <v>7682</v>
      </c>
      <c r="B6849" s="113">
        <v>104.4</v>
      </c>
    </row>
    <row r="6850" spans="1:2" x14ac:dyDescent="0.25">
      <c r="A6850" s="112" t="s">
        <v>7683</v>
      </c>
      <c r="B6850" s="113">
        <v>98.78</v>
      </c>
    </row>
    <row r="6851" spans="1:2" x14ac:dyDescent="0.25">
      <c r="A6851" s="112" t="s">
        <v>7684</v>
      </c>
      <c r="B6851" s="113">
        <v>19.079999999999998</v>
      </c>
    </row>
    <row r="6852" spans="1:2" x14ac:dyDescent="0.25">
      <c r="A6852" s="112" t="s">
        <v>7685</v>
      </c>
      <c r="B6852" s="113">
        <v>14.7</v>
      </c>
    </row>
    <row r="6853" spans="1:2" x14ac:dyDescent="0.25">
      <c r="A6853" s="112" t="s">
        <v>7686</v>
      </c>
      <c r="B6853" s="113">
        <v>3381</v>
      </c>
    </row>
    <row r="6854" spans="1:2" x14ac:dyDescent="0.25">
      <c r="A6854" s="112" t="s">
        <v>7687</v>
      </c>
      <c r="B6854" s="113">
        <v>1.81</v>
      </c>
    </row>
    <row r="6855" spans="1:2" x14ac:dyDescent="0.25">
      <c r="A6855" s="112" t="s">
        <v>7688</v>
      </c>
      <c r="B6855" s="113">
        <v>0.13</v>
      </c>
    </row>
    <row r="6856" spans="1:2" x14ac:dyDescent="0.25">
      <c r="A6856" s="112" t="s">
        <v>7689</v>
      </c>
      <c r="B6856" s="113">
        <v>5.64</v>
      </c>
    </row>
    <row r="6857" spans="1:2" x14ac:dyDescent="0.25">
      <c r="A6857" s="112" t="s">
        <v>7690</v>
      </c>
      <c r="B6857" s="113">
        <v>0.18</v>
      </c>
    </row>
    <row r="6858" spans="1:2" x14ac:dyDescent="0.25">
      <c r="A6858" s="112" t="s">
        <v>7691</v>
      </c>
      <c r="B6858" s="113">
        <v>8.34</v>
      </c>
    </row>
    <row r="6859" spans="1:2" x14ac:dyDescent="0.25">
      <c r="A6859" s="112" t="s">
        <v>7692</v>
      </c>
      <c r="B6859" s="113">
        <v>0.2</v>
      </c>
    </row>
    <row r="6860" spans="1:2" x14ac:dyDescent="0.25">
      <c r="A6860" s="112" t="s">
        <v>7693</v>
      </c>
      <c r="B6860" s="113">
        <v>21.94</v>
      </c>
    </row>
    <row r="6861" spans="1:2" x14ac:dyDescent="0.25">
      <c r="A6861" s="112" t="s">
        <v>7694</v>
      </c>
      <c r="B6861" s="113">
        <v>0.41</v>
      </c>
    </row>
    <row r="6862" spans="1:2" x14ac:dyDescent="0.25">
      <c r="A6862" s="112" t="s">
        <v>7695</v>
      </c>
      <c r="B6862" s="113">
        <v>1.83</v>
      </c>
    </row>
    <row r="6863" spans="1:2" x14ac:dyDescent="0.25">
      <c r="A6863" s="112" t="s">
        <v>7696</v>
      </c>
      <c r="B6863" s="113">
        <v>0.3</v>
      </c>
    </row>
    <row r="6864" spans="1:2" x14ac:dyDescent="0.25">
      <c r="A6864" s="112" t="s">
        <v>7697</v>
      </c>
      <c r="B6864" s="113">
        <v>5.75</v>
      </c>
    </row>
    <row r="6865" spans="1:2" x14ac:dyDescent="0.25">
      <c r="A6865" s="112" t="s">
        <v>7698</v>
      </c>
      <c r="B6865" s="113">
        <v>1.55</v>
      </c>
    </row>
    <row r="6866" spans="1:2" x14ac:dyDescent="0.25">
      <c r="A6866" s="112" t="s">
        <v>7699</v>
      </c>
      <c r="B6866" s="113">
        <v>3285</v>
      </c>
    </row>
    <row r="6867" spans="1:2" x14ac:dyDescent="0.25">
      <c r="A6867" s="112" t="s">
        <v>7700</v>
      </c>
      <c r="B6867" s="113">
        <v>14.85</v>
      </c>
    </row>
    <row r="6868" spans="1:2" x14ac:dyDescent="0.25">
      <c r="A6868" s="112" t="s">
        <v>7701</v>
      </c>
      <c r="B6868" s="113">
        <v>9.4600000000000009</v>
      </c>
    </row>
    <row r="6869" spans="1:2" x14ac:dyDescent="0.25">
      <c r="A6869" s="112" t="s">
        <v>7702</v>
      </c>
      <c r="B6869" s="113">
        <v>8.6</v>
      </c>
    </row>
    <row r="6870" spans="1:2" x14ac:dyDescent="0.25">
      <c r="A6870" s="112" t="s">
        <v>7703</v>
      </c>
      <c r="B6870" s="113">
        <v>424.35</v>
      </c>
    </row>
    <row r="6871" spans="1:2" x14ac:dyDescent="0.25">
      <c r="A6871" s="112" t="s">
        <v>7704</v>
      </c>
      <c r="B6871" s="113">
        <v>237.98</v>
      </c>
    </row>
    <row r="6872" spans="1:2" x14ac:dyDescent="0.25">
      <c r="A6872" s="112" t="s">
        <v>7705</v>
      </c>
      <c r="B6872" s="113">
        <v>129.76</v>
      </c>
    </row>
    <row r="6873" spans="1:2" x14ac:dyDescent="0.25">
      <c r="A6873" s="112" t="s">
        <v>7706</v>
      </c>
      <c r="B6873" s="113">
        <v>130.63999999999999</v>
      </c>
    </row>
    <row r="6874" spans="1:2" x14ac:dyDescent="0.25">
      <c r="A6874" s="112" t="s">
        <v>7707</v>
      </c>
      <c r="B6874" s="113">
        <v>85.86</v>
      </c>
    </row>
    <row r="6875" spans="1:2" x14ac:dyDescent="0.25">
      <c r="A6875" s="112" t="s">
        <v>7708</v>
      </c>
      <c r="B6875" s="113">
        <v>77.11</v>
      </c>
    </row>
    <row r="6876" spans="1:2" x14ac:dyDescent="0.25">
      <c r="A6876" s="112" t="s">
        <v>7709</v>
      </c>
      <c r="B6876" s="113">
        <v>136.80000000000001</v>
      </c>
    </row>
    <row r="6877" spans="1:2" x14ac:dyDescent="0.25">
      <c r="A6877" s="112" t="s">
        <v>7710</v>
      </c>
      <c r="B6877" s="113">
        <v>86.47</v>
      </c>
    </row>
    <row r="6878" spans="1:2" x14ac:dyDescent="0.25">
      <c r="A6878" s="112" t="s">
        <v>7711</v>
      </c>
      <c r="B6878" s="113">
        <v>77.11</v>
      </c>
    </row>
    <row r="6879" spans="1:2" x14ac:dyDescent="0.25">
      <c r="A6879" s="112" t="s">
        <v>7712</v>
      </c>
      <c r="B6879" s="113">
        <v>175.63</v>
      </c>
    </row>
    <row r="6880" spans="1:2" x14ac:dyDescent="0.25">
      <c r="A6880" s="112" t="s">
        <v>7713</v>
      </c>
      <c r="B6880" s="113">
        <v>104.76</v>
      </c>
    </row>
    <row r="6881" spans="1:2" x14ac:dyDescent="0.25">
      <c r="A6881" s="112" t="s">
        <v>7714</v>
      </c>
      <c r="B6881" s="113">
        <v>92.11</v>
      </c>
    </row>
    <row r="6882" spans="1:2" x14ac:dyDescent="0.25">
      <c r="A6882" s="112" t="s">
        <v>7715</v>
      </c>
      <c r="B6882" s="113">
        <v>158.4</v>
      </c>
    </row>
    <row r="6883" spans="1:2" x14ac:dyDescent="0.25">
      <c r="A6883" s="112" t="s">
        <v>7716</v>
      </c>
      <c r="B6883" s="113">
        <v>88.08</v>
      </c>
    </row>
    <row r="6884" spans="1:2" x14ac:dyDescent="0.25">
      <c r="A6884" s="112" t="s">
        <v>7717</v>
      </c>
      <c r="B6884" s="113">
        <v>76.540000000000006</v>
      </c>
    </row>
    <row r="6885" spans="1:2" x14ac:dyDescent="0.25">
      <c r="A6885" s="112" t="s">
        <v>7718</v>
      </c>
      <c r="B6885" s="113">
        <v>161.30000000000001</v>
      </c>
    </row>
    <row r="6886" spans="1:2" x14ac:dyDescent="0.25">
      <c r="A6886" s="112" t="s">
        <v>7719</v>
      </c>
      <c r="B6886" s="113">
        <v>117.48</v>
      </c>
    </row>
    <row r="6887" spans="1:2" x14ac:dyDescent="0.25">
      <c r="A6887" s="112" t="s">
        <v>7720</v>
      </c>
      <c r="B6887" s="113">
        <v>284.68</v>
      </c>
    </row>
    <row r="6888" spans="1:2" x14ac:dyDescent="0.25">
      <c r="A6888" s="112" t="s">
        <v>7721</v>
      </c>
      <c r="B6888" s="113">
        <v>212.29</v>
      </c>
    </row>
    <row r="6889" spans="1:2" x14ac:dyDescent="0.25">
      <c r="A6889" s="112" t="s">
        <v>7722</v>
      </c>
      <c r="B6889" s="113">
        <v>187.31</v>
      </c>
    </row>
    <row r="6890" spans="1:2" x14ac:dyDescent="0.25">
      <c r="A6890" s="112" t="s">
        <v>7723</v>
      </c>
      <c r="B6890" s="113">
        <v>2712</v>
      </c>
    </row>
    <row r="6891" spans="1:2" x14ac:dyDescent="0.25">
      <c r="A6891" s="112" t="s">
        <v>7724</v>
      </c>
      <c r="B6891" s="113">
        <v>36.299999999999997</v>
      </c>
    </row>
    <row r="6892" spans="1:2" x14ac:dyDescent="0.25">
      <c r="A6892" s="112" t="s">
        <v>7725</v>
      </c>
      <c r="B6892" s="113">
        <v>9.6999999999999993</v>
      </c>
    </row>
    <row r="6893" spans="1:2" x14ac:dyDescent="0.25">
      <c r="A6893" s="112" t="s">
        <v>7726</v>
      </c>
      <c r="B6893" s="113">
        <v>6.38</v>
      </c>
    </row>
    <row r="6894" spans="1:2" x14ac:dyDescent="0.25">
      <c r="A6894" s="112" t="s">
        <v>7727</v>
      </c>
      <c r="B6894" s="113">
        <v>54.05</v>
      </c>
    </row>
    <row r="6895" spans="1:2" x14ac:dyDescent="0.25">
      <c r="A6895" s="112" t="s">
        <v>7728</v>
      </c>
      <c r="B6895" s="113">
        <v>14.78</v>
      </c>
    </row>
    <row r="6896" spans="1:2" x14ac:dyDescent="0.25">
      <c r="A6896" s="112" t="s">
        <v>7729</v>
      </c>
      <c r="B6896" s="113">
        <v>9.86</v>
      </c>
    </row>
    <row r="6897" spans="1:2" x14ac:dyDescent="0.25">
      <c r="A6897" s="112" t="s">
        <v>7730</v>
      </c>
      <c r="B6897" s="113">
        <v>57.18</v>
      </c>
    </row>
    <row r="6898" spans="1:2" x14ac:dyDescent="0.25">
      <c r="A6898" s="112" t="s">
        <v>7731</v>
      </c>
      <c r="B6898" s="113">
        <v>15.1</v>
      </c>
    </row>
    <row r="6899" spans="1:2" x14ac:dyDescent="0.25">
      <c r="A6899" s="112" t="s">
        <v>7732</v>
      </c>
      <c r="B6899" s="113">
        <v>9.86</v>
      </c>
    </row>
    <row r="6900" spans="1:2" x14ac:dyDescent="0.25">
      <c r="A6900" s="112" t="s">
        <v>7733</v>
      </c>
      <c r="B6900" s="113">
        <v>89.77</v>
      </c>
    </row>
    <row r="6901" spans="1:2" x14ac:dyDescent="0.25">
      <c r="A6901" s="112" t="s">
        <v>7734</v>
      </c>
      <c r="B6901" s="113">
        <v>25.88</v>
      </c>
    </row>
    <row r="6902" spans="1:2" x14ac:dyDescent="0.25">
      <c r="A6902" s="112" t="s">
        <v>7735</v>
      </c>
      <c r="B6902" s="113">
        <v>17.760000000000002</v>
      </c>
    </row>
    <row r="6903" spans="1:2" x14ac:dyDescent="0.25">
      <c r="A6903" s="112" t="s">
        <v>7736</v>
      </c>
      <c r="B6903" s="113">
        <v>4.1900000000000004</v>
      </c>
    </row>
    <row r="6904" spans="1:2" x14ac:dyDescent="0.25">
      <c r="A6904" s="112" t="s">
        <v>7737</v>
      </c>
      <c r="B6904" s="113">
        <v>0.55000000000000004</v>
      </c>
    </row>
    <row r="6905" spans="1:2" x14ac:dyDescent="0.25">
      <c r="A6905" s="112" t="s">
        <v>7738</v>
      </c>
      <c r="B6905" s="113">
        <v>0.15</v>
      </c>
    </row>
    <row r="6906" spans="1:2" x14ac:dyDescent="0.25">
      <c r="A6906" s="112" t="s">
        <v>7739</v>
      </c>
      <c r="B6906" s="113">
        <v>36.99</v>
      </c>
    </row>
    <row r="6907" spans="1:2" x14ac:dyDescent="0.25">
      <c r="A6907" s="112" t="s">
        <v>7740</v>
      </c>
      <c r="B6907" s="113">
        <v>8.41</v>
      </c>
    </row>
    <row r="6908" spans="1:2" x14ac:dyDescent="0.25">
      <c r="A6908" s="112" t="s">
        <v>7741</v>
      </c>
      <c r="B6908" s="113">
        <v>5.05</v>
      </c>
    </row>
    <row r="6909" spans="1:2" x14ac:dyDescent="0.25">
      <c r="A6909" s="112" t="s">
        <v>7742</v>
      </c>
      <c r="B6909" s="113">
        <v>72.260000000000005</v>
      </c>
    </row>
    <row r="6910" spans="1:2" x14ac:dyDescent="0.25">
      <c r="A6910" s="112" t="s">
        <v>7743</v>
      </c>
      <c r="B6910" s="113">
        <v>12.22</v>
      </c>
    </row>
    <row r="6911" spans="1:2" x14ac:dyDescent="0.25">
      <c r="A6911" s="112" t="s">
        <v>7744</v>
      </c>
      <c r="B6911" s="113">
        <v>5.35</v>
      </c>
    </row>
    <row r="6912" spans="1:2" x14ac:dyDescent="0.25">
      <c r="A6912" s="112" t="s">
        <v>7745</v>
      </c>
      <c r="B6912" s="113">
        <v>5.83</v>
      </c>
    </row>
    <row r="6913" spans="1:2" x14ac:dyDescent="0.25">
      <c r="A6913" s="112" t="s">
        <v>7746</v>
      </c>
      <c r="B6913" s="113">
        <v>0.94</v>
      </c>
    </row>
    <row r="6914" spans="1:2" x14ac:dyDescent="0.25">
      <c r="A6914" s="112" t="s">
        <v>7747</v>
      </c>
      <c r="B6914" s="113">
        <v>0.39</v>
      </c>
    </row>
    <row r="6915" spans="1:2" x14ac:dyDescent="0.25">
      <c r="A6915" s="112" t="s">
        <v>7748</v>
      </c>
      <c r="B6915" s="113">
        <v>31.05</v>
      </c>
    </row>
    <row r="6916" spans="1:2" x14ac:dyDescent="0.25">
      <c r="A6916" s="112" t="s">
        <v>7749</v>
      </c>
      <c r="B6916" s="113">
        <v>11.7</v>
      </c>
    </row>
    <row r="6917" spans="1:2" x14ac:dyDescent="0.25">
      <c r="A6917" s="112" t="s">
        <v>7750</v>
      </c>
      <c r="B6917" s="113">
        <v>9.2799999999999994</v>
      </c>
    </row>
    <row r="6918" spans="1:2" x14ac:dyDescent="0.25">
      <c r="A6918" s="112" t="s">
        <v>7751</v>
      </c>
      <c r="B6918" s="113">
        <v>287.48</v>
      </c>
    </row>
    <row r="6919" spans="1:2" x14ac:dyDescent="0.25">
      <c r="A6919" s="112" t="s">
        <v>7752</v>
      </c>
      <c r="B6919" s="113">
        <v>165.98</v>
      </c>
    </row>
    <row r="6920" spans="1:2" x14ac:dyDescent="0.25">
      <c r="A6920" s="112" t="s">
        <v>7753</v>
      </c>
      <c r="B6920" s="113">
        <v>143.75</v>
      </c>
    </row>
    <row r="6921" spans="1:2" x14ac:dyDescent="0.25">
      <c r="A6921" s="112" t="s">
        <v>7754</v>
      </c>
      <c r="B6921" s="113">
        <v>7.2</v>
      </c>
    </row>
    <row r="6922" spans="1:2" x14ac:dyDescent="0.25">
      <c r="A6922" s="112" t="s">
        <v>7755</v>
      </c>
      <c r="B6922" s="113">
        <v>6.34</v>
      </c>
    </row>
    <row r="6923" spans="1:2" x14ac:dyDescent="0.25">
      <c r="A6923" s="112" t="s">
        <v>7756</v>
      </c>
      <c r="B6923" s="113">
        <v>13.99</v>
      </c>
    </row>
    <row r="6924" spans="1:2" x14ac:dyDescent="0.25">
      <c r="A6924" s="112" t="s">
        <v>7757</v>
      </c>
      <c r="B6924" s="113">
        <v>12.32</v>
      </c>
    </row>
    <row r="6925" spans="1:2" x14ac:dyDescent="0.25">
      <c r="A6925" s="112" t="s">
        <v>7758</v>
      </c>
      <c r="B6925" s="113">
        <v>0.28000000000000003</v>
      </c>
    </row>
    <row r="6926" spans="1:2" x14ac:dyDescent="0.25">
      <c r="A6926" s="112" t="s">
        <v>7759</v>
      </c>
      <c r="B6926" s="113">
        <v>0.28000000000000003</v>
      </c>
    </row>
    <row r="6927" spans="1:2" x14ac:dyDescent="0.25">
      <c r="A6927" s="112" t="s">
        <v>7760</v>
      </c>
      <c r="B6927" s="113">
        <v>1.3</v>
      </c>
    </row>
    <row r="6928" spans="1:2" x14ac:dyDescent="0.25">
      <c r="A6928" s="112" t="s">
        <v>7761</v>
      </c>
      <c r="B6928" s="113">
        <v>1.3</v>
      </c>
    </row>
    <row r="6929" spans="1:2" x14ac:dyDescent="0.25">
      <c r="A6929" s="112" t="s">
        <v>7762</v>
      </c>
      <c r="B6929" s="113">
        <v>1.86</v>
      </c>
    </row>
    <row r="6930" spans="1:2" x14ac:dyDescent="0.25">
      <c r="A6930" s="112" t="s">
        <v>7763</v>
      </c>
      <c r="B6930" s="113">
        <v>0.41</v>
      </c>
    </row>
    <row r="6931" spans="1:2" x14ac:dyDescent="0.25">
      <c r="A6931" s="112" t="s">
        <v>7764</v>
      </c>
      <c r="B6931" s="113">
        <v>0.23</v>
      </c>
    </row>
    <row r="6932" spans="1:2" x14ac:dyDescent="0.25">
      <c r="A6932" s="112" t="s">
        <v>7765</v>
      </c>
      <c r="B6932" s="113">
        <v>1.9</v>
      </c>
    </row>
    <row r="6933" spans="1:2" x14ac:dyDescent="0.25">
      <c r="A6933" s="112" t="s">
        <v>7766</v>
      </c>
      <c r="B6933" s="113">
        <v>1.61</v>
      </c>
    </row>
    <row r="6934" spans="1:2" x14ac:dyDescent="0.25">
      <c r="A6934" s="112" t="s">
        <v>7767</v>
      </c>
      <c r="B6934" s="113">
        <v>2.79</v>
      </c>
    </row>
    <row r="6935" spans="1:2" x14ac:dyDescent="0.25">
      <c r="A6935" s="112" t="s">
        <v>7768</v>
      </c>
      <c r="B6935" s="113">
        <v>0.43</v>
      </c>
    </row>
    <row r="6936" spans="1:2" x14ac:dyDescent="0.25">
      <c r="A6936" s="112" t="s">
        <v>7769</v>
      </c>
      <c r="B6936" s="113">
        <v>2.82</v>
      </c>
    </row>
    <row r="6937" spans="1:2" x14ac:dyDescent="0.25">
      <c r="A6937" s="112" t="s">
        <v>7770</v>
      </c>
      <c r="B6937" s="113">
        <v>0.44</v>
      </c>
    </row>
    <row r="6938" spans="1:2" x14ac:dyDescent="0.25">
      <c r="A6938" s="112" t="s">
        <v>7771</v>
      </c>
      <c r="B6938" s="113">
        <v>2836</v>
      </c>
    </row>
    <row r="6939" spans="1:2" x14ac:dyDescent="0.25">
      <c r="A6939" s="112" t="s">
        <v>7772</v>
      </c>
      <c r="B6939" s="113">
        <v>4274</v>
      </c>
    </row>
    <row r="6940" spans="1:2" x14ac:dyDescent="0.25">
      <c r="A6940" s="112" t="s">
        <v>7773</v>
      </c>
      <c r="B6940" s="113">
        <v>3192</v>
      </c>
    </row>
    <row r="6941" spans="1:2" x14ac:dyDescent="0.25">
      <c r="A6941" s="112" t="s">
        <v>7774</v>
      </c>
      <c r="B6941" s="113">
        <v>0.41</v>
      </c>
    </row>
    <row r="6942" spans="1:2" x14ac:dyDescent="0.25">
      <c r="A6942" s="112" t="s">
        <v>7775</v>
      </c>
      <c r="B6942" s="113">
        <v>0.33</v>
      </c>
    </row>
    <row r="6943" spans="1:2" x14ac:dyDescent="0.25">
      <c r="A6943" s="112" t="s">
        <v>7776</v>
      </c>
      <c r="B6943" s="113">
        <v>1.1000000000000001</v>
      </c>
    </row>
    <row r="6944" spans="1:2" x14ac:dyDescent="0.25">
      <c r="A6944" s="112" t="s">
        <v>7777</v>
      </c>
      <c r="B6944" s="113">
        <v>0.69</v>
      </c>
    </row>
    <row r="6945" spans="1:2" x14ac:dyDescent="0.25">
      <c r="A6945" s="112" t="s">
        <v>7778</v>
      </c>
      <c r="B6945" s="113">
        <v>0.57999999999999996</v>
      </c>
    </row>
    <row r="6946" spans="1:2" x14ac:dyDescent="0.25">
      <c r="A6946" s="112" t="s">
        <v>7779</v>
      </c>
      <c r="B6946" s="113">
        <v>2.89</v>
      </c>
    </row>
    <row r="6947" spans="1:2" x14ac:dyDescent="0.25">
      <c r="A6947" s="112" t="s">
        <v>7780</v>
      </c>
      <c r="B6947" s="113">
        <v>6.49</v>
      </c>
    </row>
    <row r="6948" spans="1:2" x14ac:dyDescent="0.25">
      <c r="A6948" s="112" t="s">
        <v>7781</v>
      </c>
      <c r="B6948" s="113">
        <v>8.4600000000000009</v>
      </c>
    </row>
    <row r="6949" spans="1:2" x14ac:dyDescent="0.25">
      <c r="A6949" s="112" t="s">
        <v>7782</v>
      </c>
      <c r="B6949" s="113">
        <v>0.12</v>
      </c>
    </row>
    <row r="6950" spans="1:2" x14ac:dyDescent="0.25">
      <c r="A6950" s="112" t="s">
        <v>7783</v>
      </c>
      <c r="B6950" s="113">
        <v>3.19</v>
      </c>
    </row>
    <row r="6951" spans="1:2" x14ac:dyDescent="0.25">
      <c r="A6951" s="112" t="s">
        <v>7784</v>
      </c>
      <c r="B6951" s="113">
        <v>14.79</v>
      </c>
    </row>
    <row r="6952" spans="1:2" x14ac:dyDescent="0.25">
      <c r="A6952" s="112" t="s">
        <v>7785</v>
      </c>
      <c r="B6952" s="113">
        <v>6.78</v>
      </c>
    </row>
    <row r="6953" spans="1:2" x14ac:dyDescent="0.25">
      <c r="A6953" s="112" t="s">
        <v>7786</v>
      </c>
      <c r="B6953" s="113">
        <v>1.68</v>
      </c>
    </row>
    <row r="6954" spans="1:2" x14ac:dyDescent="0.25">
      <c r="A6954" s="112" t="s">
        <v>7787</v>
      </c>
      <c r="B6954" s="113">
        <v>27.74</v>
      </c>
    </row>
    <row r="6955" spans="1:2" x14ac:dyDescent="0.25">
      <c r="A6955" s="112" t="s">
        <v>7788</v>
      </c>
      <c r="B6955" s="113">
        <v>2.87</v>
      </c>
    </row>
    <row r="6956" spans="1:2" x14ac:dyDescent="0.25">
      <c r="A6956" s="112" t="s">
        <v>7789</v>
      </c>
      <c r="B6956" s="113">
        <v>156.36000000000001</v>
      </c>
    </row>
    <row r="6957" spans="1:2" x14ac:dyDescent="0.25">
      <c r="A6957" s="112" t="s">
        <v>7790</v>
      </c>
      <c r="B6957" s="113">
        <v>194.87</v>
      </c>
    </row>
    <row r="6958" spans="1:2" x14ac:dyDescent="0.25">
      <c r="A6958" s="112" t="s">
        <v>7791</v>
      </c>
      <c r="B6958" s="113">
        <v>5.57</v>
      </c>
    </row>
    <row r="6959" spans="1:2" x14ac:dyDescent="0.25">
      <c r="A6959" s="112" t="s">
        <v>7792</v>
      </c>
      <c r="B6959" s="113">
        <v>3233</v>
      </c>
    </row>
    <row r="6960" spans="1:2" x14ac:dyDescent="0.25">
      <c r="A6960" s="112" t="s">
        <v>7793</v>
      </c>
      <c r="B6960" s="113">
        <v>6.31</v>
      </c>
    </row>
    <row r="6961" spans="1:2" x14ac:dyDescent="0.25">
      <c r="A6961" s="112" t="s">
        <v>7794</v>
      </c>
      <c r="B6961" s="113">
        <v>7.01</v>
      </c>
    </row>
    <row r="6962" spans="1:2" x14ac:dyDescent="0.25">
      <c r="A6962" s="112" t="s">
        <v>7795</v>
      </c>
      <c r="B6962" s="113">
        <v>7.72</v>
      </c>
    </row>
    <row r="6963" spans="1:2" x14ac:dyDescent="0.25">
      <c r="A6963" s="112" t="s">
        <v>7796</v>
      </c>
      <c r="B6963" s="113">
        <v>7.65</v>
      </c>
    </row>
    <row r="6964" spans="1:2" x14ac:dyDescent="0.25">
      <c r="A6964" s="112" t="s">
        <v>7797</v>
      </c>
      <c r="B6964" s="113">
        <v>8.49</v>
      </c>
    </row>
    <row r="6965" spans="1:2" x14ac:dyDescent="0.25">
      <c r="A6965" s="112" t="s">
        <v>7798</v>
      </c>
      <c r="B6965" s="113">
        <v>9.34</v>
      </c>
    </row>
    <row r="6966" spans="1:2" x14ac:dyDescent="0.25">
      <c r="A6966" s="112" t="s">
        <v>7799</v>
      </c>
      <c r="B6966" s="113">
        <v>6.17</v>
      </c>
    </row>
    <row r="6967" spans="1:2" x14ac:dyDescent="0.25">
      <c r="A6967" s="112" t="s">
        <v>7800</v>
      </c>
      <c r="B6967" s="113">
        <v>7.47</v>
      </c>
    </row>
    <row r="6968" spans="1:2" x14ac:dyDescent="0.25">
      <c r="A6968" s="112" t="s">
        <v>7801</v>
      </c>
      <c r="B6968" s="113">
        <v>16.29</v>
      </c>
    </row>
    <row r="6969" spans="1:2" x14ac:dyDescent="0.25">
      <c r="A6969" s="112" t="s">
        <v>7802</v>
      </c>
      <c r="B6969" s="113">
        <v>11.45</v>
      </c>
    </row>
    <row r="6970" spans="1:2" x14ac:dyDescent="0.25">
      <c r="A6970" s="112" t="s">
        <v>7803</v>
      </c>
      <c r="B6970" s="113">
        <v>3155</v>
      </c>
    </row>
    <row r="6971" spans="1:2" x14ac:dyDescent="0.25">
      <c r="A6971" s="112" t="s">
        <v>7804</v>
      </c>
      <c r="B6971" s="113">
        <v>4.87</v>
      </c>
    </row>
    <row r="6972" spans="1:2" x14ac:dyDescent="0.25">
      <c r="A6972" s="112" t="s">
        <v>7805</v>
      </c>
      <c r="B6972" s="113">
        <v>7.49</v>
      </c>
    </row>
    <row r="6973" spans="1:2" x14ac:dyDescent="0.25">
      <c r="A6973" s="112" t="s">
        <v>7806</v>
      </c>
      <c r="B6973" s="113">
        <v>5.24</v>
      </c>
    </row>
    <row r="6974" spans="1:2" x14ac:dyDescent="0.25">
      <c r="A6974" s="112" t="s">
        <v>7807</v>
      </c>
      <c r="B6974" s="113">
        <v>3239</v>
      </c>
    </row>
    <row r="6975" spans="1:2" x14ac:dyDescent="0.25">
      <c r="A6975" s="112" t="s">
        <v>7808</v>
      </c>
      <c r="B6975" s="113">
        <v>10.38</v>
      </c>
    </row>
    <row r="6976" spans="1:2" x14ac:dyDescent="0.25">
      <c r="A6976" s="112" t="s">
        <v>7809</v>
      </c>
      <c r="B6976" s="113">
        <v>6.64</v>
      </c>
    </row>
    <row r="6977" spans="1:2" x14ac:dyDescent="0.25">
      <c r="A6977" s="112" t="s">
        <v>7810</v>
      </c>
      <c r="B6977" s="113">
        <v>3126</v>
      </c>
    </row>
    <row r="6978" spans="1:2" x14ac:dyDescent="0.25">
      <c r="A6978" s="112" t="s">
        <v>7811</v>
      </c>
      <c r="B6978" s="113">
        <v>7.35</v>
      </c>
    </row>
    <row r="6979" spans="1:2" x14ac:dyDescent="0.25">
      <c r="A6979" s="112" t="s">
        <v>7812</v>
      </c>
      <c r="B6979" s="113">
        <v>6.41</v>
      </c>
    </row>
    <row r="6980" spans="1:2" x14ac:dyDescent="0.25">
      <c r="A6980" s="112" t="s">
        <v>7813</v>
      </c>
      <c r="B6980" s="113">
        <v>4.26</v>
      </c>
    </row>
    <row r="6981" spans="1:2" x14ac:dyDescent="0.25">
      <c r="A6981" s="112" t="s">
        <v>7814</v>
      </c>
      <c r="B6981" s="113">
        <v>4.79</v>
      </c>
    </row>
    <row r="6982" spans="1:2" x14ac:dyDescent="0.25">
      <c r="A6982" s="112" t="s">
        <v>7815</v>
      </c>
      <c r="B6982" s="113">
        <v>3114</v>
      </c>
    </row>
    <row r="6983" spans="1:2" x14ac:dyDescent="0.25">
      <c r="A6983" s="112" t="s">
        <v>7816</v>
      </c>
      <c r="B6983" s="113">
        <v>0.23</v>
      </c>
    </row>
    <row r="6984" spans="1:2" x14ac:dyDescent="0.25">
      <c r="A6984" s="112" t="s">
        <v>7817</v>
      </c>
      <c r="B6984" s="113">
        <v>0.15</v>
      </c>
    </row>
    <row r="6985" spans="1:2" x14ac:dyDescent="0.25">
      <c r="A6985" s="112" t="s">
        <v>7818</v>
      </c>
      <c r="B6985" s="113">
        <v>0.78</v>
      </c>
    </row>
    <row r="6986" spans="1:2" x14ac:dyDescent="0.25">
      <c r="A6986" s="112" t="s">
        <v>7819</v>
      </c>
      <c r="B6986" s="113">
        <v>1.46</v>
      </c>
    </row>
    <row r="6987" spans="1:2" x14ac:dyDescent="0.25">
      <c r="A6987" s="112" t="s">
        <v>7820</v>
      </c>
      <c r="B6987" s="113">
        <v>1.87</v>
      </c>
    </row>
    <row r="6988" spans="1:2" x14ac:dyDescent="0.25">
      <c r="A6988" s="112" t="s">
        <v>7821</v>
      </c>
      <c r="B6988" s="113">
        <v>2.4</v>
      </c>
    </row>
    <row r="6989" spans="1:2" x14ac:dyDescent="0.25">
      <c r="A6989" s="112" t="s">
        <v>7822</v>
      </c>
      <c r="B6989" s="113">
        <v>22.02</v>
      </c>
    </row>
    <row r="6990" spans="1:2" x14ac:dyDescent="0.25">
      <c r="A6990" s="112" t="s">
        <v>7823</v>
      </c>
      <c r="B6990" s="113">
        <v>47.72</v>
      </c>
    </row>
    <row r="6991" spans="1:2" x14ac:dyDescent="0.25">
      <c r="A6991" s="112" t="s">
        <v>7824</v>
      </c>
      <c r="B6991" s="113">
        <v>125.91</v>
      </c>
    </row>
    <row r="6992" spans="1:2" x14ac:dyDescent="0.25">
      <c r="A6992" s="112" t="s">
        <v>7825</v>
      </c>
      <c r="B6992" s="113">
        <v>50.19</v>
      </c>
    </row>
    <row r="6993" spans="1:2" x14ac:dyDescent="0.25">
      <c r="A6993" s="112" t="s">
        <v>7826</v>
      </c>
      <c r="B6993" s="113">
        <v>170.01</v>
      </c>
    </row>
    <row r="6994" spans="1:2" x14ac:dyDescent="0.25">
      <c r="A6994" s="112" t="s">
        <v>7827</v>
      </c>
      <c r="B6994" s="113">
        <v>17.68</v>
      </c>
    </row>
    <row r="6995" spans="1:2" x14ac:dyDescent="0.25">
      <c r="A6995" s="112" t="s">
        <v>7828</v>
      </c>
      <c r="B6995" s="113">
        <v>0.42</v>
      </c>
    </row>
    <row r="6996" spans="1:2" x14ac:dyDescent="0.25">
      <c r="A6996" s="112" t="s">
        <v>7829</v>
      </c>
      <c r="B6996" s="113">
        <v>1.66</v>
      </c>
    </row>
    <row r="6997" spans="1:2" x14ac:dyDescent="0.25">
      <c r="A6997" s="112" t="s">
        <v>7830</v>
      </c>
      <c r="B6997" s="113">
        <v>2.58</v>
      </c>
    </row>
    <row r="6998" spans="1:2" x14ac:dyDescent="0.25">
      <c r="A6998" s="112" t="s">
        <v>7831</v>
      </c>
      <c r="B6998" s="113">
        <v>182.68</v>
      </c>
    </row>
    <row r="6999" spans="1:2" x14ac:dyDescent="0.25">
      <c r="A6999" s="112" t="s">
        <v>7832</v>
      </c>
      <c r="B6999" s="113">
        <v>131.55000000000001</v>
      </c>
    </row>
    <row r="7000" spans="1:2" x14ac:dyDescent="0.25">
      <c r="A7000" s="112" t="s">
        <v>7833</v>
      </c>
      <c r="B7000" s="113">
        <v>93.21</v>
      </c>
    </row>
    <row r="7001" spans="1:2" x14ac:dyDescent="0.25">
      <c r="A7001" s="112" t="s">
        <v>7834</v>
      </c>
      <c r="B7001" s="113">
        <v>75.319999999999993</v>
      </c>
    </row>
    <row r="7002" spans="1:2" x14ac:dyDescent="0.25">
      <c r="A7002" s="112" t="s">
        <v>7835</v>
      </c>
      <c r="B7002" s="113">
        <v>148.88999999999999</v>
      </c>
    </row>
    <row r="7003" spans="1:2" x14ac:dyDescent="0.25">
      <c r="A7003" s="112" t="s">
        <v>7836</v>
      </c>
      <c r="B7003" s="113">
        <v>106.35</v>
      </c>
    </row>
    <row r="7004" spans="1:2" x14ac:dyDescent="0.25">
      <c r="A7004" s="112" t="s">
        <v>7837</v>
      </c>
      <c r="B7004" s="113">
        <v>74.44</v>
      </c>
    </row>
    <row r="7005" spans="1:2" x14ac:dyDescent="0.25">
      <c r="A7005" s="112" t="s">
        <v>7838</v>
      </c>
      <c r="B7005" s="113">
        <v>59.55</v>
      </c>
    </row>
    <row r="7006" spans="1:2" x14ac:dyDescent="0.25">
      <c r="A7006" s="112" t="s">
        <v>7839</v>
      </c>
      <c r="B7006" s="113">
        <v>33.78</v>
      </c>
    </row>
    <row r="7007" spans="1:2" x14ac:dyDescent="0.25">
      <c r="A7007" s="112" t="s">
        <v>7840</v>
      </c>
      <c r="B7007" s="113">
        <v>25.19</v>
      </c>
    </row>
    <row r="7008" spans="1:2" x14ac:dyDescent="0.25">
      <c r="A7008" s="112" t="s">
        <v>7841</v>
      </c>
      <c r="B7008" s="113">
        <v>18.760000000000002</v>
      </c>
    </row>
    <row r="7009" spans="1:2" x14ac:dyDescent="0.25">
      <c r="A7009" s="112" t="s">
        <v>7842</v>
      </c>
      <c r="B7009" s="113">
        <v>15.76</v>
      </c>
    </row>
    <row r="7010" spans="1:2" x14ac:dyDescent="0.25">
      <c r="A7010" s="112" t="s">
        <v>7843</v>
      </c>
      <c r="B7010" s="113">
        <v>4078</v>
      </c>
    </row>
    <row r="7011" spans="1:2" x14ac:dyDescent="0.25">
      <c r="A7011" s="112" t="s">
        <v>7844</v>
      </c>
      <c r="B7011" s="113">
        <v>34.68</v>
      </c>
    </row>
    <row r="7012" spans="1:2" x14ac:dyDescent="0.25">
      <c r="A7012" s="112" t="s">
        <v>7845</v>
      </c>
      <c r="B7012" s="113">
        <v>27.62</v>
      </c>
    </row>
    <row r="7013" spans="1:2" x14ac:dyDescent="0.25">
      <c r="A7013" s="112" t="s">
        <v>7846</v>
      </c>
      <c r="B7013" s="113">
        <v>302.32</v>
      </c>
    </row>
    <row r="7014" spans="1:2" x14ac:dyDescent="0.25">
      <c r="A7014" s="112" t="s">
        <v>7847</v>
      </c>
      <c r="B7014" s="113">
        <v>1.04</v>
      </c>
    </row>
    <row r="7015" spans="1:2" x14ac:dyDescent="0.25">
      <c r="A7015" s="112" t="s">
        <v>7848</v>
      </c>
      <c r="B7015" s="113">
        <v>3347</v>
      </c>
    </row>
    <row r="7016" spans="1:2" x14ac:dyDescent="0.25">
      <c r="A7016" s="112" t="s">
        <v>7849</v>
      </c>
      <c r="B7016" s="113">
        <v>2.02</v>
      </c>
    </row>
    <row r="7017" spans="1:2" x14ac:dyDescent="0.25">
      <c r="A7017" s="112" t="s">
        <v>7850</v>
      </c>
      <c r="B7017" s="113">
        <v>3336</v>
      </c>
    </row>
    <row r="7018" spans="1:2" x14ac:dyDescent="0.25">
      <c r="A7018" s="112" t="s">
        <v>7851</v>
      </c>
      <c r="B7018" s="113">
        <v>7.76</v>
      </c>
    </row>
    <row r="7019" spans="1:2" x14ac:dyDescent="0.25">
      <c r="A7019" s="112" t="s">
        <v>7852</v>
      </c>
      <c r="B7019" s="113">
        <v>0.66</v>
      </c>
    </row>
    <row r="7020" spans="1:2" x14ac:dyDescent="0.25">
      <c r="A7020" s="112" t="s">
        <v>7853</v>
      </c>
      <c r="B7020" s="113">
        <v>0.7</v>
      </c>
    </row>
    <row r="7021" spans="1:2" x14ac:dyDescent="0.25">
      <c r="A7021" s="112" t="s">
        <v>7854</v>
      </c>
      <c r="B7021" s="113">
        <v>177.45</v>
      </c>
    </row>
    <row r="7022" spans="1:2" x14ac:dyDescent="0.25">
      <c r="A7022" s="112" t="s">
        <v>7855</v>
      </c>
      <c r="B7022" s="113">
        <v>11.17</v>
      </c>
    </row>
    <row r="7023" spans="1:2" x14ac:dyDescent="0.25">
      <c r="A7023" s="112" t="s">
        <v>7856</v>
      </c>
      <c r="B7023" s="113">
        <v>8.98</v>
      </c>
    </row>
    <row r="7024" spans="1:2" x14ac:dyDescent="0.25">
      <c r="A7024" s="112" t="s">
        <v>7857</v>
      </c>
      <c r="B7024" s="113">
        <v>0.53</v>
      </c>
    </row>
    <row r="7025" spans="1:2" x14ac:dyDescent="0.25">
      <c r="A7025" s="112" t="s">
        <v>7858</v>
      </c>
      <c r="B7025" s="113">
        <v>9.67</v>
      </c>
    </row>
    <row r="7026" spans="1:2" x14ac:dyDescent="0.25">
      <c r="A7026" s="112" t="s">
        <v>7859</v>
      </c>
      <c r="B7026" s="113">
        <v>14.44</v>
      </c>
    </row>
    <row r="7027" spans="1:2" x14ac:dyDescent="0.25">
      <c r="A7027" s="112" t="s">
        <v>7860</v>
      </c>
      <c r="B7027" s="113">
        <v>44.66</v>
      </c>
    </row>
    <row r="7028" spans="1:2" x14ac:dyDescent="0.25">
      <c r="A7028" s="112" t="s">
        <v>7861</v>
      </c>
      <c r="B7028" s="113">
        <v>9.64</v>
      </c>
    </row>
    <row r="7029" spans="1:2" x14ac:dyDescent="0.25">
      <c r="A7029" s="112" t="s">
        <v>7862</v>
      </c>
      <c r="B7029" s="113">
        <v>4.79</v>
      </c>
    </row>
    <row r="7030" spans="1:2" x14ac:dyDescent="0.25">
      <c r="A7030" s="112" t="s">
        <v>7863</v>
      </c>
      <c r="B7030" s="113">
        <v>6.65</v>
      </c>
    </row>
    <row r="7031" spans="1:2" x14ac:dyDescent="0.25">
      <c r="A7031" s="112" t="s">
        <v>7864</v>
      </c>
      <c r="B7031" s="113">
        <v>2.0099999999999998</v>
      </c>
    </row>
    <row r="7032" spans="1:2" x14ac:dyDescent="0.25">
      <c r="A7032" s="112" t="s">
        <v>7865</v>
      </c>
      <c r="B7032" s="113">
        <v>5.32</v>
      </c>
    </row>
    <row r="7033" spans="1:2" x14ac:dyDescent="0.25">
      <c r="A7033" s="112" t="s">
        <v>7866</v>
      </c>
      <c r="B7033" s="113">
        <v>6.65</v>
      </c>
    </row>
    <row r="7034" spans="1:2" x14ac:dyDescent="0.25">
      <c r="A7034" s="112" t="s">
        <v>7867</v>
      </c>
      <c r="B7034" s="113">
        <v>10.64</v>
      </c>
    </row>
    <row r="7035" spans="1:2" x14ac:dyDescent="0.25">
      <c r="A7035" s="112" t="s">
        <v>7868</v>
      </c>
      <c r="B7035" s="113">
        <v>7.98</v>
      </c>
    </row>
    <row r="7036" spans="1:2" x14ac:dyDescent="0.25">
      <c r="A7036" s="112" t="s">
        <v>7869</v>
      </c>
      <c r="B7036" s="113">
        <v>4740</v>
      </c>
    </row>
    <row r="7037" spans="1:2" x14ac:dyDescent="0.25">
      <c r="A7037" s="112" t="s">
        <v>7870</v>
      </c>
      <c r="B7037" s="113">
        <v>2.76</v>
      </c>
    </row>
    <row r="7038" spans="1:2" x14ac:dyDescent="0.25">
      <c r="A7038" s="112" t="s">
        <v>7871</v>
      </c>
      <c r="B7038" s="113">
        <v>3967</v>
      </c>
    </row>
    <row r="7039" spans="1:2" x14ac:dyDescent="0.25">
      <c r="A7039" s="112" t="s">
        <v>7872</v>
      </c>
      <c r="B7039" s="113">
        <v>4.3099999999999996</v>
      </c>
    </row>
    <row r="7040" spans="1:2" x14ac:dyDescent="0.25">
      <c r="A7040" s="112" t="s">
        <v>7873</v>
      </c>
      <c r="B7040" s="113">
        <v>8.8699999999999992</v>
      </c>
    </row>
    <row r="7041" spans="1:2" x14ac:dyDescent="0.25">
      <c r="A7041" s="112" t="s">
        <v>7874</v>
      </c>
      <c r="B7041" s="113">
        <v>4.43</v>
      </c>
    </row>
    <row r="7042" spans="1:2" x14ac:dyDescent="0.25">
      <c r="A7042" s="112" t="s">
        <v>7875</v>
      </c>
      <c r="B7042" s="113">
        <v>6386</v>
      </c>
    </row>
    <row r="7043" spans="1:2" x14ac:dyDescent="0.25">
      <c r="A7043" s="112" t="s">
        <v>7876</v>
      </c>
      <c r="B7043" s="113">
        <v>21.63</v>
      </c>
    </row>
    <row r="7044" spans="1:2" x14ac:dyDescent="0.25">
      <c r="A7044" s="112" t="s">
        <v>7877</v>
      </c>
      <c r="B7044" s="113">
        <v>22.92</v>
      </c>
    </row>
    <row r="7045" spans="1:2" x14ac:dyDescent="0.25">
      <c r="A7045" s="112" t="s">
        <v>7878</v>
      </c>
      <c r="B7045" s="113">
        <v>27.79</v>
      </c>
    </row>
    <row r="7046" spans="1:2" x14ac:dyDescent="0.25">
      <c r="A7046" s="112" t="s">
        <v>7879</v>
      </c>
      <c r="B7046" s="113">
        <v>28.88</v>
      </c>
    </row>
    <row r="7047" spans="1:2" x14ac:dyDescent="0.25">
      <c r="A7047" s="112" t="s">
        <v>7880</v>
      </c>
      <c r="B7047" s="113">
        <v>40.15</v>
      </c>
    </row>
    <row r="7048" spans="1:2" x14ac:dyDescent="0.25">
      <c r="A7048" s="112" t="s">
        <v>7881</v>
      </c>
      <c r="B7048" s="113">
        <v>12.86</v>
      </c>
    </row>
    <row r="7049" spans="1:2" x14ac:dyDescent="0.25">
      <c r="A7049" s="112" t="s">
        <v>7882</v>
      </c>
      <c r="B7049" s="113">
        <v>29.72</v>
      </c>
    </row>
    <row r="7050" spans="1:2" x14ac:dyDescent="0.25">
      <c r="A7050" s="112" t="s">
        <v>7883</v>
      </c>
      <c r="B7050" s="113">
        <v>3900</v>
      </c>
    </row>
    <row r="7051" spans="1:2" x14ac:dyDescent="0.25">
      <c r="A7051" s="112" t="s">
        <v>7884</v>
      </c>
      <c r="B7051" s="113">
        <v>46.22</v>
      </c>
    </row>
    <row r="7052" spans="1:2" x14ac:dyDescent="0.25">
      <c r="A7052" s="112" t="s">
        <v>7885</v>
      </c>
      <c r="B7052" s="113">
        <v>55.12</v>
      </c>
    </row>
    <row r="7053" spans="1:2" x14ac:dyDescent="0.25">
      <c r="A7053" s="112" t="s">
        <v>7886</v>
      </c>
      <c r="B7053" s="113">
        <v>68.040000000000006</v>
      </c>
    </row>
    <row r="7054" spans="1:2" x14ac:dyDescent="0.25">
      <c r="A7054" s="112" t="s">
        <v>7887</v>
      </c>
      <c r="B7054" s="113">
        <v>134.29</v>
      </c>
    </row>
    <row r="7055" spans="1:2" x14ac:dyDescent="0.25">
      <c r="A7055" s="112" t="s">
        <v>7888</v>
      </c>
      <c r="B7055" s="113">
        <v>140.51</v>
      </c>
    </row>
    <row r="7056" spans="1:2" x14ac:dyDescent="0.25">
      <c r="A7056" s="112" t="s">
        <v>7889</v>
      </c>
      <c r="B7056" s="113">
        <v>33.19</v>
      </c>
    </row>
    <row r="7057" spans="1:2" x14ac:dyDescent="0.25">
      <c r="A7057" s="112" t="s">
        <v>7890</v>
      </c>
      <c r="B7057" s="113">
        <v>83.04</v>
      </c>
    </row>
    <row r="7058" spans="1:2" x14ac:dyDescent="0.25">
      <c r="A7058" s="112" t="s">
        <v>7891</v>
      </c>
      <c r="B7058" s="113">
        <v>3139</v>
      </c>
    </row>
    <row r="7059" spans="1:2" x14ac:dyDescent="0.25">
      <c r="A7059" s="112" t="s">
        <v>7892</v>
      </c>
      <c r="B7059" s="113">
        <v>233.84</v>
      </c>
    </row>
    <row r="7060" spans="1:2" x14ac:dyDescent="0.25">
      <c r="A7060" s="112" t="s">
        <v>7893</v>
      </c>
      <c r="B7060" s="113">
        <v>168.54</v>
      </c>
    </row>
    <row r="7061" spans="1:2" x14ac:dyDescent="0.25">
      <c r="A7061" s="112" t="s">
        <v>7894</v>
      </c>
      <c r="B7061" s="113">
        <v>174.94</v>
      </c>
    </row>
    <row r="7062" spans="1:2" x14ac:dyDescent="0.25">
      <c r="A7062" s="112" t="s">
        <v>7895</v>
      </c>
      <c r="B7062" s="113">
        <v>181.34</v>
      </c>
    </row>
    <row r="7063" spans="1:2" x14ac:dyDescent="0.25">
      <c r="A7063" s="112" t="s">
        <v>7896</v>
      </c>
      <c r="B7063" s="113">
        <v>224.32</v>
      </c>
    </row>
    <row r="7064" spans="1:2" x14ac:dyDescent="0.25">
      <c r="A7064" s="112" t="s">
        <v>7897</v>
      </c>
      <c r="B7064" s="113">
        <v>3643</v>
      </c>
    </row>
    <row r="7065" spans="1:2" x14ac:dyDescent="0.25">
      <c r="A7065" s="112" t="s">
        <v>7898</v>
      </c>
      <c r="B7065" s="113">
        <v>319.86</v>
      </c>
    </row>
    <row r="7066" spans="1:2" x14ac:dyDescent="0.25">
      <c r="A7066" s="112" t="s">
        <v>7899</v>
      </c>
      <c r="B7066" s="113">
        <v>3230</v>
      </c>
    </row>
    <row r="7067" spans="1:2" x14ac:dyDescent="0.25">
      <c r="A7067" s="112" t="s">
        <v>7900</v>
      </c>
      <c r="B7067" s="113">
        <v>143.80000000000001</v>
      </c>
    </row>
    <row r="7068" spans="1:2" x14ac:dyDescent="0.25">
      <c r="A7068" s="112" t="s">
        <v>7901</v>
      </c>
      <c r="B7068" s="113">
        <v>188.44</v>
      </c>
    </row>
    <row r="7069" spans="1:2" x14ac:dyDescent="0.25">
      <c r="A7069" s="112" t="s">
        <v>7902</v>
      </c>
      <c r="B7069" s="113">
        <v>234.07</v>
      </c>
    </row>
    <row r="7070" spans="1:2" x14ac:dyDescent="0.25">
      <c r="A7070" s="112" t="s">
        <v>7903</v>
      </c>
      <c r="B7070" s="113">
        <v>217.11</v>
      </c>
    </row>
    <row r="7071" spans="1:2" x14ac:dyDescent="0.25">
      <c r="A7071" s="112" t="s">
        <v>7904</v>
      </c>
      <c r="B7071" s="113">
        <v>289.89999999999998</v>
      </c>
    </row>
    <row r="7072" spans="1:2" x14ac:dyDescent="0.25">
      <c r="A7072" s="112" t="s">
        <v>7905</v>
      </c>
      <c r="B7072" s="113">
        <v>356.98</v>
      </c>
    </row>
    <row r="7073" spans="1:2" x14ac:dyDescent="0.25">
      <c r="A7073" s="112" t="s">
        <v>7906</v>
      </c>
      <c r="B7073" s="113">
        <v>295.35000000000002</v>
      </c>
    </row>
    <row r="7074" spans="1:2" x14ac:dyDescent="0.25">
      <c r="A7074" s="112" t="s">
        <v>7907</v>
      </c>
      <c r="B7074" s="113">
        <v>362.57</v>
      </c>
    </row>
    <row r="7075" spans="1:2" x14ac:dyDescent="0.25">
      <c r="A7075" s="112" t="s">
        <v>7908</v>
      </c>
      <c r="B7075" s="113">
        <v>467.27</v>
      </c>
    </row>
    <row r="7076" spans="1:2" x14ac:dyDescent="0.25">
      <c r="A7076" s="112" t="s">
        <v>7909</v>
      </c>
      <c r="B7076" s="113">
        <v>3546</v>
      </c>
    </row>
    <row r="7077" spans="1:2" x14ac:dyDescent="0.25">
      <c r="A7077" s="112" t="s">
        <v>7910</v>
      </c>
      <c r="B7077" s="113">
        <v>263.89999999999998</v>
      </c>
    </row>
    <row r="7078" spans="1:2" x14ac:dyDescent="0.25">
      <c r="A7078" s="112" t="s">
        <v>7911</v>
      </c>
      <c r="B7078" s="113">
        <v>387.06</v>
      </c>
    </row>
    <row r="7079" spans="1:2" x14ac:dyDescent="0.25">
      <c r="A7079" s="112" t="s">
        <v>7912</v>
      </c>
      <c r="B7079" s="113">
        <v>436.67</v>
      </c>
    </row>
    <row r="7080" spans="1:2" x14ac:dyDescent="0.25">
      <c r="A7080" s="112" t="s">
        <v>7913</v>
      </c>
      <c r="B7080" s="113">
        <v>381.08</v>
      </c>
    </row>
    <row r="7081" spans="1:2" x14ac:dyDescent="0.25">
      <c r="A7081" s="112" t="s">
        <v>7914</v>
      </c>
      <c r="B7081" s="113">
        <v>470.67</v>
      </c>
    </row>
    <row r="7082" spans="1:2" x14ac:dyDescent="0.25">
      <c r="A7082" s="112" t="s">
        <v>7915</v>
      </c>
      <c r="B7082" s="113">
        <v>547.38</v>
      </c>
    </row>
    <row r="7083" spans="1:2" x14ac:dyDescent="0.25">
      <c r="A7083" s="112" t="s">
        <v>7916</v>
      </c>
      <c r="B7083" s="113">
        <v>3618</v>
      </c>
    </row>
    <row r="7084" spans="1:2" x14ac:dyDescent="0.25">
      <c r="A7084" s="112" t="s">
        <v>7917</v>
      </c>
      <c r="B7084" s="113">
        <v>2669.19</v>
      </c>
    </row>
    <row r="7085" spans="1:2" x14ac:dyDescent="0.25">
      <c r="A7085" s="112" t="s">
        <v>7918</v>
      </c>
      <c r="B7085" s="113">
        <v>2911.21</v>
      </c>
    </row>
    <row r="7086" spans="1:2" x14ac:dyDescent="0.25">
      <c r="A7086" s="112" t="s">
        <v>7919</v>
      </c>
      <c r="B7086" s="113">
        <v>3253.18</v>
      </c>
    </row>
    <row r="7087" spans="1:2" x14ac:dyDescent="0.25">
      <c r="A7087" s="112" t="s">
        <v>7920</v>
      </c>
      <c r="B7087" s="113">
        <v>3625.33</v>
      </c>
    </row>
    <row r="7088" spans="1:2" x14ac:dyDescent="0.25">
      <c r="A7088" s="112" t="s">
        <v>7921</v>
      </c>
      <c r="B7088" s="113">
        <v>4024.98</v>
      </c>
    </row>
    <row r="7089" spans="1:2" x14ac:dyDescent="0.25">
      <c r="A7089" s="112" t="s">
        <v>7922</v>
      </c>
      <c r="B7089" s="113">
        <v>4421</v>
      </c>
    </row>
    <row r="7090" spans="1:2" x14ac:dyDescent="0.25">
      <c r="A7090" s="112" t="s">
        <v>7923</v>
      </c>
      <c r="B7090" s="113">
        <v>476.1</v>
      </c>
    </row>
    <row r="7091" spans="1:2" x14ac:dyDescent="0.25">
      <c r="A7091" s="112" t="s">
        <v>7924</v>
      </c>
      <c r="B7091" s="113">
        <v>849.98</v>
      </c>
    </row>
    <row r="7092" spans="1:2" x14ac:dyDescent="0.25">
      <c r="A7092" s="112" t="s">
        <v>7925</v>
      </c>
      <c r="B7092" s="113">
        <v>912.94</v>
      </c>
    </row>
    <row r="7093" spans="1:2" x14ac:dyDescent="0.25">
      <c r="A7093" s="112" t="s">
        <v>7926</v>
      </c>
      <c r="B7093" s="113">
        <v>983.22</v>
      </c>
    </row>
    <row r="7094" spans="1:2" x14ac:dyDescent="0.25">
      <c r="A7094" s="112" t="s">
        <v>7927</v>
      </c>
      <c r="B7094" s="113">
        <v>85.12</v>
      </c>
    </row>
    <row r="7095" spans="1:2" x14ac:dyDescent="0.25">
      <c r="A7095" s="112" t="s">
        <v>7928</v>
      </c>
      <c r="B7095" s="113">
        <v>3836</v>
      </c>
    </row>
    <row r="7096" spans="1:2" x14ac:dyDescent="0.25">
      <c r="A7096" s="112" t="s">
        <v>7929</v>
      </c>
      <c r="B7096" s="113">
        <v>312.43</v>
      </c>
    </row>
    <row r="7097" spans="1:2" x14ac:dyDescent="0.25">
      <c r="A7097" s="112" t="s">
        <v>7930</v>
      </c>
      <c r="B7097" s="113">
        <v>4039</v>
      </c>
    </row>
    <row r="7098" spans="1:2" x14ac:dyDescent="0.25">
      <c r="A7098" s="112" t="s">
        <v>7931</v>
      </c>
      <c r="B7098" s="113">
        <v>112.48</v>
      </c>
    </row>
    <row r="7099" spans="1:2" x14ac:dyDescent="0.25">
      <c r="A7099" s="112" t="s">
        <v>7932</v>
      </c>
      <c r="B7099" s="113">
        <v>124.51</v>
      </c>
    </row>
    <row r="7100" spans="1:2" x14ac:dyDescent="0.25">
      <c r="A7100" s="112" t="s">
        <v>7933</v>
      </c>
      <c r="B7100" s="113">
        <v>142.63</v>
      </c>
    </row>
    <row r="7101" spans="1:2" x14ac:dyDescent="0.25">
      <c r="A7101" s="112" t="s">
        <v>7934</v>
      </c>
      <c r="B7101" s="113">
        <v>4218</v>
      </c>
    </row>
    <row r="7102" spans="1:2" x14ac:dyDescent="0.25">
      <c r="A7102" s="112" t="s">
        <v>7935</v>
      </c>
      <c r="B7102" s="113">
        <v>90.26</v>
      </c>
    </row>
    <row r="7103" spans="1:2" x14ac:dyDescent="0.25">
      <c r="A7103" s="112" t="s">
        <v>7936</v>
      </c>
      <c r="B7103" s="113">
        <v>96.96</v>
      </c>
    </row>
    <row r="7104" spans="1:2" x14ac:dyDescent="0.25">
      <c r="A7104" s="112" t="s">
        <v>7937</v>
      </c>
      <c r="B7104" s="113">
        <v>103.03</v>
      </c>
    </row>
    <row r="7105" spans="1:2" x14ac:dyDescent="0.25">
      <c r="A7105" s="112" t="s">
        <v>7938</v>
      </c>
      <c r="B7105" s="113">
        <v>4345</v>
      </c>
    </row>
    <row r="7106" spans="1:2" x14ac:dyDescent="0.25">
      <c r="A7106" s="112" t="s">
        <v>7939</v>
      </c>
      <c r="B7106" s="113">
        <v>101.07</v>
      </c>
    </row>
    <row r="7107" spans="1:2" x14ac:dyDescent="0.25">
      <c r="A7107" s="112" t="s">
        <v>7940</v>
      </c>
      <c r="B7107" s="113">
        <v>126.28</v>
      </c>
    </row>
    <row r="7108" spans="1:2" x14ac:dyDescent="0.25">
      <c r="A7108" s="112" t="s">
        <v>7941</v>
      </c>
      <c r="B7108" s="113">
        <v>155.77000000000001</v>
      </c>
    </row>
    <row r="7109" spans="1:2" x14ac:dyDescent="0.25">
      <c r="A7109" s="112" t="s">
        <v>7942</v>
      </c>
      <c r="B7109" s="113">
        <v>3293</v>
      </c>
    </row>
    <row r="7110" spans="1:2" x14ac:dyDescent="0.25">
      <c r="A7110" s="112" t="s">
        <v>7943</v>
      </c>
      <c r="B7110" s="113">
        <v>78.849999999999994</v>
      </c>
    </row>
    <row r="7111" spans="1:2" x14ac:dyDescent="0.25">
      <c r="A7111" s="112" t="s">
        <v>7944</v>
      </c>
      <c r="B7111" s="113">
        <v>98.73</v>
      </c>
    </row>
    <row r="7112" spans="1:2" x14ac:dyDescent="0.25">
      <c r="A7112" s="112" t="s">
        <v>7945</v>
      </c>
      <c r="B7112" s="113">
        <v>116.17</v>
      </c>
    </row>
    <row r="7113" spans="1:2" x14ac:dyDescent="0.25">
      <c r="A7113" s="112" t="s">
        <v>7946</v>
      </c>
      <c r="B7113" s="113">
        <v>3154</v>
      </c>
    </row>
    <row r="7114" spans="1:2" x14ac:dyDescent="0.25">
      <c r="A7114" s="112" t="s">
        <v>7947</v>
      </c>
      <c r="B7114" s="113">
        <v>142.72999999999999</v>
      </c>
    </row>
    <row r="7115" spans="1:2" x14ac:dyDescent="0.25">
      <c r="A7115" s="112" t="s">
        <v>7948</v>
      </c>
      <c r="B7115" s="113">
        <v>156.43</v>
      </c>
    </row>
    <row r="7116" spans="1:2" x14ac:dyDescent="0.25">
      <c r="A7116" s="112" t="s">
        <v>7949</v>
      </c>
      <c r="B7116" s="113">
        <v>177.22</v>
      </c>
    </row>
    <row r="7117" spans="1:2" x14ac:dyDescent="0.25">
      <c r="A7117" s="112" t="s">
        <v>7950</v>
      </c>
      <c r="B7117" s="113">
        <v>2590</v>
      </c>
    </row>
    <row r="7118" spans="1:2" x14ac:dyDescent="0.25">
      <c r="A7118" s="112" t="s">
        <v>7951</v>
      </c>
      <c r="B7118" s="113">
        <v>120.51</v>
      </c>
    </row>
    <row r="7119" spans="1:2" x14ac:dyDescent="0.25">
      <c r="A7119" s="112" t="s">
        <v>7952</v>
      </c>
      <c r="B7119" s="113">
        <v>128.88</v>
      </c>
    </row>
    <row r="7120" spans="1:2" x14ac:dyDescent="0.25">
      <c r="A7120" s="112" t="s">
        <v>7953</v>
      </c>
      <c r="B7120" s="113">
        <v>137.62</v>
      </c>
    </row>
    <row r="7121" spans="1:2" x14ac:dyDescent="0.25">
      <c r="A7121" s="112" t="s">
        <v>7954</v>
      </c>
      <c r="B7121" s="113">
        <v>2424</v>
      </c>
    </row>
    <row r="7122" spans="1:2" x14ac:dyDescent="0.25">
      <c r="A7122" s="112" t="s">
        <v>7955</v>
      </c>
      <c r="B7122" s="113">
        <v>116.65</v>
      </c>
    </row>
    <row r="7123" spans="1:2" x14ac:dyDescent="0.25">
      <c r="A7123" s="112" t="s">
        <v>7956</v>
      </c>
      <c r="B7123" s="113">
        <v>143.72</v>
      </c>
    </row>
    <row r="7124" spans="1:2" x14ac:dyDescent="0.25">
      <c r="A7124" s="112" t="s">
        <v>7957</v>
      </c>
      <c r="B7124" s="113">
        <v>174.95</v>
      </c>
    </row>
    <row r="7125" spans="1:2" x14ac:dyDescent="0.25">
      <c r="A7125" s="112" t="s">
        <v>7958</v>
      </c>
      <c r="B7125" s="113">
        <v>2571</v>
      </c>
    </row>
    <row r="7126" spans="1:2" x14ac:dyDescent="0.25">
      <c r="A7126" s="112" t="s">
        <v>7959</v>
      </c>
      <c r="B7126" s="113">
        <v>94.58</v>
      </c>
    </row>
    <row r="7127" spans="1:2" x14ac:dyDescent="0.25">
      <c r="A7127" s="112" t="s">
        <v>7960</v>
      </c>
      <c r="B7127" s="113">
        <v>115.93</v>
      </c>
    </row>
    <row r="7128" spans="1:2" x14ac:dyDescent="0.25">
      <c r="A7128" s="112" t="s">
        <v>7961</v>
      </c>
      <c r="B7128" s="113">
        <v>135.35</v>
      </c>
    </row>
    <row r="7129" spans="1:2" x14ac:dyDescent="0.25">
      <c r="A7129" s="112" t="s">
        <v>7962</v>
      </c>
      <c r="B7129" s="113">
        <v>2374</v>
      </c>
    </row>
    <row r="7130" spans="1:2" x14ac:dyDescent="0.25">
      <c r="A7130" s="112" t="s">
        <v>7963</v>
      </c>
      <c r="B7130" s="113">
        <v>12.55</v>
      </c>
    </row>
    <row r="7131" spans="1:2" x14ac:dyDescent="0.25">
      <c r="A7131" s="112" t="s">
        <v>7964</v>
      </c>
      <c r="B7131" s="113">
        <v>18.399999999999999</v>
      </c>
    </row>
    <row r="7132" spans="1:2" x14ac:dyDescent="0.25">
      <c r="A7132" s="112" t="s">
        <v>7965</v>
      </c>
      <c r="B7132" s="113">
        <v>15.02</v>
      </c>
    </row>
    <row r="7133" spans="1:2" x14ac:dyDescent="0.25">
      <c r="A7133" s="112" t="s">
        <v>7966</v>
      </c>
      <c r="B7133" s="113">
        <v>25.04</v>
      </c>
    </row>
    <row r="7134" spans="1:2" x14ac:dyDescent="0.25">
      <c r="A7134" s="112" t="s">
        <v>7967</v>
      </c>
      <c r="B7134" s="113">
        <v>2740</v>
      </c>
    </row>
    <row r="7135" spans="1:2" x14ac:dyDescent="0.25">
      <c r="A7135" s="112" t="s">
        <v>7968</v>
      </c>
      <c r="B7135" s="113">
        <v>152</v>
      </c>
    </row>
    <row r="7136" spans="1:2" x14ac:dyDescent="0.25">
      <c r="A7136" s="112" t="s">
        <v>7969</v>
      </c>
      <c r="B7136" s="113">
        <v>264</v>
      </c>
    </row>
    <row r="7137" spans="1:2" x14ac:dyDescent="0.25">
      <c r="A7137" s="112" t="s">
        <v>7970</v>
      </c>
      <c r="B7137" s="113">
        <v>223</v>
      </c>
    </row>
    <row r="7138" spans="1:2" x14ac:dyDescent="0.25">
      <c r="A7138" s="112" t="s">
        <v>7971</v>
      </c>
      <c r="B7138" s="113">
        <v>279</v>
      </c>
    </row>
    <row r="7139" spans="1:2" x14ac:dyDescent="0.25">
      <c r="A7139" s="112" t="s">
        <v>7972</v>
      </c>
      <c r="B7139" s="113">
        <v>2944</v>
      </c>
    </row>
    <row r="7140" spans="1:2" x14ac:dyDescent="0.25">
      <c r="A7140" s="112" t="s">
        <v>7973</v>
      </c>
      <c r="B7140" s="113">
        <v>248.62</v>
      </c>
    </row>
    <row r="7141" spans="1:2" x14ac:dyDescent="0.25">
      <c r="A7141" s="112" t="s">
        <v>7974</v>
      </c>
      <c r="B7141" s="113">
        <v>418.04</v>
      </c>
    </row>
    <row r="7142" spans="1:2" x14ac:dyDescent="0.25">
      <c r="A7142" s="112" t="s">
        <v>7975</v>
      </c>
      <c r="B7142" s="113">
        <v>639.21</v>
      </c>
    </row>
    <row r="7143" spans="1:2" x14ac:dyDescent="0.25">
      <c r="A7143" s="112" t="s">
        <v>7976</v>
      </c>
      <c r="B7143" s="113">
        <v>916.7</v>
      </c>
    </row>
    <row r="7144" spans="1:2" x14ac:dyDescent="0.25">
      <c r="A7144" s="112" t="s">
        <v>7977</v>
      </c>
      <c r="B7144" s="113">
        <v>1254.04</v>
      </c>
    </row>
    <row r="7145" spans="1:2" x14ac:dyDescent="0.25">
      <c r="A7145" s="112" t="s">
        <v>7978</v>
      </c>
      <c r="B7145" s="113">
        <v>357.3</v>
      </c>
    </row>
    <row r="7146" spans="1:2" x14ac:dyDescent="0.25">
      <c r="A7146" s="112" t="s">
        <v>7979</v>
      </c>
      <c r="B7146" s="113">
        <v>602.91999999999996</v>
      </c>
    </row>
    <row r="7147" spans="1:2" x14ac:dyDescent="0.25">
      <c r="A7147" s="112" t="s">
        <v>7980</v>
      </c>
      <c r="B7147" s="113">
        <v>921.54</v>
      </c>
    </row>
    <row r="7148" spans="1:2" x14ac:dyDescent="0.25">
      <c r="A7148" s="112" t="s">
        <v>7981</v>
      </c>
      <c r="B7148" s="113">
        <v>1317.98</v>
      </c>
    </row>
    <row r="7149" spans="1:2" x14ac:dyDescent="0.25">
      <c r="A7149" s="112" t="s">
        <v>7982</v>
      </c>
      <c r="B7149" s="113">
        <v>1797.31</v>
      </c>
    </row>
    <row r="7150" spans="1:2" x14ac:dyDescent="0.25">
      <c r="A7150" s="112" t="s">
        <v>7983</v>
      </c>
      <c r="B7150" s="113">
        <v>465.73</v>
      </c>
    </row>
    <row r="7151" spans="1:2" x14ac:dyDescent="0.25">
      <c r="A7151" s="112" t="s">
        <v>7984</v>
      </c>
      <c r="B7151" s="113">
        <v>787.54</v>
      </c>
    </row>
    <row r="7152" spans="1:2" x14ac:dyDescent="0.25">
      <c r="A7152" s="112" t="s">
        <v>7985</v>
      </c>
      <c r="B7152" s="113">
        <v>1203.6199999999999</v>
      </c>
    </row>
    <row r="7153" spans="1:2" x14ac:dyDescent="0.25">
      <c r="A7153" s="112" t="s">
        <v>7986</v>
      </c>
      <c r="B7153" s="113">
        <v>1719.52</v>
      </c>
    </row>
    <row r="7154" spans="1:2" x14ac:dyDescent="0.25">
      <c r="A7154" s="112" t="s">
        <v>7987</v>
      </c>
      <c r="B7154" s="113">
        <v>2340.58</v>
      </c>
    </row>
    <row r="7155" spans="1:2" x14ac:dyDescent="0.25">
      <c r="A7155" s="112" t="s">
        <v>7988</v>
      </c>
      <c r="B7155" s="113">
        <v>3180.5</v>
      </c>
    </row>
    <row r="7156" spans="1:2" x14ac:dyDescent="0.25">
      <c r="A7156" s="112" t="s">
        <v>7989</v>
      </c>
      <c r="B7156" s="113">
        <v>6064.17</v>
      </c>
    </row>
    <row r="7157" spans="1:2" x14ac:dyDescent="0.25">
      <c r="A7157" s="112" t="s">
        <v>7990</v>
      </c>
      <c r="B7157" s="113">
        <v>9359.1200000000008</v>
      </c>
    </row>
    <row r="7158" spans="1:2" x14ac:dyDescent="0.25">
      <c r="A7158" s="112" t="s">
        <v>7991</v>
      </c>
      <c r="B7158" s="113">
        <v>4143.9399999999996</v>
      </c>
    </row>
    <row r="7159" spans="1:2" x14ac:dyDescent="0.25">
      <c r="A7159" s="112" t="s">
        <v>7992</v>
      </c>
      <c r="B7159" s="113">
        <v>7980.89</v>
      </c>
    </row>
    <row r="7160" spans="1:2" x14ac:dyDescent="0.25">
      <c r="A7160" s="112" t="s">
        <v>7993</v>
      </c>
      <c r="B7160" s="113">
        <v>12078.42</v>
      </c>
    </row>
    <row r="7161" spans="1:2" x14ac:dyDescent="0.25">
      <c r="A7161" s="112" t="s">
        <v>7994</v>
      </c>
      <c r="B7161" s="113">
        <v>5871.95</v>
      </c>
    </row>
    <row r="7162" spans="1:2" x14ac:dyDescent="0.25">
      <c r="A7162" s="112" t="s">
        <v>7995</v>
      </c>
      <c r="B7162" s="113">
        <v>9182.6200000000008</v>
      </c>
    </row>
    <row r="7163" spans="1:2" x14ac:dyDescent="0.25">
      <c r="A7163" s="112" t="s">
        <v>7996</v>
      </c>
      <c r="B7163" s="113">
        <v>17042.68</v>
      </c>
    </row>
    <row r="7164" spans="1:2" x14ac:dyDescent="0.25">
      <c r="A7164" s="112" t="s">
        <v>7997</v>
      </c>
      <c r="B7164" s="113">
        <v>7541.78</v>
      </c>
    </row>
    <row r="7165" spans="1:2" x14ac:dyDescent="0.25">
      <c r="A7165" s="112" t="s">
        <v>7998</v>
      </c>
      <c r="B7165" s="113">
        <v>10354.299999999999</v>
      </c>
    </row>
    <row r="7166" spans="1:2" x14ac:dyDescent="0.25">
      <c r="A7166" s="112" t="s">
        <v>7999</v>
      </c>
      <c r="B7166" s="113">
        <v>20588.03</v>
      </c>
    </row>
    <row r="7167" spans="1:2" x14ac:dyDescent="0.25">
      <c r="A7167" s="112" t="s">
        <v>8000</v>
      </c>
      <c r="B7167" s="113">
        <v>2220.66</v>
      </c>
    </row>
    <row r="7168" spans="1:2" x14ac:dyDescent="0.25">
      <c r="A7168" s="112" t="s">
        <v>8001</v>
      </c>
      <c r="B7168" s="113">
        <v>5344.11</v>
      </c>
    </row>
    <row r="7169" spans="1:2" x14ac:dyDescent="0.25">
      <c r="A7169" s="112" t="s">
        <v>8002</v>
      </c>
      <c r="B7169" s="113">
        <v>8665.94</v>
      </c>
    </row>
    <row r="7170" spans="1:2" x14ac:dyDescent="0.25">
      <c r="A7170" s="112" t="s">
        <v>8003</v>
      </c>
      <c r="B7170" s="113">
        <v>3280.11</v>
      </c>
    </row>
    <row r="7171" spans="1:2" x14ac:dyDescent="0.25">
      <c r="A7171" s="112" t="s">
        <v>8004</v>
      </c>
      <c r="B7171" s="113">
        <v>6792.77</v>
      </c>
    </row>
    <row r="7172" spans="1:2" x14ac:dyDescent="0.25">
      <c r="A7172" s="112" t="s">
        <v>8005</v>
      </c>
      <c r="B7172" s="113">
        <v>10455.64</v>
      </c>
    </row>
    <row r="7173" spans="1:2" x14ac:dyDescent="0.25">
      <c r="A7173" s="112" t="s">
        <v>8006</v>
      </c>
      <c r="B7173" s="113">
        <v>4193.08</v>
      </c>
    </row>
    <row r="7174" spans="1:2" x14ac:dyDescent="0.25">
      <c r="A7174" s="112" t="s">
        <v>8007</v>
      </c>
      <c r="B7174" s="113">
        <v>8300.9699999999993</v>
      </c>
    </row>
    <row r="7175" spans="1:2" x14ac:dyDescent="0.25">
      <c r="A7175" s="112" t="s">
        <v>8008</v>
      </c>
      <c r="B7175" s="113">
        <v>13276.17</v>
      </c>
    </row>
    <row r="7176" spans="1:2" x14ac:dyDescent="0.25">
      <c r="A7176" s="112" t="s">
        <v>8009</v>
      </c>
      <c r="B7176" s="113">
        <v>3676</v>
      </c>
    </row>
    <row r="7177" spans="1:2" x14ac:dyDescent="0.25">
      <c r="A7177" s="112" t="s">
        <v>8010</v>
      </c>
      <c r="B7177" s="113">
        <v>151.94999999999999</v>
      </c>
    </row>
    <row r="7178" spans="1:2" x14ac:dyDescent="0.25">
      <c r="A7178" s="112" t="s">
        <v>8011</v>
      </c>
      <c r="B7178" s="113">
        <v>196.91</v>
      </c>
    </row>
    <row r="7179" spans="1:2" x14ac:dyDescent="0.25">
      <c r="A7179" s="112" t="s">
        <v>8012</v>
      </c>
      <c r="B7179" s="113">
        <v>356.12</v>
      </c>
    </row>
    <row r="7180" spans="1:2" x14ac:dyDescent="0.25">
      <c r="A7180" s="112" t="s">
        <v>8013</v>
      </c>
      <c r="B7180" s="113">
        <v>493.55</v>
      </c>
    </row>
    <row r="7181" spans="1:2" x14ac:dyDescent="0.25">
      <c r="A7181" s="112" t="s">
        <v>8014</v>
      </c>
      <c r="B7181" s="113">
        <v>262.81</v>
      </c>
    </row>
    <row r="7182" spans="1:2" x14ac:dyDescent="0.25">
      <c r="A7182" s="112" t="s">
        <v>8015</v>
      </c>
      <c r="B7182" s="113">
        <v>319.72000000000003</v>
      </c>
    </row>
    <row r="7183" spans="1:2" x14ac:dyDescent="0.25">
      <c r="A7183" s="112" t="s">
        <v>8016</v>
      </c>
      <c r="B7183" s="113">
        <v>492.29</v>
      </c>
    </row>
    <row r="7184" spans="1:2" x14ac:dyDescent="0.25">
      <c r="A7184" s="112" t="s">
        <v>8017</v>
      </c>
      <c r="B7184" s="113">
        <v>639.77</v>
      </c>
    </row>
    <row r="7185" spans="1:2" x14ac:dyDescent="0.25">
      <c r="A7185" s="112" t="s">
        <v>8018</v>
      </c>
      <c r="B7185" s="113">
        <v>381.07</v>
      </c>
    </row>
    <row r="7186" spans="1:2" x14ac:dyDescent="0.25">
      <c r="A7186" s="112" t="s">
        <v>8019</v>
      </c>
      <c r="B7186" s="113">
        <v>447.82</v>
      </c>
    </row>
    <row r="7187" spans="1:2" x14ac:dyDescent="0.25">
      <c r="A7187" s="112" t="s">
        <v>8020</v>
      </c>
      <c r="B7187" s="113">
        <v>639.57000000000005</v>
      </c>
    </row>
    <row r="7188" spans="1:2" x14ac:dyDescent="0.25">
      <c r="A7188" s="112" t="s">
        <v>8021</v>
      </c>
      <c r="B7188" s="113">
        <v>798.56</v>
      </c>
    </row>
    <row r="7189" spans="1:2" x14ac:dyDescent="0.25">
      <c r="A7189" s="112" t="s">
        <v>8022</v>
      </c>
      <c r="B7189" s="113">
        <v>256.69</v>
      </c>
    </row>
    <row r="7190" spans="1:2" x14ac:dyDescent="0.25">
      <c r="A7190" s="112" t="s">
        <v>8023</v>
      </c>
      <c r="B7190" s="113">
        <v>315.39999999999998</v>
      </c>
    </row>
    <row r="7191" spans="1:2" x14ac:dyDescent="0.25">
      <c r="A7191" s="112" t="s">
        <v>8024</v>
      </c>
      <c r="B7191" s="113">
        <v>489.59</v>
      </c>
    </row>
    <row r="7192" spans="1:2" x14ac:dyDescent="0.25">
      <c r="A7192" s="112" t="s">
        <v>8025</v>
      </c>
      <c r="B7192" s="113">
        <v>640.27</v>
      </c>
    </row>
    <row r="7193" spans="1:2" x14ac:dyDescent="0.25">
      <c r="A7193" s="112" t="s">
        <v>8026</v>
      </c>
      <c r="B7193" s="113">
        <v>459.78</v>
      </c>
    </row>
    <row r="7194" spans="1:2" x14ac:dyDescent="0.25">
      <c r="A7194" s="112" t="s">
        <v>8027</v>
      </c>
      <c r="B7194" s="113">
        <v>531.16999999999996</v>
      </c>
    </row>
    <row r="7195" spans="1:2" x14ac:dyDescent="0.25">
      <c r="A7195" s="112" t="s">
        <v>8028</v>
      </c>
      <c r="B7195" s="113">
        <v>728.66</v>
      </c>
    </row>
    <row r="7196" spans="1:2" x14ac:dyDescent="0.25">
      <c r="A7196" s="112" t="s">
        <v>8029</v>
      </c>
      <c r="B7196" s="113">
        <v>894.8</v>
      </c>
    </row>
    <row r="7197" spans="1:2" x14ac:dyDescent="0.25">
      <c r="A7197" s="112" t="s">
        <v>8030</v>
      </c>
      <c r="B7197" s="113">
        <v>678.28</v>
      </c>
    </row>
    <row r="7198" spans="1:2" x14ac:dyDescent="0.25">
      <c r="A7198" s="112" t="s">
        <v>8031</v>
      </c>
      <c r="B7198" s="113">
        <v>764.16</v>
      </c>
    </row>
    <row r="7199" spans="1:2" x14ac:dyDescent="0.25">
      <c r="A7199" s="112" t="s">
        <v>8032</v>
      </c>
      <c r="B7199" s="113">
        <v>988.34</v>
      </c>
    </row>
    <row r="7200" spans="1:2" x14ac:dyDescent="0.25">
      <c r="A7200" s="112" t="s">
        <v>8033</v>
      </c>
      <c r="B7200" s="113">
        <v>1172.42</v>
      </c>
    </row>
    <row r="7201" spans="1:2" x14ac:dyDescent="0.25">
      <c r="A7201" s="112" t="s">
        <v>8034</v>
      </c>
      <c r="B7201" s="113">
        <v>3444</v>
      </c>
    </row>
    <row r="7202" spans="1:2" x14ac:dyDescent="0.25">
      <c r="A7202" s="112" t="s">
        <v>8035</v>
      </c>
      <c r="B7202" s="113">
        <v>3395</v>
      </c>
    </row>
    <row r="7203" spans="1:2" x14ac:dyDescent="0.25">
      <c r="A7203" s="112" t="s">
        <v>8036</v>
      </c>
      <c r="B7203" s="113">
        <v>3418</v>
      </c>
    </row>
    <row r="7204" spans="1:2" x14ac:dyDescent="0.25">
      <c r="A7204" s="112" t="s">
        <v>8037</v>
      </c>
      <c r="B7204" s="113">
        <v>3034.5</v>
      </c>
    </row>
    <row r="7205" spans="1:2" x14ac:dyDescent="0.25">
      <c r="A7205" s="112" t="s">
        <v>8038</v>
      </c>
      <c r="B7205" s="113">
        <v>3136.5</v>
      </c>
    </row>
    <row r="7206" spans="1:2" x14ac:dyDescent="0.25">
      <c r="A7206" s="112" t="s">
        <v>8039</v>
      </c>
      <c r="B7206" s="113">
        <v>3855.6</v>
      </c>
    </row>
    <row r="7207" spans="1:2" x14ac:dyDescent="0.25">
      <c r="A7207" s="112" t="s">
        <v>8040</v>
      </c>
      <c r="B7207" s="113">
        <v>3985.2</v>
      </c>
    </row>
    <row r="7208" spans="1:2" x14ac:dyDescent="0.25">
      <c r="A7208" s="112" t="s">
        <v>8041</v>
      </c>
      <c r="B7208" s="113">
        <v>4498.2</v>
      </c>
    </row>
    <row r="7209" spans="1:2" x14ac:dyDescent="0.25">
      <c r="A7209" s="112" t="s">
        <v>8042</v>
      </c>
      <c r="B7209" s="113">
        <v>4649.3999999999996</v>
      </c>
    </row>
    <row r="7210" spans="1:2" x14ac:dyDescent="0.25">
      <c r="A7210" s="112" t="s">
        <v>8043</v>
      </c>
      <c r="B7210" s="113">
        <v>5128.8999999999996</v>
      </c>
    </row>
    <row r="7211" spans="1:2" x14ac:dyDescent="0.25">
      <c r="A7211" s="112" t="s">
        <v>8044</v>
      </c>
      <c r="B7211" s="113">
        <v>5301.3</v>
      </c>
    </row>
    <row r="7212" spans="1:2" x14ac:dyDescent="0.25">
      <c r="A7212" s="112" t="s">
        <v>8045</v>
      </c>
      <c r="B7212" s="113">
        <v>6021.4</v>
      </c>
    </row>
    <row r="7213" spans="1:2" x14ac:dyDescent="0.25">
      <c r="A7213" s="112" t="s">
        <v>8046</v>
      </c>
      <c r="B7213" s="113">
        <v>6223.8</v>
      </c>
    </row>
    <row r="7214" spans="1:2" x14ac:dyDescent="0.25">
      <c r="A7214" s="112" t="s">
        <v>8047</v>
      </c>
      <c r="B7214" s="113">
        <v>7375.8</v>
      </c>
    </row>
    <row r="7215" spans="1:2" x14ac:dyDescent="0.25">
      <c r="A7215" s="112" t="s">
        <v>8048</v>
      </c>
      <c r="B7215" s="113">
        <v>7764</v>
      </c>
    </row>
    <row r="7216" spans="1:2" x14ac:dyDescent="0.25">
      <c r="A7216" s="112" t="s">
        <v>8049</v>
      </c>
      <c r="B7216" s="113">
        <v>10910.9</v>
      </c>
    </row>
    <row r="7217" spans="1:2" x14ac:dyDescent="0.25">
      <c r="A7217" s="112" t="s">
        <v>8050</v>
      </c>
      <c r="B7217" s="113">
        <v>11511.5</v>
      </c>
    </row>
    <row r="7218" spans="1:2" x14ac:dyDescent="0.25">
      <c r="A7218" s="112" t="s">
        <v>8051</v>
      </c>
      <c r="B7218" s="113">
        <v>483</v>
      </c>
    </row>
    <row r="7219" spans="1:2" x14ac:dyDescent="0.25">
      <c r="A7219" s="112" t="s">
        <v>8052</v>
      </c>
      <c r="B7219" s="113">
        <v>462</v>
      </c>
    </row>
    <row r="7220" spans="1:2" x14ac:dyDescent="0.25">
      <c r="A7220" s="112" t="s">
        <v>8053</v>
      </c>
      <c r="B7220" s="113">
        <v>621</v>
      </c>
    </row>
    <row r="7221" spans="1:2" x14ac:dyDescent="0.25">
      <c r="A7221" s="112" t="s">
        <v>8054</v>
      </c>
      <c r="B7221" s="113">
        <v>594</v>
      </c>
    </row>
    <row r="7222" spans="1:2" x14ac:dyDescent="0.25">
      <c r="A7222" s="112" t="s">
        <v>8055</v>
      </c>
      <c r="B7222" s="113">
        <v>770.5</v>
      </c>
    </row>
    <row r="7223" spans="1:2" x14ac:dyDescent="0.25">
      <c r="A7223" s="112" t="s">
        <v>8056</v>
      </c>
      <c r="B7223" s="113">
        <v>737</v>
      </c>
    </row>
    <row r="7224" spans="1:2" x14ac:dyDescent="0.25">
      <c r="A7224" s="112" t="s">
        <v>8057</v>
      </c>
      <c r="B7224" s="113">
        <v>897</v>
      </c>
    </row>
    <row r="7225" spans="1:2" x14ac:dyDescent="0.25">
      <c r="A7225" s="112" t="s">
        <v>8058</v>
      </c>
      <c r="B7225" s="113">
        <v>858</v>
      </c>
    </row>
    <row r="7226" spans="1:2" x14ac:dyDescent="0.25">
      <c r="A7226" s="112" t="s">
        <v>8059</v>
      </c>
      <c r="B7226" s="113">
        <v>1104</v>
      </c>
    </row>
    <row r="7227" spans="1:2" x14ac:dyDescent="0.25">
      <c r="A7227" s="112" t="s">
        <v>8060</v>
      </c>
      <c r="B7227" s="113">
        <v>1056</v>
      </c>
    </row>
    <row r="7228" spans="1:2" x14ac:dyDescent="0.25">
      <c r="A7228" s="112" t="s">
        <v>8061</v>
      </c>
      <c r="B7228" s="113">
        <v>1345.5</v>
      </c>
    </row>
    <row r="7229" spans="1:2" x14ac:dyDescent="0.25">
      <c r="A7229" s="112" t="s">
        <v>8062</v>
      </c>
      <c r="B7229" s="113">
        <v>1287</v>
      </c>
    </row>
    <row r="7230" spans="1:2" x14ac:dyDescent="0.25">
      <c r="A7230" s="112" t="s">
        <v>8063</v>
      </c>
      <c r="B7230" s="113">
        <v>1483.5</v>
      </c>
    </row>
    <row r="7231" spans="1:2" x14ac:dyDescent="0.25">
      <c r="A7231" s="112" t="s">
        <v>8064</v>
      </c>
      <c r="B7231" s="113">
        <v>1419</v>
      </c>
    </row>
    <row r="7232" spans="1:2" x14ac:dyDescent="0.25">
      <c r="A7232" s="112" t="s">
        <v>8065</v>
      </c>
      <c r="B7232" s="113">
        <v>1848.3</v>
      </c>
    </row>
    <row r="7233" spans="1:2" x14ac:dyDescent="0.25">
      <c r="A7233" s="112" t="s">
        <v>8066</v>
      </c>
      <c r="B7233" s="113">
        <v>1903.2</v>
      </c>
    </row>
    <row r="7234" spans="1:2" x14ac:dyDescent="0.25">
      <c r="A7234" s="112" t="s">
        <v>8067</v>
      </c>
      <c r="B7234" s="113">
        <v>2009.9</v>
      </c>
    </row>
    <row r="7235" spans="1:2" x14ac:dyDescent="0.25">
      <c r="A7235" s="112" t="s">
        <v>8068</v>
      </c>
      <c r="B7235" s="113">
        <v>2069.6</v>
      </c>
    </row>
    <row r="7236" spans="1:2" x14ac:dyDescent="0.25">
      <c r="A7236" s="112" t="s">
        <v>8069</v>
      </c>
      <c r="B7236" s="113">
        <v>2626.4</v>
      </c>
    </row>
    <row r="7237" spans="1:2" x14ac:dyDescent="0.25">
      <c r="A7237" s="112" t="s">
        <v>8070</v>
      </c>
      <c r="B7237" s="113">
        <v>2760.4</v>
      </c>
    </row>
    <row r="7238" spans="1:2" x14ac:dyDescent="0.25">
      <c r="A7238" s="112" t="s">
        <v>8071</v>
      </c>
      <c r="B7238" s="113">
        <v>2861.6</v>
      </c>
    </row>
    <row r="7239" spans="1:2" x14ac:dyDescent="0.25">
      <c r="A7239" s="112" t="s">
        <v>8072</v>
      </c>
      <c r="B7239" s="113">
        <v>3007.6</v>
      </c>
    </row>
    <row r="7240" spans="1:2" x14ac:dyDescent="0.25">
      <c r="A7240" s="112" t="s">
        <v>8073</v>
      </c>
      <c r="B7240" s="113">
        <v>3714.5</v>
      </c>
    </row>
    <row r="7241" spans="1:2" x14ac:dyDescent="0.25">
      <c r="A7241" s="112" t="s">
        <v>8074</v>
      </c>
      <c r="B7241" s="113">
        <v>3876</v>
      </c>
    </row>
    <row r="7242" spans="1:2" x14ac:dyDescent="0.25">
      <c r="A7242" s="112" t="s">
        <v>8075</v>
      </c>
      <c r="B7242" s="113">
        <v>4174.5</v>
      </c>
    </row>
    <row r="7243" spans="1:2" x14ac:dyDescent="0.25">
      <c r="A7243" s="112" t="s">
        <v>8076</v>
      </c>
      <c r="B7243" s="113">
        <v>4356</v>
      </c>
    </row>
    <row r="7244" spans="1:2" x14ac:dyDescent="0.25">
      <c r="A7244" s="112" t="s">
        <v>8077</v>
      </c>
      <c r="B7244" s="113">
        <v>4646</v>
      </c>
    </row>
    <row r="7245" spans="1:2" x14ac:dyDescent="0.25">
      <c r="A7245" s="112" t="s">
        <v>8078</v>
      </c>
      <c r="B7245" s="113">
        <v>4848</v>
      </c>
    </row>
    <row r="7246" spans="1:2" x14ac:dyDescent="0.25">
      <c r="A7246" s="112" t="s">
        <v>8079</v>
      </c>
      <c r="B7246" s="113">
        <v>5106</v>
      </c>
    </row>
    <row r="7247" spans="1:2" x14ac:dyDescent="0.25">
      <c r="A7247" s="112" t="s">
        <v>8080</v>
      </c>
      <c r="B7247" s="113">
        <v>5328</v>
      </c>
    </row>
    <row r="7248" spans="1:2" x14ac:dyDescent="0.25">
      <c r="A7248" s="112" t="s">
        <v>8081</v>
      </c>
      <c r="B7248" s="113">
        <v>5577.5</v>
      </c>
    </row>
    <row r="7249" spans="1:2" x14ac:dyDescent="0.25">
      <c r="A7249" s="112" t="s">
        <v>8082</v>
      </c>
      <c r="B7249" s="113">
        <v>5820</v>
      </c>
    </row>
    <row r="7250" spans="1:2" x14ac:dyDescent="0.25">
      <c r="A7250" s="112" t="s">
        <v>8083</v>
      </c>
      <c r="B7250" s="113">
        <v>699.3</v>
      </c>
    </row>
    <row r="7251" spans="1:2" x14ac:dyDescent="0.25">
      <c r="A7251" s="112" t="s">
        <v>8084</v>
      </c>
      <c r="B7251" s="113">
        <v>724.5</v>
      </c>
    </row>
    <row r="7252" spans="1:2" x14ac:dyDescent="0.25">
      <c r="A7252" s="112" t="s">
        <v>8085</v>
      </c>
      <c r="B7252" s="113">
        <v>876.9</v>
      </c>
    </row>
    <row r="7253" spans="1:2" x14ac:dyDescent="0.25">
      <c r="A7253" s="112" t="s">
        <v>8086</v>
      </c>
      <c r="B7253" s="113">
        <v>908.5</v>
      </c>
    </row>
    <row r="7254" spans="1:2" x14ac:dyDescent="0.25">
      <c r="A7254" s="112" t="s">
        <v>8087</v>
      </c>
      <c r="B7254" s="113">
        <v>1043.4000000000001</v>
      </c>
    </row>
    <row r="7255" spans="1:2" x14ac:dyDescent="0.25">
      <c r="A7255" s="112" t="s">
        <v>8088</v>
      </c>
      <c r="B7255" s="113">
        <v>1081</v>
      </c>
    </row>
    <row r="7256" spans="1:2" x14ac:dyDescent="0.25">
      <c r="A7256" s="112" t="s">
        <v>8089</v>
      </c>
      <c r="B7256" s="113">
        <v>1254.3</v>
      </c>
    </row>
    <row r="7257" spans="1:2" x14ac:dyDescent="0.25">
      <c r="A7257" s="112" t="s">
        <v>8090</v>
      </c>
      <c r="B7257" s="113">
        <v>1299.5</v>
      </c>
    </row>
    <row r="7258" spans="1:2" x14ac:dyDescent="0.25">
      <c r="A7258" s="112" t="s">
        <v>8091</v>
      </c>
      <c r="B7258" s="113">
        <v>1398.6</v>
      </c>
    </row>
    <row r="7259" spans="1:2" x14ac:dyDescent="0.25">
      <c r="A7259" s="112" t="s">
        <v>8092</v>
      </c>
      <c r="B7259" s="113">
        <v>1449</v>
      </c>
    </row>
    <row r="7260" spans="1:2" x14ac:dyDescent="0.25">
      <c r="A7260" s="112" t="s">
        <v>8093</v>
      </c>
      <c r="B7260" s="113">
        <v>1465.2</v>
      </c>
    </row>
    <row r="7261" spans="1:2" x14ac:dyDescent="0.25">
      <c r="A7261" s="112" t="s">
        <v>8094</v>
      </c>
      <c r="B7261" s="113">
        <v>1518</v>
      </c>
    </row>
    <row r="7262" spans="1:2" x14ac:dyDescent="0.25">
      <c r="A7262" s="112" t="s">
        <v>8095</v>
      </c>
      <c r="B7262" s="113">
        <v>1753.8</v>
      </c>
    </row>
    <row r="7263" spans="1:2" x14ac:dyDescent="0.25">
      <c r="A7263" s="112" t="s">
        <v>8096</v>
      </c>
      <c r="B7263" s="113">
        <v>1817</v>
      </c>
    </row>
    <row r="7264" spans="1:2" x14ac:dyDescent="0.25">
      <c r="A7264" s="112" t="s">
        <v>8097</v>
      </c>
      <c r="B7264" s="113">
        <v>2331</v>
      </c>
    </row>
    <row r="7265" spans="1:2" x14ac:dyDescent="0.25">
      <c r="A7265" s="112" t="s">
        <v>8098</v>
      </c>
      <c r="B7265" s="113">
        <v>2442</v>
      </c>
    </row>
    <row r="7266" spans="1:2" x14ac:dyDescent="0.25">
      <c r="A7266" s="112" t="s">
        <v>8099</v>
      </c>
      <c r="B7266" s="113">
        <v>4414.8999999999996</v>
      </c>
    </row>
    <row r="7267" spans="1:2" x14ac:dyDescent="0.25">
      <c r="A7267" s="112" t="s">
        <v>8100</v>
      </c>
      <c r="B7267" s="113">
        <v>4563.3</v>
      </c>
    </row>
    <row r="7268" spans="1:2" x14ac:dyDescent="0.25">
      <c r="A7268" s="112" t="s">
        <v>8101</v>
      </c>
      <c r="B7268" s="113">
        <v>5871</v>
      </c>
    </row>
    <row r="7269" spans="1:2" x14ac:dyDescent="0.25">
      <c r="A7269" s="112" t="s">
        <v>8102</v>
      </c>
      <c r="B7269" s="113">
        <v>6180</v>
      </c>
    </row>
    <row r="7270" spans="1:2" x14ac:dyDescent="0.25">
      <c r="A7270" s="112" t="s">
        <v>8103</v>
      </c>
      <c r="B7270" s="113">
        <v>6612</v>
      </c>
    </row>
    <row r="7271" spans="1:2" x14ac:dyDescent="0.25">
      <c r="A7271" s="112" t="s">
        <v>8104</v>
      </c>
      <c r="B7271" s="113">
        <v>6960</v>
      </c>
    </row>
    <row r="7272" spans="1:2" x14ac:dyDescent="0.25">
      <c r="A7272" s="112" t="s">
        <v>8105</v>
      </c>
      <c r="B7272" s="113">
        <v>7843.2</v>
      </c>
    </row>
    <row r="7273" spans="1:2" x14ac:dyDescent="0.25">
      <c r="A7273" s="112" t="s">
        <v>8106</v>
      </c>
      <c r="B7273" s="113">
        <v>8256</v>
      </c>
    </row>
    <row r="7274" spans="1:2" x14ac:dyDescent="0.25">
      <c r="A7274" s="112" t="s">
        <v>8107</v>
      </c>
      <c r="B7274" s="113">
        <v>4761.6000000000004</v>
      </c>
    </row>
    <row r="7275" spans="1:2" x14ac:dyDescent="0.25">
      <c r="A7275" s="112" t="s">
        <v>8108</v>
      </c>
      <c r="B7275" s="113">
        <v>4984.8</v>
      </c>
    </row>
    <row r="7276" spans="1:2" x14ac:dyDescent="0.25">
      <c r="A7276" s="112" t="s">
        <v>8109</v>
      </c>
      <c r="B7276" s="113">
        <v>5593.6</v>
      </c>
    </row>
    <row r="7277" spans="1:2" x14ac:dyDescent="0.25">
      <c r="A7277" s="112" t="s">
        <v>8110</v>
      </c>
      <c r="B7277" s="113">
        <v>5855.8</v>
      </c>
    </row>
    <row r="7278" spans="1:2" x14ac:dyDescent="0.25">
      <c r="A7278" s="112" t="s">
        <v>8111</v>
      </c>
      <c r="B7278" s="113">
        <v>5376</v>
      </c>
    </row>
    <row r="7279" spans="1:2" x14ac:dyDescent="0.25">
      <c r="A7279" s="112" t="s">
        <v>8112</v>
      </c>
      <c r="B7279" s="113">
        <v>5628</v>
      </c>
    </row>
    <row r="7280" spans="1:2" x14ac:dyDescent="0.25">
      <c r="A7280" s="112" t="s">
        <v>8113</v>
      </c>
      <c r="B7280" s="113">
        <v>7552</v>
      </c>
    </row>
    <row r="7281" spans="1:2" x14ac:dyDescent="0.25">
      <c r="A7281" s="112" t="s">
        <v>8114</v>
      </c>
      <c r="B7281" s="113">
        <v>7906</v>
      </c>
    </row>
    <row r="7282" spans="1:2" x14ac:dyDescent="0.25">
      <c r="A7282" s="112" t="s">
        <v>8115</v>
      </c>
      <c r="B7282" s="113">
        <v>5888</v>
      </c>
    </row>
    <row r="7283" spans="1:2" x14ac:dyDescent="0.25">
      <c r="A7283" s="112" t="s">
        <v>8116</v>
      </c>
      <c r="B7283" s="113">
        <v>6164</v>
      </c>
    </row>
    <row r="7284" spans="1:2" x14ac:dyDescent="0.25">
      <c r="A7284" s="112" t="s">
        <v>8117</v>
      </c>
      <c r="B7284" s="113">
        <v>8038.4</v>
      </c>
    </row>
    <row r="7285" spans="1:2" x14ac:dyDescent="0.25">
      <c r="A7285" s="112" t="s">
        <v>8118</v>
      </c>
      <c r="B7285" s="113">
        <v>8415.2000000000007</v>
      </c>
    </row>
    <row r="7286" spans="1:2" x14ac:dyDescent="0.25">
      <c r="A7286" s="112" t="s">
        <v>8119</v>
      </c>
      <c r="B7286" s="113">
        <v>6617.6</v>
      </c>
    </row>
    <row r="7287" spans="1:2" x14ac:dyDescent="0.25">
      <c r="A7287" s="112" t="s">
        <v>8120</v>
      </c>
      <c r="B7287" s="113">
        <v>6927.8</v>
      </c>
    </row>
    <row r="7288" spans="1:2" x14ac:dyDescent="0.25">
      <c r="A7288" s="112" t="s">
        <v>8121</v>
      </c>
      <c r="B7288" s="113">
        <v>8921.6</v>
      </c>
    </row>
    <row r="7289" spans="1:2" x14ac:dyDescent="0.25">
      <c r="A7289" s="112" t="s">
        <v>8122</v>
      </c>
      <c r="B7289" s="113">
        <v>9339.7999999999993</v>
      </c>
    </row>
    <row r="7290" spans="1:2" x14ac:dyDescent="0.25">
      <c r="A7290" s="112" t="s">
        <v>8123</v>
      </c>
      <c r="B7290" s="113">
        <v>8941.9</v>
      </c>
    </row>
    <row r="7291" spans="1:2" x14ac:dyDescent="0.25">
      <c r="A7291" s="112" t="s">
        <v>8124</v>
      </c>
      <c r="B7291" s="113">
        <v>9533.1</v>
      </c>
    </row>
    <row r="7292" spans="1:2" x14ac:dyDescent="0.25">
      <c r="A7292" s="112" t="s">
        <v>8125</v>
      </c>
      <c r="B7292" s="113">
        <v>13370.5</v>
      </c>
    </row>
    <row r="7293" spans="1:2" x14ac:dyDescent="0.25">
      <c r="A7293" s="112" t="s">
        <v>8126</v>
      </c>
      <c r="B7293" s="113">
        <v>14254.5</v>
      </c>
    </row>
    <row r="7294" spans="1:2" x14ac:dyDescent="0.25">
      <c r="A7294" s="112" t="s">
        <v>8127</v>
      </c>
      <c r="B7294" s="113">
        <v>12980</v>
      </c>
    </row>
    <row r="7295" spans="1:2" x14ac:dyDescent="0.25">
      <c r="A7295" s="112" t="s">
        <v>8128</v>
      </c>
      <c r="B7295" s="113">
        <v>13860</v>
      </c>
    </row>
    <row r="7296" spans="1:2" x14ac:dyDescent="0.25">
      <c r="A7296" s="112" t="s">
        <v>8129</v>
      </c>
      <c r="B7296" s="113">
        <v>18431.599999999999</v>
      </c>
    </row>
    <row r="7297" spans="1:2" x14ac:dyDescent="0.25">
      <c r="A7297" s="112" t="s">
        <v>8130</v>
      </c>
      <c r="B7297" s="113">
        <v>19681.2</v>
      </c>
    </row>
    <row r="7298" spans="1:2" x14ac:dyDescent="0.25">
      <c r="A7298" s="112" t="s">
        <v>8131</v>
      </c>
      <c r="B7298" s="113">
        <v>19576.2</v>
      </c>
    </row>
    <row r="7299" spans="1:2" x14ac:dyDescent="0.25">
      <c r="A7299" s="112" t="s">
        <v>8132</v>
      </c>
      <c r="B7299" s="113">
        <v>20903.400000000001</v>
      </c>
    </row>
    <row r="7300" spans="1:2" x14ac:dyDescent="0.25">
      <c r="A7300" s="112" t="s">
        <v>8133</v>
      </c>
      <c r="B7300" s="113">
        <v>15269.2</v>
      </c>
    </row>
    <row r="7301" spans="1:2" x14ac:dyDescent="0.25">
      <c r="A7301" s="112" t="s">
        <v>8134</v>
      </c>
      <c r="B7301" s="113">
        <v>16304.4</v>
      </c>
    </row>
    <row r="7302" spans="1:2" x14ac:dyDescent="0.25">
      <c r="A7302" s="112" t="s">
        <v>8135</v>
      </c>
      <c r="B7302" s="113">
        <v>1415.2</v>
      </c>
    </row>
    <row r="7303" spans="1:2" x14ac:dyDescent="0.25">
      <c r="A7303" s="112" t="s">
        <v>8136</v>
      </c>
      <c r="B7303" s="113">
        <v>1439.6</v>
      </c>
    </row>
    <row r="7304" spans="1:2" x14ac:dyDescent="0.25">
      <c r="A7304" s="112" t="s">
        <v>8137</v>
      </c>
      <c r="B7304" s="113">
        <v>1879.2</v>
      </c>
    </row>
    <row r="7305" spans="1:2" x14ac:dyDescent="0.25">
      <c r="A7305" s="112" t="s">
        <v>8138</v>
      </c>
      <c r="B7305" s="113">
        <v>1911.6</v>
      </c>
    </row>
    <row r="7306" spans="1:2" x14ac:dyDescent="0.25">
      <c r="A7306" s="112" t="s">
        <v>8139</v>
      </c>
      <c r="B7306" s="113">
        <v>2354.8000000000002</v>
      </c>
    </row>
    <row r="7307" spans="1:2" x14ac:dyDescent="0.25">
      <c r="A7307" s="112" t="s">
        <v>8140</v>
      </c>
      <c r="B7307" s="113">
        <v>2395.4</v>
      </c>
    </row>
    <row r="7308" spans="1:2" x14ac:dyDescent="0.25">
      <c r="A7308" s="112" t="s">
        <v>8141</v>
      </c>
      <c r="B7308" s="113">
        <v>2830.4</v>
      </c>
    </row>
    <row r="7309" spans="1:2" x14ac:dyDescent="0.25">
      <c r="A7309" s="112" t="s">
        <v>8142</v>
      </c>
      <c r="B7309" s="113">
        <v>2879.2</v>
      </c>
    </row>
    <row r="7310" spans="1:2" x14ac:dyDescent="0.25">
      <c r="A7310" s="112" t="s">
        <v>8143</v>
      </c>
      <c r="B7310" s="113">
        <v>3294.4</v>
      </c>
    </row>
    <row r="7311" spans="1:2" x14ac:dyDescent="0.25">
      <c r="A7311" s="112" t="s">
        <v>8144</v>
      </c>
      <c r="B7311" s="113">
        <v>3351.2</v>
      </c>
    </row>
    <row r="7312" spans="1:2" x14ac:dyDescent="0.25">
      <c r="A7312" s="112" t="s">
        <v>8145</v>
      </c>
      <c r="B7312" s="113">
        <v>3770</v>
      </c>
    </row>
    <row r="7313" spans="1:2" x14ac:dyDescent="0.25">
      <c r="A7313" s="112" t="s">
        <v>8146</v>
      </c>
      <c r="B7313" s="113">
        <v>3835</v>
      </c>
    </row>
    <row r="7314" spans="1:2" x14ac:dyDescent="0.25">
      <c r="A7314" s="112" t="s">
        <v>8147</v>
      </c>
      <c r="B7314" s="113">
        <v>4234</v>
      </c>
    </row>
    <row r="7315" spans="1:2" x14ac:dyDescent="0.25">
      <c r="A7315" s="112" t="s">
        <v>8148</v>
      </c>
      <c r="B7315" s="113">
        <v>4307</v>
      </c>
    </row>
    <row r="7316" spans="1:2" x14ac:dyDescent="0.25">
      <c r="A7316" s="112" t="s">
        <v>8149</v>
      </c>
      <c r="B7316" s="113">
        <v>5600</v>
      </c>
    </row>
    <row r="7317" spans="1:2" x14ac:dyDescent="0.25">
      <c r="A7317" s="112" t="s">
        <v>8150</v>
      </c>
      <c r="B7317" s="113">
        <v>5750</v>
      </c>
    </row>
    <row r="7318" spans="1:2" x14ac:dyDescent="0.25">
      <c r="A7318" s="112" t="s">
        <v>8151</v>
      </c>
      <c r="B7318" s="113">
        <v>8154</v>
      </c>
    </row>
    <row r="7319" spans="1:2" x14ac:dyDescent="0.25">
      <c r="A7319" s="112" t="s">
        <v>8152</v>
      </c>
      <c r="B7319" s="113">
        <v>8380.5</v>
      </c>
    </row>
    <row r="7320" spans="1:2" x14ac:dyDescent="0.25">
      <c r="A7320" s="112" t="s">
        <v>8153</v>
      </c>
      <c r="B7320" s="113">
        <v>11256</v>
      </c>
    </row>
    <row r="7321" spans="1:2" x14ac:dyDescent="0.25">
      <c r="A7321" s="112" t="s">
        <v>8154</v>
      </c>
      <c r="B7321" s="113">
        <v>11577.6</v>
      </c>
    </row>
    <row r="7322" spans="1:2" x14ac:dyDescent="0.25">
      <c r="A7322" s="112" t="s">
        <v>8155</v>
      </c>
      <c r="B7322" s="113">
        <v>2245</v>
      </c>
    </row>
    <row r="7323" spans="1:2" x14ac:dyDescent="0.25">
      <c r="A7323" s="112" t="s">
        <v>8156</v>
      </c>
      <c r="B7323" s="113">
        <v>57.71</v>
      </c>
    </row>
    <row r="7324" spans="1:2" x14ac:dyDescent="0.25">
      <c r="A7324" s="112" t="s">
        <v>8157</v>
      </c>
      <c r="B7324" s="113">
        <v>163.12</v>
      </c>
    </row>
    <row r="7325" spans="1:2" x14ac:dyDescent="0.25">
      <c r="A7325" s="112" t="s">
        <v>8158</v>
      </c>
      <c r="B7325" s="113">
        <v>57.71</v>
      </c>
    </row>
    <row r="7326" spans="1:2" x14ac:dyDescent="0.25">
      <c r="A7326" s="112" t="s">
        <v>8159</v>
      </c>
      <c r="B7326" s="113">
        <v>341.88</v>
      </c>
    </row>
    <row r="7327" spans="1:2" x14ac:dyDescent="0.25">
      <c r="A7327" s="112" t="s">
        <v>8160</v>
      </c>
      <c r="B7327" s="113">
        <v>390.72</v>
      </c>
    </row>
    <row r="7328" spans="1:2" x14ac:dyDescent="0.25">
      <c r="A7328" s="112" t="s">
        <v>8161</v>
      </c>
      <c r="B7328" s="113">
        <v>455.84</v>
      </c>
    </row>
    <row r="7329" spans="1:2" x14ac:dyDescent="0.25">
      <c r="A7329" s="112" t="s">
        <v>8162</v>
      </c>
      <c r="B7329" s="113">
        <v>547.01</v>
      </c>
    </row>
    <row r="7330" spans="1:2" x14ac:dyDescent="0.25">
      <c r="A7330" s="112" t="s">
        <v>8163</v>
      </c>
      <c r="B7330" s="113">
        <v>16.73</v>
      </c>
    </row>
    <row r="7331" spans="1:2" x14ac:dyDescent="0.25">
      <c r="A7331" s="112" t="s">
        <v>8164</v>
      </c>
      <c r="B7331" s="113">
        <v>22.31</v>
      </c>
    </row>
    <row r="7332" spans="1:2" x14ac:dyDescent="0.25">
      <c r="A7332" s="112" t="s">
        <v>8165</v>
      </c>
      <c r="B7332" s="113">
        <v>27.89</v>
      </c>
    </row>
    <row r="7333" spans="1:2" x14ac:dyDescent="0.25">
      <c r="A7333" s="112" t="s">
        <v>8166</v>
      </c>
      <c r="B7333" s="113">
        <v>33.47</v>
      </c>
    </row>
    <row r="7334" spans="1:2" x14ac:dyDescent="0.25">
      <c r="A7334" s="112" t="s">
        <v>8167</v>
      </c>
      <c r="B7334" s="113">
        <v>41.84</v>
      </c>
    </row>
    <row r="7335" spans="1:2" x14ac:dyDescent="0.25">
      <c r="A7335" s="112" t="s">
        <v>8168</v>
      </c>
      <c r="B7335" s="113">
        <v>49.22</v>
      </c>
    </row>
    <row r="7336" spans="1:2" x14ac:dyDescent="0.25">
      <c r="A7336" s="112" t="s">
        <v>8169</v>
      </c>
      <c r="B7336" s="113">
        <v>52.29</v>
      </c>
    </row>
    <row r="7337" spans="1:2" x14ac:dyDescent="0.25">
      <c r="A7337" s="112" t="s">
        <v>8170</v>
      </c>
      <c r="B7337" s="113">
        <v>57.71</v>
      </c>
    </row>
    <row r="7338" spans="1:2" x14ac:dyDescent="0.25">
      <c r="A7338" s="112" t="s">
        <v>8171</v>
      </c>
      <c r="B7338" s="113">
        <v>72.5</v>
      </c>
    </row>
    <row r="7339" spans="1:2" x14ac:dyDescent="0.25">
      <c r="A7339" s="112" t="s">
        <v>8172</v>
      </c>
      <c r="B7339" s="113">
        <v>78.3</v>
      </c>
    </row>
    <row r="7340" spans="1:2" x14ac:dyDescent="0.25">
      <c r="A7340" s="112" t="s">
        <v>8173</v>
      </c>
      <c r="B7340" s="113">
        <v>75.260000000000005</v>
      </c>
    </row>
    <row r="7341" spans="1:2" x14ac:dyDescent="0.25">
      <c r="A7341" s="112" t="s">
        <v>8174</v>
      </c>
      <c r="B7341" s="113">
        <v>177.95</v>
      </c>
    </row>
    <row r="7342" spans="1:2" x14ac:dyDescent="0.25">
      <c r="A7342" s="112" t="s">
        <v>8175</v>
      </c>
      <c r="B7342" s="113">
        <v>217.5</v>
      </c>
    </row>
    <row r="7343" spans="1:2" x14ac:dyDescent="0.25">
      <c r="A7343" s="112" t="s">
        <v>8176</v>
      </c>
      <c r="B7343" s="113">
        <v>217.5</v>
      </c>
    </row>
    <row r="7344" spans="1:2" x14ac:dyDescent="0.25">
      <c r="A7344" s="112" t="s">
        <v>8177</v>
      </c>
      <c r="B7344" s="113">
        <v>341.88</v>
      </c>
    </row>
    <row r="7345" spans="1:2" x14ac:dyDescent="0.25">
      <c r="A7345" s="112" t="s">
        <v>8178</v>
      </c>
      <c r="B7345" s="113">
        <v>390.72</v>
      </c>
    </row>
    <row r="7346" spans="1:2" x14ac:dyDescent="0.25">
      <c r="A7346" s="112" t="s">
        <v>8179</v>
      </c>
      <c r="B7346" s="113">
        <v>27.89</v>
      </c>
    </row>
    <row r="7347" spans="1:2" x14ac:dyDescent="0.25">
      <c r="A7347" s="112" t="s">
        <v>8180</v>
      </c>
      <c r="B7347" s="113">
        <v>33.47</v>
      </c>
    </row>
    <row r="7348" spans="1:2" x14ac:dyDescent="0.25">
      <c r="A7348" s="112" t="s">
        <v>8181</v>
      </c>
      <c r="B7348" s="113">
        <v>38.92</v>
      </c>
    </row>
    <row r="7349" spans="1:2" x14ac:dyDescent="0.25">
      <c r="A7349" s="112" t="s">
        <v>8182</v>
      </c>
      <c r="B7349" s="113">
        <v>49.22</v>
      </c>
    </row>
    <row r="7350" spans="1:2" x14ac:dyDescent="0.25">
      <c r="A7350" s="112" t="s">
        <v>8183</v>
      </c>
      <c r="B7350" s="113">
        <v>55.78</v>
      </c>
    </row>
    <row r="7351" spans="1:2" x14ac:dyDescent="0.25">
      <c r="A7351" s="112" t="s">
        <v>8184</v>
      </c>
      <c r="B7351" s="113">
        <v>59.77</v>
      </c>
    </row>
    <row r="7352" spans="1:2" x14ac:dyDescent="0.25">
      <c r="A7352" s="112" t="s">
        <v>8185</v>
      </c>
      <c r="B7352" s="113">
        <v>64.36</v>
      </c>
    </row>
    <row r="7353" spans="1:2" x14ac:dyDescent="0.25">
      <c r="A7353" s="112" t="s">
        <v>8186</v>
      </c>
      <c r="B7353" s="113">
        <v>195.75</v>
      </c>
    </row>
    <row r="7354" spans="1:2" x14ac:dyDescent="0.25">
      <c r="A7354" s="112" t="s">
        <v>8187</v>
      </c>
      <c r="B7354" s="113">
        <v>279.64</v>
      </c>
    </row>
    <row r="7355" spans="1:2" x14ac:dyDescent="0.25">
      <c r="A7355" s="112" t="s">
        <v>8188</v>
      </c>
      <c r="B7355" s="113">
        <v>390.72</v>
      </c>
    </row>
    <row r="7356" spans="1:2" x14ac:dyDescent="0.25">
      <c r="A7356" s="112" t="s">
        <v>8189</v>
      </c>
      <c r="B7356" s="113">
        <v>455.84</v>
      </c>
    </row>
    <row r="7357" spans="1:2" x14ac:dyDescent="0.25">
      <c r="A7357" s="112" t="s">
        <v>8190</v>
      </c>
      <c r="B7357" s="113">
        <v>547.01</v>
      </c>
    </row>
    <row r="7358" spans="1:2" x14ac:dyDescent="0.25">
      <c r="A7358" s="112" t="s">
        <v>8191</v>
      </c>
      <c r="B7358" s="113">
        <v>621.61</v>
      </c>
    </row>
    <row r="7359" spans="1:2" x14ac:dyDescent="0.25">
      <c r="A7359" s="112" t="s">
        <v>8192</v>
      </c>
      <c r="B7359" s="113">
        <v>804.43</v>
      </c>
    </row>
    <row r="7360" spans="1:2" x14ac:dyDescent="0.25">
      <c r="A7360" s="112" t="s">
        <v>8193</v>
      </c>
      <c r="B7360" s="113">
        <v>621.61</v>
      </c>
    </row>
    <row r="7361" spans="1:2" x14ac:dyDescent="0.25">
      <c r="A7361" s="112" t="s">
        <v>8194</v>
      </c>
      <c r="B7361" s="113">
        <v>804.43</v>
      </c>
    </row>
    <row r="7362" spans="1:2" x14ac:dyDescent="0.25">
      <c r="A7362" s="112" t="s">
        <v>8195</v>
      </c>
      <c r="B7362" s="113">
        <v>719.76</v>
      </c>
    </row>
    <row r="7363" spans="1:2" x14ac:dyDescent="0.25">
      <c r="A7363" s="112" t="s">
        <v>8196</v>
      </c>
      <c r="B7363" s="113">
        <v>882.28</v>
      </c>
    </row>
    <row r="7364" spans="1:2" x14ac:dyDescent="0.25">
      <c r="A7364" s="112" t="s">
        <v>8197</v>
      </c>
      <c r="B7364" s="113">
        <v>719.76</v>
      </c>
    </row>
    <row r="7365" spans="1:2" x14ac:dyDescent="0.25">
      <c r="A7365" s="112" t="s">
        <v>8198</v>
      </c>
      <c r="B7365" s="113">
        <v>976.81</v>
      </c>
    </row>
    <row r="7366" spans="1:2" x14ac:dyDescent="0.25">
      <c r="A7366" s="112" t="s">
        <v>8199</v>
      </c>
      <c r="B7366" s="113">
        <v>804.43</v>
      </c>
    </row>
    <row r="7367" spans="1:2" x14ac:dyDescent="0.25">
      <c r="A7367" s="112" t="s">
        <v>8200</v>
      </c>
      <c r="B7367" s="113">
        <v>1243.22</v>
      </c>
    </row>
    <row r="7368" spans="1:2" x14ac:dyDescent="0.25">
      <c r="A7368" s="112" t="s">
        <v>8201</v>
      </c>
      <c r="B7368" s="113">
        <v>976.81</v>
      </c>
    </row>
    <row r="7369" spans="1:2" x14ac:dyDescent="0.25">
      <c r="A7369" s="112" t="s">
        <v>8202</v>
      </c>
      <c r="B7369" s="113">
        <v>1519.49</v>
      </c>
    </row>
    <row r="7370" spans="1:2" x14ac:dyDescent="0.25">
      <c r="A7370" s="112" t="s">
        <v>8203</v>
      </c>
      <c r="B7370" s="113">
        <v>1139.6199999999999</v>
      </c>
    </row>
    <row r="7371" spans="1:2" x14ac:dyDescent="0.25">
      <c r="A7371" s="112" t="s">
        <v>8204</v>
      </c>
      <c r="B7371" s="113">
        <v>1709.43</v>
      </c>
    </row>
    <row r="7372" spans="1:2" x14ac:dyDescent="0.25">
      <c r="A7372" s="112" t="s">
        <v>8205</v>
      </c>
      <c r="B7372" s="113">
        <v>1468.54</v>
      </c>
    </row>
    <row r="7373" spans="1:2" x14ac:dyDescent="0.25">
      <c r="A7373" s="112" t="s">
        <v>8206</v>
      </c>
      <c r="B7373" s="113">
        <v>1142.19</v>
      </c>
    </row>
    <row r="7374" spans="1:2" x14ac:dyDescent="0.25">
      <c r="A7374" s="112" t="s">
        <v>8207</v>
      </c>
      <c r="B7374" s="113">
        <v>893.89</v>
      </c>
    </row>
    <row r="7375" spans="1:2" x14ac:dyDescent="0.25">
      <c r="A7375" s="112" t="s">
        <v>8208</v>
      </c>
      <c r="B7375" s="113">
        <v>1142.19</v>
      </c>
    </row>
    <row r="7376" spans="1:2" x14ac:dyDescent="0.25">
      <c r="A7376" s="112" t="s">
        <v>8209</v>
      </c>
      <c r="B7376" s="113">
        <v>1142.19</v>
      </c>
    </row>
    <row r="7377" spans="1:2" x14ac:dyDescent="0.25">
      <c r="A7377" s="112" t="s">
        <v>8210</v>
      </c>
      <c r="B7377" s="113">
        <v>1468.54</v>
      </c>
    </row>
    <row r="7378" spans="1:2" x14ac:dyDescent="0.25">
      <c r="A7378" s="112" t="s">
        <v>8211</v>
      </c>
      <c r="B7378" s="113">
        <v>2284.39</v>
      </c>
    </row>
    <row r="7379" spans="1:2" x14ac:dyDescent="0.25">
      <c r="A7379" s="112" t="s">
        <v>8212</v>
      </c>
      <c r="B7379" s="113">
        <v>2284.39</v>
      </c>
    </row>
    <row r="7380" spans="1:2" x14ac:dyDescent="0.25">
      <c r="A7380" s="112" t="s">
        <v>8213</v>
      </c>
      <c r="B7380" s="113">
        <v>4932.12</v>
      </c>
    </row>
    <row r="7381" spans="1:2" x14ac:dyDescent="0.25">
      <c r="A7381" s="112" t="s">
        <v>8214</v>
      </c>
      <c r="B7381" s="113">
        <v>5139.8900000000003</v>
      </c>
    </row>
    <row r="7382" spans="1:2" x14ac:dyDescent="0.25">
      <c r="A7382" s="112" t="s">
        <v>8215</v>
      </c>
      <c r="B7382" s="113">
        <v>4554</v>
      </c>
    </row>
    <row r="7383" spans="1:2" x14ac:dyDescent="0.25">
      <c r="A7383" s="112" t="s">
        <v>8216</v>
      </c>
      <c r="B7383" s="113">
        <v>37.36</v>
      </c>
    </row>
    <row r="7384" spans="1:2" x14ac:dyDescent="0.25">
      <c r="A7384" s="112" t="s">
        <v>8217</v>
      </c>
      <c r="B7384" s="113">
        <v>13.02</v>
      </c>
    </row>
    <row r="7385" spans="1:2" x14ac:dyDescent="0.25">
      <c r="A7385" s="112" t="s">
        <v>8218</v>
      </c>
      <c r="B7385" s="113">
        <v>34.56</v>
      </c>
    </row>
    <row r="7386" spans="1:2" x14ac:dyDescent="0.25">
      <c r="A7386" s="112" t="s">
        <v>8219</v>
      </c>
      <c r="B7386" s="113">
        <v>3052</v>
      </c>
    </row>
    <row r="7387" spans="1:2" x14ac:dyDescent="0.25">
      <c r="A7387" s="112" t="s">
        <v>8220</v>
      </c>
      <c r="B7387" s="113">
        <v>4.4400000000000004</v>
      </c>
    </row>
    <row r="7388" spans="1:2" x14ac:dyDescent="0.25">
      <c r="A7388" s="112" t="s">
        <v>8221</v>
      </c>
      <c r="B7388" s="113">
        <v>3278</v>
      </c>
    </row>
    <row r="7389" spans="1:2" x14ac:dyDescent="0.25">
      <c r="A7389" s="112" t="s">
        <v>8222</v>
      </c>
      <c r="B7389" s="113">
        <v>47</v>
      </c>
    </row>
    <row r="7390" spans="1:2" x14ac:dyDescent="0.25">
      <c r="A7390" s="112" t="s">
        <v>8223</v>
      </c>
      <c r="B7390" s="113">
        <v>4094</v>
      </c>
    </row>
    <row r="7391" spans="1:2" x14ac:dyDescent="0.25">
      <c r="A7391" s="112" t="s">
        <v>8224</v>
      </c>
      <c r="B7391" s="113">
        <v>0.32</v>
      </c>
    </row>
    <row r="7392" spans="1:2" x14ac:dyDescent="0.25">
      <c r="A7392" s="112" t="s">
        <v>8225</v>
      </c>
      <c r="B7392" s="113">
        <v>1728</v>
      </c>
    </row>
    <row r="7393" spans="1:2" x14ac:dyDescent="0.25">
      <c r="A7393" s="112" t="s">
        <v>8226</v>
      </c>
      <c r="B7393" s="113">
        <v>80</v>
      </c>
    </row>
    <row r="7394" spans="1:2" x14ac:dyDescent="0.25">
      <c r="A7394" s="112" t="s">
        <v>8227</v>
      </c>
      <c r="B7394" s="113">
        <v>3595</v>
      </c>
    </row>
    <row r="7395" spans="1:2" x14ac:dyDescent="0.25">
      <c r="A7395" s="112" t="s">
        <v>8228</v>
      </c>
      <c r="B7395" s="113">
        <v>72</v>
      </c>
    </row>
    <row r="7396" spans="1:2" x14ac:dyDescent="0.25">
      <c r="A7396" s="112" t="s">
        <v>8229</v>
      </c>
      <c r="B7396" s="113">
        <v>72</v>
      </c>
    </row>
    <row r="7397" spans="1:2" x14ac:dyDescent="0.25">
      <c r="A7397" s="112" t="s">
        <v>8230</v>
      </c>
      <c r="B7397" s="113">
        <v>77</v>
      </c>
    </row>
    <row r="7398" spans="1:2" x14ac:dyDescent="0.25">
      <c r="A7398" s="112" t="s">
        <v>8231</v>
      </c>
      <c r="B7398" s="113">
        <v>55</v>
      </c>
    </row>
    <row r="7399" spans="1:2" x14ac:dyDescent="0.25">
      <c r="A7399" s="112" t="s">
        <v>8232</v>
      </c>
      <c r="B7399" s="113">
        <v>52</v>
      </c>
    </row>
    <row r="7400" spans="1:2" x14ac:dyDescent="0.25">
      <c r="A7400" s="112" t="s">
        <v>8233</v>
      </c>
      <c r="B7400" s="113">
        <v>3837</v>
      </c>
    </row>
    <row r="7401" spans="1:2" x14ac:dyDescent="0.25">
      <c r="A7401" s="112" t="s">
        <v>8234</v>
      </c>
      <c r="B7401" s="113">
        <v>67</v>
      </c>
    </row>
    <row r="7402" spans="1:2" x14ac:dyDescent="0.25">
      <c r="A7402" s="112" t="s">
        <v>8235</v>
      </c>
      <c r="B7402" s="113">
        <v>3345</v>
      </c>
    </row>
    <row r="7403" spans="1:2" x14ac:dyDescent="0.25">
      <c r="A7403" s="112" t="s">
        <v>8236</v>
      </c>
      <c r="B7403" s="113">
        <v>42</v>
      </c>
    </row>
    <row r="7404" spans="1:2" x14ac:dyDescent="0.25">
      <c r="A7404" s="112" t="s">
        <v>8237</v>
      </c>
      <c r="B7404" s="113">
        <v>6855</v>
      </c>
    </row>
    <row r="7405" spans="1:2" x14ac:dyDescent="0.25">
      <c r="A7405" s="112" t="s">
        <v>8238</v>
      </c>
      <c r="B7405" s="113">
        <v>1909</v>
      </c>
    </row>
    <row r="7406" spans="1:2" x14ac:dyDescent="0.25">
      <c r="A7406" s="112" t="s">
        <v>8239</v>
      </c>
      <c r="B7406" s="113">
        <v>995.2</v>
      </c>
    </row>
    <row r="7407" spans="1:2" x14ac:dyDescent="0.25">
      <c r="A7407" s="112" t="s">
        <v>8240</v>
      </c>
      <c r="B7407" s="113">
        <v>1016.7</v>
      </c>
    </row>
    <row r="7408" spans="1:2" x14ac:dyDescent="0.25">
      <c r="A7408" s="112" t="s">
        <v>8241</v>
      </c>
      <c r="B7408" s="113">
        <v>7790</v>
      </c>
    </row>
    <row r="7409" spans="1:2" x14ac:dyDescent="0.25">
      <c r="A7409" s="112" t="s">
        <v>8242</v>
      </c>
      <c r="B7409" s="113">
        <v>945.6</v>
      </c>
    </row>
    <row r="7410" spans="1:2" x14ac:dyDescent="0.25">
      <c r="A7410" s="112" t="s">
        <v>8243</v>
      </c>
      <c r="B7410" s="113">
        <v>1054.5999999999999</v>
      </c>
    </row>
    <row r="7411" spans="1:2" x14ac:dyDescent="0.25">
      <c r="A7411" s="112" t="s">
        <v>8244</v>
      </c>
      <c r="B7411" s="113">
        <v>1720.6</v>
      </c>
    </row>
    <row r="7412" spans="1:2" x14ac:dyDescent="0.25">
      <c r="A7412" s="112" t="s">
        <v>8245</v>
      </c>
      <c r="B7412" s="113">
        <v>1872.7</v>
      </c>
    </row>
    <row r="7413" spans="1:2" x14ac:dyDescent="0.25">
      <c r="A7413" s="112" t="s">
        <v>8246</v>
      </c>
      <c r="B7413" s="113">
        <v>1223</v>
      </c>
    </row>
    <row r="7414" spans="1:2" x14ac:dyDescent="0.25">
      <c r="A7414" s="112" t="s">
        <v>8247</v>
      </c>
      <c r="B7414" s="113">
        <v>1274.5999999999999</v>
      </c>
    </row>
    <row r="7415" spans="1:2" x14ac:dyDescent="0.25">
      <c r="A7415" s="112" t="s">
        <v>8248</v>
      </c>
      <c r="B7415" s="113">
        <v>12307</v>
      </c>
    </row>
    <row r="7416" spans="1:2" x14ac:dyDescent="0.25">
      <c r="A7416" s="112" t="s">
        <v>8249</v>
      </c>
      <c r="B7416" s="113">
        <v>24944.6</v>
      </c>
    </row>
    <row r="7417" spans="1:2" x14ac:dyDescent="0.25">
      <c r="A7417" s="112" t="s">
        <v>8250</v>
      </c>
      <c r="B7417" s="113">
        <v>5963</v>
      </c>
    </row>
    <row r="7418" spans="1:2" x14ac:dyDescent="0.25">
      <c r="A7418" s="112" t="s">
        <v>8251</v>
      </c>
      <c r="B7418" s="113">
        <v>42</v>
      </c>
    </row>
    <row r="7419" spans="1:2" x14ac:dyDescent="0.25">
      <c r="A7419" s="112" t="s">
        <v>8252</v>
      </c>
      <c r="B7419" s="113">
        <v>5868</v>
      </c>
    </row>
    <row r="7420" spans="1:2" x14ac:dyDescent="0.25">
      <c r="A7420" s="112" t="s">
        <v>8253</v>
      </c>
      <c r="B7420" s="113">
        <v>3.04</v>
      </c>
    </row>
    <row r="7421" spans="1:2" x14ac:dyDescent="0.25">
      <c r="A7421" s="112" t="s">
        <v>8254</v>
      </c>
      <c r="B7421" s="113">
        <v>0.31</v>
      </c>
    </row>
    <row r="7422" spans="1:2" x14ac:dyDescent="0.25">
      <c r="A7422" s="112" t="s">
        <v>8255</v>
      </c>
      <c r="B7422" s="113">
        <v>5130</v>
      </c>
    </row>
    <row r="7423" spans="1:2" x14ac:dyDescent="0.25">
      <c r="A7423" s="112" t="s">
        <v>8256</v>
      </c>
      <c r="B7423" s="113">
        <v>4.32</v>
      </c>
    </row>
    <row r="7424" spans="1:2" x14ac:dyDescent="0.25">
      <c r="A7424" s="112" t="s">
        <v>8257</v>
      </c>
      <c r="B7424" s="113">
        <v>3749</v>
      </c>
    </row>
    <row r="7425" spans="1:2" x14ac:dyDescent="0.25">
      <c r="A7425" s="112" t="s">
        <v>8258</v>
      </c>
      <c r="B7425" s="113">
        <v>43.75</v>
      </c>
    </row>
    <row r="7426" spans="1:2" x14ac:dyDescent="0.25">
      <c r="A7426" s="112" t="s">
        <v>8259</v>
      </c>
      <c r="B7426" s="113">
        <v>4684</v>
      </c>
    </row>
    <row r="7427" spans="1:2" x14ac:dyDescent="0.25">
      <c r="A7427" s="112" t="s">
        <v>8260</v>
      </c>
      <c r="B7427" s="113">
        <v>3578</v>
      </c>
    </row>
    <row r="7428" spans="1:2" x14ac:dyDescent="0.25">
      <c r="A7428" s="112" t="s">
        <v>8261</v>
      </c>
      <c r="B7428" s="113">
        <v>60</v>
      </c>
    </row>
    <row r="7429" spans="1:2" x14ac:dyDescent="0.25">
      <c r="A7429" s="112" t="s">
        <v>8262</v>
      </c>
      <c r="B7429" s="113">
        <v>56.11</v>
      </c>
    </row>
    <row r="7430" spans="1:2" x14ac:dyDescent="0.25">
      <c r="A7430" s="112" t="s">
        <v>8263</v>
      </c>
      <c r="B7430" s="113">
        <v>40</v>
      </c>
    </row>
    <row r="7431" spans="1:2" x14ac:dyDescent="0.25">
      <c r="A7431" s="112" t="s">
        <v>8264</v>
      </c>
      <c r="B7431" s="113">
        <v>30</v>
      </c>
    </row>
    <row r="7432" spans="1:2" x14ac:dyDescent="0.25">
      <c r="A7432" s="112" t="s">
        <v>8265</v>
      </c>
      <c r="B7432" s="113">
        <v>45</v>
      </c>
    </row>
    <row r="7433" spans="1:2" x14ac:dyDescent="0.25">
      <c r="A7433" s="112" t="s">
        <v>8266</v>
      </c>
      <c r="B7433" s="113">
        <v>4541</v>
      </c>
    </row>
    <row r="7434" spans="1:2" x14ac:dyDescent="0.25">
      <c r="A7434" s="112" t="s">
        <v>8267</v>
      </c>
      <c r="B7434" s="113">
        <v>48.5</v>
      </c>
    </row>
    <row r="7435" spans="1:2" x14ac:dyDescent="0.25">
      <c r="A7435" s="112" t="s">
        <v>8268</v>
      </c>
      <c r="B7435" s="113">
        <v>48.5</v>
      </c>
    </row>
    <row r="7436" spans="1:2" x14ac:dyDescent="0.25">
      <c r="A7436" s="112" t="s">
        <v>8269</v>
      </c>
      <c r="B7436" s="113">
        <v>38</v>
      </c>
    </row>
    <row r="7437" spans="1:2" x14ac:dyDescent="0.25">
      <c r="A7437" s="112" t="s">
        <v>8270</v>
      </c>
      <c r="B7437" s="113">
        <v>48.5</v>
      </c>
    </row>
    <row r="7438" spans="1:2" x14ac:dyDescent="0.25">
      <c r="A7438" s="112" t="s">
        <v>8271</v>
      </c>
      <c r="B7438" s="113">
        <v>9117</v>
      </c>
    </row>
    <row r="7439" spans="1:2" x14ac:dyDescent="0.25">
      <c r="A7439" s="112" t="s">
        <v>8272</v>
      </c>
      <c r="B7439" s="113">
        <v>65</v>
      </c>
    </row>
    <row r="7440" spans="1:2" x14ac:dyDescent="0.25">
      <c r="A7440" s="112" t="s">
        <v>8273</v>
      </c>
      <c r="B7440" s="113">
        <v>65</v>
      </c>
    </row>
    <row r="7441" spans="1:2" x14ac:dyDescent="0.25">
      <c r="A7441" s="112" t="s">
        <v>8274</v>
      </c>
      <c r="B7441" s="113">
        <v>48</v>
      </c>
    </row>
    <row r="7442" spans="1:2" x14ac:dyDescent="0.25">
      <c r="A7442" s="112" t="s">
        <v>8275</v>
      </c>
      <c r="B7442" s="113">
        <v>26</v>
      </c>
    </row>
    <row r="7443" spans="1:2" x14ac:dyDescent="0.25">
      <c r="A7443" s="112" t="s">
        <v>8276</v>
      </c>
      <c r="B7443" s="113">
        <v>65</v>
      </c>
    </row>
    <row r="7444" spans="1:2" x14ac:dyDescent="0.25">
      <c r="A7444" s="112" t="s">
        <v>8277</v>
      </c>
      <c r="B7444" s="113">
        <v>8767</v>
      </c>
    </row>
    <row r="7445" spans="1:2" x14ac:dyDescent="0.25">
      <c r="A7445" s="112" t="s">
        <v>8278</v>
      </c>
      <c r="B7445" s="113">
        <v>70</v>
      </c>
    </row>
    <row r="7446" spans="1:2" x14ac:dyDescent="0.25">
      <c r="A7446" s="112" t="s">
        <v>8279</v>
      </c>
      <c r="B7446" s="113">
        <v>68</v>
      </c>
    </row>
    <row r="7447" spans="1:2" x14ac:dyDescent="0.25">
      <c r="A7447" s="112" t="s">
        <v>8280</v>
      </c>
      <c r="B7447" s="113">
        <v>56</v>
      </c>
    </row>
    <row r="7448" spans="1:2" x14ac:dyDescent="0.25">
      <c r="A7448" s="112" t="s">
        <v>8281</v>
      </c>
      <c r="B7448" s="113">
        <v>37</v>
      </c>
    </row>
    <row r="7449" spans="1:2" x14ac:dyDescent="0.25">
      <c r="A7449" s="112" t="s">
        <v>8282</v>
      </c>
      <c r="B7449" s="113">
        <v>68</v>
      </c>
    </row>
    <row r="7450" spans="1:2" x14ac:dyDescent="0.25">
      <c r="A7450" s="112" t="s">
        <v>8283</v>
      </c>
      <c r="B7450" s="113">
        <v>3756</v>
      </c>
    </row>
    <row r="7451" spans="1:2" x14ac:dyDescent="0.25">
      <c r="A7451" s="112" t="s">
        <v>8284</v>
      </c>
      <c r="B7451" s="113">
        <v>75</v>
      </c>
    </row>
    <row r="7452" spans="1:2" x14ac:dyDescent="0.25">
      <c r="A7452" s="112" t="s">
        <v>8285</v>
      </c>
      <c r="B7452" s="113">
        <v>65.13</v>
      </c>
    </row>
    <row r="7453" spans="1:2" x14ac:dyDescent="0.25">
      <c r="A7453" s="112" t="s">
        <v>8286</v>
      </c>
      <c r="B7453" s="113">
        <v>48</v>
      </c>
    </row>
    <row r="7454" spans="1:2" x14ac:dyDescent="0.25">
      <c r="A7454" s="112" t="s">
        <v>8287</v>
      </c>
      <c r="B7454" s="113">
        <v>20</v>
      </c>
    </row>
    <row r="7455" spans="1:2" x14ac:dyDescent="0.25">
      <c r="A7455" s="112" t="s">
        <v>8288</v>
      </c>
      <c r="B7455" s="113">
        <v>55</v>
      </c>
    </row>
    <row r="7456" spans="1:2" x14ac:dyDescent="0.25">
      <c r="A7456" s="112" t="s">
        <v>8289</v>
      </c>
      <c r="B7456" s="113">
        <v>5150</v>
      </c>
    </row>
    <row r="7457" spans="1:2" x14ac:dyDescent="0.25">
      <c r="A7457" s="112" t="s">
        <v>8290</v>
      </c>
      <c r="B7457" s="113">
        <v>2267</v>
      </c>
    </row>
    <row r="7458" spans="1:2" x14ac:dyDescent="0.25">
      <c r="A7458" s="112" t="s">
        <v>8291</v>
      </c>
      <c r="B7458" s="113">
        <v>96.87</v>
      </c>
    </row>
    <row r="7459" spans="1:2" x14ac:dyDescent="0.25">
      <c r="A7459" s="112" t="s">
        <v>8292</v>
      </c>
      <c r="B7459" s="113">
        <v>3469</v>
      </c>
    </row>
    <row r="7460" spans="1:2" x14ac:dyDescent="0.25">
      <c r="A7460" s="112" t="s">
        <v>307</v>
      </c>
      <c r="B7460" s="113">
        <v>87.62</v>
      </c>
    </row>
    <row r="7461" spans="1:2" x14ac:dyDescent="0.25">
      <c r="A7461" s="112" t="s">
        <v>8293</v>
      </c>
      <c r="B7461" s="113">
        <v>269.02</v>
      </c>
    </row>
    <row r="7462" spans="1:2" x14ac:dyDescent="0.25">
      <c r="A7462" s="112" t="s">
        <v>8294</v>
      </c>
      <c r="B7462" s="113">
        <v>351.08</v>
      </c>
    </row>
    <row r="7463" spans="1:2" x14ac:dyDescent="0.25">
      <c r="A7463" s="112" t="s">
        <v>8295</v>
      </c>
      <c r="B7463" s="113">
        <v>301.74</v>
      </c>
    </row>
    <row r="7464" spans="1:2" x14ac:dyDescent="0.25">
      <c r="A7464" s="112" t="s">
        <v>8296</v>
      </c>
      <c r="B7464" s="113">
        <v>848.06</v>
      </c>
    </row>
    <row r="7465" spans="1:2" x14ac:dyDescent="0.25">
      <c r="A7465" s="112" t="s">
        <v>8297</v>
      </c>
      <c r="B7465" s="113">
        <v>897.46</v>
      </c>
    </row>
    <row r="7466" spans="1:2" x14ac:dyDescent="0.25">
      <c r="A7466" s="112" t="s">
        <v>8298</v>
      </c>
      <c r="B7466" s="113">
        <v>807.99</v>
      </c>
    </row>
    <row r="7467" spans="1:2" x14ac:dyDescent="0.25">
      <c r="A7467" s="112" t="s">
        <v>8299</v>
      </c>
      <c r="B7467" s="113">
        <v>3707</v>
      </c>
    </row>
    <row r="7468" spans="1:2" x14ac:dyDescent="0.25">
      <c r="A7468" s="112" t="s">
        <v>8300</v>
      </c>
      <c r="B7468" s="113">
        <v>272.55</v>
      </c>
    </row>
    <row r="7469" spans="1:2" x14ac:dyDescent="0.25">
      <c r="A7469" s="112" t="s">
        <v>8301</v>
      </c>
      <c r="B7469" s="113">
        <v>153.97999999999999</v>
      </c>
    </row>
    <row r="7470" spans="1:2" x14ac:dyDescent="0.25">
      <c r="A7470" s="112" t="s">
        <v>8302</v>
      </c>
      <c r="B7470" s="113">
        <v>2940</v>
      </c>
    </row>
    <row r="7471" spans="1:2" x14ac:dyDescent="0.25">
      <c r="A7471" s="112" t="s">
        <v>8303</v>
      </c>
      <c r="B7471" s="113">
        <v>45.92</v>
      </c>
    </row>
    <row r="7472" spans="1:2" x14ac:dyDescent="0.25">
      <c r="A7472" s="112" t="s">
        <v>8304</v>
      </c>
      <c r="B7472" s="113">
        <v>4035.31</v>
      </c>
    </row>
    <row r="7473" spans="1:2" x14ac:dyDescent="0.25">
      <c r="A7473" s="112" t="s">
        <v>8305</v>
      </c>
      <c r="B7473" s="113">
        <v>5181.95</v>
      </c>
    </row>
    <row r="7474" spans="1:2" x14ac:dyDescent="0.25">
      <c r="A7474" s="112" t="s">
        <v>8306</v>
      </c>
      <c r="B7474" s="113">
        <v>3709</v>
      </c>
    </row>
    <row r="7475" spans="1:2" x14ac:dyDescent="0.25">
      <c r="A7475" s="112" t="s">
        <v>8307</v>
      </c>
      <c r="B7475" s="113">
        <v>14.61</v>
      </c>
    </row>
    <row r="7476" spans="1:2" x14ac:dyDescent="0.25">
      <c r="A7476" s="112" t="s">
        <v>8308</v>
      </c>
      <c r="B7476" s="113">
        <v>3735</v>
      </c>
    </row>
    <row r="7477" spans="1:2" x14ac:dyDescent="0.25">
      <c r="A7477" s="112" t="s">
        <v>8309</v>
      </c>
      <c r="B7477" s="113">
        <v>1335.91</v>
      </c>
    </row>
    <row r="7478" spans="1:2" x14ac:dyDescent="0.25">
      <c r="A7478" s="112" t="s">
        <v>8310</v>
      </c>
      <c r="B7478" s="113">
        <v>4343</v>
      </c>
    </row>
    <row r="7479" spans="1:2" x14ac:dyDescent="0.25">
      <c r="A7479" s="112" t="s">
        <v>8311</v>
      </c>
      <c r="B7479" s="113">
        <v>3703</v>
      </c>
    </row>
    <row r="7480" spans="1:2" x14ac:dyDescent="0.25">
      <c r="A7480" s="112" t="s">
        <v>8312</v>
      </c>
      <c r="B7480" s="113">
        <v>151.96</v>
      </c>
    </row>
    <row r="7481" spans="1:2" x14ac:dyDescent="0.25">
      <c r="A7481" s="112" t="s">
        <v>8313</v>
      </c>
      <c r="B7481" s="113">
        <v>164.79</v>
      </c>
    </row>
    <row r="7482" spans="1:2" x14ac:dyDescent="0.25">
      <c r="A7482" s="112" t="s">
        <v>8314</v>
      </c>
      <c r="B7482" s="113">
        <v>193.46</v>
      </c>
    </row>
    <row r="7483" spans="1:2" x14ac:dyDescent="0.25">
      <c r="A7483" s="112" t="s">
        <v>8315</v>
      </c>
      <c r="B7483" s="113">
        <v>235.19</v>
      </c>
    </row>
    <row r="7484" spans="1:2" x14ac:dyDescent="0.25">
      <c r="A7484" s="112" t="s">
        <v>8316</v>
      </c>
      <c r="B7484" s="113">
        <v>312.07</v>
      </c>
    </row>
    <row r="7485" spans="1:2" x14ac:dyDescent="0.25">
      <c r="A7485" s="112" t="s">
        <v>8317</v>
      </c>
      <c r="B7485" s="113">
        <v>71.13</v>
      </c>
    </row>
    <row r="7486" spans="1:2" x14ac:dyDescent="0.25">
      <c r="A7486" s="112" t="s">
        <v>8318</v>
      </c>
      <c r="B7486" s="113">
        <v>143.9</v>
      </c>
    </row>
    <row r="7487" spans="1:2" x14ac:dyDescent="0.25">
      <c r="A7487" s="112" t="s">
        <v>8319</v>
      </c>
      <c r="B7487" s="113">
        <v>288.42</v>
      </c>
    </row>
    <row r="7488" spans="1:2" x14ac:dyDescent="0.25">
      <c r="A7488" s="112" t="s">
        <v>8320</v>
      </c>
      <c r="B7488" s="113">
        <v>143.9</v>
      </c>
    </row>
    <row r="7489" spans="1:2" x14ac:dyDescent="0.25">
      <c r="A7489" s="112" t="s">
        <v>8321</v>
      </c>
      <c r="B7489" s="113">
        <v>169.56</v>
      </c>
    </row>
    <row r="7490" spans="1:2" x14ac:dyDescent="0.25">
      <c r="A7490" s="112" t="s">
        <v>8322</v>
      </c>
      <c r="B7490" s="113">
        <v>143.9</v>
      </c>
    </row>
    <row r="7491" spans="1:2" x14ac:dyDescent="0.25">
      <c r="A7491" s="112" t="s">
        <v>8323</v>
      </c>
      <c r="B7491" s="113">
        <v>169.56</v>
      </c>
    </row>
    <row r="7492" spans="1:2" x14ac:dyDescent="0.25">
      <c r="A7492" s="112" t="s">
        <v>8324</v>
      </c>
      <c r="B7492" s="113">
        <v>2088</v>
      </c>
    </row>
    <row r="7493" spans="1:2" x14ac:dyDescent="0.25">
      <c r="A7493" s="112" t="s">
        <v>8325</v>
      </c>
      <c r="B7493" s="113">
        <v>256.62</v>
      </c>
    </row>
    <row r="7494" spans="1:2" x14ac:dyDescent="0.25">
      <c r="A7494" s="112" t="s">
        <v>8326</v>
      </c>
      <c r="B7494" s="113">
        <v>769.86</v>
      </c>
    </row>
    <row r="7495" spans="1:2" x14ac:dyDescent="0.25">
      <c r="A7495" s="112" t="s">
        <v>8327</v>
      </c>
      <c r="B7495" s="113">
        <v>64.150000000000006</v>
      </c>
    </row>
    <row r="7496" spans="1:2" x14ac:dyDescent="0.25">
      <c r="A7496" s="112" t="s">
        <v>8328</v>
      </c>
      <c r="B7496" s="113">
        <v>96.23</v>
      </c>
    </row>
    <row r="7497" spans="1:2" x14ac:dyDescent="0.25">
      <c r="A7497" s="112" t="s">
        <v>8329</v>
      </c>
      <c r="B7497" s="113">
        <v>128.31</v>
      </c>
    </row>
    <row r="7498" spans="1:2" x14ac:dyDescent="0.25">
      <c r="A7498" s="112" t="s">
        <v>8330</v>
      </c>
      <c r="B7498" s="113">
        <v>64.150000000000006</v>
      </c>
    </row>
    <row r="7499" spans="1:2" x14ac:dyDescent="0.25">
      <c r="A7499" s="112" t="s">
        <v>8331</v>
      </c>
      <c r="B7499" s="113">
        <v>102.64</v>
      </c>
    </row>
    <row r="7500" spans="1:2" x14ac:dyDescent="0.25">
      <c r="A7500" s="112" t="s">
        <v>8332</v>
      </c>
      <c r="B7500" s="113">
        <v>76.98</v>
      </c>
    </row>
    <row r="7501" spans="1:2" x14ac:dyDescent="0.25">
      <c r="A7501" s="112" t="s">
        <v>8333</v>
      </c>
      <c r="B7501" s="113">
        <v>128.31</v>
      </c>
    </row>
    <row r="7502" spans="1:2" x14ac:dyDescent="0.25">
      <c r="A7502" s="112" t="s">
        <v>8334</v>
      </c>
      <c r="B7502" s="113">
        <v>51.32</v>
      </c>
    </row>
    <row r="7503" spans="1:2" x14ac:dyDescent="0.25">
      <c r="A7503" s="112" t="s">
        <v>8335</v>
      </c>
      <c r="B7503" s="113">
        <v>64.150000000000006</v>
      </c>
    </row>
    <row r="7504" spans="1:2" x14ac:dyDescent="0.25">
      <c r="A7504" s="112" t="s">
        <v>8336</v>
      </c>
      <c r="B7504" s="113">
        <v>128.31</v>
      </c>
    </row>
    <row r="7505" spans="1:2" x14ac:dyDescent="0.25">
      <c r="A7505" s="112" t="s">
        <v>8337</v>
      </c>
      <c r="B7505" s="113">
        <v>160.38</v>
      </c>
    </row>
    <row r="7506" spans="1:2" x14ac:dyDescent="0.25">
      <c r="A7506" s="112" t="s">
        <v>8338</v>
      </c>
      <c r="B7506" s="113">
        <v>12.83</v>
      </c>
    </row>
    <row r="7507" spans="1:2" x14ac:dyDescent="0.25">
      <c r="A7507" s="112" t="s">
        <v>8339</v>
      </c>
      <c r="B7507" s="113">
        <v>12.83</v>
      </c>
    </row>
    <row r="7508" spans="1:2" x14ac:dyDescent="0.25">
      <c r="A7508" s="112" t="s">
        <v>8340</v>
      </c>
      <c r="B7508" s="113">
        <v>3.2</v>
      </c>
    </row>
    <row r="7509" spans="1:2" x14ac:dyDescent="0.25">
      <c r="A7509" s="112" t="s">
        <v>8341</v>
      </c>
      <c r="B7509" s="113">
        <v>51.32</v>
      </c>
    </row>
    <row r="7510" spans="1:2" x14ac:dyDescent="0.25">
      <c r="A7510" s="112" t="s">
        <v>8342</v>
      </c>
      <c r="B7510" s="113">
        <v>3.2</v>
      </c>
    </row>
    <row r="7511" spans="1:2" x14ac:dyDescent="0.25">
      <c r="A7511" s="112" t="s">
        <v>8343</v>
      </c>
      <c r="B7511" s="113">
        <v>25.66</v>
      </c>
    </row>
    <row r="7512" spans="1:2" x14ac:dyDescent="0.25">
      <c r="A7512" s="112" t="s">
        <v>8344</v>
      </c>
      <c r="B7512" s="113">
        <v>9.6199999999999992</v>
      </c>
    </row>
    <row r="7513" spans="1:2" x14ac:dyDescent="0.25">
      <c r="A7513" s="112" t="s">
        <v>8345</v>
      </c>
      <c r="B7513" s="113">
        <v>3.2</v>
      </c>
    </row>
    <row r="7514" spans="1:2" x14ac:dyDescent="0.25">
      <c r="A7514" s="112" t="s">
        <v>8346</v>
      </c>
      <c r="B7514" s="113">
        <v>9.6199999999999992</v>
      </c>
    </row>
    <row r="7515" spans="1:2" x14ac:dyDescent="0.25">
      <c r="A7515" s="112" t="s">
        <v>8347</v>
      </c>
      <c r="B7515" s="113">
        <v>12.83</v>
      </c>
    </row>
    <row r="7516" spans="1:2" x14ac:dyDescent="0.25">
      <c r="A7516" s="112" t="s">
        <v>8348</v>
      </c>
      <c r="B7516" s="113">
        <v>19.239999999999998</v>
      </c>
    </row>
    <row r="7517" spans="1:2" x14ac:dyDescent="0.25">
      <c r="A7517" s="112" t="s">
        <v>8349</v>
      </c>
      <c r="B7517" s="113">
        <v>38.49</v>
      </c>
    </row>
    <row r="7518" spans="1:2" x14ac:dyDescent="0.25">
      <c r="A7518" s="112" t="s">
        <v>8350</v>
      </c>
      <c r="B7518" s="113">
        <v>12.83</v>
      </c>
    </row>
    <row r="7519" spans="1:2" x14ac:dyDescent="0.25">
      <c r="A7519" s="112" t="s">
        <v>8351</v>
      </c>
      <c r="B7519" s="113">
        <v>6.41</v>
      </c>
    </row>
    <row r="7520" spans="1:2" x14ac:dyDescent="0.25">
      <c r="A7520" s="112" t="s">
        <v>8352</v>
      </c>
      <c r="B7520" s="113">
        <v>6.41</v>
      </c>
    </row>
    <row r="7521" spans="1:2" x14ac:dyDescent="0.25">
      <c r="A7521" s="112" t="s">
        <v>8353</v>
      </c>
      <c r="B7521" s="113">
        <v>3.2</v>
      </c>
    </row>
    <row r="7522" spans="1:2" x14ac:dyDescent="0.25">
      <c r="A7522" s="112" t="s">
        <v>8354</v>
      </c>
      <c r="B7522" s="113">
        <v>6.41</v>
      </c>
    </row>
    <row r="7523" spans="1:2" x14ac:dyDescent="0.25">
      <c r="A7523" s="112" t="s">
        <v>8355</v>
      </c>
      <c r="B7523" s="113">
        <v>3.2</v>
      </c>
    </row>
    <row r="7524" spans="1:2" x14ac:dyDescent="0.25">
      <c r="A7524" s="112" t="s">
        <v>8356</v>
      </c>
      <c r="B7524" s="113">
        <v>3.2</v>
      </c>
    </row>
    <row r="7525" spans="1:2" x14ac:dyDescent="0.25">
      <c r="A7525" s="112" t="s">
        <v>8357</v>
      </c>
      <c r="B7525" s="113">
        <v>3.2</v>
      </c>
    </row>
    <row r="7526" spans="1:2" x14ac:dyDescent="0.25">
      <c r="A7526" s="112" t="s">
        <v>8358</v>
      </c>
      <c r="B7526" s="113">
        <v>9.6199999999999992</v>
      </c>
    </row>
    <row r="7527" spans="1:2" x14ac:dyDescent="0.25">
      <c r="A7527" s="112" t="s">
        <v>8359</v>
      </c>
      <c r="B7527" s="113">
        <v>1.28</v>
      </c>
    </row>
    <row r="7528" spans="1:2" x14ac:dyDescent="0.25">
      <c r="A7528" s="112" t="s">
        <v>8360</v>
      </c>
      <c r="B7528" s="113">
        <v>19.239999999999998</v>
      </c>
    </row>
    <row r="7529" spans="1:2" x14ac:dyDescent="0.25">
      <c r="A7529" s="112" t="s">
        <v>8361</v>
      </c>
      <c r="B7529" s="113">
        <v>25.66</v>
      </c>
    </row>
    <row r="7530" spans="1:2" x14ac:dyDescent="0.25">
      <c r="A7530" s="112" t="s">
        <v>8362</v>
      </c>
      <c r="B7530" s="113">
        <v>38.49</v>
      </c>
    </row>
    <row r="7531" spans="1:2" x14ac:dyDescent="0.25">
      <c r="A7531" s="112" t="s">
        <v>8363</v>
      </c>
      <c r="B7531" s="113">
        <v>1972</v>
      </c>
    </row>
    <row r="7532" spans="1:2" x14ac:dyDescent="0.25">
      <c r="A7532" s="112" t="s">
        <v>8364</v>
      </c>
      <c r="B7532" s="113">
        <v>1494.55</v>
      </c>
    </row>
    <row r="7533" spans="1:2" x14ac:dyDescent="0.25">
      <c r="A7533" s="112" t="s">
        <v>8365</v>
      </c>
      <c r="B7533" s="113">
        <v>1456.15</v>
      </c>
    </row>
    <row r="7534" spans="1:2" x14ac:dyDescent="0.25">
      <c r="A7534" s="112" t="s">
        <v>8366</v>
      </c>
      <c r="B7534" s="113">
        <v>1721.35</v>
      </c>
    </row>
    <row r="7535" spans="1:2" x14ac:dyDescent="0.25">
      <c r="A7535" s="112" t="s">
        <v>8367</v>
      </c>
      <c r="B7535" s="113">
        <v>1733.35</v>
      </c>
    </row>
    <row r="7536" spans="1:2" x14ac:dyDescent="0.25">
      <c r="A7536" s="112" t="s">
        <v>8368</v>
      </c>
      <c r="B7536" s="113">
        <v>1271.1500000000001</v>
      </c>
    </row>
    <row r="7537" spans="1:2" x14ac:dyDescent="0.25">
      <c r="A7537" s="112" t="s">
        <v>8369</v>
      </c>
      <c r="B7537" s="113">
        <v>1025.9000000000001</v>
      </c>
    </row>
    <row r="7538" spans="1:2" x14ac:dyDescent="0.25">
      <c r="A7538" s="112" t="s">
        <v>8370</v>
      </c>
      <c r="B7538" s="113">
        <v>2981</v>
      </c>
    </row>
    <row r="7539" spans="1:2" x14ac:dyDescent="0.25">
      <c r="A7539" s="112" t="s">
        <v>1343</v>
      </c>
      <c r="B7539" s="113">
        <v>79.44</v>
      </c>
    </row>
    <row r="7540" spans="1:2" x14ac:dyDescent="0.25">
      <c r="A7540" s="112" t="s">
        <v>587</v>
      </c>
      <c r="B7540" s="113">
        <v>104.02</v>
      </c>
    </row>
    <row r="7541" spans="1:2" x14ac:dyDescent="0.25">
      <c r="A7541" s="112" t="s">
        <v>8371</v>
      </c>
      <c r="B7541" s="113">
        <v>5008</v>
      </c>
    </row>
    <row r="7542" spans="1:2" x14ac:dyDescent="0.25">
      <c r="A7542" s="112" t="s">
        <v>8372</v>
      </c>
      <c r="B7542" s="113">
        <v>17.149999999999999</v>
      </c>
    </row>
    <row r="7543" spans="1:2" x14ac:dyDescent="0.25">
      <c r="A7543" s="112" t="s">
        <v>8373</v>
      </c>
      <c r="B7543" s="113">
        <v>34.31</v>
      </c>
    </row>
    <row r="7544" spans="1:2" x14ac:dyDescent="0.25">
      <c r="A7544" s="112" t="s">
        <v>8374</v>
      </c>
      <c r="B7544" s="113">
        <v>62.2</v>
      </c>
    </row>
    <row r="7545" spans="1:2" x14ac:dyDescent="0.25">
      <c r="A7545" s="112" t="s">
        <v>8375</v>
      </c>
      <c r="B7545" s="113">
        <v>96.51</v>
      </c>
    </row>
    <row r="7546" spans="1:2" x14ac:dyDescent="0.25">
      <c r="A7546" s="112" t="s">
        <v>8376</v>
      </c>
      <c r="B7546" s="113">
        <v>57.17</v>
      </c>
    </row>
    <row r="7547" spans="1:2" x14ac:dyDescent="0.25">
      <c r="A7547" s="112" t="s">
        <v>8377</v>
      </c>
      <c r="B7547" s="113">
        <v>79.040000000000006</v>
      </c>
    </row>
    <row r="7548" spans="1:2" x14ac:dyDescent="0.25">
      <c r="A7548" s="112" t="s">
        <v>8378</v>
      </c>
      <c r="B7548" s="113">
        <v>75.02</v>
      </c>
    </row>
    <row r="7549" spans="1:2" x14ac:dyDescent="0.25">
      <c r="A7549" s="112" t="s">
        <v>8379</v>
      </c>
      <c r="B7549" s="113">
        <v>97.89</v>
      </c>
    </row>
    <row r="7550" spans="1:2" x14ac:dyDescent="0.25">
      <c r="A7550" s="112" t="s">
        <v>589</v>
      </c>
      <c r="B7550" s="113">
        <v>59.44</v>
      </c>
    </row>
    <row r="7551" spans="1:2" x14ac:dyDescent="0.25">
      <c r="A7551" s="112" t="s">
        <v>8380</v>
      </c>
      <c r="B7551" s="113">
        <v>49.47</v>
      </c>
    </row>
    <row r="7552" spans="1:2" x14ac:dyDescent="0.25">
      <c r="A7552" s="112" t="s">
        <v>8381</v>
      </c>
      <c r="B7552" s="113">
        <v>9.57</v>
      </c>
    </row>
    <row r="7553" spans="1:2" x14ac:dyDescent="0.25">
      <c r="A7553" s="112" t="s">
        <v>8382</v>
      </c>
      <c r="B7553" s="113">
        <v>18.350000000000001</v>
      </c>
    </row>
    <row r="7554" spans="1:2" x14ac:dyDescent="0.25">
      <c r="A7554" s="112" t="s">
        <v>8383</v>
      </c>
      <c r="B7554" s="113">
        <v>44.69</v>
      </c>
    </row>
    <row r="7555" spans="1:2" x14ac:dyDescent="0.25">
      <c r="A7555" s="112" t="s">
        <v>8384</v>
      </c>
      <c r="B7555" s="113">
        <v>77.430000000000007</v>
      </c>
    </row>
    <row r="7556" spans="1:2" x14ac:dyDescent="0.25">
      <c r="A7556" s="112" t="s">
        <v>8385</v>
      </c>
      <c r="B7556" s="113">
        <v>21.13</v>
      </c>
    </row>
    <row r="7557" spans="1:2" x14ac:dyDescent="0.25">
      <c r="A7557" s="112" t="s">
        <v>8386</v>
      </c>
      <c r="B7557" s="113">
        <v>25.06</v>
      </c>
    </row>
    <row r="7558" spans="1:2" x14ac:dyDescent="0.25">
      <c r="A7558" s="112" t="s">
        <v>8387</v>
      </c>
      <c r="B7558" s="113">
        <v>10.26</v>
      </c>
    </row>
    <row r="7559" spans="1:2" x14ac:dyDescent="0.25">
      <c r="A7559" s="112" t="s">
        <v>8388</v>
      </c>
      <c r="B7559" s="113">
        <v>5.89</v>
      </c>
    </row>
    <row r="7560" spans="1:2" x14ac:dyDescent="0.25">
      <c r="A7560" s="112" t="s">
        <v>8389</v>
      </c>
      <c r="B7560" s="113">
        <v>6.06</v>
      </c>
    </row>
    <row r="7561" spans="1:2" x14ac:dyDescent="0.25">
      <c r="A7561" s="112" t="s">
        <v>8390</v>
      </c>
      <c r="B7561" s="113">
        <v>6.37</v>
      </c>
    </row>
    <row r="7562" spans="1:2" x14ac:dyDescent="0.25">
      <c r="A7562" s="112" t="s">
        <v>8391</v>
      </c>
      <c r="B7562" s="113">
        <v>6.52</v>
      </c>
    </row>
    <row r="7563" spans="1:2" x14ac:dyDescent="0.25">
      <c r="A7563" s="112" t="s">
        <v>8392</v>
      </c>
      <c r="B7563" s="113">
        <v>6.71</v>
      </c>
    </row>
    <row r="7564" spans="1:2" x14ac:dyDescent="0.25">
      <c r="A7564" s="112" t="s">
        <v>8393</v>
      </c>
      <c r="B7564" s="113">
        <v>29.38</v>
      </c>
    </row>
    <row r="7565" spans="1:2" x14ac:dyDescent="0.25">
      <c r="A7565" s="112" t="s">
        <v>8394</v>
      </c>
      <c r="B7565" s="113">
        <v>10.26</v>
      </c>
    </row>
    <row r="7566" spans="1:2" x14ac:dyDescent="0.25">
      <c r="A7566" s="112" t="s">
        <v>8395</v>
      </c>
      <c r="B7566" s="113">
        <v>6.97</v>
      </c>
    </row>
    <row r="7567" spans="1:2" x14ac:dyDescent="0.25">
      <c r="A7567" s="112" t="s">
        <v>8396</v>
      </c>
      <c r="B7567" s="113">
        <v>2422</v>
      </c>
    </row>
    <row r="7568" spans="1:2" x14ac:dyDescent="0.25">
      <c r="A7568" s="112" t="s">
        <v>8397</v>
      </c>
      <c r="B7568" s="113">
        <v>24.28</v>
      </c>
    </row>
    <row r="7569" spans="1:2" x14ac:dyDescent="0.25">
      <c r="A7569" s="112" t="s">
        <v>8398</v>
      </c>
      <c r="B7569" s="113">
        <v>41.15</v>
      </c>
    </row>
    <row r="7570" spans="1:2" x14ac:dyDescent="0.25">
      <c r="A7570" s="112" t="s">
        <v>8399</v>
      </c>
      <c r="B7570" s="113">
        <v>105.11</v>
      </c>
    </row>
    <row r="7571" spans="1:2" x14ac:dyDescent="0.25">
      <c r="A7571" s="112" t="s">
        <v>8400</v>
      </c>
      <c r="B7571" s="113">
        <v>177.59</v>
      </c>
    </row>
    <row r="7572" spans="1:2" x14ac:dyDescent="0.25">
      <c r="A7572" s="112" t="s">
        <v>8401</v>
      </c>
      <c r="B7572" s="113">
        <v>47.5</v>
      </c>
    </row>
    <row r="7573" spans="1:2" x14ac:dyDescent="0.25">
      <c r="A7573" s="112" t="s">
        <v>8402</v>
      </c>
      <c r="B7573" s="113">
        <v>58.13</v>
      </c>
    </row>
    <row r="7574" spans="1:2" x14ac:dyDescent="0.25">
      <c r="A7574" s="112" t="s">
        <v>8403</v>
      </c>
      <c r="B7574" s="113">
        <v>70.78</v>
      </c>
    </row>
    <row r="7575" spans="1:2" x14ac:dyDescent="0.25">
      <c r="A7575" s="112" t="s">
        <v>8404</v>
      </c>
      <c r="B7575" s="113">
        <v>78.86</v>
      </c>
    </row>
    <row r="7576" spans="1:2" x14ac:dyDescent="0.25">
      <c r="A7576" s="112" t="s">
        <v>8405</v>
      </c>
      <c r="B7576" s="113">
        <v>3270</v>
      </c>
    </row>
    <row r="7577" spans="1:2" x14ac:dyDescent="0.25">
      <c r="A7577" s="112" t="s">
        <v>8406</v>
      </c>
      <c r="B7577" s="113">
        <v>72.989999999999995</v>
      </c>
    </row>
    <row r="7578" spans="1:2" x14ac:dyDescent="0.25">
      <c r="A7578" s="112" t="s">
        <v>8407</v>
      </c>
      <c r="B7578" s="113">
        <v>81.83</v>
      </c>
    </row>
    <row r="7579" spans="1:2" x14ac:dyDescent="0.25">
      <c r="A7579" s="112" t="s">
        <v>8408</v>
      </c>
      <c r="B7579" s="113">
        <v>262.91000000000003</v>
      </c>
    </row>
    <row r="7580" spans="1:2" x14ac:dyDescent="0.25">
      <c r="A7580" s="112" t="s">
        <v>8409</v>
      </c>
      <c r="B7580" s="113">
        <v>512.35</v>
      </c>
    </row>
    <row r="7581" spans="1:2" x14ac:dyDescent="0.25">
      <c r="A7581" s="112" t="s">
        <v>8410</v>
      </c>
      <c r="B7581" s="113">
        <v>81.83</v>
      </c>
    </row>
    <row r="7582" spans="1:2" x14ac:dyDescent="0.25">
      <c r="A7582" s="112" t="s">
        <v>8411</v>
      </c>
      <c r="B7582" s="113">
        <v>149.78</v>
      </c>
    </row>
    <row r="7583" spans="1:2" x14ac:dyDescent="0.25">
      <c r="A7583" s="112" t="s">
        <v>8412</v>
      </c>
      <c r="B7583" s="113">
        <v>81.83</v>
      </c>
    </row>
    <row r="7584" spans="1:2" x14ac:dyDescent="0.25">
      <c r="A7584" s="112" t="s">
        <v>8413</v>
      </c>
      <c r="B7584" s="113">
        <v>149.78</v>
      </c>
    </row>
    <row r="7585" spans="1:2" x14ac:dyDescent="0.25">
      <c r="A7585" s="112" t="s">
        <v>8414</v>
      </c>
      <c r="B7585" s="113">
        <v>483.6</v>
      </c>
    </row>
    <row r="7586" spans="1:2" x14ac:dyDescent="0.25">
      <c r="A7586" s="112" t="s">
        <v>8415</v>
      </c>
      <c r="B7586" s="113">
        <v>868.25</v>
      </c>
    </row>
    <row r="7587" spans="1:2" x14ac:dyDescent="0.25">
      <c r="A7587" s="112" t="s">
        <v>8416</v>
      </c>
      <c r="B7587" s="113">
        <v>1082.8599999999999</v>
      </c>
    </row>
    <row r="7588" spans="1:2" x14ac:dyDescent="0.25">
      <c r="A7588" s="112" t="s">
        <v>8417</v>
      </c>
      <c r="B7588" s="113">
        <v>1238.02</v>
      </c>
    </row>
    <row r="7589" spans="1:2" x14ac:dyDescent="0.25">
      <c r="A7589" s="112" t="s">
        <v>8418</v>
      </c>
      <c r="B7589" s="113">
        <v>1731.39</v>
      </c>
    </row>
    <row r="7590" spans="1:2" x14ac:dyDescent="0.25">
      <c r="A7590" s="112" t="s">
        <v>8419</v>
      </c>
      <c r="B7590" s="113">
        <v>1282.76</v>
      </c>
    </row>
    <row r="7591" spans="1:2" x14ac:dyDescent="0.25">
      <c r="A7591" s="112" t="s">
        <v>8420</v>
      </c>
      <c r="B7591" s="113">
        <v>345.01</v>
      </c>
    </row>
    <row r="7592" spans="1:2" x14ac:dyDescent="0.25">
      <c r="A7592" s="112" t="s">
        <v>8421</v>
      </c>
      <c r="B7592" s="113">
        <v>495.86</v>
      </c>
    </row>
    <row r="7593" spans="1:2" x14ac:dyDescent="0.25">
      <c r="A7593" s="112" t="s">
        <v>8422</v>
      </c>
      <c r="B7593" s="113">
        <v>909.47</v>
      </c>
    </row>
    <row r="7594" spans="1:2" x14ac:dyDescent="0.25">
      <c r="A7594" s="112" t="s">
        <v>8423</v>
      </c>
      <c r="B7594" s="113">
        <v>572.85</v>
      </c>
    </row>
    <row r="7595" spans="1:2" x14ac:dyDescent="0.25">
      <c r="A7595" s="112" t="s">
        <v>8424</v>
      </c>
      <c r="B7595" s="113">
        <v>903.05</v>
      </c>
    </row>
    <row r="7596" spans="1:2" x14ac:dyDescent="0.25">
      <c r="A7596" s="112" t="s">
        <v>8425</v>
      </c>
      <c r="B7596" s="113">
        <v>909.47</v>
      </c>
    </row>
    <row r="7597" spans="1:2" x14ac:dyDescent="0.25">
      <c r="A7597" s="112" t="s">
        <v>8426</v>
      </c>
      <c r="B7597" s="113">
        <v>2653</v>
      </c>
    </row>
    <row r="7598" spans="1:2" x14ac:dyDescent="0.25">
      <c r="A7598" s="112" t="s">
        <v>8427</v>
      </c>
      <c r="B7598" s="113">
        <v>311.16000000000003</v>
      </c>
    </row>
    <row r="7599" spans="1:2" x14ac:dyDescent="0.25">
      <c r="A7599" s="112" t="s">
        <v>8428</v>
      </c>
      <c r="B7599" s="113">
        <v>2189</v>
      </c>
    </row>
    <row r="7600" spans="1:2" x14ac:dyDescent="0.25">
      <c r="A7600" s="112" t="s">
        <v>8429</v>
      </c>
      <c r="B7600" s="113">
        <v>6.41</v>
      </c>
    </row>
    <row r="7601" spans="1:2" x14ac:dyDescent="0.25">
      <c r="A7601" s="112" t="s">
        <v>8430</v>
      </c>
      <c r="B7601" s="113">
        <v>51.96</v>
      </c>
    </row>
    <row r="7602" spans="1:2" x14ac:dyDescent="0.25">
      <c r="A7602" s="112" t="s">
        <v>8431</v>
      </c>
      <c r="B7602" s="113">
        <v>32.36</v>
      </c>
    </row>
    <row r="7603" spans="1:2" x14ac:dyDescent="0.25">
      <c r="A7603" s="112" t="s">
        <v>8432</v>
      </c>
      <c r="B7603" s="113">
        <v>102.64</v>
      </c>
    </row>
    <row r="7604" spans="1:2" x14ac:dyDescent="0.25">
      <c r="A7604" s="112" t="s">
        <v>8433</v>
      </c>
      <c r="B7604" s="113">
        <v>278.39999999999998</v>
      </c>
    </row>
    <row r="7605" spans="1:2" x14ac:dyDescent="0.25">
      <c r="A7605" s="112" t="s">
        <v>8434</v>
      </c>
      <c r="B7605" s="113">
        <v>193.45</v>
      </c>
    </row>
    <row r="7606" spans="1:2" x14ac:dyDescent="0.25">
      <c r="A7606" s="112" t="s">
        <v>8435</v>
      </c>
      <c r="B7606" s="113">
        <v>2558</v>
      </c>
    </row>
    <row r="7607" spans="1:2" x14ac:dyDescent="0.25">
      <c r="A7607" s="112" t="s">
        <v>8436</v>
      </c>
      <c r="B7607" s="113">
        <v>44.9</v>
      </c>
    </row>
    <row r="7608" spans="1:2" x14ac:dyDescent="0.25">
      <c r="A7608" s="112" t="s">
        <v>8437</v>
      </c>
      <c r="B7608" s="113">
        <v>64.150000000000006</v>
      </c>
    </row>
    <row r="7609" spans="1:2" x14ac:dyDescent="0.25">
      <c r="A7609" s="112" t="s">
        <v>8438</v>
      </c>
      <c r="B7609" s="113">
        <v>51.32</v>
      </c>
    </row>
    <row r="7610" spans="1:2" x14ac:dyDescent="0.25">
      <c r="A7610" s="112" t="s">
        <v>8439</v>
      </c>
      <c r="B7610" s="113">
        <v>76.98</v>
      </c>
    </row>
    <row r="7611" spans="1:2" x14ac:dyDescent="0.25">
      <c r="A7611" s="112" t="s">
        <v>8440</v>
      </c>
      <c r="B7611" s="113">
        <v>12.83</v>
      </c>
    </row>
    <row r="7612" spans="1:2" x14ac:dyDescent="0.25">
      <c r="A7612" s="112" t="s">
        <v>8441</v>
      </c>
      <c r="B7612" s="113">
        <v>25.66</v>
      </c>
    </row>
    <row r="7613" spans="1:2" x14ac:dyDescent="0.25">
      <c r="A7613" s="112" t="s">
        <v>8442</v>
      </c>
      <c r="B7613" s="113">
        <v>38.49</v>
      </c>
    </row>
    <row r="7614" spans="1:2" x14ac:dyDescent="0.25">
      <c r="A7614" s="112" t="s">
        <v>8443</v>
      </c>
      <c r="B7614" s="113">
        <v>51.32</v>
      </c>
    </row>
    <row r="7615" spans="1:2" x14ac:dyDescent="0.25">
      <c r="A7615" s="112" t="s">
        <v>8444</v>
      </c>
      <c r="B7615" s="113">
        <v>41.7</v>
      </c>
    </row>
    <row r="7616" spans="1:2" x14ac:dyDescent="0.25">
      <c r="A7616" s="112" t="s">
        <v>8445</v>
      </c>
      <c r="B7616" s="113">
        <v>64.150000000000006</v>
      </c>
    </row>
    <row r="7617" spans="1:2" x14ac:dyDescent="0.25">
      <c r="A7617" s="112" t="s">
        <v>8446</v>
      </c>
      <c r="B7617" s="113">
        <v>19.239999999999998</v>
      </c>
    </row>
    <row r="7618" spans="1:2" x14ac:dyDescent="0.25">
      <c r="A7618" s="112" t="s">
        <v>8447</v>
      </c>
      <c r="B7618" s="113">
        <v>32.07</v>
      </c>
    </row>
    <row r="7619" spans="1:2" x14ac:dyDescent="0.25">
      <c r="A7619" s="112" t="s">
        <v>8448</v>
      </c>
      <c r="B7619" s="113">
        <v>12.83</v>
      </c>
    </row>
    <row r="7620" spans="1:2" x14ac:dyDescent="0.25">
      <c r="A7620" s="112" t="s">
        <v>8449</v>
      </c>
      <c r="B7620" s="113">
        <v>12.83</v>
      </c>
    </row>
    <row r="7621" spans="1:2" x14ac:dyDescent="0.25">
      <c r="A7621" s="112" t="s">
        <v>8450</v>
      </c>
      <c r="B7621" s="113">
        <v>9.6199999999999992</v>
      </c>
    </row>
    <row r="7622" spans="1:2" x14ac:dyDescent="0.25">
      <c r="A7622" s="112" t="s">
        <v>8451</v>
      </c>
      <c r="B7622" s="113">
        <v>6.41</v>
      </c>
    </row>
    <row r="7623" spans="1:2" x14ac:dyDescent="0.25">
      <c r="A7623" s="112" t="s">
        <v>8452</v>
      </c>
      <c r="B7623" s="113">
        <v>7.12</v>
      </c>
    </row>
    <row r="7624" spans="1:2" x14ac:dyDescent="0.25">
      <c r="A7624" s="112" t="s">
        <v>8453</v>
      </c>
      <c r="B7624" s="113">
        <v>32.07</v>
      </c>
    </row>
    <row r="7625" spans="1:2" x14ac:dyDescent="0.25">
      <c r="A7625" s="112" t="s">
        <v>8454</v>
      </c>
      <c r="B7625" s="113">
        <v>6.41</v>
      </c>
    </row>
    <row r="7626" spans="1:2" x14ac:dyDescent="0.25">
      <c r="A7626" s="112" t="s">
        <v>8455</v>
      </c>
      <c r="B7626" s="113">
        <v>12.83</v>
      </c>
    </row>
    <row r="7627" spans="1:2" x14ac:dyDescent="0.25">
      <c r="A7627" s="112" t="s">
        <v>8456</v>
      </c>
      <c r="B7627" s="113">
        <v>19.239999999999998</v>
      </c>
    </row>
    <row r="7628" spans="1:2" x14ac:dyDescent="0.25">
      <c r="A7628" s="112" t="s">
        <v>8457</v>
      </c>
      <c r="B7628" s="113">
        <v>25.66</v>
      </c>
    </row>
    <row r="7629" spans="1:2" x14ac:dyDescent="0.25">
      <c r="A7629" s="112" t="s">
        <v>8458</v>
      </c>
      <c r="B7629" s="113">
        <v>19.239999999999998</v>
      </c>
    </row>
    <row r="7630" spans="1:2" x14ac:dyDescent="0.25">
      <c r="A7630" s="112" t="s">
        <v>8459</v>
      </c>
      <c r="B7630" s="113">
        <v>12.83</v>
      </c>
    </row>
    <row r="7631" spans="1:2" x14ac:dyDescent="0.25">
      <c r="A7631" s="112" t="s">
        <v>8460</v>
      </c>
      <c r="B7631" s="113">
        <v>38.49</v>
      </c>
    </row>
    <row r="7632" spans="1:2" x14ac:dyDescent="0.25">
      <c r="A7632" s="112" t="s">
        <v>8461</v>
      </c>
      <c r="B7632" s="113">
        <v>51.32</v>
      </c>
    </row>
    <row r="7633" spans="1:2" x14ac:dyDescent="0.25">
      <c r="A7633" s="112" t="s">
        <v>8462</v>
      </c>
      <c r="B7633" s="113">
        <v>76.98</v>
      </c>
    </row>
    <row r="7634" spans="1:2" x14ac:dyDescent="0.25">
      <c r="A7634" s="112" t="s">
        <v>8463</v>
      </c>
      <c r="B7634" s="113">
        <v>1.28</v>
      </c>
    </row>
    <row r="7635" spans="1:2" x14ac:dyDescent="0.25">
      <c r="A7635" s="112" t="s">
        <v>8464</v>
      </c>
      <c r="B7635" s="113">
        <v>1.6</v>
      </c>
    </row>
    <row r="7636" spans="1:2" x14ac:dyDescent="0.25">
      <c r="A7636" s="112" t="s">
        <v>8465</v>
      </c>
      <c r="B7636" s="113">
        <v>1.92</v>
      </c>
    </row>
    <row r="7637" spans="1:2" x14ac:dyDescent="0.25">
      <c r="A7637" s="112" t="s">
        <v>8466</v>
      </c>
      <c r="B7637" s="113">
        <v>2.56</v>
      </c>
    </row>
    <row r="7638" spans="1:2" x14ac:dyDescent="0.25">
      <c r="A7638" s="112" t="s">
        <v>8467</v>
      </c>
      <c r="B7638" s="113">
        <v>1.92</v>
      </c>
    </row>
    <row r="7639" spans="1:2" x14ac:dyDescent="0.25">
      <c r="A7639" s="112" t="s">
        <v>8468</v>
      </c>
      <c r="B7639" s="113">
        <v>1.92</v>
      </c>
    </row>
    <row r="7640" spans="1:2" x14ac:dyDescent="0.25">
      <c r="A7640" s="112" t="s">
        <v>8469</v>
      </c>
      <c r="B7640" s="113">
        <v>0.86</v>
      </c>
    </row>
    <row r="7641" spans="1:2" x14ac:dyDescent="0.25">
      <c r="A7641" s="112" t="s">
        <v>8470</v>
      </c>
      <c r="B7641" s="113">
        <v>2191</v>
      </c>
    </row>
    <row r="7642" spans="1:2" x14ac:dyDescent="0.25">
      <c r="A7642" s="112" t="s">
        <v>8471</v>
      </c>
      <c r="B7642" s="113">
        <v>44.9</v>
      </c>
    </row>
    <row r="7643" spans="1:2" x14ac:dyDescent="0.25">
      <c r="A7643" s="112" t="s">
        <v>8472</v>
      </c>
      <c r="B7643" s="113">
        <v>13.54</v>
      </c>
    </row>
    <row r="7644" spans="1:2" x14ac:dyDescent="0.25">
      <c r="A7644" s="112" t="s">
        <v>8473</v>
      </c>
      <c r="B7644" s="113">
        <v>2102</v>
      </c>
    </row>
    <row r="7645" spans="1:2" x14ac:dyDescent="0.25">
      <c r="A7645" s="112" t="s">
        <v>8474</v>
      </c>
      <c r="B7645" s="113">
        <v>9.65</v>
      </c>
    </row>
    <row r="7646" spans="1:2" x14ac:dyDescent="0.25">
      <c r="A7646" s="112" t="s">
        <v>8475</v>
      </c>
      <c r="B7646" s="113">
        <v>6.01</v>
      </c>
    </row>
    <row r="7647" spans="1:2" x14ac:dyDescent="0.25">
      <c r="A7647" s="112" t="s">
        <v>8476</v>
      </c>
      <c r="B7647" s="113">
        <v>6.01</v>
      </c>
    </row>
    <row r="7648" spans="1:2" x14ac:dyDescent="0.25">
      <c r="A7648" s="112" t="s">
        <v>8477</v>
      </c>
      <c r="B7648" s="113">
        <v>4.22</v>
      </c>
    </row>
    <row r="7649" spans="1:2" x14ac:dyDescent="0.25">
      <c r="A7649" s="112" t="s">
        <v>8478</v>
      </c>
      <c r="B7649" s="113">
        <v>3.17</v>
      </c>
    </row>
    <row r="7650" spans="1:2" x14ac:dyDescent="0.25">
      <c r="A7650" s="112" t="s">
        <v>8479</v>
      </c>
      <c r="B7650" s="113">
        <v>2.12</v>
      </c>
    </row>
    <row r="7651" spans="1:2" x14ac:dyDescent="0.25">
      <c r="A7651" s="112" t="s">
        <v>8480</v>
      </c>
      <c r="B7651" s="113">
        <v>2.0699999999999998</v>
      </c>
    </row>
    <row r="7652" spans="1:2" x14ac:dyDescent="0.25">
      <c r="A7652" s="112" t="s">
        <v>8481</v>
      </c>
      <c r="B7652" s="113">
        <v>2.46</v>
      </c>
    </row>
    <row r="7653" spans="1:2" x14ac:dyDescent="0.25">
      <c r="A7653" s="112" t="s">
        <v>8482</v>
      </c>
      <c r="B7653" s="113">
        <v>1927</v>
      </c>
    </row>
    <row r="7654" spans="1:2" x14ac:dyDescent="0.25">
      <c r="A7654" s="112" t="s">
        <v>8483</v>
      </c>
      <c r="B7654" s="113">
        <v>10.7</v>
      </c>
    </row>
    <row r="7655" spans="1:2" x14ac:dyDescent="0.25">
      <c r="A7655" s="112" t="s">
        <v>8484</v>
      </c>
      <c r="B7655" s="113">
        <v>28.3</v>
      </c>
    </row>
    <row r="7656" spans="1:2" x14ac:dyDescent="0.25">
      <c r="A7656" s="112" t="s">
        <v>8485</v>
      </c>
      <c r="B7656" s="113">
        <v>69.12</v>
      </c>
    </row>
    <row r="7657" spans="1:2" x14ac:dyDescent="0.25">
      <c r="A7657" s="112" t="s">
        <v>8486</v>
      </c>
      <c r="B7657" s="113">
        <v>4303</v>
      </c>
    </row>
    <row r="7658" spans="1:2" x14ac:dyDescent="0.25">
      <c r="A7658" s="112" t="s">
        <v>8487</v>
      </c>
      <c r="B7658" s="113">
        <v>2.4700000000000002</v>
      </c>
    </row>
    <row r="7659" spans="1:2" x14ac:dyDescent="0.25">
      <c r="A7659" s="112" t="s">
        <v>8488</v>
      </c>
      <c r="B7659" s="113">
        <v>1797</v>
      </c>
    </row>
    <row r="7660" spans="1:2" x14ac:dyDescent="0.25">
      <c r="A7660" s="112" t="s">
        <v>8489</v>
      </c>
      <c r="B7660" s="113">
        <v>118.37</v>
      </c>
    </row>
    <row r="7661" spans="1:2" x14ac:dyDescent="0.25">
      <c r="A7661" s="112" t="s">
        <v>8490</v>
      </c>
      <c r="B7661" s="113">
        <v>155.85</v>
      </c>
    </row>
    <row r="7662" spans="1:2" x14ac:dyDescent="0.25">
      <c r="A7662" s="112" t="s">
        <v>8491</v>
      </c>
      <c r="B7662" s="113">
        <v>83.87</v>
      </c>
    </row>
    <row r="7663" spans="1:2" x14ac:dyDescent="0.25">
      <c r="A7663" s="112" t="s">
        <v>8492</v>
      </c>
      <c r="B7663" s="113">
        <v>124.7</v>
      </c>
    </row>
    <row r="7664" spans="1:2" x14ac:dyDescent="0.25">
      <c r="A7664" s="112" t="s">
        <v>8493</v>
      </c>
      <c r="B7664" s="113">
        <v>165.53</v>
      </c>
    </row>
    <row r="7665" spans="1:2" x14ac:dyDescent="0.25">
      <c r="A7665" s="112" t="s">
        <v>8494</v>
      </c>
      <c r="B7665" s="113">
        <v>7.4</v>
      </c>
    </row>
    <row r="7666" spans="1:2" x14ac:dyDescent="0.25">
      <c r="A7666" s="112" t="s">
        <v>8495</v>
      </c>
      <c r="B7666" s="113">
        <v>10.1</v>
      </c>
    </row>
    <row r="7667" spans="1:2" x14ac:dyDescent="0.25">
      <c r="A7667" s="112" t="s">
        <v>8496</v>
      </c>
      <c r="B7667" s="113">
        <v>13.3</v>
      </c>
    </row>
    <row r="7668" spans="1:2" x14ac:dyDescent="0.25">
      <c r="A7668" s="112" t="s">
        <v>8497</v>
      </c>
      <c r="B7668" s="113">
        <v>3116</v>
      </c>
    </row>
    <row r="7669" spans="1:2" x14ac:dyDescent="0.25">
      <c r="A7669" s="112" t="s">
        <v>8498</v>
      </c>
      <c r="B7669" s="113">
        <v>3020</v>
      </c>
    </row>
    <row r="7670" spans="1:2" x14ac:dyDescent="0.25">
      <c r="A7670" s="112" t="s">
        <v>8499</v>
      </c>
      <c r="B7670" s="113">
        <v>1607</v>
      </c>
    </row>
    <row r="7671" spans="1:2" x14ac:dyDescent="0.25">
      <c r="A7671" s="112" t="s">
        <v>8500</v>
      </c>
      <c r="B7671" s="113">
        <v>3664</v>
      </c>
    </row>
    <row r="7672" spans="1:2" x14ac:dyDescent="0.25">
      <c r="A7672" s="112" t="s">
        <v>8501</v>
      </c>
      <c r="B7672" s="113">
        <v>19.75</v>
      </c>
    </row>
    <row r="7673" spans="1:2" x14ac:dyDescent="0.25">
      <c r="A7673" s="112" t="s">
        <v>8502</v>
      </c>
      <c r="B7673" s="113">
        <v>6.41</v>
      </c>
    </row>
    <row r="7674" spans="1:2" x14ac:dyDescent="0.25">
      <c r="A7674" s="112" t="s">
        <v>8503</v>
      </c>
      <c r="B7674" s="113">
        <v>7.69</v>
      </c>
    </row>
    <row r="7675" spans="1:2" x14ac:dyDescent="0.25">
      <c r="A7675" s="112" t="s">
        <v>8504</v>
      </c>
      <c r="B7675" s="113">
        <v>12.83</v>
      </c>
    </row>
    <row r="7676" spans="1:2" x14ac:dyDescent="0.25">
      <c r="A7676" s="112" t="s">
        <v>8505</v>
      </c>
      <c r="B7676" s="113">
        <v>15.39</v>
      </c>
    </row>
    <row r="7677" spans="1:2" x14ac:dyDescent="0.25">
      <c r="A7677" s="112" t="s">
        <v>8506</v>
      </c>
      <c r="B7677" s="113">
        <v>10.7</v>
      </c>
    </row>
    <row r="7678" spans="1:2" x14ac:dyDescent="0.25">
      <c r="A7678" s="112" t="s">
        <v>8507</v>
      </c>
      <c r="B7678" s="113">
        <v>20.420000000000002</v>
      </c>
    </row>
    <row r="7679" spans="1:2" x14ac:dyDescent="0.25">
      <c r="A7679" s="112" t="s">
        <v>8508</v>
      </c>
      <c r="B7679" s="113">
        <v>24.5</v>
      </c>
    </row>
    <row r="7680" spans="1:2" x14ac:dyDescent="0.25">
      <c r="A7680" s="112" t="s">
        <v>8509</v>
      </c>
      <c r="B7680" s="113">
        <v>39.659999999999997</v>
      </c>
    </row>
    <row r="7681" spans="1:2" x14ac:dyDescent="0.25">
      <c r="A7681" s="112" t="s">
        <v>8510</v>
      </c>
      <c r="B7681" s="113">
        <v>47.6</v>
      </c>
    </row>
    <row r="7682" spans="1:2" x14ac:dyDescent="0.25">
      <c r="A7682" s="112" t="s">
        <v>8511</v>
      </c>
      <c r="B7682" s="113">
        <v>12.83</v>
      </c>
    </row>
    <row r="7683" spans="1:2" x14ac:dyDescent="0.25">
      <c r="A7683" s="112" t="s">
        <v>8512</v>
      </c>
      <c r="B7683" s="113">
        <v>15.39</v>
      </c>
    </row>
    <row r="7684" spans="1:2" x14ac:dyDescent="0.25">
      <c r="A7684" s="112" t="s">
        <v>8513</v>
      </c>
      <c r="B7684" s="113">
        <v>19.239999999999998</v>
      </c>
    </row>
    <row r="7685" spans="1:2" x14ac:dyDescent="0.25">
      <c r="A7685" s="112" t="s">
        <v>8514</v>
      </c>
      <c r="B7685" s="113">
        <v>23.09</v>
      </c>
    </row>
    <row r="7686" spans="1:2" x14ac:dyDescent="0.25">
      <c r="A7686" s="112" t="s">
        <v>8515</v>
      </c>
      <c r="B7686" s="113">
        <v>52.5</v>
      </c>
    </row>
    <row r="7687" spans="1:2" x14ac:dyDescent="0.25">
      <c r="A7687" s="112" t="s">
        <v>8516</v>
      </c>
      <c r="B7687" s="113">
        <v>38.49</v>
      </c>
    </row>
    <row r="7688" spans="1:2" x14ac:dyDescent="0.25">
      <c r="A7688" s="112" t="s">
        <v>8517</v>
      </c>
      <c r="B7688" s="113">
        <v>78.16</v>
      </c>
    </row>
    <row r="7689" spans="1:2" x14ac:dyDescent="0.25">
      <c r="A7689" s="112" t="s">
        <v>8518</v>
      </c>
      <c r="B7689" s="113">
        <v>64.150000000000006</v>
      </c>
    </row>
    <row r="7690" spans="1:2" x14ac:dyDescent="0.25">
      <c r="A7690" s="112" t="s">
        <v>8519</v>
      </c>
      <c r="B7690" s="113">
        <v>10.7</v>
      </c>
    </row>
    <row r="7691" spans="1:2" x14ac:dyDescent="0.25">
      <c r="A7691" s="112" t="s">
        <v>8520</v>
      </c>
      <c r="B7691" s="113">
        <v>10.7</v>
      </c>
    </row>
    <row r="7692" spans="1:2" x14ac:dyDescent="0.25">
      <c r="A7692" s="112" t="s">
        <v>8521</v>
      </c>
      <c r="B7692" s="113">
        <v>31.45</v>
      </c>
    </row>
    <row r="7693" spans="1:2" x14ac:dyDescent="0.25">
      <c r="A7693" s="112" t="s">
        <v>8522</v>
      </c>
      <c r="B7693" s="113">
        <v>11.47</v>
      </c>
    </row>
    <row r="7694" spans="1:2" x14ac:dyDescent="0.25">
      <c r="A7694" s="112" t="s">
        <v>8523</v>
      </c>
      <c r="B7694" s="113">
        <v>13.76</v>
      </c>
    </row>
    <row r="7695" spans="1:2" x14ac:dyDescent="0.25">
      <c r="A7695" s="112" t="s">
        <v>8524</v>
      </c>
      <c r="B7695" s="113">
        <v>12.41</v>
      </c>
    </row>
    <row r="7696" spans="1:2" x14ac:dyDescent="0.25">
      <c r="A7696" s="112" t="s">
        <v>8525</v>
      </c>
      <c r="B7696" s="113">
        <v>14.89</v>
      </c>
    </row>
    <row r="7697" spans="1:2" x14ac:dyDescent="0.25">
      <c r="A7697" s="112" t="s">
        <v>8526</v>
      </c>
      <c r="B7697" s="113">
        <v>2827</v>
      </c>
    </row>
    <row r="7698" spans="1:2" x14ac:dyDescent="0.25">
      <c r="A7698" s="112" t="s">
        <v>8527</v>
      </c>
      <c r="B7698" s="113">
        <v>53.9</v>
      </c>
    </row>
    <row r="7699" spans="1:2" x14ac:dyDescent="0.25">
      <c r="A7699" s="112" t="s">
        <v>8528</v>
      </c>
      <c r="B7699" s="113">
        <v>4249</v>
      </c>
    </row>
    <row r="7700" spans="1:2" x14ac:dyDescent="0.25">
      <c r="A7700" s="112" t="s">
        <v>8529</v>
      </c>
      <c r="B7700" s="113">
        <v>20.58</v>
      </c>
    </row>
    <row r="7701" spans="1:2" x14ac:dyDescent="0.25">
      <c r="A7701" s="112" t="s">
        <v>8530</v>
      </c>
      <c r="B7701" s="113">
        <v>2820</v>
      </c>
    </row>
    <row r="7702" spans="1:2" x14ac:dyDescent="0.25">
      <c r="A7702" s="112" t="s">
        <v>8531</v>
      </c>
      <c r="B7702" s="113">
        <v>16.100000000000001</v>
      </c>
    </row>
    <row r="7703" spans="1:2" x14ac:dyDescent="0.25">
      <c r="A7703" s="112" t="s">
        <v>8532</v>
      </c>
      <c r="B7703" s="113">
        <v>3716</v>
      </c>
    </row>
    <row r="7704" spans="1:2" x14ac:dyDescent="0.25">
      <c r="A7704" s="112" t="s">
        <v>8533</v>
      </c>
      <c r="B7704" s="113">
        <v>4.22</v>
      </c>
    </row>
    <row r="7705" spans="1:2" x14ac:dyDescent="0.25">
      <c r="A7705" s="112" t="s">
        <v>8534</v>
      </c>
      <c r="B7705" s="113">
        <v>6.33</v>
      </c>
    </row>
    <row r="7706" spans="1:2" x14ac:dyDescent="0.25">
      <c r="A7706" s="112" t="s">
        <v>8535</v>
      </c>
      <c r="B7706" s="113">
        <v>2.11</v>
      </c>
    </row>
    <row r="7707" spans="1:2" x14ac:dyDescent="0.25">
      <c r="A7707" s="112" t="s">
        <v>8536</v>
      </c>
      <c r="B7707" s="113">
        <v>7.03</v>
      </c>
    </row>
    <row r="7708" spans="1:2" x14ac:dyDescent="0.25">
      <c r="A7708" s="112" t="s">
        <v>8537</v>
      </c>
      <c r="B7708" s="113">
        <v>2.11</v>
      </c>
    </row>
    <row r="7709" spans="1:2" x14ac:dyDescent="0.25">
      <c r="A7709" s="112" t="s">
        <v>8538</v>
      </c>
      <c r="B7709" s="113">
        <v>7.91</v>
      </c>
    </row>
    <row r="7710" spans="1:2" x14ac:dyDescent="0.25">
      <c r="A7710" s="112" t="s">
        <v>8539</v>
      </c>
      <c r="B7710" s="113">
        <v>0.35</v>
      </c>
    </row>
    <row r="7711" spans="1:2" x14ac:dyDescent="0.25">
      <c r="A7711" s="112" t="s">
        <v>8540</v>
      </c>
      <c r="B7711" s="113">
        <v>63.88</v>
      </c>
    </row>
    <row r="7712" spans="1:2" x14ac:dyDescent="0.25">
      <c r="A7712" s="112" t="s">
        <v>8541</v>
      </c>
      <c r="B7712" s="113">
        <v>21.11</v>
      </c>
    </row>
    <row r="7713" spans="1:2" x14ac:dyDescent="0.25">
      <c r="A7713" s="112" t="s">
        <v>8542</v>
      </c>
      <c r="B7713" s="113">
        <v>10.55</v>
      </c>
    </row>
    <row r="7714" spans="1:2" x14ac:dyDescent="0.25">
      <c r="A7714" s="112" t="s">
        <v>8543</v>
      </c>
      <c r="B7714" s="113">
        <v>31.88</v>
      </c>
    </row>
    <row r="7715" spans="1:2" x14ac:dyDescent="0.25">
      <c r="A7715" s="112" t="s">
        <v>8544</v>
      </c>
      <c r="B7715" s="113">
        <v>6573</v>
      </c>
    </row>
    <row r="7716" spans="1:2" x14ac:dyDescent="0.25">
      <c r="A7716" s="112" t="s">
        <v>8545</v>
      </c>
      <c r="B7716" s="113">
        <v>0.45</v>
      </c>
    </row>
    <row r="7717" spans="1:2" x14ac:dyDescent="0.25">
      <c r="A7717" s="112" t="s">
        <v>8546</v>
      </c>
      <c r="B7717" s="113">
        <v>0.3</v>
      </c>
    </row>
    <row r="7718" spans="1:2" x14ac:dyDescent="0.25">
      <c r="A7718" s="112" t="s">
        <v>8547</v>
      </c>
      <c r="B7718" s="113">
        <v>0.4</v>
      </c>
    </row>
    <row r="7719" spans="1:2" x14ac:dyDescent="0.25">
      <c r="A7719" s="112" t="s">
        <v>8548</v>
      </c>
      <c r="B7719" s="113">
        <v>994</v>
      </c>
    </row>
    <row r="7720" spans="1:2" x14ac:dyDescent="0.25">
      <c r="A7720" s="112" t="s">
        <v>8549</v>
      </c>
      <c r="B7720" s="113">
        <v>0.7</v>
      </c>
    </row>
    <row r="7721" spans="1:2" x14ac:dyDescent="0.25">
      <c r="A7721" s="112" t="s">
        <v>8550</v>
      </c>
      <c r="B7721" s="113">
        <v>1151.77</v>
      </c>
    </row>
    <row r="7722" spans="1:2" x14ac:dyDescent="0.25">
      <c r="A7722" s="112" t="s">
        <v>8551</v>
      </c>
      <c r="B7722" s="113">
        <v>1150.8900000000001</v>
      </c>
    </row>
    <row r="7723" spans="1:2" x14ac:dyDescent="0.25">
      <c r="A7723" s="112" t="s">
        <v>8552</v>
      </c>
      <c r="B7723" s="113">
        <v>1279.71</v>
      </c>
    </row>
    <row r="7724" spans="1:2" x14ac:dyDescent="0.25">
      <c r="A7724" s="112" t="s">
        <v>8553</v>
      </c>
      <c r="B7724" s="113">
        <v>959.08</v>
      </c>
    </row>
    <row r="7725" spans="1:2" x14ac:dyDescent="0.25">
      <c r="A7725" s="112" t="s">
        <v>8554</v>
      </c>
      <c r="B7725" s="113">
        <v>63.88</v>
      </c>
    </row>
    <row r="7726" spans="1:2" x14ac:dyDescent="0.25">
      <c r="A7726" s="112" t="s">
        <v>8555</v>
      </c>
      <c r="B7726" s="113">
        <v>6569</v>
      </c>
    </row>
    <row r="7727" spans="1:2" x14ac:dyDescent="0.25">
      <c r="A7727" s="112" t="s">
        <v>8556</v>
      </c>
      <c r="B7727" s="113">
        <v>260.79000000000002</v>
      </c>
    </row>
    <row r="7728" spans="1:2" x14ac:dyDescent="0.25">
      <c r="A7728" s="112" t="s">
        <v>8557</v>
      </c>
      <c r="B7728" s="113">
        <v>225.68</v>
      </c>
    </row>
    <row r="7729" spans="1:2" x14ac:dyDescent="0.25">
      <c r="A7729" s="112" t="s">
        <v>8558</v>
      </c>
      <c r="B7729" s="113">
        <v>95.54</v>
      </c>
    </row>
    <row r="7730" spans="1:2" x14ac:dyDescent="0.25">
      <c r="A7730" s="112" t="s">
        <v>8559</v>
      </c>
      <c r="B7730" s="113">
        <v>208.63</v>
      </c>
    </row>
    <row r="7731" spans="1:2" x14ac:dyDescent="0.25">
      <c r="A7731" s="112" t="s">
        <v>8560</v>
      </c>
      <c r="B7731" s="113">
        <v>143.47</v>
      </c>
    </row>
    <row r="7732" spans="1:2" x14ac:dyDescent="0.25">
      <c r="A7732" s="112" t="s">
        <v>8561</v>
      </c>
      <c r="B7732" s="113">
        <v>74.040000000000006</v>
      </c>
    </row>
    <row r="7733" spans="1:2" x14ac:dyDescent="0.25">
      <c r="A7733" s="112" t="s">
        <v>8562</v>
      </c>
      <c r="B7733" s="113">
        <v>3992</v>
      </c>
    </row>
    <row r="7734" spans="1:2" x14ac:dyDescent="0.25">
      <c r="A7734" s="112" t="s">
        <v>8563</v>
      </c>
      <c r="B7734" s="113">
        <v>5.0999999999999996</v>
      </c>
    </row>
    <row r="7735" spans="1:2" x14ac:dyDescent="0.25">
      <c r="A7735" s="112" t="s">
        <v>8564</v>
      </c>
      <c r="B7735" s="113">
        <v>191.64</v>
      </c>
    </row>
    <row r="7736" spans="1:2" x14ac:dyDescent="0.25">
      <c r="A7736" s="112" t="s">
        <v>8565</v>
      </c>
      <c r="B7736" s="113">
        <v>0.35</v>
      </c>
    </row>
    <row r="7737" spans="1:2" x14ac:dyDescent="0.25">
      <c r="A7737" s="112" t="s">
        <v>8566</v>
      </c>
      <c r="B7737" s="113">
        <v>51.03</v>
      </c>
    </row>
    <row r="7738" spans="1:2" x14ac:dyDescent="0.25">
      <c r="A7738" s="112" t="s">
        <v>8567</v>
      </c>
      <c r="B7738" s="113">
        <v>79.19</v>
      </c>
    </row>
    <row r="7739" spans="1:2" x14ac:dyDescent="0.25">
      <c r="A7739" s="112" t="s">
        <v>8568</v>
      </c>
      <c r="B7739" s="113">
        <v>8.44</v>
      </c>
    </row>
    <row r="7740" spans="1:2" x14ac:dyDescent="0.25">
      <c r="A7740" s="112" t="s">
        <v>8569</v>
      </c>
      <c r="B7740" s="113">
        <v>8.44</v>
      </c>
    </row>
    <row r="7741" spans="1:2" x14ac:dyDescent="0.25">
      <c r="A7741" s="112" t="s">
        <v>8570</v>
      </c>
      <c r="B7741" s="113">
        <v>8.7899999999999991</v>
      </c>
    </row>
    <row r="7742" spans="1:2" x14ac:dyDescent="0.25">
      <c r="A7742" s="112" t="s">
        <v>8571</v>
      </c>
      <c r="B7742" s="113">
        <v>20.76</v>
      </c>
    </row>
    <row r="7743" spans="1:2" x14ac:dyDescent="0.25">
      <c r="A7743" s="112" t="s">
        <v>8572</v>
      </c>
      <c r="B7743" s="113">
        <v>84.46</v>
      </c>
    </row>
    <row r="7744" spans="1:2" x14ac:dyDescent="0.25">
      <c r="A7744" s="112" t="s">
        <v>8573</v>
      </c>
      <c r="B7744" s="113">
        <v>127.76</v>
      </c>
    </row>
    <row r="7745" spans="1:2" x14ac:dyDescent="0.25">
      <c r="A7745" s="112" t="s">
        <v>8574</v>
      </c>
      <c r="B7745" s="113">
        <v>6560</v>
      </c>
    </row>
    <row r="7746" spans="1:2" x14ac:dyDescent="0.25">
      <c r="A7746" s="112" t="s">
        <v>8575</v>
      </c>
      <c r="B7746" s="113">
        <v>143.88</v>
      </c>
    </row>
    <row r="7747" spans="1:2" x14ac:dyDescent="0.25">
      <c r="A7747" s="112" t="s">
        <v>8576</v>
      </c>
      <c r="B7747" s="113">
        <v>222.41</v>
      </c>
    </row>
    <row r="7748" spans="1:2" x14ac:dyDescent="0.25">
      <c r="A7748" s="112" t="s">
        <v>8577</v>
      </c>
      <c r="B7748" s="113">
        <v>222.41</v>
      </c>
    </row>
    <row r="7749" spans="1:2" x14ac:dyDescent="0.25">
      <c r="A7749" s="112" t="s">
        <v>8578</v>
      </c>
      <c r="B7749" s="113">
        <v>2949</v>
      </c>
    </row>
    <row r="7750" spans="1:2" x14ac:dyDescent="0.25">
      <c r="A7750" s="112" t="s">
        <v>8579</v>
      </c>
      <c r="B7750" s="113">
        <v>0.12</v>
      </c>
    </row>
    <row r="7751" spans="1:2" x14ac:dyDescent="0.25">
      <c r="A7751" s="112" t="s">
        <v>8580</v>
      </c>
      <c r="B7751" s="113">
        <v>9321</v>
      </c>
    </row>
    <row r="7752" spans="1:2" x14ac:dyDescent="0.25">
      <c r="A7752" s="112" t="s">
        <v>8581</v>
      </c>
      <c r="B7752" s="113">
        <v>0.62</v>
      </c>
    </row>
    <row r="7753" spans="1:2" x14ac:dyDescent="0.25">
      <c r="A7753" s="112" t="s">
        <v>8582</v>
      </c>
      <c r="B7753" s="113">
        <v>0.4</v>
      </c>
    </row>
    <row r="7754" spans="1:2" x14ac:dyDescent="0.25">
      <c r="A7754" s="112" t="s">
        <v>8583</v>
      </c>
      <c r="B7754" s="113">
        <v>0.31</v>
      </c>
    </row>
    <row r="7755" spans="1:2" x14ac:dyDescent="0.25">
      <c r="A7755" s="112" t="s">
        <v>8584</v>
      </c>
      <c r="B7755" s="113">
        <v>0.32</v>
      </c>
    </row>
    <row r="7756" spans="1:2" x14ac:dyDescent="0.25">
      <c r="A7756" s="112" t="s">
        <v>8585</v>
      </c>
      <c r="B7756" s="113">
        <v>10.55</v>
      </c>
    </row>
    <row r="7757" spans="1:2" x14ac:dyDescent="0.25">
      <c r="A7757" s="112" t="s">
        <v>8586</v>
      </c>
      <c r="B7757" s="113">
        <v>10864</v>
      </c>
    </row>
    <row r="7758" spans="1:2" x14ac:dyDescent="0.25">
      <c r="A7758" s="112" t="s">
        <v>8587</v>
      </c>
      <c r="B7758" s="113">
        <v>126.7</v>
      </c>
    </row>
    <row r="7759" spans="1:2" x14ac:dyDescent="0.25">
      <c r="A7759" s="112" t="s">
        <v>8588</v>
      </c>
      <c r="B7759" s="113">
        <v>0.35</v>
      </c>
    </row>
    <row r="7760" spans="1:2" x14ac:dyDescent="0.25">
      <c r="A7760" s="112" t="s">
        <v>8589</v>
      </c>
      <c r="B7760" s="113">
        <v>6628</v>
      </c>
    </row>
    <row r="7761" spans="1:2" x14ac:dyDescent="0.25">
      <c r="A7761" s="112" t="s">
        <v>8590</v>
      </c>
      <c r="B7761" s="113">
        <v>51.03</v>
      </c>
    </row>
    <row r="7762" spans="1:2" x14ac:dyDescent="0.25">
      <c r="A7762" s="112" t="s">
        <v>8591</v>
      </c>
      <c r="B7762" s="113">
        <v>51.03</v>
      </c>
    </row>
    <row r="7763" spans="1:2" x14ac:dyDescent="0.25">
      <c r="A7763" s="112" t="s">
        <v>8592</v>
      </c>
      <c r="B7763" s="113">
        <v>22.7</v>
      </c>
    </row>
    <row r="7764" spans="1:2" x14ac:dyDescent="0.25">
      <c r="A7764" s="112" t="s">
        <v>8593</v>
      </c>
      <c r="B7764" s="113">
        <v>12.67</v>
      </c>
    </row>
    <row r="7765" spans="1:2" x14ac:dyDescent="0.25">
      <c r="A7765" s="112" t="s">
        <v>8594</v>
      </c>
      <c r="B7765" s="113">
        <v>15.83</v>
      </c>
    </row>
    <row r="7766" spans="1:2" x14ac:dyDescent="0.25">
      <c r="A7766" s="112" t="s">
        <v>8595</v>
      </c>
      <c r="B7766" s="113">
        <v>79.89</v>
      </c>
    </row>
    <row r="7767" spans="1:2" x14ac:dyDescent="0.25">
      <c r="A7767" s="112" t="s">
        <v>8596</v>
      </c>
      <c r="B7767" s="113">
        <v>18.12</v>
      </c>
    </row>
    <row r="7768" spans="1:2" x14ac:dyDescent="0.25">
      <c r="A7768" s="112" t="s">
        <v>8597</v>
      </c>
      <c r="B7768" s="113">
        <v>12.67</v>
      </c>
    </row>
    <row r="7769" spans="1:2" x14ac:dyDescent="0.25">
      <c r="A7769" s="112" t="s">
        <v>8598</v>
      </c>
      <c r="B7769" s="113">
        <v>21.11</v>
      </c>
    </row>
    <row r="7770" spans="1:2" x14ac:dyDescent="0.25">
      <c r="A7770" s="112" t="s">
        <v>8599</v>
      </c>
      <c r="B7770" s="113">
        <v>2.46</v>
      </c>
    </row>
    <row r="7771" spans="1:2" x14ac:dyDescent="0.25">
      <c r="A7771" s="112" t="s">
        <v>8600</v>
      </c>
      <c r="B7771" s="113">
        <v>1.4</v>
      </c>
    </row>
    <row r="7772" spans="1:2" x14ac:dyDescent="0.25">
      <c r="A7772" s="112" t="s">
        <v>8601</v>
      </c>
      <c r="B7772" s="113">
        <v>6551</v>
      </c>
    </row>
    <row r="7773" spans="1:2" x14ac:dyDescent="0.25">
      <c r="A7773" s="112" t="s">
        <v>8602</v>
      </c>
      <c r="B7773" s="113">
        <v>34.47</v>
      </c>
    </row>
    <row r="7774" spans="1:2" x14ac:dyDescent="0.25">
      <c r="A7774" s="112" t="s">
        <v>8603</v>
      </c>
      <c r="B7774" s="113">
        <v>57.5</v>
      </c>
    </row>
    <row r="7775" spans="1:2" x14ac:dyDescent="0.25">
      <c r="A7775" s="112" t="s">
        <v>8604</v>
      </c>
      <c r="B7775" s="113">
        <v>14.77</v>
      </c>
    </row>
    <row r="7776" spans="1:2" x14ac:dyDescent="0.25">
      <c r="A7776" s="112" t="s">
        <v>8605</v>
      </c>
      <c r="B7776" s="113">
        <v>4.75</v>
      </c>
    </row>
    <row r="7777" spans="1:2" x14ac:dyDescent="0.25">
      <c r="A7777" s="112" t="s">
        <v>8606</v>
      </c>
      <c r="B7777" s="113">
        <v>5.7</v>
      </c>
    </row>
    <row r="7778" spans="1:2" x14ac:dyDescent="0.25">
      <c r="A7778" s="112" t="s">
        <v>8607</v>
      </c>
      <c r="B7778" s="113">
        <v>71.25</v>
      </c>
    </row>
    <row r="7779" spans="1:2" x14ac:dyDescent="0.25">
      <c r="A7779" s="112" t="s">
        <v>8608</v>
      </c>
      <c r="B7779" s="113">
        <v>5.19</v>
      </c>
    </row>
    <row r="7780" spans="1:2" x14ac:dyDescent="0.25">
      <c r="A7780" s="112" t="s">
        <v>8609</v>
      </c>
      <c r="B7780" s="113">
        <v>4792</v>
      </c>
    </row>
    <row r="7781" spans="1:2" x14ac:dyDescent="0.25">
      <c r="A7781" s="112" t="s">
        <v>8610</v>
      </c>
      <c r="B7781" s="113">
        <v>24</v>
      </c>
    </row>
    <row r="7782" spans="1:2" x14ac:dyDescent="0.25">
      <c r="A7782" s="112" t="s">
        <v>8611</v>
      </c>
      <c r="B7782" s="113">
        <v>0.38</v>
      </c>
    </row>
    <row r="7783" spans="1:2" x14ac:dyDescent="0.25">
      <c r="A7783" s="112" t="s">
        <v>8612</v>
      </c>
      <c r="B7783" s="113">
        <v>2.98</v>
      </c>
    </row>
    <row r="7784" spans="1:2" x14ac:dyDescent="0.25">
      <c r="A7784" s="112" t="s">
        <v>8613</v>
      </c>
      <c r="B7784" s="113">
        <v>3.04</v>
      </c>
    </row>
    <row r="7785" spans="1:2" x14ac:dyDescent="0.25">
      <c r="A7785" s="112" t="s">
        <v>8614</v>
      </c>
      <c r="B7785" s="113">
        <v>3.32</v>
      </c>
    </row>
    <row r="7786" spans="1:2" x14ac:dyDescent="0.25">
      <c r="A7786" s="112" t="s">
        <v>8615</v>
      </c>
      <c r="B7786" s="113">
        <v>84</v>
      </c>
    </row>
    <row r="7787" spans="1:2" x14ac:dyDescent="0.25">
      <c r="A7787" s="112" t="s">
        <v>8616</v>
      </c>
      <c r="B7787" s="113">
        <v>79.2</v>
      </c>
    </row>
    <row r="7788" spans="1:2" x14ac:dyDescent="0.25">
      <c r="A7788" s="112" t="s">
        <v>8617</v>
      </c>
      <c r="B7788" s="113">
        <v>56.4</v>
      </c>
    </row>
    <row r="7789" spans="1:2" x14ac:dyDescent="0.25">
      <c r="A7789" s="112" t="s">
        <v>8618</v>
      </c>
      <c r="B7789" s="113">
        <v>44.4</v>
      </c>
    </row>
    <row r="7790" spans="1:2" x14ac:dyDescent="0.25">
      <c r="A7790" s="112" t="s">
        <v>8619</v>
      </c>
      <c r="B7790" s="113">
        <v>21.6</v>
      </c>
    </row>
    <row r="7791" spans="1:2" x14ac:dyDescent="0.25">
      <c r="A7791" s="112" t="s">
        <v>8620</v>
      </c>
      <c r="B7791" s="113">
        <v>40.26</v>
      </c>
    </row>
    <row r="7792" spans="1:2" x14ac:dyDescent="0.25">
      <c r="A7792" s="112" t="s">
        <v>8621</v>
      </c>
      <c r="B7792" s="113">
        <v>8.2899999999999991</v>
      </c>
    </row>
    <row r="7793" spans="1:2" x14ac:dyDescent="0.25">
      <c r="A7793" s="112" t="s">
        <v>8622</v>
      </c>
      <c r="B7793" s="113">
        <v>174.06</v>
      </c>
    </row>
    <row r="7794" spans="1:2" x14ac:dyDescent="0.25">
      <c r="A7794" s="112" t="s">
        <v>8623</v>
      </c>
      <c r="B7794" s="113">
        <v>18.16</v>
      </c>
    </row>
    <row r="7795" spans="1:2" x14ac:dyDescent="0.25">
      <c r="A7795" s="112" t="s">
        <v>8624</v>
      </c>
      <c r="B7795" s="113">
        <v>43.31</v>
      </c>
    </row>
    <row r="7796" spans="1:2" x14ac:dyDescent="0.25">
      <c r="A7796" s="112" t="s">
        <v>8625</v>
      </c>
      <c r="B7796" s="113">
        <v>21.36</v>
      </c>
    </row>
    <row r="7797" spans="1:2" x14ac:dyDescent="0.25">
      <c r="A7797" s="112" t="s">
        <v>8626</v>
      </c>
      <c r="B7797" s="113">
        <v>24.88</v>
      </c>
    </row>
    <row r="7798" spans="1:2" x14ac:dyDescent="0.25">
      <c r="A7798" s="112" t="s">
        <v>8627</v>
      </c>
      <c r="B7798" s="113">
        <v>202.14</v>
      </c>
    </row>
    <row r="7799" spans="1:2" x14ac:dyDescent="0.25">
      <c r="A7799" s="112" t="s">
        <v>8628</v>
      </c>
      <c r="B7799" s="113">
        <v>209.84</v>
      </c>
    </row>
    <row r="7800" spans="1:2" x14ac:dyDescent="0.25">
      <c r="A7800" s="112" t="s">
        <v>8629</v>
      </c>
      <c r="B7800" s="113">
        <v>43.62</v>
      </c>
    </row>
    <row r="7801" spans="1:2" x14ac:dyDescent="0.25">
      <c r="A7801" s="112" t="s">
        <v>8630</v>
      </c>
      <c r="B7801" s="113">
        <v>1266099.8400000001</v>
      </c>
    </row>
    <row r="7802" spans="1:2" x14ac:dyDescent="0.25">
      <c r="A7802" s="112" t="s">
        <v>8631</v>
      </c>
      <c r="B7802" s="113">
        <v>21089.05</v>
      </c>
    </row>
    <row r="7803" spans="1:2" x14ac:dyDescent="0.25">
      <c r="A7803" s="112" t="s">
        <v>8632</v>
      </c>
      <c r="B7803" s="113">
        <v>28391.99</v>
      </c>
    </row>
    <row r="7804" spans="1:2" x14ac:dyDescent="0.25">
      <c r="A7804" s="112" t="s">
        <v>8633</v>
      </c>
      <c r="B7804" s="113">
        <v>635638.52</v>
      </c>
    </row>
    <row r="7805" spans="1:2" x14ac:dyDescent="0.25">
      <c r="A7805" s="112" t="s">
        <v>8634</v>
      </c>
      <c r="B7805" s="113">
        <v>67325.679999999993</v>
      </c>
    </row>
    <row r="7806" spans="1:2" x14ac:dyDescent="0.25">
      <c r="A7806" s="112" t="s">
        <v>8635</v>
      </c>
      <c r="B7806" s="113">
        <v>453909.78</v>
      </c>
    </row>
    <row r="7807" spans="1:2" x14ac:dyDescent="0.25">
      <c r="A7807" s="112" t="s">
        <v>8636</v>
      </c>
      <c r="B7807" s="113">
        <v>417673.88</v>
      </c>
    </row>
    <row r="7808" spans="1:2" x14ac:dyDescent="0.25">
      <c r="A7808" s="112" t="s">
        <v>8637</v>
      </c>
      <c r="B7808" s="113">
        <v>495068.98</v>
      </c>
    </row>
    <row r="7809" spans="1:2" x14ac:dyDescent="0.25">
      <c r="A7809" s="112" t="s">
        <v>8638</v>
      </c>
      <c r="B7809" s="113">
        <v>224302.86</v>
      </c>
    </row>
    <row r="7810" spans="1:2" x14ac:dyDescent="0.25">
      <c r="A7810" s="112" t="s">
        <v>8639</v>
      </c>
      <c r="B7810" s="113">
        <v>92477.69</v>
      </c>
    </row>
    <row r="7811" spans="1:2" x14ac:dyDescent="0.25">
      <c r="A7811" s="112" t="s">
        <v>8640</v>
      </c>
      <c r="B7811" s="113">
        <v>100195.79</v>
      </c>
    </row>
    <row r="7812" spans="1:2" x14ac:dyDescent="0.25">
      <c r="A7812" s="112" t="s">
        <v>8641</v>
      </c>
      <c r="B7812" s="113">
        <v>32970.199999999997</v>
      </c>
    </row>
    <row r="7813" spans="1:2" x14ac:dyDescent="0.25">
      <c r="A7813" s="112" t="s">
        <v>8642</v>
      </c>
      <c r="B7813" s="113">
        <v>202866.65</v>
      </c>
    </row>
    <row r="7814" spans="1:2" x14ac:dyDescent="0.25">
      <c r="A7814" s="112" t="s">
        <v>8643</v>
      </c>
      <c r="B7814" s="113">
        <v>217661.98</v>
      </c>
    </row>
    <row r="7815" spans="1:2" x14ac:dyDescent="0.25">
      <c r="A7815" s="112" t="s">
        <v>8644</v>
      </c>
      <c r="B7815" s="113">
        <v>356686.3</v>
      </c>
    </row>
    <row r="7816" spans="1:2" x14ac:dyDescent="0.25">
      <c r="A7816" s="112" t="s">
        <v>8645</v>
      </c>
      <c r="B7816" s="113">
        <v>554165</v>
      </c>
    </row>
    <row r="7817" spans="1:2" x14ac:dyDescent="0.25">
      <c r="A7817" s="112" t="s">
        <v>8646</v>
      </c>
      <c r="B7817" s="113">
        <v>20921.650000000001</v>
      </c>
    </row>
    <row r="7818" spans="1:2" x14ac:dyDescent="0.25">
      <c r="A7818" s="112" t="s">
        <v>8647</v>
      </c>
      <c r="B7818" s="113">
        <v>95575.99</v>
      </c>
    </row>
    <row r="7819" spans="1:2" x14ac:dyDescent="0.25">
      <c r="A7819" s="112" t="s">
        <v>8648</v>
      </c>
      <c r="B7819" s="113">
        <v>984495.44</v>
      </c>
    </row>
    <row r="7820" spans="1:2" x14ac:dyDescent="0.25">
      <c r="A7820" s="112" t="s">
        <v>8649</v>
      </c>
      <c r="B7820" s="113">
        <v>301609.69</v>
      </c>
    </row>
    <row r="7821" spans="1:2" x14ac:dyDescent="0.25">
      <c r="A7821" s="112" t="s">
        <v>8650</v>
      </c>
      <c r="B7821" s="113">
        <v>350931.9</v>
      </c>
    </row>
    <row r="7822" spans="1:2" x14ac:dyDescent="0.25">
      <c r="A7822" s="112" t="s">
        <v>8651</v>
      </c>
      <c r="B7822" s="113">
        <v>301368.25</v>
      </c>
    </row>
    <row r="7823" spans="1:2" x14ac:dyDescent="0.25">
      <c r="A7823" s="112" t="s">
        <v>8652</v>
      </c>
      <c r="B7823" s="113">
        <v>319358.99</v>
      </c>
    </row>
    <row r="7824" spans="1:2" x14ac:dyDescent="0.25">
      <c r="A7824" s="112" t="s">
        <v>8653</v>
      </c>
      <c r="B7824" s="113">
        <v>302754.8</v>
      </c>
    </row>
    <row r="7825" spans="1:2" x14ac:dyDescent="0.25">
      <c r="A7825" s="112" t="s">
        <v>8654</v>
      </c>
      <c r="B7825" s="113">
        <v>168834.86</v>
      </c>
    </row>
    <row r="7826" spans="1:2" x14ac:dyDescent="0.25">
      <c r="A7826" s="112" t="s">
        <v>8655</v>
      </c>
      <c r="B7826" s="113">
        <v>563440.09</v>
      </c>
    </row>
    <row r="7827" spans="1:2" x14ac:dyDescent="0.25">
      <c r="A7827" s="112" t="s">
        <v>8656</v>
      </c>
      <c r="B7827" s="113">
        <v>484940.68</v>
      </c>
    </row>
    <row r="7828" spans="1:2" x14ac:dyDescent="0.25">
      <c r="A7828" s="112" t="s">
        <v>8657</v>
      </c>
      <c r="B7828" s="113">
        <v>484940.68</v>
      </c>
    </row>
    <row r="7829" spans="1:2" x14ac:dyDescent="0.25">
      <c r="A7829" s="112" t="s">
        <v>8658</v>
      </c>
      <c r="B7829" s="113">
        <v>614257.93999999994</v>
      </c>
    </row>
    <row r="7830" spans="1:2" x14ac:dyDescent="0.25">
      <c r="A7830" s="112" t="s">
        <v>8659</v>
      </c>
      <c r="B7830" s="113">
        <v>230873.76</v>
      </c>
    </row>
    <row r="7831" spans="1:2" x14ac:dyDescent="0.25">
      <c r="A7831" s="112" t="s">
        <v>8660</v>
      </c>
      <c r="B7831" s="113">
        <v>376229.36</v>
      </c>
    </row>
    <row r="7832" spans="1:2" x14ac:dyDescent="0.25">
      <c r="A7832" s="112" t="s">
        <v>8661</v>
      </c>
      <c r="B7832" s="113">
        <v>21.13</v>
      </c>
    </row>
    <row r="7833" spans="1:2" x14ac:dyDescent="0.25">
      <c r="A7833" s="112" t="s">
        <v>8662</v>
      </c>
      <c r="B7833" s="113">
        <v>22.84</v>
      </c>
    </row>
    <row r="7834" spans="1:2" x14ac:dyDescent="0.25">
      <c r="A7834" s="112" t="s">
        <v>8663</v>
      </c>
      <c r="B7834" s="113">
        <v>23.41</v>
      </c>
    </row>
    <row r="7835" spans="1:2" x14ac:dyDescent="0.25">
      <c r="A7835" s="112" t="s">
        <v>8664</v>
      </c>
      <c r="B7835" s="113">
        <v>49.11</v>
      </c>
    </row>
    <row r="7836" spans="1:2" x14ac:dyDescent="0.25">
      <c r="A7836" s="112" t="s">
        <v>8665</v>
      </c>
      <c r="B7836" s="113">
        <v>90.23</v>
      </c>
    </row>
    <row r="7837" spans="1:2" x14ac:dyDescent="0.25">
      <c r="A7837" s="112" t="s">
        <v>8666</v>
      </c>
      <c r="B7837" s="113">
        <v>108.51</v>
      </c>
    </row>
    <row r="7838" spans="1:2" x14ac:dyDescent="0.25">
      <c r="A7838" s="112" t="s">
        <v>8667</v>
      </c>
      <c r="B7838" s="113">
        <v>118.22</v>
      </c>
    </row>
    <row r="7839" spans="1:2" x14ac:dyDescent="0.25">
      <c r="A7839" s="112" t="s">
        <v>8668</v>
      </c>
      <c r="B7839" s="113">
        <v>139.35</v>
      </c>
    </row>
    <row r="7840" spans="1:2" x14ac:dyDescent="0.25">
      <c r="A7840" s="112" t="s">
        <v>8669</v>
      </c>
      <c r="B7840" s="113">
        <v>154.77000000000001</v>
      </c>
    </row>
    <row r="7841" spans="1:2" x14ac:dyDescent="0.25">
      <c r="A7841" s="112" t="s">
        <v>8670</v>
      </c>
      <c r="B7841" s="113">
        <v>31.31</v>
      </c>
    </row>
    <row r="7842" spans="1:2" x14ac:dyDescent="0.25">
      <c r="A7842" s="112" t="s">
        <v>8671</v>
      </c>
      <c r="B7842" s="113">
        <v>42.53</v>
      </c>
    </row>
    <row r="7843" spans="1:2" x14ac:dyDescent="0.25">
      <c r="A7843" s="112" t="s">
        <v>8672</v>
      </c>
      <c r="B7843" s="113">
        <v>96.28</v>
      </c>
    </row>
    <row r="7844" spans="1:2" x14ac:dyDescent="0.25">
      <c r="A7844" s="112" t="s">
        <v>8673</v>
      </c>
      <c r="B7844" s="113">
        <v>112.2</v>
      </c>
    </row>
    <row r="7845" spans="1:2" x14ac:dyDescent="0.25">
      <c r="A7845" s="112" t="s">
        <v>8674</v>
      </c>
      <c r="B7845" s="113">
        <v>144.04</v>
      </c>
    </row>
    <row r="7846" spans="1:2" x14ac:dyDescent="0.25">
      <c r="A7846" s="112" t="s">
        <v>8675</v>
      </c>
      <c r="B7846" s="113">
        <v>175.87</v>
      </c>
    </row>
    <row r="7847" spans="1:2" x14ac:dyDescent="0.25">
      <c r="A7847" s="112" t="s">
        <v>8676</v>
      </c>
      <c r="B7847" s="113">
        <v>303.74</v>
      </c>
    </row>
    <row r="7848" spans="1:2" x14ac:dyDescent="0.25">
      <c r="A7848" s="112" t="s">
        <v>8677</v>
      </c>
      <c r="B7848" s="113">
        <v>551.64</v>
      </c>
    </row>
    <row r="7849" spans="1:2" x14ac:dyDescent="0.25">
      <c r="A7849" s="112" t="s">
        <v>8678</v>
      </c>
      <c r="B7849" s="113">
        <v>741</v>
      </c>
    </row>
    <row r="7850" spans="1:2" x14ac:dyDescent="0.25">
      <c r="A7850" s="112" t="s">
        <v>8679</v>
      </c>
      <c r="B7850" s="113">
        <v>12</v>
      </c>
    </row>
    <row r="7851" spans="1:2" x14ac:dyDescent="0.25">
      <c r="A7851" s="112" t="s">
        <v>8680</v>
      </c>
      <c r="B7851" s="113">
        <v>3996</v>
      </c>
    </row>
    <row r="7852" spans="1:2" x14ac:dyDescent="0.25">
      <c r="A7852" s="112" t="s">
        <v>8681</v>
      </c>
      <c r="B7852" s="113">
        <v>0.46</v>
      </c>
    </row>
    <row r="7853" spans="1:2" x14ac:dyDescent="0.25">
      <c r="A7853" s="112" t="s">
        <v>8682</v>
      </c>
      <c r="B7853" s="113">
        <v>0.57999999999999996</v>
      </c>
    </row>
    <row r="7854" spans="1:2" x14ac:dyDescent="0.25">
      <c r="A7854" s="112" t="s">
        <v>8683</v>
      </c>
      <c r="B7854" s="113">
        <v>1.19</v>
      </c>
    </row>
    <row r="7855" spans="1:2" x14ac:dyDescent="0.25">
      <c r="A7855" s="112" t="s">
        <v>8684</v>
      </c>
      <c r="B7855" s="113">
        <v>555.80999999999995</v>
      </c>
    </row>
    <row r="7856" spans="1:2" x14ac:dyDescent="0.25">
      <c r="A7856" s="112" t="s">
        <v>8685</v>
      </c>
      <c r="B7856" s="113">
        <v>1927</v>
      </c>
    </row>
    <row r="7857" spans="1:2" x14ac:dyDescent="0.25">
      <c r="A7857" s="112" t="s">
        <v>8686</v>
      </c>
      <c r="B7857" s="113">
        <v>889.47</v>
      </c>
    </row>
    <row r="7858" spans="1:2" x14ac:dyDescent="0.25">
      <c r="A7858" s="112" t="s">
        <v>8687</v>
      </c>
      <c r="B7858" s="113">
        <v>94.37</v>
      </c>
    </row>
    <row r="7859" spans="1:2" x14ac:dyDescent="0.25">
      <c r="A7859" s="112" t="s">
        <v>8688</v>
      </c>
      <c r="B7859" s="113">
        <v>3305</v>
      </c>
    </row>
    <row r="7860" spans="1:2" x14ac:dyDescent="0.25">
      <c r="A7860" s="112" t="s">
        <v>8689</v>
      </c>
      <c r="B7860" s="113">
        <v>53.23</v>
      </c>
    </row>
    <row r="7861" spans="1:2" x14ac:dyDescent="0.25">
      <c r="A7861" s="112" t="s">
        <v>8690</v>
      </c>
      <c r="B7861" s="113">
        <v>3903</v>
      </c>
    </row>
    <row r="7862" spans="1:2" x14ac:dyDescent="0.25">
      <c r="A7862" s="112" t="s">
        <v>8691</v>
      </c>
      <c r="B7862" s="113">
        <v>70.25</v>
      </c>
    </row>
    <row r="7863" spans="1:2" x14ac:dyDescent="0.25">
      <c r="A7863" s="112" t="s">
        <v>8692</v>
      </c>
      <c r="B7863" s="113">
        <v>44.5</v>
      </c>
    </row>
    <row r="7864" spans="1:2" x14ac:dyDescent="0.25">
      <c r="A7864" s="112" t="s">
        <v>8693</v>
      </c>
      <c r="B7864" s="113">
        <v>49.41</v>
      </c>
    </row>
    <row r="7865" spans="1:2" x14ac:dyDescent="0.25">
      <c r="A7865" s="112" t="s">
        <v>8694</v>
      </c>
      <c r="B7865" s="113">
        <v>228.67</v>
      </c>
    </row>
    <row r="7866" spans="1:2" x14ac:dyDescent="0.25">
      <c r="A7866" s="112" t="s">
        <v>8695</v>
      </c>
      <c r="B7866" s="113">
        <v>997.4</v>
      </c>
    </row>
    <row r="7867" spans="1:2" x14ac:dyDescent="0.25">
      <c r="A7867" s="112" t="s">
        <v>8696</v>
      </c>
      <c r="B7867" s="113">
        <v>698.18</v>
      </c>
    </row>
    <row r="7868" spans="1:2" x14ac:dyDescent="0.25">
      <c r="A7868" s="112" t="s">
        <v>8697</v>
      </c>
      <c r="B7868" s="113">
        <v>648.30999999999995</v>
      </c>
    </row>
    <row r="7869" spans="1:2" x14ac:dyDescent="0.25">
      <c r="A7869" s="112" t="s">
        <v>8698</v>
      </c>
      <c r="B7869" s="113">
        <v>558.54</v>
      </c>
    </row>
    <row r="7870" spans="1:2" x14ac:dyDescent="0.25">
      <c r="A7870" s="112" t="s">
        <v>8699</v>
      </c>
      <c r="B7870" s="113">
        <v>12587.66</v>
      </c>
    </row>
    <row r="7871" spans="1:2" x14ac:dyDescent="0.25">
      <c r="A7871" s="112" t="s">
        <v>8700</v>
      </c>
      <c r="B7871" s="113">
        <v>6082.21</v>
      </c>
    </row>
    <row r="7872" spans="1:2" x14ac:dyDescent="0.25">
      <c r="A7872" s="112" t="s">
        <v>8701</v>
      </c>
      <c r="B7872" s="113">
        <v>9273.41</v>
      </c>
    </row>
    <row r="7873" spans="1:2" x14ac:dyDescent="0.25">
      <c r="A7873" s="112" t="s">
        <v>8702</v>
      </c>
      <c r="B7873" s="113">
        <v>4956.17</v>
      </c>
    </row>
    <row r="7874" spans="1:2" x14ac:dyDescent="0.25">
      <c r="A7874" s="112" t="s">
        <v>8703</v>
      </c>
      <c r="B7874" s="113">
        <v>226.95</v>
      </c>
    </row>
    <row r="7875" spans="1:2" x14ac:dyDescent="0.25">
      <c r="A7875" s="112" t="s">
        <v>8704</v>
      </c>
      <c r="B7875" s="113">
        <v>1346.63</v>
      </c>
    </row>
    <row r="7876" spans="1:2" x14ac:dyDescent="0.25">
      <c r="A7876" s="112" t="s">
        <v>8705</v>
      </c>
      <c r="B7876" s="113">
        <v>538.65</v>
      </c>
    </row>
    <row r="7877" spans="1:2" x14ac:dyDescent="0.25">
      <c r="A7877" s="112" t="s">
        <v>8706</v>
      </c>
      <c r="B7877" s="113">
        <v>1415.26</v>
      </c>
    </row>
    <row r="7878" spans="1:2" x14ac:dyDescent="0.25">
      <c r="A7878" s="112" t="s">
        <v>8707</v>
      </c>
      <c r="B7878" s="113">
        <v>471.08</v>
      </c>
    </row>
    <row r="7879" spans="1:2" x14ac:dyDescent="0.25">
      <c r="A7879" s="112" t="s">
        <v>8708</v>
      </c>
      <c r="B7879" s="113">
        <v>260.95999999999998</v>
      </c>
    </row>
    <row r="7880" spans="1:2" x14ac:dyDescent="0.25">
      <c r="A7880" s="112" t="s">
        <v>8709</v>
      </c>
      <c r="B7880" s="113">
        <v>1479.18</v>
      </c>
    </row>
    <row r="7881" spans="1:2" x14ac:dyDescent="0.25">
      <c r="A7881" s="112" t="s">
        <v>8710</v>
      </c>
      <c r="B7881" s="113">
        <v>603.29999999999995</v>
      </c>
    </row>
    <row r="7882" spans="1:2" x14ac:dyDescent="0.25">
      <c r="A7882" s="112" t="s">
        <v>8711</v>
      </c>
      <c r="B7882" s="113">
        <v>128.88</v>
      </c>
    </row>
    <row r="7883" spans="1:2" x14ac:dyDescent="0.25">
      <c r="A7883" s="112" t="s">
        <v>8712</v>
      </c>
      <c r="B7883" s="113">
        <v>133.88999999999999</v>
      </c>
    </row>
    <row r="7884" spans="1:2" x14ac:dyDescent="0.25">
      <c r="A7884" s="112" t="s">
        <v>8713</v>
      </c>
      <c r="B7884" s="113">
        <v>111.32</v>
      </c>
    </row>
    <row r="7885" spans="1:2" x14ac:dyDescent="0.25">
      <c r="A7885" s="112" t="s">
        <v>8714</v>
      </c>
      <c r="B7885" s="113">
        <v>76.44</v>
      </c>
    </row>
    <row r="7886" spans="1:2" x14ac:dyDescent="0.25">
      <c r="A7886" s="112" t="s">
        <v>8715</v>
      </c>
      <c r="B7886" s="113">
        <v>137.27000000000001</v>
      </c>
    </row>
    <row r="7887" spans="1:2" x14ac:dyDescent="0.25">
      <c r="A7887" s="112" t="s">
        <v>8716</v>
      </c>
      <c r="B7887" s="113">
        <v>77.64</v>
      </c>
    </row>
    <row r="7888" spans="1:2" x14ac:dyDescent="0.25">
      <c r="A7888" s="112" t="s">
        <v>8717</v>
      </c>
      <c r="B7888" s="113">
        <v>272.07</v>
      </c>
    </row>
    <row r="7889" spans="1:2" x14ac:dyDescent="0.25">
      <c r="A7889" s="112" t="s">
        <v>8718</v>
      </c>
      <c r="B7889" s="113">
        <v>102.94</v>
      </c>
    </row>
    <row r="7890" spans="1:2" x14ac:dyDescent="0.25">
      <c r="A7890" s="112" t="s">
        <v>8719</v>
      </c>
      <c r="B7890" s="113">
        <v>87.07</v>
      </c>
    </row>
    <row r="7891" spans="1:2" x14ac:dyDescent="0.25">
      <c r="A7891" s="112" t="s">
        <v>8720</v>
      </c>
      <c r="B7891" s="113">
        <v>86.98</v>
      </c>
    </row>
    <row r="7892" spans="1:2" x14ac:dyDescent="0.25">
      <c r="A7892" s="112" t="s">
        <v>8721</v>
      </c>
      <c r="B7892" s="113">
        <v>73.41</v>
      </c>
    </row>
    <row r="7893" spans="1:2" x14ac:dyDescent="0.25">
      <c r="A7893" s="112" t="s">
        <v>8722</v>
      </c>
      <c r="B7893" s="113">
        <v>147.26</v>
      </c>
    </row>
    <row r="7894" spans="1:2" x14ac:dyDescent="0.25">
      <c r="A7894" s="112" t="s">
        <v>8723</v>
      </c>
      <c r="B7894" s="113">
        <v>171.8</v>
      </c>
    </row>
    <row r="7895" spans="1:2" x14ac:dyDescent="0.25">
      <c r="A7895" s="112" t="s">
        <v>8724</v>
      </c>
      <c r="B7895" s="113">
        <v>198.24</v>
      </c>
    </row>
    <row r="7896" spans="1:2" x14ac:dyDescent="0.25">
      <c r="A7896" s="112" t="s">
        <v>8725</v>
      </c>
      <c r="B7896" s="113">
        <v>833.08</v>
      </c>
    </row>
    <row r="7897" spans="1:2" x14ac:dyDescent="0.25">
      <c r="A7897" s="112" t="s">
        <v>8726</v>
      </c>
      <c r="B7897" s="113">
        <v>1100.3800000000001</v>
      </c>
    </row>
    <row r="7898" spans="1:2" x14ac:dyDescent="0.25">
      <c r="A7898" s="112" t="s">
        <v>8727</v>
      </c>
      <c r="B7898" s="113">
        <v>507.87</v>
      </c>
    </row>
    <row r="7899" spans="1:2" x14ac:dyDescent="0.25">
      <c r="A7899" s="112" t="s">
        <v>8728</v>
      </c>
      <c r="B7899" s="113">
        <v>610.33000000000004</v>
      </c>
    </row>
    <row r="7900" spans="1:2" x14ac:dyDescent="0.25">
      <c r="A7900" s="112" t="s">
        <v>8729</v>
      </c>
      <c r="B7900" s="113">
        <v>770.71</v>
      </c>
    </row>
    <row r="7901" spans="1:2" x14ac:dyDescent="0.25">
      <c r="A7901" s="112" t="s">
        <v>8730</v>
      </c>
      <c r="B7901" s="113">
        <v>333.16</v>
      </c>
    </row>
    <row r="7902" spans="1:2" x14ac:dyDescent="0.25">
      <c r="A7902" s="112" t="s">
        <v>8731</v>
      </c>
      <c r="B7902" s="113">
        <v>4.63</v>
      </c>
    </row>
    <row r="7903" spans="1:2" x14ac:dyDescent="0.25">
      <c r="A7903" s="112" t="s">
        <v>8732</v>
      </c>
      <c r="B7903" s="113">
        <v>214.64</v>
      </c>
    </row>
    <row r="7904" spans="1:2" x14ac:dyDescent="0.25">
      <c r="A7904" s="112" t="s">
        <v>8733</v>
      </c>
      <c r="B7904" s="113">
        <v>389.7</v>
      </c>
    </row>
    <row r="7905" spans="1:2" x14ac:dyDescent="0.25">
      <c r="A7905" s="112" t="s">
        <v>8734</v>
      </c>
      <c r="B7905" s="113">
        <v>72.790000000000006</v>
      </c>
    </row>
    <row r="7906" spans="1:2" x14ac:dyDescent="0.25">
      <c r="A7906" s="112" t="s">
        <v>8735</v>
      </c>
      <c r="B7906" s="113">
        <v>35.270000000000003</v>
      </c>
    </row>
    <row r="7907" spans="1:2" x14ac:dyDescent="0.25">
      <c r="A7907" s="112" t="s">
        <v>8736</v>
      </c>
      <c r="B7907" s="113">
        <v>30.53</v>
      </c>
    </row>
    <row r="7908" spans="1:2" x14ac:dyDescent="0.25">
      <c r="A7908" s="112" t="s">
        <v>8737</v>
      </c>
      <c r="B7908" s="113">
        <v>148.19</v>
      </c>
    </row>
    <row r="7909" spans="1:2" x14ac:dyDescent="0.25">
      <c r="A7909" s="112" t="s">
        <v>8738</v>
      </c>
      <c r="B7909" s="113">
        <v>10.5</v>
      </c>
    </row>
    <row r="7910" spans="1:2" x14ac:dyDescent="0.25">
      <c r="A7910" s="112" t="s">
        <v>8739</v>
      </c>
      <c r="B7910" s="113">
        <v>4.45</v>
      </c>
    </row>
    <row r="7911" spans="1:2" x14ac:dyDescent="0.25">
      <c r="A7911" s="112" t="s">
        <v>8740</v>
      </c>
      <c r="B7911" s="113">
        <v>1.59</v>
      </c>
    </row>
    <row r="7912" spans="1:2" x14ac:dyDescent="0.25">
      <c r="A7912" s="112" t="s">
        <v>8741</v>
      </c>
      <c r="B7912" s="113">
        <v>389.7</v>
      </c>
    </row>
    <row r="7913" spans="1:2" x14ac:dyDescent="0.25">
      <c r="A7913" s="112" t="s">
        <v>8742</v>
      </c>
      <c r="B7913" s="113">
        <v>1223.4000000000001</v>
      </c>
    </row>
    <row r="7914" spans="1:2" x14ac:dyDescent="0.25">
      <c r="A7914" s="112" t="s">
        <v>8743</v>
      </c>
      <c r="B7914" s="113">
        <v>1.51</v>
      </c>
    </row>
    <row r="7915" spans="1:2" x14ac:dyDescent="0.25">
      <c r="A7915" s="112" t="s">
        <v>8744</v>
      </c>
      <c r="B7915" s="113">
        <v>1.47</v>
      </c>
    </row>
    <row r="7916" spans="1:2" x14ac:dyDescent="0.25">
      <c r="A7916" s="112" t="s">
        <v>8745</v>
      </c>
      <c r="B7916" s="113">
        <v>1.36</v>
      </c>
    </row>
    <row r="7917" spans="1:2" x14ac:dyDescent="0.25">
      <c r="A7917" s="112" t="s">
        <v>8746</v>
      </c>
      <c r="B7917" s="113">
        <v>19.32</v>
      </c>
    </row>
    <row r="7918" spans="1:2" x14ac:dyDescent="0.25">
      <c r="A7918" s="112" t="s">
        <v>8747</v>
      </c>
      <c r="B7918" s="113">
        <v>27.53</v>
      </c>
    </row>
    <row r="7919" spans="1:2" x14ac:dyDescent="0.25">
      <c r="A7919" s="112" t="s">
        <v>8748</v>
      </c>
      <c r="B7919" s="113">
        <v>3488</v>
      </c>
    </row>
    <row r="7920" spans="1:2" x14ac:dyDescent="0.25">
      <c r="A7920" s="112" t="s">
        <v>8749</v>
      </c>
      <c r="B7920" s="113">
        <v>3.07</v>
      </c>
    </row>
    <row r="7921" spans="1:2" x14ac:dyDescent="0.25">
      <c r="A7921" s="112" t="s">
        <v>8750</v>
      </c>
      <c r="B7921" s="113">
        <v>19.75</v>
      </c>
    </row>
    <row r="7922" spans="1:2" x14ac:dyDescent="0.25">
      <c r="A7922" s="112" t="s">
        <v>8751</v>
      </c>
      <c r="B7922" s="113">
        <v>34.44</v>
      </c>
    </row>
    <row r="7923" spans="1:2" x14ac:dyDescent="0.25">
      <c r="A7923" s="112" t="s">
        <v>8752</v>
      </c>
      <c r="B7923" s="113">
        <v>76.28</v>
      </c>
    </row>
    <row r="7924" spans="1:2" x14ac:dyDescent="0.25">
      <c r="A7924" s="112" t="s">
        <v>8753</v>
      </c>
      <c r="B7924" s="113">
        <v>4.1900000000000004</v>
      </c>
    </row>
    <row r="7925" spans="1:2" x14ac:dyDescent="0.25">
      <c r="A7925" s="112" t="s">
        <v>8754</v>
      </c>
      <c r="B7925" s="113">
        <v>5.71</v>
      </c>
    </row>
    <row r="7926" spans="1:2" x14ac:dyDescent="0.25">
      <c r="A7926" s="112" t="s">
        <v>8755</v>
      </c>
      <c r="B7926" s="113">
        <v>0.62</v>
      </c>
    </row>
    <row r="7927" spans="1:2" x14ac:dyDescent="0.25">
      <c r="A7927" s="112" t="s">
        <v>8756</v>
      </c>
      <c r="B7927" s="113">
        <v>7057.13</v>
      </c>
    </row>
    <row r="7928" spans="1:2" x14ac:dyDescent="0.25">
      <c r="A7928" s="112" t="s">
        <v>8757</v>
      </c>
      <c r="B7928" s="113">
        <v>1.31</v>
      </c>
    </row>
    <row r="7929" spans="1:2" x14ac:dyDescent="0.25">
      <c r="A7929" s="112" t="s">
        <v>8758</v>
      </c>
      <c r="B7929" s="113">
        <v>1.47</v>
      </c>
    </row>
    <row r="7930" spans="1:2" x14ac:dyDescent="0.25">
      <c r="A7930" s="112" t="s">
        <v>8759</v>
      </c>
      <c r="B7930" s="113">
        <v>815.93</v>
      </c>
    </row>
    <row r="7931" spans="1:2" x14ac:dyDescent="0.25">
      <c r="A7931" s="112" t="s">
        <v>8760</v>
      </c>
      <c r="B7931" s="113">
        <v>494.27</v>
      </c>
    </row>
    <row r="7932" spans="1:2" x14ac:dyDescent="0.25">
      <c r="A7932" s="112" t="s">
        <v>8761</v>
      </c>
      <c r="B7932" s="113">
        <v>38.67</v>
      </c>
    </row>
    <row r="7933" spans="1:2" x14ac:dyDescent="0.25">
      <c r="A7933" s="112" t="s">
        <v>8762</v>
      </c>
      <c r="B7933" s="113">
        <v>2284.77</v>
      </c>
    </row>
    <row r="7934" spans="1:2" x14ac:dyDescent="0.25">
      <c r="A7934" s="112" t="s">
        <v>8763</v>
      </c>
      <c r="B7934" s="113">
        <v>77.180000000000007</v>
      </c>
    </row>
    <row r="7935" spans="1:2" x14ac:dyDescent="0.25">
      <c r="A7935" s="112" t="s">
        <v>8764</v>
      </c>
      <c r="B7935" s="113">
        <v>19.78</v>
      </c>
    </row>
    <row r="7936" spans="1:2" x14ac:dyDescent="0.25">
      <c r="A7936" s="112" t="s">
        <v>8765</v>
      </c>
      <c r="B7936" s="113">
        <v>213.86</v>
      </c>
    </row>
    <row r="7937" spans="1:2" x14ac:dyDescent="0.25">
      <c r="A7937" s="112" t="s">
        <v>8766</v>
      </c>
      <c r="B7937" s="113">
        <v>0.87</v>
      </c>
    </row>
    <row r="7938" spans="1:2" x14ac:dyDescent="0.25">
      <c r="A7938" s="112" t="s">
        <v>8767</v>
      </c>
      <c r="B7938" s="113">
        <v>2.81</v>
      </c>
    </row>
    <row r="7939" spans="1:2" x14ac:dyDescent="0.25">
      <c r="A7939" s="112" t="s">
        <v>8768</v>
      </c>
      <c r="B7939" s="113">
        <v>112.07</v>
      </c>
    </row>
    <row r="7940" spans="1:2" x14ac:dyDescent="0.25">
      <c r="A7940" s="112" t="s">
        <v>8769</v>
      </c>
      <c r="B7940" s="113">
        <v>66.36</v>
      </c>
    </row>
    <row r="7941" spans="1:2" x14ac:dyDescent="0.25">
      <c r="A7941" s="112" t="s">
        <v>8770</v>
      </c>
      <c r="B7941" s="113">
        <v>2.19</v>
      </c>
    </row>
    <row r="7942" spans="1:2" x14ac:dyDescent="0.25">
      <c r="A7942" s="112" t="s">
        <v>8771</v>
      </c>
      <c r="B7942" s="113">
        <v>1.75</v>
      </c>
    </row>
    <row r="7943" spans="1:2" x14ac:dyDescent="0.25">
      <c r="A7943" s="112" t="s">
        <v>8772</v>
      </c>
      <c r="B7943" s="113">
        <v>50.34</v>
      </c>
    </row>
    <row r="7944" spans="1:2" x14ac:dyDescent="0.25">
      <c r="A7944" s="112" t="s">
        <v>8773</v>
      </c>
      <c r="B7944" s="113">
        <v>34.44</v>
      </c>
    </row>
    <row r="7945" spans="1:2" x14ac:dyDescent="0.25">
      <c r="A7945" s="112" t="s">
        <v>8774</v>
      </c>
      <c r="B7945" s="113">
        <v>62.17</v>
      </c>
    </row>
    <row r="7946" spans="1:2" x14ac:dyDescent="0.25">
      <c r="A7946" s="112" t="s">
        <v>8775</v>
      </c>
      <c r="B7946" s="113">
        <v>65.91</v>
      </c>
    </row>
    <row r="7947" spans="1:2" x14ac:dyDescent="0.25">
      <c r="A7947" s="112" t="s">
        <v>8776</v>
      </c>
      <c r="B7947" s="113">
        <v>29.3</v>
      </c>
    </row>
    <row r="7948" spans="1:2" x14ac:dyDescent="0.25">
      <c r="A7948" s="112" t="s">
        <v>8777</v>
      </c>
      <c r="B7948" s="113">
        <v>47.17</v>
      </c>
    </row>
    <row r="7949" spans="1:2" x14ac:dyDescent="0.25">
      <c r="A7949" s="112" t="s">
        <v>8778</v>
      </c>
      <c r="B7949" s="113">
        <v>101.41</v>
      </c>
    </row>
    <row r="7950" spans="1:2" x14ac:dyDescent="0.25">
      <c r="A7950" s="112" t="s">
        <v>8779</v>
      </c>
      <c r="B7950" s="113">
        <v>30.62</v>
      </c>
    </row>
    <row r="7951" spans="1:2" x14ac:dyDescent="0.25">
      <c r="A7951" s="112" t="s">
        <v>8780</v>
      </c>
      <c r="B7951" s="113">
        <v>40.28</v>
      </c>
    </row>
    <row r="7952" spans="1:2" x14ac:dyDescent="0.25">
      <c r="A7952" s="112" t="s">
        <v>8781</v>
      </c>
      <c r="B7952" s="113">
        <v>22.23</v>
      </c>
    </row>
    <row r="7953" spans="1:2" x14ac:dyDescent="0.25">
      <c r="A7953" s="112" t="s">
        <v>8782</v>
      </c>
      <c r="B7953" s="113">
        <v>1.66</v>
      </c>
    </row>
    <row r="7954" spans="1:2" x14ac:dyDescent="0.25">
      <c r="A7954" s="112" t="s">
        <v>8783</v>
      </c>
      <c r="B7954" s="113">
        <v>3.94</v>
      </c>
    </row>
    <row r="7955" spans="1:2" x14ac:dyDescent="0.25">
      <c r="A7955" s="112" t="s">
        <v>8784</v>
      </c>
      <c r="B7955" s="113">
        <v>3523.87</v>
      </c>
    </row>
    <row r="7956" spans="1:2" x14ac:dyDescent="0.25">
      <c r="A7956" s="112" t="s">
        <v>8785</v>
      </c>
      <c r="B7956" s="113">
        <v>138.53</v>
      </c>
    </row>
    <row r="7957" spans="1:2" x14ac:dyDescent="0.25">
      <c r="A7957" s="112" t="s">
        <v>8786</v>
      </c>
      <c r="B7957" s="113">
        <v>29.8</v>
      </c>
    </row>
    <row r="7958" spans="1:2" x14ac:dyDescent="0.25">
      <c r="A7958" s="112" t="s">
        <v>8787</v>
      </c>
      <c r="B7958" s="113">
        <v>19.43</v>
      </c>
    </row>
    <row r="7959" spans="1:2" x14ac:dyDescent="0.25">
      <c r="A7959" s="112" t="s">
        <v>8788</v>
      </c>
      <c r="B7959" s="113">
        <v>208.7</v>
      </c>
    </row>
    <row r="7960" spans="1:2" x14ac:dyDescent="0.25">
      <c r="A7960" s="112" t="s">
        <v>8789</v>
      </c>
      <c r="B7960" s="113">
        <v>108.47</v>
      </c>
    </row>
    <row r="7961" spans="1:2" x14ac:dyDescent="0.25">
      <c r="A7961" s="112" t="s">
        <v>8790</v>
      </c>
      <c r="B7961" s="113">
        <v>106.08</v>
      </c>
    </row>
    <row r="7962" spans="1:2" x14ac:dyDescent="0.25">
      <c r="A7962" s="112" t="s">
        <v>8791</v>
      </c>
      <c r="B7962" s="113">
        <v>46.53</v>
      </c>
    </row>
    <row r="7963" spans="1:2" x14ac:dyDescent="0.25">
      <c r="A7963" s="112" t="s">
        <v>8792</v>
      </c>
      <c r="B7963" s="113">
        <v>67.89</v>
      </c>
    </row>
    <row r="7964" spans="1:2" x14ac:dyDescent="0.25">
      <c r="A7964" s="112" t="s">
        <v>8793</v>
      </c>
      <c r="B7964" s="113">
        <v>371.44</v>
      </c>
    </row>
    <row r="7965" spans="1:2" x14ac:dyDescent="0.25">
      <c r="A7965" s="112" t="s">
        <v>8794</v>
      </c>
      <c r="B7965" s="113">
        <v>520.5</v>
      </c>
    </row>
    <row r="7966" spans="1:2" x14ac:dyDescent="0.25">
      <c r="A7966" s="112" t="s">
        <v>8795</v>
      </c>
      <c r="B7966" s="113">
        <v>36.79</v>
      </c>
    </row>
    <row r="7967" spans="1:2" x14ac:dyDescent="0.25">
      <c r="A7967" s="112" t="s">
        <v>8796</v>
      </c>
      <c r="B7967" s="113">
        <v>47.06</v>
      </c>
    </row>
    <row r="7968" spans="1:2" x14ac:dyDescent="0.25">
      <c r="A7968" s="112" t="s">
        <v>8797</v>
      </c>
      <c r="B7968" s="113">
        <v>88.54</v>
      </c>
    </row>
    <row r="7969" spans="1:2" x14ac:dyDescent="0.25">
      <c r="A7969" s="112" t="s">
        <v>8798</v>
      </c>
      <c r="B7969" s="113">
        <v>40.43</v>
      </c>
    </row>
    <row r="7970" spans="1:2" x14ac:dyDescent="0.25">
      <c r="A7970" s="112" t="s">
        <v>8799</v>
      </c>
      <c r="B7970" s="113">
        <v>53.83</v>
      </c>
    </row>
    <row r="7971" spans="1:2" x14ac:dyDescent="0.25">
      <c r="A7971" s="112" t="s">
        <v>8800</v>
      </c>
      <c r="B7971" s="113">
        <v>101.83</v>
      </c>
    </row>
    <row r="7972" spans="1:2" x14ac:dyDescent="0.25">
      <c r="A7972" s="112" t="s">
        <v>8801</v>
      </c>
      <c r="B7972" s="113">
        <v>81.47</v>
      </c>
    </row>
    <row r="7973" spans="1:2" x14ac:dyDescent="0.25">
      <c r="A7973" s="112" t="s">
        <v>8802</v>
      </c>
      <c r="B7973" s="113">
        <v>44.44</v>
      </c>
    </row>
    <row r="7974" spans="1:2" x14ac:dyDescent="0.25">
      <c r="A7974" s="112" t="s">
        <v>8803</v>
      </c>
      <c r="B7974" s="113">
        <v>50.98</v>
      </c>
    </row>
    <row r="7975" spans="1:2" x14ac:dyDescent="0.25">
      <c r="A7975" s="112" t="s">
        <v>8804</v>
      </c>
      <c r="B7975" s="113">
        <v>70.13</v>
      </c>
    </row>
    <row r="7976" spans="1:2" x14ac:dyDescent="0.25">
      <c r="A7976" s="112" t="s">
        <v>8805</v>
      </c>
      <c r="B7976" s="113">
        <v>123.19</v>
      </c>
    </row>
    <row r="7977" spans="1:2" x14ac:dyDescent="0.25">
      <c r="A7977" s="112" t="s">
        <v>8806</v>
      </c>
      <c r="B7977" s="113">
        <v>226.56</v>
      </c>
    </row>
    <row r="7978" spans="1:2" x14ac:dyDescent="0.25">
      <c r="A7978" s="112" t="s">
        <v>8807</v>
      </c>
      <c r="B7978" s="113">
        <v>4.75</v>
      </c>
    </row>
    <row r="7979" spans="1:2" x14ac:dyDescent="0.25">
      <c r="A7979" s="112" t="s">
        <v>8808</v>
      </c>
      <c r="B7979" s="113">
        <v>5.87</v>
      </c>
    </row>
    <row r="7980" spans="1:2" x14ac:dyDescent="0.25">
      <c r="A7980" s="112" t="s">
        <v>8809</v>
      </c>
      <c r="B7980" s="113">
        <v>1081.29</v>
      </c>
    </row>
    <row r="7981" spans="1:2" x14ac:dyDescent="0.25">
      <c r="A7981" s="112" t="s">
        <v>8810</v>
      </c>
      <c r="B7981" s="113">
        <v>11.36</v>
      </c>
    </row>
    <row r="7982" spans="1:2" x14ac:dyDescent="0.25">
      <c r="A7982" s="112" t="s">
        <v>8811</v>
      </c>
      <c r="B7982" s="113">
        <v>34.56</v>
      </c>
    </row>
    <row r="7983" spans="1:2" x14ac:dyDescent="0.25">
      <c r="A7983" s="112" t="s">
        <v>8812</v>
      </c>
      <c r="B7983" s="113">
        <v>0.76</v>
      </c>
    </row>
    <row r="7984" spans="1:2" x14ac:dyDescent="0.25">
      <c r="A7984" s="112" t="s">
        <v>8813</v>
      </c>
      <c r="B7984" s="113">
        <v>149.91999999999999</v>
      </c>
    </row>
    <row r="7985" spans="1:2" x14ac:dyDescent="0.25">
      <c r="A7985" s="112" t="s">
        <v>8814</v>
      </c>
      <c r="B7985" s="113">
        <v>7.82</v>
      </c>
    </row>
    <row r="7986" spans="1:2" x14ac:dyDescent="0.25">
      <c r="A7986" s="112" t="s">
        <v>8815</v>
      </c>
      <c r="B7986" s="113">
        <v>91.12</v>
      </c>
    </row>
    <row r="7987" spans="1:2" x14ac:dyDescent="0.25">
      <c r="A7987" s="112" t="s">
        <v>8816</v>
      </c>
      <c r="B7987" s="113">
        <v>74.38</v>
      </c>
    </row>
    <row r="7988" spans="1:2" x14ac:dyDescent="0.25">
      <c r="A7988" s="112" t="s">
        <v>8817</v>
      </c>
      <c r="B7988" s="113">
        <v>37.06</v>
      </c>
    </row>
    <row r="7989" spans="1:2" x14ac:dyDescent="0.25">
      <c r="A7989" s="112" t="s">
        <v>8818</v>
      </c>
      <c r="B7989" s="113">
        <v>16.059999999999999</v>
      </c>
    </row>
    <row r="7990" spans="1:2" x14ac:dyDescent="0.25">
      <c r="A7990" s="112" t="s">
        <v>8819</v>
      </c>
      <c r="B7990" s="113">
        <v>52.06</v>
      </c>
    </row>
    <row r="7991" spans="1:2" x14ac:dyDescent="0.25">
      <c r="A7991" s="112" t="s">
        <v>8820</v>
      </c>
      <c r="B7991" s="113">
        <v>168.66</v>
      </c>
    </row>
    <row r="7992" spans="1:2" x14ac:dyDescent="0.25">
      <c r="A7992" s="112" t="s">
        <v>8821</v>
      </c>
      <c r="B7992" s="113">
        <v>168.83</v>
      </c>
    </row>
    <row r="7993" spans="1:2" x14ac:dyDescent="0.25">
      <c r="A7993" s="112" t="s">
        <v>8822</v>
      </c>
      <c r="B7993" s="113">
        <v>139.24</v>
      </c>
    </row>
    <row r="7994" spans="1:2" x14ac:dyDescent="0.25">
      <c r="A7994" s="112" t="s">
        <v>8823</v>
      </c>
      <c r="B7994" s="113">
        <v>183.18</v>
      </c>
    </row>
    <row r="7995" spans="1:2" x14ac:dyDescent="0.25">
      <c r="A7995" s="112" t="s">
        <v>8824</v>
      </c>
      <c r="B7995" s="113">
        <v>13.16</v>
      </c>
    </row>
    <row r="7996" spans="1:2" x14ac:dyDescent="0.25">
      <c r="A7996" s="112" t="s">
        <v>8825</v>
      </c>
      <c r="B7996" s="113">
        <v>1454.4</v>
      </c>
    </row>
    <row r="7997" spans="1:2" x14ac:dyDescent="0.25">
      <c r="A7997" s="112" t="s">
        <v>8826</v>
      </c>
      <c r="B7997" s="113">
        <v>1526.94</v>
      </c>
    </row>
    <row r="7998" spans="1:2" x14ac:dyDescent="0.25">
      <c r="A7998" s="112" t="s">
        <v>8827</v>
      </c>
      <c r="B7998" s="113">
        <v>30.78</v>
      </c>
    </row>
    <row r="7999" spans="1:2" x14ac:dyDescent="0.25">
      <c r="A7999" s="112" t="s">
        <v>8828</v>
      </c>
      <c r="B7999" s="113">
        <v>1.5</v>
      </c>
    </row>
    <row r="8000" spans="1:2" x14ac:dyDescent="0.25">
      <c r="A8000" s="112" t="s">
        <v>8829</v>
      </c>
      <c r="B8000" s="113">
        <v>9.24</v>
      </c>
    </row>
    <row r="8001" spans="1:2" x14ac:dyDescent="0.25">
      <c r="A8001" s="112" t="s">
        <v>8830</v>
      </c>
      <c r="B8001" s="113">
        <v>5.3</v>
      </c>
    </row>
    <row r="8002" spans="1:2" x14ac:dyDescent="0.25">
      <c r="A8002" s="112" t="s">
        <v>8831</v>
      </c>
      <c r="B8002" s="113">
        <v>40.92</v>
      </c>
    </row>
    <row r="8003" spans="1:2" x14ac:dyDescent="0.25">
      <c r="A8003" s="112" t="s">
        <v>8832</v>
      </c>
      <c r="B8003" s="113">
        <v>9.0399999999999991</v>
      </c>
    </row>
    <row r="8004" spans="1:2" x14ac:dyDescent="0.25">
      <c r="A8004" s="112" t="s">
        <v>8833</v>
      </c>
      <c r="B8004" s="113">
        <v>15.66</v>
      </c>
    </row>
    <row r="8005" spans="1:2" x14ac:dyDescent="0.25">
      <c r="A8005" s="112" t="s">
        <v>8834</v>
      </c>
      <c r="B8005" s="113">
        <v>19.8</v>
      </c>
    </row>
    <row r="8006" spans="1:2" x14ac:dyDescent="0.25">
      <c r="A8006" s="112" t="s">
        <v>8835</v>
      </c>
      <c r="B8006" s="113">
        <v>7.05</v>
      </c>
    </row>
    <row r="8007" spans="1:2" x14ac:dyDescent="0.25">
      <c r="A8007" s="112" t="s">
        <v>8836</v>
      </c>
      <c r="B8007" s="113">
        <v>6717</v>
      </c>
    </row>
    <row r="8008" spans="1:2" x14ac:dyDescent="0.25">
      <c r="A8008" s="112" t="s">
        <v>8837</v>
      </c>
      <c r="B8008" s="113">
        <v>1.59</v>
      </c>
    </row>
    <row r="8009" spans="1:2" x14ac:dyDescent="0.25">
      <c r="A8009" s="112" t="s">
        <v>8838</v>
      </c>
      <c r="B8009" s="113">
        <v>4065</v>
      </c>
    </row>
    <row r="8010" spans="1:2" x14ac:dyDescent="0.25">
      <c r="A8010" s="112" t="s">
        <v>8839</v>
      </c>
      <c r="B8010" s="113">
        <v>11.68</v>
      </c>
    </row>
    <row r="8011" spans="1:2" x14ac:dyDescent="0.25">
      <c r="A8011" s="112" t="s">
        <v>8840</v>
      </c>
      <c r="B8011" s="113">
        <v>0.51</v>
      </c>
    </row>
    <row r="8012" spans="1:2" x14ac:dyDescent="0.25">
      <c r="A8012" s="112" t="s">
        <v>8841</v>
      </c>
      <c r="B8012" s="113">
        <v>174.22</v>
      </c>
    </row>
    <row r="8013" spans="1:2" x14ac:dyDescent="0.25">
      <c r="A8013" s="112" t="s">
        <v>8842</v>
      </c>
      <c r="B8013" s="113">
        <v>1254</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G1040"/>
  <sheetViews>
    <sheetView topLeftCell="A29" workbookViewId="0">
      <selection activeCell="B31" sqref="B31"/>
    </sheetView>
  </sheetViews>
  <sheetFormatPr defaultRowHeight="12.75" x14ac:dyDescent="0.2"/>
  <cols>
    <col min="1" max="1" width="15.5" style="13" customWidth="1"/>
    <col min="2" max="2" width="62.83203125" style="14" customWidth="1"/>
    <col min="3" max="3" width="9.33203125" style="15"/>
    <col min="4" max="4" width="12.5" style="16" customWidth="1"/>
    <col min="5" max="5" width="14.33203125" style="16" customWidth="1"/>
    <col min="6" max="6" width="17.5" style="16" customWidth="1"/>
  </cols>
  <sheetData>
    <row r="1" spans="1:3" x14ac:dyDescent="0.2">
      <c r="A1" s="13" t="s">
        <v>249</v>
      </c>
      <c r="B1" s="14" t="s">
        <v>280</v>
      </c>
      <c r="C1" s="15" t="s">
        <v>250</v>
      </c>
    </row>
    <row r="2" spans="1:3" x14ac:dyDescent="0.2">
      <c r="A2" s="13">
        <v>1</v>
      </c>
    </row>
    <row r="3" spans="1:3" x14ac:dyDescent="0.2">
      <c r="A3" s="13" t="s">
        <v>251</v>
      </c>
      <c r="B3" s="14" t="s">
        <v>252</v>
      </c>
      <c r="C3" s="15" t="s">
        <v>253</v>
      </c>
    </row>
    <row r="4" spans="1:3" x14ac:dyDescent="0.2">
      <c r="A4" s="13" t="s">
        <v>254</v>
      </c>
      <c r="B4" s="14" t="s">
        <v>255</v>
      </c>
      <c r="C4" s="15" t="s">
        <v>253</v>
      </c>
    </row>
    <row r="5" spans="1:3" x14ac:dyDescent="0.2">
      <c r="A5" s="13" t="s">
        <v>256</v>
      </c>
      <c r="B5" s="14" t="s">
        <v>257</v>
      </c>
      <c r="C5" s="15" t="s">
        <v>253</v>
      </c>
    </row>
    <row r="6" spans="1:3" ht="25.5" x14ac:dyDescent="0.2">
      <c r="A6" s="13" t="s">
        <v>258</v>
      </c>
      <c r="B6" s="14" t="s">
        <v>842</v>
      </c>
      <c r="C6" s="15" t="s">
        <v>253</v>
      </c>
    </row>
    <row r="7" spans="1:3" x14ac:dyDescent="0.2">
      <c r="A7" s="13" t="s">
        <v>843</v>
      </c>
      <c r="B7" s="14" t="s">
        <v>844</v>
      </c>
      <c r="C7" s="15" t="s">
        <v>253</v>
      </c>
    </row>
    <row r="8" spans="1:3" x14ac:dyDescent="0.2">
      <c r="A8" s="13" t="s">
        <v>845</v>
      </c>
      <c r="B8" s="14" t="s">
        <v>846</v>
      </c>
      <c r="C8" s="15" t="s">
        <v>253</v>
      </c>
    </row>
    <row r="9" spans="1:3" x14ac:dyDescent="0.2">
      <c r="A9" s="13" t="s">
        <v>847</v>
      </c>
      <c r="B9" s="14" t="s">
        <v>848</v>
      </c>
      <c r="C9" s="15" t="s">
        <v>253</v>
      </c>
    </row>
    <row r="10" spans="1:3" x14ac:dyDescent="0.2">
      <c r="A10" s="13" t="s">
        <v>849</v>
      </c>
      <c r="B10" s="14" t="s">
        <v>850</v>
      </c>
      <c r="C10" s="15" t="s">
        <v>253</v>
      </c>
    </row>
    <row r="11" spans="1:3" x14ac:dyDescent="0.2">
      <c r="A11" s="13" t="s">
        <v>851</v>
      </c>
      <c r="B11" s="14" t="s">
        <v>852</v>
      </c>
      <c r="C11" s="15" t="s">
        <v>253</v>
      </c>
    </row>
    <row r="12" spans="1:3" x14ac:dyDescent="0.2">
      <c r="A12" s="13" t="s">
        <v>853</v>
      </c>
      <c r="B12" s="14" t="s">
        <v>854</v>
      </c>
      <c r="C12" s="15" t="s">
        <v>253</v>
      </c>
    </row>
    <row r="13" spans="1:3" x14ac:dyDescent="0.2">
      <c r="A13" s="13" t="s">
        <v>855</v>
      </c>
      <c r="B13" s="14" t="s">
        <v>856</v>
      </c>
      <c r="C13" s="15" t="s">
        <v>253</v>
      </c>
    </row>
    <row r="14" spans="1:3" x14ac:dyDescent="0.2">
      <c r="A14" s="13" t="s">
        <v>857</v>
      </c>
      <c r="B14" s="14" t="s">
        <v>858</v>
      </c>
      <c r="C14" s="15" t="s">
        <v>253</v>
      </c>
    </row>
    <row r="15" spans="1:3" x14ac:dyDescent="0.2">
      <c r="A15" s="13" t="s">
        <v>859</v>
      </c>
      <c r="B15" s="14" t="s">
        <v>860</v>
      </c>
      <c r="C15" s="15" t="s">
        <v>253</v>
      </c>
    </row>
    <row r="16" spans="1:3" ht="25.5" x14ac:dyDescent="0.2">
      <c r="A16" s="13" t="s">
        <v>861</v>
      </c>
      <c r="B16" s="14" t="s">
        <v>862</v>
      </c>
      <c r="C16" s="15" t="s">
        <v>253</v>
      </c>
    </row>
    <row r="17" spans="1:3" ht="25.5" x14ac:dyDescent="0.2">
      <c r="A17" s="13" t="s">
        <v>863</v>
      </c>
      <c r="B17" s="14" t="s">
        <v>864</v>
      </c>
      <c r="C17" s="15" t="s">
        <v>253</v>
      </c>
    </row>
    <row r="18" spans="1:3" ht="25.5" x14ac:dyDescent="0.2">
      <c r="A18" s="13" t="s">
        <v>865</v>
      </c>
      <c r="B18" s="14" t="s">
        <v>866</v>
      </c>
      <c r="C18" s="15" t="s">
        <v>253</v>
      </c>
    </row>
    <row r="19" spans="1:3" ht="25.5" x14ac:dyDescent="0.2">
      <c r="A19" s="13" t="s">
        <v>1561</v>
      </c>
      <c r="B19" s="14" t="s">
        <v>866</v>
      </c>
      <c r="C19" s="15" t="s">
        <v>253</v>
      </c>
    </row>
    <row r="20" spans="1:3" ht="38.25" x14ac:dyDescent="0.2">
      <c r="A20" s="17" t="s">
        <v>867</v>
      </c>
      <c r="B20" s="14" t="s">
        <v>868</v>
      </c>
      <c r="C20" s="15" t="s">
        <v>647</v>
      </c>
    </row>
    <row r="21" spans="1:3" x14ac:dyDescent="0.2">
      <c r="A21" s="18" t="s">
        <v>648</v>
      </c>
      <c r="B21" s="14" t="s">
        <v>649</v>
      </c>
      <c r="C21" s="15" t="s">
        <v>650</v>
      </c>
    </row>
    <row r="22" spans="1:3" ht="51" x14ac:dyDescent="0.2">
      <c r="A22" s="19" t="s">
        <v>651</v>
      </c>
      <c r="B22" s="14" t="s">
        <v>652</v>
      </c>
      <c r="C22" s="15" t="s">
        <v>647</v>
      </c>
    </row>
    <row r="23" spans="1:3" ht="51" x14ac:dyDescent="0.2">
      <c r="A23" s="19" t="s">
        <v>653</v>
      </c>
      <c r="B23" s="14" t="s">
        <v>654</v>
      </c>
      <c r="C23" s="15" t="s">
        <v>647</v>
      </c>
    </row>
    <row r="24" spans="1:3" ht="51" x14ac:dyDescent="0.2">
      <c r="A24" s="17" t="s">
        <v>655</v>
      </c>
      <c r="B24" s="14" t="s">
        <v>656</v>
      </c>
      <c r="C24" s="15" t="s">
        <v>647</v>
      </c>
    </row>
    <row r="25" spans="1:3" ht="38.25" x14ac:dyDescent="0.2">
      <c r="A25" s="17" t="s">
        <v>657</v>
      </c>
      <c r="B25" s="14" t="s">
        <v>658</v>
      </c>
      <c r="C25" s="15" t="s">
        <v>659</v>
      </c>
    </row>
    <row r="26" spans="1:3" ht="63.75" x14ac:dyDescent="0.2">
      <c r="A26" s="17" t="s">
        <v>660</v>
      </c>
      <c r="B26" s="14" t="s">
        <v>661</v>
      </c>
      <c r="C26" s="15" t="s">
        <v>662</v>
      </c>
    </row>
    <row r="27" spans="1:3" ht="63.75" x14ac:dyDescent="0.2">
      <c r="A27" s="17" t="s">
        <v>291</v>
      </c>
      <c r="B27" s="14" t="s">
        <v>663</v>
      </c>
      <c r="C27" s="15" t="s">
        <v>662</v>
      </c>
    </row>
    <row r="28" spans="1:3" ht="89.25" x14ac:dyDescent="0.2">
      <c r="A28" s="17" t="s">
        <v>289</v>
      </c>
      <c r="B28" s="14" t="s">
        <v>113</v>
      </c>
      <c r="C28" s="15" t="s">
        <v>647</v>
      </c>
    </row>
    <row r="29" spans="1:3" ht="25.5" x14ac:dyDescent="0.2">
      <c r="A29" s="17" t="s">
        <v>114</v>
      </c>
      <c r="B29" s="14" t="s">
        <v>115</v>
      </c>
      <c r="C29" s="15" t="s">
        <v>650</v>
      </c>
    </row>
    <row r="30" spans="1:3" ht="51" x14ac:dyDescent="0.2">
      <c r="A30" s="13" t="s">
        <v>218</v>
      </c>
      <c r="B30" s="14" t="s">
        <v>219</v>
      </c>
      <c r="C30" s="15" t="s">
        <v>220</v>
      </c>
    </row>
    <row r="31" spans="1:3" ht="38.25" x14ac:dyDescent="0.2">
      <c r="A31" s="17" t="s">
        <v>552</v>
      </c>
      <c r="B31" s="14" t="s">
        <v>1211</v>
      </c>
      <c r="C31" s="15" t="s">
        <v>617</v>
      </c>
    </row>
    <row r="32" spans="1:3" x14ac:dyDescent="0.2">
      <c r="A32" s="17"/>
    </row>
    <row r="33" spans="1:3" x14ac:dyDescent="0.2">
      <c r="A33" s="17"/>
    </row>
    <row r="34" spans="1:3" x14ac:dyDescent="0.2">
      <c r="A34" s="17"/>
    </row>
    <row r="35" spans="1:3" x14ac:dyDescent="0.2">
      <c r="A35" s="17"/>
    </row>
    <row r="36" spans="1:3" x14ac:dyDescent="0.2">
      <c r="A36" s="17"/>
    </row>
    <row r="37" spans="1:3" x14ac:dyDescent="0.2">
      <c r="A37" s="17"/>
    </row>
    <row r="38" spans="1:3" x14ac:dyDescent="0.2">
      <c r="A38" s="17"/>
    </row>
    <row r="39" spans="1:3" x14ac:dyDescent="0.2">
      <c r="A39" s="17"/>
    </row>
    <row r="40" spans="1:3" x14ac:dyDescent="0.2">
      <c r="A40" s="17"/>
    </row>
    <row r="41" spans="1:3" x14ac:dyDescent="0.2">
      <c r="A41" s="17"/>
    </row>
    <row r="42" spans="1:3" x14ac:dyDescent="0.2">
      <c r="A42" s="17"/>
    </row>
    <row r="44" spans="1:3" x14ac:dyDescent="0.2">
      <c r="A44" s="13">
        <v>2</v>
      </c>
    </row>
    <row r="45" spans="1:3" ht="39.75" x14ac:dyDescent="0.2">
      <c r="A45" s="20" t="s">
        <v>295</v>
      </c>
      <c r="B45" s="14" t="s">
        <v>221</v>
      </c>
      <c r="C45" s="15" t="s">
        <v>647</v>
      </c>
    </row>
    <row r="46" spans="1:3" ht="51" x14ac:dyDescent="0.2">
      <c r="A46" s="13" t="s">
        <v>222</v>
      </c>
      <c r="B46" s="14" t="s">
        <v>223</v>
      </c>
      <c r="C46" s="15" t="s">
        <v>647</v>
      </c>
    </row>
    <row r="47" spans="1:3" ht="63.75" x14ac:dyDescent="0.2">
      <c r="A47" s="13" t="s">
        <v>674</v>
      </c>
      <c r="B47" s="14" t="s">
        <v>675</v>
      </c>
      <c r="C47" s="15" t="s">
        <v>253</v>
      </c>
    </row>
    <row r="48" spans="1:3" ht="51" x14ac:dyDescent="0.2">
      <c r="A48" s="13" t="s">
        <v>676</v>
      </c>
      <c r="B48" s="14" t="s">
        <v>1080</v>
      </c>
      <c r="C48" s="15" t="s">
        <v>253</v>
      </c>
    </row>
    <row r="49" spans="1:3" ht="89.25" x14ac:dyDescent="0.2">
      <c r="A49" s="13" t="s">
        <v>290</v>
      </c>
      <c r="B49" s="14" t="s">
        <v>1081</v>
      </c>
      <c r="C49" s="15" t="s">
        <v>647</v>
      </c>
    </row>
    <row r="50" spans="1:3" ht="76.5" x14ac:dyDescent="0.2">
      <c r="A50" s="13" t="s">
        <v>1082</v>
      </c>
      <c r="B50" s="14" t="s">
        <v>1083</v>
      </c>
      <c r="C50" s="15" t="s">
        <v>253</v>
      </c>
    </row>
    <row r="51" spans="1:3" ht="89.25" x14ac:dyDescent="0.2">
      <c r="A51" s="106" t="s">
        <v>8847</v>
      </c>
      <c r="B51" s="14" t="s">
        <v>1084</v>
      </c>
      <c r="C51" s="15" t="s">
        <v>253</v>
      </c>
    </row>
    <row r="52" spans="1:3" ht="51" x14ac:dyDescent="0.2">
      <c r="A52" s="13" t="s">
        <v>1085</v>
      </c>
      <c r="B52" s="14" t="s">
        <v>132</v>
      </c>
      <c r="C52" s="15" t="s">
        <v>253</v>
      </c>
    </row>
    <row r="53" spans="1:3" ht="51" x14ac:dyDescent="0.2">
      <c r="A53" s="13" t="s">
        <v>133</v>
      </c>
      <c r="B53" s="14" t="s">
        <v>134</v>
      </c>
      <c r="C53" s="15" t="s">
        <v>253</v>
      </c>
    </row>
    <row r="54" spans="1:3" ht="76.5" x14ac:dyDescent="0.2">
      <c r="A54" s="13" t="s">
        <v>135</v>
      </c>
      <c r="B54" s="14" t="s">
        <v>1098</v>
      </c>
      <c r="C54" s="15" t="s">
        <v>647</v>
      </c>
    </row>
    <row r="55" spans="1:3" ht="76.5" x14ac:dyDescent="0.2">
      <c r="A55" s="13" t="s">
        <v>1099</v>
      </c>
      <c r="B55" s="14" t="s">
        <v>874</v>
      </c>
      <c r="C55" s="15" t="s">
        <v>220</v>
      </c>
    </row>
    <row r="56" spans="1:3" ht="76.5" x14ac:dyDescent="0.2">
      <c r="A56" s="13" t="s">
        <v>875</v>
      </c>
      <c r="B56" s="14" t="s">
        <v>876</v>
      </c>
      <c r="C56" s="15" t="s">
        <v>220</v>
      </c>
    </row>
    <row r="57" spans="1:3" ht="114.75" x14ac:dyDescent="0.2">
      <c r="A57" s="13" t="s">
        <v>877</v>
      </c>
      <c r="B57" s="14" t="s">
        <v>892</v>
      </c>
      <c r="C57" s="15" t="s">
        <v>220</v>
      </c>
    </row>
    <row r="58" spans="1:3" ht="76.5" x14ac:dyDescent="0.2">
      <c r="A58" s="13" t="s">
        <v>893</v>
      </c>
      <c r="B58" s="14" t="s">
        <v>894</v>
      </c>
      <c r="C58" s="15" t="s">
        <v>253</v>
      </c>
    </row>
    <row r="59" spans="1:3" ht="178.5" x14ac:dyDescent="0.2">
      <c r="A59" s="13" t="s">
        <v>895</v>
      </c>
      <c r="B59" s="14" t="s">
        <v>896</v>
      </c>
      <c r="C59" s="15" t="s">
        <v>647</v>
      </c>
    </row>
    <row r="60" spans="1:3" ht="51" x14ac:dyDescent="0.2">
      <c r="A60" s="13" t="s">
        <v>1085</v>
      </c>
      <c r="B60" s="14" t="s">
        <v>521</v>
      </c>
      <c r="C60" s="15" t="s">
        <v>253</v>
      </c>
    </row>
    <row r="61" spans="1:3" ht="178.5" x14ac:dyDescent="0.2">
      <c r="A61" s="13" t="s">
        <v>522</v>
      </c>
      <c r="B61" s="14" t="s">
        <v>523</v>
      </c>
      <c r="C61" s="15" t="s">
        <v>647</v>
      </c>
    </row>
    <row r="62" spans="1:3" ht="63.75" x14ac:dyDescent="0.2">
      <c r="A62" s="13" t="s">
        <v>1415</v>
      </c>
      <c r="B62" s="14" t="s">
        <v>1422</v>
      </c>
      <c r="C62" s="15" t="s">
        <v>253</v>
      </c>
    </row>
    <row r="68" spans="1:3" x14ac:dyDescent="0.2">
      <c r="A68" s="13">
        <v>3</v>
      </c>
    </row>
    <row r="69" spans="1:3" ht="51" x14ac:dyDescent="0.2">
      <c r="A69" s="13" t="s">
        <v>524</v>
      </c>
      <c r="B69" s="14" t="s">
        <v>525</v>
      </c>
      <c r="C69" s="15" t="s">
        <v>659</v>
      </c>
    </row>
    <row r="70" spans="1:3" ht="51" x14ac:dyDescent="0.2">
      <c r="A70" s="13" t="s">
        <v>526</v>
      </c>
      <c r="B70" s="14" t="s">
        <v>527</v>
      </c>
      <c r="C70" s="15" t="s">
        <v>659</v>
      </c>
    </row>
    <row r="71" spans="1:3" ht="51" x14ac:dyDescent="0.2">
      <c r="A71" s="13" t="s">
        <v>528</v>
      </c>
      <c r="B71" s="14" t="s">
        <v>529</v>
      </c>
      <c r="C71" s="15" t="s">
        <v>659</v>
      </c>
    </row>
    <row r="72" spans="1:3" ht="38.25" x14ac:dyDescent="0.2">
      <c r="A72" s="13" t="s">
        <v>530</v>
      </c>
      <c r="B72" s="14" t="s">
        <v>531</v>
      </c>
      <c r="C72" s="15" t="s">
        <v>659</v>
      </c>
    </row>
    <row r="73" spans="1:3" ht="76.5" x14ac:dyDescent="0.2">
      <c r="A73" s="13" t="s">
        <v>532</v>
      </c>
      <c r="B73" s="14" t="s">
        <v>533</v>
      </c>
      <c r="C73" s="15" t="s">
        <v>659</v>
      </c>
    </row>
    <row r="74" spans="1:3" ht="76.5" x14ac:dyDescent="0.2">
      <c r="A74" s="13" t="s">
        <v>534</v>
      </c>
      <c r="B74" s="14" t="s">
        <v>1385</v>
      </c>
      <c r="C74" s="15" t="s">
        <v>659</v>
      </c>
    </row>
    <row r="75" spans="1:3" ht="63.75" x14ac:dyDescent="0.2">
      <c r="A75" s="13" t="s">
        <v>1386</v>
      </c>
      <c r="B75" s="14" t="s">
        <v>378</v>
      </c>
      <c r="C75" s="15" t="s">
        <v>659</v>
      </c>
    </row>
    <row r="76" spans="1:3" ht="76.5" x14ac:dyDescent="0.2">
      <c r="A76" s="13" t="s">
        <v>379</v>
      </c>
      <c r="B76" s="14" t="s">
        <v>380</v>
      </c>
      <c r="C76" s="15" t="s">
        <v>659</v>
      </c>
    </row>
    <row r="77" spans="1:3" ht="38.25" x14ac:dyDescent="0.2">
      <c r="A77" s="13" t="s">
        <v>381</v>
      </c>
      <c r="B77" s="14" t="s">
        <v>382</v>
      </c>
      <c r="C77" s="15" t="s">
        <v>659</v>
      </c>
    </row>
    <row r="78" spans="1:3" ht="38.25" x14ac:dyDescent="0.2">
      <c r="A78" s="13" t="s">
        <v>383</v>
      </c>
      <c r="B78" s="14" t="s">
        <v>384</v>
      </c>
      <c r="C78" s="15" t="s">
        <v>659</v>
      </c>
    </row>
    <row r="79" spans="1:3" ht="76.5" x14ac:dyDescent="0.2">
      <c r="A79" s="13" t="s">
        <v>385</v>
      </c>
      <c r="B79" s="14" t="s">
        <v>50</v>
      </c>
      <c r="C79" s="15" t="s">
        <v>659</v>
      </c>
    </row>
    <row r="80" spans="1:3" ht="76.5" x14ac:dyDescent="0.2">
      <c r="A80" s="13" t="s">
        <v>51</v>
      </c>
      <c r="B80" s="14" t="s">
        <v>543</v>
      </c>
      <c r="C80" s="15" t="s">
        <v>659</v>
      </c>
    </row>
    <row r="81" spans="1:3" ht="25.5" x14ac:dyDescent="0.2">
      <c r="A81" s="13" t="s">
        <v>544</v>
      </c>
      <c r="B81" s="14" t="s">
        <v>545</v>
      </c>
      <c r="C81" s="15" t="s">
        <v>659</v>
      </c>
    </row>
    <row r="82" spans="1:3" ht="76.5" x14ac:dyDescent="0.2">
      <c r="A82" s="13" t="s">
        <v>546</v>
      </c>
      <c r="B82" s="14" t="s">
        <v>547</v>
      </c>
      <c r="C82" s="15" t="s">
        <v>659</v>
      </c>
    </row>
    <row r="83" spans="1:3" ht="89.25" x14ac:dyDescent="0.2">
      <c r="A83" s="13" t="s">
        <v>548</v>
      </c>
      <c r="B83" s="14" t="s">
        <v>549</v>
      </c>
      <c r="C83" s="15" t="s">
        <v>659</v>
      </c>
    </row>
    <row r="84" spans="1:3" ht="89.25" x14ac:dyDescent="0.2">
      <c r="A84" s="13" t="s">
        <v>550</v>
      </c>
      <c r="B84" s="14" t="s">
        <v>156</v>
      </c>
      <c r="C84" s="15" t="s">
        <v>659</v>
      </c>
    </row>
    <row r="85" spans="1:3" ht="38.25" x14ac:dyDescent="0.2">
      <c r="A85" s="13" t="s">
        <v>1212</v>
      </c>
      <c r="B85" s="14" t="s">
        <v>1213</v>
      </c>
      <c r="C85" s="15" t="s">
        <v>659</v>
      </c>
    </row>
    <row r="86" spans="1:3" ht="38.25" x14ac:dyDescent="0.2">
      <c r="A86" s="106" t="s">
        <v>1403</v>
      </c>
      <c r="B86" s="102" t="s">
        <v>1408</v>
      </c>
      <c r="C86" s="103" t="s">
        <v>659</v>
      </c>
    </row>
    <row r="87" spans="1:3" ht="102" x14ac:dyDescent="0.2">
      <c r="A87" s="106" t="s">
        <v>1404</v>
      </c>
      <c r="B87" s="102" t="s">
        <v>1407</v>
      </c>
      <c r="C87" s="103" t="s">
        <v>659</v>
      </c>
    </row>
    <row r="88" spans="1:3" ht="76.5" x14ac:dyDescent="0.2">
      <c r="A88" s="106" t="s">
        <v>1405</v>
      </c>
      <c r="B88" s="102" t="s">
        <v>1406</v>
      </c>
      <c r="C88" s="103" t="s">
        <v>659</v>
      </c>
    </row>
    <row r="89" spans="1:3" ht="38.25" x14ac:dyDescent="0.2">
      <c r="A89" s="106" t="s">
        <v>1429</v>
      </c>
      <c r="B89" s="102" t="s">
        <v>1448</v>
      </c>
      <c r="C89" s="103" t="s">
        <v>220</v>
      </c>
    </row>
    <row r="95" spans="1:3" x14ac:dyDescent="0.2">
      <c r="A95" s="13">
        <v>4</v>
      </c>
    </row>
    <row r="96" spans="1:3" ht="76.5" x14ac:dyDescent="0.2">
      <c r="A96" s="13" t="s">
        <v>157</v>
      </c>
      <c r="B96" s="14" t="s">
        <v>158</v>
      </c>
      <c r="C96" s="15" t="s">
        <v>159</v>
      </c>
    </row>
    <row r="97" spans="1:3" ht="89.25" x14ac:dyDescent="0.2">
      <c r="A97" s="13" t="s">
        <v>160</v>
      </c>
      <c r="B97" s="14" t="s">
        <v>161</v>
      </c>
      <c r="C97" s="15" t="s">
        <v>162</v>
      </c>
    </row>
    <row r="98" spans="1:3" ht="51" x14ac:dyDescent="0.2">
      <c r="A98" s="13" t="s">
        <v>163</v>
      </c>
      <c r="B98" s="14" t="s">
        <v>164</v>
      </c>
      <c r="C98" s="15" t="s">
        <v>324</v>
      </c>
    </row>
    <row r="99" spans="1:3" ht="76.5" x14ac:dyDescent="0.2">
      <c r="A99" s="13" t="s">
        <v>325</v>
      </c>
      <c r="B99" s="14" t="s">
        <v>326</v>
      </c>
      <c r="C99" s="15" t="s">
        <v>159</v>
      </c>
    </row>
    <row r="100" spans="1:3" ht="76.5" x14ac:dyDescent="0.2">
      <c r="A100" s="13" t="s">
        <v>327</v>
      </c>
      <c r="B100" s="14" t="s">
        <v>328</v>
      </c>
      <c r="C100" s="15" t="s">
        <v>159</v>
      </c>
    </row>
    <row r="101" spans="1:3" ht="63.75" x14ac:dyDescent="0.2">
      <c r="A101" s="13" t="s">
        <v>329</v>
      </c>
      <c r="B101" s="14" t="s">
        <v>330</v>
      </c>
      <c r="C101" s="15" t="s">
        <v>662</v>
      </c>
    </row>
    <row r="102" spans="1:3" ht="76.5" x14ac:dyDescent="0.2">
      <c r="A102" s="13" t="s">
        <v>331</v>
      </c>
      <c r="B102" s="14" t="s">
        <v>332</v>
      </c>
      <c r="C102" s="15" t="s">
        <v>159</v>
      </c>
    </row>
    <row r="103" spans="1:3" ht="76.5" x14ac:dyDescent="0.2">
      <c r="A103" s="13" t="s">
        <v>333</v>
      </c>
      <c r="B103" s="14" t="s">
        <v>334</v>
      </c>
      <c r="C103" s="15" t="s">
        <v>159</v>
      </c>
    </row>
    <row r="104" spans="1:3" ht="89.25" x14ac:dyDescent="0.2">
      <c r="A104" s="13" t="s">
        <v>335</v>
      </c>
      <c r="B104" s="14" t="s">
        <v>336</v>
      </c>
      <c r="C104" s="15" t="s">
        <v>162</v>
      </c>
    </row>
    <row r="105" spans="1:3" ht="89.25" x14ac:dyDescent="0.2">
      <c r="A105" s="13" t="s">
        <v>337</v>
      </c>
      <c r="B105" s="14" t="s">
        <v>338</v>
      </c>
      <c r="C105" s="15" t="s">
        <v>162</v>
      </c>
    </row>
    <row r="106" spans="1:3" ht="76.5" x14ac:dyDescent="0.2">
      <c r="A106" s="13" t="s">
        <v>339</v>
      </c>
      <c r="B106" s="14" t="s">
        <v>1161</v>
      </c>
      <c r="C106" s="15" t="s">
        <v>159</v>
      </c>
    </row>
    <row r="107" spans="1:3" ht="76.5" x14ac:dyDescent="0.2">
      <c r="A107" s="13" t="s">
        <v>1162</v>
      </c>
      <c r="B107" s="14" t="s">
        <v>1163</v>
      </c>
      <c r="C107" s="15" t="s">
        <v>159</v>
      </c>
    </row>
    <row r="108" spans="1:3" ht="76.5" x14ac:dyDescent="0.2">
      <c r="A108" s="13" t="s">
        <v>1164</v>
      </c>
      <c r="B108" s="14" t="s">
        <v>1165</v>
      </c>
      <c r="C108" s="15" t="s">
        <v>159</v>
      </c>
    </row>
    <row r="109" spans="1:3" ht="38.25" x14ac:dyDescent="0.2">
      <c r="A109" s="13" t="s">
        <v>1166</v>
      </c>
      <c r="B109" s="14" t="s">
        <v>831</v>
      </c>
      <c r="C109" s="15" t="s">
        <v>647</v>
      </c>
    </row>
    <row r="110" spans="1:3" ht="76.5" x14ac:dyDescent="0.2">
      <c r="A110" s="13" t="s">
        <v>832</v>
      </c>
      <c r="B110" s="14" t="s">
        <v>833</v>
      </c>
      <c r="C110" s="15" t="s">
        <v>159</v>
      </c>
    </row>
    <row r="111" spans="1:3" ht="76.5" x14ac:dyDescent="0.2">
      <c r="A111" s="13" t="s">
        <v>834</v>
      </c>
      <c r="B111" s="14" t="s">
        <v>835</v>
      </c>
      <c r="C111" s="15" t="s">
        <v>159</v>
      </c>
    </row>
    <row r="112" spans="1:3" ht="51" x14ac:dyDescent="0.2">
      <c r="A112" s="13" t="s">
        <v>1088</v>
      </c>
      <c r="B112" s="14" t="s">
        <v>375</v>
      </c>
      <c r="C112" s="15" t="s">
        <v>162</v>
      </c>
    </row>
    <row r="131" spans="1:3" x14ac:dyDescent="0.2">
      <c r="A131" s="13">
        <v>5</v>
      </c>
    </row>
    <row r="132" spans="1:3" ht="38.25" x14ac:dyDescent="0.2">
      <c r="A132" s="106" t="s">
        <v>8848</v>
      </c>
      <c r="B132" s="14" t="s">
        <v>836</v>
      </c>
      <c r="C132" s="15" t="s">
        <v>659</v>
      </c>
    </row>
    <row r="133" spans="1:3" ht="38.25" x14ac:dyDescent="0.2">
      <c r="A133" s="21" t="s">
        <v>837</v>
      </c>
      <c r="B133" s="14" t="s">
        <v>838</v>
      </c>
      <c r="C133" s="15" t="s">
        <v>647</v>
      </c>
    </row>
    <row r="134" spans="1:3" ht="51" x14ac:dyDescent="0.2">
      <c r="A134" s="21" t="s">
        <v>839</v>
      </c>
      <c r="B134" s="14" t="s">
        <v>840</v>
      </c>
      <c r="C134" s="15" t="s">
        <v>647</v>
      </c>
    </row>
    <row r="135" spans="1:3" ht="51" x14ac:dyDescent="0.2">
      <c r="A135" s="21" t="s">
        <v>841</v>
      </c>
      <c r="B135" s="14" t="s">
        <v>456</v>
      </c>
      <c r="C135" s="15" t="s">
        <v>647</v>
      </c>
    </row>
    <row r="136" spans="1:3" ht="25.5" x14ac:dyDescent="0.2">
      <c r="A136" s="21" t="s">
        <v>185</v>
      </c>
      <c r="B136" s="14" t="s">
        <v>186</v>
      </c>
      <c r="C136" s="15" t="s">
        <v>253</v>
      </c>
    </row>
    <row r="137" spans="1:3" ht="25.5" x14ac:dyDescent="0.2">
      <c r="A137" s="21" t="s">
        <v>187</v>
      </c>
      <c r="B137" s="14" t="s">
        <v>188</v>
      </c>
      <c r="C137" s="15" t="s">
        <v>253</v>
      </c>
    </row>
    <row r="138" spans="1:3" x14ac:dyDescent="0.2">
      <c r="A138" s="21" t="s">
        <v>189</v>
      </c>
      <c r="B138" s="14" t="s">
        <v>190</v>
      </c>
      <c r="C138" s="15" t="s">
        <v>253</v>
      </c>
    </row>
    <row r="139" spans="1:3" ht="25.5" x14ac:dyDescent="0.2">
      <c r="A139" s="19" t="s">
        <v>191</v>
      </c>
      <c r="B139" s="14" t="s">
        <v>192</v>
      </c>
      <c r="C139" s="15" t="s">
        <v>220</v>
      </c>
    </row>
    <row r="140" spans="1:3" ht="38.25" x14ac:dyDescent="0.2">
      <c r="A140" s="19" t="s">
        <v>193</v>
      </c>
      <c r="B140" s="14" t="s">
        <v>194</v>
      </c>
      <c r="C140" s="15" t="s">
        <v>659</v>
      </c>
    </row>
    <row r="141" spans="1:3" ht="38.25" x14ac:dyDescent="0.2">
      <c r="A141" s="21" t="s">
        <v>195</v>
      </c>
      <c r="B141" s="14" t="s">
        <v>196</v>
      </c>
      <c r="C141" s="15" t="s">
        <v>647</v>
      </c>
    </row>
    <row r="142" spans="1:3" ht="102" x14ac:dyDescent="0.2">
      <c r="A142" s="21" t="s">
        <v>197</v>
      </c>
      <c r="B142" s="14" t="s">
        <v>198</v>
      </c>
      <c r="C142" s="15" t="s">
        <v>199</v>
      </c>
    </row>
    <row r="143" spans="1:3" ht="25.5" x14ac:dyDescent="0.2">
      <c r="A143" s="21" t="s">
        <v>200</v>
      </c>
      <c r="B143" s="14" t="s">
        <v>201</v>
      </c>
      <c r="C143" s="15" t="s">
        <v>647</v>
      </c>
    </row>
    <row r="144" spans="1:3" ht="25.5" x14ac:dyDescent="0.2">
      <c r="A144" s="21" t="s">
        <v>202</v>
      </c>
      <c r="B144" s="14" t="s">
        <v>203</v>
      </c>
      <c r="C144" s="15" t="s">
        <v>253</v>
      </c>
    </row>
    <row r="145" spans="1:3" ht="51" x14ac:dyDescent="0.2">
      <c r="A145" s="21" t="s">
        <v>204</v>
      </c>
      <c r="B145" s="14" t="s">
        <v>205</v>
      </c>
      <c r="C145" s="15" t="s">
        <v>253</v>
      </c>
    </row>
    <row r="146" spans="1:3" ht="51" x14ac:dyDescent="0.2">
      <c r="A146" s="21" t="s">
        <v>206</v>
      </c>
      <c r="B146" s="14" t="s">
        <v>755</v>
      </c>
      <c r="C146" s="15" t="s">
        <v>253</v>
      </c>
    </row>
    <row r="147" spans="1:3" ht="51" x14ac:dyDescent="0.2">
      <c r="A147" s="21" t="s">
        <v>756</v>
      </c>
      <c r="B147" s="14" t="s">
        <v>757</v>
      </c>
      <c r="C147" s="15" t="s">
        <v>647</v>
      </c>
    </row>
    <row r="148" spans="1:3" ht="51" x14ac:dyDescent="0.2">
      <c r="A148" s="21" t="s">
        <v>758</v>
      </c>
      <c r="B148" s="14" t="s">
        <v>759</v>
      </c>
      <c r="C148" s="15" t="s">
        <v>647</v>
      </c>
    </row>
    <row r="149" spans="1:3" ht="38.25" x14ac:dyDescent="0.2">
      <c r="A149" s="21" t="s">
        <v>760</v>
      </c>
      <c r="B149" s="14" t="s">
        <v>761</v>
      </c>
      <c r="C149" s="15" t="s">
        <v>647</v>
      </c>
    </row>
    <row r="150" spans="1:3" ht="51" x14ac:dyDescent="0.2">
      <c r="A150" s="19" t="s">
        <v>762</v>
      </c>
      <c r="B150" s="14" t="s">
        <v>763</v>
      </c>
      <c r="C150" s="15" t="s">
        <v>659</v>
      </c>
    </row>
    <row r="151" spans="1:3" ht="38.25" x14ac:dyDescent="0.2">
      <c r="A151" s="22" t="s">
        <v>764</v>
      </c>
      <c r="B151" s="14" t="s">
        <v>765</v>
      </c>
      <c r="C151" s="15" t="s">
        <v>659</v>
      </c>
    </row>
    <row r="152" spans="1:3" ht="38.25" x14ac:dyDescent="0.2">
      <c r="A152" s="22" t="s">
        <v>766</v>
      </c>
      <c r="B152" s="14" t="s">
        <v>767</v>
      </c>
      <c r="C152" s="15" t="s">
        <v>659</v>
      </c>
    </row>
    <row r="153" spans="1:3" ht="51" x14ac:dyDescent="0.2">
      <c r="A153" s="22" t="s">
        <v>768</v>
      </c>
      <c r="B153" s="14" t="s">
        <v>614</v>
      </c>
      <c r="C153" s="15" t="s">
        <v>647</v>
      </c>
    </row>
    <row r="154" spans="1:3" x14ac:dyDescent="0.2">
      <c r="A154" s="22" t="s">
        <v>2826</v>
      </c>
      <c r="B154" s="102" t="s">
        <v>8846</v>
      </c>
      <c r="C154" s="103" t="s">
        <v>626</v>
      </c>
    </row>
    <row r="155" spans="1:3" x14ac:dyDescent="0.2">
      <c r="A155" s="22" t="s">
        <v>615</v>
      </c>
      <c r="B155" s="14" t="s">
        <v>616</v>
      </c>
      <c r="C155" s="15" t="s">
        <v>617</v>
      </c>
    </row>
    <row r="156" spans="1:3" ht="25.5" x14ac:dyDescent="0.2">
      <c r="A156" s="22" t="s">
        <v>618</v>
      </c>
      <c r="B156" s="14" t="s">
        <v>619</v>
      </c>
      <c r="C156" s="15" t="s">
        <v>617</v>
      </c>
    </row>
    <row r="157" spans="1:3" ht="25.5" x14ac:dyDescent="0.2">
      <c r="A157" s="22" t="s">
        <v>620</v>
      </c>
      <c r="B157" s="14" t="s">
        <v>621</v>
      </c>
      <c r="C157" s="15" t="s">
        <v>617</v>
      </c>
    </row>
    <row r="158" spans="1:3" ht="25.5" x14ac:dyDescent="0.2">
      <c r="A158" s="22" t="s">
        <v>622</v>
      </c>
      <c r="B158" s="14" t="s">
        <v>623</v>
      </c>
      <c r="C158" s="15" t="s">
        <v>617</v>
      </c>
    </row>
    <row r="159" spans="1:3" ht="25.5" x14ac:dyDescent="0.2">
      <c r="A159" s="21" t="s">
        <v>624</v>
      </c>
      <c r="B159" s="14" t="s">
        <v>625</v>
      </c>
      <c r="C159" s="15" t="s">
        <v>626</v>
      </c>
    </row>
    <row r="160" spans="1:3" ht="38.25" x14ac:dyDescent="0.2">
      <c r="A160" s="21" t="s">
        <v>627</v>
      </c>
      <c r="B160" s="14" t="s">
        <v>628</v>
      </c>
      <c r="C160" s="15" t="s">
        <v>659</v>
      </c>
    </row>
    <row r="161" spans="1:3" ht="25.5" x14ac:dyDescent="0.2">
      <c r="A161" s="21" t="s">
        <v>629</v>
      </c>
      <c r="B161" s="14" t="s">
        <v>630</v>
      </c>
      <c r="C161" s="15" t="s">
        <v>647</v>
      </c>
    </row>
    <row r="162" spans="1:3" ht="38.25" x14ac:dyDescent="0.2">
      <c r="A162" s="21" t="s">
        <v>631</v>
      </c>
      <c r="B162" s="14" t="s">
        <v>632</v>
      </c>
      <c r="C162" s="15" t="s">
        <v>659</v>
      </c>
    </row>
    <row r="163" spans="1:3" ht="25.5" x14ac:dyDescent="0.2">
      <c r="A163" s="21" t="s">
        <v>633</v>
      </c>
      <c r="B163" s="14" t="s">
        <v>634</v>
      </c>
      <c r="C163" s="15" t="s">
        <v>647</v>
      </c>
    </row>
    <row r="164" spans="1:3" ht="38.25" x14ac:dyDescent="0.2">
      <c r="A164" s="21" t="s">
        <v>635</v>
      </c>
      <c r="B164" s="14" t="s">
        <v>636</v>
      </c>
      <c r="C164" s="15" t="s">
        <v>647</v>
      </c>
    </row>
    <row r="165" spans="1:3" ht="89.25" x14ac:dyDescent="0.2">
      <c r="A165" s="21" t="s">
        <v>637</v>
      </c>
      <c r="B165" s="14" t="s">
        <v>638</v>
      </c>
      <c r="C165" s="15" t="s">
        <v>647</v>
      </c>
    </row>
    <row r="166" spans="1:3" ht="76.5" x14ac:dyDescent="0.2">
      <c r="A166" s="21" t="s">
        <v>639</v>
      </c>
      <c r="B166" s="14" t="s">
        <v>640</v>
      </c>
      <c r="C166" s="15" t="s">
        <v>659</v>
      </c>
    </row>
    <row r="167" spans="1:3" ht="25.5" x14ac:dyDescent="0.2">
      <c r="A167" s="21" t="s">
        <v>641</v>
      </c>
      <c r="B167" s="14" t="s">
        <v>642</v>
      </c>
      <c r="C167" s="15" t="s">
        <v>643</v>
      </c>
    </row>
    <row r="168" spans="1:3" ht="25.5" x14ac:dyDescent="0.2">
      <c r="A168" s="21" t="s">
        <v>644</v>
      </c>
      <c r="B168" s="14" t="s">
        <v>645</v>
      </c>
      <c r="C168" s="15" t="s">
        <v>659</v>
      </c>
    </row>
    <row r="169" spans="1:3" ht="51" x14ac:dyDescent="0.2">
      <c r="A169" s="21" t="s">
        <v>646</v>
      </c>
      <c r="B169" s="14" t="s">
        <v>242</v>
      </c>
      <c r="C169" s="15" t="s">
        <v>659</v>
      </c>
    </row>
    <row r="170" spans="1:3" ht="38.25" x14ac:dyDescent="0.2">
      <c r="A170" s="21" t="s">
        <v>243</v>
      </c>
      <c r="B170" s="14" t="s">
        <v>244</v>
      </c>
      <c r="C170" s="15" t="s">
        <v>647</v>
      </c>
    </row>
    <row r="171" spans="1:3" ht="51" x14ac:dyDescent="0.2">
      <c r="A171" s="21" t="s">
        <v>245</v>
      </c>
      <c r="B171" s="14" t="s">
        <v>246</v>
      </c>
      <c r="C171" s="15" t="s">
        <v>253</v>
      </c>
    </row>
    <row r="172" spans="1:3" ht="51" x14ac:dyDescent="0.2">
      <c r="A172" s="21" t="s">
        <v>247</v>
      </c>
      <c r="B172" s="14" t="s">
        <v>1179</v>
      </c>
      <c r="C172" s="15" t="s">
        <v>253</v>
      </c>
    </row>
    <row r="173" spans="1:3" ht="76.5" x14ac:dyDescent="0.2">
      <c r="A173" s="21" t="s">
        <v>1180</v>
      </c>
      <c r="B173" s="14" t="s">
        <v>813</v>
      </c>
      <c r="C173" s="15" t="s">
        <v>253</v>
      </c>
    </row>
    <row r="174" spans="1:3" ht="25.5" x14ac:dyDescent="0.2">
      <c r="A174" s="21" t="s">
        <v>814</v>
      </c>
      <c r="B174" s="14" t="s">
        <v>815</v>
      </c>
      <c r="C174" s="15" t="s">
        <v>647</v>
      </c>
    </row>
    <row r="175" spans="1:3" ht="63.75" x14ac:dyDescent="0.2">
      <c r="A175" s="21" t="s">
        <v>816</v>
      </c>
      <c r="B175" s="14" t="s">
        <v>817</v>
      </c>
      <c r="C175" s="15" t="s">
        <v>659</v>
      </c>
    </row>
    <row r="176" spans="1:3" ht="38.25" x14ac:dyDescent="0.2">
      <c r="A176" s="21" t="s">
        <v>818</v>
      </c>
      <c r="B176" s="14" t="s">
        <v>819</v>
      </c>
      <c r="C176" s="15" t="s">
        <v>659</v>
      </c>
    </row>
    <row r="177" spans="1:3" ht="25.5" x14ac:dyDescent="0.2">
      <c r="A177" s="21" t="s">
        <v>820</v>
      </c>
      <c r="B177" s="14" t="s">
        <v>821</v>
      </c>
      <c r="C177" s="15" t="s">
        <v>659</v>
      </c>
    </row>
    <row r="178" spans="1:3" ht="25.5" x14ac:dyDescent="0.2">
      <c r="A178" s="21" t="s">
        <v>822</v>
      </c>
      <c r="B178" s="14" t="s">
        <v>823</v>
      </c>
      <c r="C178" s="15" t="s">
        <v>659</v>
      </c>
    </row>
    <row r="179" spans="1:3" ht="76.5" x14ac:dyDescent="0.2">
      <c r="A179" s="21" t="s">
        <v>824</v>
      </c>
      <c r="B179" s="14" t="s">
        <v>825</v>
      </c>
      <c r="C179" s="15" t="s">
        <v>647</v>
      </c>
    </row>
    <row r="180" spans="1:3" ht="76.5" x14ac:dyDescent="0.2">
      <c r="A180" s="21" t="s">
        <v>826</v>
      </c>
      <c r="B180" s="14" t="s">
        <v>207</v>
      </c>
      <c r="C180" s="15" t="s">
        <v>647</v>
      </c>
    </row>
    <row r="181" spans="1:3" ht="25.5" x14ac:dyDescent="0.2">
      <c r="A181" s="13" t="s">
        <v>208</v>
      </c>
      <c r="B181" s="14" t="s">
        <v>209</v>
      </c>
      <c r="C181" s="15" t="s">
        <v>617</v>
      </c>
    </row>
    <row r="182" spans="1:3" ht="25.5" x14ac:dyDescent="0.2">
      <c r="A182" s="13" t="s">
        <v>210</v>
      </c>
      <c r="B182" s="14" t="s">
        <v>211</v>
      </c>
      <c r="C182" s="15" t="s">
        <v>617</v>
      </c>
    </row>
    <row r="183" spans="1:3" ht="25.5" x14ac:dyDescent="0.2">
      <c r="A183" s="13" t="s">
        <v>212</v>
      </c>
      <c r="B183" s="14" t="s">
        <v>213</v>
      </c>
      <c r="C183" s="15" t="s">
        <v>617</v>
      </c>
    </row>
    <row r="184" spans="1:3" ht="25.5" x14ac:dyDescent="0.2">
      <c r="A184" s="13" t="s">
        <v>214</v>
      </c>
      <c r="B184" s="14" t="s">
        <v>215</v>
      </c>
      <c r="C184" s="15" t="s">
        <v>617</v>
      </c>
    </row>
    <row r="185" spans="1:3" x14ac:dyDescent="0.2">
      <c r="A185" s="13" t="s">
        <v>216</v>
      </c>
      <c r="B185" s="14" t="s">
        <v>217</v>
      </c>
      <c r="C185" s="15" t="s">
        <v>617</v>
      </c>
    </row>
    <row r="186" spans="1:3" ht="25.5" x14ac:dyDescent="0.2">
      <c r="A186" s="13" t="s">
        <v>492</v>
      </c>
      <c r="B186" s="14" t="s">
        <v>493</v>
      </c>
      <c r="C186" s="15" t="s">
        <v>617</v>
      </c>
    </row>
    <row r="187" spans="1:3" ht="25.5" x14ac:dyDescent="0.2">
      <c r="A187" s="13" t="s">
        <v>494</v>
      </c>
      <c r="B187" s="14" t="s">
        <v>495</v>
      </c>
      <c r="C187" s="15" t="s">
        <v>617</v>
      </c>
    </row>
    <row r="188" spans="1:3" ht="25.5" x14ac:dyDescent="0.2">
      <c r="A188" s="13" t="s">
        <v>496</v>
      </c>
      <c r="B188" s="14" t="s">
        <v>201</v>
      </c>
      <c r="C188" s="15" t="s">
        <v>647</v>
      </c>
    </row>
    <row r="189" spans="1:3" ht="38.25" x14ac:dyDescent="0.2">
      <c r="A189" s="13" t="s">
        <v>497</v>
      </c>
      <c r="B189" s="14" t="s">
        <v>498</v>
      </c>
      <c r="C189" s="15" t="s">
        <v>647</v>
      </c>
    </row>
    <row r="190" spans="1:3" ht="76.5" x14ac:dyDescent="0.2">
      <c r="A190" s="13" t="s">
        <v>499</v>
      </c>
      <c r="B190" s="14" t="s">
        <v>500</v>
      </c>
      <c r="C190" s="15" t="s">
        <v>647</v>
      </c>
    </row>
    <row r="191" spans="1:3" ht="38.25" x14ac:dyDescent="0.2">
      <c r="A191" s="13" t="s">
        <v>501</v>
      </c>
      <c r="B191" s="14" t="s">
        <v>502</v>
      </c>
      <c r="C191" s="15" t="s">
        <v>220</v>
      </c>
    </row>
    <row r="192" spans="1:3" ht="25.5" x14ac:dyDescent="0.2">
      <c r="A192" s="13" t="s">
        <v>503</v>
      </c>
      <c r="B192" s="14" t="s">
        <v>504</v>
      </c>
      <c r="C192" s="15" t="s">
        <v>253</v>
      </c>
    </row>
    <row r="193" spans="1:3" ht="38.25" x14ac:dyDescent="0.2">
      <c r="A193" s="13" t="s">
        <v>1214</v>
      </c>
      <c r="B193" s="14" t="s">
        <v>1215</v>
      </c>
      <c r="C193" s="15" t="s">
        <v>659</v>
      </c>
    </row>
    <row r="194" spans="1:3" ht="25.5" x14ac:dyDescent="0.2">
      <c r="A194" s="13" t="s">
        <v>1216</v>
      </c>
      <c r="B194" s="14" t="s">
        <v>1217</v>
      </c>
      <c r="C194" s="15" t="s">
        <v>647</v>
      </c>
    </row>
    <row r="195" spans="1:3" ht="38.25" x14ac:dyDescent="0.2">
      <c r="A195" s="13" t="s">
        <v>1218</v>
      </c>
      <c r="B195" s="14" t="s">
        <v>1219</v>
      </c>
      <c r="C195" s="15" t="s">
        <v>659</v>
      </c>
    </row>
    <row r="196" spans="1:3" x14ac:dyDescent="0.2">
      <c r="A196" s="23"/>
    </row>
    <row r="197" spans="1:3" x14ac:dyDescent="0.2">
      <c r="A197" s="23"/>
    </row>
    <row r="198" spans="1:3" x14ac:dyDescent="0.2">
      <c r="A198" s="23"/>
    </row>
    <row r="199" spans="1:3" x14ac:dyDescent="0.2">
      <c r="A199" s="23"/>
    </row>
    <row r="200" spans="1:3" x14ac:dyDescent="0.2">
      <c r="A200" s="23"/>
    </row>
    <row r="201" spans="1:3" x14ac:dyDescent="0.2">
      <c r="A201" s="23"/>
    </row>
    <row r="202" spans="1:3" x14ac:dyDescent="0.2">
      <c r="A202" s="23"/>
    </row>
    <row r="203" spans="1:3" x14ac:dyDescent="0.2">
      <c r="A203" s="23"/>
    </row>
    <row r="204" spans="1:3" x14ac:dyDescent="0.2">
      <c r="A204" s="23"/>
    </row>
    <row r="205" spans="1:3" x14ac:dyDescent="0.2">
      <c r="A205" s="23"/>
    </row>
    <row r="206" spans="1:3" x14ac:dyDescent="0.2">
      <c r="A206" s="24"/>
    </row>
    <row r="207" spans="1:3" x14ac:dyDescent="0.2">
      <c r="A207" s="13">
        <v>6</v>
      </c>
    </row>
    <row r="208" spans="1:3" ht="51" x14ac:dyDescent="0.2">
      <c r="A208" s="13" t="s">
        <v>505</v>
      </c>
      <c r="B208" s="14" t="s">
        <v>506</v>
      </c>
      <c r="C208" s="15" t="s">
        <v>253</v>
      </c>
    </row>
    <row r="209" spans="1:7" ht="51" x14ac:dyDescent="0.2">
      <c r="A209" s="13" t="s">
        <v>507</v>
      </c>
      <c r="B209" s="14" t="s">
        <v>508</v>
      </c>
      <c r="C209" s="15" t="s">
        <v>253</v>
      </c>
    </row>
    <row r="210" spans="1:7" x14ac:dyDescent="0.2">
      <c r="A210" s="13" t="s">
        <v>509</v>
      </c>
      <c r="B210" s="14" t="s">
        <v>510</v>
      </c>
      <c r="C210" s="15" t="s">
        <v>659</v>
      </c>
    </row>
    <row r="211" spans="1:7" ht="102" x14ac:dyDescent="0.2">
      <c r="A211" s="13" t="s">
        <v>511</v>
      </c>
      <c r="B211" s="14" t="s">
        <v>512</v>
      </c>
      <c r="C211" s="15" t="s">
        <v>253</v>
      </c>
    </row>
    <row r="212" spans="1:7" ht="39" x14ac:dyDescent="0.2">
      <c r="A212" s="13" t="s">
        <v>513</v>
      </c>
      <c r="B212" s="14" t="s">
        <v>514</v>
      </c>
      <c r="C212" s="15" t="s">
        <v>220</v>
      </c>
    </row>
    <row r="213" spans="1:7" ht="39" x14ac:dyDescent="0.2">
      <c r="A213" s="13" t="s">
        <v>515</v>
      </c>
      <c r="B213" s="14" t="s">
        <v>516</v>
      </c>
      <c r="C213" s="15" t="s">
        <v>220</v>
      </c>
    </row>
    <row r="214" spans="1:7" ht="38.25" x14ac:dyDescent="0.2">
      <c r="A214" s="13" t="s">
        <v>517</v>
      </c>
      <c r="B214" s="14" t="s">
        <v>518</v>
      </c>
      <c r="C214" s="15" t="s">
        <v>220</v>
      </c>
      <c r="G214" t="s">
        <v>519</v>
      </c>
    </row>
    <row r="215" spans="1:7" ht="38.25" x14ac:dyDescent="0.2">
      <c r="A215" s="13" t="s">
        <v>520</v>
      </c>
      <c r="B215" s="14" t="s">
        <v>728</v>
      </c>
      <c r="C215" s="15" t="s">
        <v>220</v>
      </c>
    </row>
    <row r="216" spans="1:7" ht="38.25" x14ac:dyDescent="0.2">
      <c r="A216" s="13" t="s">
        <v>729</v>
      </c>
      <c r="B216" s="14" t="s">
        <v>1288</v>
      </c>
      <c r="C216" s="15" t="s">
        <v>253</v>
      </c>
    </row>
    <row r="217" spans="1:7" ht="89.25" x14ac:dyDescent="0.2">
      <c r="A217" s="13" t="s">
        <v>1289</v>
      </c>
      <c r="B217" s="14" t="s">
        <v>1290</v>
      </c>
      <c r="C217" s="15" t="s">
        <v>253</v>
      </c>
    </row>
    <row r="218" spans="1:7" ht="76.5" x14ac:dyDescent="0.2">
      <c r="A218" s="13" t="s">
        <v>1291</v>
      </c>
      <c r="B218" s="14" t="s">
        <v>1292</v>
      </c>
      <c r="C218" s="15" t="s">
        <v>220</v>
      </c>
    </row>
    <row r="219" spans="1:7" ht="76.5" x14ac:dyDescent="0.2">
      <c r="A219" s="13" t="s">
        <v>1293</v>
      </c>
      <c r="B219" s="14" t="s">
        <v>1294</v>
      </c>
      <c r="C219" s="15" t="s">
        <v>220</v>
      </c>
    </row>
    <row r="220" spans="1:7" ht="51" x14ac:dyDescent="0.2">
      <c r="A220" s="13" t="s">
        <v>1295</v>
      </c>
      <c r="B220" s="14" t="s">
        <v>22</v>
      </c>
      <c r="C220" s="15" t="s">
        <v>253</v>
      </c>
    </row>
    <row r="221" spans="1:7" ht="51" x14ac:dyDescent="0.2">
      <c r="A221" s="13" t="s">
        <v>23</v>
      </c>
      <c r="B221" s="14" t="s">
        <v>24</v>
      </c>
      <c r="C221" s="15" t="s">
        <v>253</v>
      </c>
    </row>
    <row r="222" spans="1:7" ht="63.75" x14ac:dyDescent="0.2">
      <c r="A222" s="13" t="s">
        <v>25</v>
      </c>
      <c r="B222" s="14" t="s">
        <v>26</v>
      </c>
      <c r="C222" s="15" t="s">
        <v>253</v>
      </c>
    </row>
    <row r="223" spans="1:7" ht="51" x14ac:dyDescent="0.2">
      <c r="A223" s="13" t="s">
        <v>27</v>
      </c>
      <c r="B223" s="14" t="s">
        <v>740</v>
      </c>
      <c r="C223" s="15" t="s">
        <v>220</v>
      </c>
    </row>
    <row r="224" spans="1:7" ht="76.5" x14ac:dyDescent="0.2">
      <c r="A224" s="13" t="s">
        <v>1293</v>
      </c>
      <c r="B224" s="14" t="s">
        <v>741</v>
      </c>
      <c r="C224" s="15" t="s">
        <v>220</v>
      </c>
    </row>
    <row r="225" spans="1:3" ht="114.75" x14ac:dyDescent="0.2">
      <c r="A225" s="13" t="s">
        <v>742</v>
      </c>
      <c r="B225" s="14" t="s">
        <v>356</v>
      </c>
      <c r="C225" s="15" t="s">
        <v>253</v>
      </c>
    </row>
    <row r="226" spans="1:3" ht="76.5" x14ac:dyDescent="0.2">
      <c r="A226" s="13" t="s">
        <v>357</v>
      </c>
      <c r="B226" s="14" t="s">
        <v>698</v>
      </c>
      <c r="C226" s="15" t="s">
        <v>220</v>
      </c>
    </row>
    <row r="227" spans="1:3" ht="51" x14ac:dyDescent="0.2">
      <c r="A227" s="13" t="s">
        <v>699</v>
      </c>
      <c r="B227" s="14" t="s">
        <v>700</v>
      </c>
      <c r="C227" s="15" t="s">
        <v>220</v>
      </c>
    </row>
    <row r="228" spans="1:3" ht="76.5" x14ac:dyDescent="0.2">
      <c r="A228" s="13" t="s">
        <v>701</v>
      </c>
      <c r="B228" s="14" t="s">
        <v>702</v>
      </c>
      <c r="C228" s="15" t="s">
        <v>220</v>
      </c>
    </row>
    <row r="229" spans="1:3" ht="38.25" x14ac:dyDescent="0.2">
      <c r="A229" s="13" t="s">
        <v>703</v>
      </c>
      <c r="B229" s="14" t="s">
        <v>704</v>
      </c>
      <c r="C229" s="15" t="s">
        <v>220</v>
      </c>
    </row>
    <row r="230" spans="1:3" ht="89.25" x14ac:dyDescent="0.2">
      <c r="A230" s="13" t="s">
        <v>705</v>
      </c>
      <c r="B230" s="14" t="s">
        <v>706</v>
      </c>
      <c r="C230" s="15" t="s">
        <v>220</v>
      </c>
    </row>
    <row r="231" spans="1:3" ht="89.25" x14ac:dyDescent="0.2">
      <c r="A231" s="13" t="s">
        <v>707</v>
      </c>
      <c r="B231" s="14" t="s">
        <v>708</v>
      </c>
      <c r="C231" s="15" t="s">
        <v>253</v>
      </c>
    </row>
    <row r="232" spans="1:3" ht="51" x14ac:dyDescent="0.2">
      <c r="A232" s="13" t="s">
        <v>709</v>
      </c>
      <c r="B232" s="14" t="s">
        <v>710</v>
      </c>
      <c r="C232" s="15" t="s">
        <v>253</v>
      </c>
    </row>
    <row r="233" spans="1:3" ht="25.5" x14ac:dyDescent="0.2">
      <c r="A233" s="13" t="s">
        <v>711</v>
      </c>
      <c r="B233" s="14" t="s">
        <v>712</v>
      </c>
      <c r="C233" s="15" t="s">
        <v>659</v>
      </c>
    </row>
    <row r="234" spans="1:3" ht="102" x14ac:dyDescent="0.2">
      <c r="A234" s="13" t="s">
        <v>713</v>
      </c>
      <c r="B234" s="14" t="s">
        <v>714</v>
      </c>
      <c r="C234" s="15" t="s">
        <v>253</v>
      </c>
    </row>
    <row r="235" spans="1:3" ht="51" x14ac:dyDescent="0.2">
      <c r="A235" s="13" t="s">
        <v>715</v>
      </c>
      <c r="B235" s="14" t="s">
        <v>716</v>
      </c>
      <c r="C235" s="15" t="s">
        <v>253</v>
      </c>
    </row>
    <row r="236" spans="1:3" ht="51" x14ac:dyDescent="0.2">
      <c r="A236" s="13" t="s">
        <v>717</v>
      </c>
      <c r="B236" s="14" t="s">
        <v>688</v>
      </c>
      <c r="C236" s="15" t="s">
        <v>253</v>
      </c>
    </row>
    <row r="237" spans="1:3" ht="51" x14ac:dyDescent="0.2">
      <c r="A237" s="13" t="s">
        <v>689</v>
      </c>
      <c r="B237" s="14" t="s">
        <v>690</v>
      </c>
      <c r="C237" s="15" t="s">
        <v>253</v>
      </c>
    </row>
    <row r="238" spans="1:3" ht="89.25" x14ac:dyDescent="0.2">
      <c r="A238" s="13" t="s">
        <v>691</v>
      </c>
      <c r="B238" s="14" t="s">
        <v>52</v>
      </c>
      <c r="C238" s="15" t="s">
        <v>253</v>
      </c>
    </row>
    <row r="239" spans="1:3" ht="89.25" x14ac:dyDescent="0.2">
      <c r="A239" s="13" t="s">
        <v>53</v>
      </c>
      <c r="B239" s="14" t="s">
        <v>54</v>
      </c>
      <c r="C239" s="15" t="s">
        <v>253</v>
      </c>
    </row>
    <row r="240" spans="1:3" ht="51" x14ac:dyDescent="0.2">
      <c r="A240" s="13" t="s">
        <v>55</v>
      </c>
      <c r="B240" s="14" t="s">
        <v>56</v>
      </c>
      <c r="C240" s="15" t="s">
        <v>253</v>
      </c>
    </row>
    <row r="241" spans="1:3" ht="51" x14ac:dyDescent="0.2">
      <c r="A241" s="13" t="s">
        <v>57</v>
      </c>
      <c r="B241" s="14" t="s">
        <v>1031</v>
      </c>
      <c r="C241" s="15" t="s">
        <v>253</v>
      </c>
    </row>
    <row r="242" spans="1:3" ht="25.5" x14ac:dyDescent="0.2">
      <c r="A242" s="13" t="s">
        <v>1032</v>
      </c>
      <c r="B242" s="14" t="s">
        <v>1033</v>
      </c>
      <c r="C242" s="15" t="s">
        <v>659</v>
      </c>
    </row>
    <row r="243" spans="1:3" ht="25.5" x14ac:dyDescent="0.2">
      <c r="A243" s="13" t="s">
        <v>1034</v>
      </c>
      <c r="B243" s="14" t="s">
        <v>1035</v>
      </c>
      <c r="C243" s="15" t="s">
        <v>253</v>
      </c>
    </row>
    <row r="244" spans="1:3" ht="25.5" x14ac:dyDescent="0.2">
      <c r="A244" s="13" t="s">
        <v>1036</v>
      </c>
      <c r="B244" s="14" t="s">
        <v>1037</v>
      </c>
      <c r="C244" s="15" t="s">
        <v>253</v>
      </c>
    </row>
    <row r="245" spans="1:3" ht="76.5" x14ac:dyDescent="0.2">
      <c r="A245" s="13" t="s">
        <v>1038</v>
      </c>
      <c r="B245" s="14" t="s">
        <v>1039</v>
      </c>
      <c r="C245" s="15" t="s">
        <v>220</v>
      </c>
    </row>
    <row r="246" spans="1:3" ht="76.5" x14ac:dyDescent="0.2">
      <c r="A246" s="13" t="s">
        <v>1040</v>
      </c>
      <c r="B246" s="14" t="s">
        <v>1041</v>
      </c>
      <c r="C246" s="15" t="s">
        <v>220</v>
      </c>
    </row>
    <row r="247" spans="1:3" ht="76.5" x14ac:dyDescent="0.2">
      <c r="A247" s="13" t="s">
        <v>1042</v>
      </c>
      <c r="B247" s="14" t="s">
        <v>1043</v>
      </c>
      <c r="C247" s="15" t="s">
        <v>220</v>
      </c>
    </row>
    <row r="248" spans="1:3" ht="140.25" x14ac:dyDescent="0.2">
      <c r="A248" s="13" t="s">
        <v>1044</v>
      </c>
      <c r="B248" s="14" t="s">
        <v>878</v>
      </c>
      <c r="C248" s="15" t="s">
        <v>253</v>
      </c>
    </row>
    <row r="249" spans="1:3" ht="89.25" x14ac:dyDescent="0.2">
      <c r="A249" s="13" t="s">
        <v>879</v>
      </c>
      <c r="B249" s="14" t="s">
        <v>432</v>
      </c>
      <c r="C249" s="15" t="s">
        <v>253</v>
      </c>
    </row>
    <row r="250" spans="1:3" ht="51" x14ac:dyDescent="0.2">
      <c r="A250" s="13" t="s">
        <v>1220</v>
      </c>
      <c r="B250" s="14" t="s">
        <v>1221</v>
      </c>
      <c r="C250" s="15" t="s">
        <v>220</v>
      </c>
    </row>
    <row r="265" spans="1:3" x14ac:dyDescent="0.2">
      <c r="A265" s="13">
        <v>8</v>
      </c>
    </row>
    <row r="266" spans="1:3" ht="76.5" x14ac:dyDescent="0.2">
      <c r="A266" s="20" t="s">
        <v>433</v>
      </c>
      <c r="B266" s="14" t="s">
        <v>434</v>
      </c>
      <c r="C266" s="15" t="s">
        <v>647</v>
      </c>
    </row>
    <row r="267" spans="1:3" ht="114.75" x14ac:dyDescent="0.2">
      <c r="A267" s="20" t="s">
        <v>435</v>
      </c>
      <c r="B267" s="14" t="s">
        <v>827</v>
      </c>
      <c r="C267" s="15" t="s">
        <v>647</v>
      </c>
    </row>
    <row r="268" spans="1:3" ht="114.75" x14ac:dyDescent="0.2">
      <c r="A268" s="20" t="s">
        <v>828</v>
      </c>
      <c r="B268" s="14" t="s">
        <v>829</v>
      </c>
      <c r="C268" s="15" t="s">
        <v>647</v>
      </c>
    </row>
    <row r="269" spans="1:3" ht="76.5" x14ac:dyDescent="0.2">
      <c r="A269" s="20" t="s">
        <v>830</v>
      </c>
      <c r="B269" s="14" t="s">
        <v>889</v>
      </c>
      <c r="C269" s="15" t="s">
        <v>647</v>
      </c>
    </row>
    <row r="270" spans="1:3" ht="63.75" x14ac:dyDescent="0.2">
      <c r="A270" s="20" t="s">
        <v>890</v>
      </c>
      <c r="B270" s="14" t="s">
        <v>1007</v>
      </c>
      <c r="C270" s="15" t="s">
        <v>647</v>
      </c>
    </row>
    <row r="271" spans="1:3" ht="38.25" x14ac:dyDescent="0.2">
      <c r="A271" s="20" t="s">
        <v>1008</v>
      </c>
      <c r="B271" s="14" t="s">
        <v>1009</v>
      </c>
      <c r="C271" s="15" t="s">
        <v>220</v>
      </c>
    </row>
    <row r="272" spans="1:3" ht="51" x14ac:dyDescent="0.2">
      <c r="A272" s="20" t="s">
        <v>1010</v>
      </c>
      <c r="B272" s="14" t="s">
        <v>1011</v>
      </c>
      <c r="C272" s="15" t="s">
        <v>647</v>
      </c>
    </row>
    <row r="273" spans="1:3" ht="51" x14ac:dyDescent="0.2">
      <c r="A273" s="20" t="s">
        <v>1012</v>
      </c>
      <c r="B273" s="14" t="s">
        <v>1013</v>
      </c>
      <c r="C273" s="15" t="s">
        <v>647</v>
      </c>
    </row>
    <row r="274" spans="1:3" ht="51" x14ac:dyDescent="0.2">
      <c r="A274" s="20" t="s">
        <v>1014</v>
      </c>
      <c r="B274" s="14" t="s">
        <v>1015</v>
      </c>
      <c r="C274" s="15" t="s">
        <v>647</v>
      </c>
    </row>
    <row r="275" spans="1:3" ht="76.5" x14ac:dyDescent="0.2">
      <c r="A275" s="20" t="s">
        <v>1222</v>
      </c>
      <c r="B275" s="14" t="s">
        <v>1223</v>
      </c>
      <c r="C275" s="15" t="s">
        <v>220</v>
      </c>
    </row>
    <row r="276" spans="1:3" x14ac:dyDescent="0.2">
      <c r="A276" s="20"/>
    </row>
    <row r="277" spans="1:3" x14ac:dyDescent="0.2">
      <c r="A277" s="20"/>
    </row>
    <row r="278" spans="1:3" x14ac:dyDescent="0.2">
      <c r="A278" s="20"/>
    </row>
    <row r="279" spans="1:3" x14ac:dyDescent="0.2">
      <c r="A279" s="20"/>
    </row>
    <row r="280" spans="1:3" x14ac:dyDescent="0.2">
      <c r="A280" s="20"/>
    </row>
    <row r="281" spans="1:3" x14ac:dyDescent="0.2">
      <c r="A281" s="20"/>
    </row>
    <row r="282" spans="1:3" x14ac:dyDescent="0.2">
      <c r="A282" s="20"/>
    </row>
    <row r="283" spans="1:3" x14ac:dyDescent="0.2">
      <c r="A283" s="20"/>
    </row>
    <row r="284" spans="1:3" x14ac:dyDescent="0.2">
      <c r="A284" s="20"/>
    </row>
    <row r="285" spans="1:3" x14ac:dyDescent="0.2">
      <c r="A285" s="20"/>
    </row>
    <row r="286" spans="1:3" x14ac:dyDescent="0.2">
      <c r="A286" s="20"/>
    </row>
    <row r="287" spans="1:3" x14ac:dyDescent="0.2">
      <c r="A287" s="20"/>
    </row>
    <row r="288" spans="1:3" x14ac:dyDescent="0.2">
      <c r="A288" s="20">
        <v>9</v>
      </c>
    </row>
    <row r="289" spans="1:3" ht="63.75" x14ac:dyDescent="0.2">
      <c r="A289" s="20" t="s">
        <v>1016</v>
      </c>
      <c r="B289" s="14" t="s">
        <v>1017</v>
      </c>
      <c r="C289" s="15" t="s">
        <v>253</v>
      </c>
    </row>
    <row r="290" spans="1:3" ht="38.25" x14ac:dyDescent="0.2">
      <c r="A290" s="20" t="s">
        <v>1018</v>
      </c>
      <c r="B290" s="14" t="s">
        <v>1019</v>
      </c>
      <c r="C290" s="15" t="s">
        <v>253</v>
      </c>
    </row>
    <row r="291" spans="1:3" ht="25.5" x14ac:dyDescent="0.2">
      <c r="A291" s="20" t="s">
        <v>1020</v>
      </c>
      <c r="B291" s="14" t="s">
        <v>1021</v>
      </c>
      <c r="C291" s="15" t="s">
        <v>253</v>
      </c>
    </row>
    <row r="292" spans="1:3" ht="76.5" x14ac:dyDescent="0.2">
      <c r="A292" s="20" t="s">
        <v>1022</v>
      </c>
      <c r="B292" s="14" t="s">
        <v>1023</v>
      </c>
      <c r="C292" s="15" t="s">
        <v>253</v>
      </c>
    </row>
    <row r="293" spans="1:3" ht="51" x14ac:dyDescent="0.2">
      <c r="A293" s="20" t="s">
        <v>1024</v>
      </c>
      <c r="B293" s="14" t="s">
        <v>1025</v>
      </c>
      <c r="C293" s="15" t="s">
        <v>647</v>
      </c>
    </row>
    <row r="294" spans="1:3" ht="76.5" x14ac:dyDescent="0.2">
      <c r="A294" s="20" t="s">
        <v>1026</v>
      </c>
      <c r="B294" s="14" t="s">
        <v>1027</v>
      </c>
      <c r="C294" s="15" t="s">
        <v>647</v>
      </c>
    </row>
    <row r="295" spans="1:3" x14ac:dyDescent="0.2">
      <c r="A295" s="20" t="s">
        <v>1028</v>
      </c>
      <c r="B295" s="14" t="s">
        <v>1029</v>
      </c>
      <c r="C295" s="15" t="s">
        <v>647</v>
      </c>
    </row>
    <row r="296" spans="1:3" ht="140.25" x14ac:dyDescent="0.2">
      <c r="A296" s="20" t="s">
        <v>1030</v>
      </c>
      <c r="B296" s="14" t="s">
        <v>798</v>
      </c>
      <c r="C296" s="15" t="s">
        <v>647</v>
      </c>
    </row>
    <row r="297" spans="1:3" ht="51" x14ac:dyDescent="0.2">
      <c r="A297" s="20" t="s">
        <v>799</v>
      </c>
      <c r="B297" s="14" t="s">
        <v>800</v>
      </c>
      <c r="C297" s="15" t="s">
        <v>253</v>
      </c>
    </row>
    <row r="298" spans="1:3" ht="25.5" x14ac:dyDescent="0.2">
      <c r="A298" s="20" t="s">
        <v>801</v>
      </c>
      <c r="B298" s="14" t="s">
        <v>802</v>
      </c>
      <c r="C298" s="15" t="s">
        <v>647</v>
      </c>
    </row>
    <row r="299" spans="1:3" ht="38.25" x14ac:dyDescent="0.2">
      <c r="A299" s="20" t="s">
        <v>803</v>
      </c>
      <c r="B299" s="14" t="s">
        <v>804</v>
      </c>
      <c r="C299" s="15" t="s">
        <v>647</v>
      </c>
    </row>
    <row r="300" spans="1:3" ht="51" x14ac:dyDescent="0.2">
      <c r="A300" s="20" t="s">
        <v>805</v>
      </c>
      <c r="B300" s="14" t="s">
        <v>806</v>
      </c>
      <c r="C300" s="15" t="s">
        <v>647</v>
      </c>
    </row>
    <row r="301" spans="1:3" ht="102" x14ac:dyDescent="0.2">
      <c r="A301" s="20" t="s">
        <v>807</v>
      </c>
      <c r="B301" s="14" t="s">
        <v>1157</v>
      </c>
      <c r="C301" s="15" t="s">
        <v>647</v>
      </c>
    </row>
    <row r="302" spans="1:3" ht="127.5" x14ac:dyDescent="0.2">
      <c r="A302" s="20" t="s">
        <v>1158</v>
      </c>
      <c r="B302" s="14" t="s">
        <v>448</v>
      </c>
      <c r="C302" s="15" t="s">
        <v>647</v>
      </c>
    </row>
    <row r="303" spans="1:3" ht="25.5" x14ac:dyDescent="0.2">
      <c r="A303" s="13" t="s">
        <v>449</v>
      </c>
      <c r="B303" s="14" t="s">
        <v>450</v>
      </c>
      <c r="C303" s="15" t="s">
        <v>253</v>
      </c>
    </row>
    <row r="304" spans="1:3" ht="38.25" x14ac:dyDescent="0.2">
      <c r="A304" s="13" t="s">
        <v>451</v>
      </c>
      <c r="B304" s="14" t="s">
        <v>452</v>
      </c>
      <c r="C304" s="15" t="s">
        <v>647</v>
      </c>
    </row>
    <row r="305" spans="1:3" ht="38.25" x14ac:dyDescent="0.2">
      <c r="A305" s="13" t="s">
        <v>453</v>
      </c>
      <c r="B305" s="14" t="s">
        <v>454</v>
      </c>
      <c r="C305" s="15" t="s">
        <v>253</v>
      </c>
    </row>
    <row r="306" spans="1:3" ht="114.75" x14ac:dyDescent="0.2">
      <c r="A306" s="20" t="s">
        <v>1374</v>
      </c>
      <c r="B306" s="14" t="s">
        <v>1387</v>
      </c>
      <c r="C306" s="15" t="s">
        <v>647</v>
      </c>
    </row>
    <row r="307" spans="1:3" ht="38.25" x14ac:dyDescent="0.2">
      <c r="A307" s="101" t="s">
        <v>1413</v>
      </c>
      <c r="B307" s="102" t="s">
        <v>1414</v>
      </c>
      <c r="C307" s="103" t="s">
        <v>220</v>
      </c>
    </row>
    <row r="308" spans="1:3" x14ac:dyDescent="0.2">
      <c r="A308" s="20"/>
    </row>
    <row r="309" spans="1:3" x14ac:dyDescent="0.2">
      <c r="A309" s="20"/>
    </row>
    <row r="310" spans="1:3" x14ac:dyDescent="0.2">
      <c r="A310" s="20"/>
    </row>
    <row r="311" spans="1:3" x14ac:dyDescent="0.2">
      <c r="A311" s="20"/>
    </row>
    <row r="312" spans="1:3" x14ac:dyDescent="0.2">
      <c r="A312" s="20"/>
    </row>
    <row r="313" spans="1:3" x14ac:dyDescent="0.2">
      <c r="A313" s="20"/>
    </row>
    <row r="314" spans="1:3" x14ac:dyDescent="0.2">
      <c r="A314" s="20"/>
    </row>
    <row r="315" spans="1:3" x14ac:dyDescent="0.2">
      <c r="A315" s="20"/>
    </row>
    <row r="316" spans="1:3" x14ac:dyDescent="0.2">
      <c r="A316" s="20"/>
    </row>
    <row r="317" spans="1:3" x14ac:dyDescent="0.2">
      <c r="A317" s="20"/>
    </row>
    <row r="318" spans="1:3" x14ac:dyDescent="0.2">
      <c r="A318" s="20">
        <v>11</v>
      </c>
    </row>
    <row r="319" spans="1:3" ht="76.5" x14ac:dyDescent="0.2">
      <c r="A319" s="20" t="s">
        <v>455</v>
      </c>
      <c r="B319" s="14" t="s">
        <v>1058</v>
      </c>
      <c r="C319" s="15" t="s">
        <v>659</v>
      </c>
    </row>
    <row r="320" spans="1:3" ht="89.25" x14ac:dyDescent="0.2">
      <c r="A320" s="20" t="s">
        <v>1059</v>
      </c>
      <c r="B320" s="14" t="s">
        <v>240</v>
      </c>
      <c r="C320" s="15" t="s">
        <v>659</v>
      </c>
    </row>
    <row r="321" spans="1:3" ht="114.75" x14ac:dyDescent="0.2">
      <c r="A321" s="20" t="s">
        <v>241</v>
      </c>
      <c r="B321" s="14" t="s">
        <v>933</v>
      </c>
      <c r="C321" s="15" t="s">
        <v>659</v>
      </c>
    </row>
    <row r="322" spans="1:3" ht="76.5" x14ac:dyDescent="0.2">
      <c r="A322" s="20" t="s">
        <v>934</v>
      </c>
      <c r="B322" s="14" t="s">
        <v>935</v>
      </c>
      <c r="C322" s="15" t="s">
        <v>647</v>
      </c>
    </row>
    <row r="323" spans="1:3" ht="89.25" x14ac:dyDescent="0.2">
      <c r="A323" s="20" t="s">
        <v>936</v>
      </c>
      <c r="B323" s="14" t="s">
        <v>664</v>
      </c>
      <c r="C323" s="15" t="s">
        <v>647</v>
      </c>
    </row>
    <row r="324" spans="1:3" ht="89.25" x14ac:dyDescent="0.2">
      <c r="A324" s="20" t="s">
        <v>665</v>
      </c>
      <c r="B324" s="14" t="s">
        <v>666</v>
      </c>
      <c r="C324" s="15" t="s">
        <v>647</v>
      </c>
    </row>
    <row r="325" spans="1:3" ht="63.75" x14ac:dyDescent="0.2">
      <c r="A325" s="20" t="s">
        <v>667</v>
      </c>
      <c r="B325" s="14" t="s">
        <v>668</v>
      </c>
      <c r="C325" s="15" t="s">
        <v>659</v>
      </c>
    </row>
    <row r="326" spans="1:3" ht="153" x14ac:dyDescent="0.2">
      <c r="A326" s="20" t="s">
        <v>669</v>
      </c>
      <c r="B326" s="14" t="s">
        <v>670</v>
      </c>
      <c r="C326" s="15" t="s">
        <v>659</v>
      </c>
    </row>
    <row r="327" spans="1:3" ht="89.25" x14ac:dyDescent="0.2">
      <c r="A327" s="20" t="s">
        <v>671</v>
      </c>
      <c r="B327" s="14" t="s">
        <v>672</v>
      </c>
      <c r="C327" s="15" t="s">
        <v>647</v>
      </c>
    </row>
    <row r="328" spans="1:3" ht="204" x14ac:dyDescent="0.2">
      <c r="A328" s="20" t="s">
        <v>673</v>
      </c>
      <c r="B328" s="14" t="s">
        <v>348</v>
      </c>
      <c r="C328" s="15" t="s">
        <v>659</v>
      </c>
    </row>
    <row r="329" spans="1:3" ht="63.75" x14ac:dyDescent="0.2">
      <c r="A329" s="13" t="s">
        <v>349</v>
      </c>
      <c r="B329" s="14" t="s">
        <v>475</v>
      </c>
      <c r="C329" s="15" t="s">
        <v>647</v>
      </c>
    </row>
    <row r="330" spans="1:3" ht="89.25" x14ac:dyDescent="0.2">
      <c r="A330" s="20" t="s">
        <v>476</v>
      </c>
      <c r="B330" s="14" t="s">
        <v>477</v>
      </c>
      <c r="C330" s="15" t="s">
        <v>659</v>
      </c>
    </row>
    <row r="331" spans="1:3" ht="76.5" x14ac:dyDescent="0.2">
      <c r="A331" s="20" t="s">
        <v>478</v>
      </c>
      <c r="B331" s="14" t="s">
        <v>479</v>
      </c>
      <c r="C331" s="15" t="s">
        <v>480</v>
      </c>
    </row>
    <row r="332" spans="1:3" ht="76.5" x14ac:dyDescent="0.2">
      <c r="A332" s="20" t="s">
        <v>481</v>
      </c>
      <c r="B332" s="14" t="s">
        <v>482</v>
      </c>
      <c r="C332" s="15" t="s">
        <v>480</v>
      </c>
    </row>
    <row r="333" spans="1:3" ht="51" x14ac:dyDescent="0.2">
      <c r="A333" s="20" t="s">
        <v>483</v>
      </c>
      <c r="B333" s="14" t="s">
        <v>484</v>
      </c>
      <c r="C333" s="15" t="s">
        <v>659</v>
      </c>
    </row>
    <row r="334" spans="1:3" ht="51" x14ac:dyDescent="0.2">
      <c r="A334" s="20" t="s">
        <v>485</v>
      </c>
      <c r="B334" s="14" t="s">
        <v>486</v>
      </c>
      <c r="C334" s="15" t="s">
        <v>659</v>
      </c>
    </row>
    <row r="335" spans="1:3" ht="51" x14ac:dyDescent="0.2">
      <c r="A335" s="20" t="s">
        <v>487</v>
      </c>
      <c r="B335" s="14" t="s">
        <v>488</v>
      </c>
      <c r="C335" s="15" t="s">
        <v>659</v>
      </c>
    </row>
    <row r="336" spans="1:3" ht="51" x14ac:dyDescent="0.2">
      <c r="A336" s="20" t="s">
        <v>489</v>
      </c>
      <c r="B336" s="14" t="s">
        <v>490</v>
      </c>
      <c r="C336" s="15" t="s">
        <v>659</v>
      </c>
    </row>
    <row r="337" spans="1:3" ht="76.5" x14ac:dyDescent="0.2">
      <c r="A337" s="20" t="s">
        <v>491</v>
      </c>
      <c r="B337" s="14" t="s">
        <v>1279</v>
      </c>
      <c r="C337" s="15" t="s">
        <v>659</v>
      </c>
    </row>
    <row r="338" spans="1:3" ht="76.5" x14ac:dyDescent="0.2">
      <c r="A338" s="20" t="s">
        <v>1224</v>
      </c>
      <c r="B338" s="14" t="s">
        <v>1225</v>
      </c>
      <c r="C338" s="15" t="s">
        <v>659</v>
      </c>
    </row>
    <row r="339" spans="1:3" ht="76.5" x14ac:dyDescent="0.2">
      <c r="A339" s="20" t="s">
        <v>1280</v>
      </c>
      <c r="B339" s="14" t="s">
        <v>1106</v>
      </c>
      <c r="C339" s="15" t="s">
        <v>659</v>
      </c>
    </row>
    <row r="340" spans="1:3" ht="38.25" x14ac:dyDescent="0.2">
      <c r="A340" s="20" t="s">
        <v>1107</v>
      </c>
      <c r="B340" s="14" t="s">
        <v>1108</v>
      </c>
      <c r="C340" s="15" t="s">
        <v>647</v>
      </c>
    </row>
    <row r="341" spans="1:3" ht="38.25" x14ac:dyDescent="0.2">
      <c r="A341" s="20" t="s">
        <v>1109</v>
      </c>
      <c r="B341" s="14" t="s">
        <v>1110</v>
      </c>
      <c r="C341" s="15" t="s">
        <v>659</v>
      </c>
    </row>
    <row r="342" spans="1:3" ht="38.25" x14ac:dyDescent="0.2">
      <c r="A342" s="20" t="s">
        <v>1111</v>
      </c>
      <c r="B342" s="14" t="s">
        <v>1112</v>
      </c>
      <c r="C342" s="15" t="s">
        <v>659</v>
      </c>
    </row>
    <row r="343" spans="1:3" ht="38.25" x14ac:dyDescent="0.2">
      <c r="A343" s="20" t="s">
        <v>1113</v>
      </c>
      <c r="B343" s="14" t="s">
        <v>1114</v>
      </c>
      <c r="C343" s="15" t="s">
        <v>659</v>
      </c>
    </row>
    <row r="344" spans="1:3" ht="38.25" x14ac:dyDescent="0.2">
      <c r="A344" s="20" t="s">
        <v>1115</v>
      </c>
      <c r="B344" s="14" t="s">
        <v>1116</v>
      </c>
      <c r="C344" s="15" t="s">
        <v>659</v>
      </c>
    </row>
    <row r="345" spans="1:3" ht="63.75" x14ac:dyDescent="0.2">
      <c r="A345" s="20" t="s">
        <v>1117</v>
      </c>
      <c r="B345" s="14" t="s">
        <v>1118</v>
      </c>
      <c r="C345" s="15" t="s">
        <v>647</v>
      </c>
    </row>
    <row r="346" spans="1:3" ht="38.25" x14ac:dyDescent="0.2">
      <c r="A346" s="20" t="s">
        <v>1119</v>
      </c>
      <c r="B346" s="14" t="s">
        <v>1120</v>
      </c>
      <c r="C346" s="15" t="s">
        <v>480</v>
      </c>
    </row>
    <row r="347" spans="1:3" ht="38.25" x14ac:dyDescent="0.2">
      <c r="A347" s="20" t="s">
        <v>1121</v>
      </c>
      <c r="B347" s="14" t="s">
        <v>1122</v>
      </c>
      <c r="C347" s="15" t="s">
        <v>480</v>
      </c>
    </row>
    <row r="348" spans="1:3" ht="38.25" x14ac:dyDescent="0.2">
      <c r="A348" s="20" t="s">
        <v>1123</v>
      </c>
      <c r="B348" s="14" t="s">
        <v>140</v>
      </c>
      <c r="C348" s="15" t="s">
        <v>480</v>
      </c>
    </row>
    <row r="349" spans="1:3" ht="76.5" x14ac:dyDescent="0.2">
      <c r="A349" s="20" t="s">
        <v>141</v>
      </c>
      <c r="B349" s="14" t="s">
        <v>142</v>
      </c>
      <c r="C349" s="15" t="s">
        <v>480</v>
      </c>
    </row>
    <row r="350" spans="1:3" ht="102" x14ac:dyDescent="0.2">
      <c r="A350" s="20" t="s">
        <v>143</v>
      </c>
      <c r="B350" s="14" t="s">
        <v>144</v>
      </c>
      <c r="C350" s="15" t="s">
        <v>659</v>
      </c>
    </row>
    <row r="351" spans="1:3" ht="51" x14ac:dyDescent="0.2">
      <c r="A351" s="20" t="s">
        <v>145</v>
      </c>
      <c r="B351" s="14" t="s">
        <v>146</v>
      </c>
      <c r="C351" s="15" t="s">
        <v>647</v>
      </c>
    </row>
    <row r="352" spans="1:3" ht="51" x14ac:dyDescent="0.2">
      <c r="A352" s="20" t="s">
        <v>147</v>
      </c>
      <c r="B352" s="14" t="s">
        <v>148</v>
      </c>
      <c r="C352" s="15" t="s">
        <v>647</v>
      </c>
    </row>
    <row r="353" spans="1:3" ht="63.75" x14ac:dyDescent="0.2">
      <c r="A353" s="20" t="s">
        <v>149</v>
      </c>
      <c r="B353" s="14" t="s">
        <v>150</v>
      </c>
      <c r="C353" s="15" t="s">
        <v>647</v>
      </c>
    </row>
    <row r="354" spans="1:3" ht="76.5" x14ac:dyDescent="0.2">
      <c r="A354" s="20" t="s">
        <v>151</v>
      </c>
      <c r="B354" s="25" t="s">
        <v>152</v>
      </c>
      <c r="C354" s="15" t="s">
        <v>647</v>
      </c>
    </row>
    <row r="355" spans="1:3" ht="38.25" x14ac:dyDescent="0.2">
      <c r="A355" s="20" t="s">
        <v>153</v>
      </c>
      <c r="B355" s="14" t="s">
        <v>154</v>
      </c>
      <c r="C355" s="15" t="s">
        <v>480</v>
      </c>
    </row>
    <row r="356" spans="1:3" ht="76.5" x14ac:dyDescent="0.2">
      <c r="A356" s="20" t="s">
        <v>155</v>
      </c>
      <c r="B356" s="14" t="s">
        <v>419</v>
      </c>
      <c r="C356" s="15" t="s">
        <v>659</v>
      </c>
    </row>
    <row r="357" spans="1:3" ht="38.25" x14ac:dyDescent="0.2">
      <c r="A357" s="20" t="s">
        <v>420</v>
      </c>
      <c r="B357" s="14" t="s">
        <v>421</v>
      </c>
      <c r="C357" s="15" t="s">
        <v>480</v>
      </c>
    </row>
    <row r="358" spans="1:3" ht="51" x14ac:dyDescent="0.2">
      <c r="A358" s="20" t="s">
        <v>422</v>
      </c>
      <c r="B358" s="14" t="s">
        <v>423</v>
      </c>
      <c r="C358" s="15" t="s">
        <v>480</v>
      </c>
    </row>
    <row r="359" spans="1:3" ht="25.5" x14ac:dyDescent="0.2">
      <c r="A359" s="20" t="s">
        <v>424</v>
      </c>
      <c r="B359" s="14" t="s">
        <v>425</v>
      </c>
      <c r="C359" s="15" t="s">
        <v>426</v>
      </c>
    </row>
    <row r="360" spans="1:3" ht="38.25" x14ac:dyDescent="0.2">
      <c r="A360" s="20" t="s">
        <v>427</v>
      </c>
      <c r="B360" s="14" t="s">
        <v>428</v>
      </c>
      <c r="C360" s="15" t="s">
        <v>659</v>
      </c>
    </row>
    <row r="361" spans="1:3" ht="38.25" x14ac:dyDescent="0.2">
      <c r="A361" s="20" t="s">
        <v>429</v>
      </c>
      <c r="B361" s="14" t="s">
        <v>430</v>
      </c>
      <c r="C361" s="15" t="s">
        <v>659</v>
      </c>
    </row>
    <row r="362" spans="1:3" ht="63.75" x14ac:dyDescent="0.2">
      <c r="A362" s="20" t="s">
        <v>431</v>
      </c>
      <c r="B362" s="14" t="s">
        <v>107</v>
      </c>
      <c r="C362" s="15" t="s">
        <v>647</v>
      </c>
    </row>
    <row r="363" spans="1:3" ht="51" x14ac:dyDescent="0.2">
      <c r="A363" s="13" t="s">
        <v>108</v>
      </c>
      <c r="B363" s="14" t="s">
        <v>109</v>
      </c>
      <c r="C363" s="15" t="s">
        <v>647</v>
      </c>
    </row>
    <row r="364" spans="1:3" ht="25.5" x14ac:dyDescent="0.2">
      <c r="A364" s="13" t="s">
        <v>110</v>
      </c>
      <c r="B364" s="14" t="s">
        <v>111</v>
      </c>
      <c r="C364" s="15" t="s">
        <v>659</v>
      </c>
    </row>
    <row r="365" spans="1:3" ht="63.75" x14ac:dyDescent="0.2">
      <c r="A365" s="13" t="s">
        <v>112</v>
      </c>
      <c r="B365" s="14" t="s">
        <v>553</v>
      </c>
      <c r="C365" s="15" t="s">
        <v>659</v>
      </c>
    </row>
    <row r="366" spans="1:3" ht="38.25" x14ac:dyDescent="0.2">
      <c r="A366" s="13" t="s">
        <v>554</v>
      </c>
      <c r="B366" s="14" t="s">
        <v>555</v>
      </c>
      <c r="C366" s="15" t="s">
        <v>480</v>
      </c>
    </row>
    <row r="367" spans="1:3" ht="38.25" x14ac:dyDescent="0.2">
      <c r="A367" s="13" t="s">
        <v>1089</v>
      </c>
      <c r="B367" s="14" t="s">
        <v>1090</v>
      </c>
      <c r="C367" s="15" t="s">
        <v>480</v>
      </c>
    </row>
    <row r="368" spans="1:3" ht="63.75" x14ac:dyDescent="0.2">
      <c r="A368" s="13" t="s">
        <v>1091</v>
      </c>
      <c r="B368" s="14" t="s">
        <v>60</v>
      </c>
      <c r="C368" s="15" t="s">
        <v>480</v>
      </c>
    </row>
    <row r="369" spans="1:3" ht="51" x14ac:dyDescent="0.2">
      <c r="A369" s="13" t="s">
        <v>61</v>
      </c>
      <c r="B369" s="14" t="s">
        <v>62</v>
      </c>
      <c r="C369" s="15" t="s">
        <v>162</v>
      </c>
    </row>
    <row r="370" spans="1:3" ht="38.25" x14ac:dyDescent="0.2">
      <c r="A370" s="13" t="s">
        <v>63</v>
      </c>
      <c r="B370" s="14" t="s">
        <v>64</v>
      </c>
      <c r="C370" s="15" t="s">
        <v>480</v>
      </c>
    </row>
    <row r="371" spans="1:3" ht="89.25" x14ac:dyDescent="0.2">
      <c r="A371" s="13" t="s">
        <v>65</v>
      </c>
      <c r="B371" s="14" t="s">
        <v>66</v>
      </c>
      <c r="C371" s="15" t="s">
        <v>659</v>
      </c>
    </row>
    <row r="372" spans="1:3" ht="63.75" x14ac:dyDescent="0.2">
      <c r="A372" s="13" t="s">
        <v>1226</v>
      </c>
      <c r="B372" s="14" t="s">
        <v>1227</v>
      </c>
      <c r="C372" s="15" t="s">
        <v>659</v>
      </c>
    </row>
    <row r="373" spans="1:3" ht="63.75" x14ac:dyDescent="0.2">
      <c r="A373" s="13" t="s">
        <v>1228</v>
      </c>
      <c r="B373" s="14" t="s">
        <v>1229</v>
      </c>
      <c r="C373" s="15" t="s">
        <v>659</v>
      </c>
    </row>
    <row r="374" spans="1:3" ht="76.5" x14ac:dyDescent="0.2">
      <c r="A374" s="106" t="s">
        <v>1430</v>
      </c>
      <c r="B374" s="102" t="s">
        <v>1449</v>
      </c>
      <c r="C374" s="103" t="s">
        <v>659</v>
      </c>
    </row>
    <row r="375" spans="1:3" ht="89.25" x14ac:dyDescent="0.2">
      <c r="A375" s="106" t="s">
        <v>1431</v>
      </c>
      <c r="B375" s="102" t="s">
        <v>1450</v>
      </c>
      <c r="C375" s="103" t="s">
        <v>647</v>
      </c>
    </row>
    <row r="376" spans="1:3" ht="25.5" x14ac:dyDescent="0.2">
      <c r="A376" s="106" t="s">
        <v>1432</v>
      </c>
      <c r="B376" s="102" t="s">
        <v>1451</v>
      </c>
      <c r="C376" s="103" t="s">
        <v>659</v>
      </c>
    </row>
    <row r="377" spans="1:3" x14ac:dyDescent="0.2">
      <c r="A377" s="20"/>
    </row>
    <row r="378" spans="1:3" x14ac:dyDescent="0.2">
      <c r="A378" s="20"/>
    </row>
    <row r="379" spans="1:3" x14ac:dyDescent="0.2">
      <c r="A379" s="20"/>
    </row>
    <row r="380" spans="1:3" x14ac:dyDescent="0.2">
      <c r="A380" s="20"/>
    </row>
    <row r="381" spans="1:3" x14ac:dyDescent="0.2">
      <c r="A381" s="20"/>
    </row>
    <row r="382" spans="1:3" x14ac:dyDescent="0.2">
      <c r="A382" s="20"/>
    </row>
    <row r="383" spans="1:3" x14ac:dyDescent="0.2">
      <c r="A383" s="20"/>
    </row>
    <row r="384" spans="1:3" x14ac:dyDescent="0.2">
      <c r="A384" s="20"/>
    </row>
    <row r="385" spans="1:3" x14ac:dyDescent="0.2">
      <c r="A385" s="20"/>
    </row>
    <row r="386" spans="1:3" x14ac:dyDescent="0.2">
      <c r="A386" s="20"/>
    </row>
    <row r="387" spans="1:3" x14ac:dyDescent="0.2">
      <c r="A387" s="20"/>
    </row>
    <row r="388" spans="1:3" x14ac:dyDescent="0.2">
      <c r="A388" s="20"/>
    </row>
    <row r="389" spans="1:3" x14ac:dyDescent="0.2">
      <c r="A389" s="20"/>
    </row>
    <row r="390" spans="1:3" x14ac:dyDescent="0.2">
      <c r="A390" s="20"/>
    </row>
    <row r="391" spans="1:3" x14ac:dyDescent="0.2">
      <c r="A391" s="20"/>
    </row>
    <row r="392" spans="1:3" x14ac:dyDescent="0.2">
      <c r="A392" s="20"/>
    </row>
    <row r="393" spans="1:3" x14ac:dyDescent="0.2">
      <c r="A393" s="20"/>
    </row>
    <row r="394" spans="1:3" x14ac:dyDescent="0.2">
      <c r="A394" s="24"/>
    </row>
    <row r="395" spans="1:3" x14ac:dyDescent="0.2">
      <c r="A395" s="24"/>
    </row>
    <row r="396" spans="1:3" x14ac:dyDescent="0.2">
      <c r="A396" s="20">
        <v>12</v>
      </c>
    </row>
    <row r="397" spans="1:3" ht="63.75" x14ac:dyDescent="0.2">
      <c r="A397" s="20" t="s">
        <v>67</v>
      </c>
      <c r="B397" s="14" t="s">
        <v>68</v>
      </c>
      <c r="C397" s="15" t="s">
        <v>647</v>
      </c>
    </row>
    <row r="398" spans="1:3" ht="63.75" x14ac:dyDescent="0.2">
      <c r="A398" s="20" t="s">
        <v>69</v>
      </c>
      <c r="B398" s="14" t="s">
        <v>70</v>
      </c>
      <c r="C398" s="15" t="s">
        <v>647</v>
      </c>
    </row>
    <row r="399" spans="1:3" ht="63.75" x14ac:dyDescent="0.2">
      <c r="A399" s="20" t="s">
        <v>71</v>
      </c>
      <c r="B399" s="14" t="s">
        <v>72</v>
      </c>
      <c r="C399" s="15" t="s">
        <v>647</v>
      </c>
    </row>
    <row r="400" spans="1:3" ht="76.5" x14ac:dyDescent="0.2">
      <c r="A400" s="20" t="s">
        <v>73</v>
      </c>
      <c r="B400" s="14" t="s">
        <v>74</v>
      </c>
      <c r="C400" s="15" t="s">
        <v>647</v>
      </c>
    </row>
    <row r="401" spans="1:3" ht="63.75" x14ac:dyDescent="0.2">
      <c r="A401" s="20" t="s">
        <v>75</v>
      </c>
      <c r="B401" s="14" t="s">
        <v>76</v>
      </c>
      <c r="C401" s="15" t="s">
        <v>647</v>
      </c>
    </row>
    <row r="402" spans="1:3" ht="63.75" x14ac:dyDescent="0.2">
      <c r="A402" s="20" t="s">
        <v>77</v>
      </c>
      <c r="B402" s="14" t="s">
        <v>78</v>
      </c>
      <c r="C402" s="15" t="s">
        <v>647</v>
      </c>
    </row>
    <row r="403" spans="1:3" ht="63.75" x14ac:dyDescent="0.2">
      <c r="A403" s="20" t="s">
        <v>79</v>
      </c>
      <c r="B403" s="14" t="s">
        <v>80</v>
      </c>
      <c r="C403" s="15" t="s">
        <v>647</v>
      </c>
    </row>
    <row r="404" spans="1:3" ht="63.75" x14ac:dyDescent="0.2">
      <c r="A404" s="20" t="s">
        <v>81</v>
      </c>
      <c r="B404" s="14" t="s">
        <v>82</v>
      </c>
      <c r="C404" s="15" t="s">
        <v>647</v>
      </c>
    </row>
    <row r="405" spans="1:3" ht="63.75" x14ac:dyDescent="0.2">
      <c r="A405" s="20" t="s">
        <v>83</v>
      </c>
      <c r="B405" s="14" t="s">
        <v>84</v>
      </c>
      <c r="C405" s="15" t="s">
        <v>647</v>
      </c>
    </row>
    <row r="406" spans="1:3" ht="76.5" x14ac:dyDescent="0.2">
      <c r="A406" s="20" t="s">
        <v>361</v>
      </c>
      <c r="B406" s="14" t="s">
        <v>362</v>
      </c>
      <c r="C406" s="15" t="s">
        <v>647</v>
      </c>
    </row>
    <row r="407" spans="1:3" ht="76.5" x14ac:dyDescent="0.2">
      <c r="A407" s="20" t="s">
        <v>360</v>
      </c>
      <c r="B407" s="14" t="s">
        <v>363</v>
      </c>
      <c r="C407" s="15" t="s">
        <v>647</v>
      </c>
    </row>
    <row r="408" spans="1:3" ht="63.75" x14ac:dyDescent="0.2">
      <c r="A408" s="20" t="s">
        <v>1409</v>
      </c>
      <c r="B408" s="14" t="s">
        <v>1411</v>
      </c>
      <c r="C408" s="15" t="s">
        <v>647</v>
      </c>
    </row>
    <row r="409" spans="1:3" x14ac:dyDescent="0.2">
      <c r="A409" s="20"/>
    </row>
    <row r="410" spans="1:3" x14ac:dyDescent="0.2">
      <c r="A410" s="20"/>
    </row>
    <row r="411" spans="1:3" x14ac:dyDescent="0.2">
      <c r="A411" s="20"/>
    </row>
    <row r="412" spans="1:3" x14ac:dyDescent="0.2">
      <c r="A412" s="20"/>
    </row>
    <row r="413" spans="1:3" x14ac:dyDescent="0.2">
      <c r="A413" s="20"/>
    </row>
    <row r="414" spans="1:3" x14ac:dyDescent="0.2">
      <c r="A414" s="20"/>
    </row>
    <row r="415" spans="1:3" x14ac:dyDescent="0.2">
      <c r="A415" s="20"/>
    </row>
    <row r="416" spans="1:3" x14ac:dyDescent="0.2">
      <c r="A416" s="20"/>
    </row>
    <row r="417" spans="1:3" x14ac:dyDescent="0.2">
      <c r="A417" s="20"/>
    </row>
    <row r="418" spans="1:3" x14ac:dyDescent="0.2">
      <c r="A418" s="20"/>
    </row>
    <row r="419" spans="1:3" x14ac:dyDescent="0.2">
      <c r="A419" s="20"/>
    </row>
    <row r="420" spans="1:3" x14ac:dyDescent="0.2">
      <c r="A420" s="20"/>
    </row>
    <row r="421" spans="1:3" x14ac:dyDescent="0.2">
      <c r="A421" s="20"/>
    </row>
    <row r="422" spans="1:3" x14ac:dyDescent="0.2">
      <c r="A422" s="20">
        <v>13</v>
      </c>
    </row>
    <row r="423" spans="1:3" ht="89.25" x14ac:dyDescent="0.2">
      <c r="A423" s="20" t="s">
        <v>85</v>
      </c>
      <c r="B423" s="14" t="s">
        <v>86</v>
      </c>
      <c r="C423" s="15" t="s">
        <v>647</v>
      </c>
    </row>
    <row r="424" spans="1:3" ht="38.25" x14ac:dyDescent="0.2">
      <c r="A424" s="19" t="s">
        <v>87</v>
      </c>
      <c r="B424" s="14" t="s">
        <v>88</v>
      </c>
      <c r="C424" s="15" t="s">
        <v>647</v>
      </c>
    </row>
    <row r="425" spans="1:3" ht="25.5" x14ac:dyDescent="0.2">
      <c r="A425" s="19" t="s">
        <v>5413</v>
      </c>
      <c r="B425" s="14" t="s">
        <v>8844</v>
      </c>
      <c r="C425" s="15" t="s">
        <v>626</v>
      </c>
    </row>
    <row r="426" spans="1:3" ht="51" x14ac:dyDescent="0.2">
      <c r="A426" s="20" t="s">
        <v>89</v>
      </c>
      <c r="B426" s="14" t="s">
        <v>90</v>
      </c>
      <c r="C426" s="15" t="s">
        <v>647</v>
      </c>
    </row>
    <row r="427" spans="1:3" ht="89.25" x14ac:dyDescent="0.2">
      <c r="A427" s="20" t="s">
        <v>91</v>
      </c>
      <c r="B427" s="14" t="s">
        <v>165</v>
      </c>
      <c r="C427" s="15" t="s">
        <v>647</v>
      </c>
    </row>
    <row r="428" spans="1:3" ht="38.25" x14ac:dyDescent="0.2">
      <c r="A428" s="20" t="s">
        <v>166</v>
      </c>
      <c r="B428" s="14" t="s">
        <v>167</v>
      </c>
      <c r="C428" s="15" t="s">
        <v>647</v>
      </c>
    </row>
    <row r="429" spans="1:3" ht="38.25" x14ac:dyDescent="0.2">
      <c r="A429" s="20" t="s">
        <v>166</v>
      </c>
      <c r="B429" s="14" t="s">
        <v>167</v>
      </c>
      <c r="C429" s="15" t="s">
        <v>647</v>
      </c>
    </row>
    <row r="430" spans="1:3" ht="90.75" customHeight="1" x14ac:dyDescent="0.2">
      <c r="A430" s="20" t="s">
        <v>168</v>
      </c>
      <c r="B430" s="14" t="s">
        <v>169</v>
      </c>
      <c r="C430" s="15" t="s">
        <v>647</v>
      </c>
    </row>
    <row r="431" spans="1:3" ht="76.5" x14ac:dyDescent="0.2">
      <c r="A431" s="20" t="s">
        <v>170</v>
      </c>
      <c r="B431" s="14" t="s">
        <v>436</v>
      </c>
      <c r="C431" s="15" t="s">
        <v>220</v>
      </c>
    </row>
    <row r="432" spans="1:3" ht="38.25" x14ac:dyDescent="0.2">
      <c r="A432" s="20" t="s">
        <v>437</v>
      </c>
      <c r="B432" s="14" t="s">
        <v>438</v>
      </c>
      <c r="C432" s="15" t="s">
        <v>647</v>
      </c>
    </row>
    <row r="433" spans="1:3" ht="51" x14ac:dyDescent="0.2">
      <c r="A433" s="20" t="s">
        <v>439</v>
      </c>
      <c r="B433" s="14" t="s">
        <v>440</v>
      </c>
      <c r="C433" s="15" t="s">
        <v>647</v>
      </c>
    </row>
    <row r="434" spans="1:3" ht="25.5" x14ac:dyDescent="0.2">
      <c r="A434" s="20" t="s">
        <v>441</v>
      </c>
      <c r="B434" s="14" t="s">
        <v>442</v>
      </c>
      <c r="C434" s="15" t="s">
        <v>220</v>
      </c>
    </row>
    <row r="435" spans="1:3" ht="38.25" x14ac:dyDescent="0.2">
      <c r="A435" s="19" t="s">
        <v>443</v>
      </c>
      <c r="B435" s="14" t="s">
        <v>444</v>
      </c>
      <c r="C435" s="15" t="s">
        <v>647</v>
      </c>
    </row>
    <row r="436" spans="1:3" x14ac:dyDescent="0.2">
      <c r="A436" s="19" t="s">
        <v>87</v>
      </c>
    </row>
    <row r="437" spans="1:3" ht="38.25" x14ac:dyDescent="0.2">
      <c r="A437" s="19" t="s">
        <v>445</v>
      </c>
      <c r="B437" s="14" t="s">
        <v>446</v>
      </c>
      <c r="C437" s="15" t="s">
        <v>647</v>
      </c>
    </row>
    <row r="438" spans="1:3" ht="51" x14ac:dyDescent="0.2">
      <c r="A438" s="19" t="s">
        <v>447</v>
      </c>
      <c r="B438" s="14" t="s">
        <v>1079</v>
      </c>
      <c r="C438" s="15" t="s">
        <v>647</v>
      </c>
    </row>
    <row r="439" spans="1:3" ht="76.5" x14ac:dyDescent="0.2">
      <c r="A439" s="13" t="s">
        <v>269</v>
      </c>
      <c r="B439" s="14" t="s">
        <v>270</v>
      </c>
      <c r="C439" s="15" t="s">
        <v>647</v>
      </c>
    </row>
    <row r="440" spans="1:3" ht="76.5" x14ac:dyDescent="0.2">
      <c r="A440" s="13" t="s">
        <v>271</v>
      </c>
      <c r="B440" s="14" t="s">
        <v>272</v>
      </c>
      <c r="C440" s="15" t="s">
        <v>220</v>
      </c>
    </row>
    <row r="441" spans="1:3" ht="63.75" x14ac:dyDescent="0.2">
      <c r="A441" s="20" t="s">
        <v>273</v>
      </c>
      <c r="B441" s="14" t="s">
        <v>274</v>
      </c>
      <c r="C441" s="15" t="s">
        <v>647</v>
      </c>
    </row>
    <row r="442" spans="1:3" ht="76.5" x14ac:dyDescent="0.2">
      <c r="A442" s="13" t="s">
        <v>275</v>
      </c>
      <c r="B442" s="14" t="s">
        <v>276</v>
      </c>
      <c r="C442" s="15" t="s">
        <v>647</v>
      </c>
    </row>
    <row r="443" spans="1:3" ht="76.5" x14ac:dyDescent="0.2">
      <c r="A443" s="13" t="s">
        <v>277</v>
      </c>
      <c r="B443" s="14" t="s">
        <v>278</v>
      </c>
      <c r="C443" s="15" t="s">
        <v>647</v>
      </c>
    </row>
    <row r="444" spans="1:3" ht="51" x14ac:dyDescent="0.2">
      <c r="A444" s="20" t="s">
        <v>279</v>
      </c>
      <c r="B444" s="14" t="s">
        <v>1137</v>
      </c>
      <c r="C444" s="15" t="s">
        <v>647</v>
      </c>
    </row>
    <row r="445" spans="1:3" ht="51" x14ac:dyDescent="0.2">
      <c r="A445" s="20" t="s">
        <v>1138</v>
      </c>
      <c r="B445" s="14" t="s">
        <v>1139</v>
      </c>
      <c r="C445" s="15" t="s">
        <v>647</v>
      </c>
    </row>
    <row r="446" spans="1:3" ht="51" x14ac:dyDescent="0.2">
      <c r="A446" s="20" t="s">
        <v>1140</v>
      </c>
      <c r="B446" s="14" t="s">
        <v>769</v>
      </c>
      <c r="C446" s="15" t="s">
        <v>647</v>
      </c>
    </row>
    <row r="447" spans="1:3" ht="51" x14ac:dyDescent="0.2">
      <c r="A447" s="20" t="s">
        <v>770</v>
      </c>
      <c r="B447" s="14" t="s">
        <v>771</v>
      </c>
      <c r="C447" s="15" t="s">
        <v>647</v>
      </c>
    </row>
    <row r="448" spans="1:3" ht="51" x14ac:dyDescent="0.2">
      <c r="A448" s="20" t="s">
        <v>772</v>
      </c>
      <c r="B448" s="14" t="s">
        <v>773</v>
      </c>
      <c r="C448" s="15" t="s">
        <v>647</v>
      </c>
    </row>
    <row r="449" spans="1:3" x14ac:dyDescent="0.2">
      <c r="A449" s="20"/>
    </row>
    <row r="450" spans="1:3" ht="51" x14ac:dyDescent="0.2">
      <c r="A450" s="20" t="s">
        <v>774</v>
      </c>
      <c r="B450" s="14" t="s">
        <v>775</v>
      </c>
      <c r="C450" s="15" t="s">
        <v>647</v>
      </c>
    </row>
    <row r="451" spans="1:3" ht="38.25" x14ac:dyDescent="0.2">
      <c r="A451" s="20" t="s">
        <v>776</v>
      </c>
      <c r="B451" s="14" t="s">
        <v>259</v>
      </c>
      <c r="C451" s="15" t="s">
        <v>647</v>
      </c>
    </row>
    <row r="452" spans="1:3" ht="63.75" x14ac:dyDescent="0.2">
      <c r="A452" s="20" t="s">
        <v>260</v>
      </c>
      <c r="B452" s="14" t="s">
        <v>261</v>
      </c>
      <c r="C452" s="15" t="s">
        <v>220</v>
      </c>
    </row>
    <row r="453" spans="1:3" ht="63.75" x14ac:dyDescent="0.2">
      <c r="A453" s="20" t="s">
        <v>262</v>
      </c>
      <c r="B453" s="14" t="s">
        <v>979</v>
      </c>
      <c r="C453" s="15" t="s">
        <v>220</v>
      </c>
    </row>
    <row r="454" spans="1:3" ht="38.25" x14ac:dyDescent="0.2">
      <c r="A454" s="20" t="s">
        <v>980</v>
      </c>
      <c r="B454" s="14" t="s">
        <v>981</v>
      </c>
      <c r="C454" s="15" t="s">
        <v>647</v>
      </c>
    </row>
    <row r="455" spans="1:3" ht="63.75" x14ac:dyDescent="0.2">
      <c r="A455" s="20" t="s">
        <v>982</v>
      </c>
      <c r="B455" s="14" t="s">
        <v>983</v>
      </c>
      <c r="C455" s="15" t="s">
        <v>647</v>
      </c>
    </row>
    <row r="456" spans="1:3" ht="38.25" x14ac:dyDescent="0.2">
      <c r="A456" s="20" t="s">
        <v>984</v>
      </c>
      <c r="B456" s="14" t="s">
        <v>985</v>
      </c>
      <c r="C456" s="15" t="s">
        <v>647</v>
      </c>
    </row>
    <row r="457" spans="1:3" ht="51" x14ac:dyDescent="0.2">
      <c r="A457" s="20" t="s">
        <v>772</v>
      </c>
      <c r="B457" s="14" t="s">
        <v>986</v>
      </c>
      <c r="C457" s="15" t="s">
        <v>647</v>
      </c>
    </row>
    <row r="458" spans="1:3" ht="51" x14ac:dyDescent="0.2">
      <c r="A458" s="20" t="s">
        <v>987</v>
      </c>
      <c r="B458" s="14" t="s">
        <v>988</v>
      </c>
      <c r="C458" s="15" t="s">
        <v>220</v>
      </c>
    </row>
    <row r="459" spans="1:3" ht="51" x14ac:dyDescent="0.2">
      <c r="A459" s="20" t="s">
        <v>989</v>
      </c>
      <c r="B459" s="14" t="s">
        <v>990</v>
      </c>
      <c r="C459" s="15" t="s">
        <v>220</v>
      </c>
    </row>
    <row r="460" spans="1:3" ht="51" x14ac:dyDescent="0.2">
      <c r="A460" s="20" t="s">
        <v>991</v>
      </c>
      <c r="B460" s="14" t="s">
        <v>747</v>
      </c>
      <c r="C460" s="15" t="s">
        <v>647</v>
      </c>
    </row>
    <row r="461" spans="1:3" ht="38.25" x14ac:dyDescent="0.2">
      <c r="A461" s="20" t="s">
        <v>748</v>
      </c>
      <c r="B461" s="14" t="s">
        <v>749</v>
      </c>
      <c r="C461" s="15" t="s">
        <v>647</v>
      </c>
    </row>
    <row r="462" spans="1:3" ht="38.25" x14ac:dyDescent="0.2">
      <c r="A462" s="20" t="s">
        <v>750</v>
      </c>
      <c r="B462" s="14" t="s">
        <v>751</v>
      </c>
      <c r="C462" s="15" t="s">
        <v>647</v>
      </c>
    </row>
    <row r="463" spans="1:3" ht="38.25" x14ac:dyDescent="0.2">
      <c r="A463" s="20" t="s">
        <v>752</v>
      </c>
      <c r="B463" s="14" t="s">
        <v>753</v>
      </c>
      <c r="C463" s="15" t="s">
        <v>647</v>
      </c>
    </row>
    <row r="464" spans="1:3" ht="38.25" x14ac:dyDescent="0.2">
      <c r="A464" s="20" t="s">
        <v>754</v>
      </c>
      <c r="B464" s="14" t="s">
        <v>1056</v>
      </c>
      <c r="C464" s="15" t="s">
        <v>647</v>
      </c>
    </row>
    <row r="465" spans="1:3" ht="51" x14ac:dyDescent="0.2">
      <c r="A465" s="20" t="s">
        <v>1057</v>
      </c>
      <c r="B465" s="14" t="s">
        <v>1060</v>
      </c>
      <c r="C465" s="15" t="s">
        <v>647</v>
      </c>
    </row>
    <row r="466" spans="1:3" ht="63.75" x14ac:dyDescent="0.2">
      <c r="A466" s="20" t="s">
        <v>869</v>
      </c>
      <c r="B466" s="14" t="s">
        <v>870</v>
      </c>
      <c r="C466" s="15" t="s">
        <v>647</v>
      </c>
    </row>
    <row r="467" spans="1:3" ht="25.5" x14ac:dyDescent="0.2">
      <c r="A467" s="20" t="s">
        <v>871</v>
      </c>
      <c r="B467" s="14" t="s">
        <v>872</v>
      </c>
      <c r="C467" s="15" t="s">
        <v>647</v>
      </c>
    </row>
    <row r="468" spans="1:3" ht="76.5" x14ac:dyDescent="0.2">
      <c r="A468" s="20" t="s">
        <v>873</v>
      </c>
      <c r="B468" s="14" t="s">
        <v>1069</v>
      </c>
      <c r="C468" s="15" t="s">
        <v>647</v>
      </c>
    </row>
    <row r="469" spans="1:3" ht="89.25" x14ac:dyDescent="0.2">
      <c r="A469" s="20" t="s">
        <v>1070</v>
      </c>
      <c r="B469" s="14" t="s">
        <v>1071</v>
      </c>
      <c r="C469" s="15" t="s">
        <v>647</v>
      </c>
    </row>
    <row r="470" spans="1:3" ht="25.5" x14ac:dyDescent="0.2">
      <c r="A470" s="20" t="s">
        <v>1072</v>
      </c>
      <c r="B470" s="14" t="s">
        <v>1073</v>
      </c>
      <c r="C470" s="15" t="s">
        <v>626</v>
      </c>
    </row>
    <row r="471" spans="1:3" ht="76.5" x14ac:dyDescent="0.2">
      <c r="A471" s="20" t="s">
        <v>1074</v>
      </c>
      <c r="B471" s="14" t="s">
        <v>1235</v>
      </c>
      <c r="C471" s="15" t="s">
        <v>647</v>
      </c>
    </row>
    <row r="472" spans="1:3" ht="89.25" x14ac:dyDescent="0.2">
      <c r="A472" s="20" t="s">
        <v>1236</v>
      </c>
      <c r="B472" s="14" t="s">
        <v>1237</v>
      </c>
      <c r="C472" s="15" t="s">
        <v>647</v>
      </c>
    </row>
    <row r="473" spans="1:3" ht="51" x14ac:dyDescent="0.2">
      <c r="A473" s="13" t="s">
        <v>1238</v>
      </c>
      <c r="B473" s="14" t="s">
        <v>171</v>
      </c>
      <c r="C473" s="15" t="s">
        <v>220</v>
      </c>
    </row>
    <row r="474" spans="1:3" ht="63.75" x14ac:dyDescent="0.2">
      <c r="A474" s="13" t="s">
        <v>172</v>
      </c>
      <c r="B474" s="14" t="s">
        <v>173</v>
      </c>
      <c r="C474" s="15" t="s">
        <v>647</v>
      </c>
    </row>
    <row r="475" spans="1:3" ht="76.5" x14ac:dyDescent="0.2">
      <c r="A475" s="13" t="s">
        <v>174</v>
      </c>
      <c r="B475" s="14" t="s">
        <v>175</v>
      </c>
      <c r="C475" s="15" t="s">
        <v>647</v>
      </c>
    </row>
    <row r="476" spans="1:3" ht="63.75" x14ac:dyDescent="0.2">
      <c r="A476" s="13" t="s">
        <v>176</v>
      </c>
      <c r="B476" s="14" t="s">
        <v>730</v>
      </c>
      <c r="C476" s="15" t="s">
        <v>220</v>
      </c>
    </row>
    <row r="477" spans="1:3" ht="38.25" x14ac:dyDescent="0.2">
      <c r="A477" s="13" t="s">
        <v>731</v>
      </c>
      <c r="B477" s="14" t="s">
        <v>732</v>
      </c>
      <c r="C477" s="15" t="s">
        <v>647</v>
      </c>
    </row>
    <row r="478" spans="1:3" ht="38.25" x14ac:dyDescent="0.2">
      <c r="A478" s="13" t="s">
        <v>733</v>
      </c>
      <c r="B478" s="14" t="s">
        <v>734</v>
      </c>
      <c r="C478" s="15" t="s">
        <v>647</v>
      </c>
    </row>
    <row r="479" spans="1:3" ht="63.75" x14ac:dyDescent="0.2">
      <c r="A479" s="13" t="s">
        <v>735</v>
      </c>
      <c r="B479" s="14" t="s">
        <v>736</v>
      </c>
      <c r="C479" s="15" t="s">
        <v>647</v>
      </c>
    </row>
    <row r="480" spans="1:3" ht="89.25" x14ac:dyDescent="0.2">
      <c r="A480" s="13" t="s">
        <v>737</v>
      </c>
      <c r="B480" s="14" t="s">
        <v>738</v>
      </c>
      <c r="C480" s="15" t="s">
        <v>647</v>
      </c>
    </row>
    <row r="481" spans="1:3" ht="76.5" x14ac:dyDescent="0.2">
      <c r="A481" s="13" t="s">
        <v>365</v>
      </c>
      <c r="B481" s="14" t="s">
        <v>366</v>
      </c>
      <c r="C481" s="15" t="s">
        <v>647</v>
      </c>
    </row>
    <row r="482" spans="1:3" ht="63.75" x14ac:dyDescent="0.2">
      <c r="A482" s="13" t="s">
        <v>364</v>
      </c>
      <c r="B482" s="14" t="s">
        <v>367</v>
      </c>
      <c r="C482" s="15" t="s">
        <v>647</v>
      </c>
    </row>
    <row r="483" spans="1:3" ht="51" x14ac:dyDescent="0.2">
      <c r="A483" s="13" t="s">
        <v>1230</v>
      </c>
      <c r="B483" s="14" t="s">
        <v>1231</v>
      </c>
      <c r="C483" s="15" t="s">
        <v>647</v>
      </c>
    </row>
    <row r="484" spans="1:3" ht="25.5" x14ac:dyDescent="0.2">
      <c r="A484" s="13" t="s">
        <v>1232</v>
      </c>
      <c r="B484" s="14" t="s">
        <v>1233</v>
      </c>
      <c r="C484" s="15" t="s">
        <v>647</v>
      </c>
    </row>
    <row r="485" spans="1:3" ht="51" x14ac:dyDescent="0.2">
      <c r="A485" s="13" t="s">
        <v>1234</v>
      </c>
      <c r="B485" s="14" t="s">
        <v>350</v>
      </c>
      <c r="C485" s="15" t="s">
        <v>647</v>
      </c>
    </row>
    <row r="486" spans="1:3" ht="51" x14ac:dyDescent="0.2">
      <c r="A486" s="20" t="s">
        <v>891</v>
      </c>
      <c r="B486" s="14" t="s">
        <v>1153</v>
      </c>
      <c r="C486" s="15" t="s">
        <v>220</v>
      </c>
    </row>
    <row r="487" spans="1:3" ht="51" x14ac:dyDescent="0.2">
      <c r="A487" s="20" t="s">
        <v>989</v>
      </c>
      <c r="B487" s="14" t="s">
        <v>1154</v>
      </c>
      <c r="C487" s="15" t="s">
        <v>220</v>
      </c>
    </row>
    <row r="488" spans="1:3" ht="38.25" x14ac:dyDescent="0.2">
      <c r="A488" s="101" t="s">
        <v>1323</v>
      </c>
      <c r="B488" s="102" t="s">
        <v>1324</v>
      </c>
      <c r="C488" s="103" t="s">
        <v>220</v>
      </c>
    </row>
    <row r="489" spans="1:3" ht="51" x14ac:dyDescent="0.2">
      <c r="A489" s="20" t="s">
        <v>1400</v>
      </c>
      <c r="B489" s="14" t="s">
        <v>1401</v>
      </c>
      <c r="C489" s="15" t="s">
        <v>647</v>
      </c>
    </row>
    <row r="490" spans="1:3" ht="38.25" x14ac:dyDescent="0.2">
      <c r="A490" s="20" t="s">
        <v>1416</v>
      </c>
      <c r="B490" s="14" t="s">
        <v>1423</v>
      </c>
      <c r="C490" s="15" t="s">
        <v>647</v>
      </c>
    </row>
    <row r="491" spans="1:3" x14ac:dyDescent="0.2">
      <c r="A491" s="20"/>
    </row>
    <row r="492" spans="1:3" x14ac:dyDescent="0.2">
      <c r="A492" s="20"/>
    </row>
    <row r="493" spans="1:3" x14ac:dyDescent="0.2">
      <c r="A493" s="20"/>
    </row>
    <row r="494" spans="1:3" x14ac:dyDescent="0.2">
      <c r="A494" s="20"/>
    </row>
    <row r="495" spans="1:3" x14ac:dyDescent="0.2">
      <c r="A495" s="20"/>
    </row>
    <row r="496" spans="1:3" x14ac:dyDescent="0.2">
      <c r="A496" s="20"/>
    </row>
    <row r="497" spans="1:1" x14ac:dyDescent="0.2">
      <c r="A497" s="20"/>
    </row>
    <row r="498" spans="1:1" x14ac:dyDescent="0.2">
      <c r="A498" s="20"/>
    </row>
    <row r="499" spans="1:1" x14ac:dyDescent="0.2">
      <c r="A499" s="20"/>
    </row>
    <row r="500" spans="1:1" x14ac:dyDescent="0.2">
      <c r="A500" s="20"/>
    </row>
    <row r="501" spans="1:1" x14ac:dyDescent="0.2">
      <c r="A501" s="20"/>
    </row>
    <row r="502" spans="1:1" x14ac:dyDescent="0.2">
      <c r="A502" s="20"/>
    </row>
    <row r="503" spans="1:1" x14ac:dyDescent="0.2">
      <c r="A503" s="20"/>
    </row>
    <row r="504" spans="1:1" x14ac:dyDescent="0.2">
      <c r="A504" s="20"/>
    </row>
    <row r="505" spans="1:1" x14ac:dyDescent="0.2">
      <c r="A505" s="20"/>
    </row>
    <row r="506" spans="1:1" x14ac:dyDescent="0.2">
      <c r="A506" s="20"/>
    </row>
    <row r="507" spans="1:1" x14ac:dyDescent="0.2">
      <c r="A507" s="20"/>
    </row>
    <row r="508" spans="1:1" x14ac:dyDescent="0.2">
      <c r="A508" s="20"/>
    </row>
    <row r="509" spans="1:1" x14ac:dyDescent="0.2">
      <c r="A509" s="20"/>
    </row>
    <row r="510" spans="1:1" x14ac:dyDescent="0.2">
      <c r="A510" s="20"/>
    </row>
    <row r="511" spans="1:1" x14ac:dyDescent="0.2">
      <c r="A511" s="20"/>
    </row>
    <row r="512" spans="1:1" x14ac:dyDescent="0.2">
      <c r="A512" s="20"/>
    </row>
    <row r="513" spans="1:3" x14ac:dyDescent="0.2">
      <c r="A513" s="20"/>
    </row>
    <row r="514" spans="1:3" x14ac:dyDescent="0.2">
      <c r="A514" s="20"/>
    </row>
    <row r="515" spans="1:3" x14ac:dyDescent="0.2">
      <c r="A515" s="20"/>
    </row>
    <row r="516" spans="1:3" x14ac:dyDescent="0.2">
      <c r="A516" s="20"/>
    </row>
    <row r="517" spans="1:3" x14ac:dyDescent="0.2">
      <c r="A517" s="20"/>
    </row>
    <row r="518" spans="1:3" x14ac:dyDescent="0.2">
      <c r="A518" s="20"/>
    </row>
    <row r="519" spans="1:3" x14ac:dyDescent="0.2">
      <c r="A519" s="20"/>
    </row>
    <row r="520" spans="1:3" x14ac:dyDescent="0.2">
      <c r="A520" s="20"/>
    </row>
    <row r="521" spans="1:3" x14ac:dyDescent="0.2">
      <c r="A521" s="20">
        <v>14</v>
      </c>
    </row>
    <row r="522" spans="1:3" ht="89.25" x14ac:dyDescent="0.2">
      <c r="A522" s="20" t="s">
        <v>739</v>
      </c>
      <c r="B522" s="14" t="s">
        <v>568</v>
      </c>
      <c r="C522" s="15" t="s">
        <v>647</v>
      </c>
    </row>
    <row r="523" spans="1:3" ht="63.75" x14ac:dyDescent="0.2">
      <c r="A523" s="20" t="s">
        <v>569</v>
      </c>
      <c r="B523" s="14" t="s">
        <v>570</v>
      </c>
      <c r="C523" s="15" t="s">
        <v>647</v>
      </c>
    </row>
    <row r="524" spans="1:3" ht="76.5" x14ac:dyDescent="0.2">
      <c r="A524" s="20" t="s">
        <v>571</v>
      </c>
      <c r="B524" s="14" t="s">
        <v>572</v>
      </c>
      <c r="C524" s="15" t="s">
        <v>647</v>
      </c>
    </row>
    <row r="525" spans="1:3" ht="76.5" x14ac:dyDescent="0.2">
      <c r="A525" s="20" t="s">
        <v>573</v>
      </c>
      <c r="B525" s="14" t="s">
        <v>574</v>
      </c>
      <c r="C525" s="15" t="s">
        <v>220</v>
      </c>
    </row>
    <row r="526" spans="1:3" ht="38.25" x14ac:dyDescent="0.2">
      <c r="A526" s="20" t="s">
        <v>575</v>
      </c>
      <c r="B526" s="14" t="s">
        <v>576</v>
      </c>
      <c r="C526" s="15" t="s">
        <v>647</v>
      </c>
    </row>
    <row r="527" spans="1:3" ht="51" x14ac:dyDescent="0.2">
      <c r="A527" s="20" t="s">
        <v>577</v>
      </c>
      <c r="B527" s="14" t="s">
        <v>943</v>
      </c>
      <c r="C527" s="15" t="s">
        <v>253</v>
      </c>
    </row>
    <row r="528" spans="1:3" ht="51" x14ac:dyDescent="0.2">
      <c r="A528" s="20" t="s">
        <v>944</v>
      </c>
      <c r="B528" s="14" t="s">
        <v>945</v>
      </c>
      <c r="C528" s="15" t="s">
        <v>253</v>
      </c>
    </row>
    <row r="529" spans="1:3" ht="51" x14ac:dyDescent="0.2">
      <c r="A529" s="20" t="s">
        <v>946</v>
      </c>
      <c r="B529" s="14" t="s">
        <v>947</v>
      </c>
      <c r="C529" s="15" t="s">
        <v>253</v>
      </c>
    </row>
    <row r="530" spans="1:3" ht="51" x14ac:dyDescent="0.2">
      <c r="A530" s="20" t="s">
        <v>948</v>
      </c>
      <c r="B530" s="14" t="s">
        <v>949</v>
      </c>
      <c r="C530" s="15" t="s">
        <v>253</v>
      </c>
    </row>
    <row r="531" spans="1:3" ht="51" x14ac:dyDescent="0.2">
      <c r="A531" s="20" t="s">
        <v>950</v>
      </c>
      <c r="B531" s="14" t="s">
        <v>951</v>
      </c>
      <c r="C531" s="15" t="s">
        <v>253</v>
      </c>
    </row>
    <row r="532" spans="1:3" ht="51" x14ac:dyDescent="0.2">
      <c r="A532" s="20" t="s">
        <v>950</v>
      </c>
      <c r="B532" s="14" t="s">
        <v>951</v>
      </c>
      <c r="C532" s="15" t="s">
        <v>253</v>
      </c>
    </row>
    <row r="533" spans="1:3" ht="38.25" x14ac:dyDescent="0.2">
      <c r="A533" s="20" t="s">
        <v>952</v>
      </c>
      <c r="B533" s="14" t="s">
        <v>953</v>
      </c>
      <c r="C533" s="15" t="s">
        <v>647</v>
      </c>
    </row>
    <row r="534" spans="1:3" ht="38.25" x14ac:dyDescent="0.2">
      <c r="A534" s="20" t="s">
        <v>954</v>
      </c>
      <c r="B534" s="14" t="s">
        <v>694</v>
      </c>
      <c r="C534" s="15" t="s">
        <v>220</v>
      </c>
    </row>
    <row r="535" spans="1:3" ht="102" x14ac:dyDescent="0.2">
      <c r="A535" s="20" t="s">
        <v>695</v>
      </c>
      <c r="B535" s="14" t="s">
        <v>696</v>
      </c>
      <c r="C535" s="15" t="s">
        <v>253</v>
      </c>
    </row>
    <row r="536" spans="1:3" ht="127.5" x14ac:dyDescent="0.2">
      <c r="A536" s="20" t="s">
        <v>697</v>
      </c>
      <c r="B536" s="14" t="s">
        <v>969</v>
      </c>
      <c r="C536" s="15" t="s">
        <v>253</v>
      </c>
    </row>
    <row r="537" spans="1:3" ht="51" x14ac:dyDescent="0.2">
      <c r="A537" s="20" t="s">
        <v>970</v>
      </c>
      <c r="B537" s="14" t="s">
        <v>591</v>
      </c>
      <c r="C537" s="15" t="s">
        <v>253</v>
      </c>
    </row>
    <row r="538" spans="1:3" ht="51" x14ac:dyDescent="0.2">
      <c r="A538" s="20" t="s">
        <v>592</v>
      </c>
      <c r="B538" s="14" t="s">
        <v>1092</v>
      </c>
      <c r="C538" s="15" t="s">
        <v>253</v>
      </c>
    </row>
    <row r="539" spans="1:3" ht="76.5" x14ac:dyDescent="0.2">
      <c r="A539" s="20" t="s">
        <v>1093</v>
      </c>
      <c r="B539" s="14" t="s">
        <v>1096</v>
      </c>
      <c r="C539" s="15" t="s">
        <v>220</v>
      </c>
    </row>
    <row r="540" spans="1:3" ht="51" x14ac:dyDescent="0.2">
      <c r="A540" s="19" t="s">
        <v>1097</v>
      </c>
      <c r="B540" s="14" t="s">
        <v>1344</v>
      </c>
      <c r="C540" s="15" t="s">
        <v>647</v>
      </c>
    </row>
    <row r="541" spans="1:3" ht="51" x14ac:dyDescent="0.2">
      <c r="A541" s="20" t="s">
        <v>1345</v>
      </c>
      <c r="B541" s="14" t="s">
        <v>1346</v>
      </c>
      <c r="C541" s="15" t="s">
        <v>253</v>
      </c>
    </row>
    <row r="542" spans="1:3" ht="38.25" x14ac:dyDescent="0.2">
      <c r="A542" s="20" t="s">
        <v>1347</v>
      </c>
      <c r="B542" s="14" t="s">
        <v>1348</v>
      </c>
      <c r="C542" s="15" t="s">
        <v>253</v>
      </c>
    </row>
    <row r="543" spans="1:3" ht="38.25" x14ac:dyDescent="0.2">
      <c r="A543" s="20" t="s">
        <v>1349</v>
      </c>
      <c r="B543" s="14" t="s">
        <v>1350</v>
      </c>
      <c r="C543" s="15" t="s">
        <v>220</v>
      </c>
    </row>
    <row r="544" spans="1:3" ht="76.5" x14ac:dyDescent="0.2">
      <c r="A544" s="20" t="s">
        <v>1351</v>
      </c>
      <c r="B544" s="14" t="s">
        <v>1352</v>
      </c>
      <c r="C544" s="15" t="s">
        <v>647</v>
      </c>
    </row>
    <row r="545" spans="1:3" ht="51" x14ac:dyDescent="0.2">
      <c r="A545" s="20" t="s">
        <v>1353</v>
      </c>
      <c r="B545" s="14" t="s">
        <v>1354</v>
      </c>
      <c r="C545" s="15" t="s">
        <v>253</v>
      </c>
    </row>
    <row r="546" spans="1:3" ht="140.25" x14ac:dyDescent="0.2">
      <c r="A546" s="20" t="s">
        <v>1355</v>
      </c>
      <c r="B546" s="14" t="s">
        <v>537</v>
      </c>
      <c r="C546" s="15" t="s">
        <v>253</v>
      </c>
    </row>
    <row r="547" spans="1:3" ht="63.75" x14ac:dyDescent="0.2">
      <c r="A547" s="20" t="s">
        <v>538</v>
      </c>
      <c r="B547" s="14" t="s">
        <v>539</v>
      </c>
      <c r="C547" s="15" t="s">
        <v>253</v>
      </c>
    </row>
    <row r="548" spans="1:3" ht="51" x14ac:dyDescent="0.2">
      <c r="A548" s="20" t="s">
        <v>540</v>
      </c>
      <c r="B548" s="14" t="s">
        <v>541</v>
      </c>
      <c r="C548" s="15" t="s">
        <v>253</v>
      </c>
    </row>
    <row r="549" spans="1:3" ht="102" x14ac:dyDescent="0.2">
      <c r="A549" s="20" t="s">
        <v>542</v>
      </c>
      <c r="B549" s="14" t="s">
        <v>597</v>
      </c>
      <c r="C549" s="15" t="s">
        <v>647</v>
      </c>
    </row>
    <row r="550" spans="1:3" ht="127.5" x14ac:dyDescent="0.2">
      <c r="A550" s="20" t="s">
        <v>598</v>
      </c>
      <c r="B550" s="14" t="s">
        <v>1094</v>
      </c>
      <c r="C550" s="15" t="s">
        <v>253</v>
      </c>
    </row>
    <row r="551" spans="1:3" ht="76.5" x14ac:dyDescent="0.2">
      <c r="A551" s="20" t="s">
        <v>1095</v>
      </c>
      <c r="B551" s="14" t="s">
        <v>124</v>
      </c>
      <c r="C551" s="15" t="s">
        <v>647</v>
      </c>
    </row>
    <row r="552" spans="1:3" ht="51" x14ac:dyDescent="0.2">
      <c r="A552" s="20" t="s">
        <v>125</v>
      </c>
      <c r="B552" s="14" t="s">
        <v>126</v>
      </c>
      <c r="C552" s="15" t="s">
        <v>253</v>
      </c>
    </row>
    <row r="553" spans="1:3" ht="114.75" x14ac:dyDescent="0.2">
      <c r="A553" s="20" t="s">
        <v>127</v>
      </c>
      <c r="B553" s="14" t="s">
        <v>128</v>
      </c>
      <c r="C553" s="15" t="s">
        <v>253</v>
      </c>
    </row>
    <row r="554" spans="1:3" ht="38.25" x14ac:dyDescent="0.2">
      <c r="A554" s="20" t="s">
        <v>129</v>
      </c>
      <c r="B554" s="14" t="s">
        <v>130</v>
      </c>
      <c r="C554" s="15" t="s">
        <v>253</v>
      </c>
    </row>
    <row r="555" spans="1:3" ht="38.25" x14ac:dyDescent="0.2">
      <c r="A555" s="20" t="s">
        <v>131</v>
      </c>
      <c r="B555" s="14" t="s">
        <v>677</v>
      </c>
      <c r="C555" s="15" t="s">
        <v>647</v>
      </c>
    </row>
    <row r="556" spans="1:3" ht="38.25" x14ac:dyDescent="0.2">
      <c r="A556" s="20" t="s">
        <v>678</v>
      </c>
      <c r="B556" s="14" t="s">
        <v>679</v>
      </c>
      <c r="C556" s="15" t="s">
        <v>647</v>
      </c>
    </row>
    <row r="557" spans="1:3" ht="38.25" x14ac:dyDescent="0.2">
      <c r="A557" s="20" t="s">
        <v>680</v>
      </c>
      <c r="B557" s="14" t="s">
        <v>681</v>
      </c>
      <c r="C557" s="15" t="s">
        <v>647</v>
      </c>
    </row>
    <row r="558" spans="1:3" ht="38.25" x14ac:dyDescent="0.2">
      <c r="A558" s="20" t="s">
        <v>682</v>
      </c>
      <c r="B558" s="14" t="s">
        <v>683</v>
      </c>
      <c r="C558" s="15" t="s">
        <v>647</v>
      </c>
    </row>
    <row r="559" spans="1:3" ht="127.5" x14ac:dyDescent="0.2">
      <c r="A559" s="20" t="s">
        <v>684</v>
      </c>
      <c r="B559" s="14" t="s">
        <v>685</v>
      </c>
      <c r="C559" s="15" t="s">
        <v>253</v>
      </c>
    </row>
    <row r="560" spans="1:3" ht="165.75" x14ac:dyDescent="0.2">
      <c r="A560" s="20" t="s">
        <v>686</v>
      </c>
      <c r="B560" s="14" t="s">
        <v>687</v>
      </c>
      <c r="C560" s="15" t="s">
        <v>253</v>
      </c>
    </row>
    <row r="561" spans="1:3" ht="89.25" x14ac:dyDescent="0.2">
      <c r="A561" s="20" t="s">
        <v>686</v>
      </c>
      <c r="B561" s="14" t="s">
        <v>469</v>
      </c>
      <c r="C561" s="15" t="s">
        <v>253</v>
      </c>
    </row>
    <row r="562" spans="1:3" ht="89.25" x14ac:dyDescent="0.2">
      <c r="A562" s="20" t="s">
        <v>470</v>
      </c>
      <c r="B562" s="14" t="s">
        <v>471</v>
      </c>
      <c r="C562" s="15" t="s">
        <v>253</v>
      </c>
    </row>
    <row r="563" spans="1:3" ht="25.5" x14ac:dyDescent="0.2">
      <c r="A563" s="20" t="s">
        <v>472</v>
      </c>
      <c r="B563" s="14" t="s">
        <v>473</v>
      </c>
      <c r="C563" s="15" t="s">
        <v>253</v>
      </c>
    </row>
    <row r="564" spans="1:3" ht="51" x14ac:dyDescent="0.2">
      <c r="A564" s="20" t="s">
        <v>474</v>
      </c>
      <c r="B564" s="14" t="s">
        <v>1100</v>
      </c>
      <c r="C564" s="15" t="s">
        <v>253</v>
      </c>
    </row>
    <row r="565" spans="1:3" ht="51" x14ac:dyDescent="0.2">
      <c r="A565" s="13" t="s">
        <v>1101</v>
      </c>
      <c r="B565" s="14" t="s">
        <v>1102</v>
      </c>
      <c r="C565" s="15" t="s">
        <v>253</v>
      </c>
    </row>
    <row r="566" spans="1:3" ht="51" x14ac:dyDescent="0.2">
      <c r="A566" s="13" t="s">
        <v>1103</v>
      </c>
      <c r="B566" s="14" t="s">
        <v>1104</v>
      </c>
      <c r="C566" s="15" t="s">
        <v>253</v>
      </c>
    </row>
    <row r="567" spans="1:3" ht="63.75" x14ac:dyDescent="0.2">
      <c r="A567" s="13" t="s">
        <v>1105</v>
      </c>
      <c r="B567" s="14" t="s">
        <v>718</v>
      </c>
      <c r="C567" s="15" t="s">
        <v>647</v>
      </c>
    </row>
    <row r="568" spans="1:3" ht="51" x14ac:dyDescent="0.2">
      <c r="A568" s="13" t="s">
        <v>719</v>
      </c>
      <c r="B568" s="14" t="s">
        <v>720</v>
      </c>
      <c r="C568" s="15" t="s">
        <v>647</v>
      </c>
    </row>
    <row r="569" spans="1:3" ht="38.25" x14ac:dyDescent="0.2">
      <c r="A569" s="13" t="s">
        <v>721</v>
      </c>
      <c r="B569" s="14" t="s">
        <v>722</v>
      </c>
      <c r="C569" s="15" t="s">
        <v>647</v>
      </c>
    </row>
    <row r="570" spans="1:3" ht="102" x14ac:dyDescent="0.2">
      <c r="A570" s="13" t="s">
        <v>723</v>
      </c>
      <c r="B570" s="26" t="s">
        <v>724</v>
      </c>
      <c r="C570" s="15" t="s">
        <v>253</v>
      </c>
    </row>
    <row r="571" spans="1:3" ht="63.75" x14ac:dyDescent="0.2">
      <c r="A571" s="13" t="s">
        <v>725</v>
      </c>
      <c r="B571" s="14" t="s">
        <v>726</v>
      </c>
      <c r="C571" s="15" t="s">
        <v>253</v>
      </c>
    </row>
    <row r="572" spans="1:3" ht="76.5" x14ac:dyDescent="0.2">
      <c r="A572" s="13" t="s">
        <v>727</v>
      </c>
      <c r="B572" s="14" t="s">
        <v>971</v>
      </c>
      <c r="C572" s="15" t="s">
        <v>647</v>
      </c>
    </row>
    <row r="573" spans="1:3" ht="89.25" x14ac:dyDescent="0.2">
      <c r="A573" s="13" t="s">
        <v>972</v>
      </c>
      <c r="B573" s="14" t="s">
        <v>973</v>
      </c>
      <c r="C573" s="15" t="s">
        <v>220</v>
      </c>
    </row>
    <row r="574" spans="1:3" ht="25.5" x14ac:dyDescent="0.2">
      <c r="A574" s="13" t="s">
        <v>974</v>
      </c>
      <c r="B574" s="14" t="s">
        <v>975</v>
      </c>
      <c r="C574" s="15" t="s">
        <v>647</v>
      </c>
    </row>
    <row r="575" spans="1:3" ht="51" x14ac:dyDescent="0.2">
      <c r="A575" s="13" t="s">
        <v>976</v>
      </c>
      <c r="B575" s="14" t="s">
        <v>977</v>
      </c>
      <c r="C575" s="15" t="s">
        <v>647</v>
      </c>
    </row>
    <row r="576" spans="1:3" ht="51" x14ac:dyDescent="0.2">
      <c r="A576" s="13" t="s">
        <v>978</v>
      </c>
      <c r="B576" s="14" t="s">
        <v>1167</v>
      </c>
      <c r="C576" s="15" t="s">
        <v>647</v>
      </c>
    </row>
    <row r="577" spans="1:3" ht="38.25" x14ac:dyDescent="0.2">
      <c r="A577" s="13" t="s">
        <v>1168</v>
      </c>
      <c r="B577" s="14" t="s">
        <v>1169</v>
      </c>
      <c r="C577" s="15" t="s">
        <v>647</v>
      </c>
    </row>
    <row r="578" spans="1:3" ht="38.25" x14ac:dyDescent="0.2">
      <c r="A578" s="13" t="s">
        <v>1170</v>
      </c>
      <c r="B578" s="14" t="s">
        <v>1171</v>
      </c>
      <c r="C578" s="15" t="s">
        <v>647</v>
      </c>
    </row>
    <row r="579" spans="1:3" ht="63.75" x14ac:dyDescent="0.2">
      <c r="A579" s="13" t="s">
        <v>1172</v>
      </c>
      <c r="B579" s="14" t="s">
        <v>1173</v>
      </c>
      <c r="C579" s="15" t="s">
        <v>253</v>
      </c>
    </row>
    <row r="580" spans="1:3" ht="63.75" x14ac:dyDescent="0.2">
      <c r="A580" s="13" t="s">
        <v>1174</v>
      </c>
      <c r="B580" s="14" t="s">
        <v>1175</v>
      </c>
      <c r="C580" s="15" t="s">
        <v>253</v>
      </c>
    </row>
    <row r="581" spans="1:3" ht="51" x14ac:dyDescent="0.2">
      <c r="A581" s="13" t="s">
        <v>1176</v>
      </c>
      <c r="B581" s="14" t="s">
        <v>1177</v>
      </c>
      <c r="C581" s="15" t="s">
        <v>253</v>
      </c>
    </row>
    <row r="582" spans="1:3" ht="51" x14ac:dyDescent="0.2">
      <c r="A582" s="13" t="s">
        <v>1178</v>
      </c>
      <c r="B582" s="14" t="s">
        <v>777</v>
      </c>
      <c r="C582" s="15" t="s">
        <v>253</v>
      </c>
    </row>
    <row r="583" spans="1:3" ht="63.75" x14ac:dyDescent="0.2">
      <c r="A583" s="13" t="s">
        <v>1325</v>
      </c>
      <c r="B583" s="14" t="s">
        <v>1326</v>
      </c>
      <c r="C583" s="15" t="s">
        <v>253</v>
      </c>
    </row>
    <row r="584" spans="1:3" ht="63.75" x14ac:dyDescent="0.2">
      <c r="A584" s="13" t="s">
        <v>368</v>
      </c>
      <c r="B584" s="14" t="s">
        <v>1327</v>
      </c>
      <c r="C584" s="15" t="s">
        <v>253</v>
      </c>
    </row>
    <row r="585" spans="1:3" ht="51" x14ac:dyDescent="0.2">
      <c r="A585" s="13" t="s">
        <v>369</v>
      </c>
      <c r="B585" s="14" t="s">
        <v>1328</v>
      </c>
      <c r="C585" s="15" t="s">
        <v>647</v>
      </c>
    </row>
    <row r="586" spans="1:3" ht="114.75" x14ac:dyDescent="0.2">
      <c r="A586" s="13" t="s">
        <v>370</v>
      </c>
      <c r="B586" s="14" t="s">
        <v>1329</v>
      </c>
      <c r="C586" s="15" t="s">
        <v>253</v>
      </c>
    </row>
    <row r="587" spans="1:3" ht="140.25" x14ac:dyDescent="0.2">
      <c r="A587" s="13" t="s">
        <v>1322</v>
      </c>
      <c r="B587" s="14" t="s">
        <v>537</v>
      </c>
      <c r="C587" s="15" t="s">
        <v>253</v>
      </c>
    </row>
    <row r="588" spans="1:3" ht="114.75" x14ac:dyDescent="0.2">
      <c r="A588" s="13" t="s">
        <v>1398</v>
      </c>
      <c r="B588" s="14" t="s">
        <v>1399</v>
      </c>
      <c r="C588" s="15" t="s">
        <v>253</v>
      </c>
    </row>
    <row r="589" spans="1:3" ht="38.25" x14ac:dyDescent="0.2">
      <c r="A589" s="13" t="s">
        <v>1410</v>
      </c>
      <c r="B589" s="14" t="s">
        <v>1412</v>
      </c>
      <c r="C589" s="15" t="s">
        <v>253</v>
      </c>
    </row>
    <row r="590" spans="1:3" ht="76.5" x14ac:dyDescent="0.2">
      <c r="A590" s="13" t="s">
        <v>1417</v>
      </c>
      <c r="B590" s="14" t="s">
        <v>1424</v>
      </c>
      <c r="C590" s="15" t="s">
        <v>647</v>
      </c>
    </row>
    <row r="591" spans="1:3" ht="38.25" x14ac:dyDescent="0.2">
      <c r="A591" s="13" t="s">
        <v>1418</v>
      </c>
      <c r="B591" s="14" t="s">
        <v>1425</v>
      </c>
      <c r="C591" s="15" t="s">
        <v>253</v>
      </c>
    </row>
    <row r="592" spans="1:3" ht="114.75" x14ac:dyDescent="0.2">
      <c r="A592" s="13" t="s">
        <v>1419</v>
      </c>
      <c r="B592" s="14" t="s">
        <v>1426</v>
      </c>
      <c r="C592" s="15" t="s">
        <v>253</v>
      </c>
    </row>
    <row r="593" spans="1:3" ht="153" x14ac:dyDescent="0.2">
      <c r="A593" s="106" t="s">
        <v>1433</v>
      </c>
      <c r="B593" s="102" t="s">
        <v>1452</v>
      </c>
      <c r="C593" s="15" t="s">
        <v>253</v>
      </c>
    </row>
    <row r="594" spans="1:3" ht="51" x14ac:dyDescent="0.2">
      <c r="A594" s="106" t="s">
        <v>1434</v>
      </c>
      <c r="B594" s="102" t="s">
        <v>1453</v>
      </c>
      <c r="C594" s="103" t="s">
        <v>626</v>
      </c>
    </row>
    <row r="595" spans="1:3" ht="25.5" x14ac:dyDescent="0.2">
      <c r="A595" s="106" t="s">
        <v>1435</v>
      </c>
      <c r="B595" s="102" t="s">
        <v>1454</v>
      </c>
      <c r="C595" s="103" t="s">
        <v>626</v>
      </c>
    </row>
    <row r="596" spans="1:3" ht="38.25" x14ac:dyDescent="0.2">
      <c r="A596" s="106" t="s">
        <v>1436</v>
      </c>
      <c r="B596" s="102" t="s">
        <v>1455</v>
      </c>
      <c r="C596" s="103" t="s">
        <v>647</v>
      </c>
    </row>
    <row r="638" spans="1:3" x14ac:dyDescent="0.2">
      <c r="A638" s="13">
        <v>15</v>
      </c>
    </row>
    <row r="639" spans="1:3" ht="51" x14ac:dyDescent="0.2">
      <c r="A639" s="13" t="s">
        <v>778</v>
      </c>
      <c r="B639" s="14" t="s">
        <v>779</v>
      </c>
      <c r="C639" s="15" t="s">
        <v>220</v>
      </c>
    </row>
    <row r="640" spans="1:3" ht="51" x14ac:dyDescent="0.2">
      <c r="A640" s="13" t="s">
        <v>780</v>
      </c>
      <c r="B640" s="14" t="s">
        <v>781</v>
      </c>
      <c r="C640" s="15" t="s">
        <v>220</v>
      </c>
    </row>
    <row r="641" spans="1:3" ht="63.75" x14ac:dyDescent="0.2">
      <c r="A641" s="13" t="s">
        <v>782</v>
      </c>
      <c r="B641" s="14" t="s">
        <v>783</v>
      </c>
      <c r="C641" s="15" t="s">
        <v>253</v>
      </c>
    </row>
    <row r="642" spans="1:3" ht="114.75" x14ac:dyDescent="0.2">
      <c r="A642" s="13" t="s">
        <v>784</v>
      </c>
      <c r="B642" s="14" t="s">
        <v>785</v>
      </c>
      <c r="C642" s="15" t="s">
        <v>253</v>
      </c>
    </row>
    <row r="643" spans="1:3" ht="102" x14ac:dyDescent="0.2">
      <c r="A643" s="13" t="s">
        <v>786</v>
      </c>
      <c r="B643" s="14" t="s">
        <v>937</v>
      </c>
      <c r="C643" s="15" t="s">
        <v>253</v>
      </c>
    </row>
    <row r="644" spans="1:3" ht="76.5" x14ac:dyDescent="0.2">
      <c r="A644" s="19" t="s">
        <v>938</v>
      </c>
      <c r="B644" s="14" t="s">
        <v>939</v>
      </c>
      <c r="C644" s="15" t="s">
        <v>253</v>
      </c>
    </row>
    <row r="645" spans="1:3" ht="114.75" x14ac:dyDescent="0.2">
      <c r="A645" s="19" t="s">
        <v>940</v>
      </c>
      <c r="B645" s="14" t="s">
        <v>40</v>
      </c>
      <c r="C645" s="15" t="s">
        <v>253</v>
      </c>
    </row>
    <row r="646" spans="1:3" ht="63.75" x14ac:dyDescent="0.2">
      <c r="A646" s="19" t="s">
        <v>41</v>
      </c>
      <c r="B646" s="14" t="s">
        <v>42</v>
      </c>
      <c r="C646" s="15" t="s">
        <v>253</v>
      </c>
    </row>
    <row r="647" spans="1:3" ht="89.25" x14ac:dyDescent="0.2">
      <c r="A647" s="19" t="s">
        <v>43</v>
      </c>
      <c r="B647" s="14" t="s">
        <v>44</v>
      </c>
      <c r="C647" s="15" t="s">
        <v>253</v>
      </c>
    </row>
    <row r="648" spans="1:3" ht="63.75" x14ac:dyDescent="0.2">
      <c r="A648" s="13" t="s">
        <v>45</v>
      </c>
      <c r="B648" s="14" t="s">
        <v>46</v>
      </c>
      <c r="C648" s="15" t="s">
        <v>253</v>
      </c>
    </row>
    <row r="649" spans="1:3" ht="38.25" x14ac:dyDescent="0.2">
      <c r="A649" s="13" t="s">
        <v>47</v>
      </c>
      <c r="B649" s="14" t="s">
        <v>48</v>
      </c>
      <c r="C649" s="15" t="s">
        <v>220</v>
      </c>
    </row>
    <row r="650" spans="1:3" ht="38.25" x14ac:dyDescent="0.2">
      <c r="A650" s="13" t="s">
        <v>49</v>
      </c>
      <c r="B650" s="14" t="s">
        <v>1075</v>
      </c>
      <c r="C650" s="15" t="s">
        <v>220</v>
      </c>
    </row>
    <row r="651" spans="1:3" ht="38.25" x14ac:dyDescent="0.2">
      <c r="A651" s="13" t="s">
        <v>1076</v>
      </c>
      <c r="B651" s="14" t="s">
        <v>1077</v>
      </c>
      <c r="C651" s="15" t="s">
        <v>220</v>
      </c>
    </row>
    <row r="652" spans="1:3" ht="51" x14ac:dyDescent="0.2">
      <c r="A652" s="13" t="s">
        <v>1078</v>
      </c>
      <c r="B652" s="14" t="s">
        <v>28</v>
      </c>
      <c r="C652" s="15" t="s">
        <v>253</v>
      </c>
    </row>
    <row r="653" spans="1:3" ht="51" x14ac:dyDescent="0.2">
      <c r="A653" s="13" t="s">
        <v>29</v>
      </c>
      <c r="B653" s="14" t="s">
        <v>30</v>
      </c>
      <c r="C653" s="15" t="s">
        <v>253</v>
      </c>
    </row>
    <row r="654" spans="1:3" ht="51" x14ac:dyDescent="0.2">
      <c r="A654" s="13" t="s">
        <v>31</v>
      </c>
      <c r="B654" s="14" t="s">
        <v>32</v>
      </c>
      <c r="C654" s="15" t="s">
        <v>253</v>
      </c>
    </row>
    <row r="655" spans="1:3" ht="51" x14ac:dyDescent="0.2">
      <c r="A655" s="13" t="s">
        <v>33</v>
      </c>
      <c r="B655" s="14" t="s">
        <v>371</v>
      </c>
      <c r="C655" s="15" t="s">
        <v>253</v>
      </c>
    </row>
    <row r="656" spans="1:3" ht="51" x14ac:dyDescent="0.2">
      <c r="A656" s="13" t="s">
        <v>372</v>
      </c>
      <c r="B656" s="14" t="s">
        <v>373</v>
      </c>
      <c r="C656" s="15" t="s">
        <v>253</v>
      </c>
    </row>
    <row r="657" spans="1:3" ht="127.5" x14ac:dyDescent="0.2">
      <c r="A657" s="13" t="s">
        <v>374</v>
      </c>
      <c r="B657" s="14" t="s">
        <v>743</v>
      </c>
      <c r="C657" s="15" t="s">
        <v>253</v>
      </c>
    </row>
    <row r="658" spans="1:3" ht="114.75" x14ac:dyDescent="0.2">
      <c r="A658" s="13" t="s">
        <v>744</v>
      </c>
      <c r="B658" s="14" t="s">
        <v>745</v>
      </c>
      <c r="C658" s="15" t="s">
        <v>253</v>
      </c>
    </row>
    <row r="659" spans="1:3" ht="51" x14ac:dyDescent="0.2">
      <c r="A659" s="13" t="s">
        <v>746</v>
      </c>
      <c r="B659" s="14" t="s">
        <v>535</v>
      </c>
      <c r="C659" s="15" t="s">
        <v>253</v>
      </c>
    </row>
    <row r="660" spans="1:3" ht="76.5" x14ac:dyDescent="0.2">
      <c r="A660" s="13" t="s">
        <v>536</v>
      </c>
      <c r="B660" s="14" t="s">
        <v>0</v>
      </c>
      <c r="C660" s="15" t="s">
        <v>253</v>
      </c>
    </row>
    <row r="661" spans="1:3" ht="89.25" x14ac:dyDescent="0.2">
      <c r="A661" s="13" t="s">
        <v>1</v>
      </c>
      <c r="B661" s="14" t="s">
        <v>2</v>
      </c>
      <c r="C661" s="15" t="s">
        <v>253</v>
      </c>
    </row>
    <row r="662" spans="1:3" ht="51" x14ac:dyDescent="0.2">
      <c r="A662" s="13" t="s">
        <v>3</v>
      </c>
      <c r="B662" s="14" t="s">
        <v>4</v>
      </c>
      <c r="C662" s="15" t="s">
        <v>253</v>
      </c>
    </row>
    <row r="663" spans="1:3" ht="63.75" x14ac:dyDescent="0.2">
      <c r="A663" s="13" t="s">
        <v>5</v>
      </c>
      <c r="B663" s="14" t="s">
        <v>6</v>
      </c>
      <c r="C663" s="15" t="s">
        <v>253</v>
      </c>
    </row>
    <row r="664" spans="1:3" ht="63.75" x14ac:dyDescent="0.2">
      <c r="A664" s="13" t="s">
        <v>7</v>
      </c>
      <c r="B664" s="14" t="s">
        <v>8</v>
      </c>
      <c r="C664" s="15" t="s">
        <v>253</v>
      </c>
    </row>
    <row r="665" spans="1:3" ht="25.5" x14ac:dyDescent="0.2">
      <c r="A665" s="13" t="s">
        <v>9</v>
      </c>
      <c r="B665" s="14" t="s">
        <v>10</v>
      </c>
      <c r="C665" s="15" t="s">
        <v>220</v>
      </c>
    </row>
    <row r="666" spans="1:3" ht="63.75" x14ac:dyDescent="0.2">
      <c r="A666" s="13" t="s">
        <v>11</v>
      </c>
      <c r="B666" s="14" t="s">
        <v>12</v>
      </c>
      <c r="C666" s="15" t="s">
        <v>253</v>
      </c>
    </row>
    <row r="667" spans="1:3" ht="76.5" x14ac:dyDescent="0.2">
      <c r="A667" s="13" t="s">
        <v>13</v>
      </c>
      <c r="B667" s="14" t="s">
        <v>224</v>
      </c>
      <c r="C667" s="15" t="s">
        <v>253</v>
      </c>
    </row>
    <row r="668" spans="1:3" ht="76.5" x14ac:dyDescent="0.2">
      <c r="A668" s="13" t="s">
        <v>225</v>
      </c>
      <c r="B668" s="14" t="s">
        <v>226</v>
      </c>
      <c r="C668" s="15" t="s">
        <v>253</v>
      </c>
    </row>
    <row r="669" spans="1:3" ht="76.5" x14ac:dyDescent="0.2">
      <c r="A669" s="13" t="s">
        <v>227</v>
      </c>
      <c r="B669" s="14" t="s">
        <v>228</v>
      </c>
      <c r="C669" s="15" t="s">
        <v>253</v>
      </c>
    </row>
    <row r="670" spans="1:3" ht="63.75" x14ac:dyDescent="0.2">
      <c r="A670" s="13" t="s">
        <v>229</v>
      </c>
      <c r="B670" s="14" t="s">
        <v>230</v>
      </c>
      <c r="C670" s="15" t="s">
        <v>253</v>
      </c>
    </row>
    <row r="671" spans="1:3" ht="25.5" x14ac:dyDescent="0.2">
      <c r="A671" s="13" t="s">
        <v>231</v>
      </c>
      <c r="B671" s="14" t="s">
        <v>232</v>
      </c>
      <c r="C671" s="15" t="s">
        <v>253</v>
      </c>
    </row>
    <row r="672" spans="1:3" ht="25.5" x14ac:dyDescent="0.2">
      <c r="A672" s="13" t="s">
        <v>233</v>
      </c>
      <c r="B672" s="14" t="s">
        <v>234</v>
      </c>
      <c r="C672" s="15" t="s">
        <v>253</v>
      </c>
    </row>
    <row r="673" spans="1:3" ht="25.5" x14ac:dyDescent="0.2">
      <c r="A673" s="13" t="s">
        <v>235</v>
      </c>
      <c r="B673" s="14" t="s">
        <v>236</v>
      </c>
      <c r="C673" s="15" t="s">
        <v>253</v>
      </c>
    </row>
    <row r="674" spans="1:3" ht="25.5" x14ac:dyDescent="0.2">
      <c r="A674" s="13" t="s">
        <v>237</v>
      </c>
      <c r="B674" s="14" t="s">
        <v>238</v>
      </c>
      <c r="C674" s="15" t="s">
        <v>253</v>
      </c>
    </row>
    <row r="675" spans="1:3" ht="102" x14ac:dyDescent="0.2">
      <c r="A675" s="13" t="s">
        <v>239</v>
      </c>
      <c r="B675" s="14" t="s">
        <v>18</v>
      </c>
      <c r="C675" s="15" t="s">
        <v>253</v>
      </c>
    </row>
    <row r="676" spans="1:3" ht="51" x14ac:dyDescent="0.2">
      <c r="A676" s="13" t="s">
        <v>19</v>
      </c>
      <c r="B676" s="14" t="s">
        <v>20</v>
      </c>
      <c r="C676" s="15" t="s">
        <v>220</v>
      </c>
    </row>
    <row r="677" spans="1:3" ht="76.5" x14ac:dyDescent="0.2">
      <c r="A677" s="13" t="s">
        <v>21</v>
      </c>
      <c r="B677" s="14" t="s">
        <v>692</v>
      </c>
      <c r="C677" s="15" t="s">
        <v>253</v>
      </c>
    </row>
    <row r="678" spans="1:3" ht="76.5" x14ac:dyDescent="0.2">
      <c r="A678" s="13" t="s">
        <v>693</v>
      </c>
      <c r="B678" s="14" t="s">
        <v>314</v>
      </c>
      <c r="C678" s="15" t="s">
        <v>253</v>
      </c>
    </row>
    <row r="679" spans="1:3" ht="25.5" x14ac:dyDescent="0.2">
      <c r="A679" s="19" t="s">
        <v>315</v>
      </c>
      <c r="B679" s="14" t="s">
        <v>316</v>
      </c>
      <c r="C679" s="15" t="s">
        <v>253</v>
      </c>
    </row>
    <row r="680" spans="1:3" ht="51" x14ac:dyDescent="0.2">
      <c r="A680" s="19" t="s">
        <v>317</v>
      </c>
      <c r="B680" s="14" t="s">
        <v>116</v>
      </c>
      <c r="C680" s="15" t="s">
        <v>253</v>
      </c>
    </row>
    <row r="681" spans="1:3" ht="51" x14ac:dyDescent="0.2">
      <c r="A681" s="19" t="s">
        <v>117</v>
      </c>
      <c r="B681" s="14" t="s">
        <v>118</v>
      </c>
      <c r="C681" s="15" t="s">
        <v>253</v>
      </c>
    </row>
    <row r="682" spans="1:3" ht="25.5" x14ac:dyDescent="0.2">
      <c r="A682" s="19" t="s">
        <v>119</v>
      </c>
      <c r="B682" s="14" t="s">
        <v>120</v>
      </c>
      <c r="C682" s="15" t="s">
        <v>253</v>
      </c>
    </row>
    <row r="683" spans="1:3" ht="25.5" x14ac:dyDescent="0.2">
      <c r="A683" s="19" t="s">
        <v>121</v>
      </c>
      <c r="B683" s="14" t="s">
        <v>1356</v>
      </c>
      <c r="C683" s="15" t="s">
        <v>253</v>
      </c>
    </row>
    <row r="684" spans="1:3" ht="51" x14ac:dyDescent="0.2">
      <c r="A684" s="19" t="s">
        <v>1357</v>
      </c>
      <c r="B684" s="14" t="s">
        <v>1358</v>
      </c>
      <c r="C684" s="15" t="s">
        <v>220</v>
      </c>
    </row>
    <row r="685" spans="1:3" ht="63.75" x14ac:dyDescent="0.2">
      <c r="A685" s="13" t="s">
        <v>1359</v>
      </c>
      <c r="B685" s="14" t="s">
        <v>1360</v>
      </c>
      <c r="C685" s="15" t="s">
        <v>253</v>
      </c>
    </row>
    <row r="686" spans="1:3" ht="63.75" x14ac:dyDescent="0.2">
      <c r="A686" s="106" t="s">
        <v>8851</v>
      </c>
      <c r="B686" s="14" t="s">
        <v>1361</v>
      </c>
      <c r="C686" s="15" t="s">
        <v>253</v>
      </c>
    </row>
    <row r="687" spans="1:3" ht="63.75" x14ac:dyDescent="0.2">
      <c r="A687" s="13" t="s">
        <v>1362</v>
      </c>
      <c r="B687" s="14" t="s">
        <v>1363</v>
      </c>
      <c r="C687" s="15" t="s">
        <v>253</v>
      </c>
    </row>
    <row r="688" spans="1:3" ht="51" x14ac:dyDescent="0.2">
      <c r="A688" s="27" t="s">
        <v>1364</v>
      </c>
      <c r="B688" s="14" t="s">
        <v>1365</v>
      </c>
      <c r="C688" s="15" t="s">
        <v>253</v>
      </c>
    </row>
    <row r="689" spans="1:3" ht="114.75" x14ac:dyDescent="0.2">
      <c r="A689" s="27" t="s">
        <v>1366</v>
      </c>
      <c r="B689" s="14" t="s">
        <v>1367</v>
      </c>
      <c r="C689" s="15" t="s">
        <v>253</v>
      </c>
    </row>
    <row r="690" spans="1:3" ht="38.25" x14ac:dyDescent="0.2">
      <c r="A690" s="27" t="s">
        <v>1368</v>
      </c>
      <c r="B690" s="14" t="s">
        <v>1369</v>
      </c>
      <c r="C690" s="15" t="s">
        <v>220</v>
      </c>
    </row>
    <row r="691" spans="1:3" ht="51" x14ac:dyDescent="0.2">
      <c r="A691" s="27" t="s">
        <v>1370</v>
      </c>
      <c r="B691" s="14" t="s">
        <v>1371</v>
      </c>
      <c r="C691" s="15" t="s">
        <v>220</v>
      </c>
    </row>
    <row r="692" spans="1:3" ht="51" x14ac:dyDescent="0.2">
      <c r="A692" s="27" t="s">
        <v>1281</v>
      </c>
      <c r="B692" s="14" t="s">
        <v>1282</v>
      </c>
      <c r="C692" s="15" t="s">
        <v>220</v>
      </c>
    </row>
    <row r="693" spans="1:3" ht="89.25" x14ac:dyDescent="0.2">
      <c r="A693" s="27" t="s">
        <v>1283</v>
      </c>
      <c r="B693" s="14" t="s">
        <v>1284</v>
      </c>
      <c r="C693" s="15" t="s">
        <v>253</v>
      </c>
    </row>
    <row r="694" spans="1:3" ht="89.25" x14ac:dyDescent="0.2">
      <c r="A694" s="27" t="s">
        <v>1285</v>
      </c>
      <c r="B694" s="14" t="s">
        <v>1286</v>
      </c>
      <c r="C694" s="15" t="s">
        <v>253</v>
      </c>
    </row>
    <row r="695" spans="1:3" ht="114.75" x14ac:dyDescent="0.2">
      <c r="A695" s="27" t="s">
        <v>1287</v>
      </c>
      <c r="B695" s="14" t="s">
        <v>1375</v>
      </c>
      <c r="C695" s="15" t="s">
        <v>253</v>
      </c>
    </row>
    <row r="696" spans="1:3" ht="25.5" x14ac:dyDescent="0.2">
      <c r="A696" s="27" t="s">
        <v>1376</v>
      </c>
      <c r="B696" s="14" t="s">
        <v>1377</v>
      </c>
      <c r="C696" s="15" t="s">
        <v>253</v>
      </c>
    </row>
    <row r="697" spans="1:3" ht="38.25" x14ac:dyDescent="0.2">
      <c r="A697" s="27" t="s">
        <v>1378</v>
      </c>
      <c r="B697" s="14" t="s">
        <v>1379</v>
      </c>
      <c r="C697" s="15" t="s">
        <v>253</v>
      </c>
    </row>
    <row r="698" spans="1:3" ht="51" x14ac:dyDescent="0.2">
      <c r="A698" s="27" t="s">
        <v>1380</v>
      </c>
      <c r="B698" s="14" t="s">
        <v>1381</v>
      </c>
      <c r="C698" s="15" t="s">
        <v>220</v>
      </c>
    </row>
    <row r="699" spans="1:3" ht="38.25" x14ac:dyDescent="0.2">
      <c r="A699" s="27" t="s">
        <v>1382</v>
      </c>
      <c r="B699" s="14" t="s">
        <v>1383</v>
      </c>
      <c r="C699" s="15" t="s">
        <v>220</v>
      </c>
    </row>
    <row r="700" spans="1:3" ht="63.75" x14ac:dyDescent="0.2">
      <c r="A700" s="27" t="s">
        <v>1384</v>
      </c>
      <c r="B700" s="14" t="s">
        <v>1181</v>
      </c>
      <c r="C700" s="15" t="s">
        <v>253</v>
      </c>
    </row>
    <row r="701" spans="1:3" ht="76.5" x14ac:dyDescent="0.2">
      <c r="A701" s="27" t="s">
        <v>1182</v>
      </c>
      <c r="B701" s="14" t="s">
        <v>1183</v>
      </c>
      <c r="C701" s="15" t="s">
        <v>253</v>
      </c>
    </row>
    <row r="702" spans="1:3" ht="76.5" x14ac:dyDescent="0.2">
      <c r="A702" s="27" t="s">
        <v>1184</v>
      </c>
      <c r="B702" s="14" t="s">
        <v>1185</v>
      </c>
      <c r="C702" s="15" t="s">
        <v>253</v>
      </c>
    </row>
    <row r="703" spans="1:3" ht="63.75" x14ac:dyDescent="0.2">
      <c r="A703" s="27" t="s">
        <v>1186</v>
      </c>
      <c r="B703" s="14" t="s">
        <v>1187</v>
      </c>
      <c r="C703" s="15" t="s">
        <v>253</v>
      </c>
    </row>
    <row r="704" spans="1:3" ht="51" x14ac:dyDescent="0.2">
      <c r="A704" s="27" t="s">
        <v>1188</v>
      </c>
      <c r="B704" s="14" t="s">
        <v>1189</v>
      </c>
      <c r="C704" s="15" t="s">
        <v>220</v>
      </c>
    </row>
    <row r="705" spans="1:3" ht="51" x14ac:dyDescent="0.2">
      <c r="A705" s="27" t="s">
        <v>1190</v>
      </c>
      <c r="B705" s="14" t="s">
        <v>1191</v>
      </c>
      <c r="C705" s="15" t="s">
        <v>220</v>
      </c>
    </row>
    <row r="706" spans="1:3" ht="63.75" x14ac:dyDescent="0.2">
      <c r="A706" s="27" t="s">
        <v>1192</v>
      </c>
      <c r="B706" s="14" t="s">
        <v>1193</v>
      </c>
      <c r="C706" s="15" t="s">
        <v>253</v>
      </c>
    </row>
    <row r="707" spans="1:3" ht="38.25" x14ac:dyDescent="0.2">
      <c r="A707" s="27" t="s">
        <v>1194</v>
      </c>
      <c r="B707" s="14" t="s">
        <v>1195</v>
      </c>
      <c r="C707" s="15" t="s">
        <v>253</v>
      </c>
    </row>
    <row r="708" spans="1:3" ht="25.5" x14ac:dyDescent="0.2">
      <c r="A708" s="27" t="s">
        <v>1196</v>
      </c>
      <c r="B708" s="14" t="s">
        <v>1197</v>
      </c>
      <c r="C708" s="15" t="s">
        <v>253</v>
      </c>
    </row>
    <row r="709" spans="1:3" ht="38.25" x14ac:dyDescent="0.2">
      <c r="A709" s="27" t="s">
        <v>1198</v>
      </c>
      <c r="B709" s="14" t="s">
        <v>1199</v>
      </c>
      <c r="C709" s="15" t="s">
        <v>220</v>
      </c>
    </row>
    <row r="710" spans="1:3" ht="38.25" x14ac:dyDescent="0.2">
      <c r="A710" s="27" t="s">
        <v>1200</v>
      </c>
      <c r="B710" s="14" t="s">
        <v>1201</v>
      </c>
      <c r="C710" s="15" t="s">
        <v>220</v>
      </c>
    </row>
    <row r="711" spans="1:3" ht="38.25" x14ac:dyDescent="0.2">
      <c r="A711" s="27" t="s">
        <v>1202</v>
      </c>
      <c r="B711" s="14" t="s">
        <v>1203</v>
      </c>
      <c r="C711" s="15" t="s">
        <v>220</v>
      </c>
    </row>
    <row r="712" spans="1:3" ht="51" x14ac:dyDescent="0.2">
      <c r="A712" s="27" t="s">
        <v>1204</v>
      </c>
      <c r="B712" s="14" t="s">
        <v>1205</v>
      </c>
      <c r="C712" s="15" t="s">
        <v>253</v>
      </c>
    </row>
    <row r="713" spans="1:3" ht="51" x14ac:dyDescent="0.2">
      <c r="A713" s="27" t="s">
        <v>1206</v>
      </c>
      <c r="B713" s="14" t="s">
        <v>1207</v>
      </c>
      <c r="C713" s="15" t="s">
        <v>220</v>
      </c>
    </row>
    <row r="714" spans="1:3" ht="51" x14ac:dyDescent="0.2">
      <c r="A714" s="27" t="s">
        <v>1208</v>
      </c>
      <c r="B714" s="14" t="s">
        <v>1209</v>
      </c>
      <c r="C714" s="15" t="s">
        <v>220</v>
      </c>
    </row>
    <row r="715" spans="1:3" ht="102" x14ac:dyDescent="0.2">
      <c r="A715" s="27" t="s">
        <v>1210</v>
      </c>
      <c r="B715" s="14" t="s">
        <v>1053</v>
      </c>
      <c r="C715" s="15" t="s">
        <v>1054</v>
      </c>
    </row>
    <row r="716" spans="1:3" ht="63.75" x14ac:dyDescent="0.2">
      <c r="A716" s="27" t="s">
        <v>1055</v>
      </c>
      <c r="B716" s="14" t="s">
        <v>880</v>
      </c>
      <c r="C716" s="15" t="s">
        <v>253</v>
      </c>
    </row>
    <row r="717" spans="1:3" ht="76.5" x14ac:dyDescent="0.2">
      <c r="A717" s="27" t="s">
        <v>881</v>
      </c>
      <c r="B717" s="14" t="s">
        <v>882</v>
      </c>
      <c r="C717" s="15" t="s">
        <v>253</v>
      </c>
    </row>
    <row r="718" spans="1:3" ht="51" x14ac:dyDescent="0.2">
      <c r="A718" s="27" t="s">
        <v>883</v>
      </c>
      <c r="B718" s="14" t="s">
        <v>884</v>
      </c>
      <c r="C718" s="15" t="s">
        <v>253</v>
      </c>
    </row>
    <row r="719" spans="1:3" ht="25.5" x14ac:dyDescent="0.2">
      <c r="A719" s="27" t="s">
        <v>885</v>
      </c>
      <c r="B719" s="14" t="s">
        <v>886</v>
      </c>
      <c r="C719" s="15" t="s">
        <v>253</v>
      </c>
    </row>
    <row r="720" spans="1:3" ht="102" x14ac:dyDescent="0.2">
      <c r="A720" s="116" t="s">
        <v>8850</v>
      </c>
      <c r="B720" s="14" t="s">
        <v>887</v>
      </c>
      <c r="C720" s="15" t="s">
        <v>253</v>
      </c>
    </row>
    <row r="721" spans="1:3" ht="51" x14ac:dyDescent="0.2">
      <c r="A721" s="27" t="s">
        <v>888</v>
      </c>
      <c r="B721" s="14" t="s">
        <v>608</v>
      </c>
      <c r="C721" s="15" t="s">
        <v>220</v>
      </c>
    </row>
    <row r="722" spans="1:3" ht="51" x14ac:dyDescent="0.2">
      <c r="A722" s="27" t="s">
        <v>609</v>
      </c>
      <c r="B722" s="14" t="s">
        <v>610</v>
      </c>
      <c r="C722" s="15" t="s">
        <v>220</v>
      </c>
    </row>
    <row r="723" spans="1:3" ht="51" x14ac:dyDescent="0.2">
      <c r="A723" s="27" t="s">
        <v>611</v>
      </c>
      <c r="B723" s="14" t="s">
        <v>612</v>
      </c>
      <c r="C723" s="15" t="s">
        <v>220</v>
      </c>
    </row>
    <row r="724" spans="1:3" ht="51" x14ac:dyDescent="0.2">
      <c r="A724" s="27" t="s">
        <v>613</v>
      </c>
      <c r="B724" s="14" t="s">
        <v>992</v>
      </c>
      <c r="C724" s="15" t="s">
        <v>220</v>
      </c>
    </row>
    <row r="725" spans="1:3" ht="25.5" x14ac:dyDescent="0.2">
      <c r="A725" s="27" t="s">
        <v>993</v>
      </c>
      <c r="B725" s="14" t="s">
        <v>994</v>
      </c>
      <c r="C725" s="15" t="s">
        <v>220</v>
      </c>
    </row>
    <row r="726" spans="1:3" ht="25.5" x14ac:dyDescent="0.2">
      <c r="A726" s="27" t="s">
        <v>995</v>
      </c>
      <c r="B726" s="14" t="s">
        <v>996</v>
      </c>
      <c r="C726" s="15" t="s">
        <v>253</v>
      </c>
    </row>
    <row r="727" spans="1:3" ht="25.5" x14ac:dyDescent="0.2">
      <c r="A727" s="27" t="s">
        <v>997</v>
      </c>
      <c r="B727" s="14" t="s">
        <v>998</v>
      </c>
      <c r="C727" s="15" t="s">
        <v>253</v>
      </c>
    </row>
    <row r="728" spans="1:3" ht="25.5" x14ac:dyDescent="0.2">
      <c r="A728" s="27" t="s">
        <v>999</v>
      </c>
      <c r="B728" s="14" t="s">
        <v>1000</v>
      </c>
      <c r="C728" s="15" t="s">
        <v>220</v>
      </c>
    </row>
    <row r="729" spans="1:3" ht="25.5" x14ac:dyDescent="0.2">
      <c r="A729" s="27" t="s">
        <v>1001</v>
      </c>
      <c r="B729" s="14" t="s">
        <v>1002</v>
      </c>
      <c r="C729" s="15" t="s">
        <v>220</v>
      </c>
    </row>
    <row r="730" spans="1:3" ht="25.5" x14ac:dyDescent="0.2">
      <c r="A730" s="27" t="s">
        <v>1003</v>
      </c>
      <c r="B730" s="14" t="s">
        <v>1004</v>
      </c>
      <c r="C730" s="15" t="s">
        <v>220</v>
      </c>
    </row>
    <row r="731" spans="1:3" ht="140.25" x14ac:dyDescent="0.2">
      <c r="A731" s="27" t="s">
        <v>1005</v>
      </c>
      <c r="B731" s="14" t="s">
        <v>1006</v>
      </c>
      <c r="C731" s="15" t="s">
        <v>253</v>
      </c>
    </row>
    <row r="732" spans="1:3" ht="38.25" x14ac:dyDescent="0.2">
      <c r="A732" s="27" t="s">
        <v>787</v>
      </c>
      <c r="B732" s="14" t="s">
        <v>788</v>
      </c>
      <c r="C732" s="15" t="s">
        <v>220</v>
      </c>
    </row>
    <row r="733" spans="1:3" ht="38.25" x14ac:dyDescent="0.2">
      <c r="A733" s="27" t="s">
        <v>789</v>
      </c>
      <c r="B733" s="14" t="s">
        <v>790</v>
      </c>
      <c r="C733" s="15" t="s">
        <v>220</v>
      </c>
    </row>
    <row r="734" spans="1:3" ht="38.25" x14ac:dyDescent="0.2">
      <c r="A734" s="27" t="s">
        <v>791</v>
      </c>
      <c r="B734" s="14" t="s">
        <v>792</v>
      </c>
      <c r="C734" s="15" t="s">
        <v>220</v>
      </c>
    </row>
    <row r="735" spans="1:3" ht="38.25" x14ac:dyDescent="0.2">
      <c r="A735" s="27" t="s">
        <v>793</v>
      </c>
      <c r="B735" s="14" t="s">
        <v>794</v>
      </c>
      <c r="C735" s="15" t="s">
        <v>220</v>
      </c>
    </row>
    <row r="736" spans="1:3" ht="38.25" x14ac:dyDescent="0.2">
      <c r="A736" s="27" t="s">
        <v>795</v>
      </c>
      <c r="B736" s="14" t="s">
        <v>796</v>
      </c>
      <c r="C736" s="15" t="s">
        <v>220</v>
      </c>
    </row>
    <row r="737" spans="1:3" ht="51" x14ac:dyDescent="0.2">
      <c r="A737" s="27" t="s">
        <v>797</v>
      </c>
      <c r="B737" s="14" t="s">
        <v>955</v>
      </c>
      <c r="C737" s="15" t="s">
        <v>253</v>
      </c>
    </row>
    <row r="738" spans="1:3" ht="25.5" x14ac:dyDescent="0.2">
      <c r="A738" s="27" t="s">
        <v>956</v>
      </c>
      <c r="B738" s="14" t="s">
        <v>957</v>
      </c>
      <c r="C738" s="15" t="s">
        <v>253</v>
      </c>
    </row>
    <row r="739" spans="1:3" ht="25.5" x14ac:dyDescent="0.2">
      <c r="A739" s="27" t="s">
        <v>958</v>
      </c>
      <c r="B739" s="14" t="s">
        <v>959</v>
      </c>
      <c r="C739" s="15" t="s">
        <v>253</v>
      </c>
    </row>
    <row r="740" spans="1:3" ht="51" x14ac:dyDescent="0.2">
      <c r="A740" s="27" t="s">
        <v>960</v>
      </c>
      <c r="B740" s="14" t="s">
        <v>961</v>
      </c>
      <c r="C740" s="15" t="s">
        <v>220</v>
      </c>
    </row>
    <row r="741" spans="1:3" ht="51" x14ac:dyDescent="0.2">
      <c r="A741" s="27" t="s">
        <v>962</v>
      </c>
      <c r="B741" s="14" t="s">
        <v>963</v>
      </c>
      <c r="C741" s="15" t="s">
        <v>220</v>
      </c>
    </row>
    <row r="742" spans="1:3" ht="51" x14ac:dyDescent="0.2">
      <c r="A742" s="27" t="s">
        <v>964</v>
      </c>
      <c r="B742" s="14" t="s">
        <v>1159</v>
      </c>
      <c r="C742" s="15" t="s">
        <v>220</v>
      </c>
    </row>
    <row r="743" spans="1:3" ht="38.25" x14ac:dyDescent="0.2">
      <c r="A743" s="13" t="s">
        <v>1160</v>
      </c>
      <c r="B743" s="14" t="s">
        <v>263</v>
      </c>
      <c r="C743" s="15" t="s">
        <v>647</v>
      </c>
    </row>
    <row r="744" spans="1:3" ht="25.5" x14ac:dyDescent="0.2">
      <c r="A744" s="13" t="s">
        <v>264</v>
      </c>
      <c r="B744" s="14" t="s">
        <v>265</v>
      </c>
      <c r="C744" s="15" t="s">
        <v>253</v>
      </c>
    </row>
    <row r="745" spans="1:3" ht="25.5" x14ac:dyDescent="0.2">
      <c r="A745" s="13" t="s">
        <v>266</v>
      </c>
      <c r="B745" s="14" t="s">
        <v>267</v>
      </c>
      <c r="C745" s="15" t="s">
        <v>253</v>
      </c>
    </row>
    <row r="746" spans="1:3" ht="51" x14ac:dyDescent="0.2">
      <c r="A746" s="13" t="s">
        <v>268</v>
      </c>
      <c r="B746" s="14" t="s">
        <v>183</v>
      </c>
      <c r="C746" s="15" t="s">
        <v>220</v>
      </c>
    </row>
    <row r="747" spans="1:3" ht="51" x14ac:dyDescent="0.2">
      <c r="A747" s="13" t="s">
        <v>351</v>
      </c>
      <c r="B747" s="14" t="s">
        <v>352</v>
      </c>
      <c r="C747" s="15" t="s">
        <v>220</v>
      </c>
    </row>
    <row r="748" spans="1:3" ht="51" x14ac:dyDescent="0.2">
      <c r="A748" s="13" t="s">
        <v>184</v>
      </c>
      <c r="B748" s="14" t="s">
        <v>921</v>
      </c>
      <c r="C748" s="15" t="s">
        <v>220</v>
      </c>
    </row>
    <row r="749" spans="1:3" ht="102" x14ac:dyDescent="0.2">
      <c r="A749" s="13" t="s">
        <v>922</v>
      </c>
      <c r="B749" s="14" t="s">
        <v>923</v>
      </c>
      <c r="C749" s="15" t="s">
        <v>253</v>
      </c>
    </row>
    <row r="750" spans="1:3" ht="114.75" x14ac:dyDescent="0.2">
      <c r="A750" s="13" t="s">
        <v>376</v>
      </c>
      <c r="B750" s="14" t="s">
        <v>377</v>
      </c>
      <c r="C750" s="15" t="s">
        <v>253</v>
      </c>
    </row>
    <row r="751" spans="1:3" ht="114.75" x14ac:dyDescent="0.2">
      <c r="A751" s="13" t="s">
        <v>1086</v>
      </c>
      <c r="B751" s="14" t="s">
        <v>808</v>
      </c>
      <c r="C751" s="15" t="s">
        <v>253</v>
      </c>
    </row>
    <row r="752" spans="1:3" ht="114.75" x14ac:dyDescent="0.2">
      <c r="A752" s="13" t="s">
        <v>809</v>
      </c>
      <c r="B752" s="14" t="s">
        <v>810</v>
      </c>
      <c r="C752" s="15" t="s">
        <v>253</v>
      </c>
    </row>
    <row r="753" spans="1:3" ht="114.75" x14ac:dyDescent="0.2">
      <c r="A753" s="13" t="s">
        <v>1087</v>
      </c>
      <c r="B753" s="14" t="s">
        <v>811</v>
      </c>
      <c r="C753" s="15" t="s">
        <v>253</v>
      </c>
    </row>
    <row r="754" spans="1:3" ht="76.5" x14ac:dyDescent="0.2">
      <c r="A754" s="13" t="s">
        <v>1372</v>
      </c>
      <c r="B754" s="14" t="s">
        <v>1373</v>
      </c>
      <c r="C754" s="15" t="s">
        <v>253</v>
      </c>
    </row>
    <row r="755" spans="1:3" ht="76.5" x14ac:dyDescent="0.2">
      <c r="A755" s="13" t="s">
        <v>353</v>
      </c>
      <c r="B755" s="14" t="s">
        <v>354</v>
      </c>
      <c r="C755" s="15" t="s">
        <v>253</v>
      </c>
    </row>
    <row r="756" spans="1:3" ht="114.75" x14ac:dyDescent="0.2">
      <c r="A756" s="13" t="s">
        <v>355</v>
      </c>
      <c r="B756" s="14" t="s">
        <v>467</v>
      </c>
      <c r="C756" s="15" t="s">
        <v>253</v>
      </c>
    </row>
    <row r="757" spans="1:3" ht="63.75" x14ac:dyDescent="0.2">
      <c r="A757" s="13" t="s">
        <v>468</v>
      </c>
      <c r="B757" s="14" t="s">
        <v>578</v>
      </c>
      <c r="C757" s="15" t="s">
        <v>253</v>
      </c>
    </row>
    <row r="758" spans="1:3" ht="25.5" x14ac:dyDescent="0.2">
      <c r="A758" s="13" t="s">
        <v>579</v>
      </c>
      <c r="B758" s="14" t="s">
        <v>580</v>
      </c>
      <c r="C758" s="15" t="s">
        <v>253</v>
      </c>
    </row>
    <row r="759" spans="1:3" ht="51" x14ac:dyDescent="0.2">
      <c r="A759" s="13" t="s">
        <v>581</v>
      </c>
      <c r="B759" s="14" t="s">
        <v>582</v>
      </c>
      <c r="C759" s="15" t="s">
        <v>220</v>
      </c>
    </row>
    <row r="760" spans="1:3" ht="51" x14ac:dyDescent="0.2">
      <c r="A760" s="13" t="s">
        <v>583</v>
      </c>
      <c r="B760" s="14" t="s">
        <v>584</v>
      </c>
      <c r="C760" s="15" t="s">
        <v>220</v>
      </c>
    </row>
    <row r="761" spans="1:3" ht="38.25" x14ac:dyDescent="0.2">
      <c r="A761" s="13" t="s">
        <v>1420</v>
      </c>
      <c r="B761" s="14" t="s">
        <v>1427</v>
      </c>
      <c r="C761" s="15" t="s">
        <v>220</v>
      </c>
    </row>
    <row r="762" spans="1:3" ht="51" x14ac:dyDescent="0.2">
      <c r="A762" s="106" t="s">
        <v>1437</v>
      </c>
      <c r="B762" s="102" t="s">
        <v>535</v>
      </c>
    </row>
    <row r="763" spans="1:3" ht="63.75" x14ac:dyDescent="0.2">
      <c r="A763" s="106" t="s">
        <v>1438</v>
      </c>
      <c r="B763" s="102" t="s">
        <v>1457</v>
      </c>
      <c r="C763" s="103" t="s">
        <v>253</v>
      </c>
    </row>
    <row r="764" spans="1:3" ht="76.5" x14ac:dyDescent="0.2">
      <c r="A764" s="106" t="s">
        <v>1456</v>
      </c>
      <c r="B764" s="102" t="s">
        <v>1458</v>
      </c>
      <c r="C764" s="15" t="s">
        <v>253</v>
      </c>
    </row>
    <row r="765" spans="1:3" ht="63.75" x14ac:dyDescent="0.2">
      <c r="A765" s="106" t="s">
        <v>1439</v>
      </c>
      <c r="B765" s="102" t="s">
        <v>1459</v>
      </c>
      <c r="C765" s="15" t="s">
        <v>253</v>
      </c>
    </row>
    <row r="766" spans="1:3" ht="76.5" x14ac:dyDescent="0.2">
      <c r="A766" s="106" t="s">
        <v>1440</v>
      </c>
      <c r="B766" s="102" t="s">
        <v>1460</v>
      </c>
      <c r="C766" s="15" t="s">
        <v>253</v>
      </c>
    </row>
    <row r="767" spans="1:3" ht="76.5" x14ac:dyDescent="0.2">
      <c r="A767" s="106" t="s">
        <v>1441</v>
      </c>
      <c r="B767" s="102" t="s">
        <v>1461</v>
      </c>
      <c r="C767" s="15" t="s">
        <v>253</v>
      </c>
    </row>
    <row r="768" spans="1:3" ht="51" x14ac:dyDescent="0.2">
      <c r="A768" s="106" t="s">
        <v>1442</v>
      </c>
      <c r="B768" s="102" t="s">
        <v>1462</v>
      </c>
      <c r="C768" s="103" t="s">
        <v>220</v>
      </c>
    </row>
    <row r="769" spans="1:3" ht="51" x14ac:dyDescent="0.2">
      <c r="A769" s="106" t="s">
        <v>1443</v>
      </c>
      <c r="B769" s="102" t="s">
        <v>1463</v>
      </c>
      <c r="C769" s="103" t="s">
        <v>220</v>
      </c>
    </row>
    <row r="770" spans="1:3" ht="25.5" x14ac:dyDescent="0.2">
      <c r="A770" s="106" t="s">
        <v>1444</v>
      </c>
      <c r="B770" s="102" t="s">
        <v>1465</v>
      </c>
      <c r="C770" s="103" t="s">
        <v>626</v>
      </c>
    </row>
    <row r="771" spans="1:3" ht="25.5" x14ac:dyDescent="0.2">
      <c r="A771" s="106" t="s">
        <v>1445</v>
      </c>
      <c r="B771" s="102" t="s">
        <v>1464</v>
      </c>
      <c r="C771" s="103" t="s">
        <v>626</v>
      </c>
    </row>
    <row r="776" spans="1:3" x14ac:dyDescent="0.2">
      <c r="A776" s="27"/>
    </row>
    <row r="777" spans="1:3" x14ac:dyDescent="0.2">
      <c r="A777" s="27"/>
    </row>
    <row r="778" spans="1:3" x14ac:dyDescent="0.2">
      <c r="A778" s="27"/>
    </row>
    <row r="779" spans="1:3" x14ac:dyDescent="0.2">
      <c r="A779" s="27"/>
    </row>
    <row r="780" spans="1:3" x14ac:dyDescent="0.2">
      <c r="A780" s="27"/>
    </row>
    <row r="781" spans="1:3" x14ac:dyDescent="0.2">
      <c r="A781" s="27"/>
    </row>
    <row r="782" spans="1:3" x14ac:dyDescent="0.2">
      <c r="A782" s="27"/>
    </row>
    <row r="784" spans="1:3" x14ac:dyDescent="0.2">
      <c r="A784" s="13">
        <v>16</v>
      </c>
    </row>
    <row r="785" spans="1:3" ht="89.25" x14ac:dyDescent="0.2">
      <c r="A785" s="13" t="s">
        <v>924</v>
      </c>
      <c r="B785" s="14" t="s">
        <v>925</v>
      </c>
      <c r="C785" s="15" t="s">
        <v>647</v>
      </c>
    </row>
    <row r="786" spans="1:3" ht="89.25" x14ac:dyDescent="0.2">
      <c r="A786" s="13" t="s">
        <v>585</v>
      </c>
      <c r="B786" s="14" t="s">
        <v>1331</v>
      </c>
      <c r="C786" s="15" t="s">
        <v>647</v>
      </c>
    </row>
    <row r="787" spans="1:3" ht="38.25" x14ac:dyDescent="0.2">
      <c r="A787" s="13" t="s">
        <v>926</v>
      </c>
      <c r="B787" s="14" t="s">
        <v>927</v>
      </c>
      <c r="C787" s="15" t="s">
        <v>647</v>
      </c>
    </row>
    <row r="788" spans="1:3" ht="25.5" x14ac:dyDescent="0.2">
      <c r="A788" s="13" t="s">
        <v>928</v>
      </c>
      <c r="B788" s="14" t="s">
        <v>929</v>
      </c>
      <c r="C788" s="15" t="s">
        <v>220</v>
      </c>
    </row>
    <row r="789" spans="1:3" ht="38.25" x14ac:dyDescent="0.2">
      <c r="A789" s="13" t="s">
        <v>930</v>
      </c>
      <c r="B789" s="14" t="s">
        <v>931</v>
      </c>
      <c r="C789" s="15" t="s">
        <v>220</v>
      </c>
    </row>
    <row r="790" spans="1:3" ht="63.75" x14ac:dyDescent="0.2">
      <c r="A790" s="13" t="s">
        <v>932</v>
      </c>
      <c r="B790" s="14" t="s">
        <v>1061</v>
      </c>
      <c r="C790" s="15" t="s">
        <v>647</v>
      </c>
    </row>
    <row r="791" spans="1:3" ht="38.25" x14ac:dyDescent="0.2">
      <c r="A791" s="13" t="s">
        <v>1062</v>
      </c>
      <c r="B791" s="14" t="s">
        <v>1063</v>
      </c>
      <c r="C791" s="15" t="s">
        <v>220</v>
      </c>
    </row>
    <row r="792" spans="1:3" ht="76.5" x14ac:dyDescent="0.2">
      <c r="A792" s="13" t="s">
        <v>1064</v>
      </c>
      <c r="B792" s="14" t="s">
        <v>1065</v>
      </c>
      <c r="C792" s="15" t="s">
        <v>647</v>
      </c>
    </row>
    <row r="793" spans="1:3" ht="38.25" x14ac:dyDescent="0.2">
      <c r="A793" s="13" t="s">
        <v>1066</v>
      </c>
      <c r="B793" s="14" t="s">
        <v>1067</v>
      </c>
      <c r="C793" s="15" t="s">
        <v>220</v>
      </c>
    </row>
    <row r="794" spans="1:3" ht="38.25" x14ac:dyDescent="0.2">
      <c r="A794" s="13" t="s">
        <v>1068</v>
      </c>
      <c r="B794" s="14" t="s">
        <v>1243</v>
      </c>
      <c r="C794" s="15" t="s">
        <v>220</v>
      </c>
    </row>
    <row r="795" spans="1:3" ht="38.25" x14ac:dyDescent="0.2">
      <c r="A795" s="13" t="s">
        <v>1244</v>
      </c>
      <c r="B795" s="14" t="s">
        <v>1245</v>
      </c>
      <c r="C795" s="15" t="s">
        <v>220</v>
      </c>
    </row>
    <row r="796" spans="1:3" ht="38.25" x14ac:dyDescent="0.2">
      <c r="A796" s="13" t="s">
        <v>1246</v>
      </c>
      <c r="B796" s="14" t="s">
        <v>1247</v>
      </c>
      <c r="C796" s="15" t="s">
        <v>220</v>
      </c>
    </row>
    <row r="797" spans="1:3" ht="76.5" x14ac:dyDescent="0.2">
      <c r="A797" s="13" t="s">
        <v>1248</v>
      </c>
      <c r="B797" s="14" t="s">
        <v>1249</v>
      </c>
      <c r="C797" s="15" t="s">
        <v>647</v>
      </c>
    </row>
    <row r="798" spans="1:3" ht="38.25" x14ac:dyDescent="0.2">
      <c r="A798" s="13" t="s">
        <v>1250</v>
      </c>
      <c r="B798" s="14" t="s">
        <v>1251</v>
      </c>
      <c r="C798" s="15" t="s">
        <v>220</v>
      </c>
    </row>
    <row r="799" spans="1:3" ht="38.25" x14ac:dyDescent="0.2">
      <c r="A799" s="13" t="s">
        <v>1252</v>
      </c>
      <c r="B799" s="14" t="s">
        <v>1253</v>
      </c>
      <c r="C799" s="15" t="s">
        <v>647</v>
      </c>
    </row>
    <row r="800" spans="1:3" ht="63.75" x14ac:dyDescent="0.2">
      <c r="A800" s="13" t="s">
        <v>1254</v>
      </c>
      <c r="B800" s="14" t="s">
        <v>1255</v>
      </c>
      <c r="C800" s="15" t="s">
        <v>647</v>
      </c>
    </row>
    <row r="801" spans="1:3" ht="25.5" x14ac:dyDescent="0.2">
      <c r="A801" s="13" t="s">
        <v>1256</v>
      </c>
      <c r="B801" s="14" t="s">
        <v>1257</v>
      </c>
      <c r="C801" s="15" t="s">
        <v>253</v>
      </c>
    </row>
    <row r="802" spans="1:3" ht="76.5" x14ac:dyDescent="0.2">
      <c r="A802" s="13" t="s">
        <v>1258</v>
      </c>
      <c r="B802" s="14" t="s">
        <v>1259</v>
      </c>
      <c r="C802" s="15" t="s">
        <v>647</v>
      </c>
    </row>
    <row r="803" spans="1:3" ht="25.5" x14ac:dyDescent="0.2">
      <c r="A803" s="13" t="s">
        <v>1260</v>
      </c>
      <c r="B803" s="14" t="s">
        <v>1261</v>
      </c>
      <c r="C803" s="15" t="s">
        <v>253</v>
      </c>
    </row>
    <row r="804" spans="1:3" ht="25.5" x14ac:dyDescent="0.2">
      <c r="A804" s="13" t="s">
        <v>1262</v>
      </c>
      <c r="B804" s="14" t="s">
        <v>1263</v>
      </c>
      <c r="C804" s="15" t="s">
        <v>220</v>
      </c>
    </row>
    <row r="805" spans="1:3" ht="25.5" x14ac:dyDescent="0.2">
      <c r="A805" s="13" t="s">
        <v>1264</v>
      </c>
      <c r="B805" s="14" t="s">
        <v>1265</v>
      </c>
      <c r="C805" s="15" t="s">
        <v>253</v>
      </c>
    </row>
    <row r="806" spans="1:3" ht="25.5" x14ac:dyDescent="0.2">
      <c r="A806" s="13" t="s">
        <v>1266</v>
      </c>
      <c r="B806" s="14" t="s">
        <v>1267</v>
      </c>
      <c r="C806" s="15" t="s">
        <v>253</v>
      </c>
    </row>
    <row r="807" spans="1:3" ht="25.5" x14ac:dyDescent="0.2">
      <c r="A807" s="13" t="s">
        <v>1268</v>
      </c>
      <c r="B807" s="14" t="s">
        <v>1269</v>
      </c>
      <c r="C807" s="15" t="s">
        <v>220</v>
      </c>
    </row>
    <row r="808" spans="1:3" ht="51" x14ac:dyDescent="0.2">
      <c r="A808" s="13" t="s">
        <v>1332</v>
      </c>
      <c r="B808" s="14" t="s">
        <v>1333</v>
      </c>
      <c r="C808" s="15" t="s">
        <v>647</v>
      </c>
    </row>
    <row r="809" spans="1:3" ht="63.75" x14ac:dyDescent="0.2">
      <c r="A809" s="106" t="s">
        <v>1446</v>
      </c>
      <c r="B809" s="102" t="s">
        <v>1466</v>
      </c>
      <c r="C809" s="103" t="s">
        <v>647</v>
      </c>
    </row>
    <row r="842" spans="1:3" x14ac:dyDescent="0.2">
      <c r="A842" s="13">
        <v>17</v>
      </c>
    </row>
    <row r="843" spans="1:3" ht="63.75" x14ac:dyDescent="0.2">
      <c r="A843" s="19" t="s">
        <v>1270</v>
      </c>
      <c r="B843" s="14" t="s">
        <v>1271</v>
      </c>
      <c r="C843" s="15" t="s">
        <v>647</v>
      </c>
    </row>
    <row r="844" spans="1:3" ht="51" x14ac:dyDescent="0.2">
      <c r="A844" s="19" t="s">
        <v>1272</v>
      </c>
      <c r="B844" s="14" t="s">
        <v>1273</v>
      </c>
      <c r="C844" s="15" t="s">
        <v>647</v>
      </c>
    </row>
    <row r="845" spans="1:3" ht="51" x14ac:dyDescent="0.2">
      <c r="A845" s="19" t="s">
        <v>1274</v>
      </c>
      <c r="B845" s="14" t="s">
        <v>1275</v>
      </c>
      <c r="C845" s="15" t="s">
        <v>647</v>
      </c>
    </row>
    <row r="846" spans="1:3" ht="63.75" x14ac:dyDescent="0.2">
      <c r="A846" s="19" t="s">
        <v>1276</v>
      </c>
      <c r="B846" s="14" t="s">
        <v>1277</v>
      </c>
      <c r="C846" s="15" t="s">
        <v>647</v>
      </c>
    </row>
    <row r="847" spans="1:3" ht="63.75" x14ac:dyDescent="0.2">
      <c r="A847" s="13" t="s">
        <v>1278</v>
      </c>
      <c r="B847" s="14" t="s">
        <v>1239</v>
      </c>
      <c r="C847" s="15" t="s">
        <v>647</v>
      </c>
    </row>
    <row r="848" spans="1:3" ht="102" x14ac:dyDescent="0.2">
      <c r="A848" s="13" t="s">
        <v>1240</v>
      </c>
      <c r="B848" s="14" t="s">
        <v>1241</v>
      </c>
      <c r="C848" s="15" t="s">
        <v>647</v>
      </c>
    </row>
    <row r="849" spans="1:3" ht="89.25" x14ac:dyDescent="0.2">
      <c r="A849" s="13" t="s">
        <v>1242</v>
      </c>
      <c r="B849" s="14" t="s">
        <v>177</v>
      </c>
      <c r="C849" s="15" t="s">
        <v>647</v>
      </c>
    </row>
    <row r="850" spans="1:3" ht="38.25" x14ac:dyDescent="0.2">
      <c r="A850" s="13" t="s">
        <v>178</v>
      </c>
      <c r="B850" s="14" t="s">
        <v>179</v>
      </c>
      <c r="C850" s="15" t="s">
        <v>647</v>
      </c>
    </row>
    <row r="851" spans="1:3" ht="63.75" x14ac:dyDescent="0.2">
      <c r="A851" s="13" t="s">
        <v>180</v>
      </c>
      <c r="B851" s="14" t="s">
        <v>181</v>
      </c>
      <c r="C851" s="15" t="s">
        <v>647</v>
      </c>
    </row>
    <row r="852" spans="1:3" ht="63.75" x14ac:dyDescent="0.2">
      <c r="A852" s="13" t="s">
        <v>182</v>
      </c>
      <c r="B852" s="14" t="s">
        <v>897</v>
      </c>
      <c r="C852" s="15" t="s">
        <v>647</v>
      </c>
    </row>
    <row r="853" spans="1:3" ht="63.75" x14ac:dyDescent="0.2">
      <c r="A853" s="13" t="s">
        <v>898</v>
      </c>
      <c r="B853" s="14" t="s">
        <v>899</v>
      </c>
      <c r="C853" s="15" t="s">
        <v>647</v>
      </c>
    </row>
    <row r="854" spans="1:3" ht="51" x14ac:dyDescent="0.2">
      <c r="A854" s="13" t="s">
        <v>900</v>
      </c>
      <c r="B854" s="14" t="s">
        <v>901</v>
      </c>
      <c r="C854" s="15" t="s">
        <v>647</v>
      </c>
    </row>
    <row r="855" spans="1:3" x14ac:dyDescent="0.2">
      <c r="A855" s="13" t="s">
        <v>902</v>
      </c>
      <c r="B855" s="14" t="s">
        <v>903</v>
      </c>
      <c r="C855" s="15" t="s">
        <v>647</v>
      </c>
    </row>
    <row r="856" spans="1:3" ht="76.5" x14ac:dyDescent="0.2">
      <c r="A856" s="13" t="s">
        <v>904</v>
      </c>
      <c r="B856" s="14" t="s">
        <v>905</v>
      </c>
      <c r="C856" s="15" t="s">
        <v>647</v>
      </c>
    </row>
    <row r="857" spans="1:3" ht="51" x14ac:dyDescent="0.2">
      <c r="A857" s="13" t="s">
        <v>906</v>
      </c>
      <c r="B857" s="14" t="s">
        <v>907</v>
      </c>
      <c r="C857" s="15" t="s">
        <v>647</v>
      </c>
    </row>
    <row r="858" spans="1:3" ht="89.25" x14ac:dyDescent="0.2">
      <c r="A858" s="13" t="s">
        <v>908</v>
      </c>
      <c r="B858" s="14" t="s">
        <v>909</v>
      </c>
      <c r="C858" s="15" t="s">
        <v>647</v>
      </c>
    </row>
    <row r="859" spans="1:3" ht="51" x14ac:dyDescent="0.2">
      <c r="A859" s="13" t="s">
        <v>910</v>
      </c>
      <c r="B859" s="14" t="s">
        <v>911</v>
      </c>
      <c r="C859" s="15" t="s">
        <v>647</v>
      </c>
    </row>
    <row r="860" spans="1:3" ht="51" x14ac:dyDescent="0.2">
      <c r="A860" s="13" t="s">
        <v>912</v>
      </c>
      <c r="B860" s="14" t="s">
        <v>913</v>
      </c>
      <c r="C860" s="15" t="s">
        <v>647</v>
      </c>
    </row>
    <row r="861" spans="1:3" ht="51" x14ac:dyDescent="0.2">
      <c r="A861" s="13" t="s">
        <v>914</v>
      </c>
      <c r="B861" s="14" t="s">
        <v>915</v>
      </c>
      <c r="C861" s="15" t="s">
        <v>647</v>
      </c>
    </row>
    <row r="862" spans="1:3" ht="51" x14ac:dyDescent="0.2">
      <c r="A862" s="13" t="s">
        <v>916</v>
      </c>
      <c r="B862" s="14" t="s">
        <v>917</v>
      </c>
      <c r="C862" s="15" t="s">
        <v>647</v>
      </c>
    </row>
    <row r="863" spans="1:3" ht="51" x14ac:dyDescent="0.2">
      <c r="A863" s="13" t="s">
        <v>918</v>
      </c>
      <c r="B863" s="14" t="s">
        <v>919</v>
      </c>
      <c r="C863" s="15" t="s">
        <v>647</v>
      </c>
    </row>
    <row r="864" spans="1:3" ht="25.5" x14ac:dyDescent="0.2">
      <c r="A864" s="13" t="s">
        <v>920</v>
      </c>
      <c r="B864" s="14" t="s">
        <v>1296</v>
      </c>
      <c r="C864" s="15" t="s">
        <v>647</v>
      </c>
    </row>
    <row r="865" spans="1:5" ht="25.5" x14ac:dyDescent="0.2">
      <c r="A865" s="13" t="s">
        <v>1334</v>
      </c>
      <c r="B865" s="14" t="s">
        <v>1335</v>
      </c>
      <c r="C865" s="15" t="s">
        <v>647</v>
      </c>
    </row>
    <row r="866" spans="1:5" ht="25.5" x14ac:dyDescent="0.2">
      <c r="A866" s="13" t="s">
        <v>1336</v>
      </c>
      <c r="B866" s="14" t="s">
        <v>1337</v>
      </c>
      <c r="C866" s="15" t="s">
        <v>647</v>
      </c>
    </row>
    <row r="867" spans="1:5" x14ac:dyDescent="0.2">
      <c r="A867" s="23"/>
    </row>
    <row r="868" spans="1:5" x14ac:dyDescent="0.2">
      <c r="A868" s="23"/>
    </row>
    <row r="869" spans="1:5" x14ac:dyDescent="0.2">
      <c r="A869" s="23"/>
    </row>
    <row r="870" spans="1:5" x14ac:dyDescent="0.2">
      <c r="A870" s="23"/>
    </row>
    <row r="871" spans="1:5" x14ac:dyDescent="0.2">
      <c r="A871" s="23"/>
    </row>
    <row r="872" spans="1:5" x14ac:dyDescent="0.2">
      <c r="A872" s="23"/>
    </row>
    <row r="875" spans="1:5" x14ac:dyDescent="0.2">
      <c r="A875" s="13">
        <v>18</v>
      </c>
    </row>
    <row r="876" spans="1:5" ht="76.5" x14ac:dyDescent="0.2">
      <c r="A876" s="28" t="s">
        <v>1297</v>
      </c>
      <c r="B876" s="14" t="s">
        <v>1298</v>
      </c>
      <c r="C876" s="15" t="s">
        <v>253</v>
      </c>
    </row>
    <row r="877" spans="1:5" ht="63.75" x14ac:dyDescent="0.2">
      <c r="A877" s="19" t="s">
        <v>1299</v>
      </c>
      <c r="B877" s="14" t="s">
        <v>1300</v>
      </c>
      <c r="C877" s="15" t="s">
        <v>253</v>
      </c>
      <c r="E877" s="29"/>
    </row>
    <row r="878" spans="1:5" ht="63.75" x14ac:dyDescent="0.2">
      <c r="A878" s="19" t="s">
        <v>1301</v>
      </c>
      <c r="B878" s="14" t="s">
        <v>1302</v>
      </c>
      <c r="C878" s="15" t="s">
        <v>253</v>
      </c>
    </row>
    <row r="879" spans="1:5" ht="38.25" x14ac:dyDescent="0.2">
      <c r="A879" s="19" t="s">
        <v>1303</v>
      </c>
      <c r="B879" s="14" t="s">
        <v>1304</v>
      </c>
      <c r="C879" s="15" t="s">
        <v>253</v>
      </c>
    </row>
    <row r="880" spans="1:5" ht="38.25" x14ac:dyDescent="0.2">
      <c r="A880" s="19" t="s">
        <v>1305</v>
      </c>
      <c r="B880" s="14" t="s">
        <v>318</v>
      </c>
      <c r="C880" s="15" t="s">
        <v>253</v>
      </c>
    </row>
    <row r="881" spans="1:3" ht="25.5" x14ac:dyDescent="0.2">
      <c r="A881" s="19" t="s">
        <v>319</v>
      </c>
      <c r="B881" s="14" t="s">
        <v>320</v>
      </c>
      <c r="C881" s="15" t="s">
        <v>253</v>
      </c>
    </row>
    <row r="882" spans="1:3" ht="25.5" x14ac:dyDescent="0.2">
      <c r="A882" s="19" t="s">
        <v>321</v>
      </c>
      <c r="B882" s="14" t="s">
        <v>322</v>
      </c>
      <c r="C882" s="15" t="s">
        <v>253</v>
      </c>
    </row>
    <row r="883" spans="1:3" ht="25.5" x14ac:dyDescent="0.2">
      <c r="A883" s="19" t="s">
        <v>323</v>
      </c>
      <c r="B883" s="14" t="s">
        <v>122</v>
      </c>
      <c r="C883" s="15" t="s">
        <v>253</v>
      </c>
    </row>
    <row r="884" spans="1:3" ht="76.5" x14ac:dyDescent="0.2">
      <c r="A884" s="19" t="s">
        <v>123</v>
      </c>
      <c r="B884" s="14" t="s">
        <v>14</v>
      </c>
      <c r="C884" s="15" t="s">
        <v>253</v>
      </c>
    </row>
    <row r="885" spans="1:3" ht="51" x14ac:dyDescent="0.2">
      <c r="A885" s="19" t="s">
        <v>15</v>
      </c>
      <c r="B885" s="14" t="s">
        <v>16</v>
      </c>
      <c r="C885" s="15" t="s">
        <v>253</v>
      </c>
    </row>
    <row r="886" spans="1:3" ht="38.25" x14ac:dyDescent="0.2">
      <c r="A886" s="19" t="s">
        <v>17</v>
      </c>
      <c r="B886" s="14" t="s">
        <v>593</v>
      </c>
      <c r="C886" s="15" t="s">
        <v>253</v>
      </c>
    </row>
    <row r="887" spans="1:3" ht="63.75" x14ac:dyDescent="0.2">
      <c r="A887" s="19" t="s">
        <v>594</v>
      </c>
      <c r="B887" s="14" t="s">
        <v>595</v>
      </c>
      <c r="C887" s="15" t="s">
        <v>220</v>
      </c>
    </row>
    <row r="888" spans="1:3" ht="63.75" x14ac:dyDescent="0.2">
      <c r="A888" s="19" t="s">
        <v>596</v>
      </c>
      <c r="B888" s="14" t="s">
        <v>556</v>
      </c>
      <c r="C888" s="15" t="s">
        <v>220</v>
      </c>
    </row>
    <row r="889" spans="1:3" ht="25.5" x14ac:dyDescent="0.2">
      <c r="A889" s="19" t="s">
        <v>557</v>
      </c>
      <c r="B889" s="14" t="s">
        <v>558</v>
      </c>
      <c r="C889" s="15" t="s">
        <v>253</v>
      </c>
    </row>
    <row r="890" spans="1:3" ht="25.5" x14ac:dyDescent="0.2">
      <c r="A890" s="19" t="s">
        <v>559</v>
      </c>
      <c r="B890" s="14" t="s">
        <v>560</v>
      </c>
      <c r="C890" s="15" t="s">
        <v>253</v>
      </c>
    </row>
    <row r="891" spans="1:3" ht="51" x14ac:dyDescent="0.2">
      <c r="A891" s="19" t="s">
        <v>561</v>
      </c>
      <c r="B891" s="14" t="s">
        <v>562</v>
      </c>
      <c r="C891" s="15" t="s">
        <v>220</v>
      </c>
    </row>
    <row r="892" spans="1:3" ht="102" x14ac:dyDescent="0.2">
      <c r="A892" s="19" t="s">
        <v>563</v>
      </c>
      <c r="B892" s="14" t="s">
        <v>92</v>
      </c>
      <c r="C892" s="15" t="s">
        <v>253</v>
      </c>
    </row>
    <row r="893" spans="1:3" ht="51" x14ac:dyDescent="0.2">
      <c r="A893" s="19" t="s">
        <v>93</v>
      </c>
      <c r="B893" s="14" t="s">
        <v>94</v>
      </c>
      <c r="C893" s="15" t="s">
        <v>647</v>
      </c>
    </row>
    <row r="894" spans="1:3" ht="76.5" x14ac:dyDescent="0.2">
      <c r="A894" s="19" t="s">
        <v>95</v>
      </c>
      <c r="B894" s="14" t="s">
        <v>96</v>
      </c>
      <c r="C894" s="15" t="s">
        <v>647</v>
      </c>
    </row>
    <row r="895" spans="1:3" ht="76.5" x14ac:dyDescent="0.2">
      <c r="A895" s="19" t="s">
        <v>97</v>
      </c>
      <c r="B895" s="14" t="s">
        <v>98</v>
      </c>
      <c r="C895" s="15" t="s">
        <v>647</v>
      </c>
    </row>
    <row r="896" spans="1:3" ht="38.25" x14ac:dyDescent="0.2">
      <c r="A896" s="19" t="s">
        <v>99</v>
      </c>
      <c r="B896" s="14" t="s">
        <v>100</v>
      </c>
      <c r="C896" s="15" t="s">
        <v>253</v>
      </c>
    </row>
    <row r="897" spans="1:3" ht="63.75" x14ac:dyDescent="0.2">
      <c r="A897" s="19" t="s">
        <v>101</v>
      </c>
      <c r="B897" s="14" t="s">
        <v>102</v>
      </c>
      <c r="C897" s="15" t="s">
        <v>253</v>
      </c>
    </row>
    <row r="898" spans="1:3" ht="63.75" x14ac:dyDescent="0.2">
      <c r="A898" s="19" t="s">
        <v>58</v>
      </c>
      <c r="B898" s="14" t="s">
        <v>59</v>
      </c>
      <c r="C898" s="15" t="s">
        <v>253</v>
      </c>
    </row>
    <row r="899" spans="1:3" ht="63.75" x14ac:dyDescent="0.2">
      <c r="A899" s="19" t="s">
        <v>103</v>
      </c>
      <c r="B899" s="14" t="s">
        <v>104</v>
      </c>
      <c r="C899" s="15" t="s">
        <v>253</v>
      </c>
    </row>
    <row r="900" spans="1:3" ht="63.75" x14ac:dyDescent="0.2">
      <c r="A900" s="19" t="s">
        <v>105</v>
      </c>
      <c r="B900" s="14" t="s">
        <v>106</v>
      </c>
      <c r="C900" s="15" t="s">
        <v>253</v>
      </c>
    </row>
    <row r="901" spans="1:3" x14ac:dyDescent="0.2">
      <c r="A901" s="19"/>
    </row>
    <row r="902" spans="1:3" x14ac:dyDescent="0.2">
      <c r="A902" s="19"/>
    </row>
    <row r="903" spans="1:3" x14ac:dyDescent="0.2">
      <c r="A903" s="19"/>
    </row>
    <row r="904" spans="1:3" x14ac:dyDescent="0.2">
      <c r="A904" s="19"/>
    </row>
    <row r="905" spans="1:3" ht="38.25" x14ac:dyDescent="0.2">
      <c r="A905" s="19" t="s">
        <v>599</v>
      </c>
      <c r="B905" s="14" t="s">
        <v>600</v>
      </c>
      <c r="C905" s="15" t="s">
        <v>253</v>
      </c>
    </row>
    <row r="906" spans="1:3" ht="63.75" x14ac:dyDescent="0.2">
      <c r="A906" s="19" t="s">
        <v>601</v>
      </c>
      <c r="B906" s="14" t="s">
        <v>602</v>
      </c>
      <c r="C906" s="15" t="s">
        <v>253</v>
      </c>
    </row>
    <row r="907" spans="1:3" ht="63.75" x14ac:dyDescent="0.2">
      <c r="A907" s="19" t="s">
        <v>603</v>
      </c>
      <c r="B907" s="14" t="s">
        <v>604</v>
      </c>
      <c r="C907" s="15" t="s">
        <v>253</v>
      </c>
    </row>
    <row r="908" spans="1:3" ht="63.75" x14ac:dyDescent="0.2">
      <c r="A908" s="19" t="s">
        <v>605</v>
      </c>
      <c r="B908" s="14" t="s">
        <v>606</v>
      </c>
      <c r="C908" s="15" t="s">
        <v>253</v>
      </c>
    </row>
    <row r="909" spans="1:3" ht="63.75" x14ac:dyDescent="0.2">
      <c r="A909" s="19" t="s">
        <v>607</v>
      </c>
      <c r="B909" s="14" t="s">
        <v>136</v>
      </c>
      <c r="C909" s="15" t="s">
        <v>253</v>
      </c>
    </row>
    <row r="910" spans="1:3" ht="63.75" x14ac:dyDescent="0.2">
      <c r="A910" s="13" t="s">
        <v>137</v>
      </c>
      <c r="B910" s="14" t="s">
        <v>138</v>
      </c>
      <c r="C910" s="15" t="s">
        <v>253</v>
      </c>
    </row>
    <row r="911" spans="1:3" ht="51" x14ac:dyDescent="0.2">
      <c r="A911" s="13" t="s">
        <v>139</v>
      </c>
      <c r="B911" s="14" t="s">
        <v>396</v>
      </c>
      <c r="C911" s="15" t="s">
        <v>220</v>
      </c>
    </row>
    <row r="912" spans="1:3" ht="76.5" x14ac:dyDescent="0.2">
      <c r="A912" s="13" t="s">
        <v>397</v>
      </c>
      <c r="B912" s="14" t="s">
        <v>398</v>
      </c>
      <c r="C912" s="15" t="s">
        <v>253</v>
      </c>
    </row>
    <row r="913" spans="1:3" ht="25.5" x14ac:dyDescent="0.2">
      <c r="A913" s="13" t="s">
        <v>321</v>
      </c>
      <c r="B913" s="14" t="s">
        <v>399</v>
      </c>
      <c r="C913" s="15" t="s">
        <v>253</v>
      </c>
    </row>
    <row r="914" spans="1:3" ht="25.5" x14ac:dyDescent="0.2">
      <c r="A914" s="13" t="s">
        <v>400</v>
      </c>
      <c r="B914" s="14" t="s">
        <v>401</v>
      </c>
      <c r="C914" s="15" t="s">
        <v>253</v>
      </c>
    </row>
    <row r="915" spans="1:3" ht="38.25" x14ac:dyDescent="0.2">
      <c r="A915" s="13" t="s">
        <v>402</v>
      </c>
      <c r="B915" s="14" t="s">
        <v>403</v>
      </c>
      <c r="C915" s="15" t="s">
        <v>253</v>
      </c>
    </row>
    <row r="916" spans="1:3" ht="38.25" x14ac:dyDescent="0.2">
      <c r="A916" s="13" t="s">
        <v>404</v>
      </c>
      <c r="B916" s="14" t="s">
        <v>405</v>
      </c>
      <c r="C916" s="15" t="s">
        <v>253</v>
      </c>
    </row>
    <row r="917" spans="1:3" ht="38.25" x14ac:dyDescent="0.2">
      <c r="A917" s="13" t="s">
        <v>406</v>
      </c>
      <c r="B917" s="14" t="s">
        <v>407</v>
      </c>
      <c r="C917" s="15" t="s">
        <v>253</v>
      </c>
    </row>
    <row r="918" spans="1:3" ht="38.25" x14ac:dyDescent="0.2">
      <c r="A918" s="13" t="s">
        <v>408</v>
      </c>
      <c r="B918" s="14" t="s">
        <v>409</v>
      </c>
      <c r="C918" s="15" t="s">
        <v>253</v>
      </c>
    </row>
    <row r="919" spans="1:3" ht="38.25" x14ac:dyDescent="0.2">
      <c r="A919" s="13" t="s">
        <v>410</v>
      </c>
      <c r="B919" s="14" t="s">
        <v>411</v>
      </c>
      <c r="C919" s="15" t="s">
        <v>253</v>
      </c>
    </row>
    <row r="920" spans="1:3" ht="25.5" x14ac:dyDescent="0.2">
      <c r="A920" s="13" t="s">
        <v>412</v>
      </c>
      <c r="B920" s="14" t="s">
        <v>413</v>
      </c>
      <c r="C920" s="15" t="s">
        <v>253</v>
      </c>
    </row>
    <row r="921" spans="1:3" ht="63.75" x14ac:dyDescent="0.2">
      <c r="A921" s="13" t="s">
        <v>414</v>
      </c>
      <c r="B921" s="14" t="s">
        <v>415</v>
      </c>
      <c r="C921" s="15" t="s">
        <v>253</v>
      </c>
    </row>
    <row r="922" spans="1:3" ht="63.75" x14ac:dyDescent="0.2">
      <c r="A922" s="13" t="s">
        <v>416</v>
      </c>
      <c r="B922" s="14" t="s">
        <v>417</v>
      </c>
      <c r="C922" s="15" t="s">
        <v>253</v>
      </c>
    </row>
    <row r="923" spans="1:3" ht="63.75" x14ac:dyDescent="0.2">
      <c r="A923" s="13" t="s">
        <v>418</v>
      </c>
      <c r="B923" s="14" t="s">
        <v>1045</v>
      </c>
      <c r="C923" s="15" t="s">
        <v>253</v>
      </c>
    </row>
    <row r="924" spans="1:3" ht="51" x14ac:dyDescent="0.2">
      <c r="A924" s="13" t="s">
        <v>1046</v>
      </c>
      <c r="B924" s="14" t="s">
        <v>1124</v>
      </c>
      <c r="C924" s="15" t="s">
        <v>220</v>
      </c>
    </row>
    <row r="925" spans="1:3" ht="25.5" x14ac:dyDescent="0.2">
      <c r="A925" s="13" t="s">
        <v>1125</v>
      </c>
      <c r="B925" s="14" t="s">
        <v>1126</v>
      </c>
      <c r="C925" s="15" t="s">
        <v>253</v>
      </c>
    </row>
    <row r="926" spans="1:3" ht="38.25" x14ac:dyDescent="0.2">
      <c r="A926" s="13" t="s">
        <v>1127</v>
      </c>
      <c r="B926" s="14" t="s">
        <v>1128</v>
      </c>
      <c r="C926" s="15" t="s">
        <v>253</v>
      </c>
    </row>
    <row r="927" spans="1:3" ht="38.25" x14ac:dyDescent="0.2">
      <c r="A927" s="13" t="s">
        <v>1129</v>
      </c>
      <c r="B927" s="14" t="s">
        <v>1130</v>
      </c>
      <c r="C927" s="15" t="s">
        <v>253</v>
      </c>
    </row>
    <row r="928" spans="1:3" ht="38.25" x14ac:dyDescent="0.2">
      <c r="A928" s="13" t="s">
        <v>1131</v>
      </c>
      <c r="B928" s="14" t="s">
        <v>1132</v>
      </c>
      <c r="C928" s="15" t="s">
        <v>253</v>
      </c>
    </row>
    <row r="929" spans="1:3" ht="38.25" x14ac:dyDescent="0.2">
      <c r="A929" s="13" t="s">
        <v>1133</v>
      </c>
      <c r="B929" s="14" t="s">
        <v>1134</v>
      </c>
      <c r="C929" s="15" t="s">
        <v>1135</v>
      </c>
    </row>
    <row r="930" spans="1:3" ht="25.5" x14ac:dyDescent="0.2">
      <c r="A930" s="13" t="s">
        <v>1136</v>
      </c>
      <c r="B930" s="14" t="s">
        <v>941</v>
      </c>
      <c r="C930" s="15" t="s">
        <v>1135</v>
      </c>
    </row>
    <row r="931" spans="1:3" ht="63.75" x14ac:dyDescent="0.2">
      <c r="A931" s="13" t="s">
        <v>942</v>
      </c>
      <c r="B931" s="14" t="s">
        <v>457</v>
      </c>
      <c r="C931" s="15" t="s">
        <v>1135</v>
      </c>
    </row>
    <row r="932" spans="1:3" ht="25.5" x14ac:dyDescent="0.2">
      <c r="A932" s="13" t="s">
        <v>458</v>
      </c>
      <c r="B932" s="14" t="s">
        <v>459</v>
      </c>
      <c r="C932" s="15" t="s">
        <v>253</v>
      </c>
    </row>
    <row r="933" spans="1:3" ht="25.5" x14ac:dyDescent="0.2">
      <c r="A933" s="13" t="s">
        <v>460</v>
      </c>
      <c r="B933" s="14" t="s">
        <v>461</v>
      </c>
      <c r="C933" s="15" t="s">
        <v>1135</v>
      </c>
    </row>
    <row r="934" spans="1:3" ht="38.25" x14ac:dyDescent="0.2">
      <c r="A934" s="13" t="s">
        <v>462</v>
      </c>
      <c r="B934" s="14" t="s">
        <v>463</v>
      </c>
      <c r="C934" s="15" t="s">
        <v>253</v>
      </c>
    </row>
    <row r="935" spans="1:3" ht="38.25" x14ac:dyDescent="0.2">
      <c r="A935" s="13" t="s">
        <v>464</v>
      </c>
      <c r="B935" s="14" t="s">
        <v>465</v>
      </c>
      <c r="C935" s="15" t="s">
        <v>253</v>
      </c>
    </row>
    <row r="936" spans="1:3" ht="25.5" x14ac:dyDescent="0.2">
      <c r="A936" s="13" t="s">
        <v>466</v>
      </c>
      <c r="B936" s="14" t="s">
        <v>1047</v>
      </c>
      <c r="C936" s="15" t="s">
        <v>253</v>
      </c>
    </row>
    <row r="937" spans="1:3" ht="25.5" x14ac:dyDescent="0.2">
      <c r="A937" s="13" t="s">
        <v>1048</v>
      </c>
      <c r="B937" s="14" t="s">
        <v>1049</v>
      </c>
      <c r="C937" s="15" t="s">
        <v>253</v>
      </c>
    </row>
    <row r="938" spans="1:3" ht="25.5" x14ac:dyDescent="0.2">
      <c r="A938" s="13" t="s">
        <v>1050</v>
      </c>
      <c r="B938" s="14" t="s">
        <v>1051</v>
      </c>
      <c r="C938" s="15" t="s">
        <v>253</v>
      </c>
    </row>
    <row r="939" spans="1:3" ht="102" x14ac:dyDescent="0.2">
      <c r="A939" s="13" t="s">
        <v>1052</v>
      </c>
      <c r="B939" s="14" t="s">
        <v>34</v>
      </c>
      <c r="C939" s="15" t="s">
        <v>253</v>
      </c>
    </row>
    <row r="940" spans="1:3" ht="38.25" x14ac:dyDescent="0.2">
      <c r="A940" s="13" t="s">
        <v>35</v>
      </c>
      <c r="B940" s="14" t="s">
        <v>36</v>
      </c>
      <c r="C940" s="15" t="s">
        <v>253</v>
      </c>
    </row>
    <row r="941" spans="1:3" ht="25.5" x14ac:dyDescent="0.2">
      <c r="A941" s="13" t="s">
        <v>37</v>
      </c>
      <c r="B941" s="14" t="s">
        <v>38</v>
      </c>
      <c r="C941" s="15" t="s">
        <v>253</v>
      </c>
    </row>
    <row r="942" spans="1:3" ht="63.75" x14ac:dyDescent="0.2">
      <c r="A942" s="13" t="s">
        <v>39</v>
      </c>
      <c r="B942" s="14" t="s">
        <v>965</v>
      </c>
      <c r="C942" s="15" t="s">
        <v>253</v>
      </c>
    </row>
    <row r="943" spans="1:3" ht="63.75" x14ac:dyDescent="0.2">
      <c r="A943" s="13" t="s">
        <v>966</v>
      </c>
      <c r="B943" s="14" t="s">
        <v>967</v>
      </c>
      <c r="C943" s="15" t="s">
        <v>253</v>
      </c>
    </row>
    <row r="944" spans="1:3" ht="63.75" x14ac:dyDescent="0.2">
      <c r="A944" s="13" t="s">
        <v>968</v>
      </c>
      <c r="B944" s="14" t="s">
        <v>1141</v>
      </c>
      <c r="C944" s="15" t="s">
        <v>253</v>
      </c>
    </row>
    <row r="945" spans="1:3" ht="63.75" x14ac:dyDescent="0.2">
      <c r="A945" s="13" t="s">
        <v>1142</v>
      </c>
      <c r="B945" s="14" t="s">
        <v>1143</v>
      </c>
      <c r="C945" s="15" t="s">
        <v>253</v>
      </c>
    </row>
    <row r="946" spans="1:3" ht="25.5" x14ac:dyDescent="0.2">
      <c r="A946" s="13" t="s">
        <v>1144</v>
      </c>
      <c r="B946" s="14" t="s">
        <v>1145</v>
      </c>
      <c r="C946" s="15" t="s">
        <v>253</v>
      </c>
    </row>
    <row r="947" spans="1:3" ht="51" x14ac:dyDescent="0.2">
      <c r="A947" s="13" t="s">
        <v>1146</v>
      </c>
      <c r="B947" s="14" t="s">
        <v>1147</v>
      </c>
      <c r="C947" s="15" t="s">
        <v>253</v>
      </c>
    </row>
    <row r="948" spans="1:3" ht="51" x14ac:dyDescent="0.2">
      <c r="A948" s="13" t="s">
        <v>1148</v>
      </c>
      <c r="B948" s="14" t="s">
        <v>1149</v>
      </c>
      <c r="C948" s="15" t="s">
        <v>253</v>
      </c>
    </row>
    <row r="949" spans="1:3" ht="51" x14ac:dyDescent="0.2">
      <c r="A949" s="13" t="s">
        <v>1150</v>
      </c>
      <c r="B949" s="14" t="s">
        <v>1151</v>
      </c>
      <c r="C949" s="15" t="s">
        <v>253</v>
      </c>
    </row>
    <row r="950" spans="1:3" ht="51" x14ac:dyDescent="0.2">
      <c r="A950" s="13" t="s">
        <v>551</v>
      </c>
      <c r="B950" s="14" t="s">
        <v>1338</v>
      </c>
      <c r="C950" s="15" t="s">
        <v>253</v>
      </c>
    </row>
    <row r="951" spans="1:3" ht="63.75" x14ac:dyDescent="0.2">
      <c r="A951" s="13" t="s">
        <v>1152</v>
      </c>
      <c r="B951" s="14" t="s">
        <v>386</v>
      </c>
      <c r="C951" s="15" t="s">
        <v>253</v>
      </c>
    </row>
    <row r="952" spans="1:3" ht="63.75" x14ac:dyDescent="0.2">
      <c r="A952" s="13" t="s">
        <v>387</v>
      </c>
      <c r="B952" s="14" t="s">
        <v>388</v>
      </c>
      <c r="C952" s="15" t="s">
        <v>253</v>
      </c>
    </row>
    <row r="953" spans="1:3" ht="25.5" x14ac:dyDescent="0.2">
      <c r="A953" s="13" t="s">
        <v>389</v>
      </c>
      <c r="B953" s="14" t="s">
        <v>390</v>
      </c>
      <c r="C953" s="15" t="s">
        <v>253</v>
      </c>
    </row>
    <row r="954" spans="1:3" ht="25.5" x14ac:dyDescent="0.2">
      <c r="A954" s="13" t="s">
        <v>391</v>
      </c>
      <c r="B954" s="14" t="s">
        <v>392</v>
      </c>
      <c r="C954" s="15" t="s">
        <v>253</v>
      </c>
    </row>
    <row r="955" spans="1:3" ht="63.75" x14ac:dyDescent="0.2">
      <c r="A955" s="13" t="s">
        <v>393</v>
      </c>
      <c r="B955" s="14" t="s">
        <v>564</v>
      </c>
      <c r="C955" s="15" t="s">
        <v>253</v>
      </c>
    </row>
    <row r="956" spans="1:3" ht="63.75" x14ac:dyDescent="0.2">
      <c r="A956" s="13" t="s">
        <v>565</v>
      </c>
      <c r="B956" s="14" t="s">
        <v>566</v>
      </c>
      <c r="C956" s="15" t="s">
        <v>253</v>
      </c>
    </row>
    <row r="957" spans="1:3" ht="63.75" x14ac:dyDescent="0.2">
      <c r="A957" s="13" t="s">
        <v>567</v>
      </c>
      <c r="B957" s="14" t="s">
        <v>394</v>
      </c>
      <c r="C957" s="15" t="s">
        <v>253</v>
      </c>
    </row>
    <row r="958" spans="1:3" ht="102" x14ac:dyDescent="0.2">
      <c r="A958" s="13" t="s">
        <v>395</v>
      </c>
      <c r="B958" s="14" t="s">
        <v>340</v>
      </c>
      <c r="C958" s="15" t="s">
        <v>253</v>
      </c>
    </row>
    <row r="959" spans="1:3" ht="76.5" x14ac:dyDescent="0.2">
      <c r="A959" s="13" t="s">
        <v>341</v>
      </c>
      <c r="B959" s="14" t="s">
        <v>342</v>
      </c>
      <c r="C959" s="15" t="s">
        <v>253</v>
      </c>
    </row>
    <row r="960" spans="1:3" ht="38.25" x14ac:dyDescent="0.2">
      <c r="A960" s="13" t="s">
        <v>343</v>
      </c>
      <c r="B960" s="14" t="s">
        <v>344</v>
      </c>
      <c r="C960" s="15" t="s">
        <v>253</v>
      </c>
    </row>
    <row r="961" spans="1:3" ht="38.25" x14ac:dyDescent="0.2">
      <c r="A961" s="13" t="s">
        <v>1330</v>
      </c>
      <c r="B961" s="14" t="s">
        <v>812</v>
      </c>
      <c r="C961" s="15" t="s">
        <v>253</v>
      </c>
    </row>
    <row r="962" spans="1:3" ht="89.25" x14ac:dyDescent="0.2">
      <c r="A962" s="13" t="s">
        <v>1339</v>
      </c>
      <c r="B962" s="14" t="s">
        <v>1340</v>
      </c>
      <c r="C962" s="15" t="s">
        <v>253</v>
      </c>
    </row>
    <row r="963" spans="1:3" ht="25.5" x14ac:dyDescent="0.2">
      <c r="A963" s="13" t="s">
        <v>1341</v>
      </c>
      <c r="B963" s="14" t="s">
        <v>1342</v>
      </c>
      <c r="C963" s="15" t="s">
        <v>253</v>
      </c>
    </row>
    <row r="964" spans="1:3" x14ac:dyDescent="0.2">
      <c r="A964" s="13" t="s">
        <v>58</v>
      </c>
      <c r="C964" s="15" t="s">
        <v>253</v>
      </c>
    </row>
    <row r="965" spans="1:3" ht="51" x14ac:dyDescent="0.2">
      <c r="A965" s="13" t="s">
        <v>1392</v>
      </c>
      <c r="B965" s="14" t="s">
        <v>1393</v>
      </c>
      <c r="C965" s="15" t="s">
        <v>253</v>
      </c>
    </row>
    <row r="966" spans="1:3" ht="38.25" x14ac:dyDescent="0.2">
      <c r="A966" s="13" t="s">
        <v>1388</v>
      </c>
      <c r="B966" s="14" t="s">
        <v>1394</v>
      </c>
      <c r="C966" s="15" t="s">
        <v>253</v>
      </c>
    </row>
    <row r="967" spans="1:3" ht="25.5" x14ac:dyDescent="0.2">
      <c r="A967" s="13" t="s">
        <v>1389</v>
      </c>
      <c r="B967" s="14" t="s">
        <v>1395</v>
      </c>
      <c r="C967" s="15" t="s">
        <v>253</v>
      </c>
    </row>
    <row r="968" spans="1:3" ht="76.5" x14ac:dyDescent="0.2">
      <c r="A968" s="13" t="s">
        <v>1390</v>
      </c>
      <c r="B968" s="14" t="s">
        <v>1396</v>
      </c>
      <c r="C968" s="15" t="s">
        <v>253</v>
      </c>
    </row>
    <row r="969" spans="1:3" ht="38.25" x14ac:dyDescent="0.2">
      <c r="A969" s="13" t="s">
        <v>1391</v>
      </c>
      <c r="B969" s="14" t="s">
        <v>1397</v>
      </c>
      <c r="C969" s="15" t="s">
        <v>220</v>
      </c>
    </row>
    <row r="970" spans="1:3" ht="25.5" x14ac:dyDescent="0.2">
      <c r="A970" s="13" t="s">
        <v>1421</v>
      </c>
      <c r="B970" s="14" t="s">
        <v>1428</v>
      </c>
      <c r="C970" s="15" t="s">
        <v>253</v>
      </c>
    </row>
    <row r="977" spans="1:3" x14ac:dyDescent="0.2">
      <c r="A977" s="13">
        <v>19</v>
      </c>
    </row>
    <row r="978" spans="1:3" ht="76.5" x14ac:dyDescent="0.2">
      <c r="A978" s="13" t="s">
        <v>345</v>
      </c>
      <c r="B978" s="14" t="s">
        <v>346</v>
      </c>
      <c r="C978" s="15" t="s">
        <v>617</v>
      </c>
    </row>
    <row r="979" spans="1:3" ht="63.75" x14ac:dyDescent="0.2">
      <c r="A979" s="13" t="s">
        <v>347</v>
      </c>
      <c r="B979" s="14" t="s">
        <v>300</v>
      </c>
      <c r="C979" s="15" t="s">
        <v>617</v>
      </c>
    </row>
    <row r="980" spans="1:3" ht="25.5" x14ac:dyDescent="0.2">
      <c r="A980" s="13" t="s">
        <v>301</v>
      </c>
      <c r="B980" s="14" t="s">
        <v>302</v>
      </c>
      <c r="C980" s="15" t="s">
        <v>617</v>
      </c>
    </row>
    <row r="981" spans="1:3" ht="25.5" x14ac:dyDescent="0.2">
      <c r="A981" s="13" t="s">
        <v>303</v>
      </c>
      <c r="B981" s="14" t="s">
        <v>302</v>
      </c>
      <c r="C981" s="15" t="s">
        <v>617</v>
      </c>
    </row>
    <row r="982" spans="1:3" ht="25.5" x14ac:dyDescent="0.2">
      <c r="A982" s="13" t="s">
        <v>304</v>
      </c>
      <c r="B982" s="14" t="s">
        <v>302</v>
      </c>
      <c r="C982" s="15" t="s">
        <v>617</v>
      </c>
    </row>
    <row r="983" spans="1:3" ht="25.5" x14ac:dyDescent="0.2">
      <c r="A983" s="13" t="s">
        <v>305</v>
      </c>
      <c r="B983" s="14" t="s">
        <v>306</v>
      </c>
      <c r="C983" s="15" t="s">
        <v>617</v>
      </c>
    </row>
    <row r="984" spans="1:3" ht="63.75" x14ac:dyDescent="0.2">
      <c r="A984" s="106" t="s">
        <v>1447</v>
      </c>
      <c r="B984" s="102" t="s">
        <v>1467</v>
      </c>
      <c r="C984" s="68" t="s">
        <v>253</v>
      </c>
    </row>
    <row r="994" spans="1:6" ht="22.5" x14ac:dyDescent="0.2">
      <c r="A994" s="66" t="s">
        <v>1306</v>
      </c>
      <c r="B994" s="67" t="s">
        <v>1307</v>
      </c>
      <c r="C994" s="68" t="s">
        <v>253</v>
      </c>
      <c r="D994"/>
      <c r="E994"/>
      <c r="F994"/>
    </row>
    <row r="996" spans="1:6" x14ac:dyDescent="0.2">
      <c r="A996" s="13">
        <v>20</v>
      </c>
    </row>
    <row r="997" spans="1:6" ht="63.75" x14ac:dyDescent="0.2">
      <c r="A997" s="13" t="s">
        <v>307</v>
      </c>
      <c r="B997" s="14" t="s">
        <v>308</v>
      </c>
      <c r="C997" s="15" t="s">
        <v>220</v>
      </c>
    </row>
    <row r="998" spans="1:6" ht="22.5" x14ac:dyDescent="0.2">
      <c r="A998" s="66" t="s">
        <v>1310</v>
      </c>
      <c r="B998" s="67" t="s">
        <v>1311</v>
      </c>
      <c r="C998" s="68" t="s">
        <v>253</v>
      </c>
    </row>
    <row r="1003" spans="1:6" x14ac:dyDescent="0.2">
      <c r="A1003" s="13">
        <v>21</v>
      </c>
    </row>
    <row r="1004" spans="1:6" ht="25.5" x14ac:dyDescent="0.2">
      <c r="A1004" s="13" t="s">
        <v>1343</v>
      </c>
      <c r="B1004" s="14" t="s">
        <v>586</v>
      </c>
      <c r="C1004" s="15" t="s">
        <v>253</v>
      </c>
    </row>
    <row r="1005" spans="1:6" ht="25.5" x14ac:dyDescent="0.2">
      <c r="A1005" s="13" t="s">
        <v>587</v>
      </c>
      <c r="B1005" s="14" t="s">
        <v>588</v>
      </c>
      <c r="C1005" s="15" t="s">
        <v>253</v>
      </c>
    </row>
    <row r="1006" spans="1:6" ht="38.25" x14ac:dyDescent="0.2">
      <c r="A1006" s="13" t="s">
        <v>589</v>
      </c>
      <c r="B1006" s="14" t="s">
        <v>590</v>
      </c>
      <c r="C1006" s="15" t="s">
        <v>253</v>
      </c>
    </row>
    <row r="1007" spans="1:6" ht="102" x14ac:dyDescent="0.2">
      <c r="A1007" s="106" t="s">
        <v>1468</v>
      </c>
      <c r="B1007" s="102" t="s">
        <v>1475</v>
      </c>
      <c r="C1007" s="103" t="s">
        <v>647</v>
      </c>
    </row>
    <row r="1008" spans="1:6" ht="102" x14ac:dyDescent="0.2">
      <c r="A1008" s="106" t="s">
        <v>1469</v>
      </c>
      <c r="B1008" s="102" t="s">
        <v>1476</v>
      </c>
      <c r="C1008" s="103" t="s">
        <v>647</v>
      </c>
    </row>
    <row r="1009" spans="1:3" ht="51" x14ac:dyDescent="0.2">
      <c r="A1009" s="106" t="s">
        <v>1470</v>
      </c>
      <c r="B1009" s="102" t="s">
        <v>1477</v>
      </c>
      <c r="C1009" s="103" t="s">
        <v>647</v>
      </c>
    </row>
    <row r="1010" spans="1:3" ht="63.75" x14ac:dyDescent="0.2">
      <c r="A1010" s="106" t="s">
        <v>172</v>
      </c>
      <c r="B1010" s="102" t="s">
        <v>1478</v>
      </c>
      <c r="C1010" s="103" t="s">
        <v>220</v>
      </c>
    </row>
    <row r="1011" spans="1:3" ht="114.75" x14ac:dyDescent="0.2">
      <c r="A1011" s="106" t="s">
        <v>1471</v>
      </c>
      <c r="B1011" s="102" t="s">
        <v>1479</v>
      </c>
      <c r="C1011" s="103" t="s">
        <v>253</v>
      </c>
    </row>
    <row r="1012" spans="1:3" ht="114.75" x14ac:dyDescent="0.2">
      <c r="A1012" s="106" t="s">
        <v>1472</v>
      </c>
      <c r="B1012" s="102" t="s">
        <v>1480</v>
      </c>
      <c r="C1012" s="103" t="s">
        <v>253</v>
      </c>
    </row>
    <row r="1013" spans="1:3" ht="25.5" x14ac:dyDescent="0.2">
      <c r="A1013" s="106" t="s">
        <v>1473</v>
      </c>
      <c r="B1013" s="102" t="s">
        <v>1481</v>
      </c>
      <c r="C1013" s="103" t="s">
        <v>253</v>
      </c>
    </row>
    <row r="1014" spans="1:3" ht="76.5" x14ac:dyDescent="0.2">
      <c r="A1014" s="106" t="s">
        <v>1474</v>
      </c>
      <c r="B1014" s="102" t="s">
        <v>1482</v>
      </c>
      <c r="C1014" s="103" t="s">
        <v>647</v>
      </c>
    </row>
    <row r="1016" spans="1:3" ht="38.25" x14ac:dyDescent="0.2">
      <c r="A1016" s="13" t="s">
        <v>1483</v>
      </c>
      <c r="B1016" s="14" t="s">
        <v>1484</v>
      </c>
      <c r="C1016" s="15" t="s">
        <v>647</v>
      </c>
    </row>
    <row r="1017" spans="1:3" ht="38.25" x14ac:dyDescent="0.2">
      <c r="A1017" s="13" t="s">
        <v>1486</v>
      </c>
      <c r="B1017" s="14" t="s">
        <v>1487</v>
      </c>
      <c r="C1017" s="103" t="s">
        <v>253</v>
      </c>
    </row>
    <row r="1018" spans="1:3" ht="63.75" x14ac:dyDescent="0.2">
      <c r="A1018" s="13" t="s">
        <v>1485</v>
      </c>
      <c r="B1018" s="14" t="s">
        <v>1529</v>
      </c>
      <c r="C1018" s="15" t="s">
        <v>626</v>
      </c>
    </row>
    <row r="1019" spans="1:3" ht="38.25" x14ac:dyDescent="0.2">
      <c r="A1019" s="13" t="s">
        <v>2370</v>
      </c>
      <c r="B1019" s="14" t="s">
        <v>8845</v>
      </c>
      <c r="C1019" s="15" t="s">
        <v>647</v>
      </c>
    </row>
    <row r="1020" spans="1:3" ht="38.25" x14ac:dyDescent="0.2">
      <c r="A1020" s="13" t="s">
        <v>1489</v>
      </c>
      <c r="B1020" s="14" t="s">
        <v>1492</v>
      </c>
      <c r="C1020" s="15" t="s">
        <v>162</v>
      </c>
    </row>
    <row r="1021" spans="1:3" ht="25.5" x14ac:dyDescent="0.2">
      <c r="A1021" s="13" t="s">
        <v>1490</v>
      </c>
      <c r="B1021" s="111" t="s">
        <v>1494</v>
      </c>
      <c r="C1021" s="103" t="s">
        <v>617</v>
      </c>
    </row>
    <row r="1022" spans="1:3" ht="30.75" customHeight="1" x14ac:dyDescent="0.2">
      <c r="A1022" s="13" t="s">
        <v>1491</v>
      </c>
      <c r="B1022" s="111" t="s">
        <v>1493</v>
      </c>
      <c r="C1022" s="103" t="s">
        <v>662</v>
      </c>
    </row>
    <row r="1023" spans="1:3" ht="38.25" x14ac:dyDescent="0.2">
      <c r="A1023" s="106" t="s">
        <v>1498</v>
      </c>
      <c r="B1023" s="110" t="s">
        <v>1499</v>
      </c>
      <c r="C1023" s="103" t="s">
        <v>647</v>
      </c>
    </row>
    <row r="1024" spans="1:3" ht="38.25" x14ac:dyDescent="0.2">
      <c r="A1024" s="106" t="s">
        <v>1495</v>
      </c>
      <c r="B1024" s="110" t="s">
        <v>1500</v>
      </c>
      <c r="C1024" s="103" t="s">
        <v>253</v>
      </c>
    </row>
    <row r="1025" spans="1:3" ht="38.25" x14ac:dyDescent="0.2">
      <c r="A1025" s="106" t="s">
        <v>1497</v>
      </c>
      <c r="B1025" s="110" t="s">
        <v>1501</v>
      </c>
      <c r="C1025" s="103" t="s">
        <v>253</v>
      </c>
    </row>
    <row r="1026" spans="1:3" ht="38.25" x14ac:dyDescent="0.2">
      <c r="A1026" s="106" t="s">
        <v>1496</v>
      </c>
      <c r="B1026" s="110" t="s">
        <v>1502</v>
      </c>
      <c r="C1026" s="103" t="s">
        <v>253</v>
      </c>
    </row>
    <row r="1027" spans="1:3" ht="38.25" x14ac:dyDescent="0.2">
      <c r="A1027" s="106" t="s">
        <v>8849</v>
      </c>
      <c r="B1027" s="14" t="s">
        <v>1530</v>
      </c>
      <c r="C1027" s="15" t="s">
        <v>647</v>
      </c>
    </row>
    <row r="1028" spans="1:3" x14ac:dyDescent="0.2">
      <c r="A1028" s="106" t="s">
        <v>1503</v>
      </c>
      <c r="B1028" s="110" t="s">
        <v>1506</v>
      </c>
      <c r="C1028" s="103" t="s">
        <v>647</v>
      </c>
    </row>
    <row r="1029" spans="1:3" ht="38.25" x14ac:dyDescent="0.2">
      <c r="A1029" s="106" t="s">
        <v>1504</v>
      </c>
      <c r="B1029" s="110" t="s">
        <v>1507</v>
      </c>
      <c r="C1029" s="103" t="s">
        <v>647</v>
      </c>
    </row>
    <row r="1030" spans="1:3" ht="51" x14ac:dyDescent="0.2">
      <c r="A1030" s="106" t="s">
        <v>1505</v>
      </c>
      <c r="B1030" s="110" t="s">
        <v>1508</v>
      </c>
      <c r="C1030" s="103" t="s">
        <v>647</v>
      </c>
    </row>
    <row r="1031" spans="1:3" ht="25.5" x14ac:dyDescent="0.2">
      <c r="A1031" s="106" t="s">
        <v>1272</v>
      </c>
      <c r="B1031" s="110" t="s">
        <v>1509</v>
      </c>
      <c r="C1031" s="103" t="s">
        <v>647</v>
      </c>
    </row>
    <row r="1032" spans="1:3" x14ac:dyDescent="0.2">
      <c r="A1032" s="106" t="s">
        <v>1510</v>
      </c>
      <c r="B1032" s="110" t="s">
        <v>1514</v>
      </c>
      <c r="C1032" s="103" t="s">
        <v>253</v>
      </c>
    </row>
    <row r="1033" spans="1:3" ht="25.5" x14ac:dyDescent="0.2">
      <c r="A1033" s="106" t="s">
        <v>1511</v>
      </c>
      <c r="B1033" s="110" t="s">
        <v>1519</v>
      </c>
      <c r="C1033" s="103" t="s">
        <v>253</v>
      </c>
    </row>
    <row r="1034" spans="1:3" ht="25.5" x14ac:dyDescent="0.2">
      <c r="A1034" s="106" t="s">
        <v>1512</v>
      </c>
      <c r="B1034" s="110" t="s">
        <v>1515</v>
      </c>
      <c r="C1034" s="103" t="s">
        <v>220</v>
      </c>
    </row>
    <row r="1035" spans="1:3" ht="38.25" x14ac:dyDescent="0.2">
      <c r="A1035" s="106" t="s">
        <v>1513</v>
      </c>
      <c r="B1035" s="110" t="s">
        <v>1516</v>
      </c>
      <c r="C1035" s="103" t="s">
        <v>253</v>
      </c>
    </row>
    <row r="1036" spans="1:3" ht="38.25" x14ac:dyDescent="0.2">
      <c r="A1036" s="106" t="s">
        <v>1517</v>
      </c>
      <c r="B1036" s="110" t="s">
        <v>1518</v>
      </c>
      <c r="C1036" s="103" t="s">
        <v>253</v>
      </c>
    </row>
    <row r="1037" spans="1:3" x14ac:dyDescent="0.2">
      <c r="A1037" s="106" t="s">
        <v>1520</v>
      </c>
      <c r="B1037" s="110" t="s">
        <v>1523</v>
      </c>
      <c r="C1037" s="103" t="s">
        <v>253</v>
      </c>
    </row>
    <row r="1038" spans="1:3" ht="25.5" x14ac:dyDescent="0.2">
      <c r="A1038" s="106" t="s">
        <v>1521</v>
      </c>
      <c r="B1038" s="110" t="s">
        <v>1524</v>
      </c>
      <c r="C1038" s="103" t="s">
        <v>253</v>
      </c>
    </row>
    <row r="1039" spans="1:3" ht="25.5" x14ac:dyDescent="0.2">
      <c r="A1039" s="106" t="s">
        <v>8852</v>
      </c>
      <c r="B1039" s="110" t="s">
        <v>1525</v>
      </c>
      <c r="C1039" s="103" t="s">
        <v>253</v>
      </c>
    </row>
    <row r="1040" spans="1:3" ht="25.5" x14ac:dyDescent="0.2">
      <c r="A1040" s="106" t="s">
        <v>1522</v>
      </c>
      <c r="B1040" s="110" t="s">
        <v>1526</v>
      </c>
      <c r="C1040" s="103" t="s">
        <v>253</v>
      </c>
    </row>
  </sheetData>
  <phoneticPr fontId="9" type="noConversion"/>
  <pageMargins left="0.78740157499999996" right="0.78740157499999996" top="0.984251969" bottom="0.984251969" header="0.49212598499999999" footer="0.49212598499999999"/>
  <pageSetup paperSize="9" orientation="portrait" horizontalDpi="4294967294"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pageSetUpPr fitToPage="1"/>
  </sheetPr>
  <dimension ref="A1:N99"/>
  <sheetViews>
    <sheetView showGridLines="0" showZeros="0" view="pageBreakPreview" topLeftCell="A6" zoomScale="120" zoomScaleSheetLayoutView="120" workbookViewId="0">
      <selection activeCell="M19" sqref="M19"/>
    </sheetView>
  </sheetViews>
  <sheetFormatPr defaultColWidth="9.33203125" defaultRowHeight="12.75" x14ac:dyDescent="0.2"/>
  <cols>
    <col min="1" max="1" width="2.33203125" style="3" customWidth="1"/>
    <col min="2" max="2" width="5" style="42" customWidth="1"/>
    <col min="3" max="3" width="12.6640625" style="42" customWidth="1"/>
    <col min="4" max="4" width="46" style="3" customWidth="1"/>
    <col min="5" max="5" width="11.1640625" style="42" customWidth="1"/>
    <col min="6" max="6" width="11.1640625" style="51" customWidth="1"/>
    <col min="7" max="7" width="11.33203125" style="43" customWidth="1"/>
    <col min="8" max="8" width="5.83203125" style="43" customWidth="1"/>
    <col min="9" max="9" width="5.6640625" style="44" customWidth="1"/>
    <col min="10" max="10" width="10.33203125" style="53" customWidth="1"/>
    <col min="11" max="11" width="2.33203125" style="3" customWidth="1"/>
    <col min="12" max="12" width="2.1640625" style="3" customWidth="1"/>
    <col min="13" max="16384" width="9.33203125" style="3"/>
  </cols>
  <sheetData>
    <row r="1" spans="2:10" ht="29.25" x14ac:dyDescent="0.2">
      <c r="B1" s="30" t="s">
        <v>281</v>
      </c>
      <c r="C1" s="30"/>
      <c r="D1" s="271"/>
      <c r="E1" s="271"/>
      <c r="F1" s="271"/>
      <c r="G1" s="271"/>
      <c r="H1" s="271"/>
      <c r="I1" s="271"/>
      <c r="J1" s="271"/>
    </row>
    <row r="2" spans="2:10" ht="26.25" customHeight="1" x14ac:dyDescent="0.2">
      <c r="B2" s="31" t="s">
        <v>281</v>
      </c>
      <c r="C2" s="31"/>
      <c r="D2" s="272"/>
      <c r="E2" s="272"/>
      <c r="F2" s="272"/>
      <c r="G2" s="272"/>
      <c r="H2" s="272"/>
      <c r="I2" s="272"/>
      <c r="J2" s="272"/>
    </row>
    <row r="3" spans="2:10" ht="27" customHeight="1" x14ac:dyDescent="0.2">
      <c r="B3" s="31" t="s">
        <v>282</v>
      </c>
      <c r="C3" s="31"/>
      <c r="D3" s="273"/>
      <c r="E3" s="273"/>
      <c r="F3" s="273"/>
      <c r="G3" s="273"/>
      <c r="H3" s="273"/>
      <c r="I3" s="273"/>
      <c r="J3" s="273"/>
    </row>
    <row r="4" spans="2:10" ht="19.5" x14ac:dyDescent="0.2">
      <c r="B4" s="32" t="s">
        <v>283</v>
      </c>
      <c r="C4" s="32"/>
      <c r="E4" s="32"/>
      <c r="F4" s="47"/>
      <c r="G4" s="32"/>
      <c r="H4" s="32"/>
      <c r="I4" s="32"/>
      <c r="J4" s="32"/>
    </row>
    <row r="5" spans="2:10" ht="14.25" thickBot="1" x14ac:dyDescent="0.25">
      <c r="B5" s="33"/>
      <c r="C5" s="33"/>
      <c r="D5" s="33"/>
      <c r="E5" s="33"/>
      <c r="F5" s="48"/>
      <c r="G5" s="34"/>
      <c r="H5" s="35"/>
      <c r="I5" s="36"/>
      <c r="J5" s="52"/>
    </row>
    <row r="6" spans="2:10" ht="15" x14ac:dyDescent="0.2">
      <c r="B6" s="274" t="s">
        <v>248</v>
      </c>
      <c r="C6" s="275"/>
      <c r="D6" s="275"/>
      <c r="E6" s="275"/>
      <c r="F6" s="275"/>
      <c r="G6" s="275"/>
      <c r="H6" s="275"/>
      <c r="I6" s="275"/>
      <c r="J6" s="276"/>
    </row>
    <row r="7" spans="2:10" ht="12.75" customHeight="1" x14ac:dyDescent="0.2">
      <c r="B7" s="277" t="s">
        <v>57192</v>
      </c>
      <c r="C7" s="278"/>
      <c r="D7" s="278"/>
      <c r="E7" s="278"/>
      <c r="F7" s="278"/>
      <c r="G7" s="278"/>
      <c r="H7" s="278"/>
      <c r="I7" s="278"/>
      <c r="J7" s="279"/>
    </row>
    <row r="8" spans="2:10" ht="23.25" customHeight="1" x14ac:dyDescent="0.2">
      <c r="B8" s="262" t="s">
        <v>57193</v>
      </c>
      <c r="C8" s="263"/>
      <c r="D8" s="263"/>
      <c r="E8" s="264"/>
      <c r="F8" s="268" t="s">
        <v>45007</v>
      </c>
      <c r="G8" s="269"/>
      <c r="H8" s="269"/>
      <c r="I8" s="269"/>
      <c r="J8" s="270"/>
    </row>
    <row r="9" spans="2:10" ht="12" x14ac:dyDescent="0.2">
      <c r="B9" s="265" t="s">
        <v>57194</v>
      </c>
      <c r="C9" s="266"/>
      <c r="D9" s="266"/>
      <c r="E9" s="266"/>
      <c r="F9" s="266"/>
      <c r="G9" s="266"/>
      <c r="H9" s="266"/>
      <c r="I9" s="266"/>
      <c r="J9" s="267"/>
    </row>
    <row r="10" spans="2:10" ht="12" x14ac:dyDescent="0.2">
      <c r="B10" s="78" t="s">
        <v>45020</v>
      </c>
      <c r="C10" s="79"/>
      <c r="D10" s="79"/>
      <c r="E10" s="3"/>
      <c r="F10" s="79"/>
      <c r="G10" s="79"/>
      <c r="H10" s="79"/>
      <c r="I10" s="79"/>
      <c r="J10" s="80"/>
    </row>
    <row r="11" spans="2:10" thickBot="1" x14ac:dyDescent="0.25">
      <c r="B11" s="81" t="str">
        <f>Orçamento!B10</f>
        <v>REVISÃO: 00</v>
      </c>
      <c r="C11" s="82"/>
      <c r="D11" s="82"/>
      <c r="E11" s="82"/>
      <c r="F11" s="82"/>
      <c r="G11" s="82"/>
      <c r="H11" s="82"/>
      <c r="I11" s="82"/>
      <c r="J11" s="83"/>
    </row>
    <row r="12" spans="2:10" thickBot="1" x14ac:dyDescent="0.25">
      <c r="B12" s="249"/>
      <c r="C12" s="249"/>
      <c r="D12" s="249"/>
      <c r="E12" s="249"/>
      <c r="F12" s="249"/>
      <c r="G12" s="249"/>
      <c r="H12" s="249"/>
      <c r="I12" s="249"/>
      <c r="J12" s="249"/>
    </row>
    <row r="13" spans="2:10" thickBot="1" x14ac:dyDescent="0.25">
      <c r="B13" s="241" t="s">
        <v>298</v>
      </c>
      <c r="C13" s="242" t="s">
        <v>296</v>
      </c>
      <c r="D13" s="243" t="s">
        <v>280</v>
      </c>
      <c r="E13" s="244"/>
      <c r="F13" s="245"/>
      <c r="G13" s="211"/>
      <c r="H13" s="246" t="s">
        <v>297</v>
      </c>
      <c r="I13" s="247" t="s">
        <v>310</v>
      </c>
      <c r="J13" s="248"/>
    </row>
    <row r="14" spans="2:10" ht="12" x14ac:dyDescent="0.2">
      <c r="B14" s="69"/>
      <c r="C14" s="69"/>
      <c r="D14" s="69"/>
      <c r="E14" s="69"/>
      <c r="F14" s="70"/>
      <c r="G14" s="71"/>
      <c r="H14" s="71"/>
      <c r="I14" s="72"/>
      <c r="J14" s="73"/>
    </row>
    <row r="15" spans="2:10" s="45" customFormat="1" x14ac:dyDescent="0.2">
      <c r="B15" s="74" t="s">
        <v>299</v>
      </c>
      <c r="C15" s="59" t="s">
        <v>57198</v>
      </c>
      <c r="D15" s="59" t="s">
        <v>57190</v>
      </c>
      <c r="E15" s="60"/>
      <c r="F15" s="61"/>
      <c r="G15" s="62"/>
      <c r="H15" s="62"/>
      <c r="I15" s="63"/>
      <c r="J15" s="75"/>
    </row>
    <row r="16" spans="2:10" x14ac:dyDescent="0.2">
      <c r="B16" s="37"/>
      <c r="C16" s="76"/>
      <c r="D16" s="76"/>
      <c r="E16" s="37"/>
      <c r="F16" s="49"/>
      <c r="G16" s="38"/>
      <c r="H16" s="38"/>
      <c r="I16" s="39"/>
      <c r="J16" s="49"/>
    </row>
    <row r="17" spans="2:10" ht="12" x14ac:dyDescent="0.2">
      <c r="B17" s="40" t="s">
        <v>288</v>
      </c>
      <c r="C17" s="40" t="s">
        <v>10818</v>
      </c>
      <c r="D17" s="260" t="str">
        <f>INDEX(indice213!B:B,MATCH('Memória de Cálculo'!C17,indice213!A:A,0))</f>
        <v>MAO-DE-OBRA DE AUXILIAR DE ESCRITORIO,INCLUSIVE ENCARGOS SOC</v>
      </c>
      <c r="E17" s="260"/>
      <c r="F17" s="260"/>
      <c r="G17" s="260"/>
      <c r="H17" s="40" t="str">
        <f>INDEX(indice213!H:H,MATCH('Memória de Cálculo'!C17,indice213!A:A,0))</f>
        <v>H</v>
      </c>
      <c r="I17" s="41"/>
      <c r="J17" s="58">
        <f>E18</f>
        <v>2112</v>
      </c>
    </row>
    <row r="18" spans="2:10" x14ac:dyDescent="0.2">
      <c r="B18" s="40"/>
      <c r="C18" s="46" t="s">
        <v>309</v>
      </c>
      <c r="D18" s="109" t="s">
        <v>57191</v>
      </c>
      <c r="E18" s="42">
        <f>1*8*22*12</f>
        <v>2112</v>
      </c>
      <c r="F18" s="166" t="s">
        <v>617</v>
      </c>
      <c r="G18" s="12"/>
      <c r="H18" s="40"/>
      <c r="I18" s="41"/>
      <c r="J18" s="58"/>
    </row>
    <row r="19" spans="2:10" x14ac:dyDescent="0.2">
      <c r="B19" s="40"/>
      <c r="C19" s="40"/>
      <c r="D19" s="142"/>
      <c r="F19" s="50"/>
      <c r="G19" s="12"/>
      <c r="H19" s="40"/>
      <c r="I19" s="41"/>
      <c r="J19" s="58"/>
    </row>
    <row r="20" spans="2:10" s="45" customFormat="1" x14ac:dyDescent="0.2">
      <c r="B20" s="74" t="s">
        <v>311</v>
      </c>
      <c r="C20" s="59"/>
      <c r="D20" s="59" t="s">
        <v>57199</v>
      </c>
      <c r="E20" s="64"/>
      <c r="F20" s="61"/>
      <c r="G20" s="62"/>
      <c r="H20" s="60"/>
      <c r="I20" s="63"/>
      <c r="J20" s="77"/>
    </row>
    <row r="21" spans="2:10" x14ac:dyDescent="0.2">
      <c r="B21" s="40"/>
      <c r="C21" s="23"/>
      <c r="D21" s="142"/>
      <c r="F21" s="50"/>
      <c r="G21" s="12"/>
      <c r="H21" s="40"/>
      <c r="I21" s="41"/>
      <c r="J21" s="58"/>
    </row>
    <row r="22" spans="2:10" ht="12" x14ac:dyDescent="0.2">
      <c r="B22" s="40" t="s">
        <v>312</v>
      </c>
      <c r="C22" s="23" t="s">
        <v>10790</v>
      </c>
      <c r="D22" s="260" t="str">
        <f>INDEX(indice213!B:B,MATCH('Memória de Cálculo'!C22,indice213!A:A,0))</f>
        <v>MAO-DE-OBRA DE ELETRICISTA,INCLUSIVE ENCARGOS SOCIAIS</v>
      </c>
      <c r="E22" s="260"/>
      <c r="F22" s="260"/>
      <c r="G22" s="260"/>
      <c r="H22" s="40" t="str">
        <f>INDEX(indice213!H:H,MATCH('Memória de Cálculo'!C22,indice213!A:A,0))</f>
        <v>H</v>
      </c>
      <c r="I22" s="41"/>
      <c r="J22" s="58">
        <f>E23</f>
        <v>2112</v>
      </c>
    </row>
    <row r="23" spans="2:10" ht="13.5" customHeight="1" x14ac:dyDescent="0.2">
      <c r="B23" s="40"/>
      <c r="C23" s="46" t="s">
        <v>309</v>
      </c>
      <c r="D23" s="109" t="s">
        <v>57191</v>
      </c>
      <c r="E23" s="42">
        <f>1*8*22*12</f>
        <v>2112</v>
      </c>
      <c r="F23" s="166" t="s">
        <v>617</v>
      </c>
      <c r="G23" s="104"/>
      <c r="H23" s="12"/>
      <c r="I23" s="41"/>
      <c r="J23" s="58"/>
    </row>
    <row r="24" spans="2:10" x14ac:dyDescent="0.2">
      <c r="B24" s="40"/>
      <c r="C24" s="23"/>
      <c r="D24" s="105"/>
      <c r="E24" s="40"/>
      <c r="F24" s="50"/>
      <c r="G24" s="12"/>
      <c r="H24" s="12"/>
      <c r="I24" s="41"/>
      <c r="J24" s="58"/>
    </row>
    <row r="25" spans="2:10" ht="12" x14ac:dyDescent="0.2">
      <c r="B25" s="40" t="s">
        <v>313</v>
      </c>
      <c r="C25" s="23" t="s">
        <v>10793</v>
      </c>
      <c r="D25" s="260" t="str">
        <f>INDEX(indice213!B:B,MATCH('Memória de Cálculo'!C25,indice213!A:A,0))</f>
        <v>MAO-DE-OBRA DE AJUDANTE,INCLUSIVE ENCARGOS SOCIAIS</v>
      </c>
      <c r="E25" s="260"/>
      <c r="F25" s="260"/>
      <c r="G25" s="260"/>
      <c r="H25" s="40" t="str">
        <f>INDEX(indice213!H:H,MATCH('Memória de Cálculo'!C25,indice213!A:A,0))</f>
        <v>H</v>
      </c>
      <c r="I25" s="41"/>
      <c r="J25" s="58">
        <f>E26</f>
        <v>2112</v>
      </c>
    </row>
    <row r="26" spans="2:10" ht="13.5" customHeight="1" x14ac:dyDescent="0.2">
      <c r="B26" s="40"/>
      <c r="C26" s="46" t="s">
        <v>309</v>
      </c>
      <c r="D26" s="109" t="s">
        <v>57191</v>
      </c>
      <c r="E26" s="42">
        <f>1*8*22*12</f>
        <v>2112</v>
      </c>
      <c r="F26" s="166" t="s">
        <v>617</v>
      </c>
      <c r="G26" s="104"/>
      <c r="H26" s="12"/>
      <c r="I26" s="41"/>
      <c r="J26" s="58"/>
    </row>
    <row r="27" spans="2:10" x14ac:dyDescent="0.2">
      <c r="B27" s="40"/>
      <c r="C27" s="23"/>
      <c r="D27" s="105"/>
      <c r="E27" s="40"/>
      <c r="F27" s="50"/>
      <c r="G27" s="12"/>
      <c r="H27" s="12"/>
      <c r="I27" s="41"/>
      <c r="J27" s="58"/>
    </row>
    <row r="28" spans="2:10" ht="12" x14ac:dyDescent="0.2">
      <c r="B28" s="40" t="s">
        <v>1402</v>
      </c>
      <c r="C28" s="23" t="s">
        <v>10837</v>
      </c>
      <c r="D28" s="260" t="str">
        <f>INDEX(indice213!B:B,MATCH('Memória de Cálculo'!C28,indice213!A:A,0))</f>
        <v>MAO-DE-OBRA ELETROTECNICO,INCLUSIVE ENCARGOS SOCIAIS</v>
      </c>
      <c r="E28" s="260"/>
      <c r="F28" s="260"/>
      <c r="G28" s="260"/>
      <c r="H28" s="40" t="str">
        <f>INDEX(indice213!H:H,MATCH('Memória de Cálculo'!C28,indice213!A:A,0))</f>
        <v>H</v>
      </c>
      <c r="I28" s="41"/>
      <c r="J28" s="58">
        <f>E29</f>
        <v>2112</v>
      </c>
    </row>
    <row r="29" spans="2:10" x14ac:dyDescent="0.2">
      <c r="B29" s="40"/>
      <c r="C29" s="46" t="s">
        <v>309</v>
      </c>
      <c r="D29" s="109" t="s">
        <v>57191</v>
      </c>
      <c r="E29" s="42">
        <f>1*8*22*12</f>
        <v>2112</v>
      </c>
      <c r="F29" s="166" t="s">
        <v>617</v>
      </c>
      <c r="G29" s="12"/>
      <c r="H29" s="12"/>
      <c r="I29" s="41"/>
      <c r="J29" s="58"/>
    </row>
    <row r="30" spans="2:10" x14ac:dyDescent="0.2">
      <c r="B30" s="40"/>
      <c r="C30" s="23"/>
      <c r="D30" s="105"/>
      <c r="E30" s="40"/>
      <c r="F30" s="50"/>
      <c r="G30" s="12"/>
      <c r="H30" s="12"/>
      <c r="I30" s="41"/>
      <c r="J30" s="58"/>
    </row>
    <row r="31" spans="2:10" s="45" customFormat="1" x14ac:dyDescent="0.2">
      <c r="B31" s="74" t="s">
        <v>358</v>
      </c>
      <c r="C31" s="59"/>
      <c r="D31" s="59" t="s">
        <v>57214</v>
      </c>
      <c r="E31" s="64"/>
      <c r="F31" s="61"/>
      <c r="G31" s="62"/>
      <c r="H31" s="60"/>
      <c r="I31" s="63"/>
      <c r="J31" s="77"/>
    </row>
    <row r="32" spans="2:10" s="45" customFormat="1" x14ac:dyDescent="0.2">
      <c r="B32" s="144"/>
      <c r="C32" s="145"/>
      <c r="D32" s="145"/>
      <c r="E32" s="146"/>
      <c r="F32" s="147"/>
      <c r="G32" s="148"/>
      <c r="H32" s="149"/>
      <c r="I32" s="150"/>
      <c r="J32" s="151"/>
    </row>
    <row r="33" spans="1:12" ht="12" x14ac:dyDescent="0.2">
      <c r="B33" s="40" t="s">
        <v>359</v>
      </c>
      <c r="C33" s="23" t="s">
        <v>19983</v>
      </c>
      <c r="D33" s="260" t="str">
        <f>INDEX(indice213!B:B,MATCH('Memória de Cálculo'!C33,indice213!A:A,0))</f>
        <v>GUINDAUTO COM CAPACIDADE MAXIMA DE CARGA EM TORNO DE 4T A AP</v>
      </c>
      <c r="E33" s="260"/>
      <c r="F33" s="260"/>
      <c r="G33" s="260"/>
      <c r="H33" s="40" t="str">
        <f>INDEX(indice213!H:H,MATCH('Memória de Cálculo'!C33,indice213!A:A,0))</f>
        <v>H</v>
      </c>
      <c r="I33" s="41"/>
      <c r="J33" s="58">
        <f>E34</f>
        <v>2112</v>
      </c>
    </row>
    <row r="34" spans="1:12" ht="13.5" customHeight="1" x14ac:dyDescent="0.2">
      <c r="B34" s="40"/>
      <c r="C34" s="46" t="s">
        <v>309</v>
      </c>
      <c r="D34" s="109" t="s">
        <v>57191</v>
      </c>
      <c r="E34" s="42">
        <f>1*8*22*12</f>
        <v>2112</v>
      </c>
      <c r="F34" s="166" t="s">
        <v>617</v>
      </c>
      <c r="G34" s="104"/>
      <c r="H34" s="12"/>
      <c r="I34" s="41"/>
      <c r="J34" s="58"/>
    </row>
    <row r="35" spans="1:12" x14ac:dyDescent="0.2">
      <c r="B35" s="40"/>
      <c r="C35" s="23"/>
      <c r="D35" s="156"/>
      <c r="F35" s="50"/>
      <c r="G35" s="12"/>
      <c r="H35" s="40"/>
      <c r="I35" s="41"/>
      <c r="J35" s="58"/>
    </row>
    <row r="36" spans="1:12" ht="12" x14ac:dyDescent="0.2">
      <c r="B36" s="40" t="s">
        <v>45011</v>
      </c>
      <c r="C36" s="23" t="s">
        <v>19947</v>
      </c>
      <c r="D36" s="260" t="str">
        <f>INDEX(indice213!B:B,MATCH('Memória de Cálculo'!C36,indice213!A:A,0))</f>
        <v>CAMIONETE TIPO PICK-UP,COM CABINE SIMPLES E CACAMBA,TIPO LEV</v>
      </c>
      <c r="E36" s="260"/>
      <c r="F36" s="260"/>
      <c r="G36" s="260"/>
      <c r="H36" s="40" t="str">
        <f>INDEX(indice213!H:H,MATCH('Memória de Cálculo'!C36,indice213!A:A,0))</f>
        <v>H</v>
      </c>
      <c r="I36" s="41"/>
      <c r="J36" s="58">
        <f>E37</f>
        <v>2112</v>
      </c>
    </row>
    <row r="37" spans="1:12" ht="13.5" customHeight="1" x14ac:dyDescent="0.2">
      <c r="B37" s="40"/>
      <c r="C37" s="46" t="s">
        <v>309</v>
      </c>
      <c r="D37" s="109" t="s">
        <v>57191</v>
      </c>
      <c r="E37" s="42">
        <f>1*8*22*12</f>
        <v>2112</v>
      </c>
      <c r="F37" s="166" t="s">
        <v>617</v>
      </c>
      <c r="G37" s="104"/>
      <c r="H37" s="12"/>
      <c r="I37" s="41"/>
      <c r="J37" s="58"/>
    </row>
    <row r="38" spans="1:12" x14ac:dyDescent="0.2">
      <c r="B38" s="40"/>
      <c r="C38" s="23"/>
      <c r="D38" s="105"/>
      <c r="E38" s="40"/>
      <c r="F38" s="50"/>
      <c r="G38" s="12"/>
      <c r="H38" s="12"/>
      <c r="I38" s="41"/>
      <c r="J38" s="58"/>
    </row>
    <row r="39" spans="1:12" ht="12" x14ac:dyDescent="0.2">
      <c r="B39" s="40" t="s">
        <v>45012</v>
      </c>
      <c r="C39" s="23" t="s">
        <v>19872</v>
      </c>
      <c r="D39" s="260" t="str">
        <f>INDEX(indice213!B:B,MATCH('Memória de Cálculo'!C39,indice213!A:A,0))</f>
        <v>CAMINHAO COM CARROCERIA FIXA,NO TOCO,CAPACIDADE DE 7,5T,INCL</v>
      </c>
      <c r="E39" s="260"/>
      <c r="F39" s="260"/>
      <c r="G39" s="260"/>
      <c r="H39" s="40" t="str">
        <f>INDEX(indice213!H:H,MATCH('Memória de Cálculo'!C39,indice213!A:A,0))</f>
        <v>H</v>
      </c>
      <c r="I39" s="41"/>
      <c r="J39" s="58">
        <f>E40</f>
        <v>2112</v>
      </c>
    </row>
    <row r="40" spans="1:12" ht="13.5" customHeight="1" x14ac:dyDescent="0.2">
      <c r="B40" s="40"/>
      <c r="C40" s="46" t="s">
        <v>309</v>
      </c>
      <c r="D40" s="109" t="s">
        <v>57191</v>
      </c>
      <c r="E40" s="42">
        <f>1*8*22*12</f>
        <v>2112</v>
      </c>
      <c r="F40" s="166" t="s">
        <v>617</v>
      </c>
      <c r="G40" s="104"/>
      <c r="H40" s="12"/>
      <c r="I40" s="41"/>
      <c r="J40" s="58"/>
    </row>
    <row r="41" spans="1:12" ht="13.5" customHeight="1" x14ac:dyDescent="0.2">
      <c r="B41" s="40"/>
      <c r="C41" s="65"/>
      <c r="D41" s="109"/>
      <c r="F41" s="166"/>
      <c r="G41" s="104"/>
      <c r="H41" s="12"/>
      <c r="I41" s="41"/>
      <c r="J41" s="58"/>
    </row>
    <row r="42" spans="1:12" x14ac:dyDescent="0.2">
      <c r="A42" s="45"/>
      <c r="B42" s="74" t="s">
        <v>57210</v>
      </c>
      <c r="C42" s="59"/>
      <c r="D42" s="59" t="s">
        <v>28963</v>
      </c>
      <c r="E42" s="64"/>
      <c r="F42" s="61"/>
      <c r="G42" s="62"/>
      <c r="H42" s="60"/>
      <c r="I42" s="63"/>
      <c r="J42" s="77"/>
      <c r="K42" s="45"/>
      <c r="L42" s="45"/>
    </row>
    <row r="43" spans="1:12" x14ac:dyDescent="0.2">
      <c r="A43" s="45"/>
      <c r="B43" s="144"/>
      <c r="C43" s="145"/>
      <c r="D43" s="145"/>
      <c r="E43" s="146"/>
      <c r="F43" s="147"/>
      <c r="G43" s="148"/>
      <c r="H43" s="149"/>
      <c r="I43" s="150"/>
      <c r="J43" s="151"/>
      <c r="K43" s="45"/>
      <c r="L43" s="45"/>
    </row>
    <row r="44" spans="1:12" ht="12" x14ac:dyDescent="0.2">
      <c r="B44" s="40" t="s">
        <v>57211</v>
      </c>
      <c r="C44" s="23" t="s">
        <v>21432</v>
      </c>
      <c r="D44" s="260" t="str">
        <f>INDEX(indice213!B:B,MATCH('Memória de Cálculo'!C44,indice213!A:A,0))</f>
        <v>LAMPADA DE MULTIVAPOR METALICO (MVM) DE 70W/220V/E-27,CLARA</v>
      </c>
      <c r="E44" s="260"/>
      <c r="F44" s="260"/>
      <c r="G44" s="260"/>
      <c r="H44" s="40" t="str">
        <f>INDEX(indice213!H:H,MATCH('Memória de Cálculo'!C44,indice213!A:A,0))</f>
        <v>UN</v>
      </c>
      <c r="I44" s="41"/>
      <c r="J44" s="58">
        <f>E45</f>
        <v>120</v>
      </c>
    </row>
    <row r="45" spans="1:12" ht="15" x14ac:dyDescent="0.2">
      <c r="B45" s="40"/>
      <c r="C45" s="46" t="s">
        <v>309</v>
      </c>
      <c r="D45" s="109" t="s">
        <v>57231</v>
      </c>
      <c r="E45" s="42">
        <f>10*12</f>
        <v>120</v>
      </c>
      <c r="F45" s="166" t="s">
        <v>57234</v>
      </c>
      <c r="G45" s="104"/>
      <c r="H45" s="12"/>
      <c r="I45" s="41"/>
      <c r="J45" s="58"/>
    </row>
    <row r="46" spans="1:12" x14ac:dyDescent="0.2">
      <c r="B46" s="40"/>
      <c r="C46" s="23"/>
      <c r="D46" s="165"/>
      <c r="F46" s="50"/>
      <c r="G46" s="12"/>
      <c r="H46" s="40"/>
      <c r="I46" s="41"/>
      <c r="J46" s="58"/>
    </row>
    <row r="47" spans="1:12" ht="12" x14ac:dyDescent="0.2">
      <c r="B47" s="40" t="s">
        <v>57212</v>
      </c>
      <c r="C47" s="23" t="s">
        <v>21435</v>
      </c>
      <c r="D47" s="260" t="str">
        <f>INDEX(indice213!B:B,MATCH('Memória de Cálculo'!C47,indice213!A:A,0))</f>
        <v>LAMPADA DE MULTIVAPOR METALICO (MVM) DE 150W/220V/E-27.FORNE</v>
      </c>
      <c r="E47" s="260"/>
      <c r="F47" s="260"/>
      <c r="G47" s="260"/>
      <c r="H47" s="40" t="str">
        <f>INDEX(indice213!H:H,MATCH('Memória de Cálculo'!C47,indice213!A:A,0))</f>
        <v>UN</v>
      </c>
      <c r="I47" s="41"/>
      <c r="J47" s="58">
        <f>E48</f>
        <v>120</v>
      </c>
    </row>
    <row r="48" spans="1:12" ht="15" x14ac:dyDescent="0.2">
      <c r="B48" s="40"/>
      <c r="C48" s="46" t="s">
        <v>309</v>
      </c>
      <c r="D48" s="109" t="s">
        <v>57231</v>
      </c>
      <c r="E48" s="42">
        <f>10*12</f>
        <v>120</v>
      </c>
      <c r="F48" s="166" t="s">
        <v>57234</v>
      </c>
      <c r="G48" s="104"/>
      <c r="H48" s="12"/>
      <c r="I48" s="41"/>
      <c r="J48" s="58"/>
    </row>
    <row r="49" spans="2:10" ht="15" x14ac:dyDescent="0.2">
      <c r="B49" s="40"/>
      <c r="C49" s="65"/>
      <c r="D49" s="109"/>
      <c r="F49" s="166"/>
      <c r="G49" s="104"/>
      <c r="H49" s="12"/>
      <c r="I49" s="41"/>
      <c r="J49" s="58"/>
    </row>
    <row r="50" spans="2:10" ht="12" x14ac:dyDescent="0.2">
      <c r="B50" s="40" t="s">
        <v>57213</v>
      </c>
      <c r="C50" s="23" t="s">
        <v>21436</v>
      </c>
      <c r="D50" s="260" t="str">
        <f>INDEX(indice213!B:B,MATCH('Memória de Cálculo'!C50,indice213!A:A,0))</f>
        <v>LAMPADA DE MULTIVAPOR METALICO (MVM) DE 250W/220V,BULBO OVOI</v>
      </c>
      <c r="E50" s="260"/>
      <c r="F50" s="260"/>
      <c r="G50" s="260"/>
      <c r="H50" s="40" t="str">
        <f>INDEX(indice213!H:H,MATCH('Memória de Cálculo'!C50,indice213!A:A,0))</f>
        <v>UN</v>
      </c>
      <c r="I50" s="41"/>
      <c r="J50" s="58">
        <f>E51</f>
        <v>120</v>
      </c>
    </row>
    <row r="51" spans="2:10" ht="15" x14ac:dyDescent="0.2">
      <c r="B51" s="40"/>
      <c r="C51" s="46" t="s">
        <v>309</v>
      </c>
      <c r="D51" s="109" t="s">
        <v>57231</v>
      </c>
      <c r="E51" s="42">
        <f>10*12</f>
        <v>120</v>
      </c>
      <c r="F51" s="166" t="s">
        <v>57234</v>
      </c>
      <c r="G51" s="104"/>
      <c r="H51" s="12"/>
      <c r="I51" s="41"/>
      <c r="J51" s="58"/>
    </row>
    <row r="52" spans="2:10" x14ac:dyDescent="0.2">
      <c r="B52" s="40"/>
      <c r="C52" s="23"/>
      <c r="D52" s="105"/>
      <c r="E52" s="40"/>
      <c r="F52" s="50"/>
      <c r="G52" s="12"/>
      <c r="H52" s="12"/>
      <c r="I52" s="41"/>
      <c r="J52" s="58"/>
    </row>
    <row r="53" spans="2:10" ht="12" x14ac:dyDescent="0.2">
      <c r="B53" s="40" t="s">
        <v>57215</v>
      </c>
      <c r="C53" s="23" t="s">
        <v>21441</v>
      </c>
      <c r="D53" s="260" t="str">
        <f>INDEX(indice213!B:B,MATCH('Memória de Cálculo'!C53,indice213!A:A,0))</f>
        <v>LAMPADA A VAPOR DE SODIO,ALTA PRESSAO,POTENCIA DE 70W,BASE E</v>
      </c>
      <c r="E53" s="260"/>
      <c r="F53" s="260"/>
      <c r="G53" s="260"/>
      <c r="H53" s="40" t="str">
        <f>INDEX(indice213!H:H,MATCH('Memória de Cálculo'!C53,indice213!A:A,0))</f>
        <v>UN</v>
      </c>
      <c r="I53" s="41"/>
      <c r="J53" s="58">
        <f>E54</f>
        <v>960</v>
      </c>
    </row>
    <row r="54" spans="2:10" ht="15" x14ac:dyDescent="0.2">
      <c r="B54" s="40"/>
      <c r="C54" s="46" t="s">
        <v>309</v>
      </c>
      <c r="D54" s="109" t="s">
        <v>57229</v>
      </c>
      <c r="E54" s="42">
        <f>80*12</f>
        <v>960</v>
      </c>
      <c r="F54" s="166" t="s">
        <v>57234</v>
      </c>
      <c r="G54" s="104"/>
      <c r="H54" s="12"/>
      <c r="I54" s="41"/>
      <c r="J54" s="58"/>
    </row>
    <row r="55" spans="2:10" x14ac:dyDescent="0.2">
      <c r="B55" s="40"/>
      <c r="C55" s="23"/>
      <c r="D55" s="105"/>
      <c r="E55" s="40"/>
      <c r="F55" s="50"/>
      <c r="G55" s="12"/>
      <c r="H55" s="12"/>
      <c r="I55" s="41"/>
      <c r="J55" s="58"/>
    </row>
    <row r="56" spans="2:10" ht="12" x14ac:dyDescent="0.2">
      <c r="B56" s="40" t="s">
        <v>57216</v>
      </c>
      <c r="C56" s="23" t="s">
        <v>21448</v>
      </c>
      <c r="D56" s="260" t="str">
        <f>INDEX(indice213!B:B,MATCH('Memória de Cálculo'!C56,indice213!A:A,0))</f>
        <v>LAMPADA A VAPOR DE SODIO,POTENCIA DE 150W,ALTA PRESSAO,BASE</v>
      </c>
      <c r="E56" s="260"/>
      <c r="F56" s="260"/>
      <c r="G56" s="260"/>
      <c r="H56" s="40" t="str">
        <f>INDEX(indice213!H:H,MATCH('Memória de Cálculo'!C56,indice213!A:A,0))</f>
        <v>UN</v>
      </c>
      <c r="I56" s="41"/>
      <c r="J56" s="58">
        <f>E57</f>
        <v>240</v>
      </c>
    </row>
    <row r="57" spans="2:10" ht="15" x14ac:dyDescent="0.2">
      <c r="B57" s="40"/>
      <c r="C57" s="46" t="s">
        <v>309</v>
      </c>
      <c r="D57" s="109" t="s">
        <v>57230</v>
      </c>
      <c r="E57" s="42">
        <f>20*12</f>
        <v>240</v>
      </c>
      <c r="F57" s="166" t="s">
        <v>57234</v>
      </c>
      <c r="G57" s="104"/>
      <c r="H57" s="12"/>
      <c r="I57" s="41"/>
      <c r="J57" s="58"/>
    </row>
    <row r="58" spans="2:10" ht="12" x14ac:dyDescent="0.2">
      <c r="B58" s="40"/>
      <c r="C58" s="23"/>
      <c r="D58" s="165"/>
      <c r="E58" s="165"/>
      <c r="F58" s="165"/>
      <c r="G58" s="165"/>
      <c r="H58" s="40"/>
      <c r="I58" s="41"/>
      <c r="J58" s="58"/>
    </row>
    <row r="59" spans="2:10" ht="12" x14ac:dyDescent="0.2">
      <c r="B59" s="40" t="s">
        <v>57217</v>
      </c>
      <c r="C59" s="23" t="s">
        <v>21449</v>
      </c>
      <c r="D59" s="260" t="str">
        <f>INDEX(indice213!B:B,MATCH('Memória de Cálculo'!C59,indice213!A:A,0))</f>
        <v>LAMPADA A VAPOR DE SODIO,ALTA PRESSAO,POTENCIA DE 250W,BASE</v>
      </c>
      <c r="E59" s="260"/>
      <c r="F59" s="260"/>
      <c r="G59" s="260"/>
      <c r="H59" s="40" t="str">
        <f>INDEX(indice213!H:H,MATCH('Memória de Cálculo'!C59,indice213!A:A,0))</f>
        <v>UN</v>
      </c>
      <c r="I59" s="41"/>
      <c r="J59" s="58">
        <f>E60</f>
        <v>120</v>
      </c>
    </row>
    <row r="60" spans="2:10" ht="15" x14ac:dyDescent="0.2">
      <c r="B60" s="40"/>
      <c r="C60" s="46" t="s">
        <v>309</v>
      </c>
      <c r="D60" s="109" t="s">
        <v>57231</v>
      </c>
      <c r="E60" s="42">
        <f>10*12</f>
        <v>120</v>
      </c>
      <c r="F60" s="166" t="s">
        <v>57234</v>
      </c>
      <c r="G60" s="104"/>
      <c r="H60" s="12"/>
      <c r="I60" s="41"/>
      <c r="J60" s="58"/>
    </row>
    <row r="61" spans="2:10" ht="15" x14ac:dyDescent="0.2">
      <c r="B61" s="40"/>
      <c r="C61" s="65"/>
      <c r="D61" s="109"/>
      <c r="F61" s="166"/>
      <c r="G61" s="104"/>
      <c r="H61" s="12"/>
      <c r="I61" s="41"/>
      <c r="J61" s="58"/>
    </row>
    <row r="62" spans="2:10" ht="12" x14ac:dyDescent="0.2">
      <c r="B62" s="40" t="s">
        <v>57218</v>
      </c>
      <c r="C62" s="23" t="s">
        <v>17960</v>
      </c>
      <c r="D62" s="260" t="str">
        <f>INDEX(indice213!B:B,MATCH('Memória de Cálculo'!C62,indice213!A:A,0))</f>
        <v>LAMPADA LED,BULBO,PAR 30,13W,120/220V,BASE E-27.FORNECIMENTO</v>
      </c>
      <c r="E62" s="260"/>
      <c r="F62" s="260"/>
      <c r="G62" s="260"/>
      <c r="H62" s="40" t="str">
        <f>INDEX(indice213!H:H,MATCH('Memória de Cálculo'!C62,indice213!A:A,0))</f>
        <v>UN</v>
      </c>
      <c r="I62" s="41"/>
      <c r="J62" s="58">
        <f>E63</f>
        <v>240</v>
      </c>
    </row>
    <row r="63" spans="2:10" ht="15" x14ac:dyDescent="0.2">
      <c r="B63" s="40"/>
      <c r="C63" s="46" t="s">
        <v>309</v>
      </c>
      <c r="D63" s="109" t="s">
        <v>57230</v>
      </c>
      <c r="E63" s="42">
        <f>20*12</f>
        <v>240</v>
      </c>
      <c r="F63" s="166" t="s">
        <v>57234</v>
      </c>
      <c r="G63" s="104"/>
      <c r="H63" s="12"/>
      <c r="I63" s="41"/>
      <c r="J63" s="58"/>
    </row>
    <row r="64" spans="2:10" ht="15" x14ac:dyDescent="0.2">
      <c r="B64" s="40"/>
      <c r="C64" s="65"/>
      <c r="D64" s="109"/>
      <c r="F64" s="166"/>
      <c r="G64" s="104"/>
      <c r="H64" s="12"/>
      <c r="I64" s="41"/>
      <c r="J64" s="58"/>
    </row>
    <row r="65" spans="2:10" ht="12" x14ac:dyDescent="0.2">
      <c r="B65" s="40" t="s">
        <v>57219</v>
      </c>
      <c r="C65" s="23" t="s">
        <v>17961</v>
      </c>
      <c r="D65" s="260" t="str">
        <f>INDEX(indice213!B:B,MATCH('Memória de Cálculo'!C65,indice213!A:A,0))</f>
        <v>LAMPADA LED,BULBO,PAR 38,16W,120/220V,BASE E-27.FORNECIMENTO</v>
      </c>
      <c r="E65" s="260"/>
      <c r="F65" s="260"/>
      <c r="G65" s="260"/>
      <c r="H65" s="40" t="str">
        <f>INDEX(indice213!H:H,MATCH('Memória de Cálculo'!C65,indice213!A:A,0))</f>
        <v>UN</v>
      </c>
      <c r="I65" s="41"/>
      <c r="J65" s="58">
        <f>E75</f>
        <v>120</v>
      </c>
    </row>
    <row r="66" spans="2:10" ht="15" x14ac:dyDescent="0.2">
      <c r="B66" s="40"/>
      <c r="C66" s="46" t="s">
        <v>309</v>
      </c>
      <c r="D66" s="109" t="s">
        <v>57231</v>
      </c>
      <c r="E66" s="42">
        <f>10*12</f>
        <v>120</v>
      </c>
      <c r="F66" s="166" t="s">
        <v>57234</v>
      </c>
      <c r="G66" s="104"/>
      <c r="H66" s="12"/>
      <c r="I66" s="41"/>
      <c r="J66" s="58"/>
    </row>
    <row r="67" spans="2:10" x14ac:dyDescent="0.2">
      <c r="B67" s="40"/>
      <c r="C67" s="23"/>
      <c r="D67" s="105"/>
      <c r="E67" s="40"/>
      <c r="F67" s="50"/>
      <c r="G67" s="12"/>
      <c r="H67" s="12"/>
      <c r="I67" s="41"/>
      <c r="J67" s="58"/>
    </row>
    <row r="68" spans="2:10" ht="12" x14ac:dyDescent="0.2">
      <c r="B68" s="40" t="s">
        <v>57220</v>
      </c>
      <c r="C68" s="23" t="s">
        <v>21452</v>
      </c>
      <c r="D68" s="260" t="str">
        <f>INDEX(indice213!B:B,MATCH('Memória de Cálculo'!C68,indice213!A:A,0))</f>
        <v>REATOR AEREO PARA LAMPADA VS/MVM 70W,IGNITOR COM PICO DE TEN</v>
      </c>
      <c r="E68" s="260"/>
      <c r="F68" s="260"/>
      <c r="G68" s="260"/>
      <c r="H68" s="40" t="str">
        <f>INDEX(indice213!H:H,MATCH('Memória de Cálculo'!C68,indice213!A:A,0))</f>
        <v>UN</v>
      </c>
      <c r="I68" s="41"/>
      <c r="J68" s="58">
        <f>E69</f>
        <v>240</v>
      </c>
    </row>
    <row r="69" spans="2:10" ht="15" x14ac:dyDescent="0.2">
      <c r="B69" s="40"/>
      <c r="C69" s="46" t="s">
        <v>309</v>
      </c>
      <c r="D69" s="109" t="s">
        <v>57230</v>
      </c>
      <c r="E69" s="42">
        <f>20*12</f>
        <v>240</v>
      </c>
      <c r="F69" s="166" t="s">
        <v>57234</v>
      </c>
      <c r="G69" s="104"/>
      <c r="H69" s="12"/>
      <c r="I69" s="41"/>
      <c r="J69" s="58"/>
    </row>
    <row r="70" spans="2:10" x14ac:dyDescent="0.2">
      <c r="B70" s="40"/>
      <c r="C70" s="23"/>
      <c r="D70" s="105"/>
      <c r="E70" s="40"/>
      <c r="F70" s="50"/>
      <c r="G70" s="12"/>
      <c r="H70" s="12"/>
      <c r="I70" s="41"/>
      <c r="J70" s="58"/>
    </row>
    <row r="71" spans="2:10" ht="12" x14ac:dyDescent="0.2">
      <c r="B71" s="40" t="s">
        <v>57221</v>
      </c>
      <c r="C71" s="23" t="s">
        <v>21454</v>
      </c>
      <c r="D71" s="260" t="str">
        <f>INDEX(indice213!B:B,MATCH('Memória de Cálculo'!C71,indice213!A:A,0))</f>
        <v>REATOR AEREO PARA LAMPADA VS/MVM 150W,IGNITOR COM PICO DE TE</v>
      </c>
      <c r="E71" s="260"/>
      <c r="F71" s="260"/>
      <c r="G71" s="260"/>
      <c r="H71" s="40" t="str">
        <f>INDEX(indice213!H:H,MATCH('Memória de Cálculo'!C71,indice213!A:A,0))</f>
        <v>UN</v>
      </c>
      <c r="I71" s="41"/>
      <c r="J71" s="58">
        <f>E72</f>
        <v>120</v>
      </c>
    </row>
    <row r="72" spans="2:10" ht="15" x14ac:dyDescent="0.2">
      <c r="B72" s="40"/>
      <c r="C72" s="46" t="s">
        <v>309</v>
      </c>
      <c r="D72" s="109" t="s">
        <v>57231</v>
      </c>
      <c r="E72" s="42">
        <f>10*12</f>
        <v>120</v>
      </c>
      <c r="F72" s="166" t="s">
        <v>57234</v>
      </c>
      <c r="G72" s="104"/>
      <c r="H72" s="12"/>
      <c r="I72" s="41"/>
      <c r="J72" s="58"/>
    </row>
    <row r="73" spans="2:10" ht="15" x14ac:dyDescent="0.2">
      <c r="B73" s="40"/>
      <c r="C73" s="65"/>
      <c r="D73" s="109"/>
      <c r="F73" s="166"/>
      <c r="G73" s="104"/>
      <c r="H73" s="12"/>
      <c r="I73" s="41"/>
      <c r="J73" s="58"/>
    </row>
    <row r="74" spans="2:10" ht="12" x14ac:dyDescent="0.2">
      <c r="B74" s="40" t="s">
        <v>57222</v>
      </c>
      <c r="C74" s="23" t="s">
        <v>21455</v>
      </c>
      <c r="D74" s="260" t="str">
        <f>INDEX(indice213!B:B,MATCH('Memória de Cálculo'!C74,indice213!A:A,0))</f>
        <v>REATOR AEREO PARA LAMPADA VS/MVM DE 250W,IGNITOR COM PICO TE</v>
      </c>
      <c r="E74" s="260"/>
      <c r="F74" s="260"/>
      <c r="G74" s="260"/>
      <c r="H74" s="40" t="str">
        <f>INDEX(indice213!H:H,MATCH('Memória de Cálculo'!C74,indice213!A:A,0))</f>
        <v>UN</v>
      </c>
      <c r="I74" s="41"/>
      <c r="J74" s="58">
        <f>E75</f>
        <v>120</v>
      </c>
    </row>
    <row r="75" spans="2:10" ht="15" x14ac:dyDescent="0.2">
      <c r="B75" s="40"/>
      <c r="C75" s="46" t="s">
        <v>309</v>
      </c>
      <c r="D75" s="109" t="s">
        <v>57231</v>
      </c>
      <c r="E75" s="42">
        <f>10*12</f>
        <v>120</v>
      </c>
      <c r="F75" s="166" t="s">
        <v>57234</v>
      </c>
      <c r="G75" s="104"/>
      <c r="H75" s="12"/>
      <c r="I75" s="41"/>
      <c r="J75" s="58"/>
    </row>
    <row r="76" spans="2:10" x14ac:dyDescent="0.2">
      <c r="B76" s="40"/>
      <c r="C76" s="23"/>
      <c r="D76" s="105"/>
      <c r="E76" s="40"/>
      <c r="F76" s="50"/>
      <c r="G76" s="12"/>
      <c r="H76" s="12"/>
      <c r="I76" s="41"/>
      <c r="J76" s="58"/>
    </row>
    <row r="77" spans="2:10" ht="12" x14ac:dyDescent="0.2">
      <c r="B77" s="40" t="s">
        <v>57223</v>
      </c>
      <c r="C77" s="23" t="s">
        <v>19850</v>
      </c>
      <c r="D77" s="260" t="str">
        <f>INDEX(indice213!B:B,MATCH('Memória de Cálculo'!C77,indice213!A:A,0))</f>
        <v>RELE FOTOELETRICO,PARA COMANDO DE ILUMINACAO EXTERNA,NA TENS</v>
      </c>
      <c r="E77" s="260"/>
      <c r="F77" s="260"/>
      <c r="G77" s="260"/>
      <c r="H77" s="40" t="str">
        <f>INDEX(indice213!H:H,MATCH('Memória de Cálculo'!C77,indice213!A:A,0))</f>
        <v>UN</v>
      </c>
      <c r="I77" s="41"/>
      <c r="J77" s="58">
        <f>E78</f>
        <v>720</v>
      </c>
    </row>
    <row r="78" spans="2:10" ht="15" x14ac:dyDescent="0.2">
      <c r="B78" s="40"/>
      <c r="C78" s="46" t="s">
        <v>309</v>
      </c>
      <c r="D78" s="109" t="s">
        <v>57228</v>
      </c>
      <c r="E78" s="42">
        <f>60*12</f>
        <v>720</v>
      </c>
      <c r="F78" s="166" t="s">
        <v>57234</v>
      </c>
      <c r="G78" s="104"/>
      <c r="H78" s="12"/>
      <c r="I78" s="41"/>
      <c r="J78" s="58"/>
    </row>
    <row r="79" spans="2:10" x14ac:dyDescent="0.2">
      <c r="B79" s="40"/>
      <c r="C79" s="23"/>
      <c r="D79" s="105"/>
      <c r="E79" s="40"/>
      <c r="F79" s="50"/>
      <c r="G79" s="12"/>
      <c r="H79" s="12"/>
      <c r="I79" s="41"/>
      <c r="J79" s="58"/>
    </row>
    <row r="80" spans="2:10" ht="12" x14ac:dyDescent="0.2">
      <c r="B80" s="40" t="s">
        <v>57224</v>
      </c>
      <c r="C80" s="23" t="s">
        <v>21333</v>
      </c>
      <c r="D80" s="260" t="str">
        <f>INDEX(indice213!B:B,MATCH('Memória de Cálculo'!C80,indice213!A:A,0))</f>
        <v>BASE EXTERNA PARA RELE FOTOELETRICO.FORNECIMENTO</v>
      </c>
      <c r="E80" s="260"/>
      <c r="F80" s="260"/>
      <c r="G80" s="260"/>
      <c r="H80" s="40" t="str">
        <f>INDEX(indice213!H:H,MATCH('Memória de Cálculo'!C80,indice213!A:A,0))</f>
        <v>UN</v>
      </c>
      <c r="I80" s="41"/>
      <c r="J80" s="58">
        <f>E81</f>
        <v>240</v>
      </c>
    </row>
    <row r="81" spans="2:14" ht="15" x14ac:dyDescent="0.2">
      <c r="B81" s="40"/>
      <c r="C81" s="46" t="s">
        <v>309</v>
      </c>
      <c r="D81" s="109" t="s">
        <v>57230</v>
      </c>
      <c r="E81" s="42">
        <f>20*12</f>
        <v>240</v>
      </c>
      <c r="F81" s="166" t="s">
        <v>57234</v>
      </c>
      <c r="G81" s="104"/>
      <c r="H81" s="12"/>
      <c r="I81" s="41"/>
      <c r="J81" s="58"/>
    </row>
    <row r="82" spans="2:14" x14ac:dyDescent="0.2">
      <c r="B82" s="40"/>
      <c r="C82" s="23"/>
      <c r="D82" s="105"/>
      <c r="E82" s="40"/>
      <c r="F82" s="50"/>
      <c r="G82" s="12"/>
      <c r="H82" s="12"/>
      <c r="I82" s="41"/>
      <c r="J82" s="58"/>
    </row>
    <row r="83" spans="2:14" ht="12" x14ac:dyDescent="0.2">
      <c r="B83" s="40" t="s">
        <v>57225</v>
      </c>
      <c r="C83" s="23" t="s">
        <v>21208</v>
      </c>
      <c r="D83" s="261" t="str">
        <f>INDEX(indice213!B:B,MATCH('Memória de Cálculo'!C83,indice213!A:A,0))</f>
        <v>BRACO,PADRAO RIOLUZ,DE 1,50M ATE 2,50M DE PROJECAO HORIZONTA</v>
      </c>
      <c r="E83" s="261"/>
      <c r="F83" s="261"/>
      <c r="G83" s="261"/>
      <c r="H83" s="40" t="str">
        <f>INDEX(indice213!H:H,MATCH('Memória de Cálculo'!C83,indice213!A:A,0))</f>
        <v>UN</v>
      </c>
      <c r="I83" s="41"/>
      <c r="J83" s="58">
        <f>E84</f>
        <v>120</v>
      </c>
    </row>
    <row r="84" spans="2:14" ht="15" x14ac:dyDescent="0.2">
      <c r="B84" s="40"/>
      <c r="C84" s="46" t="s">
        <v>309</v>
      </c>
      <c r="D84" s="253" t="s">
        <v>57231</v>
      </c>
      <c r="E84" s="254">
        <f>10*12</f>
        <v>120</v>
      </c>
      <c r="F84" s="255" t="s">
        <v>57234</v>
      </c>
      <c r="G84" s="256"/>
      <c r="H84" s="12"/>
      <c r="I84" s="41"/>
      <c r="J84" s="58"/>
    </row>
    <row r="85" spans="2:14" x14ac:dyDescent="0.2">
      <c r="B85" s="40"/>
      <c r="C85" s="23"/>
      <c r="D85" s="108"/>
      <c r="E85" s="37"/>
      <c r="F85" s="49"/>
      <c r="G85" s="38"/>
      <c r="H85" s="12"/>
      <c r="I85" s="41"/>
      <c r="J85" s="58"/>
    </row>
    <row r="86" spans="2:14" ht="12" x14ac:dyDescent="0.2">
      <c r="B86" s="40" t="s">
        <v>57226</v>
      </c>
      <c r="C86" s="23" t="s">
        <v>21252</v>
      </c>
      <c r="D86" s="261" t="str">
        <f>INDEX(indice213!B:B,MATCH('Memória de Cálculo'!C86,indice213!A:A,0))</f>
        <v>CABO DE COBRE FLEXIVEL DE 750V,SECAO DE 1X1,5MM2,PVC/70°C.FO</v>
      </c>
      <c r="E86" s="261"/>
      <c r="F86" s="261"/>
      <c r="G86" s="261"/>
      <c r="H86" s="40" t="str">
        <f>INDEX(indice213!H:H,MATCH('Memória de Cálculo'!C86,indice213!A:A,0))</f>
        <v>M</v>
      </c>
      <c r="I86" s="41"/>
      <c r="J86" s="58">
        <f>E87</f>
        <v>600</v>
      </c>
    </row>
    <row r="87" spans="2:14" ht="15" x14ac:dyDescent="0.2">
      <c r="B87" s="40"/>
      <c r="C87" s="46" t="s">
        <v>309</v>
      </c>
      <c r="D87" s="253" t="s">
        <v>57232</v>
      </c>
      <c r="E87" s="254">
        <f>50*12</f>
        <v>600</v>
      </c>
      <c r="F87" s="255" t="s">
        <v>57233</v>
      </c>
      <c r="G87" s="256"/>
      <c r="H87" s="12"/>
      <c r="I87" s="41"/>
      <c r="J87" s="58"/>
    </row>
    <row r="88" spans="2:14" x14ac:dyDescent="0.2">
      <c r="B88" s="40"/>
      <c r="C88" s="23"/>
      <c r="D88" s="108"/>
      <c r="E88" s="37"/>
      <c r="F88" s="49"/>
      <c r="G88" s="38"/>
      <c r="H88" s="12"/>
      <c r="I88" s="41"/>
      <c r="J88" s="58"/>
    </row>
    <row r="89" spans="2:14" ht="12" x14ac:dyDescent="0.2">
      <c r="B89" s="40" t="s">
        <v>57227</v>
      </c>
      <c r="C89" s="23" t="s">
        <v>21298</v>
      </c>
      <c r="D89" s="261" t="str">
        <f>INDEX(indice213!B:B,MATCH('Memória de Cálculo'!C89,indice213!A:A,0))</f>
        <v>CONECTOR TIPO CUNHA,EM LIGA DE COBRE ESTANHADO,PARA A FIXACA</v>
      </c>
      <c r="E89" s="261"/>
      <c r="F89" s="261"/>
      <c r="G89" s="261"/>
      <c r="H89" s="40" t="str">
        <f>INDEX(indice213!H:H,MATCH('Memória de Cálculo'!C89,indice213!A:A,0))</f>
        <v>UN</v>
      </c>
      <c r="I89" s="41"/>
      <c r="J89" s="58">
        <f>E90</f>
        <v>120</v>
      </c>
    </row>
    <row r="90" spans="2:14" ht="15" x14ac:dyDescent="0.2">
      <c r="B90" s="40"/>
      <c r="C90" s="46" t="s">
        <v>309</v>
      </c>
      <c r="D90" s="253" t="s">
        <v>57231</v>
      </c>
      <c r="E90" s="254">
        <f>10*12</f>
        <v>120</v>
      </c>
      <c r="F90" s="255" t="s">
        <v>57234</v>
      </c>
      <c r="G90" s="256"/>
      <c r="H90" s="12"/>
      <c r="I90" s="41"/>
      <c r="J90" s="58"/>
    </row>
    <row r="91" spans="2:14" x14ac:dyDescent="0.2">
      <c r="B91" s="40"/>
      <c r="C91" s="23"/>
      <c r="D91" s="108"/>
      <c r="E91" s="37"/>
      <c r="F91" s="49"/>
      <c r="G91" s="38"/>
      <c r="H91" s="12"/>
      <c r="I91" s="41"/>
      <c r="J91" s="58"/>
    </row>
    <row r="92" spans="2:14" ht="15" x14ac:dyDescent="0.2">
      <c r="B92" s="40"/>
      <c r="C92" s="65"/>
      <c r="D92" s="109"/>
      <c r="F92" s="166"/>
      <c r="G92" s="104"/>
      <c r="H92" s="12"/>
      <c r="I92" s="41"/>
      <c r="J92" s="58"/>
    </row>
    <row r="93" spans="2:14" ht="15" x14ac:dyDescent="0.2">
      <c r="B93" s="40"/>
      <c r="C93" s="65"/>
      <c r="D93" s="109"/>
      <c r="F93" s="166"/>
      <c r="G93" s="104"/>
      <c r="H93" s="12"/>
      <c r="I93" s="41"/>
      <c r="J93" s="58"/>
    </row>
    <row r="94" spans="2:14" ht="15" x14ac:dyDescent="0.2">
      <c r="B94" s="40"/>
      <c r="C94" s="65"/>
      <c r="D94" s="109"/>
      <c r="F94" s="166"/>
      <c r="G94" s="104"/>
      <c r="H94" s="12"/>
      <c r="I94" s="41"/>
      <c r="J94" s="58"/>
    </row>
    <row r="95" spans="2:14" s="45" customFormat="1" ht="14.25" customHeight="1" x14ac:dyDescent="0.2">
      <c r="B95" s="37"/>
      <c r="C95" s="65"/>
      <c r="D95" s="108"/>
      <c r="E95" s="143"/>
      <c r="F95" s="143"/>
      <c r="G95" s="143"/>
      <c r="H95" s="37"/>
      <c r="I95" s="107"/>
      <c r="J95" s="57"/>
    </row>
    <row r="96" spans="2:14" s="4" customFormat="1" ht="17.25" customHeight="1" x14ac:dyDescent="0.2">
      <c r="B96" s="259" t="s">
        <v>1318</v>
      </c>
      <c r="C96" s="259"/>
      <c r="D96" s="259"/>
      <c r="E96" s="259"/>
      <c r="F96" s="259"/>
      <c r="G96" s="259"/>
      <c r="H96" s="259"/>
      <c r="I96" s="259"/>
      <c r="J96" s="259"/>
      <c r="K96" s="259"/>
      <c r="L96" s="259"/>
      <c r="M96" s="55"/>
      <c r="N96" s="54"/>
    </row>
    <row r="97" spans="2:14" s="4" customFormat="1" ht="12" customHeight="1" x14ac:dyDescent="0.2">
      <c r="B97" s="1"/>
      <c r="C97" s="1"/>
      <c r="D97" s="259" t="s">
        <v>57209</v>
      </c>
      <c r="E97" s="259"/>
      <c r="F97" s="259"/>
      <c r="G97" s="259"/>
      <c r="H97" s="259"/>
      <c r="I97" s="1"/>
      <c r="J97" s="1"/>
      <c r="K97" s="1"/>
      <c r="L97" s="1"/>
      <c r="M97" s="55"/>
      <c r="N97" s="54"/>
    </row>
    <row r="98" spans="2:14" s="4" customFormat="1" ht="15.75" customHeight="1" x14ac:dyDescent="0.2">
      <c r="B98" s="1"/>
      <c r="C98" s="1"/>
      <c r="D98" s="1"/>
      <c r="E98" s="1"/>
      <c r="F98" s="1"/>
      <c r="G98" s="1"/>
      <c r="H98" s="1"/>
      <c r="I98" s="1"/>
      <c r="J98" s="1"/>
      <c r="K98" s="1"/>
      <c r="L98" s="1"/>
      <c r="M98" s="55"/>
      <c r="N98" s="54"/>
    </row>
    <row r="99" spans="2:14" s="45" customFormat="1" ht="14.25" customHeight="1" x14ac:dyDescent="0.2">
      <c r="B99" s="37"/>
      <c r="C99" s="65"/>
      <c r="D99" s="108"/>
      <c r="E99" s="143"/>
      <c r="F99" s="143"/>
      <c r="G99" s="143"/>
      <c r="H99" s="37"/>
      <c r="I99" s="107"/>
      <c r="J99" s="57"/>
    </row>
  </sheetData>
  <mergeCells count="33">
    <mergeCell ref="D1:J1"/>
    <mergeCell ref="D2:J2"/>
    <mergeCell ref="D3:J3"/>
    <mergeCell ref="B6:J6"/>
    <mergeCell ref="B7:J7"/>
    <mergeCell ref="D36:G36"/>
    <mergeCell ref="D39:G39"/>
    <mergeCell ref="B8:E8"/>
    <mergeCell ref="D22:G22"/>
    <mergeCell ref="D25:G25"/>
    <mergeCell ref="D33:G33"/>
    <mergeCell ref="D28:G28"/>
    <mergeCell ref="B9:J9"/>
    <mergeCell ref="F8:J8"/>
    <mergeCell ref="D17:G17"/>
    <mergeCell ref="D44:G44"/>
    <mergeCell ref="D47:G47"/>
    <mergeCell ref="D53:G53"/>
    <mergeCell ref="D56:G56"/>
    <mergeCell ref="D68:G68"/>
    <mergeCell ref="D97:H97"/>
    <mergeCell ref="D59:G59"/>
    <mergeCell ref="D50:G50"/>
    <mergeCell ref="D74:G74"/>
    <mergeCell ref="D62:G62"/>
    <mergeCell ref="D65:G65"/>
    <mergeCell ref="B96:L96"/>
    <mergeCell ref="D71:G71"/>
    <mergeCell ref="D77:G77"/>
    <mergeCell ref="D80:G80"/>
    <mergeCell ref="D83:G83"/>
    <mergeCell ref="D86:G86"/>
    <mergeCell ref="D89:G89"/>
  </mergeCells>
  <phoneticPr fontId="9" type="noConversion"/>
  <printOptions horizontalCentered="1"/>
  <pageMargins left="0.59055118110236227" right="0.19685039370078741" top="0.78740157480314965" bottom="0.78740157480314965" header="0.51181102362204722" footer="0.59055118110236227"/>
  <pageSetup paperSize="257" scale="45" orientation="portrait" horizontalDpi="4294967295" r:id="rId1"/>
  <headerFooter alignWithMargins="0">
    <oddHeader>&amp;R&amp;"Times New Roman,Itálico"&amp;8Página &amp;P de &amp;N</oddHeader>
  </headerFooter>
  <drawing r:id="rId2"/>
  <legacyDrawing r:id="rId3"/>
  <oleObjects>
    <mc:AlternateContent xmlns:mc="http://schemas.openxmlformats.org/markup-compatibility/2006">
      <mc:Choice Requires="x14">
        <oleObject progId="Equation.3" shapeId="9393" r:id="rId4">
          <objectPr defaultSize="0" r:id="rId5">
            <anchor moveWithCells="1" sizeWithCells="1">
              <from>
                <xdr:col>0</xdr:col>
                <xdr:colOff>0</xdr:colOff>
                <xdr:row>42</xdr:row>
                <xdr:rowOff>0</xdr:rowOff>
              </from>
              <to>
                <xdr:col>0</xdr:col>
                <xdr:colOff>0</xdr:colOff>
                <xdr:row>42</xdr:row>
                <xdr:rowOff>0</xdr:rowOff>
              </to>
            </anchor>
          </objectPr>
        </oleObject>
      </mc:Choice>
      <mc:Fallback>
        <oleObject progId="Equation.3" shapeId="9393" r:id="rId4"/>
      </mc:Fallback>
    </mc:AlternateContent>
    <mc:AlternateContent xmlns:mc="http://schemas.openxmlformats.org/markup-compatibility/2006">
      <mc:Choice Requires="x14">
        <oleObject progId="Equation.3" shapeId="9395" r:id="rId6">
          <objectPr defaultSize="0" r:id="rId7">
            <anchor moveWithCells="1" sizeWithCells="1">
              <from>
                <xdr:col>0</xdr:col>
                <xdr:colOff>0</xdr:colOff>
                <xdr:row>42</xdr:row>
                <xdr:rowOff>0</xdr:rowOff>
              </from>
              <to>
                <xdr:col>0</xdr:col>
                <xdr:colOff>0</xdr:colOff>
                <xdr:row>42</xdr:row>
                <xdr:rowOff>0</xdr:rowOff>
              </to>
            </anchor>
          </objectPr>
        </oleObject>
      </mc:Choice>
      <mc:Fallback>
        <oleObject progId="Equation.3" shapeId="9395"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B1:Q51"/>
  <sheetViews>
    <sheetView showGridLines="0" view="pageBreakPreview" topLeftCell="A5" zoomScaleSheetLayoutView="100" workbookViewId="0">
      <selection activeCell="M47" sqref="M47"/>
    </sheetView>
  </sheetViews>
  <sheetFormatPr defaultColWidth="9.33203125" defaultRowHeight="12" x14ac:dyDescent="0.2"/>
  <cols>
    <col min="1" max="1" width="3.1640625" style="4" customWidth="1"/>
    <col min="2" max="2" width="6.33203125" style="9" customWidth="1"/>
    <col min="3" max="3" width="14.33203125" style="9" customWidth="1"/>
    <col min="4" max="4" width="43.1640625" style="4" customWidth="1"/>
    <col min="5" max="5" width="8.33203125" style="9" customWidth="1"/>
    <col min="6" max="6" width="9.5" style="10" customWidth="1"/>
    <col min="7" max="7" width="11.6640625" style="10" hidden="1" customWidth="1"/>
    <col min="8" max="8" width="11.5" style="10" hidden="1" customWidth="1"/>
    <col min="9" max="9" width="13.5" style="88" hidden="1" customWidth="1"/>
    <col min="10" max="10" width="13.5" style="88" customWidth="1"/>
    <col min="11" max="11" width="15.33203125" style="10" customWidth="1"/>
    <col min="12" max="12" width="12.5" style="10" hidden="1" customWidth="1"/>
    <col min="13" max="13" width="9.5" style="10" customWidth="1"/>
    <col min="14" max="14" width="3.5" style="4" customWidth="1"/>
    <col min="15" max="15" width="9.33203125" style="4"/>
    <col min="16" max="16" width="11.6640625" style="4" bestFit="1" customWidth="1"/>
    <col min="17" max="17" width="14.1640625" style="4" bestFit="1" customWidth="1"/>
    <col min="18" max="16384" width="9.33203125" style="4"/>
  </cols>
  <sheetData>
    <row r="1" spans="2:13" ht="29.25" x14ac:dyDescent="0.2">
      <c r="B1" s="2" t="s">
        <v>281</v>
      </c>
      <c r="C1" s="2"/>
      <c r="D1" s="289"/>
      <c r="E1" s="290"/>
      <c r="F1" s="290"/>
      <c r="G1" s="290"/>
      <c r="H1" s="290"/>
      <c r="I1" s="290"/>
      <c r="J1" s="290"/>
      <c r="K1" s="290"/>
      <c r="L1" s="2"/>
      <c r="M1" s="2"/>
    </row>
    <row r="2" spans="2:13" ht="26.25" x14ac:dyDescent="0.2">
      <c r="B2" s="5" t="s">
        <v>281</v>
      </c>
      <c r="C2" s="5"/>
      <c r="D2" s="291"/>
      <c r="E2" s="290"/>
      <c r="F2" s="290"/>
      <c r="G2" s="290"/>
      <c r="H2" s="290"/>
      <c r="I2" s="290"/>
      <c r="J2" s="290"/>
      <c r="K2" s="290"/>
      <c r="L2" s="5"/>
      <c r="M2" s="5"/>
    </row>
    <row r="3" spans="2:13" ht="25.5" customHeight="1" x14ac:dyDescent="0.2">
      <c r="B3" s="5" t="s">
        <v>282</v>
      </c>
      <c r="C3" s="5"/>
      <c r="D3" s="291"/>
      <c r="E3" s="290"/>
      <c r="F3" s="290"/>
      <c r="G3" s="290"/>
      <c r="H3" s="290"/>
      <c r="I3" s="290"/>
      <c r="J3" s="290"/>
      <c r="K3" s="290"/>
      <c r="L3" s="5"/>
      <c r="M3" s="5"/>
    </row>
    <row r="4" spans="2:13" ht="20.25" thickBot="1" x14ac:dyDescent="0.25">
      <c r="B4" s="6" t="s">
        <v>283</v>
      </c>
      <c r="C4" s="6"/>
      <c r="D4" s="7"/>
      <c r="E4" s="6"/>
      <c r="F4" s="6"/>
      <c r="G4" s="6"/>
      <c r="H4" s="6"/>
      <c r="I4" s="85"/>
      <c r="J4" s="85"/>
      <c r="K4" s="91"/>
      <c r="L4" s="6"/>
      <c r="M4" s="6"/>
    </row>
    <row r="5" spans="2:13" ht="18.75" customHeight="1" thickBot="1" x14ac:dyDescent="0.25">
      <c r="B5" s="292" t="s">
        <v>292</v>
      </c>
      <c r="C5" s="293"/>
      <c r="D5" s="293"/>
      <c r="E5" s="293"/>
      <c r="F5" s="293"/>
      <c r="G5" s="293"/>
      <c r="H5" s="293"/>
      <c r="I5" s="293"/>
      <c r="J5" s="293"/>
      <c r="K5" s="293"/>
      <c r="L5" s="293"/>
      <c r="M5" s="294"/>
    </row>
    <row r="6" spans="2:13" s="8" customFormat="1" ht="21" customHeight="1" x14ac:dyDescent="0.2">
      <c r="B6" s="298"/>
      <c r="C6" s="299"/>
      <c r="D6" s="299"/>
      <c r="E6" s="299"/>
      <c r="F6" s="299"/>
      <c r="G6" s="299"/>
      <c r="H6" s="299"/>
      <c r="I6" s="299"/>
      <c r="J6" s="300"/>
      <c r="K6" s="99" t="s">
        <v>1317</v>
      </c>
      <c r="L6" s="100"/>
      <c r="M6" s="205" t="s">
        <v>57208</v>
      </c>
    </row>
    <row r="7" spans="2:13" s="8" customFormat="1" ht="22.5" customHeight="1" x14ac:dyDescent="0.2">
      <c r="B7" s="301"/>
      <c r="C7" s="263"/>
      <c r="D7" s="263"/>
      <c r="E7" s="263"/>
      <c r="F7" s="263"/>
      <c r="G7" s="263"/>
      <c r="H7" s="263"/>
      <c r="I7" s="263"/>
      <c r="J7" s="263"/>
      <c r="K7" s="263"/>
      <c r="L7" s="263"/>
      <c r="M7" s="302"/>
    </row>
    <row r="8" spans="2:13" s="8" customFormat="1" ht="21" customHeight="1" x14ac:dyDescent="0.2">
      <c r="B8" s="295"/>
      <c r="C8" s="296"/>
      <c r="D8" s="296"/>
      <c r="E8" s="296"/>
      <c r="F8" s="296"/>
      <c r="G8" s="296"/>
      <c r="H8" s="296"/>
      <c r="I8" s="296"/>
      <c r="J8" s="296"/>
      <c r="K8" s="296"/>
      <c r="L8" s="296"/>
      <c r="M8" s="297"/>
    </row>
    <row r="9" spans="2:13" s="8" customFormat="1" ht="19.5" customHeight="1" x14ac:dyDescent="0.2">
      <c r="B9" s="203" t="str">
        <f>'Memória de Cálculo'!B10</f>
        <v xml:space="preserve">PROGRAMA: </v>
      </c>
      <c r="C9" s="93"/>
      <c r="D9" s="95"/>
      <c r="E9" s="94" t="s">
        <v>1527</v>
      </c>
      <c r="F9" s="93"/>
      <c r="G9" s="93"/>
      <c r="H9" s="93"/>
      <c r="I9" s="86"/>
      <c r="J9" s="97"/>
      <c r="K9" s="96"/>
      <c r="L9" s="93" t="s">
        <v>1316</v>
      </c>
      <c r="M9" s="204"/>
    </row>
    <row r="10" spans="2:13" s="8" customFormat="1" ht="19.5" customHeight="1" thickBot="1" x14ac:dyDescent="0.25">
      <c r="B10" s="206" t="s">
        <v>57195</v>
      </c>
      <c r="C10" s="199"/>
      <c r="D10" s="207"/>
      <c r="E10" s="207"/>
      <c r="F10" s="207"/>
      <c r="G10" s="207"/>
      <c r="H10" s="207"/>
      <c r="I10" s="208"/>
      <c r="J10" s="208"/>
      <c r="K10" s="209"/>
      <c r="L10" s="207"/>
      <c r="M10" s="210"/>
    </row>
    <row r="11" spans="2:13" ht="23.25" customHeight="1" thickBot="1" x14ac:dyDescent="0.25">
      <c r="B11" s="214" t="s">
        <v>298</v>
      </c>
      <c r="C11" s="214" t="s">
        <v>296</v>
      </c>
      <c r="D11" s="214" t="s">
        <v>280</v>
      </c>
      <c r="E11" s="214" t="s">
        <v>250</v>
      </c>
      <c r="F11" s="215" t="s">
        <v>1312</v>
      </c>
      <c r="G11" s="212" t="s">
        <v>1155</v>
      </c>
      <c r="H11" s="212" t="s">
        <v>1156</v>
      </c>
      <c r="I11" s="216" t="s">
        <v>1313</v>
      </c>
      <c r="J11" s="216" t="s">
        <v>1313</v>
      </c>
      <c r="K11" s="215" t="s">
        <v>1314</v>
      </c>
      <c r="L11" s="215" t="s">
        <v>1314</v>
      </c>
      <c r="M11" s="215" t="s">
        <v>1315</v>
      </c>
    </row>
    <row r="12" spans="2:13" x14ac:dyDescent="0.2">
      <c r="B12" s="217" t="s">
        <v>299</v>
      </c>
      <c r="C12" s="218"/>
      <c r="D12" s="219" t="str">
        <f>'Memória de Cálculo'!D15</f>
        <v>SERVIÇOS DE APOIO</v>
      </c>
      <c r="E12" s="220"/>
      <c r="F12" s="213"/>
      <c r="G12" s="213"/>
      <c r="H12" s="213"/>
      <c r="I12" s="221"/>
      <c r="J12" s="221"/>
      <c r="K12" s="213"/>
      <c r="L12" s="213"/>
      <c r="M12" s="222"/>
    </row>
    <row r="13" spans="2:13" ht="39.75" customHeight="1" x14ac:dyDescent="0.2">
      <c r="B13" s="223" t="s">
        <v>288</v>
      </c>
      <c r="C13" s="223" t="str">
        <f>INDEX('Memória de Cálculo'!C13:C42,MATCH(Orçamento!B13,'Memória de Cálculo'!B13:B42,0))</f>
        <v>05.105.0041-0</v>
      </c>
      <c r="D13" s="224" t="str">
        <f>INDEX(indice213!B:B,MATCH(Orçamento!C13,indice213!A:A,0))</f>
        <v>MAO-DE-OBRA DE AUXILIAR DE ESCRITORIO,INCLUSIVE ENCARGOS SOC</v>
      </c>
      <c r="E13" s="223" t="str">
        <f>INDEX(indice213!H:H,MATCH(Orçamento!C13,indice213!A:A,0))</f>
        <v>H</v>
      </c>
      <c r="F13" s="84">
        <f>INDEX('Memória de Cálculo'!J13:J42,MATCH(Orçamento!C13,'Memória de Cálculo'!C13:C42,0))</f>
        <v>2112</v>
      </c>
      <c r="G13" s="84"/>
      <c r="H13" s="84"/>
      <c r="I13" s="225">
        <v>154.16999999999999</v>
      </c>
      <c r="J13" s="225">
        <v>19.850000000000001</v>
      </c>
      <c r="K13" s="84">
        <f>J13*F13</f>
        <v>41923.199999999997</v>
      </c>
      <c r="L13" s="84"/>
      <c r="M13" s="226"/>
    </row>
    <row r="14" spans="2:13" s="8" customFormat="1" x14ac:dyDescent="0.2">
      <c r="B14" s="227"/>
      <c r="C14" s="227"/>
      <c r="D14" s="228" t="s">
        <v>45017</v>
      </c>
      <c r="E14" s="227"/>
      <c r="F14" s="90"/>
      <c r="G14" s="90"/>
      <c r="H14" s="90"/>
      <c r="I14" s="229"/>
      <c r="J14" s="229"/>
      <c r="K14" s="90">
        <f>K13</f>
        <v>41923.199999999997</v>
      </c>
      <c r="L14" s="90" t="e">
        <f>SUM(#REF!)</f>
        <v>#REF!</v>
      </c>
      <c r="M14" s="230">
        <f>K14/K44</f>
        <v>5.0200000000000002E-2</v>
      </c>
    </row>
    <row r="15" spans="2:13" s="8" customFormat="1" x14ac:dyDescent="0.2">
      <c r="B15" s="217" t="s">
        <v>311</v>
      </c>
      <c r="C15" s="218"/>
      <c r="D15" s="219" t="str">
        <f>'Memória de Cálculo'!D20</f>
        <v>MÃO DE OBRA</v>
      </c>
      <c r="E15" s="220"/>
      <c r="F15" s="213"/>
      <c r="G15" s="213"/>
      <c r="H15" s="213"/>
      <c r="I15" s="221"/>
      <c r="J15" s="221"/>
      <c r="K15" s="213"/>
      <c r="L15" s="213"/>
      <c r="M15" s="222"/>
    </row>
    <row r="16" spans="2:13" s="8" customFormat="1" ht="28.5" customHeight="1" x14ac:dyDescent="0.2">
      <c r="B16" s="223" t="s">
        <v>312</v>
      </c>
      <c r="C16" s="231" t="str">
        <f>'Memória de Cálculo'!C22</f>
        <v>05.105.0013-0</v>
      </c>
      <c r="D16" s="224" t="str">
        <f>INDEX(indice213!B:B,MATCH(Orçamento!C16,indice213!A:A,0))</f>
        <v>MAO-DE-OBRA DE ELETRICISTA,INCLUSIVE ENCARGOS SOCIAIS</v>
      </c>
      <c r="E16" s="223" t="str">
        <f>INDEX(indice213!H:H,MATCH(Orçamento!C16,indice213!A:A,0))</f>
        <v>H</v>
      </c>
      <c r="F16" s="84">
        <f>'Memória de Cálculo'!J22</f>
        <v>2112</v>
      </c>
      <c r="G16" s="84"/>
      <c r="H16" s="84"/>
      <c r="I16" s="225">
        <v>154.16999999999999</v>
      </c>
      <c r="J16" s="225">
        <v>21.67</v>
      </c>
      <c r="K16" s="84">
        <f>J16*F16</f>
        <v>45767.040000000001</v>
      </c>
      <c r="L16" s="84"/>
      <c r="M16" s="226"/>
    </row>
    <row r="17" spans="2:13" s="8" customFormat="1" ht="36" customHeight="1" x14ac:dyDescent="0.2">
      <c r="B17" s="223" t="s">
        <v>313</v>
      </c>
      <c r="C17" s="231" t="str">
        <f>'Memória de Cálculo'!C25</f>
        <v>05.105.0016-0</v>
      </c>
      <c r="D17" s="224" t="str">
        <f>INDEX(indice213!B:B,MATCH(Orçamento!C17,indice213!A:A,0))</f>
        <v>MAO-DE-OBRA DE AJUDANTE,INCLUSIVE ENCARGOS SOCIAIS</v>
      </c>
      <c r="E17" s="223" t="str">
        <f>INDEX(indice213!H:H,MATCH(Orçamento!C17,indice213!A:A,0))</f>
        <v>H</v>
      </c>
      <c r="F17" s="84">
        <f>'Memória de Cálculo'!J25</f>
        <v>2112</v>
      </c>
      <c r="G17" s="84"/>
      <c r="H17" s="84"/>
      <c r="I17" s="225">
        <v>154.16999999999999</v>
      </c>
      <c r="J17" s="225">
        <v>15.69</v>
      </c>
      <c r="K17" s="84">
        <f t="shared" ref="K17:K18" si="0">J17*F17</f>
        <v>33137.279999999999</v>
      </c>
      <c r="L17" s="84"/>
      <c r="M17" s="226"/>
    </row>
    <row r="18" spans="2:13" s="8" customFormat="1" ht="39" customHeight="1" x14ac:dyDescent="0.2">
      <c r="B18" s="223" t="s">
        <v>1402</v>
      </c>
      <c r="C18" s="231" t="str">
        <f>'Memória de Cálculo'!C28</f>
        <v>05.105.0062-0</v>
      </c>
      <c r="D18" s="224" t="str">
        <f>INDEX(indice213!B:B,MATCH(Orçamento!C18,indice213!A:A,0))</f>
        <v>MAO-DE-OBRA ELETROTECNICO,INCLUSIVE ENCARGOS SOCIAIS</v>
      </c>
      <c r="E18" s="223" t="str">
        <f>INDEX(indice213!H:H,MATCH(Orçamento!C18,indice213!A:A,0))</f>
        <v>H</v>
      </c>
      <c r="F18" s="84">
        <f>'Memória de Cálculo'!J28</f>
        <v>2112</v>
      </c>
      <c r="G18" s="84"/>
      <c r="H18" s="84"/>
      <c r="I18" s="225">
        <v>154.16999999999999</v>
      </c>
      <c r="J18" s="225">
        <v>25.64</v>
      </c>
      <c r="K18" s="84">
        <f t="shared" si="0"/>
        <v>54151.68</v>
      </c>
      <c r="L18" s="84"/>
      <c r="M18" s="226"/>
    </row>
    <row r="19" spans="2:13" x14ac:dyDescent="0.2">
      <c r="B19" s="223"/>
      <c r="C19" s="223"/>
      <c r="D19" s="228" t="s">
        <v>45016</v>
      </c>
      <c r="E19" s="227"/>
      <c r="F19" s="90"/>
      <c r="G19" s="90"/>
      <c r="H19" s="90"/>
      <c r="I19" s="229"/>
      <c r="J19" s="229"/>
      <c r="K19" s="90">
        <f>K18+K17+K16</f>
        <v>133056</v>
      </c>
      <c r="L19" s="90">
        <f>SUM(L15:L15)</f>
        <v>0</v>
      </c>
      <c r="M19" s="230">
        <f>K19/K44</f>
        <v>0.1595</v>
      </c>
    </row>
    <row r="20" spans="2:13" s="8" customFormat="1" ht="13.5" customHeight="1" x14ac:dyDescent="0.2">
      <c r="B20" s="217" t="s">
        <v>358</v>
      </c>
      <c r="C20" s="218"/>
      <c r="D20" s="219" t="str">
        <f>'Memória de Cálculo'!D31</f>
        <v xml:space="preserve">VEÍCULOS </v>
      </c>
      <c r="E20" s="220"/>
      <c r="F20" s="213"/>
      <c r="G20" s="213"/>
      <c r="H20" s="213"/>
      <c r="I20" s="221"/>
      <c r="J20" s="221"/>
      <c r="K20" s="213"/>
      <c r="L20" s="213"/>
      <c r="M20" s="222"/>
    </row>
    <row r="21" spans="2:13" s="8" customFormat="1" ht="31.5" customHeight="1" x14ac:dyDescent="0.2">
      <c r="B21" s="223" t="s">
        <v>359</v>
      </c>
      <c r="C21" s="223" t="str">
        <f>INDEX('Memória de Cálculo'!C17:C42,MATCH(Orçamento!B21,'Memória de Cálculo'!B17:B42,0))</f>
        <v>19.004.0081-2</v>
      </c>
      <c r="D21" s="224" t="str">
        <f>INDEX(indice213!B:B,MATCH(Orçamento!C21,indice213!A:A,0))</f>
        <v>GUINDAUTO COM CAPACIDADE MAXIMA DE CARGA EM TORNO DE 4T A AP</v>
      </c>
      <c r="E21" s="223" t="str">
        <f>INDEX(indice213!H:H,MATCH(Orçamento!C21,indice213!A:A,0))</f>
        <v>H</v>
      </c>
      <c r="F21" s="84">
        <f>INDEX('Memória de Cálculo'!J17:J42,MATCH(Orçamento!C21,'Memória de Cálculo'!C17:C42,0))</f>
        <v>2112</v>
      </c>
      <c r="G21" s="84"/>
      <c r="H21" s="84"/>
      <c r="I21" s="225">
        <v>154.16999999999999</v>
      </c>
      <c r="J21" s="225">
        <v>45.13</v>
      </c>
      <c r="K21" s="84">
        <f>J21*F21</f>
        <v>95314.559999999998</v>
      </c>
      <c r="L21" s="84"/>
      <c r="M21" s="226"/>
    </row>
    <row r="22" spans="2:13" s="8" customFormat="1" ht="36" customHeight="1" x14ac:dyDescent="0.2">
      <c r="B22" s="223" t="s">
        <v>45011</v>
      </c>
      <c r="C22" s="223" t="str">
        <f>INDEX('Memória de Cálculo'!C17:C42,MATCH(Orçamento!B22,'Memória de Cálculo'!B17:B42,0))</f>
        <v>19.004.0047-2</v>
      </c>
      <c r="D22" s="224" t="str">
        <f>INDEX(indice213!B:B,MATCH(Orçamento!C22,indice213!A:A,0))</f>
        <v>CAMIONETE TIPO PICK-UP,COM CABINE SIMPLES E CACAMBA,TIPO LEV</v>
      </c>
      <c r="E22" s="223" t="str">
        <f>INDEX(indice213!H:H,MATCH(Orçamento!C22,indice213!A:A,0))</f>
        <v>H</v>
      </c>
      <c r="F22" s="84">
        <f>INDEX('Memória de Cálculo'!J17:J42,MATCH(Orçamento!C22,'Memória de Cálculo'!C17:C42,0))</f>
        <v>2112</v>
      </c>
      <c r="G22" s="84"/>
      <c r="H22" s="84"/>
      <c r="I22" s="225">
        <v>154.16999999999999</v>
      </c>
      <c r="J22" s="225">
        <v>78.5</v>
      </c>
      <c r="K22" s="84">
        <f t="shared" ref="K22:K23" si="1">J22*F22</f>
        <v>165792</v>
      </c>
      <c r="L22" s="84"/>
      <c r="M22" s="226"/>
    </row>
    <row r="23" spans="2:13" s="8" customFormat="1" ht="39" customHeight="1" x14ac:dyDescent="0.2">
      <c r="B23" s="223" t="s">
        <v>45012</v>
      </c>
      <c r="C23" s="223" t="str">
        <f>INDEX('Memória de Cálculo'!C17:C42,MATCH(Orçamento!B23,'Memória de Cálculo'!B17:B42,0))</f>
        <v>19.004.0004-2</v>
      </c>
      <c r="D23" s="224" t="str">
        <f>INDEX(indice213!B:B,MATCH(Orçamento!C23,indice213!A:A,0))</f>
        <v>CAMINHAO COM CARROCERIA FIXA,NO TOCO,CAPACIDADE DE 7,5T,INCL</v>
      </c>
      <c r="E23" s="223" t="str">
        <f>INDEX(indice213!H:H,MATCH(Orçamento!C23,indice213!A:A,0))</f>
        <v>H</v>
      </c>
      <c r="F23" s="84">
        <f>INDEX('Memória de Cálculo'!J17:J42,MATCH(Orçamento!C23,'Memória de Cálculo'!C17:C42,0))</f>
        <v>2112</v>
      </c>
      <c r="G23" s="84"/>
      <c r="H23" s="84"/>
      <c r="I23" s="225">
        <v>154.16999999999999</v>
      </c>
      <c r="J23" s="225">
        <v>124.31</v>
      </c>
      <c r="K23" s="84">
        <f t="shared" si="1"/>
        <v>262542.71999999997</v>
      </c>
      <c r="L23" s="84"/>
      <c r="M23" s="226"/>
    </row>
    <row r="24" spans="2:13" x14ac:dyDescent="0.2">
      <c r="B24" s="223"/>
      <c r="C24" s="223"/>
      <c r="D24" s="228" t="s">
        <v>57196</v>
      </c>
      <c r="E24" s="227"/>
      <c r="F24" s="90"/>
      <c r="G24" s="90"/>
      <c r="H24" s="90"/>
      <c r="I24" s="229"/>
      <c r="J24" s="229"/>
      <c r="K24" s="90">
        <f>SUM(K21:K23)</f>
        <v>523649.28000000003</v>
      </c>
      <c r="L24" s="90" t="e">
        <f>SUM(#REF!)</f>
        <v>#REF!</v>
      </c>
      <c r="M24" s="230">
        <f>K24/K44</f>
        <v>0.62760000000000005</v>
      </c>
    </row>
    <row r="25" spans="2:13" ht="18" customHeight="1" x14ac:dyDescent="0.2">
      <c r="B25" s="217" t="s">
        <v>57210</v>
      </c>
      <c r="C25" s="218"/>
      <c r="D25" s="219" t="str">
        <f>'Memória de Cálculo'!D42</f>
        <v>MATERIAIS</v>
      </c>
      <c r="E25" s="220"/>
      <c r="F25" s="213"/>
      <c r="G25" s="213"/>
      <c r="H25" s="213"/>
      <c r="I25" s="221"/>
      <c r="J25" s="221"/>
      <c r="K25" s="213"/>
      <c r="L25" s="213"/>
      <c r="M25" s="222"/>
    </row>
    <row r="26" spans="2:13" ht="27.75" customHeight="1" x14ac:dyDescent="0.2">
      <c r="B26" s="223" t="s">
        <v>57211</v>
      </c>
      <c r="C26" s="223" t="str">
        <f>INDEX('Memória de Cálculo'!C20:C98,MATCH(Orçamento!B26,'Memória de Cálculo'!B20:B98,0))</f>
        <v>21.045.0055-0</v>
      </c>
      <c r="D26" s="224" t="str">
        <f>INDEX(indice213!B:B,MATCH(Orçamento!C26,indice213!A:A,0))</f>
        <v>LAMPADA DE MULTIVAPOR METALICO (MVM) DE 70W/220V/E-27,CLARA</v>
      </c>
      <c r="E26" s="223" t="str">
        <f>INDEX(indice213!H:H,MATCH(Orçamento!C26,indice213!A:A,0))</f>
        <v>UN</v>
      </c>
      <c r="F26" s="84">
        <f>INDEX('Memória de Cálculo'!J20:J98,MATCH(Orçamento!C26,'Memória de Cálculo'!C20:C98,0))</f>
        <v>120</v>
      </c>
      <c r="G26" s="84"/>
      <c r="H26" s="84"/>
      <c r="I26" s="225">
        <v>154.16999999999999</v>
      </c>
      <c r="J26" s="225">
        <v>39.74</v>
      </c>
      <c r="K26" s="84">
        <f>J26*F26</f>
        <v>4768.8</v>
      </c>
      <c r="L26" s="84"/>
      <c r="M26" s="226"/>
    </row>
    <row r="27" spans="2:13" ht="25.5" customHeight="1" x14ac:dyDescent="0.2">
      <c r="B27" s="223" t="s">
        <v>57212</v>
      </c>
      <c r="C27" s="223" t="str">
        <f>INDEX('Memória de Cálculo'!C20:C98,MATCH(Orçamento!B27,'Memória de Cálculo'!B20:B98,0))</f>
        <v>21.045.0070-0</v>
      </c>
      <c r="D27" s="224" t="str">
        <f>INDEX(indice213!B:B,MATCH(Orçamento!C27,indice213!A:A,0))</f>
        <v>LAMPADA DE MULTIVAPOR METALICO (MVM) DE 150W/220V/E-27.FORNE</v>
      </c>
      <c r="E27" s="223" t="str">
        <f>INDEX(indice213!H:H,MATCH(Orçamento!C27,indice213!A:A,0))</f>
        <v>UN</v>
      </c>
      <c r="F27" s="84">
        <f>INDEX('Memória de Cálculo'!J20:J98,MATCH(Orçamento!C27,'Memória de Cálculo'!C20:C98,0))</f>
        <v>120</v>
      </c>
      <c r="G27" s="84"/>
      <c r="H27" s="84"/>
      <c r="I27" s="225">
        <v>154.16999999999999</v>
      </c>
      <c r="J27" s="225">
        <v>67.08</v>
      </c>
      <c r="K27" s="84">
        <f t="shared" ref="K27:K28" si="2">J27*F27</f>
        <v>8049.6</v>
      </c>
      <c r="L27" s="84"/>
      <c r="M27" s="226"/>
    </row>
    <row r="28" spans="2:13" ht="26.25" customHeight="1" x14ac:dyDescent="0.2">
      <c r="B28" s="223" t="s">
        <v>57213</v>
      </c>
      <c r="C28" s="223" t="str">
        <f>INDEX('Memória de Cálculo'!C20:C98,MATCH(Orçamento!B28,'Memória de Cálculo'!B20:B98,0))</f>
        <v>21.045.0080-0</v>
      </c>
      <c r="D28" s="224" t="str">
        <f>INDEX(indice213!B:B,MATCH(Orçamento!C28,indice213!A:A,0))</f>
        <v>LAMPADA DE MULTIVAPOR METALICO (MVM) DE 250W/220V,BULBO OVOI</v>
      </c>
      <c r="E28" s="223" t="str">
        <f>INDEX(indice213!H:H,MATCH(Orçamento!C28,indice213!A:A,0))</f>
        <v>UN</v>
      </c>
      <c r="F28" s="84">
        <f>INDEX('Memória de Cálculo'!J20:J98,MATCH(Orçamento!C28,'Memória de Cálculo'!C20:C98,0))</f>
        <v>120</v>
      </c>
      <c r="G28" s="84"/>
      <c r="H28" s="84"/>
      <c r="I28" s="225">
        <v>154.16999999999999</v>
      </c>
      <c r="J28" s="225">
        <v>49.44</v>
      </c>
      <c r="K28" s="84">
        <f t="shared" si="2"/>
        <v>5932.8</v>
      </c>
      <c r="L28" s="84"/>
      <c r="M28" s="226"/>
    </row>
    <row r="29" spans="2:13" ht="26.25" customHeight="1" x14ac:dyDescent="0.2">
      <c r="B29" s="223" t="s">
        <v>57215</v>
      </c>
      <c r="C29" s="223" t="str">
        <f>INDEX('Memória de Cálculo'!C21:C99,MATCH(Orçamento!B29,'Memória de Cálculo'!B21:B99,0))</f>
        <v>21.045.0105-0</v>
      </c>
      <c r="D29" s="224" t="str">
        <f>INDEX(indice213!B:B,MATCH(Orçamento!C29,indice213!A:A,0))</f>
        <v>LAMPADA A VAPOR DE SODIO,ALTA PRESSAO,POTENCIA DE 70W,BASE E</v>
      </c>
      <c r="E29" s="223" t="str">
        <f>INDEX(indice213!H:H,MATCH(Orçamento!C29,indice213!A:A,0))</f>
        <v>UN</v>
      </c>
      <c r="F29" s="84">
        <f>INDEX('Memória de Cálculo'!J21:J99,MATCH(Orçamento!C29,'Memória de Cálculo'!C21:C99,0))</f>
        <v>960</v>
      </c>
      <c r="G29" s="84"/>
      <c r="H29" s="84"/>
      <c r="I29" s="225">
        <v>154.16999999999999</v>
      </c>
      <c r="J29" s="225">
        <v>22</v>
      </c>
      <c r="K29" s="84">
        <f t="shared" ref="K29:K41" si="3">J29*F29</f>
        <v>21120</v>
      </c>
      <c r="L29" s="84"/>
      <c r="M29" s="226"/>
    </row>
    <row r="30" spans="2:13" ht="26.25" customHeight="1" x14ac:dyDescent="0.2">
      <c r="B30" s="223" t="s">
        <v>57216</v>
      </c>
      <c r="C30" s="223" t="str">
        <f>INDEX('Memória de Cálculo'!C22:C100,MATCH(Orçamento!B30,'Memória de Cálculo'!B22:B100,0))</f>
        <v>21.045.0145-0</v>
      </c>
      <c r="D30" s="224" t="str">
        <f>INDEX(indice213!B:B,MATCH(Orçamento!C30,indice213!A:A,0))</f>
        <v>LAMPADA A VAPOR DE SODIO,POTENCIA DE 150W,ALTA PRESSAO,BASE</v>
      </c>
      <c r="E30" s="223" t="str">
        <f>INDEX(indice213!H:H,MATCH(Orçamento!C30,indice213!A:A,0))</f>
        <v>UN</v>
      </c>
      <c r="F30" s="84">
        <f>INDEX('Memória de Cálculo'!J22:J100,MATCH(Orçamento!C30,'Memória de Cálculo'!C22:C100,0))</f>
        <v>240</v>
      </c>
      <c r="G30" s="84"/>
      <c r="H30" s="84"/>
      <c r="I30" s="225">
        <v>154.16999999999999</v>
      </c>
      <c r="J30" s="225">
        <v>22</v>
      </c>
      <c r="K30" s="84">
        <f t="shared" si="3"/>
        <v>5280</v>
      </c>
      <c r="L30" s="84"/>
      <c r="M30" s="226"/>
    </row>
    <row r="31" spans="2:13" ht="26.25" customHeight="1" x14ac:dyDescent="0.2">
      <c r="B31" s="223" t="s">
        <v>57217</v>
      </c>
      <c r="C31" s="223" t="str">
        <f>INDEX('Memória de Cálculo'!C23:C101,MATCH(Orçamento!B31,'Memória de Cálculo'!B23:B101,0))</f>
        <v>21.045.0150-0</v>
      </c>
      <c r="D31" s="224" t="str">
        <f>INDEX(indice213!B:B,MATCH(Orçamento!C31,indice213!A:A,0))</f>
        <v>LAMPADA A VAPOR DE SODIO,ALTA PRESSAO,POTENCIA DE 250W,BASE</v>
      </c>
      <c r="E31" s="223" t="str">
        <f>INDEX(indice213!H:H,MATCH(Orçamento!C31,indice213!A:A,0))</f>
        <v>UN</v>
      </c>
      <c r="F31" s="84">
        <f>INDEX('Memória de Cálculo'!J23:J101,MATCH(Orçamento!C31,'Memória de Cálculo'!C23:C101,0))</f>
        <v>120</v>
      </c>
      <c r="G31" s="84"/>
      <c r="H31" s="84"/>
      <c r="I31" s="225">
        <v>154.16999999999999</v>
      </c>
      <c r="J31" s="225">
        <v>26.6</v>
      </c>
      <c r="K31" s="84">
        <f t="shared" si="3"/>
        <v>3192</v>
      </c>
      <c r="L31" s="84"/>
      <c r="M31" s="226"/>
    </row>
    <row r="32" spans="2:13" ht="26.25" customHeight="1" x14ac:dyDescent="0.2">
      <c r="B32" s="223" t="s">
        <v>57218</v>
      </c>
      <c r="C32" s="223" t="str">
        <f>INDEX('Memória de Cálculo'!C24:C102,MATCH(Orçamento!B32,'Memória de Cálculo'!B24:B102,0))</f>
        <v>15.020.0165-0</v>
      </c>
      <c r="D32" s="224" t="str">
        <f>INDEX(indice213!B:B,MATCH(Orçamento!C32,indice213!A:A,0))</f>
        <v>LAMPADA LED,BULBO,PAR 30,13W,120/220V,BASE E-27.FORNECIMENTO</v>
      </c>
      <c r="E32" s="223" t="str">
        <f>INDEX(indice213!H:H,MATCH(Orçamento!C32,indice213!A:A,0))</f>
        <v>UN</v>
      </c>
      <c r="F32" s="84">
        <f>INDEX('Memória de Cálculo'!J24:J102,MATCH(Orçamento!C32,'Memória de Cálculo'!C24:C102,0))</f>
        <v>240</v>
      </c>
      <c r="G32" s="84"/>
      <c r="H32" s="84"/>
      <c r="I32" s="225">
        <v>154.16999999999999</v>
      </c>
      <c r="J32" s="225">
        <v>47.15</v>
      </c>
      <c r="K32" s="84">
        <f t="shared" si="3"/>
        <v>11316</v>
      </c>
      <c r="L32" s="84"/>
      <c r="M32" s="226"/>
    </row>
    <row r="33" spans="2:17" ht="26.25" customHeight="1" x14ac:dyDescent="0.2">
      <c r="B33" s="223" t="s">
        <v>57219</v>
      </c>
      <c r="C33" s="223" t="str">
        <f>INDEX('Memória de Cálculo'!C25:C103,MATCH(Orçamento!B33,'Memória de Cálculo'!B25:B103,0))</f>
        <v>15.020.0168-0</v>
      </c>
      <c r="D33" s="224" t="str">
        <f>INDEX(indice213!B:B,MATCH(Orçamento!C33,indice213!A:A,0))</f>
        <v>LAMPADA LED,BULBO,PAR 38,16W,120/220V,BASE E-27.FORNECIMENTO</v>
      </c>
      <c r="E33" s="223" t="str">
        <f>INDEX(indice213!H:H,MATCH(Orçamento!C33,indice213!A:A,0))</f>
        <v>UN</v>
      </c>
      <c r="F33" s="84">
        <f>INDEX('Memória de Cálculo'!J25:J103,MATCH(Orçamento!C33,'Memória de Cálculo'!C25:C103,0))</f>
        <v>120</v>
      </c>
      <c r="G33" s="84"/>
      <c r="H33" s="84"/>
      <c r="I33" s="225">
        <v>154.16999999999999</v>
      </c>
      <c r="J33" s="225">
        <v>38.770000000000003</v>
      </c>
      <c r="K33" s="84">
        <f t="shared" si="3"/>
        <v>4652.3999999999996</v>
      </c>
      <c r="L33" s="84"/>
      <c r="M33" s="226"/>
    </row>
    <row r="34" spans="2:17" ht="26.25" customHeight="1" x14ac:dyDescent="0.2">
      <c r="B34" s="223" t="s">
        <v>57220</v>
      </c>
      <c r="C34" s="223" t="str">
        <f>INDEX('Memória de Cálculo'!C26:C104,MATCH(Orçamento!B34,'Memória de Cálculo'!B26:B104,0))</f>
        <v>21.046.0010-0</v>
      </c>
      <c r="D34" s="224" t="str">
        <f>INDEX(indice213!B:B,MATCH(Orçamento!C34,indice213!A:A,0))</f>
        <v>REATOR AEREO PARA LAMPADA VS/MVM 70W,IGNITOR COM PICO DE TEN</v>
      </c>
      <c r="E34" s="223" t="str">
        <f>INDEX(indice213!H:H,MATCH(Orçamento!C34,indice213!A:A,0))</f>
        <v>UN</v>
      </c>
      <c r="F34" s="84">
        <f>INDEX('Memória de Cálculo'!J26:J104,MATCH(Orçamento!C34,'Memória de Cálculo'!C26:C104,0))</f>
        <v>240</v>
      </c>
      <c r="G34" s="84"/>
      <c r="H34" s="84"/>
      <c r="I34" s="225">
        <v>154.16999999999999</v>
      </c>
      <c r="J34" s="225">
        <v>42.18</v>
      </c>
      <c r="K34" s="84">
        <f t="shared" si="3"/>
        <v>10123.200000000001</v>
      </c>
      <c r="L34" s="84"/>
      <c r="M34" s="226"/>
    </row>
    <row r="35" spans="2:17" ht="26.25" customHeight="1" x14ac:dyDescent="0.2">
      <c r="B35" s="223" t="s">
        <v>57221</v>
      </c>
      <c r="C35" s="223" t="str">
        <f>INDEX('Memória de Cálculo'!C27:C105,MATCH(Orçamento!B35,'Memória de Cálculo'!B27:B105,0))</f>
        <v>21.046.0025-0</v>
      </c>
      <c r="D35" s="224" t="str">
        <f>INDEX(indice213!B:B,MATCH(Orçamento!C35,indice213!A:A,0))</f>
        <v>REATOR AEREO PARA LAMPADA VS/MVM 150W,IGNITOR COM PICO DE TE</v>
      </c>
      <c r="E35" s="223" t="str">
        <f>INDEX(indice213!H:H,MATCH(Orçamento!C35,indice213!A:A,0))</f>
        <v>UN</v>
      </c>
      <c r="F35" s="84">
        <f>INDEX('Memória de Cálculo'!J27:J105,MATCH(Orçamento!C35,'Memória de Cálculo'!C27:C105,0))</f>
        <v>120</v>
      </c>
      <c r="G35" s="84"/>
      <c r="H35" s="84"/>
      <c r="I35" s="225">
        <v>154.16999999999999</v>
      </c>
      <c r="J35" s="225">
        <v>55.85</v>
      </c>
      <c r="K35" s="84">
        <f t="shared" si="3"/>
        <v>6702</v>
      </c>
      <c r="L35" s="84"/>
      <c r="M35" s="226"/>
    </row>
    <row r="36" spans="2:17" ht="26.25" customHeight="1" x14ac:dyDescent="0.2">
      <c r="B36" s="223" t="s">
        <v>57222</v>
      </c>
      <c r="C36" s="223" t="str">
        <f>INDEX('Memória de Cálculo'!C28:C106,MATCH(Orçamento!B36,'Memória de Cálculo'!B28:B106,0))</f>
        <v>21.046.0035-0</v>
      </c>
      <c r="D36" s="224" t="str">
        <f>INDEX(indice213!B:B,MATCH(Orçamento!C36,indice213!A:A,0))</f>
        <v>REATOR AEREO PARA LAMPADA VS/MVM DE 250W,IGNITOR COM PICO TE</v>
      </c>
      <c r="E36" s="223" t="str">
        <f>INDEX(indice213!H:H,MATCH(Orçamento!C36,indice213!A:A,0))</f>
        <v>UN</v>
      </c>
      <c r="F36" s="84">
        <f>INDEX('Memória de Cálculo'!J28:J106,MATCH(Orçamento!C36,'Memória de Cálculo'!C28:C106,0))</f>
        <v>120</v>
      </c>
      <c r="G36" s="84"/>
      <c r="H36" s="84"/>
      <c r="I36" s="225">
        <v>154.16999999999999</v>
      </c>
      <c r="J36" s="225">
        <v>69.87</v>
      </c>
      <c r="K36" s="84">
        <f t="shared" si="3"/>
        <v>8384.4</v>
      </c>
      <c r="L36" s="84"/>
      <c r="M36" s="226"/>
    </row>
    <row r="37" spans="2:17" ht="26.25" customHeight="1" x14ac:dyDescent="0.2">
      <c r="B37" s="223" t="s">
        <v>57223</v>
      </c>
      <c r="C37" s="223" t="str">
        <f>INDEX('Memória de Cálculo'!C29:C107,MATCH(Orçamento!B37,'Memória de Cálculo'!B29:B107,0))</f>
        <v>18.260.0070-0</v>
      </c>
      <c r="D37" s="224" t="str">
        <f>INDEX(indice213!B:B,MATCH(Orçamento!C37,indice213!A:A,0))</f>
        <v>RELE FOTOELETRICO,PARA COMANDO DE ILUMINACAO EXTERNA,NA TENS</v>
      </c>
      <c r="E37" s="223" t="str">
        <f>INDEX(indice213!H:H,MATCH(Orçamento!C37,indice213!A:A,0))</f>
        <v>UN</v>
      </c>
      <c r="F37" s="84">
        <f>INDEX('Memória de Cálculo'!J29:J107,MATCH(Orçamento!C37,'Memória de Cálculo'!C29:C107,0))</f>
        <v>720</v>
      </c>
      <c r="G37" s="84"/>
      <c r="H37" s="84"/>
      <c r="I37" s="225">
        <v>154.16999999999999</v>
      </c>
      <c r="J37" s="225">
        <v>35.32</v>
      </c>
      <c r="K37" s="84">
        <f t="shared" si="3"/>
        <v>25430.400000000001</v>
      </c>
      <c r="L37" s="84"/>
      <c r="M37" s="226"/>
    </row>
    <row r="38" spans="2:17" ht="26.25" customHeight="1" x14ac:dyDescent="0.2">
      <c r="B38" s="223" t="s">
        <v>57224</v>
      </c>
      <c r="C38" s="223" t="str">
        <f>INDEX('Memória de Cálculo'!C30:C108,MATCH(Orçamento!B38,'Memória de Cálculo'!B30:B108,0))</f>
        <v>21.031.0010-0</v>
      </c>
      <c r="D38" s="224" t="str">
        <f>INDEX(indice213!B:B,MATCH(Orçamento!C38,indice213!A:A,0))</f>
        <v>BASE EXTERNA PARA RELE FOTOELETRICO.FORNECIMENTO</v>
      </c>
      <c r="E38" s="223" t="str">
        <f>INDEX(indice213!H:H,MATCH(Orçamento!C38,indice213!A:A,0))</f>
        <v>UN</v>
      </c>
      <c r="F38" s="84">
        <f>INDEX('Memória de Cálculo'!J30:J108,MATCH(Orçamento!C38,'Memória de Cálculo'!C30:C108,0))</f>
        <v>240</v>
      </c>
      <c r="G38" s="84"/>
      <c r="H38" s="84"/>
      <c r="I38" s="225">
        <v>154.16999999999999</v>
      </c>
      <c r="J38" s="225">
        <v>6.85</v>
      </c>
      <c r="K38" s="84">
        <f t="shared" si="3"/>
        <v>1644</v>
      </c>
      <c r="L38" s="84"/>
      <c r="M38" s="226"/>
    </row>
    <row r="39" spans="2:17" ht="26.25" customHeight="1" x14ac:dyDescent="0.2">
      <c r="B39" s="223" t="s">
        <v>57225</v>
      </c>
      <c r="C39" s="223" t="str">
        <f>INDEX('Memória de Cálculo'!C31:C109,MATCH(Orçamento!B39,'Memória de Cálculo'!B31:B109,0))</f>
        <v>21.020.0055-0</v>
      </c>
      <c r="D39" s="224" t="str">
        <f>INDEX(indice213!B:B,MATCH(Orçamento!C39,indice213!A:A,0))</f>
        <v>BRACO,PADRAO RIOLUZ,DE 1,50M ATE 2,50M DE PROJECAO HORIZONTA</v>
      </c>
      <c r="E39" s="223" t="str">
        <f>INDEX(indice213!H:H,MATCH(Orçamento!C39,indice213!A:A,0))</f>
        <v>UN</v>
      </c>
      <c r="F39" s="84">
        <f>INDEX('Memória de Cálculo'!J31:J109,MATCH(Orçamento!C39,'Memória de Cálculo'!C31:C109,0))</f>
        <v>120</v>
      </c>
      <c r="G39" s="84"/>
      <c r="H39" s="84"/>
      <c r="I39" s="225">
        <v>154.16999999999999</v>
      </c>
      <c r="J39" s="225">
        <v>146.22</v>
      </c>
      <c r="K39" s="84">
        <f t="shared" si="3"/>
        <v>17546.400000000001</v>
      </c>
      <c r="L39" s="84"/>
      <c r="M39" s="226"/>
    </row>
    <row r="40" spans="2:17" ht="26.25" customHeight="1" x14ac:dyDescent="0.2">
      <c r="B40" s="223" t="s">
        <v>57226</v>
      </c>
      <c r="C40" s="223" t="str">
        <f>INDEX('Memória de Cálculo'!C32:C110,MATCH(Orçamento!B40,'Memória de Cálculo'!B32:B110,0))</f>
        <v>21.026.0010-0</v>
      </c>
      <c r="D40" s="224" t="str">
        <f>INDEX(indice213!B:B,MATCH(Orçamento!C40,indice213!A:A,0))</f>
        <v>CABO DE COBRE FLEXIVEL DE 750V,SECAO DE 1X1,5MM2,PVC/70°C.FO</v>
      </c>
      <c r="E40" s="223" t="str">
        <f>INDEX(indice213!H:H,MATCH(Orçamento!C40,indice213!A:A,0))</f>
        <v>M</v>
      </c>
      <c r="F40" s="84">
        <f>INDEX('Memória de Cálculo'!J32:J110,MATCH(Orçamento!C40,'Memória de Cálculo'!C32:C110,0))</f>
        <v>600</v>
      </c>
      <c r="G40" s="84"/>
      <c r="H40" s="84"/>
      <c r="I40" s="225">
        <v>154.16999999999999</v>
      </c>
      <c r="J40" s="225">
        <v>0.92</v>
      </c>
      <c r="K40" s="84">
        <f t="shared" si="3"/>
        <v>552</v>
      </c>
      <c r="L40" s="84"/>
      <c r="M40" s="226"/>
    </row>
    <row r="41" spans="2:17" ht="26.25" customHeight="1" x14ac:dyDescent="0.2">
      <c r="B41" s="223" t="s">
        <v>57227</v>
      </c>
      <c r="C41" s="223" t="str">
        <f>INDEX('Memória de Cálculo'!C33:C111,MATCH(Orçamento!B41,'Memória de Cálculo'!B33:B111,0))</f>
        <v>21.028.0065-0</v>
      </c>
      <c r="D41" s="224" t="str">
        <f>INDEX(indice213!B:B,MATCH(Orçamento!C41,indice213!A:A,0))</f>
        <v>CONECTOR TIPO CUNHA,EM LIGA DE COBRE ESTANHADO,PARA A FIXACA</v>
      </c>
      <c r="E41" s="223" t="str">
        <f>INDEX(indice213!H:H,MATCH(Orçamento!C41,indice213!A:A,0))</f>
        <v>UN</v>
      </c>
      <c r="F41" s="84">
        <f>INDEX('Memória de Cálculo'!J33:J111,MATCH(Orçamento!C41,'Memória de Cálculo'!C33:C111,0))</f>
        <v>120</v>
      </c>
      <c r="G41" s="84"/>
      <c r="H41" s="84"/>
      <c r="I41" s="225">
        <v>154.16999999999999</v>
      </c>
      <c r="J41" s="225">
        <v>8.89</v>
      </c>
      <c r="K41" s="84">
        <f t="shared" si="3"/>
        <v>1066.8</v>
      </c>
      <c r="L41" s="84"/>
      <c r="M41" s="226"/>
    </row>
    <row r="42" spans="2:17" ht="15.75" customHeight="1" x14ac:dyDescent="0.2">
      <c r="B42" s="223"/>
      <c r="C42" s="223"/>
      <c r="D42" s="228" t="s">
        <v>57235</v>
      </c>
      <c r="E42" s="227"/>
      <c r="F42" s="90"/>
      <c r="G42" s="90"/>
      <c r="H42" s="90"/>
      <c r="I42" s="229"/>
      <c r="J42" s="229"/>
      <c r="K42" s="90">
        <f>SUM(K26:L41)</f>
        <v>135760.79999999999</v>
      </c>
      <c r="L42" s="90" t="e">
        <f>SUM(#REF!)</f>
        <v>#REF!</v>
      </c>
      <c r="M42" s="230">
        <f>K42/K44</f>
        <v>0.16270000000000001</v>
      </c>
      <c r="Q42" s="257"/>
    </row>
    <row r="43" spans="2:17" x14ac:dyDescent="0.2">
      <c r="B43" s="40"/>
      <c r="C43" s="40"/>
      <c r="D43" s="154"/>
      <c r="E43" s="153"/>
      <c r="F43" s="58"/>
      <c r="G43" s="58"/>
      <c r="H43" s="58"/>
      <c r="I43" s="155"/>
      <c r="J43" s="155"/>
      <c r="K43" s="58"/>
      <c r="L43" s="58"/>
      <c r="M43" s="252"/>
    </row>
    <row r="44" spans="2:17" ht="21.75" customHeight="1" x14ac:dyDescent="0.2">
      <c r="B44" s="1"/>
      <c r="C44" s="1"/>
      <c r="D44" s="1"/>
      <c r="E44" s="280" t="s">
        <v>45015</v>
      </c>
      <c r="F44" s="281"/>
      <c r="G44" s="281"/>
      <c r="H44" s="281"/>
      <c r="I44" s="281"/>
      <c r="J44" s="282"/>
      <c r="K44" s="232">
        <f>K14+K19+K24+K42</f>
        <v>834389.28</v>
      </c>
      <c r="L44" s="233">
        <v>23183.25</v>
      </c>
      <c r="M44" s="234">
        <f>K44/K46</f>
        <v>0.80645199999999995</v>
      </c>
      <c r="P44" s="167"/>
    </row>
    <row r="45" spans="2:17" ht="21.75" customHeight="1" x14ac:dyDescent="0.2">
      <c r="B45" s="1"/>
      <c r="C45" s="1"/>
      <c r="D45" s="1"/>
      <c r="E45" s="283" t="s">
        <v>57197</v>
      </c>
      <c r="F45" s="284"/>
      <c r="G45" s="284"/>
      <c r="H45" s="284"/>
      <c r="I45" s="284"/>
      <c r="J45" s="285"/>
      <c r="K45" s="235">
        <f>K44*0.24</f>
        <v>200253.43</v>
      </c>
      <c r="L45" s="236">
        <v>23184.25</v>
      </c>
      <c r="M45" s="237">
        <f>K45/K46</f>
        <v>0.193548</v>
      </c>
    </row>
    <row r="46" spans="2:17" ht="21.75" customHeight="1" x14ac:dyDescent="0.2">
      <c r="B46" s="1"/>
      <c r="C46" s="1"/>
      <c r="D46" s="1"/>
      <c r="E46" s="286" t="s">
        <v>1528</v>
      </c>
      <c r="F46" s="287"/>
      <c r="G46" s="287"/>
      <c r="H46" s="287"/>
      <c r="I46" s="287"/>
      <c r="J46" s="288"/>
      <c r="K46" s="238">
        <f>K45+K44</f>
        <v>1034642.71</v>
      </c>
      <c r="L46" s="239">
        <v>23185.25</v>
      </c>
      <c r="M46" s="240">
        <f>M45+M44</f>
        <v>1</v>
      </c>
      <c r="P46" s="167"/>
      <c r="Q46" s="167"/>
    </row>
    <row r="47" spans="2:17" x14ac:dyDescent="0.2">
      <c r="B47" s="1"/>
      <c r="C47" s="1"/>
      <c r="D47" s="1"/>
      <c r="E47" s="56"/>
      <c r="F47" s="56"/>
      <c r="G47" s="56"/>
      <c r="H47" s="56"/>
      <c r="I47" s="87"/>
      <c r="J47" s="87"/>
      <c r="K47" s="57"/>
      <c r="L47" s="57"/>
      <c r="M47" s="57"/>
    </row>
    <row r="48" spans="2:17" x14ac:dyDescent="0.2">
      <c r="B48" s="1"/>
      <c r="C48" s="1"/>
      <c r="D48" s="1"/>
      <c r="E48" s="56"/>
      <c r="F48" s="56"/>
      <c r="G48" s="56"/>
      <c r="H48" s="56"/>
      <c r="I48" s="87"/>
      <c r="J48" s="89"/>
      <c r="K48" s="57"/>
      <c r="L48" s="57"/>
      <c r="M48" s="92"/>
    </row>
    <row r="49" spans="2:13" x14ac:dyDescent="0.2">
      <c r="B49" s="259" t="s">
        <v>1318</v>
      </c>
      <c r="C49" s="259"/>
      <c r="D49" s="259"/>
      <c r="E49" s="259"/>
      <c r="F49" s="259"/>
      <c r="G49" s="259"/>
      <c r="H49" s="259"/>
      <c r="I49" s="259"/>
      <c r="J49" s="259"/>
      <c r="K49" s="259"/>
      <c r="L49" s="259"/>
      <c r="M49" s="259"/>
    </row>
    <row r="50" spans="2:13" x14ac:dyDescent="0.2">
      <c r="B50" s="259" t="s">
        <v>57188</v>
      </c>
      <c r="C50" s="259"/>
      <c r="D50" s="259"/>
      <c r="E50" s="259"/>
      <c r="F50" s="259"/>
      <c r="G50" s="259"/>
      <c r="H50" s="259"/>
      <c r="I50" s="259"/>
      <c r="J50" s="259"/>
      <c r="K50" s="259"/>
      <c r="L50" s="259"/>
      <c r="M50" s="259"/>
    </row>
    <row r="51" spans="2:13" x14ac:dyDescent="0.2">
      <c r="B51" s="259" t="s">
        <v>57189</v>
      </c>
      <c r="C51" s="259"/>
      <c r="D51" s="259"/>
      <c r="E51" s="259"/>
      <c r="F51" s="259"/>
      <c r="G51" s="259"/>
      <c r="H51" s="259"/>
      <c r="I51" s="259"/>
      <c r="J51" s="259"/>
      <c r="K51" s="259"/>
      <c r="L51" s="259"/>
      <c r="M51" s="259"/>
    </row>
  </sheetData>
  <mergeCells count="13">
    <mergeCell ref="D1:K1"/>
    <mergeCell ref="D2:K2"/>
    <mergeCell ref="D3:K3"/>
    <mergeCell ref="B5:M5"/>
    <mergeCell ref="B8:M8"/>
    <mergeCell ref="B6:J6"/>
    <mergeCell ref="B7:M7"/>
    <mergeCell ref="B51:M51"/>
    <mergeCell ref="E44:J44"/>
    <mergeCell ref="E45:J45"/>
    <mergeCell ref="E46:J46"/>
    <mergeCell ref="B49:M49"/>
    <mergeCell ref="B50:M50"/>
  </mergeCells>
  <phoneticPr fontId="9" type="noConversion"/>
  <pageMargins left="0.59055118110236227" right="0.39370078740157483" top="0.78740157480314965" bottom="0.39370078740157483" header="0.51181102362204722" footer="0.59055118110236227"/>
  <pageSetup paperSize="257" scale="55" orientation="portrait" horizontalDpi="4294967295" r:id="rId1"/>
  <headerFooter alignWithMargins="0">
    <oddHeader>&amp;R&amp;"Times New Roman,Itálico"&amp;8Página &amp;P de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39"/>
  <sheetViews>
    <sheetView showGridLines="0" showZeros="0" tabSelected="1" view="pageBreakPreview" topLeftCell="A5" zoomScale="90" zoomScaleSheetLayoutView="90" workbookViewId="0">
      <selection activeCell="AH13" sqref="AH13"/>
    </sheetView>
  </sheetViews>
  <sheetFormatPr defaultColWidth="9.33203125" defaultRowHeight="12" x14ac:dyDescent="0.2"/>
  <cols>
    <col min="1" max="1" width="2.5" style="123" customWidth="1"/>
    <col min="2" max="2" width="5" style="139" customWidth="1"/>
    <col min="3" max="3" width="17.83203125" style="123" customWidth="1"/>
    <col min="4" max="4" width="12.5" style="139" bestFit="1" customWidth="1"/>
    <col min="5" max="5" width="9.83203125" style="10" bestFit="1" customWidth="1"/>
    <col min="6" max="6" width="5.33203125" style="10" customWidth="1"/>
    <col min="7" max="7" width="4.6640625" style="10" customWidth="1"/>
    <col min="8" max="8" width="5.6640625" style="10" customWidth="1"/>
    <col min="9" max="9" width="6" style="10" customWidth="1"/>
    <col min="10" max="10" width="5.83203125" style="11" customWidth="1"/>
    <col min="11" max="11" width="5.6640625" style="11" customWidth="1"/>
    <col min="12" max="12" width="6.5" style="11" customWidth="1"/>
    <col min="13" max="13" width="5.1640625" style="11" customWidth="1"/>
    <col min="14" max="14" width="5.5" style="11" customWidth="1"/>
    <col min="15" max="15" width="6.1640625" style="11" customWidth="1"/>
    <col min="16" max="16" width="6" style="11" customWidth="1"/>
    <col min="17" max="18" width="5.5" style="11" customWidth="1"/>
    <col min="19" max="19" width="6.5" style="11" customWidth="1"/>
    <col min="20" max="20" width="6.83203125" style="11" customWidth="1"/>
    <col min="21" max="21" width="5.5" style="11" customWidth="1"/>
    <col min="22" max="22" width="6.1640625" style="11" customWidth="1"/>
    <col min="23" max="23" width="5.33203125" style="11" customWidth="1"/>
    <col min="24" max="24" width="5" style="11" customWidth="1"/>
    <col min="25" max="25" width="7.1640625" style="11" customWidth="1"/>
    <col min="26" max="26" width="5.33203125" style="11" customWidth="1"/>
    <col min="27" max="27" width="6.5" style="11" customWidth="1"/>
    <col min="28" max="28" width="6.6640625" style="11" customWidth="1"/>
    <col min="29" max="29" width="6.1640625" style="11" customWidth="1"/>
    <col min="30" max="30" width="9" style="11" hidden="1" customWidth="1"/>
    <col min="31" max="31" width="7" style="11" customWidth="1"/>
    <col min="32" max="32" width="6.83203125" style="11" customWidth="1"/>
    <col min="33" max="33" width="3.1640625" style="123" customWidth="1"/>
    <col min="34" max="16384" width="9.33203125" style="123"/>
  </cols>
  <sheetData>
    <row r="1" spans="2:33" ht="29.25" x14ac:dyDescent="0.2">
      <c r="B1" s="192" t="s">
        <v>281</v>
      </c>
      <c r="C1" s="193"/>
      <c r="D1" s="319"/>
      <c r="E1" s="320"/>
      <c r="F1" s="320"/>
      <c r="G1" s="320"/>
      <c r="H1" s="320"/>
      <c r="I1" s="320"/>
      <c r="J1" s="320"/>
      <c r="K1" s="320"/>
      <c r="L1" s="194"/>
      <c r="M1" s="194"/>
      <c r="N1" s="194"/>
      <c r="O1" s="194"/>
      <c r="P1" s="194"/>
      <c r="Q1" s="194"/>
      <c r="R1" s="194"/>
      <c r="S1" s="194"/>
      <c r="T1" s="194"/>
      <c r="U1" s="194"/>
      <c r="V1" s="194"/>
      <c r="W1" s="194"/>
      <c r="X1" s="194"/>
      <c r="Y1" s="194"/>
      <c r="Z1" s="194"/>
      <c r="AA1" s="194"/>
      <c r="AB1" s="194"/>
      <c r="AC1" s="194"/>
      <c r="AD1" s="194"/>
      <c r="AE1" s="192"/>
      <c r="AF1" s="192"/>
    </row>
    <row r="2" spans="2:33" ht="21.75" customHeight="1" x14ac:dyDescent="0.2">
      <c r="B2" s="195" t="s">
        <v>281</v>
      </c>
      <c r="C2" s="195"/>
      <c r="D2" s="321"/>
      <c r="E2" s="320"/>
      <c r="F2" s="320"/>
      <c r="G2" s="320"/>
      <c r="H2" s="320"/>
      <c r="I2" s="320"/>
      <c r="J2" s="320"/>
      <c r="K2" s="320"/>
      <c r="L2" s="194"/>
      <c r="M2" s="194"/>
      <c r="N2" s="194"/>
      <c r="O2" s="194"/>
      <c r="P2" s="194"/>
      <c r="Q2" s="194"/>
      <c r="R2" s="194"/>
      <c r="S2" s="194"/>
      <c r="T2" s="194"/>
      <c r="U2" s="194"/>
      <c r="V2" s="194"/>
      <c r="W2" s="194"/>
      <c r="X2" s="194"/>
      <c r="Y2" s="194"/>
      <c r="Z2" s="194"/>
      <c r="AA2" s="194"/>
      <c r="AB2" s="194"/>
      <c r="AC2" s="194"/>
      <c r="AD2" s="194"/>
      <c r="AE2" s="195"/>
      <c r="AF2" s="195"/>
    </row>
    <row r="3" spans="2:33" ht="27.75" customHeight="1" x14ac:dyDescent="0.2">
      <c r="B3" s="195" t="s">
        <v>282</v>
      </c>
      <c r="C3" s="196"/>
      <c r="D3" s="321"/>
      <c r="E3" s="320"/>
      <c r="F3" s="320"/>
      <c r="G3" s="320"/>
      <c r="H3" s="320"/>
      <c r="I3" s="320"/>
      <c r="J3" s="320"/>
      <c r="K3" s="320"/>
      <c r="L3" s="194"/>
      <c r="M3" s="194"/>
      <c r="N3" s="194"/>
      <c r="O3" s="194"/>
      <c r="P3" s="194"/>
      <c r="Q3" s="194"/>
      <c r="R3" s="194"/>
      <c r="S3" s="194"/>
      <c r="T3" s="194"/>
      <c r="U3" s="194"/>
      <c r="V3" s="194"/>
      <c r="W3" s="194"/>
      <c r="X3" s="194"/>
      <c r="Y3" s="194"/>
      <c r="Z3" s="194"/>
      <c r="AA3" s="194"/>
      <c r="AB3" s="194"/>
      <c r="AC3" s="194"/>
      <c r="AD3" s="194"/>
      <c r="AE3" s="195"/>
      <c r="AF3" s="195"/>
    </row>
    <row r="4" spans="2:33" ht="16.5" customHeight="1" thickBot="1" x14ac:dyDescent="0.25">
      <c r="B4" s="196" t="s">
        <v>283</v>
      </c>
      <c r="C4" s="197"/>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row>
    <row r="5" spans="2:33" ht="21.75" customHeight="1" thickBot="1" x14ac:dyDescent="0.25">
      <c r="B5" s="322" t="s">
        <v>293</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124"/>
    </row>
    <row r="6" spans="2:33" s="128" customFormat="1" ht="12.75" customHeight="1" x14ac:dyDescent="0.2">
      <c r="B6" s="299">
        <f>Orçamento!B6</f>
        <v>0</v>
      </c>
      <c r="C6" s="299"/>
      <c r="D6" s="299"/>
      <c r="E6" s="299"/>
      <c r="F6" s="299"/>
      <c r="G6" s="299"/>
      <c r="H6" s="299"/>
      <c r="I6" s="299"/>
      <c r="J6" s="299"/>
      <c r="K6" s="299"/>
      <c r="L6" s="125"/>
      <c r="M6" s="125"/>
      <c r="N6" s="125"/>
      <c r="O6" s="125"/>
      <c r="P6" s="125"/>
      <c r="Q6" s="125"/>
      <c r="R6" s="125"/>
      <c r="S6" s="125"/>
      <c r="T6" s="125"/>
      <c r="U6" s="125"/>
      <c r="V6" s="125"/>
      <c r="W6" s="125"/>
      <c r="X6" s="125"/>
      <c r="Y6" s="125"/>
      <c r="Z6" s="125"/>
      <c r="AA6" s="125"/>
      <c r="AB6" s="125"/>
      <c r="AC6" s="125"/>
      <c r="AD6" s="125"/>
      <c r="AE6" s="126"/>
      <c r="AF6" s="198"/>
      <c r="AG6" s="127"/>
    </row>
    <row r="7" spans="2:33" s="128" customFormat="1" ht="12.75" customHeight="1" x14ac:dyDescent="0.2">
      <c r="B7" s="79">
        <f>Orçamento!B7</f>
        <v>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30"/>
    </row>
    <row r="8" spans="2:33" s="128" customFormat="1" ht="12.75" customHeight="1" x14ac:dyDescent="0.2">
      <c r="B8" s="323" t="str">
        <f>'Memória de Cálculo'!B9:J9</f>
        <v xml:space="preserve">ENDEREÇO: </v>
      </c>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131"/>
    </row>
    <row r="9" spans="2:33" s="128" customFormat="1" ht="12.75" customHeight="1" x14ac:dyDescent="0.2">
      <c r="B9" s="136" t="str">
        <f>Orçamento!B9</f>
        <v xml:space="preserve">PROGRAMA: </v>
      </c>
      <c r="C9" s="132"/>
      <c r="D9" s="133"/>
      <c r="E9" s="134"/>
      <c r="F9" s="134"/>
      <c r="G9" s="132"/>
      <c r="H9" s="132"/>
      <c r="I9" s="132"/>
      <c r="J9" s="132"/>
      <c r="K9" s="134"/>
      <c r="L9" s="134"/>
      <c r="M9" s="134"/>
      <c r="N9" s="134"/>
      <c r="O9" s="134"/>
      <c r="P9" s="134"/>
      <c r="Q9" s="134"/>
      <c r="R9" s="134"/>
      <c r="S9" s="134"/>
      <c r="T9" s="134"/>
      <c r="U9" s="134"/>
      <c r="V9" s="134"/>
      <c r="W9" s="134"/>
      <c r="X9" s="134"/>
      <c r="Y9" s="134"/>
      <c r="Z9" s="134"/>
      <c r="AA9" s="134"/>
      <c r="AB9" s="134"/>
      <c r="AC9" s="134"/>
      <c r="AD9" s="134"/>
      <c r="AE9" s="324"/>
      <c r="AF9" s="324"/>
      <c r="AG9" s="135"/>
    </row>
    <row r="10" spans="2:33" s="128" customFormat="1" ht="12.75" customHeight="1" thickBot="1" x14ac:dyDescent="0.25">
      <c r="B10" s="199" t="str">
        <f>Orçamento!B10</f>
        <v>REVISÃO: 00</v>
      </c>
      <c r="C10" s="170"/>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2"/>
      <c r="AF10" s="171"/>
      <c r="AG10" s="137"/>
    </row>
    <row r="11" spans="2:33" ht="38.25" customHeight="1" thickBot="1" x14ac:dyDescent="0.25">
      <c r="B11" s="200" t="s">
        <v>298</v>
      </c>
      <c r="C11" s="191" t="s">
        <v>1319</v>
      </c>
      <c r="D11" s="191" t="s">
        <v>1309</v>
      </c>
      <c r="E11" s="191" t="s">
        <v>284</v>
      </c>
      <c r="F11" s="325" t="s">
        <v>285</v>
      </c>
      <c r="G11" s="325"/>
      <c r="H11" s="325" t="s">
        <v>286</v>
      </c>
      <c r="I11" s="325"/>
      <c r="J11" s="325" t="s">
        <v>287</v>
      </c>
      <c r="K11" s="325"/>
      <c r="L11" s="325" t="s">
        <v>1531</v>
      </c>
      <c r="M11" s="325"/>
      <c r="N11" s="325" t="s">
        <v>1532</v>
      </c>
      <c r="O11" s="325"/>
      <c r="P11" s="325" t="s">
        <v>1533</v>
      </c>
      <c r="Q11" s="325"/>
      <c r="R11" s="325" t="s">
        <v>57202</v>
      </c>
      <c r="S11" s="325"/>
      <c r="T11" s="325" t="s">
        <v>57203</v>
      </c>
      <c r="U11" s="325"/>
      <c r="V11" s="325" t="s">
        <v>57204</v>
      </c>
      <c r="W11" s="325"/>
      <c r="X11" s="325" t="s">
        <v>57205</v>
      </c>
      <c r="Y11" s="325"/>
      <c r="Z11" s="325" t="s">
        <v>57206</v>
      </c>
      <c r="AA11" s="325"/>
      <c r="AB11" s="325" t="s">
        <v>57207</v>
      </c>
      <c r="AC11" s="325"/>
      <c r="AD11" s="191"/>
      <c r="AE11" s="325" t="s">
        <v>294</v>
      </c>
      <c r="AF11" s="326" t="s">
        <v>294</v>
      </c>
      <c r="AG11" s="98"/>
    </row>
    <row r="12" spans="2:33" ht="15" customHeight="1" x14ac:dyDescent="0.2">
      <c r="B12" s="201"/>
      <c r="C12" s="184"/>
      <c r="D12" s="185"/>
      <c r="E12" s="186"/>
      <c r="F12" s="328" t="s">
        <v>1320</v>
      </c>
      <c r="G12" s="328"/>
      <c r="H12" s="328" t="s">
        <v>1320</v>
      </c>
      <c r="I12" s="328"/>
      <c r="J12" s="328" t="s">
        <v>1320</v>
      </c>
      <c r="K12" s="328"/>
      <c r="L12" s="328" t="s">
        <v>1320</v>
      </c>
      <c r="M12" s="328"/>
      <c r="N12" s="328" t="s">
        <v>1320</v>
      </c>
      <c r="O12" s="328"/>
      <c r="P12" s="328" t="s">
        <v>1320</v>
      </c>
      <c r="Q12" s="328"/>
      <c r="R12" s="328" t="s">
        <v>1320</v>
      </c>
      <c r="S12" s="328"/>
      <c r="T12" s="328" t="s">
        <v>1320</v>
      </c>
      <c r="U12" s="328"/>
      <c r="V12" s="328" t="s">
        <v>1320</v>
      </c>
      <c r="W12" s="328"/>
      <c r="X12" s="328" t="s">
        <v>1320</v>
      </c>
      <c r="Y12" s="328"/>
      <c r="Z12" s="328" t="s">
        <v>1320</v>
      </c>
      <c r="AA12" s="328"/>
      <c r="AB12" s="328" t="s">
        <v>1320</v>
      </c>
      <c r="AC12" s="328"/>
      <c r="AD12" s="187"/>
      <c r="AE12" s="331" t="s">
        <v>1320</v>
      </c>
      <c r="AF12" s="332"/>
    </row>
    <row r="13" spans="2:33" ht="15.75" customHeight="1" x14ac:dyDescent="0.2">
      <c r="B13" s="202"/>
      <c r="C13" s="173"/>
      <c r="D13" s="174"/>
      <c r="E13" s="175"/>
      <c r="F13" s="327" t="s">
        <v>1315</v>
      </c>
      <c r="G13" s="327"/>
      <c r="H13" s="327" t="s">
        <v>1315</v>
      </c>
      <c r="I13" s="327"/>
      <c r="J13" s="327" t="s">
        <v>1315</v>
      </c>
      <c r="K13" s="327"/>
      <c r="L13" s="327" t="s">
        <v>1315</v>
      </c>
      <c r="M13" s="327"/>
      <c r="N13" s="327" t="s">
        <v>1315</v>
      </c>
      <c r="O13" s="327"/>
      <c r="P13" s="327" t="s">
        <v>1315</v>
      </c>
      <c r="Q13" s="327"/>
      <c r="R13" s="327" t="s">
        <v>1315</v>
      </c>
      <c r="S13" s="327"/>
      <c r="T13" s="327" t="s">
        <v>1315</v>
      </c>
      <c r="U13" s="327"/>
      <c r="V13" s="327" t="s">
        <v>1315</v>
      </c>
      <c r="W13" s="327"/>
      <c r="X13" s="327" t="s">
        <v>1315</v>
      </c>
      <c r="Y13" s="327"/>
      <c r="Z13" s="327" t="s">
        <v>1315</v>
      </c>
      <c r="AA13" s="327"/>
      <c r="AB13" s="327" t="s">
        <v>1315</v>
      </c>
      <c r="AC13" s="327"/>
      <c r="AD13" s="176"/>
      <c r="AE13" s="333" t="s">
        <v>1315</v>
      </c>
      <c r="AF13" s="334"/>
    </row>
    <row r="14" spans="2:33" ht="22.5" customHeight="1" x14ac:dyDescent="0.2">
      <c r="B14" s="305" t="s">
        <v>299</v>
      </c>
      <c r="C14" s="307" t="str">
        <f>Orçamento!D12</f>
        <v>SERVIÇOS DE APOIO</v>
      </c>
      <c r="D14" s="309">
        <f>Orçamento!K14</f>
        <v>41923.199999999997</v>
      </c>
      <c r="E14" s="311">
        <f>Orçamento!M14</f>
        <v>5.0200000000000002E-2</v>
      </c>
      <c r="F14" s="313">
        <f>D14/12</f>
        <v>3493.6</v>
      </c>
      <c r="G14" s="316"/>
      <c r="H14" s="314">
        <f>D14/12</f>
        <v>3493.6</v>
      </c>
      <c r="I14" s="315"/>
      <c r="J14" s="313">
        <f>D14/12</f>
        <v>3493.6</v>
      </c>
      <c r="K14" s="316"/>
      <c r="L14" s="313">
        <f>D14/12</f>
        <v>3493.6</v>
      </c>
      <c r="M14" s="316"/>
      <c r="N14" s="313">
        <f>D14/12</f>
        <v>3493.6</v>
      </c>
      <c r="O14" s="316"/>
      <c r="P14" s="313">
        <f>D14/12</f>
        <v>3493.6</v>
      </c>
      <c r="Q14" s="316"/>
      <c r="R14" s="313">
        <f>D14/12</f>
        <v>3493.6</v>
      </c>
      <c r="S14" s="316"/>
      <c r="T14" s="313">
        <f>D14/12</f>
        <v>3493.6</v>
      </c>
      <c r="U14" s="316"/>
      <c r="V14" s="313">
        <f>D14/12</f>
        <v>3493.6</v>
      </c>
      <c r="W14" s="316"/>
      <c r="X14" s="313">
        <f>D14/12</f>
        <v>3493.6</v>
      </c>
      <c r="Y14" s="316"/>
      <c r="Z14" s="313">
        <f>D14/12</f>
        <v>3493.6</v>
      </c>
      <c r="AA14" s="316"/>
      <c r="AB14" s="313">
        <f>D14/12</f>
        <v>3493.6</v>
      </c>
      <c r="AC14" s="316"/>
      <c r="AD14" s="189"/>
      <c r="AE14" s="313">
        <f>SUM(F14:AC14)</f>
        <v>41923.199999999997</v>
      </c>
      <c r="AF14" s="317"/>
      <c r="AG14" s="138"/>
    </row>
    <row r="15" spans="2:33" ht="20.100000000000001" customHeight="1" x14ac:dyDescent="0.2">
      <c r="B15" s="305"/>
      <c r="C15" s="307"/>
      <c r="D15" s="309"/>
      <c r="E15" s="311"/>
      <c r="F15" s="329">
        <v>8.3299999999999999E-2</v>
      </c>
      <c r="G15" s="329"/>
      <c r="H15" s="329">
        <v>8.3299999999999999E-2</v>
      </c>
      <c r="I15" s="329"/>
      <c r="J15" s="329">
        <v>8.3299999999999999E-2</v>
      </c>
      <c r="K15" s="329"/>
      <c r="L15" s="329">
        <v>8.3299999999999999E-2</v>
      </c>
      <c r="M15" s="329"/>
      <c r="N15" s="329">
        <v>8.3299999999999999E-2</v>
      </c>
      <c r="O15" s="329"/>
      <c r="P15" s="329">
        <v>8.3299999999999999E-2</v>
      </c>
      <c r="Q15" s="329"/>
      <c r="R15" s="329">
        <v>8.3299999999999999E-2</v>
      </c>
      <c r="S15" s="329"/>
      <c r="T15" s="329">
        <v>8.3299999999999999E-2</v>
      </c>
      <c r="U15" s="329"/>
      <c r="V15" s="329">
        <v>8.3299999999999999E-2</v>
      </c>
      <c r="W15" s="329"/>
      <c r="X15" s="329">
        <v>8.3299999999999999E-2</v>
      </c>
      <c r="Y15" s="329"/>
      <c r="Z15" s="329">
        <v>8.3299999999999999E-2</v>
      </c>
      <c r="AA15" s="329"/>
      <c r="AB15" s="329">
        <v>8.3299999999999999E-2</v>
      </c>
      <c r="AC15" s="329"/>
      <c r="AD15" s="190"/>
      <c r="AE15" s="329">
        <v>1</v>
      </c>
      <c r="AF15" s="330"/>
      <c r="AG15" s="138"/>
    </row>
    <row r="16" spans="2:33" ht="22.5" customHeight="1" x14ac:dyDescent="0.2">
      <c r="B16" s="305" t="s">
        <v>311</v>
      </c>
      <c r="C16" s="307" t="str">
        <f>Orçamento!D15</f>
        <v>MÃO DE OBRA</v>
      </c>
      <c r="D16" s="309">
        <f>Orçamento!K19</f>
        <v>133056</v>
      </c>
      <c r="E16" s="311">
        <f>Orçamento!M19</f>
        <v>0.1595</v>
      </c>
      <c r="F16" s="313">
        <f>D16/12</f>
        <v>11088</v>
      </c>
      <c r="G16" s="313"/>
      <c r="H16" s="314">
        <f>D16/12</f>
        <v>11088</v>
      </c>
      <c r="I16" s="315"/>
      <c r="J16" s="314">
        <f>D16/12</f>
        <v>11088</v>
      </c>
      <c r="K16" s="315"/>
      <c r="L16" s="313">
        <f>D16/12</f>
        <v>11088</v>
      </c>
      <c r="M16" s="316"/>
      <c r="N16" s="313">
        <f>D16/12</f>
        <v>11088</v>
      </c>
      <c r="O16" s="316"/>
      <c r="P16" s="313">
        <f>D16/12</f>
        <v>11088</v>
      </c>
      <c r="Q16" s="316"/>
      <c r="R16" s="313">
        <f>D16/12</f>
        <v>11088</v>
      </c>
      <c r="S16" s="316"/>
      <c r="T16" s="313">
        <f>D16/12</f>
        <v>11088</v>
      </c>
      <c r="U16" s="316"/>
      <c r="V16" s="313">
        <f>D16/12</f>
        <v>11088</v>
      </c>
      <c r="W16" s="316"/>
      <c r="X16" s="313">
        <f>D16/12</f>
        <v>11088</v>
      </c>
      <c r="Y16" s="316"/>
      <c r="Z16" s="313">
        <f>D16/12</f>
        <v>11088</v>
      </c>
      <c r="AA16" s="316"/>
      <c r="AB16" s="313">
        <f>D16/12</f>
        <v>11088</v>
      </c>
      <c r="AC16" s="316"/>
      <c r="AD16" s="189"/>
      <c r="AE16" s="313">
        <f>SUM(F16:AC16)</f>
        <v>133056</v>
      </c>
      <c r="AF16" s="317"/>
      <c r="AG16" s="138"/>
    </row>
    <row r="17" spans="2:34" ht="20.100000000000001" customHeight="1" x14ac:dyDescent="0.2">
      <c r="B17" s="305"/>
      <c r="C17" s="307"/>
      <c r="D17" s="309"/>
      <c r="E17" s="311"/>
      <c r="F17" s="329">
        <v>8.3299999999999999E-2</v>
      </c>
      <c r="G17" s="329"/>
      <c r="H17" s="329">
        <v>8.3299999999999999E-2</v>
      </c>
      <c r="I17" s="329"/>
      <c r="J17" s="329">
        <v>8.3299999999999999E-2</v>
      </c>
      <c r="K17" s="329"/>
      <c r="L17" s="329">
        <v>8.3299999999999999E-2</v>
      </c>
      <c r="M17" s="329"/>
      <c r="N17" s="329">
        <v>8.3299999999999999E-2</v>
      </c>
      <c r="O17" s="329"/>
      <c r="P17" s="329">
        <v>8.3299999999999999E-2</v>
      </c>
      <c r="Q17" s="329"/>
      <c r="R17" s="329">
        <v>8.3299999999999999E-2</v>
      </c>
      <c r="S17" s="329"/>
      <c r="T17" s="329">
        <v>8.3299999999999999E-2</v>
      </c>
      <c r="U17" s="329"/>
      <c r="V17" s="329">
        <v>8.3299999999999999E-2</v>
      </c>
      <c r="W17" s="329"/>
      <c r="X17" s="329">
        <v>8.3299999999999999E-2</v>
      </c>
      <c r="Y17" s="329"/>
      <c r="Z17" s="329">
        <v>8.3299999999999999E-2</v>
      </c>
      <c r="AA17" s="329"/>
      <c r="AB17" s="329">
        <v>8.3299999999999999E-2</v>
      </c>
      <c r="AC17" s="329"/>
      <c r="AD17" s="177"/>
      <c r="AE17" s="329">
        <v>1</v>
      </c>
      <c r="AF17" s="330"/>
      <c r="AG17" s="138"/>
    </row>
    <row r="18" spans="2:34" ht="21.75" customHeight="1" x14ac:dyDescent="0.2">
      <c r="B18" s="305" t="s">
        <v>358</v>
      </c>
      <c r="C18" s="307" t="str">
        <f>Orçamento!D20</f>
        <v xml:space="preserve">VEÍCULOS </v>
      </c>
      <c r="D18" s="309">
        <f>Orçamento!K24</f>
        <v>523649.28000000003</v>
      </c>
      <c r="E18" s="311">
        <f>Orçamento!M24</f>
        <v>0.62760000000000005</v>
      </c>
      <c r="F18" s="313">
        <f>D18/12</f>
        <v>43637.440000000002</v>
      </c>
      <c r="G18" s="313"/>
      <c r="H18" s="314">
        <f>D18/12</f>
        <v>43637.440000000002</v>
      </c>
      <c r="I18" s="315"/>
      <c r="J18" s="313">
        <f>D18/12</f>
        <v>43637.440000000002</v>
      </c>
      <c r="K18" s="316"/>
      <c r="L18" s="313">
        <f>D18/12</f>
        <v>43637.440000000002</v>
      </c>
      <c r="M18" s="316"/>
      <c r="N18" s="313">
        <f>D18/12</f>
        <v>43637.440000000002</v>
      </c>
      <c r="O18" s="316"/>
      <c r="P18" s="313">
        <f>D18/12</f>
        <v>43637.440000000002</v>
      </c>
      <c r="Q18" s="316"/>
      <c r="R18" s="313">
        <f>D18/12</f>
        <v>43637.440000000002</v>
      </c>
      <c r="S18" s="316"/>
      <c r="T18" s="313">
        <f>D18/12</f>
        <v>43637.440000000002</v>
      </c>
      <c r="U18" s="316"/>
      <c r="V18" s="313">
        <f>D18/12</f>
        <v>43637.440000000002</v>
      </c>
      <c r="W18" s="316"/>
      <c r="X18" s="313">
        <f>D18/12</f>
        <v>43637.440000000002</v>
      </c>
      <c r="Y18" s="316"/>
      <c r="Z18" s="313">
        <f>D18/12</f>
        <v>43637.440000000002</v>
      </c>
      <c r="AA18" s="316"/>
      <c r="AB18" s="313">
        <f>D18/12</f>
        <v>43637.440000000002</v>
      </c>
      <c r="AC18" s="316"/>
      <c r="AD18" s="189"/>
      <c r="AE18" s="313">
        <f>SUM(F18:AC18)</f>
        <v>523649.28000000003</v>
      </c>
      <c r="AF18" s="317"/>
      <c r="AG18" s="138"/>
    </row>
    <row r="19" spans="2:34" ht="20.100000000000001" customHeight="1" x14ac:dyDescent="0.2">
      <c r="B19" s="371"/>
      <c r="C19" s="372"/>
      <c r="D19" s="373"/>
      <c r="E19" s="374"/>
      <c r="F19" s="335">
        <v>8.3299999999999999E-2</v>
      </c>
      <c r="G19" s="335"/>
      <c r="H19" s="335">
        <v>8.3299999999999999E-2</v>
      </c>
      <c r="I19" s="335"/>
      <c r="J19" s="335">
        <v>8.3299999999999999E-2</v>
      </c>
      <c r="K19" s="335"/>
      <c r="L19" s="335">
        <v>8.3299999999999999E-2</v>
      </c>
      <c r="M19" s="335"/>
      <c r="N19" s="335">
        <v>8.3299999999999999E-2</v>
      </c>
      <c r="O19" s="335"/>
      <c r="P19" s="335">
        <v>8.3299999999999999E-2</v>
      </c>
      <c r="Q19" s="335"/>
      <c r="R19" s="335">
        <v>8.3299999999999999E-2</v>
      </c>
      <c r="S19" s="335"/>
      <c r="T19" s="335">
        <v>8.3299999999999999E-2</v>
      </c>
      <c r="U19" s="335"/>
      <c r="V19" s="335">
        <v>8.3299999999999999E-2</v>
      </c>
      <c r="W19" s="335"/>
      <c r="X19" s="335">
        <v>8.3299999999999999E-2</v>
      </c>
      <c r="Y19" s="335"/>
      <c r="Z19" s="335">
        <v>8.3299999999999999E-2</v>
      </c>
      <c r="AA19" s="335"/>
      <c r="AB19" s="335">
        <v>8.3299999999999999E-2</v>
      </c>
      <c r="AC19" s="335"/>
      <c r="AD19" s="258"/>
      <c r="AE19" s="335">
        <v>1</v>
      </c>
      <c r="AF19" s="336"/>
      <c r="AG19" s="138"/>
    </row>
    <row r="20" spans="2:34" ht="20.100000000000001" customHeight="1" x14ac:dyDescent="0.2">
      <c r="B20" s="305" t="s">
        <v>57210</v>
      </c>
      <c r="C20" s="307" t="str">
        <f>Orçamento!D25</f>
        <v>MATERIAIS</v>
      </c>
      <c r="D20" s="309">
        <f>Orçamento!K42</f>
        <v>135760.79999999999</v>
      </c>
      <c r="E20" s="311">
        <f>Orçamento!M42</f>
        <v>0.16270000000000001</v>
      </c>
      <c r="F20" s="313">
        <f>D20/12</f>
        <v>11313.4</v>
      </c>
      <c r="G20" s="313"/>
      <c r="H20" s="314">
        <f>D20/12</f>
        <v>11313.4</v>
      </c>
      <c r="I20" s="315"/>
      <c r="J20" s="313">
        <f>D20/12</f>
        <v>11313.4</v>
      </c>
      <c r="K20" s="316"/>
      <c r="L20" s="313">
        <f>D20/12</f>
        <v>11313.4</v>
      </c>
      <c r="M20" s="316"/>
      <c r="N20" s="313">
        <f>D20/12</f>
        <v>11313.4</v>
      </c>
      <c r="O20" s="316"/>
      <c r="P20" s="313">
        <f>D20/12</f>
        <v>11313.4</v>
      </c>
      <c r="Q20" s="316"/>
      <c r="R20" s="313">
        <f>D20/12</f>
        <v>11313.4</v>
      </c>
      <c r="S20" s="316"/>
      <c r="T20" s="313">
        <f>D20/12</f>
        <v>11313.4</v>
      </c>
      <c r="U20" s="316"/>
      <c r="V20" s="313">
        <f>D20/12</f>
        <v>11313.4</v>
      </c>
      <c r="W20" s="316"/>
      <c r="X20" s="313">
        <f>D20/12</f>
        <v>11313.4</v>
      </c>
      <c r="Y20" s="316"/>
      <c r="Z20" s="313">
        <f>D20/12</f>
        <v>11313.4</v>
      </c>
      <c r="AA20" s="316"/>
      <c r="AB20" s="313">
        <f>D20/12</f>
        <v>11313.4</v>
      </c>
      <c r="AC20" s="316"/>
      <c r="AD20" s="189"/>
      <c r="AE20" s="313">
        <f>SUM(F20:AC20)</f>
        <v>135760.79999999999</v>
      </c>
      <c r="AF20" s="317"/>
      <c r="AG20" s="138"/>
    </row>
    <row r="21" spans="2:34" ht="20.100000000000001" customHeight="1" thickBot="1" x14ac:dyDescent="0.25">
      <c r="B21" s="306"/>
      <c r="C21" s="308"/>
      <c r="D21" s="310"/>
      <c r="E21" s="312"/>
      <c r="F21" s="303">
        <v>8.3299999999999999E-2</v>
      </c>
      <c r="G21" s="303"/>
      <c r="H21" s="303">
        <v>8.3299999999999999E-2</v>
      </c>
      <c r="I21" s="303"/>
      <c r="J21" s="303">
        <v>8.3299999999999999E-2</v>
      </c>
      <c r="K21" s="303"/>
      <c r="L21" s="303">
        <v>8.3299999999999999E-2</v>
      </c>
      <c r="M21" s="303"/>
      <c r="N21" s="303">
        <v>8.3299999999999999E-2</v>
      </c>
      <c r="O21" s="303"/>
      <c r="P21" s="303">
        <v>8.3299999999999999E-2</v>
      </c>
      <c r="Q21" s="303"/>
      <c r="R21" s="303">
        <v>8.3299999999999999E-2</v>
      </c>
      <c r="S21" s="303"/>
      <c r="T21" s="303">
        <v>8.3299999999999999E-2</v>
      </c>
      <c r="U21" s="303"/>
      <c r="V21" s="303">
        <v>8.3299999999999999E-2</v>
      </c>
      <c r="W21" s="303"/>
      <c r="X21" s="303">
        <v>8.3299999999999999E-2</v>
      </c>
      <c r="Y21" s="303"/>
      <c r="Z21" s="303">
        <v>8.3299999999999999E-2</v>
      </c>
      <c r="AA21" s="303"/>
      <c r="AB21" s="303">
        <v>8.3299999999999999E-2</v>
      </c>
      <c r="AC21" s="303"/>
      <c r="AD21" s="188"/>
      <c r="AE21" s="303">
        <v>1</v>
      </c>
      <c r="AF21" s="304"/>
      <c r="AG21" s="138"/>
    </row>
    <row r="22" spans="2:34" ht="22.5" customHeight="1" x14ac:dyDescent="0.2">
      <c r="B22" s="367" t="s">
        <v>1308</v>
      </c>
      <c r="C22" s="368"/>
      <c r="D22" s="339">
        <f>D18+D16+D14</f>
        <v>698628.48</v>
      </c>
      <c r="E22" s="341">
        <f>D22/D26</f>
        <v>0.80649999999999999</v>
      </c>
      <c r="F22" s="343">
        <f>F18+F16+F14+F20</f>
        <v>69532.44</v>
      </c>
      <c r="G22" s="343"/>
      <c r="H22" s="343">
        <f t="shared" ref="H22" si="0">H18+H16+H14+H20</f>
        <v>69532.44</v>
      </c>
      <c r="I22" s="343"/>
      <c r="J22" s="343">
        <f t="shared" ref="J22" si="1">J18+J16+J14+J20</f>
        <v>69532.44</v>
      </c>
      <c r="K22" s="343"/>
      <c r="L22" s="343">
        <f t="shared" ref="L22" si="2">L18+L16+L14+L20</f>
        <v>69532.44</v>
      </c>
      <c r="M22" s="343"/>
      <c r="N22" s="343">
        <f t="shared" ref="N22" si="3">N18+N16+N14+N20</f>
        <v>69532.44</v>
      </c>
      <c r="O22" s="343"/>
      <c r="P22" s="343">
        <f t="shared" ref="P22" si="4">P18+P16+P14+P20</f>
        <v>69532.44</v>
      </c>
      <c r="Q22" s="343"/>
      <c r="R22" s="343">
        <f t="shared" ref="R22" si="5">R18+R16+R14+R20</f>
        <v>69532.44</v>
      </c>
      <c r="S22" s="343"/>
      <c r="T22" s="343">
        <f t="shared" ref="T22" si="6">T18+T16+T14+T20</f>
        <v>69532.44</v>
      </c>
      <c r="U22" s="343"/>
      <c r="V22" s="343">
        <f t="shared" ref="V22" si="7">V18+V16+V14+V20</f>
        <v>69532.44</v>
      </c>
      <c r="W22" s="343"/>
      <c r="X22" s="343">
        <f t="shared" ref="X22" si="8">X18+X16+X14+X20</f>
        <v>69532.44</v>
      </c>
      <c r="Y22" s="343"/>
      <c r="Z22" s="343">
        <f t="shared" ref="Z22" si="9">Z18+Z16+Z14+Z20</f>
        <v>69532.44</v>
      </c>
      <c r="AA22" s="343"/>
      <c r="AB22" s="343">
        <f t="shared" ref="AB22" si="10">AB18+AB16+AB14+AB20</f>
        <v>69532.44</v>
      </c>
      <c r="AC22" s="343"/>
      <c r="AD22" s="183"/>
      <c r="AE22" s="337">
        <f>SUM(F22:AC22)</f>
        <v>834389.28</v>
      </c>
      <c r="AF22" s="338"/>
      <c r="AG22" s="250"/>
      <c r="AH22" s="251"/>
    </row>
    <row r="23" spans="2:34" ht="20.100000000000001" customHeight="1" x14ac:dyDescent="0.2">
      <c r="B23" s="369"/>
      <c r="C23" s="370"/>
      <c r="D23" s="340"/>
      <c r="E23" s="342"/>
      <c r="F23" s="344">
        <v>8.3299999999999999E-2</v>
      </c>
      <c r="G23" s="344"/>
      <c r="H23" s="345">
        <v>8.3299999999999999E-2</v>
      </c>
      <c r="I23" s="345"/>
      <c r="J23" s="345">
        <v>8.3299999999999999E-2</v>
      </c>
      <c r="K23" s="345"/>
      <c r="L23" s="345">
        <v>8.3299999999999999E-2</v>
      </c>
      <c r="M23" s="345"/>
      <c r="N23" s="345">
        <v>8.3299999999999999E-2</v>
      </c>
      <c r="O23" s="345"/>
      <c r="P23" s="345">
        <v>8.3299999999999999E-2</v>
      </c>
      <c r="Q23" s="345"/>
      <c r="R23" s="345">
        <v>8.3299999999999999E-2</v>
      </c>
      <c r="S23" s="345"/>
      <c r="T23" s="345">
        <v>8.3299999999999999E-2</v>
      </c>
      <c r="U23" s="345"/>
      <c r="V23" s="346" t="e">
        <f>V22/B26</f>
        <v>#VALUE!</v>
      </c>
      <c r="W23" s="346"/>
      <c r="X23" s="346">
        <f>X22/D26</f>
        <v>8.0299999999999996E-2</v>
      </c>
      <c r="Y23" s="346"/>
      <c r="Z23" s="346">
        <f>Z22/F26</f>
        <v>0.80649999999999999</v>
      </c>
      <c r="AA23" s="346"/>
      <c r="AB23" s="346">
        <f>AB22/D26</f>
        <v>8.0299999999999996E-2</v>
      </c>
      <c r="AC23" s="346"/>
      <c r="AD23" s="178"/>
      <c r="AE23" s="346">
        <v>1</v>
      </c>
      <c r="AF23" s="347"/>
      <c r="AG23" s="250"/>
      <c r="AH23" s="251"/>
    </row>
    <row r="24" spans="2:34" ht="23.25" customHeight="1" x14ac:dyDescent="0.2">
      <c r="B24" s="355" t="s">
        <v>57197</v>
      </c>
      <c r="C24" s="356"/>
      <c r="D24" s="340">
        <f>D22*0.24</f>
        <v>167670.84</v>
      </c>
      <c r="E24" s="342">
        <f>D24/D26</f>
        <v>0.19350000000000001</v>
      </c>
      <c r="F24" s="353">
        <f>F22*0.24</f>
        <v>16687.79</v>
      </c>
      <c r="G24" s="353"/>
      <c r="H24" s="353">
        <f>H22*0.24</f>
        <v>16687.79</v>
      </c>
      <c r="I24" s="353"/>
      <c r="J24" s="353">
        <f>J22*0.24</f>
        <v>16687.79</v>
      </c>
      <c r="K24" s="353"/>
      <c r="L24" s="353">
        <f>L22*0.24</f>
        <v>16687.79</v>
      </c>
      <c r="M24" s="353"/>
      <c r="N24" s="353">
        <f>N22*0.24</f>
        <v>16687.79</v>
      </c>
      <c r="O24" s="353"/>
      <c r="P24" s="353">
        <f>P22*0.24</f>
        <v>16687.79</v>
      </c>
      <c r="Q24" s="353"/>
      <c r="R24" s="353">
        <f>R22*0.24</f>
        <v>16687.79</v>
      </c>
      <c r="S24" s="353"/>
      <c r="T24" s="353">
        <f>T22*0.24</f>
        <v>16687.79</v>
      </c>
      <c r="U24" s="353"/>
      <c r="V24" s="354">
        <f>V22*0.24</f>
        <v>16687.79</v>
      </c>
      <c r="W24" s="354"/>
      <c r="X24" s="354">
        <f>X22*0.24</f>
        <v>16687.79</v>
      </c>
      <c r="Y24" s="354"/>
      <c r="Z24" s="354">
        <f>Z22*0.24</f>
        <v>16687.79</v>
      </c>
      <c r="AA24" s="354"/>
      <c r="AB24" s="354">
        <f>AB22*0.24</f>
        <v>16687.79</v>
      </c>
      <c r="AC24" s="354"/>
      <c r="AD24" s="179"/>
      <c r="AE24" s="351">
        <f>AB24+N24+L24+J24+H24+F24</f>
        <v>100126.74</v>
      </c>
      <c r="AF24" s="352"/>
      <c r="AG24" s="250"/>
      <c r="AH24" s="251"/>
    </row>
    <row r="25" spans="2:34" ht="20.100000000000001" customHeight="1" x14ac:dyDescent="0.2">
      <c r="B25" s="355"/>
      <c r="C25" s="356"/>
      <c r="D25" s="340"/>
      <c r="E25" s="342"/>
      <c r="F25" s="344">
        <v>8.3299999999999999E-2</v>
      </c>
      <c r="G25" s="344"/>
      <c r="H25" s="345">
        <v>8.3299999999999999E-2</v>
      </c>
      <c r="I25" s="345"/>
      <c r="J25" s="345">
        <v>8.3299999999999999E-2</v>
      </c>
      <c r="K25" s="345"/>
      <c r="L25" s="345">
        <v>8.3299999999999999E-2</v>
      </c>
      <c r="M25" s="345"/>
      <c r="N25" s="345">
        <v>8.3299999999999999E-2</v>
      </c>
      <c r="O25" s="345"/>
      <c r="P25" s="345">
        <v>8.3299999999999999E-2</v>
      </c>
      <c r="Q25" s="345"/>
      <c r="R25" s="345">
        <v>8.3299999999999999E-2</v>
      </c>
      <c r="S25" s="345"/>
      <c r="T25" s="345">
        <v>8.3299999999999999E-2</v>
      </c>
      <c r="U25" s="345"/>
      <c r="V25" s="346">
        <v>8.3299999999999999E-2</v>
      </c>
      <c r="W25" s="346"/>
      <c r="X25" s="346">
        <v>8.3299999999999999E-2</v>
      </c>
      <c r="Y25" s="346"/>
      <c r="Z25" s="346">
        <v>8.3299999999999999E-2</v>
      </c>
      <c r="AA25" s="346"/>
      <c r="AB25" s="346">
        <v>8.3299999999999999E-2</v>
      </c>
      <c r="AC25" s="346"/>
      <c r="AD25" s="178"/>
      <c r="AE25" s="346">
        <v>1</v>
      </c>
      <c r="AF25" s="347"/>
      <c r="AG25" s="250"/>
      <c r="AH25" s="251"/>
    </row>
    <row r="26" spans="2:34" ht="27.75" customHeight="1" thickBot="1" x14ac:dyDescent="0.25">
      <c r="B26" s="348" t="s">
        <v>1321</v>
      </c>
      <c r="C26" s="349"/>
      <c r="D26" s="181">
        <f>D24+D22</f>
        <v>866299.32</v>
      </c>
      <c r="E26" s="182">
        <f>E24+E22</f>
        <v>1</v>
      </c>
      <c r="F26" s="350">
        <f>F24+F22</f>
        <v>86220.23</v>
      </c>
      <c r="G26" s="350"/>
      <c r="H26" s="350">
        <f>F26*2</f>
        <v>172440.46</v>
      </c>
      <c r="I26" s="350"/>
      <c r="J26" s="350">
        <f>F26*3</f>
        <v>258660.69</v>
      </c>
      <c r="K26" s="350"/>
      <c r="L26" s="350">
        <f>F26*4</f>
        <v>344880.92</v>
      </c>
      <c r="M26" s="350"/>
      <c r="N26" s="350">
        <f>F26*5</f>
        <v>431101.15</v>
      </c>
      <c r="O26" s="350"/>
      <c r="P26" s="350">
        <f>F26*6</f>
        <v>517321.38</v>
      </c>
      <c r="Q26" s="350"/>
      <c r="R26" s="350">
        <f>F26*7</f>
        <v>603541.61</v>
      </c>
      <c r="S26" s="350"/>
      <c r="T26" s="350">
        <f>F26*8</f>
        <v>689761.84</v>
      </c>
      <c r="U26" s="350"/>
      <c r="V26" s="363">
        <f>F26*9</f>
        <v>775982.07</v>
      </c>
      <c r="W26" s="363"/>
      <c r="X26" s="363">
        <f>F26*10</f>
        <v>862202.3</v>
      </c>
      <c r="Y26" s="363"/>
      <c r="Z26" s="363">
        <f>F26*11</f>
        <v>948422.53</v>
      </c>
      <c r="AA26" s="363"/>
      <c r="AB26" s="363">
        <f>F26*12</f>
        <v>1034642.76</v>
      </c>
      <c r="AC26" s="363"/>
      <c r="AD26" s="180">
        <v>0.01</v>
      </c>
      <c r="AE26" s="364">
        <f>AB26</f>
        <v>1034642.76</v>
      </c>
      <c r="AF26" s="365"/>
      <c r="AG26" s="318"/>
      <c r="AH26" s="318"/>
    </row>
    <row r="28" spans="2:34" x14ac:dyDescent="0.2">
      <c r="B28" s="161"/>
      <c r="D28" s="161"/>
    </row>
    <row r="29" spans="2:34" x14ac:dyDescent="0.2">
      <c r="B29" s="161"/>
      <c r="D29" s="161"/>
    </row>
    <row r="30" spans="2:34" x14ac:dyDescent="0.2">
      <c r="B30" s="161"/>
      <c r="D30" s="161"/>
    </row>
    <row r="31" spans="2:34" ht="12.75" x14ac:dyDescent="0.2">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row>
    <row r="32" spans="2:34" x14ac:dyDescent="0.2">
      <c r="B32" s="360" t="str">
        <f>[1]Orçamento!A111</f>
        <v>______________________________________________________</v>
      </c>
      <c r="C32" s="360"/>
      <c r="D32" s="360"/>
      <c r="E32" s="360"/>
      <c r="F32" s="360"/>
      <c r="G32" s="360"/>
      <c r="H32" s="360"/>
      <c r="I32" s="360"/>
      <c r="J32" s="360"/>
      <c r="K32" s="360"/>
      <c r="L32" s="139"/>
      <c r="M32" s="139"/>
      <c r="N32" s="139"/>
      <c r="O32" s="139"/>
      <c r="P32" s="161"/>
      <c r="Q32" s="161"/>
      <c r="R32" s="161"/>
      <c r="S32" s="161"/>
      <c r="T32" s="161"/>
      <c r="U32" s="161"/>
      <c r="V32" s="161"/>
      <c r="W32" s="161"/>
      <c r="X32" s="161"/>
      <c r="Y32" s="161"/>
      <c r="Z32" s="161"/>
      <c r="AA32" s="161"/>
      <c r="AB32" s="139"/>
      <c r="AC32" s="139"/>
      <c r="AD32" s="158"/>
      <c r="AE32" s="361"/>
      <c r="AF32" s="361"/>
    </row>
    <row r="33" spans="2:32" x14ac:dyDescent="0.2">
      <c r="B33" s="357" t="s">
        <v>57200</v>
      </c>
      <c r="C33" s="357"/>
      <c r="D33" s="357"/>
      <c r="E33" s="357"/>
      <c r="F33" s="357"/>
      <c r="G33" s="357"/>
      <c r="H33" s="357"/>
      <c r="I33" s="357"/>
      <c r="J33" s="357"/>
      <c r="K33" s="357"/>
      <c r="L33" s="140"/>
      <c r="M33" s="140"/>
      <c r="N33" s="140"/>
      <c r="O33" s="140"/>
      <c r="P33" s="162"/>
      <c r="Q33" s="162"/>
      <c r="R33" s="162"/>
      <c r="S33" s="162"/>
      <c r="T33" s="162"/>
      <c r="U33" s="162"/>
      <c r="V33" s="162"/>
      <c r="W33" s="162"/>
      <c r="X33" s="162"/>
      <c r="Y33" s="162"/>
      <c r="Z33" s="162"/>
      <c r="AA33" s="162"/>
      <c r="AB33" s="140"/>
      <c r="AC33" s="140"/>
      <c r="AD33" s="159"/>
      <c r="AE33" s="362"/>
      <c r="AF33" s="362"/>
    </row>
    <row r="34" spans="2:32" x14ac:dyDescent="0.2">
      <c r="B34" s="357" t="s">
        <v>57201</v>
      </c>
      <c r="C34" s="357"/>
      <c r="D34" s="357"/>
      <c r="E34" s="357"/>
      <c r="F34" s="357"/>
      <c r="G34" s="357"/>
      <c r="H34" s="357"/>
      <c r="I34" s="357"/>
      <c r="J34" s="357"/>
      <c r="K34" s="357"/>
      <c r="L34" s="162"/>
      <c r="M34" s="162"/>
      <c r="N34" s="162"/>
      <c r="O34" s="162"/>
      <c r="P34" s="162"/>
      <c r="Q34" s="162"/>
      <c r="R34" s="162"/>
      <c r="S34" s="162"/>
      <c r="T34" s="162"/>
      <c r="U34" s="162"/>
      <c r="V34" s="162"/>
      <c r="W34" s="162"/>
      <c r="X34" s="162"/>
      <c r="Y34" s="162"/>
      <c r="Z34" s="162"/>
      <c r="AA34" s="162"/>
      <c r="AB34" s="162"/>
      <c r="AC34" s="162"/>
      <c r="AD34" s="162"/>
      <c r="AE34" s="163"/>
      <c r="AF34" s="163"/>
    </row>
    <row r="35" spans="2:32" x14ac:dyDescent="0.2">
      <c r="B35" s="169"/>
      <c r="C35" s="169"/>
      <c r="D35" s="169"/>
      <c r="E35" s="169"/>
      <c r="F35" s="169"/>
      <c r="G35" s="169"/>
      <c r="H35" s="169"/>
      <c r="I35" s="169"/>
      <c r="J35" s="169"/>
      <c r="K35" s="169"/>
      <c r="L35" s="140"/>
      <c r="M35" s="140"/>
      <c r="N35" s="140"/>
      <c r="O35" s="140"/>
      <c r="P35" s="162"/>
      <c r="Q35" s="162"/>
      <c r="R35" s="162"/>
      <c r="S35" s="162"/>
      <c r="T35" s="162"/>
      <c r="U35" s="162"/>
      <c r="V35" s="162"/>
      <c r="W35" s="162"/>
      <c r="X35" s="162"/>
      <c r="Y35" s="162"/>
      <c r="Z35" s="162"/>
      <c r="AA35" s="162"/>
      <c r="AB35" s="140"/>
      <c r="AC35" s="140"/>
      <c r="AD35" s="159"/>
      <c r="AE35" s="357"/>
      <c r="AF35" s="357"/>
    </row>
    <row r="36" spans="2:32" ht="18.75" x14ac:dyDescent="0.2">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row>
    <row r="37" spans="2:32" ht="12.75" x14ac:dyDescent="0.2">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row>
    <row r="38" spans="2:32" ht="12.75" x14ac:dyDescent="0.2">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row>
    <row r="39" spans="2:32" ht="12" customHeight="1" x14ac:dyDescent="0.2">
      <c r="C39" s="359"/>
      <c r="D39" s="359"/>
      <c r="E39" s="359"/>
      <c r="F39" s="359"/>
      <c r="G39" s="359"/>
      <c r="H39" s="359"/>
      <c r="I39" s="359"/>
      <c r="J39" s="359"/>
      <c r="K39" s="141"/>
      <c r="L39" s="141"/>
      <c r="M39" s="141"/>
      <c r="N39" s="141"/>
      <c r="O39" s="141"/>
      <c r="P39" s="160"/>
      <c r="Q39" s="160"/>
      <c r="R39" s="160"/>
      <c r="S39" s="160"/>
      <c r="T39" s="160"/>
      <c r="U39" s="160"/>
      <c r="V39" s="160"/>
      <c r="W39" s="160"/>
      <c r="X39" s="160"/>
      <c r="Y39" s="160"/>
      <c r="Z39" s="160"/>
      <c r="AA39" s="160"/>
      <c r="AB39" s="141"/>
      <c r="AC39" s="141"/>
      <c r="AD39" s="157"/>
      <c r="AE39" s="141"/>
      <c r="AF39" s="141"/>
    </row>
  </sheetData>
  <mergeCells count="249">
    <mergeCell ref="Z24:AA24"/>
    <mergeCell ref="Z25:AA25"/>
    <mergeCell ref="Z26:AA26"/>
    <mergeCell ref="X11:Y11"/>
    <mergeCell ref="X12:Y12"/>
    <mergeCell ref="X16:Y16"/>
    <mergeCell ref="X17:Y17"/>
    <mergeCell ref="X18:Y18"/>
    <mergeCell ref="X19:Y19"/>
    <mergeCell ref="Z21:AA21"/>
    <mergeCell ref="Z11:AA11"/>
    <mergeCell ref="Z12:AA12"/>
    <mergeCell ref="Z13:AA13"/>
    <mergeCell ref="Z14:AA14"/>
    <mergeCell ref="Z15:AA15"/>
    <mergeCell ref="Z16:AA16"/>
    <mergeCell ref="Z17:AA17"/>
    <mergeCell ref="Z18:AA18"/>
    <mergeCell ref="Z19:AA19"/>
    <mergeCell ref="P21:Q21"/>
    <mergeCell ref="R21:S21"/>
    <mergeCell ref="X21:Y21"/>
    <mergeCell ref="B18:B19"/>
    <mergeCell ref="C18:C19"/>
    <mergeCell ref="D18:D19"/>
    <mergeCell ref="E18:E19"/>
    <mergeCell ref="F18:G18"/>
    <mergeCell ref="H18:I18"/>
    <mergeCell ref="J18:K18"/>
    <mergeCell ref="L18:M18"/>
    <mergeCell ref="F19:G19"/>
    <mergeCell ref="H19:I19"/>
    <mergeCell ref="J19:K19"/>
    <mergeCell ref="L19:M19"/>
    <mergeCell ref="B22:C23"/>
    <mergeCell ref="X22:Y22"/>
    <mergeCell ref="X23:Y23"/>
    <mergeCell ref="T24:U24"/>
    <mergeCell ref="T25:U25"/>
    <mergeCell ref="N25:O25"/>
    <mergeCell ref="P24:Q24"/>
    <mergeCell ref="R24:S24"/>
    <mergeCell ref="R25:S25"/>
    <mergeCell ref="X24:Y24"/>
    <mergeCell ref="X25:Y25"/>
    <mergeCell ref="V24:W24"/>
    <mergeCell ref="V25:W25"/>
    <mergeCell ref="T22:U22"/>
    <mergeCell ref="T23:U23"/>
    <mergeCell ref="T18:U18"/>
    <mergeCell ref="T19:U19"/>
    <mergeCell ref="V11:W11"/>
    <mergeCell ref="V12:W12"/>
    <mergeCell ref="V13:W13"/>
    <mergeCell ref="V14:W14"/>
    <mergeCell ref="V15:W15"/>
    <mergeCell ref="V16:W16"/>
    <mergeCell ref="V17:W17"/>
    <mergeCell ref="V18:W18"/>
    <mergeCell ref="V19:W19"/>
    <mergeCell ref="T11:U11"/>
    <mergeCell ref="T12:U12"/>
    <mergeCell ref="T13:U13"/>
    <mergeCell ref="T14:U14"/>
    <mergeCell ref="T15:U15"/>
    <mergeCell ref="T16:U16"/>
    <mergeCell ref="T17:U17"/>
    <mergeCell ref="T21:U21"/>
    <mergeCell ref="V21:W21"/>
    <mergeCell ref="P11:Q11"/>
    <mergeCell ref="P12:Q12"/>
    <mergeCell ref="P13:Q13"/>
    <mergeCell ref="P14:Q14"/>
    <mergeCell ref="P15:Q15"/>
    <mergeCell ref="P16:Q16"/>
    <mergeCell ref="P17:Q17"/>
    <mergeCell ref="P18:Q18"/>
    <mergeCell ref="P19:Q19"/>
    <mergeCell ref="R11:S11"/>
    <mergeCell ref="R12:S12"/>
    <mergeCell ref="R13:S13"/>
    <mergeCell ref="R14:S14"/>
    <mergeCell ref="R15:S15"/>
    <mergeCell ref="R16:S16"/>
    <mergeCell ref="R17:S17"/>
    <mergeCell ref="R18:S18"/>
    <mergeCell ref="R19:S19"/>
    <mergeCell ref="F25:G25"/>
    <mergeCell ref="H25:I25"/>
    <mergeCell ref="J25:K25"/>
    <mergeCell ref="L25:M25"/>
    <mergeCell ref="P25:Q25"/>
    <mergeCell ref="B34:K34"/>
    <mergeCell ref="B38:AF38"/>
    <mergeCell ref="C39:J39"/>
    <mergeCell ref="B32:K32"/>
    <mergeCell ref="AE32:AF32"/>
    <mergeCell ref="B33:K33"/>
    <mergeCell ref="AE33:AF33"/>
    <mergeCell ref="AE35:AF35"/>
    <mergeCell ref="AB26:AC26"/>
    <mergeCell ref="AE26:AF26"/>
    <mergeCell ref="B36:AF36"/>
    <mergeCell ref="B37:AF37"/>
    <mergeCell ref="P26:Q26"/>
    <mergeCell ref="R26:S26"/>
    <mergeCell ref="T26:U26"/>
    <mergeCell ref="X26:Y26"/>
    <mergeCell ref="V26:W26"/>
    <mergeCell ref="R23:S23"/>
    <mergeCell ref="V22:W22"/>
    <mergeCell ref="V23:W23"/>
    <mergeCell ref="Z22:AA22"/>
    <mergeCell ref="Z23:AA23"/>
    <mergeCell ref="AE25:AF25"/>
    <mergeCell ref="AE23:AF23"/>
    <mergeCell ref="AB25:AC25"/>
    <mergeCell ref="B26:C26"/>
    <mergeCell ref="F26:G26"/>
    <mergeCell ref="H26:I26"/>
    <mergeCell ref="J26:K26"/>
    <mergeCell ref="L26:M26"/>
    <mergeCell ref="N26:O26"/>
    <mergeCell ref="AE24:AF24"/>
    <mergeCell ref="J24:K24"/>
    <mergeCell ref="L24:M24"/>
    <mergeCell ref="N24:O24"/>
    <mergeCell ref="AB24:AC24"/>
    <mergeCell ref="B24:C25"/>
    <mergeCell ref="D24:D25"/>
    <mergeCell ref="E24:E25"/>
    <mergeCell ref="F24:G24"/>
    <mergeCell ref="H24:I24"/>
    <mergeCell ref="AB16:AC16"/>
    <mergeCell ref="AE16:AF16"/>
    <mergeCell ref="J16:K16"/>
    <mergeCell ref="L16:M16"/>
    <mergeCell ref="J17:K17"/>
    <mergeCell ref="L17:M17"/>
    <mergeCell ref="AE22:AF22"/>
    <mergeCell ref="D22:D23"/>
    <mergeCell ref="E22:E23"/>
    <mergeCell ref="F22:G22"/>
    <mergeCell ref="H22:I22"/>
    <mergeCell ref="J22:K22"/>
    <mergeCell ref="L22:M22"/>
    <mergeCell ref="N22:O22"/>
    <mergeCell ref="F23:G23"/>
    <mergeCell ref="H23:I23"/>
    <mergeCell ref="J23:K23"/>
    <mergeCell ref="L23:M23"/>
    <mergeCell ref="N23:O23"/>
    <mergeCell ref="AB23:AC23"/>
    <mergeCell ref="AB22:AC22"/>
    <mergeCell ref="P22:Q22"/>
    <mergeCell ref="P23:Q23"/>
    <mergeCell ref="R22:S22"/>
    <mergeCell ref="AB19:AC19"/>
    <mergeCell ref="AE19:AF19"/>
    <mergeCell ref="N18:O18"/>
    <mergeCell ref="AB18:AC18"/>
    <mergeCell ref="AE18:AF18"/>
    <mergeCell ref="N19:O19"/>
    <mergeCell ref="B14:B15"/>
    <mergeCell ref="C14:C15"/>
    <mergeCell ref="D14:D15"/>
    <mergeCell ref="B16:B17"/>
    <mergeCell ref="C16:C17"/>
    <mergeCell ref="D16:D17"/>
    <mergeCell ref="E16:E17"/>
    <mergeCell ref="F16:G16"/>
    <mergeCell ref="H16:I16"/>
    <mergeCell ref="F17:G17"/>
    <mergeCell ref="H17:I17"/>
    <mergeCell ref="E14:E15"/>
    <mergeCell ref="F14:G14"/>
    <mergeCell ref="H14:I14"/>
    <mergeCell ref="N17:O17"/>
    <mergeCell ref="AB17:AC17"/>
    <mergeCell ref="AE17:AF17"/>
    <mergeCell ref="N16:O16"/>
    <mergeCell ref="L12:M12"/>
    <mergeCell ref="N12:O12"/>
    <mergeCell ref="AB12:AC12"/>
    <mergeCell ref="J14:K14"/>
    <mergeCell ref="L14:M14"/>
    <mergeCell ref="AE14:AF14"/>
    <mergeCell ref="F15:G15"/>
    <mergeCell ref="H15:I15"/>
    <mergeCell ref="J15:K15"/>
    <mergeCell ref="L15:M15"/>
    <mergeCell ref="N15:O15"/>
    <mergeCell ref="AB15:AC15"/>
    <mergeCell ref="N14:O14"/>
    <mergeCell ref="AB14:AC14"/>
    <mergeCell ref="AE15:AF15"/>
    <mergeCell ref="X13:Y13"/>
    <mergeCell ref="X14:Y14"/>
    <mergeCell ref="X15:Y15"/>
    <mergeCell ref="AE12:AF12"/>
    <mergeCell ref="AE13:AF13"/>
    <mergeCell ref="AG26:AH26"/>
    <mergeCell ref="D1:K1"/>
    <mergeCell ref="D2:K2"/>
    <mergeCell ref="D3:K3"/>
    <mergeCell ref="B5:AF5"/>
    <mergeCell ref="B6:K6"/>
    <mergeCell ref="B8:AF8"/>
    <mergeCell ref="AE9:AF9"/>
    <mergeCell ref="F11:G11"/>
    <mergeCell ref="H11:I11"/>
    <mergeCell ref="J11:K11"/>
    <mergeCell ref="L11:M11"/>
    <mergeCell ref="N11:O11"/>
    <mergeCell ref="AB11:AC11"/>
    <mergeCell ref="AE11:AF11"/>
    <mergeCell ref="F13:G13"/>
    <mergeCell ref="H13:I13"/>
    <mergeCell ref="J13:K13"/>
    <mergeCell ref="L13:M13"/>
    <mergeCell ref="N13:O13"/>
    <mergeCell ref="AB13:AC13"/>
    <mergeCell ref="F12:G12"/>
    <mergeCell ref="H12:I12"/>
    <mergeCell ref="J12:K12"/>
    <mergeCell ref="AB21:AC21"/>
    <mergeCell ref="AE21:AF21"/>
    <mergeCell ref="B20:B21"/>
    <mergeCell ref="C20:C21"/>
    <mergeCell ref="D20:D21"/>
    <mergeCell ref="E20:E21"/>
    <mergeCell ref="F20:G20"/>
    <mergeCell ref="H20:I20"/>
    <mergeCell ref="J20:K20"/>
    <mergeCell ref="L20:M20"/>
    <mergeCell ref="N20:O20"/>
    <mergeCell ref="F21:G21"/>
    <mergeCell ref="H21:I21"/>
    <mergeCell ref="J21:K21"/>
    <mergeCell ref="L21:M21"/>
    <mergeCell ref="N21:O21"/>
    <mergeCell ref="P20:Q20"/>
    <mergeCell ref="R20:S20"/>
    <mergeCell ref="T20:U20"/>
    <mergeCell ref="V20:W20"/>
    <mergeCell ref="X20:Y20"/>
    <mergeCell ref="Z20:AA20"/>
    <mergeCell ref="AB20:AC20"/>
    <mergeCell ref="AE20:AF20"/>
  </mergeCells>
  <printOptions horizontalCentered="1"/>
  <pageMargins left="0.78740157480314965" right="0.39370078740157483" top="0.59055118110236227" bottom="0" header="0.51181102362204722" footer="0.59055118110236227"/>
  <pageSetup paperSize="257" scale="60" orientation="landscape" horizontalDpi="4294967295" r:id="rId1"/>
  <headerFooter alignWithMargins="0">
    <oddHeader>&amp;R&amp;"Times New Roman,Itálico"&amp;8Página &amp;P de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9</vt:i4>
      </vt:variant>
    </vt:vector>
  </HeadingPairs>
  <TitlesOfParts>
    <vt:vector size="17" baseType="lpstr">
      <vt:lpstr>EMOP0120</vt:lpstr>
      <vt:lpstr>EMOP0313</vt:lpstr>
      <vt:lpstr>indice213</vt:lpstr>
      <vt:lpstr>Emop0212 </vt:lpstr>
      <vt:lpstr>índice</vt:lpstr>
      <vt:lpstr>Memória de Cálculo</vt:lpstr>
      <vt:lpstr>Orçamento</vt:lpstr>
      <vt:lpstr>cronograma </vt:lpstr>
      <vt:lpstr>'cronograma '!Area_de_impressao</vt:lpstr>
      <vt:lpstr>'Memória de Cálculo'!Area_de_impressao</vt:lpstr>
      <vt:lpstr>Orçamento!Area_de_impressao</vt:lpstr>
      <vt:lpstr>EMOP0313!Banco_de_dados</vt:lpstr>
      <vt:lpstr>indice213!Banco_de_dados</vt:lpstr>
      <vt:lpstr>Banco_de_dados</vt:lpstr>
      <vt:lpstr>'cronograma '!Titulos_de_impressao</vt:lpstr>
      <vt:lpstr>'Memória de Cálculo'!Titulos_de_impressao</vt:lpstr>
      <vt:lpstr>Orçamento!Titulos_de_impressao</vt:lpstr>
    </vt:vector>
  </TitlesOfParts>
  <Company>PREFEITURA MUNICIPAL DE NATIVIDADE - RJ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dc:creator>
  <cp:lastModifiedBy>User</cp:lastModifiedBy>
  <cp:lastPrinted>2021-03-09T16:55:07Z</cp:lastPrinted>
  <dcterms:created xsi:type="dcterms:W3CDTF">2005-11-07T11:37:37Z</dcterms:created>
  <dcterms:modified xsi:type="dcterms:W3CDTF">2021-04-20T12:38:59Z</dcterms:modified>
</cp:coreProperties>
</file>